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ternyet\Downloads\"/>
    </mc:Choice>
  </mc:AlternateContent>
  <xr:revisionPtr revIDLastSave="0" documentId="8_{301B369C-DD4F-4180-BF80-742FDD6DB3BA}" xr6:coauthVersionLast="47" xr6:coauthVersionMax="47" xr10:uidLastSave="{00000000-0000-0000-0000-000000000000}"/>
  <bookViews>
    <workbookView xWindow="-110" yWindow="-110" windowWidth="38620" windowHeight="21220" activeTab="16" xr2:uid="{D62DC358-0724-4A00-8A3B-96ACEEA15960}"/>
  </bookViews>
  <sheets>
    <sheet name="Fogl2011" sheetId="1" r:id="rId1"/>
    <sheet name="Fogl2012" sheetId="7" r:id="rId2"/>
    <sheet name="Fogl2013" sheetId="8" r:id="rId3"/>
    <sheet name="Fogl2014" sheetId="9" r:id="rId4"/>
    <sheet name="Fogl2015" sheetId="10" r:id="rId5"/>
    <sheet name="Fogl2016" sheetId="11" r:id="rId6"/>
    <sheet name="Fogl2017" sheetId="12" r:id="rId7"/>
    <sheet name="Fogl2018" sheetId="13" r:id="rId8"/>
    <sheet name="Trendek iskola" sheetId="14" r:id="rId9"/>
    <sheet name="Trendek FEOR" sheetId="16" r:id="rId10"/>
    <sheet name="Fogl2019" sheetId="15" r:id="rId11"/>
    <sheet name="Fogl2020" sheetId="17" r:id="rId12"/>
    <sheet name="Fogl2021" sheetId="18" r:id="rId13"/>
    <sheet name="Fogl2022" sheetId="19" r:id="rId14"/>
    <sheet name="Fogl2023" sheetId="20" r:id="rId15"/>
    <sheet name="Fogl2024" sheetId="21" r:id="rId16"/>
    <sheet name="Fogl2025" sheetId="22" r:id="rId17"/>
  </sheets>
  <externalReferences>
    <externalReference r:id="rId18"/>
    <externalReference r:id="rId1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62" i="22" l="1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L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L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L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L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L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C62" i="17"/>
  <c r="BL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BS14" i="13" a="1"/>
  <c r="BS14" i="13" s="1"/>
  <c r="BS4" i="13" a="1"/>
  <c r="BS4" i="13" s="1"/>
  <c r="BL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S14" i="12" a="1"/>
  <c r="BS14" i="12" s="1"/>
  <c r="BS4" i="12" a="1"/>
  <c r="BS4" i="12" s="1"/>
  <c r="BL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S14" i="11" a="1"/>
  <c r="BS14" i="11" s="1"/>
  <c r="BS4" i="11" a="1"/>
  <c r="BS4" i="11" s="1"/>
  <c r="BL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S14" i="10" a="1"/>
  <c r="BS14" i="10" s="1"/>
  <c r="BS4" i="10" a="1"/>
  <c r="BS4" i="10" s="1"/>
  <c r="BL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S14" i="9" a="1"/>
  <c r="BS14" i="9" s="1"/>
  <c r="BS4" i="9" a="1"/>
  <c r="BS4" i="9" s="1"/>
  <c r="BL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BS14" i="8" a="1"/>
  <c r="BS14" i="8" s="1"/>
  <c r="BS4" i="8" a="1"/>
  <c r="BS4" i="8" s="1"/>
  <c r="BL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S14" i="7" a="1"/>
  <c r="BS14" i="7" s="1"/>
  <c r="BS4" i="7" a="1"/>
  <c r="BS4" i="7" s="1"/>
  <c r="BL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S14" i="1" a="1"/>
  <c r="BS14" i="1" s="1"/>
  <c r="BS4" i="1" a="1"/>
  <c r="BS4" i="1" s="1"/>
  <c r="BL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AR62" i="1"/>
  <c r="AQ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F62" i="1"/>
  <c r="E62" i="1"/>
  <c r="D62" i="1"/>
  <c r="C62" i="1"/>
  <c r="BO4" i="22"/>
  <c r="BO5" i="22"/>
  <c r="BO6" i="22"/>
  <c r="BO7" i="22"/>
  <c r="BO8" i="22"/>
  <c r="BO9" i="22"/>
  <c r="BO10" i="22"/>
  <c r="BK124" i="22"/>
  <c r="B64" i="22" a="1"/>
  <c r="B64" i="22" s="1"/>
  <c r="BK124" i="21"/>
  <c r="B64" i="21" a="1"/>
  <c r="B64" i="21" s="1"/>
  <c r="BK124" i="20"/>
  <c r="B64" i="20" a="1"/>
  <c r="B64" i="20" s="1"/>
  <c r="BK124" i="19"/>
  <c r="B64" i="19" a="1"/>
  <c r="B64" i="19" s="1"/>
  <c r="BK124" i="18"/>
  <c r="B64" i="18" a="1"/>
  <c r="B64" i="18" s="1"/>
  <c r="BK124" i="17"/>
  <c r="B64" i="17" a="1"/>
  <c r="B64" i="17" s="1"/>
  <c r="K45" i="16" a="1"/>
  <c r="K45" i="16" s="1"/>
  <c r="K88" i="16" a="1"/>
  <c r="K88" i="16" s="1"/>
  <c r="K131" i="16" a="1"/>
  <c r="K131" i="16" s="1"/>
  <c r="K174" i="16" a="1"/>
  <c r="K174" i="16" s="1"/>
  <c r="K217" i="16" a="1"/>
  <c r="K217" i="16" s="1"/>
  <c r="K260" i="16" a="1"/>
  <c r="K260" i="16" s="1"/>
  <c r="K303" i="16" a="1"/>
  <c r="K303" i="16" s="1"/>
  <c r="K346" i="16" a="1"/>
  <c r="K346" i="16" s="1"/>
  <c r="K389" i="16" a="1"/>
  <c r="K389" i="16" s="1"/>
  <c r="K432" i="16" a="1"/>
  <c r="K432" i="16" s="1"/>
  <c r="K475" i="16" a="1"/>
  <c r="K475" i="16" s="1"/>
  <c r="K518" i="16" a="1"/>
  <c r="K518" i="16" s="1"/>
  <c r="K561" i="16" a="1"/>
  <c r="K561" i="16" s="1"/>
  <c r="K604" i="16" a="1"/>
  <c r="K604" i="16" s="1"/>
  <c r="K647" i="16" a="1"/>
  <c r="K647" i="16" s="1"/>
  <c r="K690" i="16" a="1"/>
  <c r="K690" i="16" s="1"/>
  <c r="K733" i="16" a="1"/>
  <c r="K733" i="16" s="1"/>
  <c r="K776" i="16" a="1"/>
  <c r="K776" i="16" s="1"/>
  <c r="K819" i="16" a="1"/>
  <c r="K819" i="16" s="1"/>
  <c r="K862" i="16" a="1"/>
  <c r="K862" i="16" s="1"/>
  <c r="K905" i="16" a="1"/>
  <c r="K905" i="16" s="1"/>
  <c r="K948" i="16" a="1"/>
  <c r="K948" i="16" s="1"/>
  <c r="K991" i="16" a="1"/>
  <c r="K991" i="16" s="1"/>
  <c r="K1034" i="16" a="1"/>
  <c r="K1034" i="16" s="1"/>
  <c r="K1077" i="16" a="1"/>
  <c r="K1077" i="16" s="1"/>
  <c r="K1120" i="16" a="1"/>
  <c r="K1120" i="16" s="1"/>
  <c r="K1163" i="16" a="1"/>
  <c r="K1163" i="16" s="1"/>
  <c r="K1206" i="16" a="1"/>
  <c r="K1206" i="16" s="1"/>
  <c r="K1249" i="16" a="1"/>
  <c r="K1249" i="16" s="1"/>
  <c r="K1292" i="16" a="1"/>
  <c r="K1292" i="16" s="1"/>
  <c r="K1335" i="16" a="1"/>
  <c r="K1335" i="16" s="1"/>
  <c r="K1378" i="16" a="1"/>
  <c r="K1378" i="16" s="1"/>
  <c r="K1421" i="16" a="1"/>
  <c r="K1421" i="16" s="1"/>
  <c r="K1464" i="16" a="1"/>
  <c r="K1464" i="16" s="1"/>
  <c r="K1507" i="16" a="1"/>
  <c r="K1507" i="16" s="1"/>
  <c r="K1550" i="16" a="1"/>
  <c r="K1550" i="16" s="1"/>
  <c r="K1593" i="16" a="1"/>
  <c r="K1593" i="16" s="1"/>
  <c r="K1636" i="16" a="1"/>
  <c r="K1636" i="16" s="1"/>
  <c r="K1679" i="16" a="1"/>
  <c r="K1679" i="16" s="1"/>
  <c r="K1722" i="16" a="1"/>
  <c r="K1722" i="16" s="1"/>
  <c r="K1765" i="16" a="1"/>
  <c r="K1765" i="16" s="1"/>
  <c r="K1808" i="16" a="1"/>
  <c r="K1808" i="16" s="1"/>
  <c r="K1851" i="16" a="1"/>
  <c r="K1851" i="16" s="1"/>
  <c r="K1894" i="16" a="1"/>
  <c r="K1894" i="16" s="1"/>
  <c r="K1937" i="16" a="1"/>
  <c r="K1937" i="16" s="1"/>
  <c r="K1980" i="16" a="1"/>
  <c r="K1980" i="16" s="1"/>
  <c r="K2023" i="16" a="1"/>
  <c r="K2023" i="16" s="1"/>
  <c r="K2066" i="16" a="1"/>
  <c r="K2066" i="16" s="1"/>
  <c r="K2109" i="16" a="1"/>
  <c r="K2109" i="16" s="1"/>
  <c r="K2152" i="16" a="1"/>
  <c r="K2152" i="16" s="1"/>
  <c r="K2195" i="16" a="1"/>
  <c r="K2195" i="16" s="1"/>
  <c r="K2238" i="16" a="1"/>
  <c r="K2238" i="16" s="1"/>
  <c r="K2281" i="16" a="1"/>
  <c r="K2281" i="16" s="1"/>
  <c r="K2324" i="16" a="1"/>
  <c r="K2324" i="16" s="1"/>
  <c r="K2367" i="16" a="1"/>
  <c r="K2367" i="16" s="1"/>
  <c r="K2410" i="16" a="1"/>
  <c r="K2410" i="16" s="1"/>
  <c r="K2453" i="16" a="1"/>
  <c r="K2453" i="16" s="1"/>
  <c r="K2496" i="16" a="1"/>
  <c r="K2496" i="16" s="1"/>
  <c r="K2539" i="16" a="1"/>
  <c r="K2539" i="16" s="1"/>
  <c r="K2582" i="16" a="1"/>
  <c r="K2582" i="16" s="1"/>
  <c r="K2625" i="16" a="1"/>
  <c r="K2625" i="16" s="1"/>
  <c r="K2668" i="16" a="1"/>
  <c r="K2668" i="16" s="1"/>
  <c r="K2711" i="16" a="1"/>
  <c r="K2711" i="16" s="1"/>
  <c r="C506" i="14"/>
  <c r="C498" i="14"/>
  <c r="C490" i="14"/>
  <c r="BK124" i="15"/>
  <c r="B64" i="15" a="1"/>
  <c r="B64" i="15" s="1"/>
  <c r="B20" i="14"/>
  <c r="B24" i="14"/>
  <c r="D10" i="14"/>
  <c r="E10" i="14"/>
  <c r="F10" i="14"/>
  <c r="G10" i="14"/>
  <c r="H10" i="14"/>
  <c r="I10" i="14"/>
  <c r="J10" i="14"/>
  <c r="D18" i="14"/>
  <c r="E18" i="14"/>
  <c r="F18" i="14"/>
  <c r="G18" i="14"/>
  <c r="H18" i="14"/>
  <c r="I18" i="14"/>
  <c r="J18" i="14"/>
  <c r="D26" i="14"/>
  <c r="E26" i="14"/>
  <c r="F26" i="14"/>
  <c r="G26" i="14"/>
  <c r="H26" i="14"/>
  <c r="I26" i="14"/>
  <c r="J26" i="14"/>
  <c r="D34" i="14"/>
  <c r="E34" i="14"/>
  <c r="F34" i="14"/>
  <c r="G34" i="14"/>
  <c r="H34" i="14"/>
  <c r="I34" i="14"/>
  <c r="J34" i="14"/>
  <c r="D42" i="14"/>
  <c r="E42" i="14"/>
  <c r="F42" i="14"/>
  <c r="G42" i="14"/>
  <c r="H42" i="14"/>
  <c r="I42" i="14"/>
  <c r="J42" i="14"/>
  <c r="D50" i="14"/>
  <c r="E50" i="14"/>
  <c r="F50" i="14"/>
  <c r="G50" i="14"/>
  <c r="H50" i="14"/>
  <c r="I50" i="14"/>
  <c r="J50" i="14"/>
  <c r="D58" i="14"/>
  <c r="E58" i="14"/>
  <c r="F58" i="14"/>
  <c r="G58" i="14"/>
  <c r="H58" i="14"/>
  <c r="I58" i="14"/>
  <c r="J58" i="14"/>
  <c r="D66" i="14"/>
  <c r="E66" i="14"/>
  <c r="F66" i="14"/>
  <c r="G66" i="14"/>
  <c r="H66" i="14"/>
  <c r="I66" i="14"/>
  <c r="J66" i="14"/>
  <c r="D74" i="14"/>
  <c r="E74" i="14"/>
  <c r="F74" i="14"/>
  <c r="G74" i="14"/>
  <c r="H74" i="14"/>
  <c r="I74" i="14"/>
  <c r="J74" i="14"/>
  <c r="D82" i="14"/>
  <c r="E82" i="14"/>
  <c r="F82" i="14"/>
  <c r="G82" i="14"/>
  <c r="H82" i="14"/>
  <c r="I82" i="14"/>
  <c r="J82" i="14"/>
  <c r="D90" i="14"/>
  <c r="E90" i="14"/>
  <c r="F90" i="14"/>
  <c r="G90" i="14"/>
  <c r="H90" i="14"/>
  <c r="I90" i="14"/>
  <c r="J90" i="14"/>
  <c r="D98" i="14"/>
  <c r="E98" i="14"/>
  <c r="F98" i="14"/>
  <c r="G98" i="14"/>
  <c r="H98" i="14"/>
  <c r="I98" i="14"/>
  <c r="J98" i="14"/>
  <c r="D106" i="14"/>
  <c r="E106" i="14"/>
  <c r="F106" i="14"/>
  <c r="G106" i="14"/>
  <c r="H106" i="14"/>
  <c r="I106" i="14"/>
  <c r="J106" i="14"/>
  <c r="D114" i="14"/>
  <c r="E114" i="14"/>
  <c r="F114" i="14"/>
  <c r="G114" i="14"/>
  <c r="H114" i="14"/>
  <c r="I114" i="14"/>
  <c r="J114" i="14"/>
  <c r="D122" i="14"/>
  <c r="E122" i="14"/>
  <c r="F122" i="14"/>
  <c r="G122" i="14"/>
  <c r="H122" i="14"/>
  <c r="I122" i="14"/>
  <c r="J122" i="14"/>
  <c r="D130" i="14"/>
  <c r="E130" i="14"/>
  <c r="F130" i="14"/>
  <c r="G130" i="14"/>
  <c r="H130" i="14"/>
  <c r="I130" i="14"/>
  <c r="J130" i="14"/>
  <c r="D138" i="14"/>
  <c r="E138" i="14"/>
  <c r="F138" i="14"/>
  <c r="G138" i="14"/>
  <c r="H138" i="14"/>
  <c r="I138" i="14"/>
  <c r="J138" i="14"/>
  <c r="D146" i="14"/>
  <c r="E146" i="14"/>
  <c r="F146" i="14"/>
  <c r="G146" i="14"/>
  <c r="H146" i="14"/>
  <c r="I146" i="14"/>
  <c r="J146" i="14"/>
  <c r="D154" i="14"/>
  <c r="E154" i="14"/>
  <c r="F154" i="14"/>
  <c r="G154" i="14"/>
  <c r="H154" i="14"/>
  <c r="I154" i="14"/>
  <c r="J154" i="14"/>
  <c r="D162" i="14"/>
  <c r="E162" i="14"/>
  <c r="F162" i="14"/>
  <c r="G162" i="14"/>
  <c r="H162" i="14"/>
  <c r="I162" i="14"/>
  <c r="J162" i="14"/>
  <c r="D170" i="14"/>
  <c r="E170" i="14"/>
  <c r="F170" i="14"/>
  <c r="G170" i="14"/>
  <c r="H170" i="14"/>
  <c r="I170" i="14"/>
  <c r="J170" i="14"/>
  <c r="D178" i="14"/>
  <c r="E178" i="14"/>
  <c r="F178" i="14"/>
  <c r="G178" i="14"/>
  <c r="H178" i="14"/>
  <c r="I178" i="14"/>
  <c r="J178" i="14"/>
  <c r="D186" i="14"/>
  <c r="E186" i="14"/>
  <c r="F186" i="14"/>
  <c r="G186" i="14"/>
  <c r="H186" i="14"/>
  <c r="I186" i="14"/>
  <c r="J186" i="14"/>
  <c r="D194" i="14"/>
  <c r="E194" i="14"/>
  <c r="F194" i="14"/>
  <c r="G194" i="14"/>
  <c r="H194" i="14"/>
  <c r="I194" i="14"/>
  <c r="J194" i="14"/>
  <c r="D202" i="14"/>
  <c r="E202" i="14"/>
  <c r="F202" i="14"/>
  <c r="G202" i="14"/>
  <c r="H202" i="14"/>
  <c r="I202" i="14"/>
  <c r="J202" i="14"/>
  <c r="D210" i="14"/>
  <c r="E210" i="14"/>
  <c r="F210" i="14"/>
  <c r="G210" i="14"/>
  <c r="H210" i="14"/>
  <c r="I210" i="14"/>
  <c r="J210" i="14"/>
  <c r="D218" i="14"/>
  <c r="E218" i="14"/>
  <c r="F218" i="14"/>
  <c r="G218" i="14"/>
  <c r="H218" i="14"/>
  <c r="I218" i="14"/>
  <c r="J218" i="14"/>
  <c r="D226" i="14"/>
  <c r="E226" i="14"/>
  <c r="F226" i="14"/>
  <c r="G226" i="14"/>
  <c r="H226" i="14"/>
  <c r="I226" i="14"/>
  <c r="J226" i="14"/>
  <c r="D234" i="14"/>
  <c r="E234" i="14"/>
  <c r="F234" i="14"/>
  <c r="G234" i="14"/>
  <c r="H234" i="14"/>
  <c r="I234" i="14"/>
  <c r="J234" i="14"/>
  <c r="D242" i="14"/>
  <c r="E242" i="14"/>
  <c r="F242" i="14"/>
  <c r="G242" i="14"/>
  <c r="H242" i="14"/>
  <c r="I242" i="14"/>
  <c r="J242" i="14"/>
  <c r="D250" i="14"/>
  <c r="E250" i="14"/>
  <c r="F250" i="14"/>
  <c r="G250" i="14"/>
  <c r="H250" i="14"/>
  <c r="I250" i="14"/>
  <c r="J250" i="14"/>
  <c r="D258" i="14"/>
  <c r="E258" i="14"/>
  <c r="F258" i="14"/>
  <c r="G258" i="14"/>
  <c r="H258" i="14"/>
  <c r="I258" i="14"/>
  <c r="J258" i="14"/>
  <c r="D266" i="14"/>
  <c r="E266" i="14"/>
  <c r="F266" i="14"/>
  <c r="G266" i="14"/>
  <c r="H266" i="14"/>
  <c r="I266" i="14"/>
  <c r="J266" i="14"/>
  <c r="D274" i="14"/>
  <c r="E274" i="14"/>
  <c r="F274" i="14"/>
  <c r="G274" i="14"/>
  <c r="H274" i="14"/>
  <c r="I274" i="14"/>
  <c r="J274" i="14"/>
  <c r="D282" i="14"/>
  <c r="E282" i="14"/>
  <c r="F282" i="14"/>
  <c r="G282" i="14"/>
  <c r="H282" i="14"/>
  <c r="I282" i="14"/>
  <c r="J282" i="14"/>
  <c r="D290" i="14"/>
  <c r="E290" i="14"/>
  <c r="F290" i="14"/>
  <c r="G290" i="14"/>
  <c r="H290" i="14"/>
  <c r="I290" i="14"/>
  <c r="J290" i="14"/>
  <c r="D298" i="14"/>
  <c r="E298" i="14"/>
  <c r="F298" i="14"/>
  <c r="G298" i="14"/>
  <c r="H298" i="14"/>
  <c r="I298" i="14"/>
  <c r="J298" i="14"/>
  <c r="D306" i="14"/>
  <c r="E306" i="14"/>
  <c r="F306" i="14"/>
  <c r="G306" i="14"/>
  <c r="H306" i="14"/>
  <c r="I306" i="14"/>
  <c r="J306" i="14"/>
  <c r="D314" i="14"/>
  <c r="E314" i="14"/>
  <c r="F314" i="14"/>
  <c r="G314" i="14"/>
  <c r="H314" i="14"/>
  <c r="I314" i="14"/>
  <c r="J314" i="14"/>
  <c r="D322" i="14"/>
  <c r="E322" i="14"/>
  <c r="F322" i="14"/>
  <c r="G322" i="14"/>
  <c r="H322" i="14"/>
  <c r="I322" i="14"/>
  <c r="J322" i="14"/>
  <c r="D330" i="14"/>
  <c r="E330" i="14"/>
  <c r="F330" i="14"/>
  <c r="G330" i="14"/>
  <c r="H330" i="14"/>
  <c r="I330" i="14"/>
  <c r="J330" i="14"/>
  <c r="D338" i="14"/>
  <c r="E338" i="14"/>
  <c r="F338" i="14"/>
  <c r="G338" i="14"/>
  <c r="H338" i="14"/>
  <c r="I338" i="14"/>
  <c r="J338" i="14"/>
  <c r="D346" i="14"/>
  <c r="E346" i="14"/>
  <c r="F346" i="14"/>
  <c r="G346" i="14"/>
  <c r="H346" i="14"/>
  <c r="I346" i="14"/>
  <c r="J346" i="14"/>
  <c r="D354" i="14"/>
  <c r="E354" i="14"/>
  <c r="F354" i="14"/>
  <c r="G354" i="14"/>
  <c r="H354" i="14"/>
  <c r="I354" i="14"/>
  <c r="J354" i="14"/>
  <c r="D362" i="14"/>
  <c r="E362" i="14"/>
  <c r="F362" i="14"/>
  <c r="G362" i="14"/>
  <c r="H362" i="14"/>
  <c r="I362" i="14"/>
  <c r="J362" i="14"/>
  <c r="D370" i="14"/>
  <c r="E370" i="14"/>
  <c r="F370" i="14"/>
  <c r="G370" i="14"/>
  <c r="H370" i="14"/>
  <c r="I370" i="14"/>
  <c r="J370" i="14"/>
  <c r="D378" i="14"/>
  <c r="E378" i="14"/>
  <c r="F378" i="14"/>
  <c r="G378" i="14"/>
  <c r="H378" i="14"/>
  <c r="I378" i="14"/>
  <c r="J378" i="14"/>
  <c r="D386" i="14"/>
  <c r="E386" i="14"/>
  <c r="F386" i="14"/>
  <c r="G386" i="14"/>
  <c r="H386" i="14"/>
  <c r="I386" i="14"/>
  <c r="J386" i="14"/>
  <c r="D394" i="14"/>
  <c r="E394" i="14"/>
  <c r="F394" i="14"/>
  <c r="G394" i="14"/>
  <c r="H394" i="14"/>
  <c r="I394" i="14"/>
  <c r="J394" i="14"/>
  <c r="D402" i="14"/>
  <c r="E402" i="14"/>
  <c r="F402" i="14"/>
  <c r="G402" i="14"/>
  <c r="H402" i="14"/>
  <c r="I402" i="14"/>
  <c r="J402" i="14"/>
  <c r="D410" i="14"/>
  <c r="E410" i="14"/>
  <c r="F410" i="14"/>
  <c r="G410" i="14"/>
  <c r="H410" i="14"/>
  <c r="I410" i="14"/>
  <c r="J410" i="14"/>
  <c r="D418" i="14"/>
  <c r="E418" i="14"/>
  <c r="F418" i="14"/>
  <c r="G418" i="14"/>
  <c r="H418" i="14"/>
  <c r="I418" i="14"/>
  <c r="J418" i="14"/>
  <c r="D426" i="14"/>
  <c r="E426" i="14"/>
  <c r="F426" i="14"/>
  <c r="G426" i="14"/>
  <c r="H426" i="14"/>
  <c r="I426" i="14"/>
  <c r="J426" i="14"/>
  <c r="D434" i="14"/>
  <c r="E434" i="14"/>
  <c r="F434" i="14"/>
  <c r="G434" i="14"/>
  <c r="H434" i="14"/>
  <c r="I434" i="14"/>
  <c r="J434" i="14"/>
  <c r="D442" i="14"/>
  <c r="E442" i="14"/>
  <c r="F442" i="14"/>
  <c r="G442" i="14"/>
  <c r="H442" i="14"/>
  <c r="I442" i="14"/>
  <c r="J442" i="14"/>
  <c r="D450" i="14"/>
  <c r="E450" i="14"/>
  <c r="F450" i="14"/>
  <c r="G450" i="14"/>
  <c r="H450" i="14"/>
  <c r="I450" i="14"/>
  <c r="J450" i="14"/>
  <c r="D458" i="14"/>
  <c r="E458" i="14"/>
  <c r="F458" i="14"/>
  <c r="G458" i="14"/>
  <c r="H458" i="14"/>
  <c r="I458" i="14"/>
  <c r="J458" i="14"/>
  <c r="D466" i="14"/>
  <c r="E466" i="14"/>
  <c r="F466" i="14"/>
  <c r="G466" i="14"/>
  <c r="H466" i="14"/>
  <c r="I466" i="14"/>
  <c r="J466" i="14"/>
  <c r="D474" i="14"/>
  <c r="E474" i="14"/>
  <c r="F474" i="14"/>
  <c r="G474" i="14"/>
  <c r="H474" i="14"/>
  <c r="I474" i="14"/>
  <c r="J474" i="14"/>
  <c r="D482" i="14"/>
  <c r="E482" i="14"/>
  <c r="F482" i="14"/>
  <c r="G482" i="14"/>
  <c r="H482" i="14"/>
  <c r="I482" i="14"/>
  <c r="J482" i="14"/>
  <c r="C482" i="14"/>
  <c r="C474" i="14"/>
  <c r="C466" i="14"/>
  <c r="C458" i="14"/>
  <c r="C450" i="14"/>
  <c r="C442" i="14"/>
  <c r="C434" i="14"/>
  <c r="C426" i="14"/>
  <c r="C418" i="14"/>
  <c r="C410" i="14"/>
  <c r="C402" i="14"/>
  <c r="C394" i="14"/>
  <c r="C386" i="14"/>
  <c r="C378" i="14"/>
  <c r="C370" i="14"/>
  <c r="C362" i="14"/>
  <c r="C354" i="14"/>
  <c r="C346" i="14"/>
  <c r="C338" i="14"/>
  <c r="C330" i="14"/>
  <c r="C322" i="14"/>
  <c r="C314" i="14"/>
  <c r="C306" i="14"/>
  <c r="C298" i="14"/>
  <c r="C290" i="14"/>
  <c r="C282" i="14"/>
  <c r="C274" i="14"/>
  <c r="C266" i="14"/>
  <c r="C258" i="14"/>
  <c r="C250" i="14"/>
  <c r="C242" i="14"/>
  <c r="C234" i="14"/>
  <c r="C226" i="14"/>
  <c r="C218" i="14"/>
  <c r="C210" i="14"/>
  <c r="C202" i="14"/>
  <c r="C194" i="14"/>
  <c r="C186" i="14"/>
  <c r="C178" i="14"/>
  <c r="C170" i="14"/>
  <c r="C162" i="14"/>
  <c r="C154" i="14"/>
  <c r="C146" i="14"/>
  <c r="C138" i="14"/>
  <c r="C130" i="14"/>
  <c r="C122" i="14"/>
  <c r="C114" i="14"/>
  <c r="C106" i="14"/>
  <c r="C98" i="14"/>
  <c r="C90" i="14"/>
  <c r="C82" i="14"/>
  <c r="C74" i="14"/>
  <c r="C66" i="14"/>
  <c r="C58" i="14"/>
  <c r="C50" i="14"/>
  <c r="C42" i="14"/>
  <c r="C34" i="14"/>
  <c r="C26" i="14"/>
  <c r="C18" i="14"/>
  <c r="C10" i="14"/>
  <c r="C2" i="14"/>
  <c r="B3" i="14"/>
  <c r="B19" i="14" s="1"/>
  <c r="B4" i="14"/>
  <c r="B12" i="14" s="1"/>
  <c r="B28" i="14" s="1"/>
  <c r="B5" i="14"/>
  <c r="B21" i="14" s="1"/>
  <c r="B6" i="14"/>
  <c r="B14" i="14" s="1"/>
  <c r="B30" i="14" s="1"/>
  <c r="B7" i="14"/>
  <c r="B23" i="14" s="1"/>
  <c r="B8" i="14"/>
  <c r="B16" i="14" s="1"/>
  <c r="B32" i="14" s="1"/>
  <c r="B9" i="14"/>
  <c r="B25" i="14" s="1"/>
  <c r="BN56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N30" i="13"/>
  <c r="BM30" i="13"/>
  <c r="BL30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N5" i="13"/>
  <c r="BM5" i="13"/>
  <c r="BL5" i="13"/>
  <c r="BK5" i="13"/>
  <c r="BJ5" i="13"/>
  <c r="BI5" i="13"/>
  <c r="BH5" i="13"/>
  <c r="BG5" i="13"/>
  <c r="BF5" i="13"/>
  <c r="BE5" i="13"/>
  <c r="BD5" i="13"/>
  <c r="BC5" i="13"/>
  <c r="BB5" i="13"/>
  <c r="BA5" i="13"/>
  <c r="AZ5" i="13"/>
  <c r="AY5" i="13"/>
  <c r="AX5" i="13"/>
  <c r="AW5" i="13"/>
  <c r="AV5" i="13"/>
  <c r="AU5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C4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P11" i="13" s="1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P11" i="12" s="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N4" i="11"/>
  <c r="BM4" i="11"/>
  <c r="BL4" i="11"/>
  <c r="BK4" i="11"/>
  <c r="BJ4" i="11"/>
  <c r="BI4" i="11"/>
  <c r="BH4" i="11"/>
  <c r="BG4" i="11"/>
  <c r="BF4" i="11"/>
  <c r="BE4" i="11"/>
  <c r="BD4" i="11"/>
  <c r="BC4" i="11"/>
  <c r="BB4" i="11"/>
  <c r="BA4" i="11"/>
  <c r="AZ4" i="11"/>
  <c r="AY4" i="11"/>
  <c r="AX4" i="11"/>
  <c r="AW4" i="11"/>
  <c r="AV4" i="11"/>
  <c r="AU4" i="11"/>
  <c r="AT4" i="11"/>
  <c r="AS4" i="11"/>
  <c r="AR4" i="11"/>
  <c r="AQ4" i="11"/>
  <c r="AP4" i="11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P11" i="11" s="1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N52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N49" i="10"/>
  <c r="BM49" i="10"/>
  <c r="BL49" i="10"/>
  <c r="BK49" i="10"/>
  <c r="BJ49" i="10"/>
  <c r="BI49" i="10"/>
  <c r="BH49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N46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N40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N34" i="10"/>
  <c r="BM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N22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N21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N15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N5" i="10"/>
  <c r="BM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N4" i="10"/>
  <c r="BM4" i="10"/>
  <c r="BL4" i="10"/>
  <c r="BK4" i="10"/>
  <c r="BJ4" i="10"/>
  <c r="BI4" i="10"/>
  <c r="BH4" i="10"/>
  <c r="BG4" i="10"/>
  <c r="BF4" i="10"/>
  <c r="BE4" i="10"/>
  <c r="BD4" i="10"/>
  <c r="BC4" i="10"/>
  <c r="BB4" i="10"/>
  <c r="BA4" i="10"/>
  <c r="AZ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K124" i="13"/>
  <c r="B64" i="13" a="1"/>
  <c r="B64" i="13" s="1"/>
  <c r="BK124" i="12"/>
  <c r="B64" i="12" a="1"/>
  <c r="B64" i="12" s="1"/>
  <c r="BK124" i="11"/>
  <c r="B64" i="11" a="1"/>
  <c r="B64" i="11" s="1"/>
  <c r="BK124" i="10"/>
  <c r="B64" i="10" a="1"/>
  <c r="B64" i="10" s="1"/>
  <c r="BK124" i="9"/>
  <c r="B64" i="9" a="1"/>
  <c r="B64" i="9" s="1"/>
  <c r="BK124" i="8"/>
  <c r="B64" i="8" a="1"/>
  <c r="B64" i="8" s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C4" i="1"/>
  <c r="C11" i="1" s="1"/>
  <c r="D4" i="1"/>
  <c r="E4" i="1"/>
  <c r="F4" i="1"/>
  <c r="G4" i="1"/>
  <c r="G11" i="1" s="1"/>
  <c r="H4" i="1"/>
  <c r="I4" i="1"/>
  <c r="J4" i="1"/>
  <c r="K4" i="1"/>
  <c r="K11" i="1" s="1"/>
  <c r="L4" i="1"/>
  <c r="M4" i="1"/>
  <c r="N4" i="1"/>
  <c r="O4" i="1"/>
  <c r="O11" i="1" s="1"/>
  <c r="P4" i="1"/>
  <c r="Q4" i="1"/>
  <c r="R4" i="1"/>
  <c r="S4" i="1"/>
  <c r="S11" i="1" s="1"/>
  <c r="T4" i="1"/>
  <c r="U4" i="1"/>
  <c r="V4" i="1"/>
  <c r="W4" i="1"/>
  <c r="W11" i="1" s="1"/>
  <c r="X4" i="1"/>
  <c r="Y4" i="1"/>
  <c r="Z4" i="1"/>
  <c r="AA4" i="1"/>
  <c r="AA11" i="1" s="1"/>
  <c r="AB4" i="1"/>
  <c r="AC4" i="1"/>
  <c r="AD4" i="1"/>
  <c r="AE4" i="1"/>
  <c r="AE11" i="1" s="1"/>
  <c r="AF4" i="1"/>
  <c r="AG4" i="1"/>
  <c r="AH4" i="1"/>
  <c r="AI4" i="1"/>
  <c r="AI11" i="1" s="1"/>
  <c r="AJ4" i="1"/>
  <c r="AK4" i="1"/>
  <c r="AL4" i="1"/>
  <c r="AM4" i="1"/>
  <c r="AM11" i="1" s="1"/>
  <c r="AN4" i="1"/>
  <c r="AO4" i="1"/>
  <c r="AP4" i="1"/>
  <c r="AQ4" i="1"/>
  <c r="AQ11" i="1" s="1"/>
  <c r="AR4" i="1"/>
  <c r="AS4" i="1"/>
  <c r="AT4" i="1"/>
  <c r="AU4" i="1"/>
  <c r="AU11" i="1" s="1"/>
  <c r="AV4" i="1"/>
  <c r="AW4" i="1"/>
  <c r="AX4" i="1"/>
  <c r="AY4" i="1"/>
  <c r="AY11" i="1" s="1"/>
  <c r="AZ4" i="1"/>
  <c r="BA4" i="1"/>
  <c r="BB4" i="1"/>
  <c r="BC4" i="1"/>
  <c r="BC11" i="1" s="1"/>
  <c r="BD4" i="1"/>
  <c r="BE4" i="1"/>
  <c r="BF4" i="1"/>
  <c r="BG4" i="1"/>
  <c r="BG11" i="1" s="1"/>
  <c r="BH4" i="1"/>
  <c r="BI4" i="1"/>
  <c r="BJ4" i="1"/>
  <c r="BK4" i="1"/>
  <c r="BK11" i="1" s="1"/>
  <c r="BL4" i="1"/>
  <c r="BM4" i="1"/>
  <c r="BN4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K124" i="7"/>
  <c r="B64" i="7" a="1"/>
  <c r="B64" i="7" s="1"/>
  <c r="BK124" i="1"/>
  <c r="B64" i="1" a="1"/>
  <c r="B64" i="1" s="1"/>
  <c r="E11" i="1"/>
  <c r="I11" i="1"/>
  <c r="M11" i="1"/>
  <c r="Q11" i="1"/>
  <c r="U11" i="1"/>
  <c r="Y11" i="1"/>
  <c r="AC11" i="1"/>
  <c r="AG11" i="1"/>
  <c r="AK11" i="1"/>
  <c r="AO11" i="1"/>
  <c r="AS11" i="1"/>
  <c r="AW11" i="1"/>
  <c r="BA11" i="1"/>
  <c r="BE11" i="1"/>
  <c r="BI11" i="1"/>
  <c r="BM11" i="1"/>
  <c r="B22" i="14" l="1"/>
  <c r="B17" i="14"/>
  <c r="B33" i="14" s="1"/>
  <c r="B15" i="14"/>
  <c r="B31" i="14" s="1"/>
  <c r="B13" i="14"/>
  <c r="B29" i="14" s="1"/>
  <c r="B11" i="14"/>
  <c r="B27" i="14" s="1"/>
  <c r="BN127" i="20"/>
  <c r="BN127" i="17"/>
  <c r="P77" i="19"/>
  <c r="BM126" i="22"/>
  <c r="AV109" i="21"/>
  <c r="BM126" i="20"/>
  <c r="BM126" i="18"/>
  <c r="BM126" i="17"/>
  <c r="S80" i="7"/>
  <c r="BN11" i="1"/>
  <c r="BL11" i="1"/>
  <c r="BJ11" i="1"/>
  <c r="BH11" i="1"/>
  <c r="BF11" i="1"/>
  <c r="BD11" i="1"/>
  <c r="BB11" i="1"/>
  <c r="AZ11" i="1"/>
  <c r="AX11" i="1"/>
  <c r="AV11" i="1"/>
  <c r="AT11" i="1"/>
  <c r="AR11" i="1"/>
  <c r="AP11" i="1"/>
  <c r="AN11" i="1"/>
  <c r="AL11" i="1"/>
  <c r="AJ11" i="1"/>
  <c r="AH11" i="1"/>
  <c r="AF11" i="1"/>
  <c r="AD11" i="1"/>
  <c r="AB11" i="1"/>
  <c r="Z11" i="1"/>
  <c r="X11" i="1"/>
  <c r="V11" i="1"/>
  <c r="T11" i="1"/>
  <c r="R11" i="1"/>
  <c r="P11" i="1"/>
  <c r="N11" i="1"/>
  <c r="L11" i="1"/>
  <c r="J11" i="1"/>
  <c r="H11" i="1"/>
  <c r="F11" i="1"/>
  <c r="BN127" i="12"/>
  <c r="C64" i="7"/>
  <c r="AI96" i="7"/>
  <c r="D11" i="1"/>
  <c r="BN127" i="22" l="1"/>
  <c r="BE118" i="22"/>
  <c r="AW110" i="22"/>
  <c r="AO102" i="22"/>
  <c r="AG94" i="22"/>
  <c r="Y86" i="22"/>
  <c r="Q78" i="22"/>
  <c r="I70" i="22"/>
  <c r="AV109" i="19"/>
  <c r="BM126" i="19"/>
  <c r="BG120" i="21"/>
  <c r="AY112" i="21"/>
  <c r="AQ104" i="21"/>
  <c r="AI96" i="21"/>
  <c r="AA88" i="21"/>
  <c r="S80" i="21"/>
  <c r="K72" i="21"/>
  <c r="C64" i="21"/>
  <c r="BH121" i="21"/>
  <c r="AB89" i="21"/>
  <c r="H69" i="21"/>
  <c r="BM126" i="21"/>
  <c r="BM126" i="7"/>
  <c r="AY112" i="7"/>
  <c r="L73" i="8"/>
  <c r="AR105" i="8"/>
  <c r="R79" i="8"/>
  <c r="AX111" i="8"/>
  <c r="AQ104" i="10"/>
  <c r="L73" i="11"/>
  <c r="AR105" i="11"/>
  <c r="R79" i="11"/>
  <c r="AX111" i="11"/>
  <c r="AK98" i="13"/>
  <c r="BL125" i="7"/>
  <c r="C64" i="9"/>
  <c r="BJ123" i="11"/>
  <c r="BN127" i="19"/>
  <c r="BN127" i="18"/>
  <c r="AF93" i="19"/>
  <c r="AF93" i="21"/>
  <c r="AF93" i="17"/>
  <c r="BN127" i="21"/>
  <c r="BC116" i="18"/>
  <c r="AM100" i="18"/>
  <c r="AC90" i="18"/>
  <c r="U82" i="18"/>
  <c r="M74" i="18"/>
  <c r="E66" i="18"/>
  <c r="AV109" i="20"/>
  <c r="P77" i="20"/>
  <c r="BJ123" i="22"/>
  <c r="BF119" i="22"/>
  <c r="BB115" i="22"/>
  <c r="AX111" i="22"/>
  <c r="AT107" i="22"/>
  <c r="AP103" i="22"/>
  <c r="AL99" i="22"/>
  <c r="AH95" i="22"/>
  <c r="AD91" i="22"/>
  <c r="Z87" i="22"/>
  <c r="V83" i="22"/>
  <c r="R79" i="22"/>
  <c r="N75" i="22"/>
  <c r="J71" i="22"/>
  <c r="F67" i="22"/>
  <c r="BH121" i="18"/>
  <c r="BD117" i="18"/>
  <c r="AZ113" i="18"/>
  <c r="AV109" i="18"/>
  <c r="AR105" i="18"/>
  <c r="AN101" i="18"/>
  <c r="AJ97" i="18"/>
  <c r="BJ123" i="18"/>
  <c r="BF119" i="18"/>
  <c r="BB115" i="18"/>
  <c r="AX111" i="18"/>
  <c r="AT107" i="18"/>
  <c r="AP103" i="18"/>
  <c r="AL99" i="18"/>
  <c r="E66" i="22"/>
  <c r="M74" i="22"/>
  <c r="U82" i="22"/>
  <c r="AC90" i="22"/>
  <c r="AK98" i="22"/>
  <c r="AS106" i="22"/>
  <c r="BA114" i="22"/>
  <c r="BI122" i="22"/>
  <c r="C64" i="22"/>
  <c r="G68" i="22"/>
  <c r="K72" i="22"/>
  <c r="O76" i="22"/>
  <c r="S80" i="22"/>
  <c r="W84" i="22"/>
  <c r="AA88" i="22"/>
  <c r="AE92" i="22"/>
  <c r="AI96" i="22"/>
  <c r="AM100" i="22"/>
  <c r="AQ104" i="22"/>
  <c r="AU108" i="22"/>
  <c r="AY112" i="22"/>
  <c r="BC116" i="22"/>
  <c r="BG120" i="22"/>
  <c r="BL125" i="22"/>
  <c r="BD117" i="21"/>
  <c r="X85" i="21"/>
  <c r="D65" i="21"/>
  <c r="T81" i="21"/>
  <c r="AJ97" i="21"/>
  <c r="AZ113" i="21"/>
  <c r="J71" i="21"/>
  <c r="R79" i="21"/>
  <c r="Z87" i="21"/>
  <c r="AH95" i="21"/>
  <c r="AP103" i="21"/>
  <c r="AX111" i="21"/>
  <c r="BF119" i="21"/>
  <c r="AN101" i="21"/>
  <c r="L73" i="21"/>
  <c r="AR105" i="21"/>
  <c r="F67" i="21"/>
  <c r="N75" i="21"/>
  <c r="V83" i="21"/>
  <c r="AD91" i="21"/>
  <c r="AL99" i="21"/>
  <c r="AT107" i="21"/>
  <c r="BB115" i="21"/>
  <c r="BJ123" i="21"/>
  <c r="E66" i="21"/>
  <c r="I70" i="21"/>
  <c r="M74" i="21"/>
  <c r="Q78" i="21"/>
  <c r="U82" i="21"/>
  <c r="Y86" i="21"/>
  <c r="AC90" i="21"/>
  <c r="AG94" i="21"/>
  <c r="AK98" i="21"/>
  <c r="AO102" i="21"/>
  <c r="AS106" i="21"/>
  <c r="AW110" i="21"/>
  <c r="BA114" i="21"/>
  <c r="BE118" i="21"/>
  <c r="BI122" i="21"/>
  <c r="G68" i="21"/>
  <c r="O76" i="21"/>
  <c r="W84" i="21"/>
  <c r="AE92" i="21"/>
  <c r="AM100" i="21"/>
  <c r="AU108" i="21"/>
  <c r="BC116" i="21"/>
  <c r="BL125" i="21"/>
  <c r="AN101" i="20"/>
  <c r="H69" i="20"/>
  <c r="L73" i="20"/>
  <c r="AB89" i="20"/>
  <c r="AR105" i="20"/>
  <c r="BH121" i="20"/>
  <c r="F67" i="20"/>
  <c r="N75" i="20"/>
  <c r="V83" i="20"/>
  <c r="AD91" i="20"/>
  <c r="AL99" i="20"/>
  <c r="AT107" i="20"/>
  <c r="BB115" i="20"/>
  <c r="BJ123" i="20"/>
  <c r="BD117" i="20"/>
  <c r="X85" i="20"/>
  <c r="D65" i="20"/>
  <c r="T81" i="20"/>
  <c r="AJ97" i="20"/>
  <c r="AZ113" i="20"/>
  <c r="J71" i="20"/>
  <c r="R79" i="20"/>
  <c r="Z87" i="20"/>
  <c r="AH95" i="20"/>
  <c r="AP103" i="20"/>
  <c r="AX111" i="20"/>
  <c r="BF119" i="20"/>
  <c r="E66" i="20"/>
  <c r="I70" i="20"/>
  <c r="M74" i="20"/>
  <c r="Q78" i="20"/>
  <c r="U82" i="20"/>
  <c r="Y86" i="20"/>
  <c r="AC90" i="20"/>
  <c r="AG94" i="20"/>
  <c r="AK98" i="20"/>
  <c r="AO102" i="20"/>
  <c r="AS106" i="20"/>
  <c r="AW110" i="20"/>
  <c r="BA114" i="20"/>
  <c r="BE118" i="20"/>
  <c r="BI122" i="20"/>
  <c r="C64" i="20"/>
  <c r="G68" i="20"/>
  <c r="K72" i="20"/>
  <c r="O76" i="20"/>
  <c r="S80" i="20"/>
  <c r="W84" i="20"/>
  <c r="AA88" i="20"/>
  <c r="AE92" i="20"/>
  <c r="AI96" i="20"/>
  <c r="AM100" i="20"/>
  <c r="AQ104" i="20"/>
  <c r="AU108" i="20"/>
  <c r="AY112" i="20"/>
  <c r="BC116" i="20"/>
  <c r="BG120" i="20"/>
  <c r="BL125" i="20"/>
  <c r="AN101" i="19"/>
  <c r="H69" i="19"/>
  <c r="L73" i="19"/>
  <c r="AB89" i="19"/>
  <c r="AR105" i="19"/>
  <c r="BH121" i="19"/>
  <c r="F67" i="19"/>
  <c r="N75" i="19"/>
  <c r="V83" i="19"/>
  <c r="AD91" i="19"/>
  <c r="AL99" i="19"/>
  <c r="AT107" i="19"/>
  <c r="BB115" i="19"/>
  <c r="BJ123" i="19"/>
  <c r="BD117" i="19"/>
  <c r="X85" i="19"/>
  <c r="D65" i="19"/>
  <c r="T81" i="19"/>
  <c r="AJ97" i="19"/>
  <c r="AZ113" i="19"/>
  <c r="J71" i="19"/>
  <c r="R79" i="19"/>
  <c r="Z87" i="19"/>
  <c r="AH95" i="19"/>
  <c r="AP103" i="19"/>
  <c r="AX111" i="19"/>
  <c r="BF119" i="19"/>
  <c r="C64" i="19"/>
  <c r="G68" i="19"/>
  <c r="K72" i="19"/>
  <c r="O76" i="19"/>
  <c r="S80" i="19"/>
  <c r="W84" i="19"/>
  <c r="AA88" i="19"/>
  <c r="AE92" i="19"/>
  <c r="AI96" i="19"/>
  <c r="AM100" i="19"/>
  <c r="AQ104" i="19"/>
  <c r="AU108" i="19"/>
  <c r="AY112" i="19"/>
  <c r="BC116" i="19"/>
  <c r="BG120" i="19"/>
  <c r="BL125" i="19"/>
  <c r="E66" i="19"/>
  <c r="I70" i="19"/>
  <c r="M74" i="19"/>
  <c r="Q78" i="19"/>
  <c r="U82" i="19"/>
  <c r="Y86" i="19"/>
  <c r="AC90" i="19"/>
  <c r="AG94" i="19"/>
  <c r="AK98" i="19"/>
  <c r="AO102" i="19"/>
  <c r="AS106" i="19"/>
  <c r="AW110" i="19"/>
  <c r="BA114" i="19"/>
  <c r="BE118" i="19"/>
  <c r="BI122" i="19"/>
  <c r="C64" i="18"/>
  <c r="G68" i="18"/>
  <c r="O76" i="18"/>
  <c r="S80" i="18"/>
  <c r="W84" i="18"/>
  <c r="AE92" i="18"/>
  <c r="AU108" i="18"/>
  <c r="BL125" i="18"/>
  <c r="I70" i="18"/>
  <c r="Q78" i="18"/>
  <c r="Y86" i="18"/>
  <c r="AG94" i="18"/>
  <c r="AK98" i="18"/>
  <c r="AO102" i="18"/>
  <c r="AS106" i="18"/>
  <c r="AW110" i="18"/>
  <c r="BA114" i="18"/>
  <c r="BE118" i="18"/>
  <c r="BI122" i="18"/>
  <c r="AN101" i="17"/>
  <c r="H69" i="17"/>
  <c r="L73" i="17"/>
  <c r="AB89" i="17"/>
  <c r="AR105" i="17"/>
  <c r="BH121" i="17"/>
  <c r="F67" i="17"/>
  <c r="N75" i="17"/>
  <c r="V83" i="17"/>
  <c r="AD91" i="17"/>
  <c r="AL99" i="17"/>
  <c r="AT107" i="17"/>
  <c r="BB115" i="17"/>
  <c r="BJ123" i="17"/>
  <c r="BD117" i="17"/>
  <c r="X85" i="17"/>
  <c r="D65" i="17"/>
  <c r="T81" i="17"/>
  <c r="AJ97" i="17"/>
  <c r="AZ113" i="17"/>
  <c r="J71" i="17"/>
  <c r="R79" i="17"/>
  <c r="Z87" i="17"/>
  <c r="AH95" i="17"/>
  <c r="AP103" i="17"/>
  <c r="AX111" i="17"/>
  <c r="BF119" i="17"/>
  <c r="E66" i="17"/>
  <c r="I70" i="17"/>
  <c r="M74" i="17"/>
  <c r="Q78" i="17"/>
  <c r="U82" i="17"/>
  <c r="Y86" i="17"/>
  <c r="AC90" i="17"/>
  <c r="AG94" i="17"/>
  <c r="AK98" i="17"/>
  <c r="AO102" i="17"/>
  <c r="AS106" i="17"/>
  <c r="AW110" i="17"/>
  <c r="BA114" i="17"/>
  <c r="BE118" i="17"/>
  <c r="BI122" i="17"/>
  <c r="C64" i="17"/>
  <c r="G68" i="17"/>
  <c r="K72" i="17"/>
  <c r="O76" i="17"/>
  <c r="S80" i="17"/>
  <c r="W84" i="17"/>
  <c r="AA88" i="17"/>
  <c r="AE92" i="17"/>
  <c r="AI96" i="17"/>
  <c r="AM100" i="17"/>
  <c r="AQ104" i="17"/>
  <c r="AU108" i="17"/>
  <c r="AY112" i="17"/>
  <c r="BC116" i="17"/>
  <c r="BG120" i="17"/>
  <c r="BL125" i="17"/>
  <c r="AS106" i="13"/>
  <c r="AC90" i="13"/>
  <c r="M74" i="13"/>
  <c r="BE118" i="13"/>
  <c r="AO102" i="13"/>
  <c r="Y86" i="13"/>
  <c r="BA114" i="12"/>
  <c r="AK98" i="12"/>
  <c r="U82" i="12"/>
  <c r="BF119" i="12"/>
  <c r="AP103" i="12"/>
  <c r="AH95" i="12"/>
  <c r="Z87" i="12"/>
  <c r="J71" i="12"/>
  <c r="BH121" i="12"/>
  <c r="AZ113" i="12"/>
  <c r="AR105" i="12"/>
  <c r="AJ97" i="12"/>
  <c r="AB89" i="12"/>
  <c r="T81" i="12"/>
  <c r="L73" i="12"/>
  <c r="D65" i="12"/>
  <c r="BC116" i="12"/>
  <c r="AU108" i="12"/>
  <c r="AM100" i="12"/>
  <c r="AE92" i="12"/>
  <c r="W84" i="12"/>
  <c r="O76" i="12"/>
  <c r="G68" i="12"/>
  <c r="BN127" i="11"/>
  <c r="BG120" i="11"/>
  <c r="AY112" i="11"/>
  <c r="AU108" i="11"/>
  <c r="AQ104" i="11"/>
  <c r="AM100" i="11"/>
  <c r="AI96" i="11"/>
  <c r="AE92" i="11"/>
  <c r="AA88" i="11"/>
  <c r="S80" i="11"/>
  <c r="O76" i="11"/>
  <c r="K72" i="11"/>
  <c r="G68" i="11"/>
  <c r="C64" i="11"/>
  <c r="H69" i="11"/>
  <c r="P77" i="11"/>
  <c r="X85" i="11"/>
  <c r="AF93" i="11"/>
  <c r="AN101" i="11"/>
  <c r="AV109" i="11"/>
  <c r="BD117" i="11"/>
  <c r="F67" i="11"/>
  <c r="N75" i="11"/>
  <c r="V83" i="11"/>
  <c r="AD91" i="11"/>
  <c r="AL99" i="11"/>
  <c r="AT107" i="11"/>
  <c r="BB115" i="11"/>
  <c r="BN127" i="10"/>
  <c r="BC116" i="10"/>
  <c r="AU108" i="10"/>
  <c r="AM100" i="10"/>
  <c r="AE92" i="10"/>
  <c r="W84" i="10"/>
  <c r="O76" i="10"/>
  <c r="G68" i="10"/>
  <c r="BI122" i="10"/>
  <c r="AS106" i="10"/>
  <c r="AK98" i="10"/>
  <c r="AC90" i="10"/>
  <c r="M74" i="10"/>
  <c r="BL125" i="10"/>
  <c r="BJ123" i="10"/>
  <c r="BF119" i="10"/>
  <c r="BB115" i="10"/>
  <c r="AX111" i="10"/>
  <c r="AT107" i="10"/>
  <c r="AL99" i="10"/>
  <c r="AH95" i="10"/>
  <c r="AD91" i="10"/>
  <c r="Z87" i="10"/>
  <c r="V83" i="10"/>
  <c r="R79" i="10"/>
  <c r="N75" i="10"/>
  <c r="F67" i="10"/>
  <c r="BH121" i="10"/>
  <c r="BD117" i="10"/>
  <c r="AZ113" i="10"/>
  <c r="AV109" i="10"/>
  <c r="AR105" i="10"/>
  <c r="T81" i="10"/>
  <c r="L73" i="10"/>
  <c r="AF93" i="10"/>
  <c r="X85" i="10"/>
  <c r="P77" i="10"/>
  <c r="H69" i="10"/>
  <c r="BN127" i="9"/>
  <c r="BG120" i="9"/>
  <c r="AY112" i="9"/>
  <c r="AQ104" i="9"/>
  <c r="AI96" i="9"/>
  <c r="AA88" i="9"/>
  <c r="S80" i="9"/>
  <c r="K72" i="9"/>
  <c r="BL125" i="9"/>
  <c r="BF119" i="9"/>
  <c r="AX111" i="9"/>
  <c r="AH95" i="9"/>
  <c r="Z87" i="9"/>
  <c r="R79" i="9"/>
  <c r="BH121" i="9"/>
  <c r="AZ113" i="9"/>
  <c r="AR105" i="9"/>
  <c r="AB89" i="9"/>
  <c r="L73" i="9"/>
  <c r="AN101" i="9"/>
  <c r="X85" i="9"/>
  <c r="H69" i="9"/>
  <c r="BN127" i="8"/>
  <c r="BG120" i="8"/>
  <c r="AY112" i="8"/>
  <c r="AQ104" i="8"/>
  <c r="AI96" i="8"/>
  <c r="AA88" i="8"/>
  <c r="S80" i="8"/>
  <c r="K72" i="8"/>
  <c r="C64" i="8"/>
  <c r="P77" i="8"/>
  <c r="AF93" i="8"/>
  <c r="AV109" i="8"/>
  <c r="V83" i="8"/>
  <c r="AL99" i="8"/>
  <c r="BB115" i="8"/>
  <c r="BG120" i="7"/>
  <c r="AQ104" i="7"/>
  <c r="AA88" i="7"/>
  <c r="K72" i="7"/>
  <c r="BN127" i="7"/>
  <c r="BC116" i="7"/>
  <c r="AU108" i="7"/>
  <c r="AM100" i="7"/>
  <c r="AE92" i="7"/>
  <c r="W84" i="7"/>
  <c r="O76" i="7"/>
  <c r="G68" i="7"/>
  <c r="J71" i="7"/>
  <c r="R79" i="7"/>
  <c r="Z87" i="7"/>
  <c r="AH95" i="7"/>
  <c r="AP103" i="7"/>
  <c r="AX111" i="7"/>
  <c r="BF119" i="7"/>
  <c r="D65" i="7"/>
  <c r="L73" i="7"/>
  <c r="T81" i="7"/>
  <c r="AB89" i="7"/>
  <c r="AJ97" i="7"/>
  <c r="AR105" i="7"/>
  <c r="AZ113" i="7"/>
  <c r="BH121" i="7"/>
  <c r="BI122" i="7"/>
  <c r="BE118" i="7"/>
  <c r="BA114" i="7"/>
  <c r="AW110" i="7"/>
  <c r="AS106" i="7"/>
  <c r="AO102" i="7"/>
  <c r="AK98" i="7"/>
  <c r="AG94" i="7"/>
  <c r="AC90" i="7"/>
  <c r="Y86" i="7"/>
  <c r="U82" i="7"/>
  <c r="Q78" i="7"/>
  <c r="M74" i="7"/>
  <c r="I70" i="7"/>
  <c r="E66" i="7"/>
  <c r="F67" i="7"/>
  <c r="N75" i="7"/>
  <c r="V83" i="7"/>
  <c r="AD91" i="7"/>
  <c r="AL99" i="7"/>
  <c r="AT107" i="7"/>
  <c r="BB115" i="7"/>
  <c r="BJ123" i="7"/>
  <c r="H69" i="7"/>
  <c r="P77" i="7"/>
  <c r="X85" i="7"/>
  <c r="AF93" i="7"/>
  <c r="AN101" i="7"/>
  <c r="AV109" i="7"/>
  <c r="BD117" i="7"/>
  <c r="BN127" i="13"/>
  <c r="BG120" i="13"/>
  <c r="BC116" i="13"/>
  <c r="AY112" i="13"/>
  <c r="AU108" i="13"/>
  <c r="AQ104" i="13"/>
  <c r="AM100" i="13"/>
  <c r="AI96" i="13"/>
  <c r="AE92" i="13"/>
  <c r="AA88" i="13"/>
  <c r="W84" i="13"/>
  <c r="S80" i="13"/>
  <c r="O76" i="13"/>
  <c r="K72" i="13"/>
  <c r="G68" i="13"/>
  <c r="BL125" i="13"/>
  <c r="BJ123" i="13"/>
  <c r="BB115" i="13"/>
  <c r="AT107" i="13"/>
  <c r="AL99" i="13"/>
  <c r="AD91" i="13"/>
  <c r="V83" i="13"/>
  <c r="N75" i="13"/>
  <c r="F67" i="13"/>
  <c r="BD117" i="13"/>
  <c r="AV109" i="13"/>
  <c r="AN101" i="13"/>
  <c r="AF93" i="13"/>
  <c r="X85" i="13"/>
  <c r="P77" i="13"/>
  <c r="H69" i="13"/>
  <c r="BI122" i="13"/>
  <c r="BA114" i="13"/>
  <c r="AW110" i="13"/>
  <c r="AG94" i="13"/>
  <c r="U82" i="13"/>
  <c r="Q78" i="13"/>
  <c r="I70" i="13"/>
  <c r="E66" i="13"/>
  <c r="C64" i="13"/>
  <c r="BM126" i="13"/>
  <c r="BF119" i="13"/>
  <c r="AX111" i="13"/>
  <c r="AP103" i="13"/>
  <c r="AH95" i="13"/>
  <c r="Z87" i="13"/>
  <c r="R79" i="13"/>
  <c r="J71" i="13"/>
  <c r="BH121" i="13"/>
  <c r="AZ113" i="13"/>
  <c r="AR105" i="13"/>
  <c r="AJ97" i="13"/>
  <c r="AB89" i="13"/>
  <c r="T81" i="13"/>
  <c r="L73" i="13"/>
  <c r="D65" i="13"/>
  <c r="BL125" i="12"/>
  <c r="BI122" i="12"/>
  <c r="BG120" i="12"/>
  <c r="BE118" i="12"/>
  <c r="AY112" i="12"/>
  <c r="AW110" i="12"/>
  <c r="AS106" i="12"/>
  <c r="AQ104" i="12"/>
  <c r="AO102" i="12"/>
  <c r="AI96" i="12"/>
  <c r="AG94" i="12"/>
  <c r="AC90" i="12"/>
  <c r="AA88" i="12"/>
  <c r="Y86" i="12"/>
  <c r="S80" i="12"/>
  <c r="Q78" i="12"/>
  <c r="M74" i="12"/>
  <c r="K72" i="12"/>
  <c r="I70" i="12"/>
  <c r="E66" i="12"/>
  <c r="C64" i="12"/>
  <c r="BM126" i="12"/>
  <c r="BJ123" i="12"/>
  <c r="BD117" i="12"/>
  <c r="BB115" i="12"/>
  <c r="AX111" i="12"/>
  <c r="AV109" i="12"/>
  <c r="AT107" i="12"/>
  <c r="AN101" i="12"/>
  <c r="AL99" i="12"/>
  <c r="AF93" i="12"/>
  <c r="AD91" i="12"/>
  <c r="X85" i="12"/>
  <c r="V83" i="12"/>
  <c r="R79" i="12"/>
  <c r="P77" i="12"/>
  <c r="N75" i="12"/>
  <c r="H69" i="12"/>
  <c r="F67" i="12"/>
  <c r="BL125" i="11"/>
  <c r="BI122" i="11"/>
  <c r="BE118" i="11"/>
  <c r="BC116" i="11"/>
  <c r="BA114" i="11"/>
  <c r="AW110" i="11"/>
  <c r="AS106" i="11"/>
  <c r="AO102" i="11"/>
  <c r="AK98" i="11"/>
  <c r="AG94" i="11"/>
  <c r="AC90" i="11"/>
  <c r="Y86" i="11"/>
  <c r="W84" i="11"/>
  <c r="U82" i="11"/>
  <c r="Q78" i="11"/>
  <c r="M74" i="11"/>
  <c r="I70" i="11"/>
  <c r="E66" i="11"/>
  <c r="BM126" i="11"/>
  <c r="BF119" i="11"/>
  <c r="AP103" i="11"/>
  <c r="AH95" i="11"/>
  <c r="Z87" i="11"/>
  <c r="J71" i="11"/>
  <c r="BH121" i="11"/>
  <c r="AZ113" i="11"/>
  <c r="AJ97" i="11"/>
  <c r="AB89" i="11"/>
  <c r="T81" i="11"/>
  <c r="D65" i="11"/>
  <c r="BG120" i="10"/>
  <c r="BE118" i="10"/>
  <c r="BA114" i="10"/>
  <c r="AY112" i="10"/>
  <c r="AW110" i="10"/>
  <c r="AO102" i="10"/>
  <c r="AI96" i="10"/>
  <c r="AG94" i="10"/>
  <c r="AA88" i="10"/>
  <c r="Y86" i="10"/>
  <c r="U82" i="10"/>
  <c r="S80" i="10"/>
  <c r="Q78" i="10"/>
  <c r="K72" i="10"/>
  <c r="I70" i="10"/>
  <c r="E66" i="10"/>
  <c r="C64" i="10"/>
  <c r="BM126" i="10"/>
  <c r="AP103" i="10"/>
  <c r="J71" i="10"/>
  <c r="AN101" i="10"/>
  <c r="AJ97" i="10"/>
  <c r="AB89" i="10"/>
  <c r="D65" i="10"/>
  <c r="BI122" i="9"/>
  <c r="BE118" i="9"/>
  <c r="BC116" i="9"/>
  <c r="BA114" i="9"/>
  <c r="AW110" i="9"/>
  <c r="AU108" i="9"/>
  <c r="AS106" i="9"/>
  <c r="AO102" i="9"/>
  <c r="AM100" i="9"/>
  <c r="AK98" i="9"/>
  <c r="AG94" i="9"/>
  <c r="AE92" i="9"/>
  <c r="AC90" i="9"/>
  <c r="Y86" i="9"/>
  <c r="W84" i="9"/>
  <c r="U82" i="9"/>
  <c r="Q78" i="9"/>
  <c r="O76" i="9"/>
  <c r="M74" i="9"/>
  <c r="I70" i="9"/>
  <c r="G68" i="9"/>
  <c r="E66" i="9"/>
  <c r="BM126" i="9"/>
  <c r="BJ123" i="9"/>
  <c r="BD117" i="9"/>
  <c r="BB115" i="9"/>
  <c r="AV109" i="9"/>
  <c r="AT107" i="9"/>
  <c r="AP103" i="9"/>
  <c r="AL99" i="9"/>
  <c r="AJ97" i="9"/>
  <c r="AF93" i="9"/>
  <c r="AD91" i="9"/>
  <c r="V83" i="9"/>
  <c r="T81" i="9"/>
  <c r="P77" i="9"/>
  <c r="N75" i="9"/>
  <c r="J71" i="9"/>
  <c r="F67" i="9"/>
  <c r="D65" i="9"/>
  <c r="BL125" i="8"/>
  <c r="BI122" i="8"/>
  <c r="BE118" i="8"/>
  <c r="BC116" i="8"/>
  <c r="BA114" i="8"/>
  <c r="AW110" i="8"/>
  <c r="AU108" i="8"/>
  <c r="AS106" i="8"/>
  <c r="AO102" i="8"/>
  <c r="AM100" i="8"/>
  <c r="AK98" i="8"/>
  <c r="AG94" i="8"/>
  <c r="AE92" i="8"/>
  <c r="AC90" i="8"/>
  <c r="Y86" i="8"/>
  <c r="W84" i="8"/>
  <c r="U82" i="8"/>
  <c r="Q78" i="8"/>
  <c r="O76" i="8"/>
  <c r="M74" i="8"/>
  <c r="I70" i="8"/>
  <c r="G68" i="8"/>
  <c r="E66" i="8"/>
  <c r="BM126" i="8"/>
  <c r="BJ123" i="8"/>
  <c r="BH121" i="8"/>
  <c r="BF119" i="8"/>
  <c r="BD117" i="8"/>
  <c r="AZ113" i="8"/>
  <c r="AT107" i="8"/>
  <c r="AP103" i="8"/>
  <c r="AN101" i="8"/>
  <c r="AJ97" i="8"/>
  <c r="AH95" i="8"/>
  <c r="AD91" i="8"/>
  <c r="AB89" i="8"/>
  <c r="Z87" i="8"/>
  <c r="X85" i="8"/>
  <c r="T81" i="8"/>
  <c r="N75" i="8"/>
  <c r="J71" i="8"/>
  <c r="H69" i="8"/>
  <c r="F67" i="8"/>
  <c r="D65" i="8"/>
  <c r="BM126" i="1"/>
  <c r="D1506" i="16" l="1"/>
  <c r="D3" i="14"/>
  <c r="D3" i="16"/>
  <c r="D2752" i="16"/>
  <c r="D2748" i="16"/>
  <c r="D2744" i="16"/>
  <c r="D2740" i="16"/>
  <c r="D2736" i="16"/>
  <c r="D2732" i="16"/>
  <c r="D2728" i="16"/>
  <c r="D2724" i="16"/>
  <c r="D2720" i="16"/>
  <c r="D2716" i="16"/>
  <c r="D2712" i="16"/>
  <c r="D2707" i="16"/>
  <c r="D2703" i="16"/>
  <c r="D2699" i="16"/>
  <c r="D2695" i="16"/>
  <c r="D2691" i="16"/>
  <c r="D2687" i="16"/>
  <c r="D2683" i="16"/>
  <c r="D2679" i="16"/>
  <c r="D2675" i="16"/>
  <c r="D2671" i="16"/>
  <c r="D2666" i="16"/>
  <c r="D2662" i="16"/>
  <c r="D2658" i="16"/>
  <c r="D2654" i="16"/>
  <c r="D2650" i="16"/>
  <c r="D2646" i="16"/>
  <c r="D2642" i="16"/>
  <c r="D2638" i="16"/>
  <c r="D2634" i="16"/>
  <c r="D2630" i="16"/>
  <c r="D2626" i="16"/>
  <c r="D2621" i="16"/>
  <c r="D2617" i="16"/>
  <c r="D2613" i="16"/>
  <c r="D2609" i="16"/>
  <c r="D2605" i="16"/>
  <c r="D2601" i="16"/>
  <c r="D2597" i="16"/>
  <c r="D2593" i="16"/>
  <c r="D2589" i="16"/>
  <c r="D2585" i="16"/>
  <c r="D2580" i="16"/>
  <c r="D2576" i="16"/>
  <c r="D2572" i="16"/>
  <c r="D2568" i="16"/>
  <c r="D2564" i="16"/>
  <c r="D2560" i="16"/>
  <c r="D2556" i="16"/>
  <c r="D2552" i="16"/>
  <c r="D2548" i="16"/>
  <c r="D2544" i="16"/>
  <c r="D2540" i="16"/>
  <c r="D2535" i="16"/>
  <c r="D2531" i="16"/>
  <c r="D2527" i="16"/>
  <c r="D2523" i="16"/>
  <c r="D2519" i="16"/>
  <c r="D2515" i="16"/>
  <c r="D2511" i="16"/>
  <c r="D2507" i="16"/>
  <c r="D2503" i="16"/>
  <c r="D2499" i="16"/>
  <c r="D2494" i="16"/>
  <c r="D2490" i="16"/>
  <c r="D2486" i="16"/>
  <c r="D2482" i="16"/>
  <c r="D2478" i="16"/>
  <c r="D2474" i="16"/>
  <c r="D2470" i="16"/>
  <c r="D2466" i="16"/>
  <c r="D2462" i="16"/>
  <c r="D2458" i="16"/>
  <c r="D2454" i="16"/>
  <c r="D2449" i="16"/>
  <c r="D2445" i="16"/>
  <c r="D2441" i="16"/>
  <c r="D2437" i="16"/>
  <c r="D2433" i="16"/>
  <c r="D2429" i="16"/>
  <c r="D2425" i="16"/>
  <c r="D2421" i="16"/>
  <c r="D2417" i="16"/>
  <c r="D2413" i="16"/>
  <c r="D2408" i="16"/>
  <c r="D2406" i="16"/>
  <c r="D2404" i="16"/>
  <c r="D2402" i="16"/>
  <c r="D2400" i="16"/>
  <c r="D2398" i="16"/>
  <c r="D2396" i="16"/>
  <c r="D2394" i="16"/>
  <c r="D2392" i="16"/>
  <c r="D2390" i="16"/>
  <c r="D2388" i="16"/>
  <c r="D2386" i="16"/>
  <c r="D2384" i="16"/>
  <c r="D2382" i="16"/>
  <c r="D2380" i="16"/>
  <c r="D2378" i="16"/>
  <c r="D2376" i="16"/>
  <c r="D2374" i="16"/>
  <c r="D2372" i="16"/>
  <c r="D2370" i="16"/>
  <c r="D2368" i="16"/>
  <c r="D2365" i="16"/>
  <c r="D2363" i="16"/>
  <c r="D2361" i="16"/>
  <c r="D2359" i="16"/>
  <c r="D2357" i="16"/>
  <c r="D2355" i="16"/>
  <c r="D2353" i="16"/>
  <c r="D2351" i="16"/>
  <c r="D2349" i="16"/>
  <c r="D2347" i="16"/>
  <c r="D2345" i="16"/>
  <c r="D2343" i="16"/>
  <c r="D2341" i="16"/>
  <c r="D2339" i="16"/>
  <c r="D2337" i="16"/>
  <c r="D2335" i="16"/>
  <c r="D2333" i="16"/>
  <c r="D2331" i="16"/>
  <c r="D2329" i="16"/>
  <c r="D2327" i="16"/>
  <c r="D2325" i="16"/>
  <c r="D2322" i="16"/>
  <c r="D2320" i="16"/>
  <c r="D2318" i="16"/>
  <c r="D2316" i="16"/>
  <c r="D2314" i="16"/>
  <c r="D2312" i="16"/>
  <c r="D2310" i="16"/>
  <c r="D2308" i="16"/>
  <c r="D2306" i="16"/>
  <c r="D2304" i="16"/>
  <c r="D2302" i="16"/>
  <c r="D2300" i="16"/>
  <c r="D2298" i="16"/>
  <c r="D2296" i="16"/>
  <c r="D2294" i="16"/>
  <c r="D2292" i="16"/>
  <c r="D2290" i="16"/>
  <c r="D2288" i="16"/>
  <c r="D2286" i="16"/>
  <c r="D2284" i="16"/>
  <c r="D2282" i="16"/>
  <c r="D2279" i="16"/>
  <c r="D2277" i="16"/>
  <c r="D2275" i="16"/>
  <c r="D2273" i="16"/>
  <c r="D2271" i="16"/>
  <c r="D2269" i="16"/>
  <c r="D2267" i="16"/>
  <c r="D2265" i="16"/>
  <c r="D2263" i="16"/>
  <c r="D2261" i="16"/>
  <c r="D2259" i="16"/>
  <c r="D2257" i="16"/>
  <c r="D2255" i="16"/>
  <c r="D2253" i="16"/>
  <c r="D2251" i="16"/>
  <c r="D2249" i="16"/>
  <c r="D2247" i="16"/>
  <c r="D2245" i="16"/>
  <c r="D2243" i="16"/>
  <c r="D2241" i="16"/>
  <c r="D2239" i="16"/>
  <c r="D2236" i="16"/>
  <c r="D2234" i="16"/>
  <c r="D2232" i="16"/>
  <c r="D2230" i="16"/>
  <c r="D2228" i="16"/>
  <c r="D2226" i="16"/>
  <c r="D2224" i="16"/>
  <c r="D2222" i="16"/>
  <c r="D2220" i="16"/>
  <c r="D2218" i="16"/>
  <c r="D2216" i="16"/>
  <c r="D2214" i="16"/>
  <c r="D2212" i="16"/>
  <c r="D2210" i="16"/>
  <c r="D2208" i="16"/>
  <c r="D2206" i="16"/>
  <c r="D2204" i="16"/>
  <c r="D2202" i="16"/>
  <c r="D2200" i="16"/>
  <c r="D2198" i="16"/>
  <c r="D2196" i="16"/>
  <c r="D2193" i="16"/>
  <c r="D2191" i="16"/>
  <c r="D2189" i="16"/>
  <c r="D2187" i="16"/>
  <c r="D2185" i="16"/>
  <c r="D2183" i="16"/>
  <c r="D2181" i="16"/>
  <c r="D2179" i="16"/>
  <c r="D2177" i="16"/>
  <c r="D2175" i="16"/>
  <c r="D2173" i="16"/>
  <c r="D2171" i="16"/>
  <c r="D2169" i="16"/>
  <c r="D2167" i="16"/>
  <c r="D2165" i="16"/>
  <c r="D2163" i="16"/>
  <c r="D2161" i="16"/>
  <c r="D2159" i="16"/>
  <c r="D2157" i="16"/>
  <c r="D2155" i="16"/>
  <c r="D2153" i="16"/>
  <c r="D2150" i="16"/>
  <c r="D2148" i="16"/>
  <c r="D2146" i="16"/>
  <c r="D2144" i="16"/>
  <c r="D2142" i="16"/>
  <c r="D2140" i="16"/>
  <c r="D2138" i="16"/>
  <c r="D2136" i="16"/>
  <c r="D2134" i="16"/>
  <c r="D2132" i="16"/>
  <c r="D2130" i="16"/>
  <c r="D2128" i="16"/>
  <c r="D2126" i="16"/>
  <c r="D2124" i="16"/>
  <c r="D2122" i="16"/>
  <c r="D2120" i="16"/>
  <c r="D2118" i="16"/>
  <c r="D2116" i="16"/>
  <c r="D2114" i="16"/>
  <c r="D2112" i="16"/>
  <c r="D2110" i="16"/>
  <c r="D2107" i="16"/>
  <c r="D2105" i="16"/>
  <c r="D2103" i="16"/>
  <c r="D2101" i="16"/>
  <c r="D2099" i="16"/>
  <c r="D2097" i="16"/>
  <c r="D2095" i="16"/>
  <c r="D2093" i="16"/>
  <c r="D2091" i="16"/>
  <c r="D2089" i="16"/>
  <c r="D2087" i="16"/>
  <c r="D2085" i="16"/>
  <c r="D2083" i="16"/>
  <c r="D2081" i="16"/>
  <c r="D2079" i="16"/>
  <c r="D2077" i="16"/>
  <c r="D2075" i="16"/>
  <c r="D2073" i="16"/>
  <c r="D2071" i="16"/>
  <c r="D2069" i="16"/>
  <c r="D2067" i="16"/>
  <c r="D2064" i="16"/>
  <c r="D2062" i="16"/>
  <c r="D2060" i="16"/>
  <c r="D2058" i="16"/>
  <c r="D2056" i="16"/>
  <c r="D2054" i="16"/>
  <c r="D2052" i="16"/>
  <c r="D2050" i="16"/>
  <c r="D2048" i="16"/>
  <c r="D2046" i="16"/>
  <c r="D2044" i="16"/>
  <c r="D2042" i="16"/>
  <c r="D2040" i="16"/>
  <c r="D2038" i="16"/>
  <c r="D2036" i="16"/>
  <c r="D2034" i="16"/>
  <c r="D2032" i="16"/>
  <c r="D2030" i="16"/>
  <c r="D2028" i="16"/>
  <c r="D2026" i="16"/>
  <c r="D2024" i="16"/>
  <c r="D2021" i="16"/>
  <c r="D2019" i="16"/>
  <c r="D2017" i="16"/>
  <c r="D2015" i="16"/>
  <c r="D2013" i="16"/>
  <c r="D2011" i="16"/>
  <c r="D2009" i="16"/>
  <c r="D2007" i="16"/>
  <c r="D2005" i="16"/>
  <c r="D2003" i="16"/>
  <c r="D2001" i="16"/>
  <c r="D1999" i="16"/>
  <c r="D1997" i="16"/>
  <c r="D1995" i="16"/>
  <c r="D1993" i="16"/>
  <c r="D1991" i="16"/>
  <c r="D1989" i="16"/>
  <c r="D1987" i="16"/>
  <c r="D1985" i="16"/>
  <c r="D1983" i="16"/>
  <c r="D1981" i="16"/>
  <c r="D1978" i="16"/>
  <c r="D1976" i="16"/>
  <c r="D1974" i="16"/>
  <c r="D1972" i="16"/>
  <c r="D1970" i="16"/>
  <c r="D1968" i="16"/>
  <c r="D1966" i="16"/>
  <c r="D1964" i="16"/>
  <c r="D1962" i="16"/>
  <c r="D1960" i="16"/>
  <c r="D1958" i="16"/>
  <c r="D1956" i="16"/>
  <c r="D1954" i="16"/>
  <c r="D1952" i="16"/>
  <c r="D1950" i="16"/>
  <c r="D1948" i="16"/>
  <c r="D1946" i="16"/>
  <c r="D1944" i="16"/>
  <c r="D1942" i="16"/>
  <c r="D1940" i="16"/>
  <c r="D1938" i="16"/>
  <c r="D1935" i="16"/>
  <c r="D1933" i="16"/>
  <c r="D1931" i="16"/>
  <c r="D1929" i="16"/>
  <c r="D1927" i="16"/>
  <c r="D1925" i="16"/>
  <c r="D1923" i="16"/>
  <c r="D1921" i="16"/>
  <c r="D1919" i="16"/>
  <c r="D1917" i="16"/>
  <c r="D1915" i="16"/>
  <c r="D1913" i="16"/>
  <c r="D1911" i="16"/>
  <c r="D1909" i="16"/>
  <c r="D1907" i="16"/>
  <c r="D1905" i="16"/>
  <c r="D1903" i="16"/>
  <c r="D1901" i="16"/>
  <c r="D1899" i="16"/>
  <c r="D1897" i="16"/>
  <c r="D1895" i="16"/>
  <c r="D1892" i="16"/>
  <c r="D1890" i="16"/>
  <c r="D1888" i="16"/>
  <c r="D1886" i="16"/>
  <c r="D1884" i="16"/>
  <c r="D1882" i="16"/>
  <c r="D1880" i="16"/>
  <c r="D1878" i="16"/>
  <c r="D1876" i="16"/>
  <c r="D1874" i="16"/>
  <c r="D1872" i="16"/>
  <c r="D1870" i="16"/>
  <c r="D1868" i="16"/>
  <c r="D1866" i="16"/>
  <c r="D1864" i="16"/>
  <c r="D1862" i="16"/>
  <c r="D1860" i="16"/>
  <c r="D1858" i="16"/>
  <c r="D1856" i="16"/>
  <c r="D1854" i="16"/>
  <c r="D1852" i="16"/>
  <c r="D1849" i="16"/>
  <c r="D1847" i="16"/>
  <c r="D1845" i="16"/>
  <c r="D1843" i="16"/>
  <c r="D1841" i="16"/>
  <c r="D1839" i="16"/>
  <c r="D1837" i="16"/>
  <c r="D1835" i="16"/>
  <c r="D1833" i="16"/>
  <c r="D1831" i="16"/>
  <c r="D1829" i="16"/>
  <c r="D1827" i="16"/>
  <c r="D1825" i="16"/>
  <c r="D1823" i="16"/>
  <c r="D1821" i="16"/>
  <c r="D1819" i="16"/>
  <c r="D1817" i="16"/>
  <c r="D1815" i="16"/>
  <c r="D1813" i="16"/>
  <c r="D1811" i="16"/>
  <c r="D1809" i="16"/>
  <c r="D1806" i="16"/>
  <c r="D1804" i="16"/>
  <c r="D1802" i="16"/>
  <c r="D1800" i="16"/>
  <c r="D1798" i="16"/>
  <c r="D1796" i="16"/>
  <c r="D1794" i="16"/>
  <c r="D1792" i="16"/>
  <c r="D1790" i="16"/>
  <c r="D1788" i="16"/>
  <c r="D1786" i="16"/>
  <c r="D1784" i="16"/>
  <c r="D1782" i="16"/>
  <c r="D1780" i="16"/>
  <c r="D1778" i="16"/>
  <c r="D1776" i="16"/>
  <c r="D1774" i="16"/>
  <c r="D1772" i="16"/>
  <c r="D1770" i="16"/>
  <c r="D1768" i="16"/>
  <c r="D1766" i="16"/>
  <c r="D1763" i="16"/>
  <c r="D1761" i="16"/>
  <c r="D1759" i="16"/>
  <c r="D1757" i="16"/>
  <c r="D1755" i="16"/>
  <c r="D1753" i="16"/>
  <c r="D1751" i="16"/>
  <c r="D1749" i="16"/>
  <c r="D1747" i="16"/>
  <c r="D1745" i="16"/>
  <c r="D1743" i="16"/>
  <c r="D1741" i="16"/>
  <c r="D1739" i="16"/>
  <c r="D1737" i="16"/>
  <c r="D1735" i="16"/>
  <c r="D1733" i="16"/>
  <c r="D1731" i="16"/>
  <c r="D1729" i="16"/>
  <c r="D1727" i="16"/>
  <c r="D1725" i="16"/>
  <c r="D1723" i="16"/>
  <c r="D1720" i="16"/>
  <c r="D1718" i="16"/>
  <c r="D1716" i="16"/>
  <c r="D1714" i="16"/>
  <c r="D1712" i="16"/>
  <c r="D1710" i="16"/>
  <c r="D1708" i="16"/>
  <c r="D1706" i="16"/>
  <c r="D1704" i="16"/>
  <c r="D1702" i="16"/>
  <c r="D1700" i="16"/>
  <c r="D1698" i="16"/>
  <c r="D1696" i="16"/>
  <c r="D1694" i="16"/>
  <c r="D1692" i="16"/>
  <c r="D1690" i="16"/>
  <c r="D1688" i="16"/>
  <c r="D1686" i="16"/>
  <c r="D1684" i="16"/>
  <c r="D1682" i="16"/>
  <c r="D1680" i="16"/>
  <c r="D1677" i="16"/>
  <c r="D1675" i="16"/>
  <c r="D1673" i="16"/>
  <c r="D1671" i="16"/>
  <c r="D1669" i="16"/>
  <c r="D1667" i="16"/>
  <c r="D1665" i="16"/>
  <c r="D1663" i="16"/>
  <c r="D1661" i="16"/>
  <c r="D1659" i="16"/>
  <c r="D1657" i="16"/>
  <c r="D1655" i="16"/>
  <c r="D1653" i="16"/>
  <c r="D1651" i="16"/>
  <c r="D1649" i="16"/>
  <c r="D1647" i="16"/>
  <c r="D1645" i="16"/>
  <c r="D1643" i="16"/>
  <c r="D1641" i="16"/>
  <c r="D1639" i="16"/>
  <c r="D1637" i="16"/>
  <c r="D1634" i="16"/>
  <c r="D1632" i="16"/>
  <c r="D1630" i="16"/>
  <c r="D1628" i="16"/>
  <c r="D1626" i="16"/>
  <c r="D1624" i="16"/>
  <c r="D1622" i="16"/>
  <c r="D1620" i="16"/>
  <c r="D1618" i="16"/>
  <c r="D1616" i="16"/>
  <c r="D1614" i="16"/>
  <c r="D1612" i="16"/>
  <c r="D1610" i="16"/>
  <c r="D1608" i="16"/>
  <c r="D1606" i="16"/>
  <c r="D1604" i="16"/>
  <c r="D1602" i="16"/>
  <c r="D1600" i="16"/>
  <c r="D1598" i="16"/>
  <c r="D1596" i="16"/>
  <c r="D1594" i="16"/>
  <c r="D1591" i="16"/>
  <c r="D1589" i="16"/>
  <c r="D1587" i="16"/>
  <c r="D1585" i="16"/>
  <c r="D1583" i="16"/>
  <c r="D1581" i="16"/>
  <c r="D1579" i="16"/>
  <c r="D1577" i="16"/>
  <c r="D1575" i="16"/>
  <c r="D1573" i="16"/>
  <c r="D1571" i="16"/>
  <c r="D1569" i="16"/>
  <c r="D1567" i="16"/>
  <c r="D1565" i="16"/>
  <c r="D1563" i="16"/>
  <c r="D1561" i="16"/>
  <c r="D1559" i="16"/>
  <c r="D1557" i="16"/>
  <c r="D1555" i="16"/>
  <c r="D1553" i="16"/>
  <c r="D1551" i="16"/>
  <c r="D1548" i="16"/>
  <c r="D1546" i="16"/>
  <c r="D1544" i="16"/>
  <c r="D1542" i="16"/>
  <c r="D1540" i="16"/>
  <c r="D1538" i="16"/>
  <c r="D1536" i="16"/>
  <c r="D1534" i="16"/>
  <c r="D1532" i="16"/>
  <c r="D1530" i="16"/>
  <c r="D1528" i="16"/>
  <c r="D1526" i="16"/>
  <c r="D1524" i="16"/>
  <c r="D1522" i="16"/>
  <c r="D1520" i="16"/>
  <c r="D1518" i="16"/>
  <c r="D1516" i="16"/>
  <c r="D1514" i="16"/>
  <c r="D1512" i="16"/>
  <c r="D1510" i="16"/>
  <c r="D1508" i="16"/>
  <c r="D1504" i="16"/>
  <c r="D1502" i="16"/>
  <c r="D1500" i="16"/>
  <c r="D1498" i="16"/>
  <c r="D1496" i="16"/>
  <c r="D1494" i="16"/>
  <c r="D1492" i="16"/>
  <c r="D1490" i="16"/>
  <c r="D1488" i="16"/>
  <c r="D1486" i="16"/>
  <c r="D1484" i="16"/>
  <c r="D1482" i="16"/>
  <c r="D1480" i="16"/>
  <c r="D1478" i="16"/>
  <c r="D1476" i="16"/>
  <c r="D1474" i="16"/>
  <c r="D1472" i="16"/>
  <c r="D1470" i="16"/>
  <c r="D1468" i="16"/>
  <c r="D1466" i="16"/>
  <c r="D1463" i="16"/>
  <c r="D1461" i="16"/>
  <c r="D1459" i="16"/>
  <c r="D1457" i="16"/>
  <c r="D1455" i="16"/>
  <c r="D1453" i="16"/>
  <c r="D1451" i="16"/>
  <c r="D1449" i="16"/>
  <c r="D1447" i="16"/>
  <c r="D1445" i="16"/>
  <c r="D1443" i="16"/>
  <c r="D1441" i="16"/>
  <c r="D1439" i="16"/>
  <c r="D1437" i="16"/>
  <c r="D1435" i="16"/>
  <c r="D1433" i="16"/>
  <c r="D1431" i="16"/>
  <c r="D1429" i="16"/>
  <c r="D1427" i="16"/>
  <c r="D1425" i="16"/>
  <c r="D1423" i="16"/>
  <c r="D1420" i="16"/>
  <c r="D1418" i="16"/>
  <c r="D1416" i="16"/>
  <c r="D1414" i="16"/>
  <c r="D1412" i="16"/>
  <c r="D1410" i="16"/>
  <c r="D1408" i="16"/>
  <c r="D1406" i="16"/>
  <c r="D1404" i="16"/>
  <c r="D1402" i="16"/>
  <c r="D1400" i="16"/>
  <c r="D1398" i="16"/>
  <c r="D1396" i="16"/>
  <c r="D1394" i="16"/>
  <c r="D1392" i="16"/>
  <c r="D1390" i="16"/>
  <c r="D1388" i="16"/>
  <c r="D1386" i="16"/>
  <c r="D1384" i="16"/>
  <c r="D1382" i="16"/>
  <c r="D1380" i="16"/>
  <c r="D1377" i="16"/>
  <c r="D1375" i="16"/>
  <c r="D1373" i="16"/>
  <c r="D1371" i="16"/>
  <c r="D1369" i="16"/>
  <c r="D1367" i="16"/>
  <c r="D1365" i="16"/>
  <c r="D1363" i="16"/>
  <c r="D1361" i="16"/>
  <c r="D1359" i="16"/>
  <c r="D1357" i="16"/>
  <c r="D1355" i="16"/>
  <c r="D1353" i="16"/>
  <c r="D1351" i="16"/>
  <c r="D1349" i="16"/>
  <c r="D1347" i="16"/>
  <c r="D1345" i="16"/>
  <c r="D1343" i="16"/>
  <c r="D1341" i="16"/>
  <c r="D1339" i="16"/>
  <c r="D1337" i="16"/>
  <c r="D1334" i="16"/>
  <c r="D1332" i="16"/>
  <c r="D1330" i="16"/>
  <c r="D1328" i="16"/>
  <c r="D1326" i="16"/>
  <c r="D1324" i="16"/>
  <c r="D1322" i="16"/>
  <c r="D1320" i="16"/>
  <c r="D1318" i="16"/>
  <c r="D1316" i="16"/>
  <c r="D1314" i="16"/>
  <c r="D1312" i="16"/>
  <c r="D1310" i="16"/>
  <c r="D1308" i="16"/>
  <c r="D1306" i="16"/>
  <c r="D1304" i="16"/>
  <c r="D1302" i="16"/>
  <c r="D1300" i="16"/>
  <c r="D1298" i="16"/>
  <c r="D1296" i="16"/>
  <c r="D1294" i="16"/>
  <c r="D1291" i="16"/>
  <c r="D1289" i="16"/>
  <c r="D1287" i="16"/>
  <c r="D1285" i="16"/>
  <c r="D1283" i="16"/>
  <c r="D1281" i="16"/>
  <c r="D1279" i="16"/>
  <c r="D1277" i="16"/>
  <c r="D1275" i="16"/>
  <c r="D1273" i="16"/>
  <c r="D1271" i="16"/>
  <c r="D1269" i="16"/>
  <c r="D1267" i="16"/>
  <c r="D1265" i="16"/>
  <c r="D1263" i="16"/>
  <c r="D1261" i="16"/>
  <c r="D1259" i="16"/>
  <c r="D1257" i="16"/>
  <c r="D1255" i="16"/>
  <c r="D1253" i="16"/>
  <c r="D1251" i="16"/>
  <c r="D1248" i="16"/>
  <c r="D1246" i="16"/>
  <c r="D1244" i="16"/>
  <c r="D1242" i="16"/>
  <c r="D1240" i="16"/>
  <c r="D1238" i="16"/>
  <c r="D1236" i="16"/>
  <c r="D1234" i="16"/>
  <c r="D1232" i="16"/>
  <c r="D1230" i="16"/>
  <c r="D1228" i="16"/>
  <c r="D1226" i="16"/>
  <c r="D1224" i="16"/>
  <c r="D1222" i="16"/>
  <c r="D1220" i="16"/>
  <c r="D1218" i="16"/>
  <c r="D1216" i="16"/>
  <c r="D1214" i="16"/>
  <c r="D1212" i="16"/>
  <c r="D1210" i="16"/>
  <c r="D1208" i="16"/>
  <c r="D1205" i="16"/>
  <c r="D1203" i="16"/>
  <c r="D1201" i="16"/>
  <c r="D1199" i="16"/>
  <c r="D1197" i="16"/>
  <c r="D1195" i="16"/>
  <c r="D1193" i="16"/>
  <c r="D1191" i="16"/>
  <c r="D1189" i="16"/>
  <c r="D1187" i="16"/>
  <c r="D1185" i="16"/>
  <c r="D1183" i="16"/>
  <c r="D1181" i="16"/>
  <c r="D1179" i="16"/>
  <c r="D1177" i="16"/>
  <c r="D1175" i="16"/>
  <c r="D1173" i="16"/>
  <c r="D1171" i="16"/>
  <c r="D1169" i="16"/>
  <c r="D1167" i="16"/>
  <c r="D1165" i="16"/>
  <c r="D1162" i="16"/>
  <c r="D1160" i="16"/>
  <c r="D1158" i="16"/>
  <c r="D1156" i="16"/>
  <c r="D1154" i="16"/>
  <c r="D1152" i="16"/>
  <c r="D1150" i="16"/>
  <c r="D1148" i="16"/>
  <c r="D1146" i="16"/>
  <c r="D1144" i="16"/>
  <c r="D1142" i="16"/>
  <c r="D1140" i="16"/>
  <c r="D1138" i="16"/>
  <c r="D1136" i="16"/>
  <c r="D1134" i="16"/>
  <c r="D1132" i="16"/>
  <c r="D1130" i="16"/>
  <c r="D1128" i="16"/>
  <c r="D1126" i="16"/>
  <c r="D1124" i="16"/>
  <c r="D1122" i="16"/>
  <c r="D1119" i="16"/>
  <c r="D1117" i="16"/>
  <c r="D1115" i="16"/>
  <c r="D1113" i="16"/>
  <c r="D1111" i="16"/>
  <c r="D1109" i="16"/>
  <c r="D1107" i="16"/>
  <c r="D1105" i="16"/>
  <c r="D1103" i="16"/>
  <c r="D1101" i="16"/>
  <c r="D1099" i="16"/>
  <c r="D1097" i="16"/>
  <c r="D1095" i="16"/>
  <c r="D1093" i="16"/>
  <c r="D1091" i="16"/>
  <c r="D1089" i="16"/>
  <c r="D1087" i="16"/>
  <c r="D1085" i="16"/>
  <c r="D1083" i="16"/>
  <c r="D1081" i="16"/>
  <c r="D1079" i="16"/>
  <c r="D1076" i="16"/>
  <c r="D1074" i="16"/>
  <c r="D1072" i="16"/>
  <c r="D1070" i="16"/>
  <c r="D1068" i="16"/>
  <c r="D1066" i="16"/>
  <c r="D1064" i="16"/>
  <c r="D1062" i="16"/>
  <c r="D1060" i="16"/>
  <c r="D1058" i="16"/>
  <c r="D1056" i="16"/>
  <c r="D1054" i="16"/>
  <c r="D1052" i="16"/>
  <c r="D1050" i="16"/>
  <c r="D1048" i="16"/>
  <c r="D1046" i="16"/>
  <c r="D1044" i="16"/>
  <c r="D1042" i="16"/>
  <c r="D1040" i="16"/>
  <c r="D1038" i="16"/>
  <c r="D1036" i="16"/>
  <c r="D1033" i="16"/>
  <c r="D1031" i="16"/>
  <c r="D1029" i="16"/>
  <c r="D1027" i="16"/>
  <c r="D1025" i="16"/>
  <c r="D1023" i="16"/>
  <c r="D1021" i="16"/>
  <c r="D1019" i="16"/>
  <c r="D1017" i="16"/>
  <c r="D1015" i="16"/>
  <c r="D1013" i="16"/>
  <c r="D1011" i="16"/>
  <c r="D1009" i="16"/>
  <c r="D1007" i="16"/>
  <c r="D1005" i="16"/>
  <c r="D1003" i="16"/>
  <c r="D1001" i="16"/>
  <c r="D999" i="16"/>
  <c r="D997" i="16"/>
  <c r="D995" i="16"/>
  <c r="D993" i="16"/>
  <c r="D990" i="16"/>
  <c r="D988" i="16"/>
  <c r="D986" i="16"/>
  <c r="D984" i="16"/>
  <c r="D982" i="16"/>
  <c r="D980" i="16"/>
  <c r="D978" i="16"/>
  <c r="D976" i="16"/>
  <c r="D974" i="16"/>
  <c r="D972" i="16"/>
  <c r="D970" i="16"/>
  <c r="D968" i="16"/>
  <c r="D966" i="16"/>
  <c r="D964" i="16"/>
  <c r="D962" i="16"/>
  <c r="D960" i="16"/>
  <c r="D958" i="16"/>
  <c r="D956" i="16"/>
  <c r="D954" i="16"/>
  <c r="D952" i="16"/>
  <c r="D950" i="16"/>
  <c r="D947" i="16"/>
  <c r="D945" i="16"/>
  <c r="D943" i="16"/>
  <c r="D941" i="16"/>
  <c r="D939" i="16"/>
  <c r="D937" i="16"/>
  <c r="D935" i="16"/>
  <c r="D933" i="16"/>
  <c r="D931" i="16"/>
  <c r="D929" i="16"/>
  <c r="D927" i="16"/>
  <c r="D925" i="16"/>
  <c r="D923" i="16"/>
  <c r="D921" i="16"/>
  <c r="D919" i="16"/>
  <c r="D917" i="16"/>
  <c r="D915" i="16"/>
  <c r="D913" i="16"/>
  <c r="D911" i="16"/>
  <c r="D909" i="16"/>
  <c r="D907" i="16"/>
  <c r="D904" i="16"/>
  <c r="D902" i="16"/>
  <c r="D900" i="16"/>
  <c r="D898" i="16"/>
  <c r="D896" i="16"/>
  <c r="D894" i="16"/>
  <c r="D892" i="16"/>
  <c r="D890" i="16"/>
  <c r="D888" i="16"/>
  <c r="D886" i="16"/>
  <c r="D884" i="16"/>
  <c r="D882" i="16"/>
  <c r="D880" i="16"/>
  <c r="D878" i="16"/>
  <c r="D876" i="16"/>
  <c r="D874" i="16"/>
  <c r="D872" i="16"/>
  <c r="D870" i="16"/>
  <c r="D868" i="16"/>
  <c r="D866" i="16"/>
  <c r="D864" i="16"/>
  <c r="D861" i="16"/>
  <c r="D859" i="16"/>
  <c r="D857" i="16"/>
  <c r="D855" i="16"/>
  <c r="D853" i="16"/>
  <c r="D851" i="16"/>
  <c r="D849" i="16"/>
  <c r="D847" i="16"/>
  <c r="D845" i="16"/>
  <c r="D843" i="16"/>
  <c r="D841" i="16"/>
  <c r="D839" i="16"/>
  <c r="D837" i="16"/>
  <c r="D835" i="16"/>
  <c r="D833" i="16"/>
  <c r="D831" i="16"/>
  <c r="D829" i="16"/>
  <c r="D827" i="16"/>
  <c r="D825" i="16"/>
  <c r="D823" i="16"/>
  <c r="D821" i="16"/>
  <c r="D818" i="16"/>
  <c r="D816" i="16"/>
  <c r="D814" i="16"/>
  <c r="D812" i="16"/>
  <c r="D810" i="16"/>
  <c r="D808" i="16"/>
  <c r="D806" i="16"/>
  <c r="D804" i="16"/>
  <c r="D802" i="16"/>
  <c r="D800" i="16"/>
  <c r="D798" i="16"/>
  <c r="D796" i="16"/>
  <c r="D794" i="16"/>
  <c r="D792" i="16"/>
  <c r="D790" i="16"/>
  <c r="D788" i="16"/>
  <c r="D786" i="16"/>
  <c r="D784" i="16"/>
  <c r="D782" i="16"/>
  <c r="D780" i="16"/>
  <c r="D778" i="16"/>
  <c r="D775" i="16"/>
  <c r="D773" i="16"/>
  <c r="D771" i="16"/>
  <c r="D769" i="16"/>
  <c r="D767" i="16"/>
  <c r="D765" i="16"/>
  <c r="D763" i="16"/>
  <c r="D761" i="16"/>
  <c r="D759" i="16"/>
  <c r="D757" i="16"/>
  <c r="D755" i="16"/>
  <c r="D753" i="16"/>
  <c r="D751" i="16"/>
  <c r="D749" i="16"/>
  <c r="D747" i="16"/>
  <c r="D745" i="16"/>
  <c r="D743" i="16"/>
  <c r="D741" i="16"/>
  <c r="D739" i="16"/>
  <c r="D737" i="16"/>
  <c r="D735" i="16"/>
  <c r="D732" i="16"/>
  <c r="D730" i="16"/>
  <c r="D728" i="16"/>
  <c r="D726" i="16"/>
  <c r="D724" i="16"/>
  <c r="D722" i="16"/>
  <c r="D720" i="16"/>
  <c r="D718" i="16"/>
  <c r="D716" i="16"/>
  <c r="D714" i="16"/>
  <c r="D712" i="16"/>
  <c r="D710" i="16"/>
  <c r="D708" i="16"/>
  <c r="D706" i="16"/>
  <c r="D704" i="16"/>
  <c r="D702" i="16"/>
  <c r="D700" i="16"/>
  <c r="D698" i="16"/>
  <c r="D696" i="16"/>
  <c r="D694" i="16"/>
  <c r="D692" i="16"/>
  <c r="D689" i="16"/>
  <c r="D687" i="16"/>
  <c r="D685" i="16"/>
  <c r="D2753" i="16"/>
  <c r="D2751" i="16"/>
  <c r="D2749" i="16"/>
  <c r="D2747" i="16"/>
  <c r="D2745" i="16"/>
  <c r="D2743" i="16"/>
  <c r="D2741" i="16"/>
  <c r="D2739" i="16"/>
  <c r="D2737" i="16"/>
  <c r="D2735" i="16"/>
  <c r="D2733" i="16"/>
  <c r="D2731" i="16"/>
  <c r="D2729" i="16"/>
  <c r="D2727" i="16"/>
  <c r="D2725" i="16"/>
  <c r="D2723" i="16"/>
  <c r="D2721" i="16"/>
  <c r="D2719" i="16"/>
  <c r="D2717" i="16"/>
  <c r="D2715" i="16"/>
  <c r="D2713" i="16"/>
  <c r="D2710" i="16"/>
  <c r="D2708" i="16"/>
  <c r="D2706" i="16"/>
  <c r="D2704" i="16"/>
  <c r="D2702" i="16"/>
  <c r="D2700" i="16"/>
  <c r="D2698" i="16"/>
  <c r="D2696" i="16"/>
  <c r="D2694" i="16"/>
  <c r="D2692" i="16"/>
  <c r="D2690" i="16"/>
  <c r="D2688" i="16"/>
  <c r="D2686" i="16"/>
  <c r="D2684" i="16"/>
  <c r="D2682" i="16"/>
  <c r="D2680" i="16"/>
  <c r="D2678" i="16"/>
  <c r="D2676" i="16"/>
  <c r="D2674" i="16"/>
  <c r="D2672" i="16"/>
  <c r="D2670" i="16"/>
  <c r="D2667" i="16"/>
  <c r="D2665" i="16"/>
  <c r="D2663" i="16"/>
  <c r="D2661" i="16"/>
  <c r="D2659" i="16"/>
  <c r="D2657" i="16"/>
  <c r="D2655" i="16"/>
  <c r="D2653" i="16"/>
  <c r="D2651" i="16"/>
  <c r="D2649" i="16"/>
  <c r="D2647" i="16"/>
  <c r="D2645" i="16"/>
  <c r="D2643" i="16"/>
  <c r="D2641" i="16"/>
  <c r="D2639" i="16"/>
  <c r="D2637" i="16"/>
  <c r="D2635" i="16"/>
  <c r="D2633" i="16"/>
  <c r="D2631" i="16"/>
  <c r="D2629" i="16"/>
  <c r="D2627" i="16"/>
  <c r="D2624" i="16"/>
  <c r="D2622" i="16"/>
  <c r="D2620" i="16"/>
  <c r="D2618" i="16"/>
  <c r="D2616" i="16"/>
  <c r="D2614" i="16"/>
  <c r="D2612" i="16"/>
  <c r="D2610" i="16"/>
  <c r="D2608" i="16"/>
  <c r="D2606" i="16"/>
  <c r="D2604" i="16"/>
  <c r="D2602" i="16"/>
  <c r="D2600" i="16"/>
  <c r="D2598" i="16"/>
  <c r="D2596" i="16"/>
  <c r="D2594" i="16"/>
  <c r="D2592" i="16"/>
  <c r="D2590" i="16"/>
  <c r="D2588" i="16"/>
  <c r="D2586" i="16"/>
  <c r="D2584" i="16"/>
  <c r="D2581" i="16"/>
  <c r="D2579" i="16"/>
  <c r="D2577" i="16"/>
  <c r="D2575" i="16"/>
  <c r="D2573" i="16"/>
  <c r="D2571" i="16"/>
  <c r="D2569" i="16"/>
  <c r="D2567" i="16"/>
  <c r="D2565" i="16"/>
  <c r="D2563" i="16"/>
  <c r="D2561" i="16"/>
  <c r="D2559" i="16"/>
  <c r="D2557" i="16"/>
  <c r="D2555" i="16"/>
  <c r="D2553" i="16"/>
  <c r="D2551" i="16"/>
  <c r="D2549" i="16"/>
  <c r="D2547" i="16"/>
  <c r="D2545" i="16"/>
  <c r="D2543" i="16"/>
  <c r="D2541" i="16"/>
  <c r="D2538" i="16"/>
  <c r="D2536" i="16"/>
  <c r="D2534" i="16"/>
  <c r="D2532" i="16"/>
  <c r="D2530" i="16"/>
  <c r="D2528" i="16"/>
  <c r="D2526" i="16"/>
  <c r="D2524" i="16"/>
  <c r="D2522" i="16"/>
  <c r="D2520" i="16"/>
  <c r="D2518" i="16"/>
  <c r="D2516" i="16"/>
  <c r="D2514" i="16"/>
  <c r="D2512" i="16"/>
  <c r="D2510" i="16"/>
  <c r="D2508" i="16"/>
  <c r="D2506" i="16"/>
  <c r="D2504" i="16"/>
  <c r="D2502" i="16"/>
  <c r="D2500" i="16"/>
  <c r="D2498" i="16"/>
  <c r="D2495" i="16"/>
  <c r="D2493" i="16"/>
  <c r="D2491" i="16"/>
  <c r="D2489" i="16"/>
  <c r="D2487" i="16"/>
  <c r="D2485" i="16"/>
  <c r="D2483" i="16"/>
  <c r="D2481" i="16"/>
  <c r="D2479" i="16"/>
  <c r="D2477" i="16"/>
  <c r="D2475" i="16"/>
  <c r="D2473" i="16"/>
  <c r="D2471" i="16"/>
  <c r="D2469" i="16"/>
  <c r="D2467" i="16"/>
  <c r="D2465" i="16"/>
  <c r="D2463" i="16"/>
  <c r="D2461" i="16"/>
  <c r="D2459" i="16"/>
  <c r="D2457" i="16"/>
  <c r="D2455" i="16"/>
  <c r="D2452" i="16"/>
  <c r="D2450" i="16"/>
  <c r="D2448" i="16"/>
  <c r="D2446" i="16"/>
  <c r="D2444" i="16"/>
  <c r="D2442" i="16"/>
  <c r="D2440" i="16"/>
  <c r="D2438" i="16"/>
  <c r="D2436" i="16"/>
  <c r="D2434" i="16"/>
  <c r="D2432" i="16"/>
  <c r="D2430" i="16"/>
  <c r="D2428" i="16"/>
  <c r="D2426" i="16"/>
  <c r="D2424" i="16"/>
  <c r="D2422" i="16"/>
  <c r="D2420" i="16"/>
  <c r="D2418" i="16"/>
  <c r="D2416" i="16"/>
  <c r="D2414" i="16"/>
  <c r="D2412" i="16"/>
  <c r="D2409" i="16"/>
  <c r="D2407" i="16"/>
  <c r="D2405" i="16"/>
  <c r="D2403" i="16"/>
  <c r="D2401" i="16"/>
  <c r="D2399" i="16"/>
  <c r="D2397" i="16"/>
  <c r="D2395" i="16"/>
  <c r="D2393" i="16"/>
  <c r="D2391" i="16"/>
  <c r="D2389" i="16"/>
  <c r="D2387" i="16"/>
  <c r="D2385" i="16"/>
  <c r="D2383" i="16"/>
  <c r="D2381" i="16"/>
  <c r="D2379" i="16"/>
  <c r="D2377" i="16"/>
  <c r="D2375" i="16"/>
  <c r="D2373" i="16"/>
  <c r="D2371" i="16"/>
  <c r="D2369" i="16"/>
  <c r="D2366" i="16"/>
  <c r="D2364" i="16"/>
  <c r="D2362" i="16"/>
  <c r="D2360" i="16"/>
  <c r="D2358" i="16"/>
  <c r="D2356" i="16"/>
  <c r="D2354" i="16"/>
  <c r="D2352" i="16"/>
  <c r="D2350" i="16"/>
  <c r="D2348" i="16"/>
  <c r="D2346" i="16"/>
  <c r="D2344" i="16"/>
  <c r="D2342" i="16"/>
  <c r="D2340" i="16"/>
  <c r="D2338" i="16"/>
  <c r="D2336" i="16"/>
  <c r="D2334" i="16"/>
  <c r="D2332" i="16"/>
  <c r="D2330" i="16"/>
  <c r="D2328" i="16"/>
  <c r="D2326" i="16"/>
  <c r="D2323" i="16"/>
  <c r="D2321" i="16"/>
  <c r="D2319" i="16"/>
  <c r="D2317" i="16"/>
  <c r="D2315" i="16"/>
  <c r="D2313" i="16"/>
  <c r="D2311" i="16"/>
  <c r="D2309" i="16"/>
  <c r="D2307" i="16"/>
  <c r="D2305" i="16"/>
  <c r="D2303" i="16"/>
  <c r="D2301" i="16"/>
  <c r="D2299" i="16"/>
  <c r="D2297" i="16"/>
  <c r="D2295" i="16"/>
  <c r="D2293" i="16"/>
  <c r="D2291" i="16"/>
  <c r="D2289" i="16"/>
  <c r="D2287" i="16"/>
  <c r="D2285" i="16"/>
  <c r="D2283" i="16"/>
  <c r="D2280" i="16"/>
  <c r="D2278" i="16"/>
  <c r="D2276" i="16"/>
  <c r="D2274" i="16"/>
  <c r="D2272" i="16"/>
  <c r="D2270" i="16"/>
  <c r="D2268" i="16"/>
  <c r="D2266" i="16"/>
  <c r="D2264" i="16"/>
  <c r="D2262" i="16"/>
  <c r="D2260" i="16"/>
  <c r="D2258" i="16"/>
  <c r="D2256" i="16"/>
  <c r="D2254" i="16"/>
  <c r="D2252" i="16"/>
  <c r="D2250" i="16"/>
  <c r="D2248" i="16"/>
  <c r="D2246" i="16"/>
  <c r="D2244" i="16"/>
  <c r="D2242" i="16"/>
  <c r="D2240" i="16"/>
  <c r="D2237" i="16"/>
  <c r="D2235" i="16"/>
  <c r="D2233" i="16"/>
  <c r="D2231" i="16"/>
  <c r="D2229" i="16"/>
  <c r="D2227" i="16"/>
  <c r="D2225" i="16"/>
  <c r="D2223" i="16"/>
  <c r="D2221" i="16"/>
  <c r="D2219" i="16"/>
  <c r="D2217" i="16"/>
  <c r="D2215" i="16"/>
  <c r="D2213" i="16"/>
  <c r="D2211" i="16"/>
  <c r="D2209" i="16"/>
  <c r="D2207" i="16"/>
  <c r="D2205" i="16"/>
  <c r="D2203" i="16"/>
  <c r="D2201" i="16"/>
  <c r="D2199" i="16"/>
  <c r="D2197" i="16"/>
  <c r="D2194" i="16"/>
  <c r="D2192" i="16"/>
  <c r="D2190" i="16"/>
  <c r="D2188" i="16"/>
  <c r="D2186" i="16"/>
  <c r="D2184" i="16"/>
  <c r="D2182" i="16"/>
  <c r="D2180" i="16"/>
  <c r="D2178" i="16"/>
  <c r="D2176" i="16"/>
  <c r="D2174" i="16"/>
  <c r="D2172" i="16"/>
  <c r="D2170" i="16"/>
  <c r="D2168" i="16"/>
  <c r="D2166" i="16"/>
  <c r="D2164" i="16"/>
  <c r="D2162" i="16"/>
  <c r="D2160" i="16"/>
  <c r="D2158" i="16"/>
  <c r="D2156" i="16"/>
  <c r="D2154" i="16"/>
  <c r="D2151" i="16"/>
  <c r="D2149" i="16"/>
  <c r="D2147" i="16"/>
  <c r="D2145" i="16"/>
  <c r="D2143" i="16"/>
  <c r="D2141" i="16"/>
  <c r="D2139" i="16"/>
  <c r="D2137" i="16"/>
  <c r="D2135" i="16"/>
  <c r="D2133" i="16"/>
  <c r="D2131" i="16"/>
  <c r="D2129" i="16"/>
  <c r="D2127" i="16"/>
  <c r="D2125" i="16"/>
  <c r="D2123" i="16"/>
  <c r="D2121" i="16"/>
  <c r="D2119" i="16"/>
  <c r="D2117" i="16"/>
  <c r="D2115" i="16"/>
  <c r="D2113" i="16"/>
  <c r="D2111" i="16"/>
  <c r="D2108" i="16"/>
  <c r="D2106" i="16"/>
  <c r="D2104" i="16"/>
  <c r="D2102" i="16"/>
  <c r="D2100" i="16"/>
  <c r="D2098" i="16"/>
  <c r="D2096" i="16"/>
  <c r="D2094" i="16"/>
  <c r="D2092" i="16"/>
  <c r="D2090" i="16"/>
  <c r="D2088" i="16"/>
  <c r="D2086" i="16"/>
  <c r="D2084" i="16"/>
  <c r="D2082" i="16"/>
  <c r="D2080" i="16"/>
  <c r="D2078" i="16"/>
  <c r="D2076" i="16"/>
  <c r="D2074" i="16"/>
  <c r="D2072" i="16"/>
  <c r="D2070" i="16"/>
  <c r="D2068" i="16"/>
  <c r="D2065" i="16"/>
  <c r="D2063" i="16"/>
  <c r="D2061" i="16"/>
  <c r="D2059" i="16"/>
  <c r="D2057" i="16"/>
  <c r="D2055" i="16"/>
  <c r="D2053" i="16"/>
  <c r="D2051" i="16"/>
  <c r="D2049" i="16"/>
  <c r="D2047" i="16"/>
  <c r="D2045" i="16"/>
  <c r="D2043" i="16"/>
  <c r="D2041" i="16"/>
  <c r="D2039" i="16"/>
  <c r="D2037" i="16"/>
  <c r="D2035" i="16"/>
  <c r="D2033" i="16"/>
  <c r="D2031" i="16"/>
  <c r="D2029" i="16"/>
  <c r="D2027" i="16"/>
  <c r="D2025" i="16"/>
  <c r="D2022" i="16"/>
  <c r="D2020" i="16"/>
  <c r="D2018" i="16"/>
  <c r="D2016" i="16"/>
  <c r="D2014" i="16"/>
  <c r="D2012" i="16"/>
  <c r="D2010" i="16"/>
  <c r="D2008" i="16"/>
  <c r="D2006" i="16"/>
  <c r="D2004" i="16"/>
  <c r="D2002" i="16"/>
  <c r="D2000" i="16"/>
  <c r="D1998" i="16"/>
  <c r="D1996" i="16"/>
  <c r="D1994" i="16"/>
  <c r="D1992" i="16"/>
  <c r="D1990" i="16"/>
  <c r="D1988" i="16"/>
  <c r="D1986" i="16"/>
  <c r="D1984" i="16"/>
  <c r="D1982" i="16"/>
  <c r="D1979" i="16"/>
  <c r="D1977" i="16"/>
  <c r="D1975" i="16"/>
  <c r="D1973" i="16"/>
  <c r="D1971" i="16"/>
  <c r="D1969" i="16"/>
  <c r="D1967" i="16"/>
  <c r="D1965" i="16"/>
  <c r="D1963" i="16"/>
  <c r="D1961" i="16"/>
  <c r="D1959" i="16"/>
  <c r="D1957" i="16"/>
  <c r="D1955" i="16"/>
  <c r="D1953" i="16"/>
  <c r="D1951" i="16"/>
  <c r="D1949" i="16"/>
  <c r="D1947" i="16"/>
  <c r="D1945" i="16"/>
  <c r="D1943" i="16"/>
  <c r="D1941" i="16"/>
  <c r="D1939" i="16"/>
  <c r="D1936" i="16"/>
  <c r="D1934" i="16"/>
  <c r="D1932" i="16"/>
  <c r="D1930" i="16"/>
  <c r="D1928" i="16"/>
  <c r="D1926" i="16"/>
  <c r="D1924" i="16"/>
  <c r="D1922" i="16"/>
  <c r="D1920" i="16"/>
  <c r="D1918" i="16"/>
  <c r="D1916" i="16"/>
  <c r="D1914" i="16"/>
  <c r="D1912" i="16"/>
  <c r="D1910" i="16"/>
  <c r="D1908" i="16"/>
  <c r="D1906" i="16"/>
  <c r="D1904" i="16"/>
  <c r="D1902" i="16"/>
  <c r="D1900" i="16"/>
  <c r="D1898" i="16"/>
  <c r="D1896" i="16"/>
  <c r="D1893" i="16"/>
  <c r="D1891" i="16"/>
  <c r="D1889" i="16"/>
  <c r="D1887" i="16"/>
  <c r="D1885" i="16"/>
  <c r="D1883" i="16"/>
  <c r="D1881" i="16"/>
  <c r="D1879" i="16"/>
  <c r="D1877" i="16"/>
  <c r="D1875" i="16"/>
  <c r="D1873" i="16"/>
  <c r="D1871" i="16"/>
  <c r="D1869" i="16"/>
  <c r="D1867" i="16"/>
  <c r="D1865" i="16"/>
  <c r="D1863" i="16"/>
  <c r="D1861" i="16"/>
  <c r="D1859" i="16"/>
  <c r="D1857" i="16"/>
  <c r="D1855" i="16"/>
  <c r="D1853" i="16"/>
  <c r="D1850" i="16"/>
  <c r="D1848" i="16"/>
  <c r="D1846" i="16"/>
  <c r="D1844" i="16"/>
  <c r="D1842" i="16"/>
  <c r="D1840" i="16"/>
  <c r="D1838" i="16"/>
  <c r="D1836" i="16"/>
  <c r="D1834" i="16"/>
  <c r="D1832" i="16"/>
  <c r="D1830" i="16"/>
  <c r="D1828" i="16"/>
  <c r="D1826" i="16"/>
  <c r="D1824" i="16"/>
  <c r="D1822" i="16"/>
  <c r="D1820" i="16"/>
  <c r="D1818" i="16"/>
  <c r="D1816" i="16"/>
  <c r="D1814" i="16"/>
  <c r="D1812" i="16"/>
  <c r="D1810" i="16"/>
  <c r="D1807" i="16"/>
  <c r="D1805" i="16"/>
  <c r="D1803" i="16"/>
  <c r="D1801" i="16"/>
  <c r="D1799" i="16"/>
  <c r="D1797" i="16"/>
  <c r="D1795" i="16"/>
  <c r="D1793" i="16"/>
  <c r="D1791" i="16"/>
  <c r="D1789" i="16"/>
  <c r="D1787" i="16"/>
  <c r="D1785" i="16"/>
  <c r="D1783" i="16"/>
  <c r="D1781" i="16"/>
  <c r="D1779" i="16"/>
  <c r="D1777" i="16"/>
  <c r="D1775" i="16"/>
  <c r="D1773" i="16"/>
  <c r="D1771" i="16"/>
  <c r="D1769" i="16"/>
  <c r="D1767" i="16"/>
  <c r="D1764" i="16"/>
  <c r="D1762" i="16"/>
  <c r="D1760" i="16"/>
  <c r="D1758" i="16"/>
  <c r="D1756" i="16"/>
  <c r="D1754" i="16"/>
  <c r="D1752" i="16"/>
  <c r="D1750" i="16"/>
  <c r="D1748" i="16"/>
  <c r="D1746" i="16"/>
  <c r="D1744" i="16"/>
  <c r="D1742" i="16"/>
  <c r="D1740" i="16"/>
  <c r="D1738" i="16"/>
  <c r="D1736" i="16"/>
  <c r="D1734" i="16"/>
  <c r="D1732" i="16"/>
  <c r="D1730" i="16"/>
  <c r="D1728" i="16"/>
  <c r="D1726" i="16"/>
  <c r="D1724" i="16"/>
  <c r="D1721" i="16"/>
  <c r="D1719" i="16"/>
  <c r="D1717" i="16"/>
  <c r="D1715" i="16"/>
  <c r="D1713" i="16"/>
  <c r="D1711" i="16"/>
  <c r="D1709" i="16"/>
  <c r="D1707" i="16"/>
  <c r="D1705" i="16"/>
  <c r="D1703" i="16"/>
  <c r="D1701" i="16"/>
  <c r="D1699" i="16"/>
  <c r="D1697" i="16"/>
  <c r="D1695" i="16"/>
  <c r="D1693" i="16"/>
  <c r="D1691" i="16"/>
  <c r="D1689" i="16"/>
  <c r="D1687" i="16"/>
  <c r="D1685" i="16"/>
  <c r="D1683" i="16"/>
  <c r="D1681" i="16"/>
  <c r="D1678" i="16"/>
  <c r="D1676" i="16"/>
  <c r="D1674" i="16"/>
  <c r="D1672" i="16"/>
  <c r="D1670" i="16"/>
  <c r="D1668" i="16"/>
  <c r="D1666" i="16"/>
  <c r="D1664" i="16"/>
  <c r="D1662" i="16"/>
  <c r="D1660" i="16"/>
  <c r="D1658" i="16"/>
  <c r="D1656" i="16"/>
  <c r="D1654" i="16"/>
  <c r="D1652" i="16"/>
  <c r="D1650" i="16"/>
  <c r="D1648" i="16"/>
  <c r="D1646" i="16"/>
  <c r="D1644" i="16"/>
  <c r="D1642" i="16"/>
  <c r="D1640" i="16"/>
  <c r="D1638" i="16"/>
  <c r="D1635" i="16"/>
  <c r="D1633" i="16"/>
  <c r="D1631" i="16"/>
  <c r="D1629" i="16"/>
  <c r="D1627" i="16"/>
  <c r="D1625" i="16"/>
  <c r="D1623" i="16"/>
  <c r="D1621" i="16"/>
  <c r="D1619" i="16"/>
  <c r="D1617" i="16"/>
  <c r="D1615" i="16"/>
  <c r="D1613" i="16"/>
  <c r="D1611" i="16"/>
  <c r="D1609" i="16"/>
  <c r="D1607" i="16"/>
  <c r="D1605" i="16"/>
  <c r="D1603" i="16"/>
  <c r="D1601" i="16"/>
  <c r="D1599" i="16"/>
  <c r="D1597" i="16"/>
  <c r="D1595" i="16"/>
  <c r="D1592" i="16"/>
  <c r="D1590" i="16"/>
  <c r="D1588" i="16"/>
  <c r="D1586" i="16"/>
  <c r="D1584" i="16"/>
  <c r="D1582" i="16"/>
  <c r="D1580" i="16"/>
  <c r="D1578" i="16"/>
  <c r="D1576" i="16"/>
  <c r="D1574" i="16"/>
  <c r="D1572" i="16"/>
  <c r="D1570" i="16"/>
  <c r="D1568" i="16"/>
  <c r="D1566" i="16"/>
  <c r="D1564" i="16"/>
  <c r="D1562" i="16"/>
  <c r="D1560" i="16"/>
  <c r="D1558" i="16"/>
  <c r="D1556" i="16"/>
  <c r="D1554" i="16"/>
  <c r="D1552" i="16"/>
  <c r="D1549" i="16"/>
  <c r="D1547" i="16"/>
  <c r="D1545" i="16"/>
  <c r="D1543" i="16"/>
  <c r="D1541" i="16"/>
  <c r="D1539" i="16"/>
  <c r="D1537" i="16"/>
  <c r="D1535" i="16"/>
  <c r="D1533" i="16"/>
  <c r="D1531" i="16"/>
  <c r="D1529" i="16"/>
  <c r="D1527" i="16"/>
  <c r="D1525" i="16"/>
  <c r="D1523" i="16"/>
  <c r="D1521" i="16"/>
  <c r="D1519" i="16"/>
  <c r="D1517" i="16"/>
  <c r="D1515" i="16"/>
  <c r="D1513" i="16"/>
  <c r="D1511" i="16"/>
  <c r="D1509" i="16"/>
  <c r="D1505" i="16"/>
  <c r="D1503" i="16"/>
  <c r="D1501" i="16"/>
  <c r="D1499" i="16"/>
  <c r="D1497" i="16"/>
  <c r="D1495" i="16"/>
  <c r="D1493" i="16"/>
  <c r="D1491" i="16"/>
  <c r="D1489" i="16"/>
  <c r="D1487" i="16"/>
  <c r="D1485" i="16"/>
  <c r="D1483" i="16"/>
  <c r="D1481" i="16"/>
  <c r="D1479" i="16"/>
  <c r="D1477" i="16"/>
  <c r="D1475" i="16"/>
  <c r="D1473" i="16"/>
  <c r="D1471" i="16"/>
  <c r="D1469" i="16"/>
  <c r="D1467" i="16"/>
  <c r="D1465" i="16"/>
  <c r="D1462" i="16"/>
  <c r="D1460" i="16"/>
  <c r="D1458" i="16"/>
  <c r="D1456" i="16"/>
  <c r="D1454" i="16"/>
  <c r="D1452" i="16"/>
  <c r="D1450" i="16"/>
  <c r="D1448" i="16"/>
  <c r="D1446" i="16"/>
  <c r="D1444" i="16"/>
  <c r="D1442" i="16"/>
  <c r="D1440" i="16"/>
  <c r="D1438" i="16"/>
  <c r="D1436" i="16"/>
  <c r="D1434" i="16"/>
  <c r="D1432" i="16"/>
  <c r="D1430" i="16"/>
  <c r="D1428" i="16"/>
  <c r="D1426" i="16"/>
  <c r="D1424" i="16"/>
  <c r="D1422" i="16"/>
  <c r="D1419" i="16"/>
  <c r="D1417" i="16"/>
  <c r="D1415" i="16"/>
  <c r="D1413" i="16"/>
  <c r="D1411" i="16"/>
  <c r="D1409" i="16"/>
  <c r="D1407" i="16"/>
  <c r="D1405" i="16"/>
  <c r="D1403" i="16"/>
  <c r="D1401" i="16"/>
  <c r="D1399" i="16"/>
  <c r="D1397" i="16"/>
  <c r="D1395" i="16"/>
  <c r="D1393" i="16"/>
  <c r="D1391" i="16"/>
  <c r="D1389" i="16"/>
  <c r="D1387" i="16"/>
  <c r="D1385" i="16"/>
  <c r="D1383" i="16"/>
  <c r="D1381" i="16"/>
  <c r="D1379" i="16"/>
  <c r="D1376" i="16"/>
  <c r="D1374" i="16"/>
  <c r="D1372" i="16"/>
  <c r="D1370" i="16"/>
  <c r="D1368" i="16"/>
  <c r="D1366" i="16"/>
  <c r="D1364" i="16"/>
  <c r="D1362" i="16"/>
  <c r="D1360" i="16"/>
  <c r="D1358" i="16"/>
  <c r="D1356" i="16"/>
  <c r="D1354" i="16"/>
  <c r="D1352" i="16"/>
  <c r="D1350" i="16"/>
  <c r="D1348" i="16"/>
  <c r="D1346" i="16"/>
  <c r="D1344" i="16"/>
  <c r="D1342" i="16"/>
  <c r="D1340" i="16"/>
  <c r="D1338" i="16"/>
  <c r="D1336" i="16"/>
  <c r="D1333" i="16"/>
  <c r="D1331" i="16"/>
  <c r="D1329" i="16"/>
  <c r="D1327" i="16"/>
  <c r="D1325" i="16"/>
  <c r="D1323" i="16"/>
  <c r="D1321" i="16"/>
  <c r="D1319" i="16"/>
  <c r="D1317" i="16"/>
  <c r="D1315" i="16"/>
  <c r="D1313" i="16"/>
  <c r="D1311" i="16"/>
  <c r="D1309" i="16"/>
  <c r="D1307" i="16"/>
  <c r="D1305" i="16"/>
  <c r="D1303" i="16"/>
  <c r="D1301" i="16"/>
  <c r="D1299" i="16"/>
  <c r="D1297" i="16"/>
  <c r="D1295" i="16"/>
  <c r="D1293" i="16"/>
  <c r="D1290" i="16"/>
  <c r="D1288" i="16"/>
  <c r="D1286" i="16"/>
  <c r="D1284" i="16"/>
  <c r="D1282" i="16"/>
  <c r="D1280" i="16"/>
  <c r="D1278" i="16"/>
  <c r="D1276" i="16"/>
  <c r="D1274" i="16"/>
  <c r="D1272" i="16"/>
  <c r="D1270" i="16"/>
  <c r="D1268" i="16"/>
  <c r="D1266" i="16"/>
  <c r="D1264" i="16"/>
  <c r="D1262" i="16"/>
  <c r="D1260" i="16"/>
  <c r="D1258" i="16"/>
  <c r="D1256" i="16"/>
  <c r="D1254" i="16"/>
  <c r="D1252" i="16"/>
  <c r="D1250" i="16"/>
  <c r="D1247" i="16"/>
  <c r="D1245" i="16"/>
  <c r="D1243" i="16"/>
  <c r="D1241" i="16"/>
  <c r="D1239" i="16"/>
  <c r="D1237" i="16"/>
  <c r="D1235" i="16"/>
  <c r="D1233" i="16"/>
  <c r="D1231" i="16"/>
  <c r="D1229" i="16"/>
  <c r="D1227" i="16"/>
  <c r="D1225" i="16"/>
  <c r="D1223" i="16"/>
  <c r="D1221" i="16"/>
  <c r="D1219" i="16"/>
  <c r="D1217" i="16"/>
  <c r="D1215" i="16"/>
  <c r="D1213" i="16"/>
  <c r="D1211" i="16"/>
  <c r="D1209" i="16"/>
  <c r="D1207" i="16"/>
  <c r="D1204" i="16"/>
  <c r="D1202" i="16"/>
  <c r="D1200" i="16"/>
  <c r="D1198" i="16"/>
  <c r="D1196" i="16"/>
  <c r="D1194" i="16"/>
  <c r="D1192" i="16"/>
  <c r="D1190" i="16"/>
  <c r="D1188" i="16"/>
  <c r="D1186" i="16"/>
  <c r="D1184" i="16"/>
  <c r="D1182" i="16"/>
  <c r="D1180" i="16"/>
  <c r="D1178" i="16"/>
  <c r="D1176" i="16"/>
  <c r="D1174" i="16"/>
  <c r="D1172" i="16"/>
  <c r="D1170" i="16"/>
  <c r="D1168" i="16"/>
  <c r="D1166" i="16"/>
  <c r="D1164" i="16"/>
  <c r="D1161" i="16"/>
  <c r="D1159" i="16"/>
  <c r="D1157" i="16"/>
  <c r="D1155" i="16"/>
  <c r="D1153" i="16"/>
  <c r="D1151" i="16"/>
  <c r="D1149" i="16"/>
  <c r="D1147" i="16"/>
  <c r="D1145" i="16"/>
  <c r="D1143" i="16"/>
  <c r="D1141" i="16"/>
  <c r="D1139" i="16"/>
  <c r="D1137" i="16"/>
  <c r="D1135" i="16"/>
  <c r="D1133" i="16"/>
  <c r="D1131" i="16"/>
  <c r="D1129" i="16"/>
  <c r="D1127" i="16"/>
  <c r="D1125" i="16"/>
  <c r="D1123" i="16"/>
  <c r="D1121" i="16"/>
  <c r="D1118" i="16"/>
  <c r="D1116" i="16"/>
  <c r="D1114" i="16"/>
  <c r="D1112" i="16"/>
  <c r="D1110" i="16"/>
  <c r="D1108" i="16"/>
  <c r="D1106" i="16"/>
  <c r="D1104" i="16"/>
  <c r="D1102" i="16"/>
  <c r="D1100" i="16"/>
  <c r="D1098" i="16"/>
  <c r="D1096" i="16"/>
  <c r="D1094" i="16"/>
  <c r="D1092" i="16"/>
  <c r="D1090" i="16"/>
  <c r="D1088" i="16"/>
  <c r="D1086" i="16"/>
  <c r="D1084" i="16"/>
  <c r="D1082" i="16"/>
  <c r="D1080" i="16"/>
  <c r="D1078" i="16"/>
  <c r="D1075" i="16"/>
  <c r="D1073" i="16"/>
  <c r="D1071" i="16"/>
  <c r="D1069" i="16"/>
  <c r="D1067" i="16"/>
  <c r="D1065" i="16"/>
  <c r="D1063" i="16"/>
  <c r="D1061" i="16"/>
  <c r="D1059" i="16"/>
  <c r="D1057" i="16"/>
  <c r="D1055" i="16"/>
  <c r="D1053" i="16"/>
  <c r="D1051" i="16"/>
  <c r="D1049" i="16"/>
  <c r="D1047" i="16"/>
  <c r="D1045" i="16"/>
  <c r="D1043" i="16"/>
  <c r="D1041" i="16"/>
  <c r="D1039" i="16"/>
  <c r="D1037" i="16"/>
  <c r="D1035" i="16"/>
  <c r="D1032" i="16"/>
  <c r="D1030" i="16"/>
  <c r="D1028" i="16"/>
  <c r="D1026" i="16"/>
  <c r="D1024" i="16"/>
  <c r="D1022" i="16"/>
  <c r="D1020" i="16"/>
  <c r="D1018" i="16"/>
  <c r="D1016" i="16"/>
  <c r="D1014" i="16"/>
  <c r="D1012" i="16"/>
  <c r="D1010" i="16"/>
  <c r="D1008" i="16"/>
  <c r="D1006" i="16"/>
  <c r="D1004" i="16"/>
  <c r="D1002" i="16"/>
  <c r="D1000" i="16"/>
  <c r="D998" i="16"/>
  <c r="D996" i="16"/>
  <c r="D994" i="16"/>
  <c r="D992" i="16"/>
  <c r="D989" i="16"/>
  <c r="D987" i="16"/>
  <c r="D985" i="16"/>
  <c r="D983" i="16"/>
  <c r="D981" i="16"/>
  <c r="D979" i="16"/>
  <c r="D977" i="16"/>
  <c r="D975" i="16"/>
  <c r="D973" i="16"/>
  <c r="D971" i="16"/>
  <c r="D969" i="16"/>
  <c r="D967" i="16"/>
  <c r="D965" i="16"/>
  <c r="D963" i="16"/>
  <c r="D961" i="16"/>
  <c r="D959" i="16"/>
  <c r="D957" i="16"/>
  <c r="D955" i="16"/>
  <c r="D953" i="16"/>
  <c r="D951" i="16"/>
  <c r="D949" i="16"/>
  <c r="D946" i="16"/>
  <c r="D944" i="16"/>
  <c r="D942" i="16"/>
  <c r="D940" i="16"/>
  <c r="D938" i="16"/>
  <c r="D936" i="16"/>
  <c r="D934" i="16"/>
  <c r="D932" i="16"/>
  <c r="D930" i="16"/>
  <c r="D928" i="16"/>
  <c r="D926" i="16"/>
  <c r="D924" i="16"/>
  <c r="D922" i="16"/>
  <c r="D920" i="16"/>
  <c r="D918" i="16"/>
  <c r="D916" i="16"/>
  <c r="D914" i="16"/>
  <c r="D912" i="16"/>
  <c r="D910" i="16"/>
  <c r="D908" i="16"/>
  <c r="D906" i="16"/>
  <c r="D903" i="16"/>
  <c r="D901" i="16"/>
  <c r="D899" i="16"/>
  <c r="D897" i="16"/>
  <c r="D895" i="16"/>
  <c r="D893" i="16"/>
  <c r="D891" i="16"/>
  <c r="D889" i="16"/>
  <c r="D887" i="16"/>
  <c r="D885" i="16"/>
  <c r="D883" i="16"/>
  <c r="D881" i="16"/>
  <c r="D879" i="16"/>
  <c r="D877" i="16"/>
  <c r="D875" i="16"/>
  <c r="D873" i="16"/>
  <c r="D871" i="16"/>
  <c r="D869" i="16"/>
  <c r="D867" i="16"/>
  <c r="D865" i="16"/>
  <c r="D863" i="16"/>
  <c r="D860" i="16"/>
  <c r="D858" i="16"/>
  <c r="D856" i="16"/>
  <c r="D854" i="16"/>
  <c r="D852" i="16"/>
  <c r="D850" i="16"/>
  <c r="D848" i="16"/>
  <c r="D846" i="16"/>
  <c r="D844" i="16"/>
  <c r="D842" i="16"/>
  <c r="D840" i="16"/>
  <c r="D838" i="16"/>
  <c r="D836" i="16"/>
  <c r="D834" i="16"/>
  <c r="D832" i="16"/>
  <c r="D830" i="16"/>
  <c r="D828" i="16"/>
  <c r="D826" i="16"/>
  <c r="D824" i="16"/>
  <c r="D822" i="16"/>
  <c r="D820" i="16"/>
  <c r="D817" i="16"/>
  <c r="D815" i="16"/>
  <c r="D813" i="16"/>
  <c r="D811" i="16"/>
  <c r="D809" i="16"/>
  <c r="D807" i="16"/>
  <c r="D805" i="16"/>
  <c r="D803" i="16"/>
  <c r="D801" i="16"/>
  <c r="D799" i="16"/>
  <c r="D797" i="16"/>
  <c r="D795" i="16"/>
  <c r="D793" i="16"/>
  <c r="D791" i="16"/>
  <c r="D789" i="16"/>
  <c r="D787" i="16"/>
  <c r="D785" i="16"/>
  <c r="D783" i="16"/>
  <c r="D781" i="16"/>
  <c r="D779" i="16"/>
  <c r="D777" i="16"/>
  <c r="D774" i="16"/>
  <c r="D772" i="16"/>
  <c r="D770" i="16"/>
  <c r="D768" i="16"/>
  <c r="D766" i="16"/>
  <c r="D764" i="16"/>
  <c r="D762" i="16"/>
  <c r="D760" i="16"/>
  <c r="D758" i="16"/>
  <c r="D756" i="16"/>
  <c r="D754" i="16"/>
  <c r="D752" i="16"/>
  <c r="D750" i="16"/>
  <c r="D748" i="16"/>
  <c r="D746" i="16"/>
  <c r="D744" i="16"/>
  <c r="D742" i="16"/>
  <c r="D740" i="16"/>
  <c r="D738" i="16"/>
  <c r="D736" i="16"/>
  <c r="D734" i="16"/>
  <c r="D731" i="16"/>
  <c r="D729" i="16"/>
  <c r="D727" i="16"/>
  <c r="D725" i="16"/>
  <c r="D723" i="16"/>
  <c r="D721" i="16"/>
  <c r="D719" i="16"/>
  <c r="D717" i="16"/>
  <c r="D715" i="16"/>
  <c r="D713" i="16"/>
  <c r="D711" i="16"/>
  <c r="D709" i="16"/>
  <c r="D707" i="16"/>
  <c r="D705" i="16"/>
  <c r="D703" i="16"/>
  <c r="D701" i="16"/>
  <c r="D699" i="16"/>
  <c r="D697" i="16"/>
  <c r="D693" i="16"/>
  <c r="D688" i="16"/>
  <c r="D684" i="16"/>
  <c r="D682" i="16"/>
  <c r="D680" i="16"/>
  <c r="D678" i="16"/>
  <c r="D676" i="16"/>
  <c r="D674" i="16"/>
  <c r="D672" i="16"/>
  <c r="D670" i="16"/>
  <c r="D668" i="16"/>
  <c r="D666" i="16"/>
  <c r="D664" i="16"/>
  <c r="D662" i="16"/>
  <c r="D660" i="16"/>
  <c r="D658" i="16"/>
  <c r="D656" i="16"/>
  <c r="D654" i="16"/>
  <c r="D652" i="16"/>
  <c r="D650" i="16"/>
  <c r="D648" i="16"/>
  <c r="D645" i="16"/>
  <c r="D643" i="16"/>
  <c r="D641" i="16"/>
  <c r="D639" i="16"/>
  <c r="D637" i="16"/>
  <c r="D635" i="16"/>
  <c r="D633" i="16"/>
  <c r="D631" i="16"/>
  <c r="D629" i="16"/>
  <c r="D627" i="16"/>
  <c r="D625" i="16"/>
  <c r="D623" i="16"/>
  <c r="D621" i="16"/>
  <c r="D619" i="16"/>
  <c r="D617" i="16"/>
  <c r="D615" i="16"/>
  <c r="D613" i="16"/>
  <c r="D611" i="16"/>
  <c r="D609" i="16"/>
  <c r="D607" i="16"/>
  <c r="D605" i="16"/>
  <c r="D602" i="16"/>
  <c r="D600" i="16"/>
  <c r="D598" i="16"/>
  <c r="D596" i="16"/>
  <c r="D594" i="16"/>
  <c r="D592" i="16"/>
  <c r="D590" i="16"/>
  <c r="D588" i="16"/>
  <c r="D586" i="16"/>
  <c r="D584" i="16"/>
  <c r="D582" i="16"/>
  <c r="D580" i="16"/>
  <c r="D578" i="16"/>
  <c r="D576" i="16"/>
  <c r="D574" i="16"/>
  <c r="D572" i="16"/>
  <c r="D570" i="16"/>
  <c r="D568" i="16"/>
  <c r="D566" i="16"/>
  <c r="D564" i="16"/>
  <c r="D562" i="16"/>
  <c r="D559" i="16"/>
  <c r="D557" i="16"/>
  <c r="D555" i="16"/>
  <c r="D553" i="16"/>
  <c r="D551" i="16"/>
  <c r="D549" i="16"/>
  <c r="D547" i="16"/>
  <c r="D545" i="16"/>
  <c r="D543" i="16"/>
  <c r="D541" i="16"/>
  <c r="D539" i="16"/>
  <c r="D537" i="16"/>
  <c r="D535" i="16"/>
  <c r="D533" i="16"/>
  <c r="D531" i="16"/>
  <c r="D529" i="16"/>
  <c r="D527" i="16"/>
  <c r="D525" i="16"/>
  <c r="D523" i="16"/>
  <c r="D521" i="16"/>
  <c r="D519" i="16"/>
  <c r="D516" i="16"/>
  <c r="D514" i="16"/>
  <c r="D512" i="16"/>
  <c r="D510" i="16"/>
  <c r="D508" i="16"/>
  <c r="D506" i="16"/>
  <c r="D504" i="16"/>
  <c r="D502" i="16"/>
  <c r="D500" i="16"/>
  <c r="D498" i="16"/>
  <c r="D496" i="16"/>
  <c r="D494" i="16"/>
  <c r="D492" i="16"/>
  <c r="D490" i="16"/>
  <c r="D488" i="16"/>
  <c r="D486" i="16"/>
  <c r="D484" i="16"/>
  <c r="D482" i="16"/>
  <c r="D480" i="16"/>
  <c r="D478" i="16"/>
  <c r="D476" i="16"/>
  <c r="D473" i="16"/>
  <c r="D471" i="16"/>
  <c r="D469" i="16"/>
  <c r="D467" i="16"/>
  <c r="D465" i="16"/>
  <c r="D463" i="16"/>
  <c r="D461" i="16"/>
  <c r="D459" i="16"/>
  <c r="D457" i="16"/>
  <c r="D455" i="16"/>
  <c r="D453" i="16"/>
  <c r="D451" i="16"/>
  <c r="D449" i="16"/>
  <c r="D447" i="16"/>
  <c r="D445" i="16"/>
  <c r="D443" i="16"/>
  <c r="D441" i="16"/>
  <c r="D439" i="16"/>
  <c r="D437" i="16"/>
  <c r="D435" i="16"/>
  <c r="D433" i="16"/>
  <c r="D430" i="16"/>
  <c r="D428" i="16"/>
  <c r="D426" i="16"/>
  <c r="D424" i="16"/>
  <c r="D422" i="16"/>
  <c r="D420" i="16"/>
  <c r="D418" i="16"/>
  <c r="D416" i="16"/>
  <c r="D414" i="16"/>
  <c r="D412" i="16"/>
  <c r="D410" i="16"/>
  <c r="D408" i="16"/>
  <c r="D406" i="16"/>
  <c r="D404" i="16"/>
  <c r="D402" i="16"/>
  <c r="D400" i="16"/>
  <c r="D398" i="16"/>
  <c r="D396" i="16"/>
  <c r="D394" i="16"/>
  <c r="D392" i="16"/>
  <c r="D390" i="16"/>
  <c r="D387" i="16"/>
  <c r="D385" i="16"/>
  <c r="D383" i="16"/>
  <c r="D381" i="16"/>
  <c r="D379" i="16"/>
  <c r="D377" i="16"/>
  <c r="D375" i="16"/>
  <c r="D373" i="16"/>
  <c r="D371" i="16"/>
  <c r="D369" i="16"/>
  <c r="D367" i="16"/>
  <c r="D365" i="16"/>
  <c r="D363" i="16"/>
  <c r="D361" i="16"/>
  <c r="D359" i="16"/>
  <c r="D357" i="16"/>
  <c r="D355" i="16"/>
  <c r="D353" i="16"/>
  <c r="D351" i="16"/>
  <c r="D349" i="16"/>
  <c r="D347" i="16"/>
  <c r="D344" i="16"/>
  <c r="D342" i="16"/>
  <c r="D340" i="16"/>
  <c r="D338" i="16"/>
  <c r="D336" i="16"/>
  <c r="D334" i="16"/>
  <c r="D332" i="16"/>
  <c r="D330" i="16"/>
  <c r="D328" i="16"/>
  <c r="D326" i="16"/>
  <c r="D324" i="16"/>
  <c r="D322" i="16"/>
  <c r="D320" i="16"/>
  <c r="D318" i="16"/>
  <c r="D316" i="16"/>
  <c r="D314" i="16"/>
  <c r="D312" i="16"/>
  <c r="D310" i="16"/>
  <c r="D308" i="16"/>
  <c r="D306" i="16"/>
  <c r="D304" i="16"/>
  <c r="D301" i="16"/>
  <c r="D299" i="16"/>
  <c r="D297" i="16"/>
  <c r="D295" i="16"/>
  <c r="D293" i="16"/>
  <c r="D291" i="16"/>
  <c r="D289" i="16"/>
  <c r="D287" i="16"/>
  <c r="D285" i="16"/>
  <c r="D283" i="16"/>
  <c r="D281" i="16"/>
  <c r="D279" i="16"/>
  <c r="D277" i="16"/>
  <c r="D275" i="16"/>
  <c r="D273" i="16"/>
  <c r="D271" i="16"/>
  <c r="D269" i="16"/>
  <c r="D267" i="16"/>
  <c r="D265" i="16"/>
  <c r="D263" i="16"/>
  <c r="D261" i="16"/>
  <c r="D258" i="16"/>
  <c r="D256" i="16"/>
  <c r="D254" i="16"/>
  <c r="D252" i="16"/>
  <c r="D250" i="16"/>
  <c r="D248" i="16"/>
  <c r="D246" i="16"/>
  <c r="D244" i="16"/>
  <c r="D242" i="16"/>
  <c r="D240" i="16"/>
  <c r="D238" i="16"/>
  <c r="D236" i="16"/>
  <c r="D234" i="16"/>
  <c r="D232" i="16"/>
  <c r="D230" i="16"/>
  <c r="D228" i="16"/>
  <c r="D226" i="16"/>
  <c r="D224" i="16"/>
  <c r="D222" i="16"/>
  <c r="D220" i="16"/>
  <c r="D218" i="16"/>
  <c r="D215" i="16"/>
  <c r="D213" i="16"/>
  <c r="D211" i="16"/>
  <c r="D209" i="16"/>
  <c r="D207" i="16"/>
  <c r="D205" i="16"/>
  <c r="D203" i="16"/>
  <c r="D201" i="16"/>
  <c r="D199" i="16"/>
  <c r="D197" i="16"/>
  <c r="D195" i="16"/>
  <c r="D193" i="16"/>
  <c r="D191" i="16"/>
  <c r="D189" i="16"/>
  <c r="D187" i="16"/>
  <c r="D185" i="16"/>
  <c r="D183" i="16"/>
  <c r="D181" i="16"/>
  <c r="D179" i="16"/>
  <c r="D177" i="16"/>
  <c r="D175" i="16"/>
  <c r="D172" i="16"/>
  <c r="D170" i="16"/>
  <c r="D168" i="16"/>
  <c r="D166" i="16"/>
  <c r="D164" i="16"/>
  <c r="D162" i="16"/>
  <c r="D160" i="16"/>
  <c r="D158" i="16"/>
  <c r="D156" i="16"/>
  <c r="D154" i="16"/>
  <c r="D152" i="16"/>
  <c r="D150" i="16"/>
  <c r="D148" i="16"/>
  <c r="D146" i="16"/>
  <c r="D144" i="16"/>
  <c r="D142" i="16"/>
  <c r="D140" i="16"/>
  <c r="D138" i="16"/>
  <c r="D136" i="16"/>
  <c r="D134" i="16"/>
  <c r="D132" i="16"/>
  <c r="D129" i="16"/>
  <c r="D127" i="16"/>
  <c r="D125" i="16"/>
  <c r="D123" i="16"/>
  <c r="D121" i="16"/>
  <c r="D119" i="16"/>
  <c r="D117" i="16"/>
  <c r="D115" i="16"/>
  <c r="D113" i="16"/>
  <c r="D111" i="16"/>
  <c r="D109" i="16"/>
  <c r="D107" i="16"/>
  <c r="D105" i="16"/>
  <c r="D103" i="16"/>
  <c r="D101" i="16"/>
  <c r="D99" i="16"/>
  <c r="D97" i="16"/>
  <c r="D95" i="16"/>
  <c r="D93" i="16"/>
  <c r="D91" i="16"/>
  <c r="D89" i="16"/>
  <c r="D86" i="16"/>
  <c r="D84" i="16"/>
  <c r="D82" i="16"/>
  <c r="D80" i="16"/>
  <c r="D78" i="16"/>
  <c r="D76" i="16"/>
  <c r="D74" i="16"/>
  <c r="D72" i="16"/>
  <c r="D70" i="16"/>
  <c r="D68" i="16"/>
  <c r="D66" i="16"/>
  <c r="D64" i="16"/>
  <c r="D62" i="16"/>
  <c r="D60" i="16"/>
  <c r="D58" i="16"/>
  <c r="D56" i="16"/>
  <c r="D54" i="16"/>
  <c r="D52" i="16"/>
  <c r="D50" i="16"/>
  <c r="D48" i="16"/>
  <c r="D46" i="16"/>
  <c r="D43" i="16"/>
  <c r="D41" i="16"/>
  <c r="D39" i="16"/>
  <c r="D37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D5" i="16"/>
  <c r="D695" i="16"/>
  <c r="D691" i="16"/>
  <c r="D686" i="16"/>
  <c r="D683" i="16"/>
  <c r="D681" i="16"/>
  <c r="D679" i="16"/>
  <c r="D677" i="16"/>
  <c r="D675" i="16"/>
  <c r="D673" i="16"/>
  <c r="D671" i="16"/>
  <c r="D669" i="16"/>
  <c r="D667" i="16"/>
  <c r="D665" i="16"/>
  <c r="D663" i="16"/>
  <c r="D661" i="16"/>
  <c r="D659" i="16"/>
  <c r="D657" i="16"/>
  <c r="D655" i="16"/>
  <c r="D653" i="16"/>
  <c r="D651" i="16"/>
  <c r="D649" i="16"/>
  <c r="D646" i="16"/>
  <c r="D644" i="16"/>
  <c r="D642" i="16"/>
  <c r="D640" i="16"/>
  <c r="D638" i="16"/>
  <c r="D636" i="16"/>
  <c r="D634" i="16"/>
  <c r="D632" i="16"/>
  <c r="D630" i="16"/>
  <c r="D628" i="16"/>
  <c r="D626" i="16"/>
  <c r="D624" i="16"/>
  <c r="D622" i="16"/>
  <c r="D620" i="16"/>
  <c r="D618" i="16"/>
  <c r="D616" i="16"/>
  <c r="D614" i="16"/>
  <c r="D612" i="16"/>
  <c r="D610" i="16"/>
  <c r="D608" i="16"/>
  <c r="D606" i="16"/>
  <c r="D603" i="16"/>
  <c r="D601" i="16"/>
  <c r="D599" i="16"/>
  <c r="D597" i="16"/>
  <c r="D595" i="16"/>
  <c r="D593" i="16"/>
  <c r="D591" i="16"/>
  <c r="D589" i="16"/>
  <c r="D587" i="16"/>
  <c r="D585" i="16"/>
  <c r="D583" i="16"/>
  <c r="D581" i="16"/>
  <c r="D579" i="16"/>
  <c r="D577" i="16"/>
  <c r="D575" i="16"/>
  <c r="D573" i="16"/>
  <c r="D571" i="16"/>
  <c r="D569" i="16"/>
  <c r="D567" i="16"/>
  <c r="D565" i="16"/>
  <c r="D563" i="16"/>
  <c r="D560" i="16"/>
  <c r="D558" i="16"/>
  <c r="D556" i="16"/>
  <c r="D554" i="16"/>
  <c r="D552" i="16"/>
  <c r="D550" i="16"/>
  <c r="D548" i="16"/>
  <c r="D546" i="16"/>
  <c r="D544" i="16"/>
  <c r="D542" i="16"/>
  <c r="D540" i="16"/>
  <c r="D538" i="16"/>
  <c r="D536" i="16"/>
  <c r="D534" i="16"/>
  <c r="D532" i="16"/>
  <c r="D530" i="16"/>
  <c r="D528" i="16"/>
  <c r="D526" i="16"/>
  <c r="D524" i="16"/>
  <c r="D522" i="16"/>
  <c r="D520" i="16"/>
  <c r="D517" i="16"/>
  <c r="D515" i="16"/>
  <c r="D513" i="16"/>
  <c r="D511" i="16"/>
  <c r="D509" i="16"/>
  <c r="D507" i="16"/>
  <c r="D505" i="16"/>
  <c r="D503" i="16"/>
  <c r="D501" i="16"/>
  <c r="D499" i="16"/>
  <c r="D497" i="16"/>
  <c r="D495" i="16"/>
  <c r="D493" i="16"/>
  <c r="D491" i="16"/>
  <c r="D489" i="16"/>
  <c r="D487" i="16"/>
  <c r="D485" i="16"/>
  <c r="D483" i="16"/>
  <c r="D481" i="16"/>
  <c r="D479" i="16"/>
  <c r="D477" i="16"/>
  <c r="D474" i="16"/>
  <c r="D472" i="16"/>
  <c r="D470" i="16"/>
  <c r="D468" i="16"/>
  <c r="D466" i="16"/>
  <c r="D464" i="16"/>
  <c r="D462" i="16"/>
  <c r="D460" i="16"/>
  <c r="D458" i="16"/>
  <c r="D456" i="16"/>
  <c r="D454" i="16"/>
  <c r="D452" i="16"/>
  <c r="D450" i="16"/>
  <c r="D448" i="16"/>
  <c r="D446" i="16"/>
  <c r="D444" i="16"/>
  <c r="D442" i="16"/>
  <c r="D440" i="16"/>
  <c r="D438" i="16"/>
  <c r="D436" i="16"/>
  <c r="D434" i="16"/>
  <c r="D431" i="16"/>
  <c r="D429" i="16"/>
  <c r="D427" i="16"/>
  <c r="D425" i="16"/>
  <c r="D423" i="16"/>
  <c r="D421" i="16"/>
  <c r="D419" i="16"/>
  <c r="D417" i="16"/>
  <c r="D415" i="16"/>
  <c r="D413" i="16"/>
  <c r="D411" i="16"/>
  <c r="D409" i="16"/>
  <c r="D407" i="16"/>
  <c r="D405" i="16"/>
  <c r="D403" i="16"/>
  <c r="D401" i="16"/>
  <c r="D399" i="16"/>
  <c r="D397" i="16"/>
  <c r="D395" i="16"/>
  <c r="D393" i="16"/>
  <c r="D391" i="16"/>
  <c r="D388" i="16"/>
  <c r="D386" i="16"/>
  <c r="D384" i="16"/>
  <c r="D382" i="16"/>
  <c r="D380" i="16"/>
  <c r="D378" i="16"/>
  <c r="D376" i="16"/>
  <c r="D374" i="16"/>
  <c r="D372" i="16"/>
  <c r="D370" i="16"/>
  <c r="D368" i="16"/>
  <c r="D366" i="16"/>
  <c r="D364" i="16"/>
  <c r="D362" i="16"/>
  <c r="D360" i="16"/>
  <c r="D358" i="16"/>
  <c r="D356" i="16"/>
  <c r="D354" i="16"/>
  <c r="D352" i="16"/>
  <c r="D350" i="16"/>
  <c r="D348" i="16"/>
  <c r="D345" i="16"/>
  <c r="D343" i="16"/>
  <c r="D341" i="16"/>
  <c r="D339" i="16"/>
  <c r="D337" i="16"/>
  <c r="D335" i="16"/>
  <c r="D333" i="16"/>
  <c r="D331" i="16"/>
  <c r="D329" i="16"/>
  <c r="D327" i="16"/>
  <c r="D325" i="16"/>
  <c r="D323" i="16"/>
  <c r="D321" i="16"/>
  <c r="D319" i="16"/>
  <c r="D317" i="16"/>
  <c r="D315" i="16"/>
  <c r="D313" i="16"/>
  <c r="D311" i="16"/>
  <c r="D309" i="16"/>
  <c r="D307" i="16"/>
  <c r="D305" i="16"/>
  <c r="D302" i="16"/>
  <c r="D300" i="16"/>
  <c r="D298" i="16"/>
  <c r="D296" i="16"/>
  <c r="D294" i="16"/>
  <c r="D292" i="16"/>
  <c r="D290" i="16"/>
  <c r="D288" i="16"/>
  <c r="D286" i="16"/>
  <c r="D284" i="16"/>
  <c r="D282" i="16"/>
  <c r="D280" i="16"/>
  <c r="D278" i="16"/>
  <c r="D276" i="16"/>
  <c r="D274" i="16"/>
  <c r="D272" i="16"/>
  <c r="D270" i="16"/>
  <c r="D268" i="16"/>
  <c r="D266" i="16"/>
  <c r="D264" i="16"/>
  <c r="D262" i="16"/>
  <c r="D259" i="16"/>
  <c r="D257" i="16"/>
  <c r="D255" i="16"/>
  <c r="D253" i="16"/>
  <c r="D251" i="16"/>
  <c r="D249" i="16"/>
  <c r="D247" i="16"/>
  <c r="D245" i="16"/>
  <c r="D243" i="16"/>
  <c r="D241" i="16"/>
  <c r="D239" i="16"/>
  <c r="D237" i="16"/>
  <c r="D235" i="16"/>
  <c r="D233" i="16"/>
  <c r="D231" i="16"/>
  <c r="D229" i="16"/>
  <c r="D227" i="16"/>
  <c r="D225" i="16"/>
  <c r="D223" i="16"/>
  <c r="D221" i="16"/>
  <c r="D219" i="16"/>
  <c r="D216" i="16"/>
  <c r="D214" i="16"/>
  <c r="D212" i="16"/>
  <c r="D210" i="16"/>
  <c r="D208" i="16"/>
  <c r="D206" i="16"/>
  <c r="D204" i="16"/>
  <c r="D202" i="16"/>
  <c r="D200" i="16"/>
  <c r="D198" i="16"/>
  <c r="D196" i="16"/>
  <c r="D194" i="16"/>
  <c r="D192" i="16"/>
  <c r="D190" i="16"/>
  <c r="D188" i="16"/>
  <c r="D186" i="16"/>
  <c r="D184" i="16"/>
  <c r="D182" i="16"/>
  <c r="D180" i="16"/>
  <c r="D178" i="16"/>
  <c r="D176" i="16"/>
  <c r="D173" i="16"/>
  <c r="D171" i="16"/>
  <c r="D169" i="16"/>
  <c r="D167" i="16"/>
  <c r="D165" i="16"/>
  <c r="D163" i="16"/>
  <c r="D161" i="16"/>
  <c r="D159" i="16"/>
  <c r="D157" i="16"/>
  <c r="D155" i="16"/>
  <c r="D153" i="16"/>
  <c r="D151" i="16"/>
  <c r="D149" i="16"/>
  <c r="D147" i="16"/>
  <c r="D145" i="16"/>
  <c r="D143" i="16"/>
  <c r="D141" i="16"/>
  <c r="D139" i="16"/>
  <c r="D137" i="16"/>
  <c r="D135" i="16"/>
  <c r="D133" i="16"/>
  <c r="D130" i="16"/>
  <c r="D128" i="16"/>
  <c r="D126" i="16"/>
  <c r="D124" i="16"/>
  <c r="D122" i="16"/>
  <c r="D120" i="16"/>
  <c r="D118" i="16"/>
  <c r="D116" i="16"/>
  <c r="D114" i="16"/>
  <c r="D112" i="16"/>
  <c r="D110" i="16"/>
  <c r="D108" i="16"/>
  <c r="D106" i="16"/>
  <c r="D104" i="16"/>
  <c r="D102" i="16"/>
  <c r="D100" i="16"/>
  <c r="D98" i="16"/>
  <c r="D96" i="16"/>
  <c r="D94" i="16"/>
  <c r="D92" i="16"/>
  <c r="D90" i="16"/>
  <c r="D87" i="16"/>
  <c r="D85" i="16"/>
  <c r="D83" i="16"/>
  <c r="D81" i="16"/>
  <c r="D79" i="16"/>
  <c r="D77" i="16"/>
  <c r="D75" i="16"/>
  <c r="D73" i="16"/>
  <c r="D71" i="16"/>
  <c r="D69" i="16"/>
  <c r="D67" i="16"/>
  <c r="D65" i="16"/>
  <c r="D63" i="16"/>
  <c r="D61" i="16"/>
  <c r="D59" i="16"/>
  <c r="D57" i="16"/>
  <c r="D55" i="16"/>
  <c r="D53" i="16"/>
  <c r="D51" i="16"/>
  <c r="D49" i="16"/>
  <c r="D47" i="16"/>
  <c r="D44" i="16"/>
  <c r="D42" i="16"/>
  <c r="D40" i="16"/>
  <c r="D38" i="16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6" i="16"/>
  <c r="D4" i="16"/>
  <c r="D513" i="14"/>
  <c r="D511" i="14"/>
  <c r="D509" i="14"/>
  <c r="D507" i="14"/>
  <c r="D504" i="14"/>
  <c r="D502" i="14"/>
  <c r="D500" i="14"/>
  <c r="D497" i="14"/>
  <c r="D495" i="14"/>
  <c r="D493" i="14"/>
  <c r="D491" i="14"/>
  <c r="D488" i="14"/>
  <c r="D486" i="14"/>
  <c r="D484" i="14"/>
  <c r="D481" i="14"/>
  <c r="D479" i="14"/>
  <c r="D477" i="14"/>
  <c r="D475" i="14"/>
  <c r="D472" i="14"/>
  <c r="D470" i="14"/>
  <c r="D468" i="14"/>
  <c r="D465" i="14"/>
  <c r="D463" i="14"/>
  <c r="D461" i="14"/>
  <c r="D459" i="14"/>
  <c r="D456" i="14"/>
  <c r="D454" i="14"/>
  <c r="D452" i="14"/>
  <c r="D449" i="14"/>
  <c r="D447" i="14"/>
  <c r="D445" i="14"/>
  <c r="D443" i="14"/>
  <c r="D440" i="14"/>
  <c r="D438" i="14"/>
  <c r="D436" i="14"/>
  <c r="D433" i="14"/>
  <c r="D431" i="14"/>
  <c r="D429" i="14"/>
  <c r="D427" i="14"/>
  <c r="D424" i="14"/>
  <c r="D422" i="14"/>
  <c r="D420" i="14"/>
  <c r="D417" i="14"/>
  <c r="D415" i="14"/>
  <c r="D413" i="14"/>
  <c r="D411" i="14"/>
  <c r="D408" i="14"/>
  <c r="D406" i="14"/>
  <c r="D404" i="14"/>
  <c r="D401" i="14"/>
  <c r="D399" i="14"/>
  <c r="D397" i="14"/>
  <c r="D395" i="14"/>
  <c r="D392" i="14"/>
  <c r="D390" i="14"/>
  <c r="D388" i="14"/>
  <c r="D385" i="14"/>
  <c r="D383" i="14"/>
  <c r="D381" i="14"/>
  <c r="D379" i="14"/>
  <c r="D376" i="14"/>
  <c r="D374" i="14"/>
  <c r="D372" i="14"/>
  <c r="D369" i="14"/>
  <c r="D367" i="14"/>
  <c r="D365" i="14"/>
  <c r="D363" i="14"/>
  <c r="D360" i="14"/>
  <c r="D358" i="14"/>
  <c r="D356" i="14"/>
  <c r="D353" i="14"/>
  <c r="D351" i="14"/>
  <c r="D349" i="14"/>
  <c r="D347" i="14"/>
  <c r="D344" i="14"/>
  <c r="D342" i="14"/>
  <c r="D340" i="14"/>
  <c r="D337" i="14"/>
  <c r="D335" i="14"/>
  <c r="D333" i="14"/>
  <c r="D331" i="14"/>
  <c r="D328" i="14"/>
  <c r="D326" i="14"/>
  <c r="D324" i="14"/>
  <c r="D321" i="14"/>
  <c r="D319" i="14"/>
  <c r="D317" i="14"/>
  <c r="D315" i="14"/>
  <c r="D312" i="14"/>
  <c r="D310" i="14"/>
  <c r="D308" i="14"/>
  <c r="D305" i="14"/>
  <c r="D303" i="14"/>
  <c r="D301" i="14"/>
  <c r="D299" i="14"/>
  <c r="D296" i="14"/>
  <c r="D294" i="14"/>
  <c r="D292" i="14"/>
  <c r="D289" i="14"/>
  <c r="D287" i="14"/>
  <c r="D285" i="14"/>
  <c r="D283" i="14"/>
  <c r="D280" i="14"/>
  <c r="D278" i="14"/>
  <c r="D276" i="14"/>
  <c r="D273" i="14"/>
  <c r="D271" i="14"/>
  <c r="D269" i="14"/>
  <c r="D267" i="14"/>
  <c r="D264" i="14"/>
  <c r="D262" i="14"/>
  <c r="D260" i="14"/>
  <c r="D257" i="14"/>
  <c r="D255" i="14"/>
  <c r="D253" i="14"/>
  <c r="D251" i="14"/>
  <c r="D248" i="14"/>
  <c r="D246" i="14"/>
  <c r="D244" i="14"/>
  <c r="D241" i="14"/>
  <c r="D239" i="14"/>
  <c r="D237" i="14"/>
  <c r="D235" i="14"/>
  <c r="D232" i="14"/>
  <c r="D230" i="14"/>
  <c r="D228" i="14"/>
  <c r="D225" i="14"/>
  <c r="D223" i="14"/>
  <c r="D221" i="14"/>
  <c r="D219" i="14"/>
  <c r="D216" i="14"/>
  <c r="D214" i="14"/>
  <c r="D212" i="14"/>
  <c r="D209" i="14"/>
  <c r="D207" i="14"/>
  <c r="D205" i="14"/>
  <c r="D203" i="14"/>
  <c r="D200" i="14"/>
  <c r="D198" i="14"/>
  <c r="D196" i="14"/>
  <c r="D193" i="14"/>
  <c r="D191" i="14"/>
  <c r="D189" i="14"/>
  <c r="D187" i="14"/>
  <c r="D184" i="14"/>
  <c r="D182" i="14"/>
  <c r="D180" i="14"/>
  <c r="D177" i="14"/>
  <c r="D175" i="14"/>
  <c r="D173" i="14"/>
  <c r="D171" i="14"/>
  <c r="D168" i="14"/>
  <c r="D166" i="14"/>
  <c r="D164" i="14"/>
  <c r="D161" i="14"/>
  <c r="D159" i="14"/>
  <c r="D157" i="14"/>
  <c r="D155" i="14"/>
  <c r="D152" i="14"/>
  <c r="D150" i="14"/>
  <c r="D148" i="14"/>
  <c r="D145" i="14"/>
  <c r="D143" i="14"/>
  <c r="D141" i="14"/>
  <c r="D139" i="14"/>
  <c r="D136" i="14"/>
  <c r="D134" i="14"/>
  <c r="D132" i="14"/>
  <c r="D129" i="14"/>
  <c r="D127" i="14"/>
  <c r="D125" i="14"/>
  <c r="D123" i="14"/>
  <c r="D120" i="14"/>
  <c r="D118" i="14"/>
  <c r="D116" i="14"/>
  <c r="D113" i="14"/>
  <c r="D111" i="14"/>
  <c r="D109" i="14"/>
  <c r="D107" i="14"/>
  <c r="D104" i="14"/>
  <c r="D102" i="14"/>
  <c r="D100" i="14"/>
  <c r="D97" i="14"/>
  <c r="D95" i="14"/>
  <c r="D93" i="14"/>
  <c r="D91" i="14"/>
  <c r="D88" i="14"/>
  <c r="D86" i="14"/>
  <c r="D84" i="14"/>
  <c r="D81" i="14"/>
  <c r="D79" i="14"/>
  <c r="D77" i="14"/>
  <c r="D75" i="14"/>
  <c r="D72" i="14"/>
  <c r="D70" i="14"/>
  <c r="D68" i="14"/>
  <c r="D65" i="14"/>
  <c r="D63" i="14"/>
  <c r="D61" i="14"/>
  <c r="D59" i="14"/>
  <c r="D56" i="14"/>
  <c r="D54" i="14"/>
  <c r="D52" i="14"/>
  <c r="D49" i="14"/>
  <c r="D47" i="14"/>
  <c r="D45" i="14"/>
  <c r="D43" i="14"/>
  <c r="D40" i="14"/>
  <c r="D38" i="14"/>
  <c r="D36" i="14"/>
  <c r="D33" i="14"/>
  <c r="D31" i="14"/>
  <c r="D29" i="14"/>
  <c r="D27" i="14"/>
  <c r="D24" i="14"/>
  <c r="D22" i="14"/>
  <c r="D20" i="14"/>
  <c r="D17" i="14"/>
  <c r="D15" i="14"/>
  <c r="D13" i="14"/>
  <c r="D11" i="14"/>
  <c r="D8" i="14"/>
  <c r="D6" i="14"/>
  <c r="D4" i="14"/>
  <c r="D512" i="14"/>
  <c r="D510" i="14"/>
  <c r="D508" i="14"/>
  <c r="D505" i="14"/>
  <c r="D503" i="14"/>
  <c r="D501" i="14"/>
  <c r="D499" i="14"/>
  <c r="D496" i="14"/>
  <c r="D494" i="14"/>
  <c r="D492" i="14"/>
  <c r="D489" i="14"/>
  <c r="D487" i="14"/>
  <c r="D485" i="14"/>
  <c r="D483" i="14"/>
  <c r="D480" i="14"/>
  <c r="D478" i="14"/>
  <c r="D476" i="14"/>
  <c r="D473" i="14"/>
  <c r="D471" i="14"/>
  <c r="D469" i="14"/>
  <c r="D467" i="14"/>
  <c r="D464" i="14"/>
  <c r="D462" i="14"/>
  <c r="D460" i="14"/>
  <c r="D457" i="14"/>
  <c r="D455" i="14"/>
  <c r="D453" i="14"/>
  <c r="D451" i="14"/>
  <c r="D448" i="14"/>
  <c r="D446" i="14"/>
  <c r="D444" i="14"/>
  <c r="D441" i="14"/>
  <c r="D439" i="14"/>
  <c r="D437" i="14"/>
  <c r="D435" i="14"/>
  <c r="D432" i="14"/>
  <c r="D430" i="14"/>
  <c r="D428" i="14"/>
  <c r="D425" i="14"/>
  <c r="D423" i="14"/>
  <c r="D421" i="14"/>
  <c r="D419" i="14"/>
  <c r="D416" i="14"/>
  <c r="D414" i="14"/>
  <c r="D412" i="14"/>
  <c r="D409" i="14"/>
  <c r="D407" i="14"/>
  <c r="D405" i="14"/>
  <c r="D403" i="14"/>
  <c r="D400" i="14"/>
  <c r="D398" i="14"/>
  <c r="D396" i="14"/>
  <c r="D393" i="14"/>
  <c r="D391" i="14"/>
  <c r="D389" i="14"/>
  <c r="D387" i="14"/>
  <c r="D384" i="14"/>
  <c r="D382" i="14"/>
  <c r="D380" i="14"/>
  <c r="D377" i="14"/>
  <c r="D375" i="14"/>
  <c r="D373" i="14"/>
  <c r="D371" i="14"/>
  <c r="D368" i="14"/>
  <c r="D366" i="14"/>
  <c r="D364" i="14"/>
  <c r="D361" i="14"/>
  <c r="D359" i="14"/>
  <c r="D357" i="14"/>
  <c r="D355" i="14"/>
  <c r="D352" i="14"/>
  <c r="D350" i="14"/>
  <c r="D348" i="14"/>
  <c r="D345" i="14"/>
  <c r="D343" i="14"/>
  <c r="D341" i="14"/>
  <c r="D339" i="14"/>
  <c r="D336" i="14"/>
  <c r="D334" i="14"/>
  <c r="D332" i="14"/>
  <c r="D329" i="14"/>
  <c r="D327" i="14"/>
  <c r="D325" i="14"/>
  <c r="D323" i="14"/>
  <c r="D320" i="14"/>
  <c r="D318" i="14"/>
  <c r="D316" i="14"/>
  <c r="D313" i="14"/>
  <c r="D311" i="14"/>
  <c r="D309" i="14"/>
  <c r="D307" i="14"/>
  <c r="D304" i="14"/>
  <c r="D302" i="14"/>
  <c r="D300" i="14"/>
  <c r="D297" i="14"/>
  <c r="D295" i="14"/>
  <c r="D293" i="14"/>
  <c r="D291" i="14"/>
  <c r="D288" i="14"/>
  <c r="D286" i="14"/>
  <c r="D284" i="14"/>
  <c r="D281" i="14"/>
  <c r="D279" i="14"/>
  <c r="D277" i="14"/>
  <c r="D275" i="14"/>
  <c r="D272" i="14"/>
  <c r="D270" i="14"/>
  <c r="D268" i="14"/>
  <c r="D265" i="14"/>
  <c r="D263" i="14"/>
  <c r="D261" i="14"/>
  <c r="D259" i="14"/>
  <c r="D256" i="14"/>
  <c r="D254" i="14"/>
  <c r="D252" i="14"/>
  <c r="D249" i="14"/>
  <c r="D247" i="14"/>
  <c r="D245" i="14"/>
  <c r="D243" i="14"/>
  <c r="D240" i="14"/>
  <c r="D238" i="14"/>
  <c r="D236" i="14"/>
  <c r="D233" i="14"/>
  <c r="D231" i="14"/>
  <c r="D229" i="14"/>
  <c r="D227" i="14"/>
  <c r="D224" i="14"/>
  <c r="D222" i="14"/>
  <c r="D220" i="14"/>
  <c r="D217" i="14"/>
  <c r="D215" i="14"/>
  <c r="D213" i="14"/>
  <c r="D211" i="14"/>
  <c r="D208" i="14"/>
  <c r="D206" i="14"/>
  <c r="D204" i="14"/>
  <c r="D201" i="14"/>
  <c r="D199" i="14"/>
  <c r="D197" i="14"/>
  <c r="D195" i="14"/>
  <c r="D192" i="14"/>
  <c r="D190" i="14"/>
  <c r="D188" i="14"/>
  <c r="D185" i="14"/>
  <c r="D183" i="14"/>
  <c r="D181" i="14"/>
  <c r="D179" i="14"/>
  <c r="D176" i="14"/>
  <c r="D174" i="14"/>
  <c r="D172" i="14"/>
  <c r="D169" i="14"/>
  <c r="D167" i="14"/>
  <c r="D165" i="14"/>
  <c r="D163" i="14"/>
  <c r="D160" i="14"/>
  <c r="D158" i="14"/>
  <c r="D156" i="14"/>
  <c r="D153" i="14"/>
  <c r="D151" i="14"/>
  <c r="D149" i="14"/>
  <c r="D147" i="14"/>
  <c r="D144" i="14"/>
  <c r="D142" i="14"/>
  <c r="D140" i="14"/>
  <c r="D137" i="14"/>
  <c r="D135" i="14"/>
  <c r="D133" i="14"/>
  <c r="D131" i="14"/>
  <c r="D128" i="14"/>
  <c r="D126" i="14"/>
  <c r="D124" i="14"/>
  <c r="D121" i="14"/>
  <c r="D119" i="14"/>
  <c r="D117" i="14"/>
  <c r="D115" i="14"/>
  <c r="D112" i="14"/>
  <c r="D110" i="14"/>
  <c r="D108" i="14"/>
  <c r="D105" i="14"/>
  <c r="D103" i="14"/>
  <c r="D101" i="14"/>
  <c r="D99" i="14"/>
  <c r="D96" i="14"/>
  <c r="D94" i="14"/>
  <c r="D92" i="14"/>
  <c r="D89" i="14"/>
  <c r="D87" i="14"/>
  <c r="D85" i="14"/>
  <c r="D83" i="14"/>
  <c r="D80" i="14"/>
  <c r="D78" i="14"/>
  <c r="D76" i="14"/>
  <c r="D73" i="14"/>
  <c r="D71" i="14"/>
  <c r="D69" i="14"/>
  <c r="D67" i="14"/>
  <c r="D64" i="14"/>
  <c r="D62" i="14"/>
  <c r="D60" i="14"/>
  <c r="D57" i="14"/>
  <c r="D55" i="14"/>
  <c r="D53" i="14"/>
  <c r="D51" i="14"/>
  <c r="D48" i="14"/>
  <c r="D46" i="14"/>
  <c r="D44" i="14"/>
  <c r="D41" i="14"/>
  <c r="D39" i="14"/>
  <c r="D37" i="14"/>
  <c r="D35" i="14"/>
  <c r="D32" i="14"/>
  <c r="D30" i="14"/>
  <c r="D28" i="14"/>
  <c r="D25" i="14"/>
  <c r="D23" i="14"/>
  <c r="D21" i="14"/>
  <c r="D19" i="14"/>
  <c r="D16" i="14"/>
  <c r="D14" i="14"/>
  <c r="D12" i="14"/>
  <c r="D9" i="14"/>
  <c r="D7" i="14"/>
  <c r="D5" i="14"/>
  <c r="D65" i="22"/>
  <c r="L73" i="22"/>
  <c r="T81" i="22"/>
  <c r="AB89" i="22"/>
  <c r="AJ97" i="22"/>
  <c r="AR105" i="22"/>
  <c r="AZ113" i="22"/>
  <c r="BH121" i="22"/>
  <c r="F67" i="18"/>
  <c r="J71" i="18"/>
  <c r="N75" i="18"/>
  <c r="T81" i="18"/>
  <c r="X85" i="18"/>
  <c r="AB89" i="18"/>
  <c r="AF93" i="18"/>
  <c r="P77" i="17"/>
  <c r="BG120" i="18"/>
  <c r="AY112" i="18"/>
  <c r="AQ104" i="18"/>
  <c r="AI96" i="18"/>
  <c r="AA88" i="18"/>
  <c r="K72" i="18"/>
  <c r="H69" i="22"/>
  <c r="P77" i="22"/>
  <c r="X85" i="22"/>
  <c r="AF93" i="22"/>
  <c r="AN101" i="22"/>
  <c r="AV109" i="22"/>
  <c r="BD117" i="22"/>
  <c r="AF93" i="20"/>
  <c r="D65" i="18"/>
  <c r="H69" i="18"/>
  <c r="L73" i="18"/>
  <c r="P77" i="18"/>
  <c r="R79" i="18"/>
  <c r="V83" i="18"/>
  <c r="Z87" i="18"/>
  <c r="AD91" i="18"/>
  <c r="AH95" i="18"/>
  <c r="P77" i="21"/>
  <c r="AV109" i="17"/>
  <c r="AZ113" i="1"/>
  <c r="BN127" i="1"/>
  <c r="AY112" i="1"/>
  <c r="BG120" i="1"/>
  <c r="AN101" i="1"/>
  <c r="AF93" i="1"/>
  <c r="X85" i="1"/>
  <c r="N75" i="1"/>
  <c r="BI122" i="1"/>
  <c r="AT107" i="1"/>
  <c r="G68" i="1"/>
  <c r="W84" i="1"/>
  <c r="AM100" i="1"/>
  <c r="U82" i="1"/>
  <c r="AO102" i="1"/>
  <c r="I70" i="1"/>
  <c r="AS106" i="1"/>
  <c r="BA114" i="1"/>
  <c r="C64" i="1"/>
  <c r="AL99" i="1"/>
  <c r="AD91" i="1"/>
  <c r="V83" i="1"/>
  <c r="J71" i="1"/>
  <c r="BF119" i="1"/>
  <c r="E66" i="1"/>
  <c r="K72" i="1"/>
  <c r="AA88" i="1"/>
  <c r="AQ104" i="1"/>
  <c r="M74" i="1"/>
  <c r="AG94" i="1"/>
  <c r="BD117" i="1"/>
  <c r="AU108" i="1"/>
  <c r="BC116" i="1"/>
  <c r="F67" i="1"/>
  <c r="AJ97" i="1"/>
  <c r="AB89" i="1"/>
  <c r="T81" i="1"/>
  <c r="H69" i="1"/>
  <c r="BB115" i="1"/>
  <c r="BL125" i="1"/>
  <c r="O76" i="1"/>
  <c r="AE92" i="1"/>
  <c r="AK98" i="1"/>
  <c r="BJ123" i="1"/>
  <c r="Y86" i="1"/>
  <c r="D65" i="1"/>
  <c r="AW110" i="1"/>
  <c r="BE118" i="1"/>
  <c r="AP103" i="1"/>
  <c r="AH95" i="1"/>
  <c r="Z87" i="1"/>
  <c r="R79" i="1"/>
  <c r="AR105" i="1"/>
  <c r="AX111" i="1"/>
  <c r="BH121" i="1"/>
  <c r="S80" i="1"/>
  <c r="AI96" i="1"/>
  <c r="AC90" i="1"/>
  <c r="AV109" i="1"/>
  <c r="Q78" i="1"/>
  <c r="P77" i="1"/>
  <c r="L73" i="1"/>
  <c r="D2411" i="16" l="1"/>
  <c r="D2415" i="16"/>
  <c r="D2419" i="16"/>
  <c r="D2423" i="16"/>
  <c r="D2427" i="16"/>
  <c r="D2431" i="16"/>
  <c r="D2435" i="16"/>
  <c r="D2439" i="16"/>
  <c r="D2443" i="16"/>
  <c r="D2447" i="16"/>
  <c r="D2451" i="16"/>
  <c r="D2456" i="16"/>
  <c r="D2460" i="16"/>
  <c r="D2464" i="16"/>
  <c r="D2468" i="16"/>
  <c r="D2472" i="16"/>
  <c r="D2476" i="16"/>
  <c r="D2480" i="16"/>
  <c r="D2484" i="16"/>
  <c r="D2488" i="16"/>
  <c r="D2492" i="16"/>
  <c r="D2497" i="16"/>
  <c r="D2501" i="16"/>
  <c r="D2505" i="16"/>
  <c r="D2509" i="16"/>
  <c r="D2513" i="16"/>
  <c r="D2517" i="16"/>
  <c r="D2521" i="16"/>
  <c r="D2525" i="16"/>
  <c r="D2529" i="16"/>
  <c r="D2533" i="16"/>
  <c r="D2537" i="16"/>
  <c r="D2542" i="16"/>
  <c r="D2546" i="16"/>
  <c r="D2550" i="16"/>
  <c r="D2554" i="16"/>
  <c r="D2558" i="16"/>
  <c r="D2562" i="16"/>
  <c r="D2566" i="16"/>
  <c r="D2570" i="16"/>
  <c r="D2574" i="16"/>
  <c r="D2578" i="16"/>
  <c r="D2583" i="16"/>
  <c r="D2587" i="16"/>
  <c r="D2591" i="16"/>
  <c r="D2595" i="16"/>
  <c r="D2599" i="16"/>
  <c r="D2603" i="16"/>
  <c r="D2607" i="16"/>
  <c r="D2611" i="16"/>
  <c r="D2615" i="16"/>
  <c r="D2619" i="16"/>
  <c r="D2623" i="16"/>
  <c r="D2628" i="16"/>
  <c r="D2632" i="16"/>
  <c r="D2636" i="16"/>
  <c r="D2640" i="16"/>
  <c r="D2644" i="16"/>
  <c r="D2648" i="16"/>
  <c r="D2652" i="16"/>
  <c r="D2656" i="16"/>
  <c r="D2660" i="16"/>
  <c r="D2664" i="16"/>
  <c r="D2669" i="16"/>
  <c r="D2673" i="16"/>
  <c r="D2677" i="16"/>
  <c r="D2681" i="16"/>
  <c r="D2685" i="16"/>
  <c r="D2689" i="16"/>
  <c r="D2693" i="16"/>
  <c r="D2697" i="16"/>
  <c r="D2701" i="16"/>
  <c r="D2705" i="16"/>
  <c r="D2709" i="16"/>
  <c r="D2714" i="16"/>
  <c r="D2718" i="16"/>
  <c r="D2722" i="16"/>
  <c r="D2726" i="16"/>
  <c r="D2730" i="16"/>
  <c r="D2734" i="16"/>
  <c r="D2738" i="16"/>
  <c r="D2742" i="16"/>
  <c r="D2746" i="16"/>
  <c r="D2750" i="16"/>
  <c r="E3" i="14"/>
  <c r="E512" i="14"/>
  <c r="E510" i="14"/>
  <c r="E508" i="14"/>
  <c r="E505" i="14"/>
  <c r="E503" i="14"/>
  <c r="E501" i="14"/>
  <c r="E499" i="14"/>
  <c r="E496" i="14"/>
  <c r="E494" i="14"/>
  <c r="E492" i="14"/>
  <c r="E489" i="14"/>
  <c r="E487" i="14"/>
  <c r="E485" i="14"/>
  <c r="E483" i="14"/>
  <c r="E480" i="14"/>
  <c r="E478" i="14"/>
  <c r="E476" i="14"/>
  <c r="E473" i="14"/>
  <c r="E471" i="14"/>
  <c r="E469" i="14"/>
  <c r="E467" i="14"/>
  <c r="E464" i="14"/>
  <c r="E462" i="14"/>
  <c r="E460" i="14"/>
  <c r="E457" i="14"/>
  <c r="E455" i="14"/>
  <c r="E453" i="14"/>
  <c r="E451" i="14"/>
  <c r="E448" i="14"/>
  <c r="E446" i="14"/>
  <c r="E444" i="14"/>
  <c r="E441" i="14"/>
  <c r="E439" i="14"/>
  <c r="E437" i="14"/>
  <c r="E435" i="14"/>
  <c r="E432" i="14"/>
  <c r="E430" i="14"/>
  <c r="E428" i="14"/>
  <c r="E425" i="14"/>
  <c r="E423" i="14"/>
  <c r="E421" i="14"/>
  <c r="E419" i="14"/>
  <c r="E416" i="14"/>
  <c r="E414" i="14"/>
  <c r="E412" i="14"/>
  <c r="E409" i="14"/>
  <c r="E407" i="14"/>
  <c r="E405" i="14"/>
  <c r="E403" i="14"/>
  <c r="E400" i="14"/>
  <c r="E398" i="14"/>
  <c r="E396" i="14"/>
  <c r="E393" i="14"/>
  <c r="E391" i="14"/>
  <c r="E389" i="14"/>
  <c r="E387" i="14"/>
  <c r="E384" i="14"/>
  <c r="E382" i="14"/>
  <c r="E380" i="14"/>
  <c r="E377" i="14"/>
  <c r="E375" i="14"/>
  <c r="E373" i="14"/>
  <c r="E371" i="14"/>
  <c r="E368" i="14"/>
  <c r="E366" i="14"/>
  <c r="E364" i="14"/>
  <c r="E361" i="14"/>
  <c r="E359" i="14"/>
  <c r="E357" i="14"/>
  <c r="E355" i="14"/>
  <c r="E352" i="14"/>
  <c r="E350" i="14"/>
  <c r="E348" i="14"/>
  <c r="E345" i="14"/>
  <c r="E343" i="14"/>
  <c r="E341" i="14"/>
  <c r="E339" i="14"/>
  <c r="E336" i="14"/>
  <c r="E334" i="14"/>
  <c r="E332" i="14"/>
  <c r="E329" i="14"/>
  <c r="E327" i="14"/>
  <c r="E325" i="14"/>
  <c r="E323" i="14"/>
  <c r="E320" i="14"/>
  <c r="E318" i="14"/>
  <c r="E316" i="14"/>
  <c r="E313" i="14"/>
  <c r="E311" i="14"/>
  <c r="E309" i="14"/>
  <c r="E307" i="14"/>
  <c r="E304" i="14"/>
  <c r="E302" i="14"/>
  <c r="E300" i="14"/>
  <c r="E297" i="14"/>
  <c r="E295" i="14"/>
  <c r="E293" i="14"/>
  <c r="E291" i="14"/>
  <c r="E288" i="14"/>
  <c r="E286" i="14"/>
  <c r="E284" i="14"/>
  <c r="E281" i="14"/>
  <c r="E279" i="14"/>
  <c r="E277" i="14"/>
  <c r="E275" i="14"/>
  <c r="E272" i="14"/>
  <c r="E270" i="14"/>
  <c r="E268" i="14"/>
  <c r="E265" i="14"/>
  <c r="E263" i="14"/>
  <c r="E261" i="14"/>
  <c r="E259" i="14"/>
  <c r="E256" i="14"/>
  <c r="E254" i="14"/>
  <c r="E252" i="14"/>
  <c r="E249" i="14"/>
  <c r="E247" i="14"/>
  <c r="E245" i="14"/>
  <c r="E243" i="14"/>
  <c r="E240" i="14"/>
  <c r="E238" i="14"/>
  <c r="E236" i="14"/>
  <c r="E233" i="14"/>
  <c r="E231" i="14"/>
  <c r="E229" i="14"/>
  <c r="E227" i="14"/>
  <c r="E224" i="14"/>
  <c r="E222" i="14"/>
  <c r="E220" i="14"/>
  <c r="E217" i="14"/>
  <c r="E215" i="14"/>
  <c r="E213" i="14"/>
  <c r="E211" i="14"/>
  <c r="E208" i="14"/>
  <c r="E206" i="14"/>
  <c r="E204" i="14"/>
  <c r="E201" i="14"/>
  <c r="E199" i="14"/>
  <c r="E197" i="14"/>
  <c r="E195" i="14"/>
  <c r="E192" i="14"/>
  <c r="E190" i="14"/>
  <c r="E188" i="14"/>
  <c r="E185" i="14"/>
  <c r="E183" i="14"/>
  <c r="E181" i="14"/>
  <c r="E179" i="14"/>
  <c r="E176" i="14"/>
  <c r="E174" i="14"/>
  <c r="E172" i="14"/>
  <c r="E169" i="14"/>
  <c r="E167" i="14"/>
  <c r="E165" i="14"/>
  <c r="E163" i="14"/>
  <c r="E160" i="14"/>
  <c r="E158" i="14"/>
  <c r="E156" i="14"/>
  <c r="E153" i="14"/>
  <c r="E151" i="14"/>
  <c r="E149" i="14"/>
  <c r="E147" i="14"/>
  <c r="E144" i="14"/>
  <c r="E142" i="14"/>
  <c r="E140" i="14"/>
  <c r="E137" i="14"/>
  <c r="E135" i="14"/>
  <c r="E133" i="14"/>
  <c r="E131" i="14"/>
  <c r="E128" i="14"/>
  <c r="E126" i="14"/>
  <c r="E124" i="14"/>
  <c r="E121" i="14"/>
  <c r="E119" i="14"/>
  <c r="E117" i="14"/>
  <c r="E115" i="14"/>
  <c r="E112" i="14"/>
  <c r="E110" i="14"/>
  <c r="E108" i="14"/>
  <c r="E105" i="14"/>
  <c r="E103" i="14"/>
  <c r="E101" i="14"/>
  <c r="E99" i="14"/>
  <c r="E96" i="14"/>
  <c r="E94" i="14"/>
  <c r="E92" i="14"/>
  <c r="E89" i="14"/>
  <c r="E87" i="14"/>
  <c r="E85" i="14"/>
  <c r="E83" i="14"/>
  <c r="E80" i="14"/>
  <c r="E78" i="14"/>
  <c r="E76" i="14"/>
  <c r="E73" i="14"/>
  <c r="E71" i="14"/>
  <c r="E69" i="14"/>
  <c r="E67" i="14"/>
  <c r="E64" i="14"/>
  <c r="E62" i="14"/>
  <c r="E60" i="14"/>
  <c r="E57" i="14"/>
  <c r="E55" i="14"/>
  <c r="E53" i="14"/>
  <c r="E51" i="14"/>
  <c r="E48" i="14"/>
  <c r="E46" i="14"/>
  <c r="E44" i="14"/>
  <c r="E41" i="14"/>
  <c r="E39" i="14"/>
  <c r="E37" i="14"/>
  <c r="E35" i="14"/>
  <c r="E32" i="14"/>
  <c r="E30" i="14"/>
  <c r="E28" i="14"/>
  <c r="E25" i="14"/>
  <c r="E23" i="14"/>
  <c r="E21" i="14"/>
  <c r="E19" i="14"/>
  <c r="E16" i="14"/>
  <c r="E14" i="14"/>
  <c r="E12" i="14"/>
  <c r="E9" i="14"/>
  <c r="E7" i="14"/>
  <c r="E5" i="14"/>
  <c r="E513" i="14"/>
  <c r="E511" i="14"/>
  <c r="E509" i="14"/>
  <c r="E507" i="14"/>
  <c r="E504" i="14"/>
  <c r="E502" i="14"/>
  <c r="E500" i="14"/>
  <c r="E497" i="14"/>
  <c r="E495" i="14"/>
  <c r="E493" i="14"/>
  <c r="E491" i="14"/>
  <c r="E488" i="14"/>
  <c r="E486" i="14"/>
  <c r="E484" i="14"/>
  <c r="E481" i="14"/>
  <c r="E479" i="14"/>
  <c r="E477" i="14"/>
  <c r="E475" i="14"/>
  <c r="E472" i="14"/>
  <c r="E470" i="14"/>
  <c r="E468" i="14"/>
  <c r="E465" i="14"/>
  <c r="E463" i="14"/>
  <c r="E461" i="14"/>
  <c r="E459" i="14"/>
  <c r="E456" i="14"/>
  <c r="E454" i="14"/>
  <c r="E452" i="14"/>
  <c r="E449" i="14"/>
  <c r="E447" i="14"/>
  <c r="E445" i="14"/>
  <c r="E443" i="14"/>
  <c r="E440" i="14"/>
  <c r="E438" i="14"/>
  <c r="E436" i="14"/>
  <c r="E433" i="14"/>
  <c r="E431" i="14"/>
  <c r="E429" i="14"/>
  <c r="E427" i="14"/>
  <c r="E424" i="14"/>
  <c r="E422" i="14"/>
  <c r="E420" i="14"/>
  <c r="E417" i="14"/>
  <c r="E415" i="14"/>
  <c r="E413" i="14"/>
  <c r="E411" i="14"/>
  <c r="E408" i="14"/>
  <c r="E406" i="14"/>
  <c r="E404" i="14"/>
  <c r="E401" i="14"/>
  <c r="E399" i="14"/>
  <c r="E397" i="14"/>
  <c r="E395" i="14"/>
  <c r="E392" i="14"/>
  <c r="E390" i="14"/>
  <c r="E388" i="14"/>
  <c r="E385" i="14"/>
  <c r="E383" i="14"/>
  <c r="E381" i="14"/>
  <c r="E379" i="14"/>
  <c r="E376" i="14"/>
  <c r="E374" i="14"/>
  <c r="E372" i="14"/>
  <c r="E369" i="14"/>
  <c r="E367" i="14"/>
  <c r="E365" i="14"/>
  <c r="E363" i="14"/>
  <c r="E360" i="14"/>
  <c r="E358" i="14"/>
  <c r="E356" i="14"/>
  <c r="E353" i="14"/>
  <c r="E351" i="14"/>
  <c r="E349" i="14"/>
  <c r="E347" i="14"/>
  <c r="E344" i="14"/>
  <c r="E342" i="14"/>
  <c r="E340" i="14"/>
  <c r="E337" i="14"/>
  <c r="E335" i="14"/>
  <c r="E333" i="14"/>
  <c r="E331" i="14"/>
  <c r="E328" i="14"/>
  <c r="E326" i="14"/>
  <c r="E324" i="14"/>
  <c r="E321" i="14"/>
  <c r="E319" i="14"/>
  <c r="E317" i="14"/>
  <c r="E315" i="14"/>
  <c r="E312" i="14"/>
  <c r="E310" i="14"/>
  <c r="E308" i="14"/>
  <c r="E305" i="14"/>
  <c r="E303" i="14"/>
  <c r="E301" i="14"/>
  <c r="E299" i="14"/>
  <c r="E296" i="14"/>
  <c r="E294" i="14"/>
  <c r="E292" i="14"/>
  <c r="E289" i="14"/>
  <c r="E287" i="14"/>
  <c r="E285" i="14"/>
  <c r="E283" i="14"/>
  <c r="E280" i="14"/>
  <c r="E278" i="14"/>
  <c r="E276" i="14"/>
  <c r="E273" i="14"/>
  <c r="E271" i="14"/>
  <c r="E269" i="14"/>
  <c r="E267" i="14"/>
  <c r="E264" i="14"/>
  <c r="E262" i="14"/>
  <c r="E260" i="14"/>
  <c r="E257" i="14"/>
  <c r="E255" i="14"/>
  <c r="E253" i="14"/>
  <c r="E251" i="14"/>
  <c r="E248" i="14"/>
  <c r="E246" i="14"/>
  <c r="E244" i="14"/>
  <c r="E241" i="14"/>
  <c r="E239" i="14"/>
  <c r="E237" i="14"/>
  <c r="E235" i="14"/>
  <c r="E232" i="14"/>
  <c r="E230" i="14"/>
  <c r="E228" i="14"/>
  <c r="E225" i="14"/>
  <c r="E223" i="14"/>
  <c r="E221" i="14"/>
  <c r="E219" i="14"/>
  <c r="E216" i="14"/>
  <c r="E214" i="14"/>
  <c r="E212" i="14"/>
  <c r="E209" i="14"/>
  <c r="E207" i="14"/>
  <c r="E205" i="14"/>
  <c r="E203" i="14"/>
  <c r="E200" i="14"/>
  <c r="E198" i="14"/>
  <c r="E196" i="14"/>
  <c r="E193" i="14"/>
  <c r="E191" i="14"/>
  <c r="E189" i="14"/>
  <c r="E187" i="14"/>
  <c r="E184" i="14"/>
  <c r="E182" i="14"/>
  <c r="E180" i="14"/>
  <c r="E177" i="14"/>
  <c r="E175" i="14"/>
  <c r="E173" i="14"/>
  <c r="E171" i="14"/>
  <c r="E168" i="14"/>
  <c r="E166" i="14"/>
  <c r="E164" i="14"/>
  <c r="E161" i="14"/>
  <c r="E159" i="14"/>
  <c r="E157" i="14"/>
  <c r="E155" i="14"/>
  <c r="E152" i="14"/>
  <c r="E150" i="14"/>
  <c r="E148" i="14"/>
  <c r="E145" i="14"/>
  <c r="E143" i="14"/>
  <c r="E141" i="14"/>
  <c r="E139" i="14"/>
  <c r="E136" i="14"/>
  <c r="E134" i="14"/>
  <c r="E132" i="14"/>
  <c r="E129" i="14"/>
  <c r="E127" i="14"/>
  <c r="E125" i="14"/>
  <c r="E123" i="14"/>
  <c r="E120" i="14"/>
  <c r="E118" i="14"/>
  <c r="E116" i="14"/>
  <c r="E113" i="14"/>
  <c r="E111" i="14"/>
  <c r="E109" i="14"/>
  <c r="E107" i="14"/>
  <c r="E104" i="14"/>
  <c r="E102" i="14"/>
  <c r="E100" i="14"/>
  <c r="E97" i="14"/>
  <c r="E95" i="14"/>
  <c r="E93" i="14"/>
  <c r="E91" i="14"/>
  <c r="E88" i="14"/>
  <c r="E86" i="14"/>
  <c r="E84" i="14"/>
  <c r="E81" i="14"/>
  <c r="E79" i="14"/>
  <c r="E77" i="14"/>
  <c r="E75" i="14"/>
  <c r="E72" i="14"/>
  <c r="E70" i="14"/>
  <c r="E68" i="14"/>
  <c r="E65" i="14"/>
  <c r="E63" i="14"/>
  <c r="E61" i="14"/>
  <c r="E59" i="14"/>
  <c r="E56" i="14"/>
  <c r="E54" i="14"/>
  <c r="E52" i="14"/>
  <c r="E49" i="14"/>
  <c r="E47" i="14"/>
  <c r="E45" i="14"/>
  <c r="E43" i="14"/>
  <c r="E40" i="14"/>
  <c r="E38" i="14"/>
  <c r="E36" i="14"/>
  <c r="E33" i="14"/>
  <c r="E31" i="14"/>
  <c r="E29" i="14"/>
  <c r="E27" i="14"/>
  <c r="E24" i="14"/>
  <c r="E22" i="14"/>
  <c r="E20" i="14"/>
  <c r="E17" i="14"/>
  <c r="E15" i="14"/>
  <c r="E13" i="14"/>
  <c r="E11" i="14"/>
  <c r="E8" i="14"/>
  <c r="E6" i="14"/>
  <c r="E4" i="14"/>
  <c r="F3" i="16"/>
  <c r="F1506" i="16"/>
  <c r="F2752" i="16"/>
  <c r="F2750" i="16"/>
  <c r="F2748" i="16"/>
  <c r="F2746" i="16"/>
  <c r="F2744" i="16"/>
  <c r="F2742" i="16"/>
  <c r="F2740" i="16"/>
  <c r="F2738" i="16"/>
  <c r="F2736" i="16"/>
  <c r="F2734" i="16"/>
  <c r="F2732" i="16"/>
  <c r="F2730" i="16"/>
  <c r="F2728" i="16"/>
  <c r="F2726" i="16"/>
  <c r="F2724" i="16"/>
  <c r="F2722" i="16"/>
  <c r="F2720" i="16"/>
  <c r="F2718" i="16"/>
  <c r="F2716" i="16"/>
  <c r="F2714" i="16"/>
  <c r="F2712" i="16"/>
  <c r="F2709" i="16"/>
  <c r="F2707" i="16"/>
  <c r="F2705" i="16"/>
  <c r="F2703" i="16"/>
  <c r="F2701" i="16"/>
  <c r="F2699" i="16"/>
  <c r="F2697" i="16"/>
  <c r="F2695" i="16"/>
  <c r="F2693" i="16"/>
  <c r="F2691" i="16"/>
  <c r="F2689" i="16"/>
  <c r="F2687" i="16"/>
  <c r="F2685" i="16"/>
  <c r="F2683" i="16"/>
  <c r="F2681" i="16"/>
  <c r="F2679" i="16"/>
  <c r="F2677" i="16"/>
  <c r="F2675" i="16"/>
  <c r="F2673" i="16"/>
  <c r="F2671" i="16"/>
  <c r="F2669" i="16"/>
  <c r="F2666" i="16"/>
  <c r="F2664" i="16"/>
  <c r="F2662" i="16"/>
  <c r="F2660" i="16"/>
  <c r="F2658" i="16"/>
  <c r="F2656" i="16"/>
  <c r="F2654" i="16"/>
  <c r="F2652" i="16"/>
  <c r="F2650" i="16"/>
  <c r="F2648" i="16"/>
  <c r="F2646" i="16"/>
  <c r="F2644" i="16"/>
  <c r="F2642" i="16"/>
  <c r="F2640" i="16"/>
  <c r="F2638" i="16"/>
  <c r="F2636" i="16"/>
  <c r="F2634" i="16"/>
  <c r="F2632" i="16"/>
  <c r="F2630" i="16"/>
  <c r="F2628" i="16"/>
  <c r="F2626" i="16"/>
  <c r="F2623" i="16"/>
  <c r="F2621" i="16"/>
  <c r="F2619" i="16"/>
  <c r="F2617" i="16"/>
  <c r="F2615" i="16"/>
  <c r="F2613" i="16"/>
  <c r="F2611" i="16"/>
  <c r="F2609" i="16"/>
  <c r="F2607" i="16"/>
  <c r="F2605" i="16"/>
  <c r="F2603" i="16"/>
  <c r="F2601" i="16"/>
  <c r="F2599" i="16"/>
  <c r="F2597" i="16"/>
  <c r="F2595" i="16"/>
  <c r="F2593" i="16"/>
  <c r="F2591" i="16"/>
  <c r="F2589" i="16"/>
  <c r="F2587" i="16"/>
  <c r="F2585" i="16"/>
  <c r="F2583" i="16"/>
  <c r="F2580" i="16"/>
  <c r="F2578" i="16"/>
  <c r="F2576" i="16"/>
  <c r="F2574" i="16"/>
  <c r="F2572" i="16"/>
  <c r="F2570" i="16"/>
  <c r="F2568" i="16"/>
  <c r="F2566" i="16"/>
  <c r="F2564" i="16"/>
  <c r="F2562" i="16"/>
  <c r="F2560" i="16"/>
  <c r="F2558" i="16"/>
  <c r="F2556" i="16"/>
  <c r="F2554" i="16"/>
  <c r="F2552" i="16"/>
  <c r="F2550" i="16"/>
  <c r="F2548" i="16"/>
  <c r="F2546" i="16"/>
  <c r="F2544" i="16"/>
  <c r="F2542" i="16"/>
  <c r="F2540" i="16"/>
  <c r="F2537" i="16"/>
  <c r="F2535" i="16"/>
  <c r="F2533" i="16"/>
  <c r="F2531" i="16"/>
  <c r="F2529" i="16"/>
  <c r="F2527" i="16"/>
  <c r="F2525" i="16"/>
  <c r="F2523" i="16"/>
  <c r="F2521" i="16"/>
  <c r="F2519" i="16"/>
  <c r="F2517" i="16"/>
  <c r="F2515" i="16"/>
  <c r="F2513" i="16"/>
  <c r="F2511" i="16"/>
  <c r="F2509" i="16"/>
  <c r="F2507" i="16"/>
  <c r="F2505" i="16"/>
  <c r="F2503" i="16"/>
  <c r="F2501" i="16"/>
  <c r="F2499" i="16"/>
  <c r="F2497" i="16"/>
  <c r="F2494" i="16"/>
  <c r="F2492" i="16"/>
  <c r="F2490" i="16"/>
  <c r="F2488" i="16"/>
  <c r="F2486" i="16"/>
  <c r="F2484" i="16"/>
  <c r="F2482" i="16"/>
  <c r="F2480" i="16"/>
  <c r="F2478" i="16"/>
  <c r="F2476" i="16"/>
  <c r="F2474" i="16"/>
  <c r="F2472" i="16"/>
  <c r="F2470" i="16"/>
  <c r="F2468" i="16"/>
  <c r="F2466" i="16"/>
  <c r="F2464" i="16"/>
  <c r="F2462" i="16"/>
  <c r="F2460" i="16"/>
  <c r="F2458" i="16"/>
  <c r="F2456" i="16"/>
  <c r="F2454" i="16"/>
  <c r="F2451" i="16"/>
  <c r="F2449" i="16"/>
  <c r="F2447" i="16"/>
  <c r="F2445" i="16"/>
  <c r="F2443" i="16"/>
  <c r="F2441" i="16"/>
  <c r="F2439" i="16"/>
  <c r="F2437" i="16"/>
  <c r="F2435" i="16"/>
  <c r="F2433" i="16"/>
  <c r="F2431" i="16"/>
  <c r="F2429" i="16"/>
  <c r="F2427" i="16"/>
  <c r="F2425" i="16"/>
  <c r="F2423" i="16"/>
  <c r="F2421" i="16"/>
  <c r="F2419" i="16"/>
  <c r="F2417" i="16"/>
  <c r="F2415" i="16"/>
  <c r="F2413" i="16"/>
  <c r="F2411" i="16"/>
  <c r="F2408" i="16"/>
  <c r="F2406" i="16"/>
  <c r="F2404" i="16"/>
  <c r="F2402" i="16"/>
  <c r="F2400" i="16"/>
  <c r="F2398" i="16"/>
  <c r="F2396" i="16"/>
  <c r="F2394" i="16"/>
  <c r="F2392" i="16"/>
  <c r="F2390" i="16"/>
  <c r="F2388" i="16"/>
  <c r="F2386" i="16"/>
  <c r="F2384" i="16"/>
  <c r="F2382" i="16"/>
  <c r="F2380" i="16"/>
  <c r="F2378" i="16"/>
  <c r="F2376" i="16"/>
  <c r="F2374" i="16"/>
  <c r="F2372" i="16"/>
  <c r="F2370" i="16"/>
  <c r="F2368" i="16"/>
  <c r="F2365" i="16"/>
  <c r="F2363" i="16"/>
  <c r="F2361" i="16"/>
  <c r="F2359" i="16"/>
  <c r="F2357" i="16"/>
  <c r="F2355" i="16"/>
  <c r="F2353" i="16"/>
  <c r="F2351" i="16"/>
  <c r="F2349" i="16"/>
  <c r="F2347" i="16"/>
  <c r="F2345" i="16"/>
  <c r="F2343" i="16"/>
  <c r="F2341" i="16"/>
  <c r="F2339" i="16"/>
  <c r="F2337" i="16"/>
  <c r="F2335" i="16"/>
  <c r="F2333" i="16"/>
  <c r="F2331" i="16"/>
  <c r="F2329" i="16"/>
  <c r="F2327" i="16"/>
  <c r="F2325" i="16"/>
  <c r="F2322" i="16"/>
  <c r="F2320" i="16"/>
  <c r="F2318" i="16"/>
  <c r="F2316" i="16"/>
  <c r="F2314" i="16"/>
  <c r="F2312" i="16"/>
  <c r="F2310" i="16"/>
  <c r="F2308" i="16"/>
  <c r="F2306" i="16"/>
  <c r="F2304" i="16"/>
  <c r="F2302" i="16"/>
  <c r="F2300" i="16"/>
  <c r="F2298" i="16"/>
  <c r="F2296" i="16"/>
  <c r="F2294" i="16"/>
  <c r="F2292" i="16"/>
  <c r="F2290" i="16"/>
  <c r="F2288" i="16"/>
  <c r="F2286" i="16"/>
  <c r="F2284" i="16"/>
  <c r="F2282" i="16"/>
  <c r="F2279" i="16"/>
  <c r="F2277" i="16"/>
  <c r="F2275" i="16"/>
  <c r="F2273" i="16"/>
  <c r="F2271" i="16"/>
  <c r="F2269" i="16"/>
  <c r="F2267" i="16"/>
  <c r="F2265" i="16"/>
  <c r="F2263" i="16"/>
  <c r="F2261" i="16"/>
  <c r="F2259" i="16"/>
  <c r="F2257" i="16"/>
  <c r="F2255" i="16"/>
  <c r="F2253" i="16"/>
  <c r="F2251" i="16"/>
  <c r="F2249" i="16"/>
  <c r="F2247" i="16"/>
  <c r="F2245" i="16"/>
  <c r="F2243" i="16"/>
  <c r="F2241" i="16"/>
  <c r="F2239" i="16"/>
  <c r="F2236" i="16"/>
  <c r="F2234" i="16"/>
  <c r="F2232" i="16"/>
  <c r="F2230" i="16"/>
  <c r="F2228" i="16"/>
  <c r="F2226" i="16"/>
  <c r="F2224" i="16"/>
  <c r="F2222" i="16"/>
  <c r="F2220" i="16"/>
  <c r="F2218" i="16"/>
  <c r="F2216" i="16"/>
  <c r="F2214" i="16"/>
  <c r="F2212" i="16"/>
  <c r="F2210" i="16"/>
  <c r="F2208" i="16"/>
  <c r="F2206" i="16"/>
  <c r="F2204" i="16"/>
  <c r="F2202" i="16"/>
  <c r="F2200" i="16"/>
  <c r="F2198" i="16"/>
  <c r="F2196" i="16"/>
  <c r="F2193" i="16"/>
  <c r="F2191" i="16"/>
  <c r="F2189" i="16"/>
  <c r="F2187" i="16"/>
  <c r="F2185" i="16"/>
  <c r="F2183" i="16"/>
  <c r="F2181" i="16"/>
  <c r="F2179" i="16"/>
  <c r="F2177" i="16"/>
  <c r="F2175" i="16"/>
  <c r="F2173" i="16"/>
  <c r="F2171" i="16"/>
  <c r="F2169" i="16"/>
  <c r="F2167" i="16"/>
  <c r="F2165" i="16"/>
  <c r="F2163" i="16"/>
  <c r="F2161" i="16"/>
  <c r="F2159" i="16"/>
  <c r="F2157" i="16"/>
  <c r="F2155" i="16"/>
  <c r="F2153" i="16"/>
  <c r="F2150" i="16"/>
  <c r="F2148" i="16"/>
  <c r="F2146" i="16"/>
  <c r="F2144" i="16"/>
  <c r="F2142" i="16"/>
  <c r="F2140" i="16"/>
  <c r="F2138" i="16"/>
  <c r="F2136" i="16"/>
  <c r="F2134" i="16"/>
  <c r="F2132" i="16"/>
  <c r="F2130" i="16"/>
  <c r="F2128" i="16"/>
  <c r="F2126" i="16"/>
  <c r="F2124" i="16"/>
  <c r="F2122" i="16"/>
  <c r="F2120" i="16"/>
  <c r="F2118" i="16"/>
  <c r="F2116" i="16"/>
  <c r="F2114" i="16"/>
  <c r="F2112" i="16"/>
  <c r="F2110" i="16"/>
  <c r="F2107" i="16"/>
  <c r="F2105" i="16"/>
  <c r="F2103" i="16"/>
  <c r="F2101" i="16"/>
  <c r="F2099" i="16"/>
  <c r="F2097" i="16"/>
  <c r="F2095" i="16"/>
  <c r="F2093" i="16"/>
  <c r="F2091" i="16"/>
  <c r="F2089" i="16"/>
  <c r="F2087" i="16"/>
  <c r="F2085" i="16"/>
  <c r="F2083" i="16"/>
  <c r="F2081" i="16"/>
  <c r="F2079" i="16"/>
  <c r="F2077" i="16"/>
  <c r="F2075" i="16"/>
  <c r="F2073" i="16"/>
  <c r="F2071" i="16"/>
  <c r="F2069" i="16"/>
  <c r="F2067" i="16"/>
  <c r="F2064" i="16"/>
  <c r="F2062" i="16"/>
  <c r="F2060" i="16"/>
  <c r="F2058" i="16"/>
  <c r="F2056" i="16"/>
  <c r="F2054" i="16"/>
  <c r="F2052" i="16"/>
  <c r="F2050" i="16"/>
  <c r="F2048" i="16"/>
  <c r="F2046" i="16"/>
  <c r="F2044" i="16"/>
  <c r="F2042" i="16"/>
  <c r="F2040" i="16"/>
  <c r="F2038" i="16"/>
  <c r="F2036" i="16"/>
  <c r="F2034" i="16"/>
  <c r="F2032" i="16"/>
  <c r="F2030" i="16"/>
  <c r="F2028" i="16"/>
  <c r="F2026" i="16"/>
  <c r="F2024" i="16"/>
  <c r="F2021" i="16"/>
  <c r="F2019" i="16"/>
  <c r="F2017" i="16"/>
  <c r="F2015" i="16"/>
  <c r="F2013" i="16"/>
  <c r="F2011" i="16"/>
  <c r="F2009" i="16"/>
  <c r="F2007" i="16"/>
  <c r="F2005" i="16"/>
  <c r="F2003" i="16"/>
  <c r="F2001" i="16"/>
  <c r="F1999" i="16"/>
  <c r="F1997" i="16"/>
  <c r="F1995" i="16"/>
  <c r="F1993" i="16"/>
  <c r="F1991" i="16"/>
  <c r="F1989" i="16"/>
  <c r="F1987" i="16"/>
  <c r="F1985" i="16"/>
  <c r="F1983" i="16"/>
  <c r="F1981" i="16"/>
  <c r="F1978" i="16"/>
  <c r="F1976" i="16"/>
  <c r="F1974" i="16"/>
  <c r="F1972" i="16"/>
  <c r="F1970" i="16"/>
  <c r="F1968" i="16"/>
  <c r="F1966" i="16"/>
  <c r="F1964" i="16"/>
  <c r="F1962" i="16"/>
  <c r="F1960" i="16"/>
  <c r="F1958" i="16"/>
  <c r="F1956" i="16"/>
  <c r="F1954" i="16"/>
  <c r="F1952" i="16"/>
  <c r="F1950" i="16"/>
  <c r="F1948" i="16"/>
  <c r="F1946" i="16"/>
  <c r="F1944" i="16"/>
  <c r="F1942" i="16"/>
  <c r="F1940" i="16"/>
  <c r="F1938" i="16"/>
  <c r="F1935" i="16"/>
  <c r="F1933" i="16"/>
  <c r="F1931" i="16"/>
  <c r="F1929" i="16"/>
  <c r="F1927" i="16"/>
  <c r="F1925" i="16"/>
  <c r="F1923" i="16"/>
  <c r="F1921" i="16"/>
  <c r="F1919" i="16"/>
  <c r="F1917" i="16"/>
  <c r="F1915" i="16"/>
  <c r="F1913" i="16"/>
  <c r="F1911" i="16"/>
  <c r="F1909" i="16"/>
  <c r="F1907" i="16"/>
  <c r="F1905" i="16"/>
  <c r="F1903" i="16"/>
  <c r="F1901" i="16"/>
  <c r="F1899" i="16"/>
  <c r="F1897" i="16"/>
  <c r="F1895" i="16"/>
  <c r="F1892" i="16"/>
  <c r="F1890" i="16"/>
  <c r="F1888" i="16"/>
  <c r="F1886" i="16"/>
  <c r="F1884" i="16"/>
  <c r="F1882" i="16"/>
  <c r="F1880" i="16"/>
  <c r="F1878" i="16"/>
  <c r="F1876" i="16"/>
  <c r="F1874" i="16"/>
  <c r="F1872" i="16"/>
  <c r="F1870" i="16"/>
  <c r="F1868" i="16"/>
  <c r="F1866" i="16"/>
  <c r="F1864" i="16"/>
  <c r="F1862" i="16"/>
  <c r="F1860" i="16"/>
  <c r="F1858" i="16"/>
  <c r="F1856" i="16"/>
  <c r="F1854" i="16"/>
  <c r="F1852" i="16"/>
  <c r="F1849" i="16"/>
  <c r="F1847" i="16"/>
  <c r="F1845" i="16"/>
  <c r="F1843" i="16"/>
  <c r="F1841" i="16"/>
  <c r="F1839" i="16"/>
  <c r="F1837" i="16"/>
  <c r="F1835" i="16"/>
  <c r="F1833" i="16"/>
  <c r="F1831" i="16"/>
  <c r="F1829" i="16"/>
  <c r="F1827" i="16"/>
  <c r="F1825" i="16"/>
  <c r="F1823" i="16"/>
  <c r="F1821" i="16"/>
  <c r="F1819" i="16"/>
  <c r="F1817" i="16"/>
  <c r="F1815" i="16"/>
  <c r="F1813" i="16"/>
  <c r="F1811" i="16"/>
  <c r="F1809" i="16"/>
  <c r="F1806" i="16"/>
  <c r="F1804" i="16"/>
  <c r="F1802" i="16"/>
  <c r="F1800" i="16"/>
  <c r="F1798" i="16"/>
  <c r="F1796" i="16"/>
  <c r="F1794" i="16"/>
  <c r="F1792" i="16"/>
  <c r="F1790" i="16"/>
  <c r="F1788" i="16"/>
  <c r="F1786" i="16"/>
  <c r="F1784" i="16"/>
  <c r="F1782" i="16"/>
  <c r="F1780" i="16"/>
  <c r="F1778" i="16"/>
  <c r="F1776" i="16"/>
  <c r="F1774" i="16"/>
  <c r="F1772" i="16"/>
  <c r="F1770" i="16"/>
  <c r="F1768" i="16"/>
  <c r="F1766" i="16"/>
  <c r="F1763" i="16"/>
  <c r="F1761" i="16"/>
  <c r="F1759" i="16"/>
  <c r="F1757" i="16"/>
  <c r="F1755" i="16"/>
  <c r="F1753" i="16"/>
  <c r="F1751" i="16"/>
  <c r="F1749" i="16"/>
  <c r="F1747" i="16"/>
  <c r="F1745" i="16"/>
  <c r="F1743" i="16"/>
  <c r="F1741" i="16"/>
  <c r="F1739" i="16"/>
  <c r="F1737" i="16"/>
  <c r="F1735" i="16"/>
  <c r="F1733" i="16"/>
  <c r="F1731" i="16"/>
  <c r="F1729" i="16"/>
  <c r="F1727" i="16"/>
  <c r="F1725" i="16"/>
  <c r="F1723" i="16"/>
  <c r="F1720" i="16"/>
  <c r="F1718" i="16"/>
  <c r="F1716" i="16"/>
  <c r="F1714" i="16"/>
  <c r="F1712" i="16"/>
  <c r="F1710" i="16"/>
  <c r="F1708" i="16"/>
  <c r="F1706" i="16"/>
  <c r="F1704" i="16"/>
  <c r="F1702" i="16"/>
  <c r="F1700" i="16"/>
  <c r="F1698" i="16"/>
  <c r="F1696" i="16"/>
  <c r="F1694" i="16"/>
  <c r="F1692" i="16"/>
  <c r="F1690" i="16"/>
  <c r="F1688" i="16"/>
  <c r="F1686" i="16"/>
  <c r="F1684" i="16"/>
  <c r="F1682" i="16"/>
  <c r="F1680" i="16"/>
  <c r="F1677" i="16"/>
  <c r="F1675" i="16"/>
  <c r="F1673" i="16"/>
  <c r="F1671" i="16"/>
  <c r="F1669" i="16"/>
  <c r="F1667" i="16"/>
  <c r="F1665" i="16"/>
  <c r="F1663" i="16"/>
  <c r="F1661" i="16"/>
  <c r="F1659" i="16"/>
  <c r="F1657" i="16"/>
  <c r="F1655" i="16"/>
  <c r="F1653" i="16"/>
  <c r="F1651" i="16"/>
  <c r="F1649" i="16"/>
  <c r="F1647" i="16"/>
  <c r="F1645" i="16"/>
  <c r="F1643" i="16"/>
  <c r="F1641" i="16"/>
  <c r="F1639" i="16"/>
  <c r="F1637" i="16"/>
  <c r="F1634" i="16"/>
  <c r="F1632" i="16"/>
  <c r="F1630" i="16"/>
  <c r="F1628" i="16"/>
  <c r="F1626" i="16"/>
  <c r="F1624" i="16"/>
  <c r="F1622" i="16"/>
  <c r="F1620" i="16"/>
  <c r="F1618" i="16"/>
  <c r="F1616" i="16"/>
  <c r="F1614" i="16"/>
  <c r="F1612" i="16"/>
  <c r="F1610" i="16"/>
  <c r="F1608" i="16"/>
  <c r="F1606" i="16"/>
  <c r="F1604" i="16"/>
  <c r="F1602" i="16"/>
  <c r="F1600" i="16"/>
  <c r="F1598" i="16"/>
  <c r="F1596" i="16"/>
  <c r="F1594" i="16"/>
  <c r="F1591" i="16"/>
  <c r="F1589" i="16"/>
  <c r="F1587" i="16"/>
  <c r="F1585" i="16"/>
  <c r="F1583" i="16"/>
  <c r="F1581" i="16"/>
  <c r="F1579" i="16"/>
  <c r="F1577" i="16"/>
  <c r="F1575" i="16"/>
  <c r="F1573" i="16"/>
  <c r="F1571" i="16"/>
  <c r="F1569" i="16"/>
  <c r="F1567" i="16"/>
  <c r="F1565" i="16"/>
  <c r="F1563" i="16"/>
  <c r="F1561" i="16"/>
  <c r="F1559" i="16"/>
  <c r="F1557" i="16"/>
  <c r="F1555" i="16"/>
  <c r="F1553" i="16"/>
  <c r="F1551" i="16"/>
  <c r="F1548" i="16"/>
  <c r="F1546" i="16"/>
  <c r="F1544" i="16"/>
  <c r="F1542" i="16"/>
  <c r="F1540" i="16"/>
  <c r="F1538" i="16"/>
  <c r="F1536" i="16"/>
  <c r="F1534" i="16"/>
  <c r="F1532" i="16"/>
  <c r="F1530" i="16"/>
  <c r="F1528" i="16"/>
  <c r="F1526" i="16"/>
  <c r="F1524" i="16"/>
  <c r="F1522" i="16"/>
  <c r="F1520" i="16"/>
  <c r="F1518" i="16"/>
  <c r="F1516" i="16"/>
  <c r="F1514" i="16"/>
  <c r="F1512" i="16"/>
  <c r="F1510" i="16"/>
  <c r="F1508" i="16"/>
  <c r="F1504" i="16"/>
  <c r="F1502" i="16"/>
  <c r="F1500" i="16"/>
  <c r="F1498" i="16"/>
  <c r="F1496" i="16"/>
  <c r="F1494" i="16"/>
  <c r="F1492" i="16"/>
  <c r="F1490" i="16"/>
  <c r="F1488" i="16"/>
  <c r="F1486" i="16"/>
  <c r="F1484" i="16"/>
  <c r="F1482" i="16"/>
  <c r="F1480" i="16"/>
  <c r="F1478" i="16"/>
  <c r="F1476" i="16"/>
  <c r="F1474" i="16"/>
  <c r="F1472" i="16"/>
  <c r="F1470" i="16"/>
  <c r="F1468" i="16"/>
  <c r="F1466" i="16"/>
  <c r="F1463" i="16"/>
  <c r="F1461" i="16"/>
  <c r="F1459" i="16"/>
  <c r="F1457" i="16"/>
  <c r="F1455" i="16"/>
  <c r="F1453" i="16"/>
  <c r="F1451" i="16"/>
  <c r="F1449" i="16"/>
  <c r="F1447" i="16"/>
  <c r="F1445" i="16"/>
  <c r="F1443" i="16"/>
  <c r="F1441" i="16"/>
  <c r="F1439" i="16"/>
  <c r="F1437" i="16"/>
  <c r="F1435" i="16"/>
  <c r="F1433" i="16"/>
  <c r="F1431" i="16"/>
  <c r="F1429" i="16"/>
  <c r="F1427" i="16"/>
  <c r="F1425" i="16"/>
  <c r="F1423" i="16"/>
  <c r="F1420" i="16"/>
  <c r="F1418" i="16"/>
  <c r="F1416" i="16"/>
  <c r="F1414" i="16"/>
  <c r="F1412" i="16"/>
  <c r="F1410" i="16"/>
  <c r="F1408" i="16"/>
  <c r="F1406" i="16"/>
  <c r="F1404" i="16"/>
  <c r="F1402" i="16"/>
  <c r="F1400" i="16"/>
  <c r="F1398" i="16"/>
  <c r="F1396" i="16"/>
  <c r="F1394" i="16"/>
  <c r="F1392" i="16"/>
  <c r="F1390" i="16"/>
  <c r="F1388" i="16"/>
  <c r="F1386" i="16"/>
  <c r="F1384" i="16"/>
  <c r="F1382" i="16"/>
  <c r="F1380" i="16"/>
  <c r="F1377" i="16"/>
  <c r="F1375" i="16"/>
  <c r="F1373" i="16"/>
  <c r="F1371" i="16"/>
  <c r="F1369" i="16"/>
  <c r="F1367" i="16"/>
  <c r="F1365" i="16"/>
  <c r="F1363" i="16"/>
  <c r="F1361" i="16"/>
  <c r="F1359" i="16"/>
  <c r="F1357" i="16"/>
  <c r="F1355" i="16"/>
  <c r="F1353" i="16"/>
  <c r="F1351" i="16"/>
  <c r="F1349" i="16"/>
  <c r="F1347" i="16"/>
  <c r="F1345" i="16"/>
  <c r="F1343" i="16"/>
  <c r="F1341" i="16"/>
  <c r="F1339" i="16"/>
  <c r="F1337" i="16"/>
  <c r="F1334" i="16"/>
  <c r="F1332" i="16"/>
  <c r="F1330" i="16"/>
  <c r="F1328" i="16"/>
  <c r="F1326" i="16"/>
  <c r="F1324" i="16"/>
  <c r="F1322" i="16"/>
  <c r="F1320" i="16"/>
  <c r="F1318" i="16"/>
  <c r="F1316" i="16"/>
  <c r="F1314" i="16"/>
  <c r="F1312" i="16"/>
  <c r="F1310" i="16"/>
  <c r="F1308" i="16"/>
  <c r="F1306" i="16"/>
  <c r="F1304" i="16"/>
  <c r="F1302" i="16"/>
  <c r="F1300" i="16"/>
  <c r="F1298" i="16"/>
  <c r="F1296" i="16"/>
  <c r="F1294" i="16"/>
  <c r="F1291" i="16"/>
  <c r="F1289" i="16"/>
  <c r="F1287" i="16"/>
  <c r="F1285" i="16"/>
  <c r="F1283" i="16"/>
  <c r="F1281" i="16"/>
  <c r="F1279" i="16"/>
  <c r="F1277" i="16"/>
  <c r="F1275" i="16"/>
  <c r="F1273" i="16"/>
  <c r="F1271" i="16"/>
  <c r="F1269" i="16"/>
  <c r="F1267" i="16"/>
  <c r="F1265" i="16"/>
  <c r="F1263" i="16"/>
  <c r="F1261" i="16"/>
  <c r="F1259" i="16"/>
  <c r="F1257" i="16"/>
  <c r="F1255" i="16"/>
  <c r="F1253" i="16"/>
  <c r="F1251" i="16"/>
  <c r="F1248" i="16"/>
  <c r="F1246" i="16"/>
  <c r="F1244" i="16"/>
  <c r="F1242" i="16"/>
  <c r="F1240" i="16"/>
  <c r="F1238" i="16"/>
  <c r="F1236" i="16"/>
  <c r="F1234" i="16"/>
  <c r="F1232" i="16"/>
  <c r="F1230" i="16"/>
  <c r="F1228" i="16"/>
  <c r="F1226" i="16"/>
  <c r="F1224" i="16"/>
  <c r="F1222" i="16"/>
  <c r="F1220" i="16"/>
  <c r="F1218" i="16"/>
  <c r="F1216" i="16"/>
  <c r="F1214" i="16"/>
  <c r="F1212" i="16"/>
  <c r="F1210" i="16"/>
  <c r="F1208" i="16"/>
  <c r="F1205" i="16"/>
  <c r="F1203" i="16"/>
  <c r="F1201" i="16"/>
  <c r="F1199" i="16"/>
  <c r="F1197" i="16"/>
  <c r="F1195" i="16"/>
  <c r="F1193" i="16"/>
  <c r="F1191" i="16"/>
  <c r="F1189" i="16"/>
  <c r="F1187" i="16"/>
  <c r="F1185" i="16"/>
  <c r="F1183" i="16"/>
  <c r="F1181" i="16"/>
  <c r="F1179" i="16"/>
  <c r="F1177" i="16"/>
  <c r="F1175" i="16"/>
  <c r="F1173" i="16"/>
  <c r="F1171" i="16"/>
  <c r="F1169" i="16"/>
  <c r="F1167" i="16"/>
  <c r="F1165" i="16"/>
  <c r="F1162" i="16"/>
  <c r="F1160" i="16"/>
  <c r="F1158" i="16"/>
  <c r="F1156" i="16"/>
  <c r="F1154" i="16"/>
  <c r="F1152" i="16"/>
  <c r="F1150" i="16"/>
  <c r="F1148" i="16"/>
  <c r="F1146" i="16"/>
  <c r="F1144" i="16"/>
  <c r="F1142" i="16"/>
  <c r="F1140" i="16"/>
  <c r="F1138" i="16"/>
  <c r="F1136" i="16"/>
  <c r="F1134" i="16"/>
  <c r="F1132" i="16"/>
  <c r="F1130" i="16"/>
  <c r="F1128" i="16"/>
  <c r="F1126" i="16"/>
  <c r="F1124" i="16"/>
  <c r="F1122" i="16"/>
  <c r="F1119" i="16"/>
  <c r="F1117" i="16"/>
  <c r="F1115" i="16"/>
  <c r="F1113" i="16"/>
  <c r="F1111" i="16"/>
  <c r="F1109" i="16"/>
  <c r="F1107" i="16"/>
  <c r="F1105" i="16"/>
  <c r="F1103" i="16"/>
  <c r="F1101" i="16"/>
  <c r="F1099" i="16"/>
  <c r="F1097" i="16"/>
  <c r="F1095" i="16"/>
  <c r="F1093" i="16"/>
  <c r="F1091" i="16"/>
  <c r="F1089" i="16"/>
  <c r="F1087" i="16"/>
  <c r="F1085" i="16"/>
  <c r="F1083" i="16"/>
  <c r="F1081" i="16"/>
  <c r="F1079" i="16"/>
  <c r="F1076" i="16"/>
  <c r="F1074" i="16"/>
  <c r="F1072" i="16"/>
  <c r="F1070" i="16"/>
  <c r="F1068" i="16"/>
  <c r="F1066" i="16"/>
  <c r="F1064" i="16"/>
  <c r="F1062" i="16"/>
  <c r="F1060" i="16"/>
  <c r="F1058" i="16"/>
  <c r="F1056" i="16"/>
  <c r="F1054" i="16"/>
  <c r="F1052" i="16"/>
  <c r="F1050" i="16"/>
  <c r="F1048" i="16"/>
  <c r="F1046" i="16"/>
  <c r="F1044" i="16"/>
  <c r="F1042" i="16"/>
  <c r="F1040" i="16"/>
  <c r="F1038" i="16"/>
  <c r="F1036" i="16"/>
  <c r="F1033" i="16"/>
  <c r="F1031" i="16"/>
  <c r="F1029" i="16"/>
  <c r="F1027" i="16"/>
  <c r="F1025" i="16"/>
  <c r="F1023" i="16"/>
  <c r="F1021" i="16"/>
  <c r="F1019" i="16"/>
  <c r="F1017" i="16"/>
  <c r="F1015" i="16"/>
  <c r="F1013" i="16"/>
  <c r="F1011" i="16"/>
  <c r="F1009" i="16"/>
  <c r="F1007" i="16"/>
  <c r="F1005" i="16"/>
  <c r="F1003" i="16"/>
  <c r="F1001" i="16"/>
  <c r="F999" i="16"/>
  <c r="F997" i="16"/>
  <c r="F995" i="16"/>
  <c r="F993" i="16"/>
  <c r="F990" i="16"/>
  <c r="F988" i="16"/>
  <c r="F986" i="16"/>
  <c r="F984" i="16"/>
  <c r="F982" i="16"/>
  <c r="F980" i="16"/>
  <c r="F978" i="16"/>
  <c r="F976" i="16"/>
  <c r="F974" i="16"/>
  <c r="F972" i="16"/>
  <c r="F970" i="16"/>
  <c r="F968" i="16"/>
  <c r="F966" i="16"/>
  <c r="F964" i="16"/>
  <c r="F962" i="16"/>
  <c r="F960" i="16"/>
  <c r="F958" i="16"/>
  <c r="F956" i="16"/>
  <c r="F954" i="16"/>
  <c r="F952" i="16"/>
  <c r="F950" i="16"/>
  <c r="F947" i="16"/>
  <c r="F945" i="16"/>
  <c r="F943" i="16"/>
  <c r="F941" i="16"/>
  <c r="F939" i="16"/>
  <c r="F937" i="16"/>
  <c r="F935" i="16"/>
  <c r="F933" i="16"/>
  <c r="F931" i="16"/>
  <c r="F929" i="16"/>
  <c r="F927" i="16"/>
  <c r="F925" i="16"/>
  <c r="F923" i="16"/>
  <c r="F921" i="16"/>
  <c r="F919" i="16"/>
  <c r="F917" i="16"/>
  <c r="F915" i="16"/>
  <c r="F913" i="16"/>
  <c r="F911" i="16"/>
  <c r="F909" i="16"/>
  <c r="F907" i="16"/>
  <c r="F904" i="16"/>
  <c r="F902" i="16"/>
  <c r="F900" i="16"/>
  <c r="F898" i="16"/>
  <c r="F896" i="16"/>
  <c r="F894" i="16"/>
  <c r="F892" i="16"/>
  <c r="F890" i="16"/>
  <c r="F888" i="16"/>
  <c r="F886" i="16"/>
  <c r="F884" i="16"/>
  <c r="F882" i="16"/>
  <c r="F880" i="16"/>
  <c r="F878" i="16"/>
  <c r="F876" i="16"/>
  <c r="F874" i="16"/>
  <c r="F872" i="16"/>
  <c r="F870" i="16"/>
  <c r="F868" i="16"/>
  <c r="F866" i="16"/>
  <c r="F864" i="16"/>
  <c r="F861" i="16"/>
  <c r="F859" i="16"/>
  <c r="F857" i="16"/>
  <c r="F855" i="16"/>
  <c r="F853" i="16"/>
  <c r="F851" i="16"/>
  <c r="F849" i="16"/>
  <c r="F847" i="16"/>
  <c r="F845" i="16"/>
  <c r="F843" i="16"/>
  <c r="F841" i="16"/>
  <c r="F839" i="16"/>
  <c r="F837" i="16"/>
  <c r="F835" i="16"/>
  <c r="F833" i="16"/>
  <c r="F831" i="16"/>
  <c r="F829" i="16"/>
  <c r="F827" i="16"/>
  <c r="F825" i="16"/>
  <c r="F823" i="16"/>
  <c r="F821" i="16"/>
  <c r="F818" i="16"/>
  <c r="F816" i="16"/>
  <c r="F814" i="16"/>
  <c r="F812" i="16"/>
  <c r="F810" i="16"/>
  <c r="F808" i="16"/>
  <c r="F806" i="16"/>
  <c r="F804" i="16"/>
  <c r="F802" i="16"/>
  <c r="F800" i="16"/>
  <c r="F798" i="16"/>
  <c r="F796" i="16"/>
  <c r="F794" i="16"/>
  <c r="F792" i="16"/>
  <c r="F790" i="16"/>
  <c r="F788" i="16"/>
  <c r="F786" i="16"/>
  <c r="F784" i="16"/>
  <c r="F782" i="16"/>
  <c r="F780" i="16"/>
  <c r="F778" i="16"/>
  <c r="F775" i="16"/>
  <c r="F773" i="16"/>
  <c r="F771" i="16"/>
  <c r="F769" i="16"/>
  <c r="F767" i="16"/>
  <c r="F765" i="16"/>
  <c r="F763" i="16"/>
  <c r="F761" i="16"/>
  <c r="F759" i="16"/>
  <c r="F757" i="16"/>
  <c r="F755" i="16"/>
  <c r="F753" i="16"/>
  <c r="F751" i="16"/>
  <c r="F749" i="16"/>
  <c r="F747" i="16"/>
  <c r="F745" i="16"/>
  <c r="F743" i="16"/>
  <c r="F741" i="16"/>
  <c r="F739" i="16"/>
  <c r="F737" i="16"/>
  <c r="F735" i="16"/>
  <c r="F732" i="16"/>
  <c r="F730" i="16"/>
  <c r="F728" i="16"/>
  <c r="F726" i="16"/>
  <c r="F724" i="16"/>
  <c r="F722" i="16"/>
  <c r="F720" i="16"/>
  <c r="F718" i="16"/>
  <c r="F716" i="16"/>
  <c r="F714" i="16"/>
  <c r="F712" i="16"/>
  <c r="F710" i="16"/>
  <c r="F708" i="16"/>
  <c r="F706" i="16"/>
  <c r="F704" i="16"/>
  <c r="F702" i="16"/>
  <c r="F700" i="16"/>
  <c r="F698" i="16"/>
  <c r="F696" i="16"/>
  <c r="F694" i="16"/>
  <c r="F692" i="16"/>
  <c r="F689" i="16"/>
  <c r="F687" i="16"/>
  <c r="F685" i="16"/>
  <c r="F683" i="16"/>
  <c r="F681" i="16"/>
  <c r="F679" i="16"/>
  <c r="F677" i="16"/>
  <c r="F675" i="16"/>
  <c r="F673" i="16"/>
  <c r="F671" i="16"/>
  <c r="F669" i="16"/>
  <c r="F667" i="16"/>
  <c r="F665" i="16"/>
  <c r="F663" i="16"/>
  <c r="F661" i="16"/>
  <c r="F659" i="16"/>
  <c r="F657" i="16"/>
  <c r="F655" i="16"/>
  <c r="F653" i="16"/>
  <c r="F651" i="16"/>
  <c r="F649" i="16"/>
  <c r="F646" i="16"/>
  <c r="F644" i="16"/>
  <c r="F642" i="16"/>
  <c r="F640" i="16"/>
  <c r="F638" i="16"/>
  <c r="F636" i="16"/>
  <c r="F634" i="16"/>
  <c r="F632" i="16"/>
  <c r="F630" i="16"/>
  <c r="F628" i="16"/>
  <c r="F626" i="16"/>
  <c r="F624" i="16"/>
  <c r="F622" i="16"/>
  <c r="F620" i="16"/>
  <c r="F618" i="16"/>
  <c r="F616" i="16"/>
  <c r="F614" i="16"/>
  <c r="F612" i="16"/>
  <c r="F610" i="16"/>
  <c r="F608" i="16"/>
  <c r="F606" i="16"/>
  <c r="F603" i="16"/>
  <c r="F601" i="16"/>
  <c r="F599" i="16"/>
  <c r="F597" i="16"/>
  <c r="F595" i="16"/>
  <c r="F593" i="16"/>
  <c r="F591" i="16"/>
  <c r="F589" i="16"/>
  <c r="F587" i="16"/>
  <c r="F585" i="16"/>
  <c r="F583" i="16"/>
  <c r="F581" i="16"/>
  <c r="F579" i="16"/>
  <c r="F577" i="16"/>
  <c r="F575" i="16"/>
  <c r="F573" i="16"/>
  <c r="F571" i="16"/>
  <c r="F569" i="16"/>
  <c r="F567" i="16"/>
  <c r="F565" i="16"/>
  <c r="F563" i="16"/>
  <c r="F560" i="16"/>
  <c r="F558" i="16"/>
  <c r="F556" i="16"/>
  <c r="F554" i="16"/>
  <c r="F552" i="16"/>
  <c r="F550" i="16"/>
  <c r="F548" i="16"/>
  <c r="F546" i="16"/>
  <c r="F544" i="16"/>
  <c r="F542" i="16"/>
  <c r="F540" i="16"/>
  <c r="F538" i="16"/>
  <c r="F536" i="16"/>
  <c r="F534" i="16"/>
  <c r="F532" i="16"/>
  <c r="F530" i="16"/>
  <c r="F528" i="16"/>
  <c r="F526" i="16"/>
  <c r="F524" i="16"/>
  <c r="F522" i="16"/>
  <c r="F520" i="16"/>
  <c r="F517" i="16"/>
  <c r="F515" i="16"/>
  <c r="F513" i="16"/>
  <c r="F511" i="16"/>
  <c r="F509" i="16"/>
  <c r="F507" i="16"/>
  <c r="F505" i="16"/>
  <c r="F503" i="16"/>
  <c r="F501" i="16"/>
  <c r="F499" i="16"/>
  <c r="F497" i="16"/>
  <c r="F495" i="16"/>
  <c r="F493" i="16"/>
  <c r="F491" i="16"/>
  <c r="F489" i="16"/>
  <c r="F487" i="16"/>
  <c r="F485" i="16"/>
  <c r="F483" i="16"/>
  <c r="F481" i="16"/>
  <c r="F479" i="16"/>
  <c r="F477" i="16"/>
  <c r="F474" i="16"/>
  <c r="F472" i="16"/>
  <c r="F470" i="16"/>
  <c r="F468" i="16"/>
  <c r="F466" i="16"/>
  <c r="F464" i="16"/>
  <c r="F462" i="16"/>
  <c r="F460" i="16"/>
  <c r="F458" i="16"/>
  <c r="F456" i="16"/>
  <c r="F454" i="16"/>
  <c r="F452" i="16"/>
  <c r="F450" i="16"/>
  <c r="F448" i="16"/>
  <c r="F446" i="16"/>
  <c r="F444" i="16"/>
  <c r="F442" i="16"/>
  <c r="F440" i="16"/>
  <c r="F438" i="16"/>
  <c r="F436" i="16"/>
  <c r="F434" i="16"/>
  <c r="F431" i="16"/>
  <c r="F429" i="16"/>
  <c r="F427" i="16"/>
  <c r="F425" i="16"/>
  <c r="F423" i="16"/>
  <c r="F421" i="16"/>
  <c r="F419" i="16"/>
  <c r="F417" i="16"/>
  <c r="F415" i="16"/>
  <c r="F413" i="16"/>
  <c r="F411" i="16"/>
  <c r="F409" i="16"/>
  <c r="F407" i="16"/>
  <c r="F405" i="16"/>
  <c r="F403" i="16"/>
  <c r="F401" i="16"/>
  <c r="F399" i="16"/>
  <c r="F397" i="16"/>
  <c r="F395" i="16"/>
  <c r="F393" i="16"/>
  <c r="F391" i="16"/>
  <c r="F388" i="16"/>
  <c r="F386" i="16"/>
  <c r="F384" i="16"/>
  <c r="F382" i="16"/>
  <c r="F380" i="16"/>
  <c r="F378" i="16"/>
  <c r="F376" i="16"/>
  <c r="F374" i="16"/>
  <c r="F372" i="16"/>
  <c r="F370" i="16"/>
  <c r="F368" i="16"/>
  <c r="F366" i="16"/>
  <c r="F364" i="16"/>
  <c r="F362" i="16"/>
  <c r="F360" i="16"/>
  <c r="F358" i="16"/>
  <c r="F356" i="16"/>
  <c r="F354" i="16"/>
  <c r="F352" i="16"/>
  <c r="F350" i="16"/>
  <c r="F348" i="16"/>
  <c r="F345" i="16"/>
  <c r="F343" i="16"/>
  <c r="F341" i="16"/>
  <c r="F339" i="16"/>
  <c r="F337" i="16"/>
  <c r="F335" i="16"/>
  <c r="F333" i="16"/>
  <c r="F331" i="16"/>
  <c r="F329" i="16"/>
  <c r="F327" i="16"/>
  <c r="F325" i="16"/>
  <c r="F323" i="16"/>
  <c r="F321" i="16"/>
  <c r="F319" i="16"/>
  <c r="F317" i="16"/>
  <c r="F315" i="16"/>
  <c r="F313" i="16"/>
  <c r="F311" i="16"/>
  <c r="F309" i="16"/>
  <c r="F307" i="16"/>
  <c r="F305" i="16"/>
  <c r="F302" i="16"/>
  <c r="F300" i="16"/>
  <c r="F298" i="16"/>
  <c r="F296" i="16"/>
  <c r="F294" i="16"/>
  <c r="F292" i="16"/>
  <c r="F290" i="16"/>
  <c r="F288" i="16"/>
  <c r="F286" i="16"/>
  <c r="F284" i="16"/>
  <c r="F282" i="16"/>
  <c r="F280" i="16"/>
  <c r="F278" i="16"/>
  <c r="F276" i="16"/>
  <c r="F274" i="16"/>
  <c r="F272" i="16"/>
  <c r="F270" i="16"/>
  <c r="F268" i="16"/>
  <c r="F266" i="16"/>
  <c r="F264" i="16"/>
  <c r="F262" i="16"/>
  <c r="F259" i="16"/>
  <c r="F257" i="16"/>
  <c r="F255" i="16"/>
  <c r="F253" i="16"/>
  <c r="F251" i="16"/>
  <c r="F249" i="16"/>
  <c r="F247" i="16"/>
  <c r="F245" i="16"/>
  <c r="F243" i="16"/>
  <c r="F241" i="16"/>
  <c r="F239" i="16"/>
  <c r="F237" i="16"/>
  <c r="F235" i="16"/>
  <c r="F233" i="16"/>
  <c r="F231" i="16"/>
  <c r="F229" i="16"/>
  <c r="F227" i="16"/>
  <c r="F225" i="16"/>
  <c r="F223" i="16"/>
  <c r="F221" i="16"/>
  <c r="F219" i="16"/>
  <c r="F216" i="16"/>
  <c r="F214" i="16"/>
  <c r="F212" i="16"/>
  <c r="F210" i="16"/>
  <c r="F208" i="16"/>
  <c r="F206" i="16"/>
  <c r="F204" i="16"/>
  <c r="F202" i="16"/>
  <c r="F200" i="16"/>
  <c r="F198" i="16"/>
  <c r="F196" i="16"/>
  <c r="F194" i="16"/>
  <c r="F192" i="16"/>
  <c r="F190" i="16"/>
  <c r="F188" i="16"/>
  <c r="F186" i="16"/>
  <c r="F184" i="16"/>
  <c r="F182" i="16"/>
  <c r="F180" i="16"/>
  <c r="F178" i="16"/>
  <c r="F176" i="16"/>
  <c r="F173" i="16"/>
  <c r="F171" i="16"/>
  <c r="F169" i="16"/>
  <c r="F167" i="16"/>
  <c r="F165" i="16"/>
  <c r="F163" i="16"/>
  <c r="F161" i="16"/>
  <c r="F159" i="16"/>
  <c r="F157" i="16"/>
  <c r="F155" i="16"/>
  <c r="F153" i="16"/>
  <c r="F151" i="16"/>
  <c r="F149" i="16"/>
  <c r="F147" i="16"/>
  <c r="F145" i="16"/>
  <c r="F143" i="16"/>
  <c r="F141" i="16"/>
  <c r="F139" i="16"/>
  <c r="F137" i="16"/>
  <c r="F135" i="16"/>
  <c r="F133" i="16"/>
  <c r="F130" i="16"/>
  <c r="F128" i="16"/>
  <c r="F126" i="16"/>
  <c r="F124" i="16"/>
  <c r="F122" i="16"/>
  <c r="F120" i="16"/>
  <c r="F118" i="16"/>
  <c r="F116" i="16"/>
  <c r="F114" i="16"/>
  <c r="F112" i="16"/>
  <c r="F110" i="16"/>
  <c r="F108" i="16"/>
  <c r="F106" i="16"/>
  <c r="F104" i="16"/>
  <c r="F102" i="16"/>
  <c r="F100" i="16"/>
  <c r="F98" i="16"/>
  <c r="F96" i="16"/>
  <c r="F94" i="16"/>
  <c r="F92" i="16"/>
  <c r="F90" i="16"/>
  <c r="F87" i="16"/>
  <c r="F85" i="16"/>
  <c r="F83" i="16"/>
  <c r="F81" i="16"/>
  <c r="F79" i="16"/>
  <c r="F77" i="16"/>
  <c r="F75" i="16"/>
  <c r="F73" i="16"/>
  <c r="F71" i="16"/>
  <c r="F69" i="16"/>
  <c r="F67" i="16"/>
  <c r="F65" i="16"/>
  <c r="F63" i="16"/>
  <c r="F61" i="16"/>
  <c r="F59" i="16"/>
  <c r="F57" i="16"/>
  <c r="F55" i="16"/>
  <c r="F53" i="16"/>
  <c r="F51" i="16"/>
  <c r="F49" i="16"/>
  <c r="F47" i="16"/>
  <c r="F44" i="16"/>
  <c r="F42" i="16"/>
  <c r="F40" i="16"/>
  <c r="F38" i="16"/>
  <c r="F36" i="16"/>
  <c r="F34" i="16"/>
  <c r="F32" i="16"/>
  <c r="F30" i="16"/>
  <c r="F28" i="16"/>
  <c r="F26" i="16"/>
  <c r="F24" i="16"/>
  <c r="F22" i="16"/>
  <c r="F20" i="16"/>
  <c r="F18" i="16"/>
  <c r="F16" i="16"/>
  <c r="F14" i="16"/>
  <c r="F12" i="16"/>
  <c r="F10" i="16"/>
  <c r="F8" i="16"/>
  <c r="F6" i="16"/>
  <c r="F4" i="16"/>
  <c r="F2753" i="16"/>
  <c r="F2751" i="16"/>
  <c r="F2749" i="16"/>
  <c r="F2747" i="16"/>
  <c r="F2745" i="16"/>
  <c r="F2743" i="16"/>
  <c r="F2741" i="16"/>
  <c r="F2739" i="16"/>
  <c r="F2737" i="16"/>
  <c r="F2735" i="16"/>
  <c r="F2733" i="16"/>
  <c r="F2731" i="16"/>
  <c r="F2729" i="16"/>
  <c r="F2727" i="16"/>
  <c r="F2725" i="16"/>
  <c r="F2723" i="16"/>
  <c r="F2721" i="16"/>
  <c r="F2719" i="16"/>
  <c r="F2717" i="16"/>
  <c r="F2715" i="16"/>
  <c r="F2713" i="16"/>
  <c r="F2710" i="16"/>
  <c r="F2708" i="16"/>
  <c r="F2706" i="16"/>
  <c r="F2704" i="16"/>
  <c r="F2702" i="16"/>
  <c r="F2700" i="16"/>
  <c r="F2698" i="16"/>
  <c r="F2696" i="16"/>
  <c r="F2694" i="16"/>
  <c r="F2692" i="16"/>
  <c r="F2690" i="16"/>
  <c r="F2688" i="16"/>
  <c r="F2686" i="16"/>
  <c r="F2684" i="16"/>
  <c r="F2682" i="16"/>
  <c r="F2680" i="16"/>
  <c r="F2678" i="16"/>
  <c r="F2676" i="16"/>
  <c r="F2674" i="16"/>
  <c r="F2672" i="16"/>
  <c r="F2670" i="16"/>
  <c r="F2667" i="16"/>
  <c r="F2665" i="16"/>
  <c r="F2663" i="16"/>
  <c r="F2661" i="16"/>
  <c r="F2659" i="16"/>
  <c r="F2657" i="16"/>
  <c r="F2655" i="16"/>
  <c r="F2653" i="16"/>
  <c r="F2651" i="16"/>
  <c r="F2649" i="16"/>
  <c r="F2647" i="16"/>
  <c r="F2645" i="16"/>
  <c r="F2643" i="16"/>
  <c r="F2641" i="16"/>
  <c r="F2639" i="16"/>
  <c r="F2637" i="16"/>
  <c r="F2635" i="16"/>
  <c r="F2633" i="16"/>
  <c r="F2631" i="16"/>
  <c r="F2629" i="16"/>
  <c r="F2627" i="16"/>
  <c r="F2624" i="16"/>
  <c r="F2622" i="16"/>
  <c r="F2620" i="16"/>
  <c r="F2618" i="16"/>
  <c r="F2616" i="16"/>
  <c r="F2614" i="16"/>
  <c r="F2612" i="16"/>
  <c r="F2610" i="16"/>
  <c r="F2608" i="16"/>
  <c r="F2606" i="16"/>
  <c r="F2604" i="16"/>
  <c r="F2602" i="16"/>
  <c r="F2600" i="16"/>
  <c r="F2598" i="16"/>
  <c r="F2596" i="16"/>
  <c r="F2594" i="16"/>
  <c r="F2592" i="16"/>
  <c r="F2590" i="16"/>
  <c r="F2588" i="16"/>
  <c r="F2586" i="16"/>
  <c r="F2584" i="16"/>
  <c r="F2581" i="16"/>
  <c r="F2579" i="16"/>
  <c r="F2577" i="16"/>
  <c r="F2575" i="16"/>
  <c r="F2573" i="16"/>
  <c r="F2571" i="16"/>
  <c r="F2569" i="16"/>
  <c r="F2567" i="16"/>
  <c r="F2565" i="16"/>
  <c r="F2563" i="16"/>
  <c r="F2561" i="16"/>
  <c r="F2559" i="16"/>
  <c r="F2557" i="16"/>
  <c r="F2555" i="16"/>
  <c r="F2553" i="16"/>
  <c r="F2551" i="16"/>
  <c r="F2549" i="16"/>
  <c r="F2547" i="16"/>
  <c r="F2545" i="16"/>
  <c r="F2543" i="16"/>
  <c r="F2541" i="16"/>
  <c r="F2538" i="16"/>
  <c r="F2536" i="16"/>
  <c r="F2534" i="16"/>
  <c r="F2532" i="16"/>
  <c r="F2530" i="16"/>
  <c r="F2528" i="16"/>
  <c r="F2526" i="16"/>
  <c r="F2524" i="16"/>
  <c r="F2522" i="16"/>
  <c r="F2520" i="16"/>
  <c r="F2518" i="16"/>
  <c r="F2516" i="16"/>
  <c r="F2514" i="16"/>
  <c r="F2512" i="16"/>
  <c r="F2510" i="16"/>
  <c r="F2508" i="16"/>
  <c r="F2506" i="16"/>
  <c r="F2504" i="16"/>
  <c r="F2502" i="16"/>
  <c r="F2500" i="16"/>
  <c r="F2498" i="16"/>
  <c r="F2495" i="16"/>
  <c r="F2493" i="16"/>
  <c r="F2491" i="16"/>
  <c r="F2489" i="16"/>
  <c r="F2487" i="16"/>
  <c r="F2485" i="16"/>
  <c r="F2483" i="16"/>
  <c r="F2481" i="16"/>
  <c r="F2479" i="16"/>
  <c r="F2477" i="16"/>
  <c r="F2475" i="16"/>
  <c r="F2473" i="16"/>
  <c r="F2471" i="16"/>
  <c r="F2469" i="16"/>
  <c r="F2467" i="16"/>
  <c r="F2465" i="16"/>
  <c r="F2463" i="16"/>
  <c r="F2461" i="16"/>
  <c r="F2459" i="16"/>
  <c r="F2457" i="16"/>
  <c r="F2455" i="16"/>
  <c r="F2452" i="16"/>
  <c r="F2450" i="16"/>
  <c r="F2448" i="16"/>
  <c r="F2446" i="16"/>
  <c r="F2444" i="16"/>
  <c r="F2442" i="16"/>
  <c r="F2440" i="16"/>
  <c r="F2438" i="16"/>
  <c r="F2436" i="16"/>
  <c r="F2434" i="16"/>
  <c r="F2432" i="16"/>
  <c r="F2430" i="16"/>
  <c r="F2428" i="16"/>
  <c r="F2426" i="16"/>
  <c r="F2424" i="16"/>
  <c r="F2422" i="16"/>
  <c r="F2420" i="16"/>
  <c r="F2418" i="16"/>
  <c r="F2416" i="16"/>
  <c r="F2414" i="16"/>
  <c r="F2412" i="16"/>
  <c r="F2409" i="16"/>
  <c r="F2407" i="16"/>
  <c r="F2405" i="16"/>
  <c r="F2403" i="16"/>
  <c r="F2401" i="16"/>
  <c r="F2399" i="16"/>
  <c r="F2397" i="16"/>
  <c r="F2395" i="16"/>
  <c r="F2393" i="16"/>
  <c r="F2391" i="16"/>
  <c r="F2389" i="16"/>
  <c r="F2387" i="16"/>
  <c r="F2385" i="16"/>
  <c r="F2383" i="16"/>
  <c r="F2381" i="16"/>
  <c r="F2379" i="16"/>
  <c r="F2377" i="16"/>
  <c r="F2375" i="16"/>
  <c r="F2373" i="16"/>
  <c r="F2371" i="16"/>
  <c r="F2369" i="16"/>
  <c r="F2366" i="16"/>
  <c r="F2364" i="16"/>
  <c r="F2362" i="16"/>
  <c r="F2360" i="16"/>
  <c r="F2358" i="16"/>
  <c r="F2356" i="16"/>
  <c r="F2354" i="16"/>
  <c r="F2352" i="16"/>
  <c r="F2350" i="16"/>
  <c r="F2348" i="16"/>
  <c r="F2346" i="16"/>
  <c r="F2344" i="16"/>
  <c r="F2342" i="16"/>
  <c r="F2340" i="16"/>
  <c r="F2338" i="16"/>
  <c r="F2336" i="16"/>
  <c r="F2334" i="16"/>
  <c r="F2332" i="16"/>
  <c r="F2330" i="16"/>
  <c r="F2328" i="16"/>
  <c r="F2326" i="16"/>
  <c r="F2323" i="16"/>
  <c r="F2321" i="16"/>
  <c r="F2319" i="16"/>
  <c r="F2317" i="16"/>
  <c r="F2315" i="16"/>
  <c r="F2313" i="16"/>
  <c r="F2311" i="16"/>
  <c r="F2309" i="16"/>
  <c r="F2307" i="16"/>
  <c r="F2305" i="16"/>
  <c r="F2303" i="16"/>
  <c r="F2301" i="16"/>
  <c r="F2299" i="16"/>
  <c r="F2297" i="16"/>
  <c r="F2295" i="16"/>
  <c r="F2293" i="16"/>
  <c r="F2291" i="16"/>
  <c r="F2289" i="16"/>
  <c r="F2287" i="16"/>
  <c r="F2285" i="16"/>
  <c r="F2283" i="16"/>
  <c r="F2280" i="16"/>
  <c r="F2278" i="16"/>
  <c r="F2276" i="16"/>
  <c r="F2274" i="16"/>
  <c r="F2272" i="16"/>
  <c r="F2270" i="16"/>
  <c r="F2268" i="16"/>
  <c r="F2266" i="16"/>
  <c r="F2264" i="16"/>
  <c r="F2262" i="16"/>
  <c r="F2260" i="16"/>
  <c r="F2258" i="16"/>
  <c r="F2256" i="16"/>
  <c r="F2254" i="16"/>
  <c r="F2252" i="16"/>
  <c r="F2250" i="16"/>
  <c r="F2248" i="16"/>
  <c r="F2246" i="16"/>
  <c r="F2244" i="16"/>
  <c r="F2242" i="16"/>
  <c r="F2240" i="16"/>
  <c r="F2237" i="16"/>
  <c r="F2235" i="16"/>
  <c r="F2233" i="16"/>
  <c r="F2231" i="16"/>
  <c r="F2229" i="16"/>
  <c r="F2227" i="16"/>
  <c r="F2225" i="16"/>
  <c r="F2223" i="16"/>
  <c r="F2221" i="16"/>
  <c r="F2219" i="16"/>
  <c r="F2217" i="16"/>
  <c r="F2215" i="16"/>
  <c r="F2213" i="16"/>
  <c r="F2211" i="16"/>
  <c r="F2209" i="16"/>
  <c r="F2207" i="16"/>
  <c r="F2205" i="16"/>
  <c r="F2203" i="16"/>
  <c r="F2201" i="16"/>
  <c r="F2199" i="16"/>
  <c r="F2197" i="16"/>
  <c r="F2194" i="16"/>
  <c r="F2192" i="16"/>
  <c r="F2190" i="16"/>
  <c r="F2188" i="16"/>
  <c r="F2186" i="16"/>
  <c r="F2184" i="16"/>
  <c r="F2182" i="16"/>
  <c r="F2180" i="16"/>
  <c r="F2178" i="16"/>
  <c r="F2176" i="16"/>
  <c r="F2174" i="16"/>
  <c r="F2172" i="16"/>
  <c r="F2170" i="16"/>
  <c r="F2168" i="16"/>
  <c r="F2166" i="16"/>
  <c r="F2164" i="16"/>
  <c r="F2162" i="16"/>
  <c r="F2160" i="16"/>
  <c r="F2158" i="16"/>
  <c r="F2156" i="16"/>
  <c r="F2154" i="16"/>
  <c r="F2151" i="16"/>
  <c r="F2149" i="16"/>
  <c r="F2147" i="16"/>
  <c r="F2145" i="16"/>
  <c r="F2143" i="16"/>
  <c r="F2141" i="16"/>
  <c r="F2139" i="16"/>
  <c r="F2137" i="16"/>
  <c r="F2135" i="16"/>
  <c r="F2133" i="16"/>
  <c r="F2131" i="16"/>
  <c r="F2129" i="16"/>
  <c r="F2127" i="16"/>
  <c r="F2125" i="16"/>
  <c r="F2123" i="16"/>
  <c r="F2121" i="16"/>
  <c r="F2119" i="16"/>
  <c r="F2117" i="16"/>
  <c r="F2115" i="16"/>
  <c r="F2113" i="16"/>
  <c r="F2111" i="16"/>
  <c r="F2108" i="16"/>
  <c r="F2106" i="16"/>
  <c r="F2104" i="16"/>
  <c r="F2102" i="16"/>
  <c r="F2100" i="16"/>
  <c r="F2098" i="16"/>
  <c r="F2096" i="16"/>
  <c r="F2094" i="16"/>
  <c r="F2092" i="16"/>
  <c r="F2090" i="16"/>
  <c r="F2088" i="16"/>
  <c r="F2086" i="16"/>
  <c r="F2084" i="16"/>
  <c r="F2082" i="16"/>
  <c r="F2080" i="16"/>
  <c r="F2078" i="16"/>
  <c r="F2076" i="16"/>
  <c r="F2074" i="16"/>
  <c r="F2072" i="16"/>
  <c r="F2070" i="16"/>
  <c r="F2068" i="16"/>
  <c r="F2065" i="16"/>
  <c r="F2063" i="16"/>
  <c r="F2061" i="16"/>
  <c r="F2059" i="16"/>
  <c r="F2057" i="16"/>
  <c r="F2055" i="16"/>
  <c r="F2053" i="16"/>
  <c r="F2051" i="16"/>
  <c r="F2049" i="16"/>
  <c r="F2047" i="16"/>
  <c r="F2045" i="16"/>
  <c r="F2043" i="16"/>
  <c r="F2041" i="16"/>
  <c r="F2039" i="16"/>
  <c r="F2037" i="16"/>
  <c r="F2035" i="16"/>
  <c r="F2033" i="16"/>
  <c r="F2031" i="16"/>
  <c r="F2029" i="16"/>
  <c r="F2027" i="16"/>
  <c r="F2025" i="16"/>
  <c r="F2022" i="16"/>
  <c r="F2020" i="16"/>
  <c r="F2018" i="16"/>
  <c r="F2016" i="16"/>
  <c r="F2014" i="16"/>
  <c r="F2012" i="16"/>
  <c r="F2010" i="16"/>
  <c r="F2008" i="16"/>
  <c r="F2006" i="16"/>
  <c r="F2004" i="16"/>
  <c r="F2002" i="16"/>
  <c r="F2000" i="16"/>
  <c r="F1998" i="16"/>
  <c r="F1996" i="16"/>
  <c r="F1994" i="16"/>
  <c r="F1992" i="16"/>
  <c r="F1990" i="16"/>
  <c r="F1988" i="16"/>
  <c r="F1986" i="16"/>
  <c r="F1984" i="16"/>
  <c r="F1982" i="16"/>
  <c r="F1979" i="16"/>
  <c r="F1977" i="16"/>
  <c r="F1975" i="16"/>
  <c r="F1973" i="16"/>
  <c r="F1971" i="16"/>
  <c r="F1969" i="16"/>
  <c r="F1967" i="16"/>
  <c r="F1965" i="16"/>
  <c r="F1963" i="16"/>
  <c r="F1961" i="16"/>
  <c r="F1959" i="16"/>
  <c r="F1957" i="16"/>
  <c r="F1955" i="16"/>
  <c r="F1953" i="16"/>
  <c r="F1951" i="16"/>
  <c r="F1949" i="16"/>
  <c r="F1947" i="16"/>
  <c r="F1945" i="16"/>
  <c r="F1943" i="16"/>
  <c r="F1941" i="16"/>
  <c r="F1939" i="16"/>
  <c r="F1936" i="16"/>
  <c r="F1934" i="16"/>
  <c r="F1932" i="16"/>
  <c r="F1930" i="16"/>
  <c r="F1928" i="16"/>
  <c r="F1926" i="16"/>
  <c r="F1924" i="16"/>
  <c r="F1922" i="16"/>
  <c r="F1920" i="16"/>
  <c r="F1918" i="16"/>
  <c r="F1916" i="16"/>
  <c r="F1914" i="16"/>
  <c r="F1912" i="16"/>
  <c r="F1910" i="16"/>
  <c r="F1908" i="16"/>
  <c r="F1906" i="16"/>
  <c r="F1904" i="16"/>
  <c r="F1902" i="16"/>
  <c r="F1900" i="16"/>
  <c r="F1898" i="16"/>
  <c r="F1896" i="16"/>
  <c r="F1893" i="16"/>
  <c r="F1891" i="16"/>
  <c r="F1889" i="16"/>
  <c r="F1887" i="16"/>
  <c r="F1885" i="16"/>
  <c r="F1883" i="16"/>
  <c r="F1881" i="16"/>
  <c r="F1879" i="16"/>
  <c r="F1877" i="16"/>
  <c r="F1875" i="16"/>
  <c r="F1873" i="16"/>
  <c r="F1871" i="16"/>
  <c r="F1869" i="16"/>
  <c r="F1867" i="16"/>
  <c r="F1865" i="16"/>
  <c r="F1863" i="16"/>
  <c r="F1861" i="16"/>
  <c r="F1859" i="16"/>
  <c r="F1857" i="16"/>
  <c r="F1855" i="16"/>
  <c r="F1853" i="16"/>
  <c r="F1850" i="16"/>
  <c r="F1848" i="16"/>
  <c r="F1846" i="16"/>
  <c r="F1844" i="16"/>
  <c r="F1842" i="16"/>
  <c r="F1840" i="16"/>
  <c r="F1838" i="16"/>
  <c r="F1836" i="16"/>
  <c r="F1834" i="16"/>
  <c r="F1832" i="16"/>
  <c r="F1830" i="16"/>
  <c r="F1828" i="16"/>
  <c r="F1826" i="16"/>
  <c r="F1824" i="16"/>
  <c r="F1822" i="16"/>
  <c r="F1820" i="16"/>
  <c r="F1818" i="16"/>
  <c r="F1816" i="16"/>
  <c r="F1814" i="16"/>
  <c r="F1812" i="16"/>
  <c r="F1810" i="16"/>
  <c r="F1807" i="16"/>
  <c r="F1805" i="16"/>
  <c r="F1803" i="16"/>
  <c r="F1801" i="16"/>
  <c r="F1799" i="16"/>
  <c r="F1797" i="16"/>
  <c r="F1795" i="16"/>
  <c r="F1793" i="16"/>
  <c r="F1791" i="16"/>
  <c r="F1789" i="16"/>
  <c r="F1787" i="16"/>
  <c r="F1785" i="16"/>
  <c r="F1783" i="16"/>
  <c r="F1781" i="16"/>
  <c r="F1779" i="16"/>
  <c r="F1777" i="16"/>
  <c r="F1775" i="16"/>
  <c r="F1773" i="16"/>
  <c r="F1771" i="16"/>
  <c r="F1769" i="16"/>
  <c r="F1767" i="16"/>
  <c r="F1764" i="16"/>
  <c r="F1762" i="16"/>
  <c r="F1760" i="16"/>
  <c r="F1758" i="16"/>
  <c r="F1756" i="16"/>
  <c r="F1754" i="16"/>
  <c r="F1752" i="16"/>
  <c r="F1750" i="16"/>
  <c r="F1748" i="16"/>
  <c r="F1746" i="16"/>
  <c r="F1744" i="16"/>
  <c r="F1742" i="16"/>
  <c r="F1740" i="16"/>
  <c r="F1738" i="16"/>
  <c r="F1736" i="16"/>
  <c r="F1734" i="16"/>
  <c r="F1732" i="16"/>
  <c r="F1730" i="16"/>
  <c r="F1728" i="16"/>
  <c r="F1726" i="16"/>
  <c r="F1724" i="16"/>
  <c r="F1721" i="16"/>
  <c r="F1719" i="16"/>
  <c r="F1717" i="16"/>
  <c r="F1715" i="16"/>
  <c r="F1713" i="16"/>
  <c r="F1711" i="16"/>
  <c r="F1709" i="16"/>
  <c r="F1707" i="16"/>
  <c r="F1705" i="16"/>
  <c r="F1703" i="16"/>
  <c r="F1701" i="16"/>
  <c r="F1699" i="16"/>
  <c r="F1697" i="16"/>
  <c r="F1695" i="16"/>
  <c r="F1693" i="16"/>
  <c r="F1691" i="16"/>
  <c r="F1689" i="16"/>
  <c r="F1687" i="16"/>
  <c r="F1685" i="16"/>
  <c r="F1683" i="16"/>
  <c r="F1681" i="16"/>
  <c r="F1678" i="16"/>
  <c r="F1676" i="16"/>
  <c r="F1674" i="16"/>
  <c r="F1672" i="16"/>
  <c r="F1670" i="16"/>
  <c r="F1668" i="16"/>
  <c r="F1666" i="16"/>
  <c r="F1664" i="16"/>
  <c r="F1662" i="16"/>
  <c r="F1660" i="16"/>
  <c r="F1658" i="16"/>
  <c r="F1656" i="16"/>
  <c r="F1654" i="16"/>
  <c r="F1652" i="16"/>
  <c r="F1650" i="16"/>
  <c r="F1648" i="16"/>
  <c r="F1646" i="16"/>
  <c r="F1644" i="16"/>
  <c r="F1642" i="16"/>
  <c r="F1640" i="16"/>
  <c r="F1638" i="16"/>
  <c r="F1635" i="16"/>
  <c r="F1633" i="16"/>
  <c r="F1631" i="16"/>
  <c r="F1629" i="16"/>
  <c r="F1627" i="16"/>
  <c r="F1625" i="16"/>
  <c r="F1623" i="16"/>
  <c r="F1621" i="16"/>
  <c r="F1619" i="16"/>
  <c r="F1617" i="16"/>
  <c r="F1615" i="16"/>
  <c r="F1613" i="16"/>
  <c r="F1611" i="16"/>
  <c r="F1609" i="16"/>
  <c r="F1607" i="16"/>
  <c r="F1605" i="16"/>
  <c r="F1603" i="16"/>
  <c r="F1601" i="16"/>
  <c r="F1599" i="16"/>
  <c r="F1597" i="16"/>
  <c r="F1595" i="16"/>
  <c r="F1592" i="16"/>
  <c r="F1590" i="16"/>
  <c r="F1588" i="16"/>
  <c r="F1586" i="16"/>
  <c r="F1584" i="16"/>
  <c r="F1582" i="16"/>
  <c r="F1580" i="16"/>
  <c r="F1578" i="16"/>
  <c r="F1576" i="16"/>
  <c r="F1574" i="16"/>
  <c r="F1572" i="16"/>
  <c r="F1570" i="16"/>
  <c r="F1568" i="16"/>
  <c r="F1566" i="16"/>
  <c r="F1564" i="16"/>
  <c r="F1562" i="16"/>
  <c r="F1560" i="16"/>
  <c r="F1558" i="16"/>
  <c r="F1556" i="16"/>
  <c r="F1554" i="16"/>
  <c r="F1552" i="16"/>
  <c r="F1549" i="16"/>
  <c r="F1547" i="16"/>
  <c r="F1545" i="16"/>
  <c r="F1543" i="16"/>
  <c r="F1541" i="16"/>
  <c r="F1539" i="16"/>
  <c r="F1537" i="16"/>
  <c r="F1535" i="16"/>
  <c r="F1533" i="16"/>
  <c r="F1531" i="16"/>
  <c r="F1529" i="16"/>
  <c r="F1527" i="16"/>
  <c r="F1525" i="16"/>
  <c r="F1523" i="16"/>
  <c r="F1521" i="16"/>
  <c r="F1519" i="16"/>
  <c r="F1517" i="16"/>
  <c r="F1515" i="16"/>
  <c r="F1513" i="16"/>
  <c r="F1511" i="16"/>
  <c r="F1509" i="16"/>
  <c r="F1505" i="16"/>
  <c r="F1503" i="16"/>
  <c r="F1501" i="16"/>
  <c r="F1499" i="16"/>
  <c r="F1497" i="16"/>
  <c r="F1495" i="16"/>
  <c r="F1493" i="16"/>
  <c r="F1491" i="16"/>
  <c r="F1489" i="16"/>
  <c r="F1487" i="16"/>
  <c r="F1485" i="16"/>
  <c r="F1483" i="16"/>
  <c r="F1481" i="16"/>
  <c r="F1479" i="16"/>
  <c r="F1477" i="16"/>
  <c r="F1475" i="16"/>
  <c r="F1473" i="16"/>
  <c r="F1471" i="16"/>
  <c r="F1469" i="16"/>
  <c r="F1467" i="16"/>
  <c r="F1465" i="16"/>
  <c r="F1462" i="16"/>
  <c r="F1460" i="16"/>
  <c r="F1458" i="16"/>
  <c r="F1456" i="16"/>
  <c r="F1454" i="16"/>
  <c r="F1452" i="16"/>
  <c r="F1450" i="16"/>
  <c r="F1448" i="16"/>
  <c r="F1446" i="16"/>
  <c r="F1444" i="16"/>
  <c r="F1442" i="16"/>
  <c r="F1440" i="16"/>
  <c r="F1438" i="16"/>
  <c r="F1436" i="16"/>
  <c r="F1434" i="16"/>
  <c r="F1432" i="16"/>
  <c r="F1430" i="16"/>
  <c r="F1428" i="16"/>
  <c r="F1426" i="16"/>
  <c r="F1424" i="16"/>
  <c r="F1422" i="16"/>
  <c r="F1419" i="16"/>
  <c r="F1417" i="16"/>
  <c r="F1415" i="16"/>
  <c r="F1413" i="16"/>
  <c r="F1411" i="16"/>
  <c r="F1409" i="16"/>
  <c r="F1407" i="16"/>
  <c r="F1405" i="16"/>
  <c r="F1403" i="16"/>
  <c r="F1401" i="16"/>
  <c r="F1399" i="16"/>
  <c r="F1397" i="16"/>
  <c r="F1395" i="16"/>
  <c r="F1393" i="16"/>
  <c r="F1391" i="16"/>
  <c r="F1389" i="16"/>
  <c r="F1387" i="16"/>
  <c r="F1385" i="16"/>
  <c r="F1383" i="16"/>
  <c r="F1381" i="16"/>
  <c r="F1379" i="16"/>
  <c r="F1376" i="16"/>
  <c r="F1374" i="16"/>
  <c r="F1372" i="16"/>
  <c r="F1370" i="16"/>
  <c r="F1368" i="16"/>
  <c r="F1366" i="16"/>
  <c r="F1364" i="16"/>
  <c r="F1362" i="16"/>
  <c r="F1360" i="16"/>
  <c r="F1358" i="16"/>
  <c r="F1356" i="16"/>
  <c r="F1354" i="16"/>
  <c r="F1352" i="16"/>
  <c r="F1350" i="16"/>
  <c r="F1348" i="16"/>
  <c r="F1346" i="16"/>
  <c r="F1344" i="16"/>
  <c r="F1342" i="16"/>
  <c r="F1340" i="16"/>
  <c r="F1338" i="16"/>
  <c r="F1336" i="16"/>
  <c r="F1333" i="16"/>
  <c r="F1331" i="16"/>
  <c r="F1329" i="16"/>
  <c r="F1327" i="16"/>
  <c r="F1325" i="16"/>
  <c r="F1323" i="16"/>
  <c r="F1321" i="16"/>
  <c r="F1319" i="16"/>
  <c r="F1317" i="16"/>
  <c r="F1315" i="16"/>
  <c r="F1313" i="16"/>
  <c r="F1311" i="16"/>
  <c r="F1309" i="16"/>
  <c r="F1307" i="16"/>
  <c r="F1305" i="16"/>
  <c r="F1303" i="16"/>
  <c r="F1301" i="16"/>
  <c r="F1299" i="16"/>
  <c r="F1297" i="16"/>
  <c r="F1295" i="16"/>
  <c r="F1293" i="16"/>
  <c r="F1290" i="16"/>
  <c r="F1288" i="16"/>
  <c r="F1286" i="16"/>
  <c r="F1284" i="16"/>
  <c r="F1282" i="16"/>
  <c r="F1280" i="16"/>
  <c r="F1278" i="16"/>
  <c r="F1276" i="16"/>
  <c r="F1274" i="16"/>
  <c r="F1272" i="16"/>
  <c r="F1270" i="16"/>
  <c r="F1268" i="16"/>
  <c r="F1266" i="16"/>
  <c r="F1264" i="16"/>
  <c r="F1262" i="16"/>
  <c r="F1260" i="16"/>
  <c r="F1258" i="16"/>
  <c r="F1256" i="16"/>
  <c r="F1254" i="16"/>
  <c r="F1252" i="16"/>
  <c r="F1250" i="16"/>
  <c r="F1247" i="16"/>
  <c r="F1245" i="16"/>
  <c r="F1243" i="16"/>
  <c r="F1241" i="16"/>
  <c r="F1239" i="16"/>
  <c r="F1237" i="16"/>
  <c r="F1235" i="16"/>
  <c r="F1233" i="16"/>
  <c r="F1231" i="16"/>
  <c r="F1229" i="16"/>
  <c r="F1227" i="16"/>
  <c r="F1225" i="16"/>
  <c r="F1223" i="16"/>
  <c r="F1221" i="16"/>
  <c r="F1219" i="16"/>
  <c r="F1217" i="16"/>
  <c r="F1215" i="16"/>
  <c r="F1213" i="16"/>
  <c r="F1211" i="16"/>
  <c r="F1209" i="16"/>
  <c r="F1207" i="16"/>
  <c r="F1204" i="16"/>
  <c r="F1202" i="16"/>
  <c r="F1200" i="16"/>
  <c r="F1198" i="16"/>
  <c r="F1196" i="16"/>
  <c r="F1194" i="16"/>
  <c r="F1192" i="16"/>
  <c r="F1190" i="16"/>
  <c r="F1188" i="16"/>
  <c r="F1186" i="16"/>
  <c r="F1184" i="16"/>
  <c r="F1182" i="16"/>
  <c r="F1180" i="16"/>
  <c r="F1178" i="16"/>
  <c r="F1176" i="16"/>
  <c r="F1174" i="16"/>
  <c r="F1172" i="16"/>
  <c r="F1170" i="16"/>
  <c r="F1168" i="16"/>
  <c r="F1166" i="16"/>
  <c r="F1164" i="16"/>
  <c r="F1161" i="16"/>
  <c r="F1159" i="16"/>
  <c r="F1157" i="16"/>
  <c r="F1155" i="16"/>
  <c r="F1153" i="16"/>
  <c r="F1151" i="16"/>
  <c r="F1149" i="16"/>
  <c r="F1147" i="16"/>
  <c r="F1145" i="16"/>
  <c r="F1143" i="16"/>
  <c r="F1141" i="16"/>
  <c r="F1139" i="16"/>
  <c r="F1137" i="16"/>
  <c r="F1135" i="16"/>
  <c r="F1133" i="16"/>
  <c r="F1131" i="16"/>
  <c r="F1129" i="16"/>
  <c r="F1127" i="16"/>
  <c r="F1125" i="16"/>
  <c r="F1123" i="16"/>
  <c r="F1121" i="16"/>
  <c r="F1118" i="16"/>
  <c r="F1116" i="16"/>
  <c r="F1114" i="16"/>
  <c r="F1112" i="16"/>
  <c r="F1110" i="16"/>
  <c r="F1108" i="16"/>
  <c r="F1106" i="16"/>
  <c r="F1104" i="16"/>
  <c r="F1102" i="16"/>
  <c r="F1100" i="16"/>
  <c r="F1098" i="16"/>
  <c r="F1096" i="16"/>
  <c r="F1094" i="16"/>
  <c r="F1092" i="16"/>
  <c r="F1090" i="16"/>
  <c r="F1088" i="16"/>
  <c r="F1086" i="16"/>
  <c r="F1084" i="16"/>
  <c r="F1082" i="16"/>
  <c r="F1080" i="16"/>
  <c r="F1078" i="16"/>
  <c r="F1075" i="16"/>
  <c r="F1073" i="16"/>
  <c r="F1071" i="16"/>
  <c r="F1069" i="16"/>
  <c r="F1067" i="16"/>
  <c r="F1065" i="16"/>
  <c r="F1063" i="16"/>
  <c r="F1061" i="16"/>
  <c r="F1059" i="16"/>
  <c r="F1057" i="16"/>
  <c r="F1055" i="16"/>
  <c r="F1053" i="16"/>
  <c r="F1051" i="16"/>
  <c r="F1049" i="16"/>
  <c r="F1047" i="16"/>
  <c r="F1045" i="16"/>
  <c r="F1043" i="16"/>
  <c r="F1041" i="16"/>
  <c r="F1039" i="16"/>
  <c r="F1037" i="16"/>
  <c r="F1035" i="16"/>
  <c r="F1032" i="16"/>
  <c r="F1030" i="16"/>
  <c r="F1028" i="16"/>
  <c r="F1026" i="16"/>
  <c r="F1024" i="16"/>
  <c r="F1022" i="16"/>
  <c r="F1020" i="16"/>
  <c r="F1018" i="16"/>
  <c r="F1016" i="16"/>
  <c r="F1014" i="16"/>
  <c r="F1012" i="16"/>
  <c r="F1010" i="16"/>
  <c r="F1008" i="16"/>
  <c r="F1006" i="16"/>
  <c r="F1004" i="16"/>
  <c r="F1002" i="16"/>
  <c r="F1000" i="16"/>
  <c r="F998" i="16"/>
  <c r="F996" i="16"/>
  <c r="F994" i="16"/>
  <c r="F992" i="16"/>
  <c r="F989" i="16"/>
  <c r="F987" i="16"/>
  <c r="F985" i="16"/>
  <c r="F983" i="16"/>
  <c r="F981" i="16"/>
  <c r="F979" i="16"/>
  <c r="F977" i="16"/>
  <c r="F975" i="16"/>
  <c r="F973" i="16"/>
  <c r="F971" i="16"/>
  <c r="F969" i="16"/>
  <c r="F967" i="16"/>
  <c r="F965" i="16"/>
  <c r="F963" i="16"/>
  <c r="F961" i="16"/>
  <c r="F959" i="16"/>
  <c r="F957" i="16"/>
  <c r="F955" i="16"/>
  <c r="F953" i="16"/>
  <c r="F951" i="16"/>
  <c r="F949" i="16"/>
  <c r="F946" i="16"/>
  <c r="F944" i="16"/>
  <c r="F942" i="16"/>
  <c r="F940" i="16"/>
  <c r="F938" i="16"/>
  <c r="F936" i="16"/>
  <c r="F934" i="16"/>
  <c r="F932" i="16"/>
  <c r="F930" i="16"/>
  <c r="F928" i="16"/>
  <c r="F926" i="16"/>
  <c r="F924" i="16"/>
  <c r="F922" i="16"/>
  <c r="F920" i="16"/>
  <c r="F918" i="16"/>
  <c r="F916" i="16"/>
  <c r="F914" i="16"/>
  <c r="F912" i="16"/>
  <c r="F910" i="16"/>
  <c r="F908" i="16"/>
  <c r="F906" i="16"/>
  <c r="F903" i="16"/>
  <c r="F901" i="16"/>
  <c r="F899" i="16"/>
  <c r="F897" i="16"/>
  <c r="F895" i="16"/>
  <c r="F893" i="16"/>
  <c r="F891" i="16"/>
  <c r="F889" i="16"/>
  <c r="F887" i="16"/>
  <c r="F885" i="16"/>
  <c r="F883" i="16"/>
  <c r="F881" i="16"/>
  <c r="F879" i="16"/>
  <c r="F877" i="16"/>
  <c r="F875" i="16"/>
  <c r="F873" i="16"/>
  <c r="F871" i="16"/>
  <c r="F869" i="16"/>
  <c r="F867" i="16"/>
  <c r="F865" i="16"/>
  <c r="F863" i="16"/>
  <c r="F860" i="16"/>
  <c r="F858" i="16"/>
  <c r="F856" i="16"/>
  <c r="F854" i="16"/>
  <c r="F852" i="16"/>
  <c r="F850" i="16"/>
  <c r="F848" i="16"/>
  <c r="F846" i="16"/>
  <c r="F844" i="16"/>
  <c r="F842" i="16"/>
  <c r="F840" i="16"/>
  <c r="F838" i="16"/>
  <c r="F836" i="16"/>
  <c r="F834" i="16"/>
  <c r="F832" i="16"/>
  <c r="F830" i="16"/>
  <c r="F828" i="16"/>
  <c r="F826" i="16"/>
  <c r="F824" i="16"/>
  <c r="F822" i="16"/>
  <c r="F820" i="16"/>
  <c r="F817" i="16"/>
  <c r="F815" i="16"/>
  <c r="F813" i="16"/>
  <c r="F811" i="16"/>
  <c r="F809" i="16"/>
  <c r="F807" i="16"/>
  <c r="F805" i="16"/>
  <c r="F803" i="16"/>
  <c r="F801" i="16"/>
  <c r="F799" i="16"/>
  <c r="F797" i="16"/>
  <c r="F795" i="16"/>
  <c r="F793" i="16"/>
  <c r="F791" i="16"/>
  <c r="F789" i="16"/>
  <c r="F787" i="16"/>
  <c r="F785" i="16"/>
  <c r="F783" i="16"/>
  <c r="F781" i="16"/>
  <c r="F779" i="16"/>
  <c r="F777" i="16"/>
  <c r="F774" i="16"/>
  <c r="F772" i="16"/>
  <c r="F770" i="16"/>
  <c r="F768" i="16"/>
  <c r="F766" i="16"/>
  <c r="F764" i="16"/>
  <c r="F762" i="16"/>
  <c r="F760" i="16"/>
  <c r="F758" i="16"/>
  <c r="F756" i="16"/>
  <c r="F754" i="16"/>
  <c r="F752" i="16"/>
  <c r="F750" i="16"/>
  <c r="F748" i="16"/>
  <c r="F746" i="16"/>
  <c r="F744" i="16"/>
  <c r="F742" i="16"/>
  <c r="F740" i="16"/>
  <c r="F738" i="16"/>
  <c r="F736" i="16"/>
  <c r="F734" i="16"/>
  <c r="F731" i="16"/>
  <c r="F729" i="16"/>
  <c r="F727" i="16"/>
  <c r="F725" i="16"/>
  <c r="F723" i="16"/>
  <c r="F721" i="16"/>
  <c r="F719" i="16"/>
  <c r="F717" i="16"/>
  <c r="F715" i="16"/>
  <c r="F713" i="16"/>
  <c r="F711" i="16"/>
  <c r="F709" i="16"/>
  <c r="F707" i="16"/>
  <c r="F705" i="16"/>
  <c r="F703" i="16"/>
  <c r="F701" i="16"/>
  <c r="F699" i="16"/>
  <c r="F697" i="16"/>
  <c r="F695" i="16"/>
  <c r="F693" i="16"/>
  <c r="F691" i="16"/>
  <c r="F688" i="16"/>
  <c r="F686" i="16"/>
  <c r="F684" i="16"/>
  <c r="F682" i="16"/>
  <c r="F680" i="16"/>
  <c r="F678" i="16"/>
  <c r="F676" i="16"/>
  <c r="F674" i="16"/>
  <c r="F672" i="16"/>
  <c r="F670" i="16"/>
  <c r="F668" i="16"/>
  <c r="F666" i="16"/>
  <c r="F664" i="16"/>
  <c r="F662" i="16"/>
  <c r="F660" i="16"/>
  <c r="F658" i="16"/>
  <c r="F656" i="16"/>
  <c r="F654" i="16"/>
  <c r="F652" i="16"/>
  <c r="F650" i="16"/>
  <c r="F648" i="16"/>
  <c r="F645" i="16"/>
  <c r="F643" i="16"/>
  <c r="F641" i="16"/>
  <c r="F639" i="16"/>
  <c r="F637" i="16"/>
  <c r="F635" i="16"/>
  <c r="F633" i="16"/>
  <c r="F631" i="16"/>
  <c r="F629" i="16"/>
  <c r="F627" i="16"/>
  <c r="F625" i="16"/>
  <c r="F623" i="16"/>
  <c r="F621" i="16"/>
  <c r="F619" i="16"/>
  <c r="F617" i="16"/>
  <c r="F615" i="16"/>
  <c r="F613" i="16"/>
  <c r="F611" i="16"/>
  <c r="F609" i="16"/>
  <c r="F607" i="16"/>
  <c r="F605" i="16"/>
  <c r="F602" i="16"/>
  <c r="F600" i="16"/>
  <c r="F598" i="16"/>
  <c r="F596" i="16"/>
  <c r="F594" i="16"/>
  <c r="F592" i="16"/>
  <c r="F590" i="16"/>
  <c r="F588" i="16"/>
  <c r="F586" i="16"/>
  <c r="F584" i="16"/>
  <c r="F582" i="16"/>
  <c r="F580" i="16"/>
  <c r="F578" i="16"/>
  <c r="F576" i="16"/>
  <c r="F574" i="16"/>
  <c r="F572" i="16"/>
  <c r="F570" i="16"/>
  <c r="F568" i="16"/>
  <c r="F566" i="16"/>
  <c r="F564" i="16"/>
  <c r="F562" i="16"/>
  <c r="F559" i="16"/>
  <c r="F557" i="16"/>
  <c r="F555" i="16"/>
  <c r="F553" i="16"/>
  <c r="F551" i="16"/>
  <c r="F549" i="16"/>
  <c r="F547" i="16"/>
  <c r="F545" i="16"/>
  <c r="F543" i="16"/>
  <c r="F541" i="16"/>
  <c r="F539" i="16"/>
  <c r="F537" i="16"/>
  <c r="F535" i="16"/>
  <c r="F533" i="16"/>
  <c r="F531" i="16"/>
  <c r="F529" i="16"/>
  <c r="F527" i="16"/>
  <c r="F525" i="16"/>
  <c r="F523" i="16"/>
  <c r="F521" i="16"/>
  <c r="F519" i="16"/>
  <c r="F516" i="16"/>
  <c r="F514" i="16"/>
  <c r="F512" i="16"/>
  <c r="F510" i="16"/>
  <c r="F508" i="16"/>
  <c r="F506" i="16"/>
  <c r="F504" i="16"/>
  <c r="F502" i="16"/>
  <c r="F500" i="16"/>
  <c r="F498" i="16"/>
  <c r="F496" i="16"/>
  <c r="F494" i="16"/>
  <c r="F492" i="16"/>
  <c r="F490" i="16"/>
  <c r="F488" i="16"/>
  <c r="F486" i="16"/>
  <c r="F484" i="16"/>
  <c r="F482" i="16"/>
  <c r="F480" i="16"/>
  <c r="F478" i="16"/>
  <c r="F476" i="16"/>
  <c r="F473" i="16"/>
  <c r="F471" i="16"/>
  <c r="F469" i="16"/>
  <c r="F467" i="16"/>
  <c r="F465" i="16"/>
  <c r="F463" i="16"/>
  <c r="F461" i="16"/>
  <c r="F459" i="16"/>
  <c r="F457" i="16"/>
  <c r="F455" i="16"/>
  <c r="F453" i="16"/>
  <c r="F451" i="16"/>
  <c r="F449" i="16"/>
  <c r="F447" i="16"/>
  <c r="F445" i="16"/>
  <c r="F443" i="16"/>
  <c r="F441" i="16"/>
  <c r="F439" i="16"/>
  <c r="F437" i="16"/>
  <c r="F435" i="16"/>
  <c r="F433" i="16"/>
  <c r="F430" i="16"/>
  <c r="F428" i="16"/>
  <c r="F426" i="16"/>
  <c r="F424" i="16"/>
  <c r="F422" i="16"/>
  <c r="F420" i="16"/>
  <c r="F418" i="16"/>
  <c r="F416" i="16"/>
  <c r="F414" i="16"/>
  <c r="F412" i="16"/>
  <c r="F410" i="16"/>
  <c r="F408" i="16"/>
  <c r="F406" i="16"/>
  <c r="F404" i="16"/>
  <c r="F402" i="16"/>
  <c r="F400" i="16"/>
  <c r="F398" i="16"/>
  <c r="F396" i="16"/>
  <c r="F394" i="16"/>
  <c r="F392" i="16"/>
  <c r="F390" i="16"/>
  <c r="F387" i="16"/>
  <c r="F385" i="16"/>
  <c r="F383" i="16"/>
  <c r="F381" i="16"/>
  <c r="F379" i="16"/>
  <c r="F377" i="16"/>
  <c r="F375" i="16"/>
  <c r="F373" i="16"/>
  <c r="F371" i="16"/>
  <c r="F369" i="16"/>
  <c r="F367" i="16"/>
  <c r="F365" i="16"/>
  <c r="F363" i="16"/>
  <c r="F361" i="16"/>
  <c r="F359" i="16"/>
  <c r="F357" i="16"/>
  <c r="F355" i="16"/>
  <c r="F353" i="16"/>
  <c r="F351" i="16"/>
  <c r="F349" i="16"/>
  <c r="F347" i="16"/>
  <c r="F344" i="16"/>
  <c r="F342" i="16"/>
  <c r="F340" i="16"/>
  <c r="F338" i="16"/>
  <c r="F336" i="16"/>
  <c r="F334" i="16"/>
  <c r="F332" i="16"/>
  <c r="F330" i="16"/>
  <c r="F328" i="16"/>
  <c r="F326" i="16"/>
  <c r="F324" i="16"/>
  <c r="F322" i="16"/>
  <c r="F320" i="16"/>
  <c r="F318" i="16"/>
  <c r="F316" i="16"/>
  <c r="F314" i="16"/>
  <c r="F312" i="16"/>
  <c r="F310" i="16"/>
  <c r="F308" i="16"/>
  <c r="F306" i="16"/>
  <c r="F304" i="16"/>
  <c r="F301" i="16"/>
  <c r="F299" i="16"/>
  <c r="F297" i="16"/>
  <c r="F295" i="16"/>
  <c r="F293" i="16"/>
  <c r="F291" i="16"/>
  <c r="F289" i="16"/>
  <c r="F287" i="16"/>
  <c r="F285" i="16"/>
  <c r="F283" i="16"/>
  <c r="F281" i="16"/>
  <c r="F279" i="16"/>
  <c r="F277" i="16"/>
  <c r="F275" i="16"/>
  <c r="F273" i="16"/>
  <c r="F271" i="16"/>
  <c r="F269" i="16"/>
  <c r="F267" i="16"/>
  <c r="F265" i="16"/>
  <c r="F263" i="16"/>
  <c r="F261" i="16"/>
  <c r="F258" i="16"/>
  <c r="F256" i="16"/>
  <c r="F254" i="16"/>
  <c r="F252" i="16"/>
  <c r="F250" i="16"/>
  <c r="F248" i="16"/>
  <c r="F246" i="16"/>
  <c r="F244" i="16"/>
  <c r="F242" i="16"/>
  <c r="F240" i="16"/>
  <c r="F238" i="16"/>
  <c r="F236" i="16"/>
  <c r="F234" i="16"/>
  <c r="F232" i="16"/>
  <c r="F230" i="16"/>
  <c r="F228" i="16"/>
  <c r="F226" i="16"/>
  <c r="F224" i="16"/>
  <c r="F222" i="16"/>
  <c r="F220" i="16"/>
  <c r="F218" i="16"/>
  <c r="F215" i="16"/>
  <c r="F213" i="16"/>
  <c r="F211" i="16"/>
  <c r="F209" i="16"/>
  <c r="F207" i="16"/>
  <c r="F205" i="16"/>
  <c r="F203" i="16"/>
  <c r="F201" i="16"/>
  <c r="F199" i="16"/>
  <c r="F197" i="16"/>
  <c r="F195" i="16"/>
  <c r="F193" i="16"/>
  <c r="F191" i="16"/>
  <c r="F189" i="16"/>
  <c r="F187" i="16"/>
  <c r="F185" i="16"/>
  <c r="F183" i="16"/>
  <c r="F181" i="16"/>
  <c r="F179" i="16"/>
  <c r="F177" i="16"/>
  <c r="F175" i="16"/>
  <c r="F172" i="16"/>
  <c r="F170" i="16"/>
  <c r="F168" i="16"/>
  <c r="F166" i="16"/>
  <c r="F164" i="16"/>
  <c r="F162" i="16"/>
  <c r="F160" i="16"/>
  <c r="F158" i="16"/>
  <c r="F156" i="16"/>
  <c r="F154" i="16"/>
  <c r="F152" i="16"/>
  <c r="F150" i="16"/>
  <c r="F148" i="16"/>
  <c r="F146" i="16"/>
  <c r="F144" i="16"/>
  <c r="F142" i="16"/>
  <c r="F140" i="16"/>
  <c r="F138" i="16"/>
  <c r="F136" i="16"/>
  <c r="F134" i="16"/>
  <c r="F132" i="16"/>
  <c r="F129" i="16"/>
  <c r="F127" i="16"/>
  <c r="F125" i="16"/>
  <c r="F123" i="16"/>
  <c r="F121" i="16"/>
  <c r="F119" i="16"/>
  <c r="F117" i="16"/>
  <c r="F115" i="16"/>
  <c r="F113" i="16"/>
  <c r="F111" i="16"/>
  <c r="F109" i="16"/>
  <c r="F107" i="16"/>
  <c r="F105" i="16"/>
  <c r="F103" i="16"/>
  <c r="F101" i="16"/>
  <c r="F99" i="16"/>
  <c r="F97" i="16"/>
  <c r="F95" i="16"/>
  <c r="F93" i="16"/>
  <c r="F91" i="16"/>
  <c r="F89" i="16"/>
  <c r="F86" i="16"/>
  <c r="F84" i="16"/>
  <c r="F82" i="16"/>
  <c r="F80" i="16"/>
  <c r="F78" i="16"/>
  <c r="F76" i="16"/>
  <c r="F74" i="16"/>
  <c r="F72" i="16"/>
  <c r="F70" i="16"/>
  <c r="F68" i="16"/>
  <c r="F66" i="16"/>
  <c r="F64" i="16"/>
  <c r="F62" i="16"/>
  <c r="F60" i="16"/>
  <c r="F58" i="16"/>
  <c r="F56" i="16"/>
  <c r="F54" i="16"/>
  <c r="F52" i="16"/>
  <c r="F50" i="16"/>
  <c r="F48" i="16"/>
  <c r="F46" i="16"/>
  <c r="F43" i="16"/>
  <c r="F41" i="16"/>
  <c r="F39" i="16"/>
  <c r="F37" i="16"/>
  <c r="F35" i="16"/>
  <c r="F33" i="16"/>
  <c r="F31" i="16"/>
  <c r="F29" i="16"/>
  <c r="F27" i="16"/>
  <c r="F25" i="16"/>
  <c r="F23" i="16"/>
  <c r="F21" i="16"/>
  <c r="F19" i="16"/>
  <c r="F17" i="16"/>
  <c r="F15" i="16"/>
  <c r="F13" i="16"/>
  <c r="F11" i="16"/>
  <c r="F9" i="16"/>
  <c r="F7" i="16"/>
  <c r="F5" i="16"/>
  <c r="G3" i="14"/>
  <c r="G512" i="14"/>
  <c r="G510" i="14"/>
  <c r="G508" i="14"/>
  <c r="G505" i="14"/>
  <c r="G503" i="14"/>
  <c r="G501" i="14"/>
  <c r="G499" i="14"/>
  <c r="G496" i="14"/>
  <c r="G494" i="14"/>
  <c r="G492" i="14"/>
  <c r="G489" i="14"/>
  <c r="G487" i="14"/>
  <c r="G485" i="14"/>
  <c r="G483" i="14"/>
  <c r="G480" i="14"/>
  <c r="G478" i="14"/>
  <c r="G476" i="14"/>
  <c r="G473" i="14"/>
  <c r="G471" i="14"/>
  <c r="G469" i="14"/>
  <c r="G467" i="14"/>
  <c r="G464" i="14"/>
  <c r="G462" i="14"/>
  <c r="G460" i="14"/>
  <c r="G457" i="14"/>
  <c r="G455" i="14"/>
  <c r="G453" i="14"/>
  <c r="G451" i="14"/>
  <c r="G448" i="14"/>
  <c r="G446" i="14"/>
  <c r="G444" i="14"/>
  <c r="G441" i="14"/>
  <c r="G439" i="14"/>
  <c r="G437" i="14"/>
  <c r="G435" i="14"/>
  <c r="G432" i="14"/>
  <c r="G430" i="14"/>
  <c r="G428" i="14"/>
  <c r="G425" i="14"/>
  <c r="G423" i="14"/>
  <c r="G421" i="14"/>
  <c r="G419" i="14"/>
  <c r="G416" i="14"/>
  <c r="G414" i="14"/>
  <c r="G412" i="14"/>
  <c r="G409" i="14"/>
  <c r="G407" i="14"/>
  <c r="G405" i="14"/>
  <c r="G403" i="14"/>
  <c r="G400" i="14"/>
  <c r="G398" i="14"/>
  <c r="G396" i="14"/>
  <c r="G393" i="14"/>
  <c r="G391" i="14"/>
  <c r="G389" i="14"/>
  <c r="G387" i="14"/>
  <c r="G384" i="14"/>
  <c r="G382" i="14"/>
  <c r="G380" i="14"/>
  <c r="G377" i="14"/>
  <c r="G375" i="14"/>
  <c r="G373" i="14"/>
  <c r="G371" i="14"/>
  <c r="G368" i="14"/>
  <c r="G366" i="14"/>
  <c r="G364" i="14"/>
  <c r="G361" i="14"/>
  <c r="G359" i="14"/>
  <c r="G357" i="14"/>
  <c r="G355" i="14"/>
  <c r="G352" i="14"/>
  <c r="G350" i="14"/>
  <c r="G348" i="14"/>
  <c r="G345" i="14"/>
  <c r="G343" i="14"/>
  <c r="G341" i="14"/>
  <c r="G339" i="14"/>
  <c r="G336" i="14"/>
  <c r="G334" i="14"/>
  <c r="G332" i="14"/>
  <c r="G329" i="14"/>
  <c r="G327" i="14"/>
  <c r="G325" i="14"/>
  <c r="G323" i="14"/>
  <c r="G320" i="14"/>
  <c r="G318" i="14"/>
  <c r="G316" i="14"/>
  <c r="G313" i="14"/>
  <c r="G311" i="14"/>
  <c r="G309" i="14"/>
  <c r="G307" i="14"/>
  <c r="G304" i="14"/>
  <c r="G302" i="14"/>
  <c r="G300" i="14"/>
  <c r="G297" i="14"/>
  <c r="G295" i="14"/>
  <c r="G293" i="14"/>
  <c r="G291" i="14"/>
  <c r="G288" i="14"/>
  <c r="G286" i="14"/>
  <c r="G284" i="14"/>
  <c r="G281" i="14"/>
  <c r="G279" i="14"/>
  <c r="G277" i="14"/>
  <c r="G275" i="14"/>
  <c r="G272" i="14"/>
  <c r="G270" i="14"/>
  <c r="G268" i="14"/>
  <c r="G265" i="14"/>
  <c r="G263" i="14"/>
  <c r="G261" i="14"/>
  <c r="G259" i="14"/>
  <c r="G256" i="14"/>
  <c r="G254" i="14"/>
  <c r="G252" i="14"/>
  <c r="G249" i="14"/>
  <c r="G247" i="14"/>
  <c r="G245" i="14"/>
  <c r="G243" i="14"/>
  <c r="G240" i="14"/>
  <c r="G238" i="14"/>
  <c r="G236" i="14"/>
  <c r="G233" i="14"/>
  <c r="G231" i="14"/>
  <c r="G229" i="14"/>
  <c r="G227" i="14"/>
  <c r="G224" i="14"/>
  <c r="G222" i="14"/>
  <c r="G220" i="14"/>
  <c r="G217" i="14"/>
  <c r="G215" i="14"/>
  <c r="G213" i="14"/>
  <c r="G211" i="14"/>
  <c r="G208" i="14"/>
  <c r="G206" i="14"/>
  <c r="G204" i="14"/>
  <c r="G201" i="14"/>
  <c r="G199" i="14"/>
  <c r="G197" i="14"/>
  <c r="G195" i="14"/>
  <c r="G192" i="14"/>
  <c r="G190" i="14"/>
  <c r="G188" i="14"/>
  <c r="G185" i="14"/>
  <c r="G183" i="14"/>
  <c r="G181" i="14"/>
  <c r="G179" i="14"/>
  <c r="G176" i="14"/>
  <c r="G174" i="14"/>
  <c r="G172" i="14"/>
  <c r="G169" i="14"/>
  <c r="G167" i="14"/>
  <c r="G165" i="14"/>
  <c r="G163" i="14"/>
  <c r="G160" i="14"/>
  <c r="G158" i="14"/>
  <c r="G156" i="14"/>
  <c r="G153" i="14"/>
  <c r="G151" i="14"/>
  <c r="G149" i="14"/>
  <c r="G147" i="14"/>
  <c r="G144" i="14"/>
  <c r="G142" i="14"/>
  <c r="G140" i="14"/>
  <c r="G137" i="14"/>
  <c r="G135" i="14"/>
  <c r="G133" i="14"/>
  <c r="G131" i="14"/>
  <c r="G128" i="14"/>
  <c r="G126" i="14"/>
  <c r="G124" i="14"/>
  <c r="G121" i="14"/>
  <c r="G119" i="14"/>
  <c r="G117" i="14"/>
  <c r="G115" i="14"/>
  <c r="G112" i="14"/>
  <c r="G110" i="14"/>
  <c r="G108" i="14"/>
  <c r="G105" i="14"/>
  <c r="G103" i="14"/>
  <c r="G101" i="14"/>
  <c r="G99" i="14"/>
  <c r="G96" i="14"/>
  <c r="G94" i="14"/>
  <c r="G92" i="14"/>
  <c r="G89" i="14"/>
  <c r="G87" i="14"/>
  <c r="G85" i="14"/>
  <c r="G83" i="14"/>
  <c r="G80" i="14"/>
  <c r="G78" i="14"/>
  <c r="G76" i="14"/>
  <c r="G73" i="14"/>
  <c r="G71" i="14"/>
  <c r="G69" i="14"/>
  <c r="G67" i="14"/>
  <c r="G64" i="14"/>
  <c r="G62" i="14"/>
  <c r="G60" i="14"/>
  <c r="G57" i="14"/>
  <c r="G55" i="14"/>
  <c r="G53" i="14"/>
  <c r="G51" i="14"/>
  <c r="G48" i="14"/>
  <c r="G46" i="14"/>
  <c r="G44" i="14"/>
  <c r="G41" i="14"/>
  <c r="G39" i="14"/>
  <c r="G37" i="14"/>
  <c r="G35" i="14"/>
  <c r="G32" i="14"/>
  <c r="G30" i="14"/>
  <c r="G28" i="14"/>
  <c r="G25" i="14"/>
  <c r="G23" i="14"/>
  <c r="G21" i="14"/>
  <c r="G19" i="14"/>
  <c r="G16" i="14"/>
  <c r="G14" i="14"/>
  <c r="G12" i="14"/>
  <c r="G9" i="14"/>
  <c r="G7" i="14"/>
  <c r="G5" i="14"/>
  <c r="G513" i="14"/>
  <c r="G511" i="14"/>
  <c r="G509" i="14"/>
  <c r="G507" i="14"/>
  <c r="G504" i="14"/>
  <c r="G502" i="14"/>
  <c r="G500" i="14"/>
  <c r="G497" i="14"/>
  <c r="G495" i="14"/>
  <c r="G493" i="14"/>
  <c r="G491" i="14"/>
  <c r="G488" i="14"/>
  <c r="G486" i="14"/>
  <c r="G484" i="14"/>
  <c r="G481" i="14"/>
  <c r="G479" i="14"/>
  <c r="G477" i="14"/>
  <c r="G475" i="14"/>
  <c r="G472" i="14"/>
  <c r="G470" i="14"/>
  <c r="G468" i="14"/>
  <c r="G465" i="14"/>
  <c r="G463" i="14"/>
  <c r="G461" i="14"/>
  <c r="G459" i="14"/>
  <c r="G456" i="14"/>
  <c r="G454" i="14"/>
  <c r="G452" i="14"/>
  <c r="G449" i="14"/>
  <c r="G447" i="14"/>
  <c r="G445" i="14"/>
  <c r="G443" i="14"/>
  <c r="G440" i="14"/>
  <c r="G438" i="14"/>
  <c r="G436" i="14"/>
  <c r="G433" i="14"/>
  <c r="G431" i="14"/>
  <c r="G429" i="14"/>
  <c r="G427" i="14"/>
  <c r="G424" i="14"/>
  <c r="G422" i="14"/>
  <c r="G420" i="14"/>
  <c r="G417" i="14"/>
  <c r="G415" i="14"/>
  <c r="G413" i="14"/>
  <c r="G411" i="14"/>
  <c r="G408" i="14"/>
  <c r="G406" i="14"/>
  <c r="G404" i="14"/>
  <c r="G401" i="14"/>
  <c r="G399" i="14"/>
  <c r="G397" i="14"/>
  <c r="G395" i="14"/>
  <c r="G392" i="14"/>
  <c r="G390" i="14"/>
  <c r="G388" i="14"/>
  <c r="G385" i="14"/>
  <c r="G383" i="14"/>
  <c r="G381" i="14"/>
  <c r="G379" i="14"/>
  <c r="G376" i="14"/>
  <c r="G374" i="14"/>
  <c r="G372" i="14"/>
  <c r="G369" i="14"/>
  <c r="G367" i="14"/>
  <c r="G365" i="14"/>
  <c r="G363" i="14"/>
  <c r="G360" i="14"/>
  <c r="G358" i="14"/>
  <c r="G356" i="14"/>
  <c r="G353" i="14"/>
  <c r="G351" i="14"/>
  <c r="G349" i="14"/>
  <c r="G347" i="14"/>
  <c r="G344" i="14"/>
  <c r="G342" i="14"/>
  <c r="G340" i="14"/>
  <c r="G337" i="14"/>
  <c r="G335" i="14"/>
  <c r="G333" i="14"/>
  <c r="G331" i="14"/>
  <c r="G328" i="14"/>
  <c r="G326" i="14"/>
  <c r="G324" i="14"/>
  <c r="G321" i="14"/>
  <c r="G319" i="14"/>
  <c r="G317" i="14"/>
  <c r="G315" i="14"/>
  <c r="G312" i="14"/>
  <c r="G310" i="14"/>
  <c r="G308" i="14"/>
  <c r="G305" i="14"/>
  <c r="G303" i="14"/>
  <c r="G301" i="14"/>
  <c r="G299" i="14"/>
  <c r="G296" i="14"/>
  <c r="G294" i="14"/>
  <c r="G292" i="14"/>
  <c r="G289" i="14"/>
  <c r="G287" i="14"/>
  <c r="G285" i="14"/>
  <c r="G283" i="14"/>
  <c r="G280" i="14"/>
  <c r="G278" i="14"/>
  <c r="G276" i="14"/>
  <c r="G273" i="14"/>
  <c r="G271" i="14"/>
  <c r="G269" i="14"/>
  <c r="G267" i="14"/>
  <c r="G264" i="14"/>
  <c r="G262" i="14"/>
  <c r="G260" i="14"/>
  <c r="G257" i="14"/>
  <c r="G255" i="14"/>
  <c r="G253" i="14"/>
  <c r="G251" i="14"/>
  <c r="G248" i="14"/>
  <c r="G246" i="14"/>
  <c r="G244" i="14"/>
  <c r="G241" i="14"/>
  <c r="G239" i="14"/>
  <c r="G237" i="14"/>
  <c r="G235" i="14"/>
  <c r="G232" i="14"/>
  <c r="G230" i="14"/>
  <c r="G228" i="14"/>
  <c r="G225" i="14"/>
  <c r="G223" i="14"/>
  <c r="G221" i="14"/>
  <c r="G219" i="14"/>
  <c r="G216" i="14"/>
  <c r="G214" i="14"/>
  <c r="G212" i="14"/>
  <c r="G209" i="14"/>
  <c r="G207" i="14"/>
  <c r="G205" i="14"/>
  <c r="G203" i="14"/>
  <c r="G200" i="14"/>
  <c r="G198" i="14"/>
  <c r="G196" i="14"/>
  <c r="G193" i="14"/>
  <c r="G191" i="14"/>
  <c r="G189" i="14"/>
  <c r="G187" i="14"/>
  <c r="G184" i="14"/>
  <c r="G182" i="14"/>
  <c r="G180" i="14"/>
  <c r="G177" i="14"/>
  <c r="G175" i="14"/>
  <c r="G173" i="14"/>
  <c r="G171" i="14"/>
  <c r="G168" i="14"/>
  <c r="G166" i="14"/>
  <c r="G164" i="14"/>
  <c r="G161" i="14"/>
  <c r="G159" i="14"/>
  <c r="G157" i="14"/>
  <c r="G155" i="14"/>
  <c r="G152" i="14"/>
  <c r="G150" i="14"/>
  <c r="G148" i="14"/>
  <c r="G145" i="14"/>
  <c r="G143" i="14"/>
  <c r="G141" i="14"/>
  <c r="G139" i="14"/>
  <c r="G136" i="14"/>
  <c r="G134" i="14"/>
  <c r="G132" i="14"/>
  <c r="G129" i="14"/>
  <c r="G127" i="14"/>
  <c r="G125" i="14"/>
  <c r="G123" i="14"/>
  <c r="G120" i="14"/>
  <c r="G118" i="14"/>
  <c r="G116" i="14"/>
  <c r="G113" i="14"/>
  <c r="G111" i="14"/>
  <c r="G109" i="14"/>
  <c r="G107" i="14"/>
  <c r="G104" i="14"/>
  <c r="G102" i="14"/>
  <c r="G100" i="14"/>
  <c r="G97" i="14"/>
  <c r="G95" i="14"/>
  <c r="G93" i="14"/>
  <c r="G91" i="14"/>
  <c r="G88" i="14"/>
  <c r="G86" i="14"/>
  <c r="G84" i="14"/>
  <c r="G81" i="14"/>
  <c r="G79" i="14"/>
  <c r="G77" i="14"/>
  <c r="G75" i="14"/>
  <c r="G72" i="14"/>
  <c r="G70" i="14"/>
  <c r="G68" i="14"/>
  <c r="G65" i="14"/>
  <c r="G63" i="14"/>
  <c r="G61" i="14"/>
  <c r="G59" i="14"/>
  <c r="G56" i="14"/>
  <c r="G54" i="14"/>
  <c r="G52" i="14"/>
  <c r="G49" i="14"/>
  <c r="G47" i="14"/>
  <c r="G45" i="14"/>
  <c r="G43" i="14"/>
  <c r="G40" i="14"/>
  <c r="G38" i="14"/>
  <c r="G36" i="14"/>
  <c r="G33" i="14"/>
  <c r="G31" i="14"/>
  <c r="G29" i="14"/>
  <c r="G27" i="14"/>
  <c r="G24" i="14"/>
  <c r="G22" i="14"/>
  <c r="G20" i="14"/>
  <c r="G17" i="14"/>
  <c r="G15" i="14"/>
  <c r="G13" i="14"/>
  <c r="G11" i="14"/>
  <c r="G8" i="14"/>
  <c r="G6" i="14"/>
  <c r="G4" i="14"/>
  <c r="H3" i="14"/>
  <c r="H513" i="14"/>
  <c r="H511" i="14"/>
  <c r="H509" i="14"/>
  <c r="H507" i="14"/>
  <c r="H504" i="14"/>
  <c r="H502" i="14"/>
  <c r="H500" i="14"/>
  <c r="H497" i="14"/>
  <c r="H495" i="14"/>
  <c r="H493" i="14"/>
  <c r="H491" i="14"/>
  <c r="H488" i="14"/>
  <c r="H486" i="14"/>
  <c r="H484" i="14"/>
  <c r="H481" i="14"/>
  <c r="H479" i="14"/>
  <c r="H477" i="14"/>
  <c r="H475" i="14"/>
  <c r="H472" i="14"/>
  <c r="H470" i="14"/>
  <c r="H468" i="14"/>
  <c r="H465" i="14"/>
  <c r="H463" i="14"/>
  <c r="H461" i="14"/>
  <c r="H459" i="14"/>
  <c r="H456" i="14"/>
  <c r="H454" i="14"/>
  <c r="H452" i="14"/>
  <c r="H449" i="14"/>
  <c r="H447" i="14"/>
  <c r="H445" i="14"/>
  <c r="H443" i="14"/>
  <c r="H440" i="14"/>
  <c r="H438" i="14"/>
  <c r="H436" i="14"/>
  <c r="H433" i="14"/>
  <c r="H431" i="14"/>
  <c r="H429" i="14"/>
  <c r="H427" i="14"/>
  <c r="H424" i="14"/>
  <c r="H422" i="14"/>
  <c r="H420" i="14"/>
  <c r="H417" i="14"/>
  <c r="H415" i="14"/>
  <c r="H413" i="14"/>
  <c r="H411" i="14"/>
  <c r="H408" i="14"/>
  <c r="H406" i="14"/>
  <c r="H404" i="14"/>
  <c r="H401" i="14"/>
  <c r="H399" i="14"/>
  <c r="H397" i="14"/>
  <c r="H395" i="14"/>
  <c r="H392" i="14"/>
  <c r="H390" i="14"/>
  <c r="H388" i="14"/>
  <c r="H385" i="14"/>
  <c r="H383" i="14"/>
  <c r="H381" i="14"/>
  <c r="H379" i="14"/>
  <c r="H376" i="14"/>
  <c r="H374" i="14"/>
  <c r="H372" i="14"/>
  <c r="H369" i="14"/>
  <c r="H367" i="14"/>
  <c r="H365" i="14"/>
  <c r="H363" i="14"/>
  <c r="H360" i="14"/>
  <c r="H358" i="14"/>
  <c r="H356" i="14"/>
  <c r="H353" i="14"/>
  <c r="H351" i="14"/>
  <c r="H349" i="14"/>
  <c r="H347" i="14"/>
  <c r="H344" i="14"/>
  <c r="H342" i="14"/>
  <c r="H340" i="14"/>
  <c r="H337" i="14"/>
  <c r="H335" i="14"/>
  <c r="H333" i="14"/>
  <c r="H331" i="14"/>
  <c r="H328" i="14"/>
  <c r="H326" i="14"/>
  <c r="H324" i="14"/>
  <c r="H321" i="14"/>
  <c r="H319" i="14"/>
  <c r="H317" i="14"/>
  <c r="H315" i="14"/>
  <c r="H312" i="14"/>
  <c r="H310" i="14"/>
  <c r="H308" i="14"/>
  <c r="H305" i="14"/>
  <c r="H303" i="14"/>
  <c r="H301" i="14"/>
  <c r="H299" i="14"/>
  <c r="H296" i="14"/>
  <c r="H294" i="14"/>
  <c r="H292" i="14"/>
  <c r="H289" i="14"/>
  <c r="H287" i="14"/>
  <c r="H285" i="14"/>
  <c r="H283" i="14"/>
  <c r="H280" i="14"/>
  <c r="H278" i="14"/>
  <c r="H276" i="14"/>
  <c r="H273" i="14"/>
  <c r="H271" i="14"/>
  <c r="H269" i="14"/>
  <c r="H267" i="14"/>
  <c r="H264" i="14"/>
  <c r="H262" i="14"/>
  <c r="H260" i="14"/>
  <c r="H257" i="14"/>
  <c r="H255" i="14"/>
  <c r="H253" i="14"/>
  <c r="H251" i="14"/>
  <c r="H248" i="14"/>
  <c r="H246" i="14"/>
  <c r="H244" i="14"/>
  <c r="H241" i="14"/>
  <c r="H239" i="14"/>
  <c r="H237" i="14"/>
  <c r="H235" i="14"/>
  <c r="H232" i="14"/>
  <c r="H230" i="14"/>
  <c r="H228" i="14"/>
  <c r="H225" i="14"/>
  <c r="H223" i="14"/>
  <c r="H221" i="14"/>
  <c r="H219" i="14"/>
  <c r="H216" i="14"/>
  <c r="H214" i="14"/>
  <c r="H212" i="14"/>
  <c r="H209" i="14"/>
  <c r="H207" i="14"/>
  <c r="H205" i="14"/>
  <c r="H203" i="14"/>
  <c r="H200" i="14"/>
  <c r="H198" i="14"/>
  <c r="H196" i="14"/>
  <c r="H193" i="14"/>
  <c r="H191" i="14"/>
  <c r="H189" i="14"/>
  <c r="H187" i="14"/>
  <c r="H184" i="14"/>
  <c r="H182" i="14"/>
  <c r="H180" i="14"/>
  <c r="H177" i="14"/>
  <c r="H175" i="14"/>
  <c r="H173" i="14"/>
  <c r="H171" i="14"/>
  <c r="H168" i="14"/>
  <c r="H166" i="14"/>
  <c r="H164" i="14"/>
  <c r="H161" i="14"/>
  <c r="H159" i="14"/>
  <c r="H157" i="14"/>
  <c r="H155" i="14"/>
  <c r="H152" i="14"/>
  <c r="H150" i="14"/>
  <c r="H148" i="14"/>
  <c r="H145" i="14"/>
  <c r="H143" i="14"/>
  <c r="H141" i="14"/>
  <c r="H139" i="14"/>
  <c r="H136" i="14"/>
  <c r="H134" i="14"/>
  <c r="H132" i="14"/>
  <c r="H129" i="14"/>
  <c r="H127" i="14"/>
  <c r="H125" i="14"/>
  <c r="H123" i="14"/>
  <c r="H120" i="14"/>
  <c r="H118" i="14"/>
  <c r="H116" i="14"/>
  <c r="H113" i="14"/>
  <c r="H111" i="14"/>
  <c r="H109" i="14"/>
  <c r="H107" i="14"/>
  <c r="H104" i="14"/>
  <c r="H102" i="14"/>
  <c r="H100" i="14"/>
  <c r="H97" i="14"/>
  <c r="H95" i="14"/>
  <c r="H93" i="14"/>
  <c r="H91" i="14"/>
  <c r="H88" i="14"/>
  <c r="H86" i="14"/>
  <c r="H84" i="14"/>
  <c r="H81" i="14"/>
  <c r="H79" i="14"/>
  <c r="H77" i="14"/>
  <c r="H75" i="14"/>
  <c r="H72" i="14"/>
  <c r="H70" i="14"/>
  <c r="H68" i="14"/>
  <c r="H65" i="14"/>
  <c r="H63" i="14"/>
  <c r="H61" i="14"/>
  <c r="H59" i="14"/>
  <c r="H56" i="14"/>
  <c r="H54" i="14"/>
  <c r="H52" i="14"/>
  <c r="H49" i="14"/>
  <c r="H47" i="14"/>
  <c r="H45" i="14"/>
  <c r="H43" i="14"/>
  <c r="H40" i="14"/>
  <c r="H38" i="14"/>
  <c r="H36" i="14"/>
  <c r="H33" i="14"/>
  <c r="H31" i="14"/>
  <c r="H29" i="14"/>
  <c r="H27" i="14"/>
  <c r="H24" i="14"/>
  <c r="H22" i="14"/>
  <c r="H20" i="14"/>
  <c r="H17" i="14"/>
  <c r="H15" i="14"/>
  <c r="H13" i="14"/>
  <c r="H11" i="14"/>
  <c r="H8" i="14"/>
  <c r="H6" i="14"/>
  <c r="H4" i="14"/>
  <c r="H512" i="14"/>
  <c r="H510" i="14"/>
  <c r="H508" i="14"/>
  <c r="H505" i="14"/>
  <c r="H503" i="14"/>
  <c r="H501" i="14"/>
  <c r="H499" i="14"/>
  <c r="H496" i="14"/>
  <c r="H494" i="14"/>
  <c r="H492" i="14"/>
  <c r="H489" i="14"/>
  <c r="H487" i="14"/>
  <c r="H485" i="14"/>
  <c r="H483" i="14"/>
  <c r="H480" i="14"/>
  <c r="H478" i="14"/>
  <c r="H476" i="14"/>
  <c r="H473" i="14"/>
  <c r="H471" i="14"/>
  <c r="H469" i="14"/>
  <c r="H467" i="14"/>
  <c r="H464" i="14"/>
  <c r="H462" i="14"/>
  <c r="H460" i="14"/>
  <c r="H457" i="14"/>
  <c r="H455" i="14"/>
  <c r="H453" i="14"/>
  <c r="H451" i="14"/>
  <c r="H448" i="14"/>
  <c r="H446" i="14"/>
  <c r="H444" i="14"/>
  <c r="H441" i="14"/>
  <c r="H439" i="14"/>
  <c r="H437" i="14"/>
  <c r="H435" i="14"/>
  <c r="H432" i="14"/>
  <c r="H430" i="14"/>
  <c r="H428" i="14"/>
  <c r="H425" i="14"/>
  <c r="H423" i="14"/>
  <c r="H421" i="14"/>
  <c r="H419" i="14"/>
  <c r="H416" i="14"/>
  <c r="H414" i="14"/>
  <c r="H412" i="14"/>
  <c r="H409" i="14"/>
  <c r="H407" i="14"/>
  <c r="H405" i="14"/>
  <c r="H403" i="14"/>
  <c r="H400" i="14"/>
  <c r="H398" i="14"/>
  <c r="H396" i="14"/>
  <c r="H393" i="14"/>
  <c r="H391" i="14"/>
  <c r="H389" i="14"/>
  <c r="H387" i="14"/>
  <c r="H384" i="14"/>
  <c r="H382" i="14"/>
  <c r="H380" i="14"/>
  <c r="H377" i="14"/>
  <c r="H375" i="14"/>
  <c r="H373" i="14"/>
  <c r="H371" i="14"/>
  <c r="H368" i="14"/>
  <c r="H366" i="14"/>
  <c r="H364" i="14"/>
  <c r="H361" i="14"/>
  <c r="H359" i="14"/>
  <c r="H357" i="14"/>
  <c r="H355" i="14"/>
  <c r="H352" i="14"/>
  <c r="H350" i="14"/>
  <c r="H348" i="14"/>
  <c r="H345" i="14"/>
  <c r="H343" i="14"/>
  <c r="H341" i="14"/>
  <c r="H339" i="14"/>
  <c r="H336" i="14"/>
  <c r="H334" i="14"/>
  <c r="H332" i="14"/>
  <c r="H329" i="14"/>
  <c r="H327" i="14"/>
  <c r="H325" i="14"/>
  <c r="H323" i="14"/>
  <c r="H320" i="14"/>
  <c r="H318" i="14"/>
  <c r="H316" i="14"/>
  <c r="H313" i="14"/>
  <c r="H311" i="14"/>
  <c r="H309" i="14"/>
  <c r="H307" i="14"/>
  <c r="H304" i="14"/>
  <c r="H302" i="14"/>
  <c r="H300" i="14"/>
  <c r="H297" i="14"/>
  <c r="H295" i="14"/>
  <c r="H293" i="14"/>
  <c r="H291" i="14"/>
  <c r="H288" i="14"/>
  <c r="H286" i="14"/>
  <c r="H284" i="14"/>
  <c r="H281" i="14"/>
  <c r="H279" i="14"/>
  <c r="H277" i="14"/>
  <c r="H275" i="14"/>
  <c r="H272" i="14"/>
  <c r="H270" i="14"/>
  <c r="H268" i="14"/>
  <c r="H265" i="14"/>
  <c r="H263" i="14"/>
  <c r="H261" i="14"/>
  <c r="H259" i="14"/>
  <c r="H256" i="14"/>
  <c r="H254" i="14"/>
  <c r="H252" i="14"/>
  <c r="H249" i="14"/>
  <c r="H247" i="14"/>
  <c r="H245" i="14"/>
  <c r="H243" i="14"/>
  <c r="H240" i="14"/>
  <c r="H238" i="14"/>
  <c r="H236" i="14"/>
  <c r="H233" i="14"/>
  <c r="H231" i="14"/>
  <c r="H229" i="14"/>
  <c r="H227" i="14"/>
  <c r="H224" i="14"/>
  <c r="H222" i="14"/>
  <c r="H220" i="14"/>
  <c r="H217" i="14"/>
  <c r="H215" i="14"/>
  <c r="H213" i="14"/>
  <c r="H211" i="14"/>
  <c r="H208" i="14"/>
  <c r="H206" i="14"/>
  <c r="H204" i="14"/>
  <c r="H201" i="14"/>
  <c r="H199" i="14"/>
  <c r="H197" i="14"/>
  <c r="H195" i="14"/>
  <c r="H192" i="14"/>
  <c r="H190" i="14"/>
  <c r="H188" i="14"/>
  <c r="H185" i="14"/>
  <c r="H183" i="14"/>
  <c r="H181" i="14"/>
  <c r="H179" i="14"/>
  <c r="H176" i="14"/>
  <c r="H174" i="14"/>
  <c r="H172" i="14"/>
  <c r="H169" i="14"/>
  <c r="H167" i="14"/>
  <c r="H165" i="14"/>
  <c r="H163" i="14"/>
  <c r="H160" i="14"/>
  <c r="H158" i="14"/>
  <c r="H156" i="14"/>
  <c r="H153" i="14"/>
  <c r="H151" i="14"/>
  <c r="H149" i="14"/>
  <c r="H147" i="14"/>
  <c r="H144" i="14"/>
  <c r="H142" i="14"/>
  <c r="H140" i="14"/>
  <c r="H137" i="14"/>
  <c r="H135" i="14"/>
  <c r="H133" i="14"/>
  <c r="H131" i="14"/>
  <c r="H128" i="14"/>
  <c r="H126" i="14"/>
  <c r="H124" i="14"/>
  <c r="H121" i="14"/>
  <c r="H119" i="14"/>
  <c r="H117" i="14"/>
  <c r="H115" i="14"/>
  <c r="H112" i="14"/>
  <c r="H110" i="14"/>
  <c r="H108" i="14"/>
  <c r="H105" i="14"/>
  <c r="H103" i="14"/>
  <c r="H101" i="14"/>
  <c r="H99" i="14"/>
  <c r="H96" i="14"/>
  <c r="H94" i="14"/>
  <c r="H92" i="14"/>
  <c r="H89" i="14"/>
  <c r="H87" i="14"/>
  <c r="H85" i="14"/>
  <c r="H83" i="14"/>
  <c r="H80" i="14"/>
  <c r="H78" i="14"/>
  <c r="H76" i="14"/>
  <c r="H73" i="14"/>
  <c r="H71" i="14"/>
  <c r="H69" i="14"/>
  <c r="H67" i="14"/>
  <c r="H64" i="14"/>
  <c r="H62" i="14"/>
  <c r="H60" i="14"/>
  <c r="H57" i="14"/>
  <c r="H55" i="14"/>
  <c r="H53" i="14"/>
  <c r="H51" i="14"/>
  <c r="H48" i="14"/>
  <c r="H46" i="14"/>
  <c r="H44" i="14"/>
  <c r="H41" i="14"/>
  <c r="H39" i="14"/>
  <c r="H37" i="14"/>
  <c r="H35" i="14"/>
  <c r="H32" i="14"/>
  <c r="H30" i="14"/>
  <c r="H28" i="14"/>
  <c r="H25" i="14"/>
  <c r="H23" i="14"/>
  <c r="H21" i="14"/>
  <c r="H19" i="14"/>
  <c r="H16" i="14"/>
  <c r="H14" i="14"/>
  <c r="H12" i="14"/>
  <c r="H9" i="14"/>
  <c r="H7" i="14"/>
  <c r="H5" i="14"/>
  <c r="I3" i="14"/>
  <c r="I512" i="14"/>
  <c r="I510" i="14"/>
  <c r="I508" i="14"/>
  <c r="I505" i="14"/>
  <c r="I503" i="14"/>
  <c r="I501" i="14"/>
  <c r="I499" i="14"/>
  <c r="I496" i="14"/>
  <c r="I494" i="14"/>
  <c r="I492" i="14"/>
  <c r="I489" i="14"/>
  <c r="I487" i="14"/>
  <c r="I485" i="14"/>
  <c r="I483" i="14"/>
  <c r="I480" i="14"/>
  <c r="I478" i="14"/>
  <c r="I476" i="14"/>
  <c r="I473" i="14"/>
  <c r="I471" i="14"/>
  <c r="I469" i="14"/>
  <c r="I467" i="14"/>
  <c r="I464" i="14"/>
  <c r="I462" i="14"/>
  <c r="I460" i="14"/>
  <c r="I457" i="14"/>
  <c r="I455" i="14"/>
  <c r="I453" i="14"/>
  <c r="I451" i="14"/>
  <c r="I448" i="14"/>
  <c r="I446" i="14"/>
  <c r="I444" i="14"/>
  <c r="I441" i="14"/>
  <c r="I439" i="14"/>
  <c r="I437" i="14"/>
  <c r="I435" i="14"/>
  <c r="I432" i="14"/>
  <c r="I430" i="14"/>
  <c r="I428" i="14"/>
  <c r="I425" i="14"/>
  <c r="I423" i="14"/>
  <c r="I421" i="14"/>
  <c r="I419" i="14"/>
  <c r="I416" i="14"/>
  <c r="I414" i="14"/>
  <c r="I412" i="14"/>
  <c r="I409" i="14"/>
  <c r="I407" i="14"/>
  <c r="I405" i="14"/>
  <c r="I403" i="14"/>
  <c r="I400" i="14"/>
  <c r="I398" i="14"/>
  <c r="I396" i="14"/>
  <c r="I393" i="14"/>
  <c r="I391" i="14"/>
  <c r="I389" i="14"/>
  <c r="I387" i="14"/>
  <c r="I384" i="14"/>
  <c r="I382" i="14"/>
  <c r="I380" i="14"/>
  <c r="I377" i="14"/>
  <c r="I375" i="14"/>
  <c r="I373" i="14"/>
  <c r="I371" i="14"/>
  <c r="I368" i="14"/>
  <c r="I366" i="14"/>
  <c r="I364" i="14"/>
  <c r="I361" i="14"/>
  <c r="I359" i="14"/>
  <c r="I357" i="14"/>
  <c r="I355" i="14"/>
  <c r="I352" i="14"/>
  <c r="I350" i="14"/>
  <c r="I348" i="14"/>
  <c r="I345" i="14"/>
  <c r="I343" i="14"/>
  <c r="I341" i="14"/>
  <c r="I339" i="14"/>
  <c r="I336" i="14"/>
  <c r="I334" i="14"/>
  <c r="I332" i="14"/>
  <c r="I329" i="14"/>
  <c r="I327" i="14"/>
  <c r="I325" i="14"/>
  <c r="I323" i="14"/>
  <c r="I320" i="14"/>
  <c r="I318" i="14"/>
  <c r="I316" i="14"/>
  <c r="I313" i="14"/>
  <c r="I311" i="14"/>
  <c r="I309" i="14"/>
  <c r="I307" i="14"/>
  <c r="I304" i="14"/>
  <c r="I302" i="14"/>
  <c r="I300" i="14"/>
  <c r="I297" i="14"/>
  <c r="I295" i="14"/>
  <c r="I293" i="14"/>
  <c r="I291" i="14"/>
  <c r="I288" i="14"/>
  <c r="I286" i="14"/>
  <c r="I284" i="14"/>
  <c r="I281" i="14"/>
  <c r="I279" i="14"/>
  <c r="I277" i="14"/>
  <c r="I275" i="14"/>
  <c r="I272" i="14"/>
  <c r="I270" i="14"/>
  <c r="I268" i="14"/>
  <c r="I265" i="14"/>
  <c r="I263" i="14"/>
  <c r="I261" i="14"/>
  <c r="I259" i="14"/>
  <c r="I256" i="14"/>
  <c r="I254" i="14"/>
  <c r="I252" i="14"/>
  <c r="I249" i="14"/>
  <c r="I247" i="14"/>
  <c r="I245" i="14"/>
  <c r="I243" i="14"/>
  <c r="I240" i="14"/>
  <c r="I238" i="14"/>
  <c r="I236" i="14"/>
  <c r="I233" i="14"/>
  <c r="I231" i="14"/>
  <c r="I229" i="14"/>
  <c r="I227" i="14"/>
  <c r="I224" i="14"/>
  <c r="I222" i="14"/>
  <c r="I220" i="14"/>
  <c r="I217" i="14"/>
  <c r="I215" i="14"/>
  <c r="I213" i="14"/>
  <c r="I211" i="14"/>
  <c r="I208" i="14"/>
  <c r="I206" i="14"/>
  <c r="I204" i="14"/>
  <c r="I201" i="14"/>
  <c r="I199" i="14"/>
  <c r="I197" i="14"/>
  <c r="I195" i="14"/>
  <c r="I192" i="14"/>
  <c r="I190" i="14"/>
  <c r="I188" i="14"/>
  <c r="I185" i="14"/>
  <c r="I183" i="14"/>
  <c r="I181" i="14"/>
  <c r="I179" i="14"/>
  <c r="I176" i="14"/>
  <c r="I174" i="14"/>
  <c r="I172" i="14"/>
  <c r="I169" i="14"/>
  <c r="I167" i="14"/>
  <c r="I165" i="14"/>
  <c r="I163" i="14"/>
  <c r="I160" i="14"/>
  <c r="I158" i="14"/>
  <c r="I156" i="14"/>
  <c r="I153" i="14"/>
  <c r="I151" i="14"/>
  <c r="I149" i="14"/>
  <c r="I147" i="14"/>
  <c r="I144" i="14"/>
  <c r="I142" i="14"/>
  <c r="I140" i="14"/>
  <c r="I137" i="14"/>
  <c r="I135" i="14"/>
  <c r="I133" i="14"/>
  <c r="I131" i="14"/>
  <c r="I128" i="14"/>
  <c r="I126" i="14"/>
  <c r="I124" i="14"/>
  <c r="I121" i="14"/>
  <c r="I119" i="14"/>
  <c r="I117" i="14"/>
  <c r="I115" i="14"/>
  <c r="I112" i="14"/>
  <c r="I110" i="14"/>
  <c r="I108" i="14"/>
  <c r="I105" i="14"/>
  <c r="I103" i="14"/>
  <c r="I101" i="14"/>
  <c r="I99" i="14"/>
  <c r="I96" i="14"/>
  <c r="I94" i="14"/>
  <c r="I92" i="14"/>
  <c r="I89" i="14"/>
  <c r="I87" i="14"/>
  <c r="I85" i="14"/>
  <c r="I83" i="14"/>
  <c r="I80" i="14"/>
  <c r="I78" i="14"/>
  <c r="I76" i="14"/>
  <c r="I73" i="14"/>
  <c r="I71" i="14"/>
  <c r="I69" i="14"/>
  <c r="I67" i="14"/>
  <c r="I64" i="14"/>
  <c r="I62" i="14"/>
  <c r="I60" i="14"/>
  <c r="I57" i="14"/>
  <c r="I55" i="14"/>
  <c r="I53" i="14"/>
  <c r="I51" i="14"/>
  <c r="I48" i="14"/>
  <c r="I46" i="14"/>
  <c r="I44" i="14"/>
  <c r="I41" i="14"/>
  <c r="I39" i="14"/>
  <c r="I37" i="14"/>
  <c r="I35" i="14"/>
  <c r="I32" i="14"/>
  <c r="I30" i="14"/>
  <c r="I28" i="14"/>
  <c r="I25" i="14"/>
  <c r="I23" i="14"/>
  <c r="I21" i="14"/>
  <c r="I19" i="14"/>
  <c r="I16" i="14"/>
  <c r="I14" i="14"/>
  <c r="I12" i="14"/>
  <c r="I9" i="14"/>
  <c r="I7" i="14"/>
  <c r="I5" i="14"/>
  <c r="I513" i="14"/>
  <c r="I511" i="14"/>
  <c r="I509" i="14"/>
  <c r="I507" i="14"/>
  <c r="I504" i="14"/>
  <c r="I502" i="14"/>
  <c r="I500" i="14"/>
  <c r="I497" i="14"/>
  <c r="I495" i="14"/>
  <c r="I493" i="14"/>
  <c r="I491" i="14"/>
  <c r="I488" i="14"/>
  <c r="I486" i="14"/>
  <c r="I484" i="14"/>
  <c r="I481" i="14"/>
  <c r="I479" i="14"/>
  <c r="I477" i="14"/>
  <c r="I475" i="14"/>
  <c r="I472" i="14"/>
  <c r="I470" i="14"/>
  <c r="I468" i="14"/>
  <c r="I465" i="14"/>
  <c r="I463" i="14"/>
  <c r="I461" i="14"/>
  <c r="I459" i="14"/>
  <c r="I456" i="14"/>
  <c r="I454" i="14"/>
  <c r="I452" i="14"/>
  <c r="I449" i="14"/>
  <c r="I447" i="14"/>
  <c r="I445" i="14"/>
  <c r="I443" i="14"/>
  <c r="I440" i="14"/>
  <c r="I438" i="14"/>
  <c r="I436" i="14"/>
  <c r="I433" i="14"/>
  <c r="I431" i="14"/>
  <c r="I429" i="14"/>
  <c r="I427" i="14"/>
  <c r="I424" i="14"/>
  <c r="I422" i="14"/>
  <c r="I420" i="14"/>
  <c r="I417" i="14"/>
  <c r="I415" i="14"/>
  <c r="I413" i="14"/>
  <c r="I411" i="14"/>
  <c r="I408" i="14"/>
  <c r="I406" i="14"/>
  <c r="I404" i="14"/>
  <c r="I401" i="14"/>
  <c r="I399" i="14"/>
  <c r="I397" i="14"/>
  <c r="I395" i="14"/>
  <c r="I392" i="14"/>
  <c r="I390" i="14"/>
  <c r="I388" i="14"/>
  <c r="I385" i="14"/>
  <c r="I383" i="14"/>
  <c r="I381" i="14"/>
  <c r="I379" i="14"/>
  <c r="I376" i="14"/>
  <c r="I374" i="14"/>
  <c r="I372" i="14"/>
  <c r="I369" i="14"/>
  <c r="I367" i="14"/>
  <c r="I365" i="14"/>
  <c r="I363" i="14"/>
  <c r="I360" i="14"/>
  <c r="I358" i="14"/>
  <c r="I356" i="14"/>
  <c r="I353" i="14"/>
  <c r="I351" i="14"/>
  <c r="I349" i="14"/>
  <c r="I347" i="14"/>
  <c r="I344" i="14"/>
  <c r="I342" i="14"/>
  <c r="I340" i="14"/>
  <c r="I337" i="14"/>
  <c r="I335" i="14"/>
  <c r="I333" i="14"/>
  <c r="I331" i="14"/>
  <c r="I328" i="14"/>
  <c r="I326" i="14"/>
  <c r="I324" i="14"/>
  <c r="I321" i="14"/>
  <c r="I319" i="14"/>
  <c r="I317" i="14"/>
  <c r="I315" i="14"/>
  <c r="I312" i="14"/>
  <c r="I310" i="14"/>
  <c r="I308" i="14"/>
  <c r="I305" i="14"/>
  <c r="I303" i="14"/>
  <c r="I301" i="14"/>
  <c r="I299" i="14"/>
  <c r="I296" i="14"/>
  <c r="I294" i="14"/>
  <c r="I292" i="14"/>
  <c r="I289" i="14"/>
  <c r="I287" i="14"/>
  <c r="I285" i="14"/>
  <c r="I283" i="14"/>
  <c r="I280" i="14"/>
  <c r="I278" i="14"/>
  <c r="I276" i="14"/>
  <c r="I273" i="14"/>
  <c r="I271" i="14"/>
  <c r="I269" i="14"/>
  <c r="I267" i="14"/>
  <c r="I264" i="14"/>
  <c r="I262" i="14"/>
  <c r="I260" i="14"/>
  <c r="I257" i="14"/>
  <c r="I255" i="14"/>
  <c r="I253" i="14"/>
  <c r="I251" i="14"/>
  <c r="I248" i="14"/>
  <c r="I246" i="14"/>
  <c r="I244" i="14"/>
  <c r="I241" i="14"/>
  <c r="I239" i="14"/>
  <c r="I237" i="14"/>
  <c r="I235" i="14"/>
  <c r="I232" i="14"/>
  <c r="I230" i="14"/>
  <c r="I228" i="14"/>
  <c r="I225" i="14"/>
  <c r="I223" i="14"/>
  <c r="I221" i="14"/>
  <c r="I219" i="14"/>
  <c r="I216" i="14"/>
  <c r="I214" i="14"/>
  <c r="I212" i="14"/>
  <c r="I209" i="14"/>
  <c r="I207" i="14"/>
  <c r="I205" i="14"/>
  <c r="I203" i="14"/>
  <c r="I200" i="14"/>
  <c r="I198" i="14"/>
  <c r="I196" i="14"/>
  <c r="I193" i="14"/>
  <c r="I191" i="14"/>
  <c r="I189" i="14"/>
  <c r="I187" i="14"/>
  <c r="I184" i="14"/>
  <c r="I182" i="14"/>
  <c r="I180" i="14"/>
  <c r="I177" i="14"/>
  <c r="I175" i="14"/>
  <c r="I173" i="14"/>
  <c r="I171" i="14"/>
  <c r="I168" i="14"/>
  <c r="I166" i="14"/>
  <c r="I164" i="14"/>
  <c r="I161" i="14"/>
  <c r="I159" i="14"/>
  <c r="I157" i="14"/>
  <c r="I155" i="14"/>
  <c r="I152" i="14"/>
  <c r="I150" i="14"/>
  <c r="I148" i="14"/>
  <c r="I145" i="14"/>
  <c r="I143" i="14"/>
  <c r="I141" i="14"/>
  <c r="I139" i="14"/>
  <c r="I136" i="14"/>
  <c r="I134" i="14"/>
  <c r="I132" i="14"/>
  <c r="I129" i="14"/>
  <c r="I127" i="14"/>
  <c r="I125" i="14"/>
  <c r="I123" i="14"/>
  <c r="I120" i="14"/>
  <c r="I118" i="14"/>
  <c r="I116" i="14"/>
  <c r="I113" i="14"/>
  <c r="I111" i="14"/>
  <c r="I109" i="14"/>
  <c r="I107" i="14"/>
  <c r="I104" i="14"/>
  <c r="I102" i="14"/>
  <c r="I100" i="14"/>
  <c r="I97" i="14"/>
  <c r="I95" i="14"/>
  <c r="I93" i="14"/>
  <c r="I91" i="14"/>
  <c r="I88" i="14"/>
  <c r="I86" i="14"/>
  <c r="I84" i="14"/>
  <c r="I81" i="14"/>
  <c r="I79" i="14"/>
  <c r="I77" i="14"/>
  <c r="I75" i="14"/>
  <c r="I72" i="14"/>
  <c r="I70" i="14"/>
  <c r="I68" i="14"/>
  <c r="I65" i="14"/>
  <c r="I63" i="14"/>
  <c r="I61" i="14"/>
  <c r="I59" i="14"/>
  <c r="I56" i="14"/>
  <c r="I54" i="14"/>
  <c r="I52" i="14"/>
  <c r="I49" i="14"/>
  <c r="I47" i="14"/>
  <c r="I45" i="14"/>
  <c r="I43" i="14"/>
  <c r="I40" i="14"/>
  <c r="I38" i="14"/>
  <c r="I36" i="14"/>
  <c r="I33" i="14"/>
  <c r="I31" i="14"/>
  <c r="I29" i="14"/>
  <c r="I27" i="14"/>
  <c r="I24" i="14"/>
  <c r="I22" i="14"/>
  <c r="I20" i="14"/>
  <c r="I17" i="14"/>
  <c r="I15" i="14"/>
  <c r="I13" i="14"/>
  <c r="I11" i="14"/>
  <c r="I8" i="14"/>
  <c r="I6" i="14"/>
  <c r="I4" i="14"/>
  <c r="J3" i="14"/>
  <c r="J513" i="14"/>
  <c r="J511" i="14"/>
  <c r="J509" i="14"/>
  <c r="J507" i="14"/>
  <c r="J504" i="14"/>
  <c r="J502" i="14"/>
  <c r="J500" i="14"/>
  <c r="J497" i="14"/>
  <c r="J495" i="14"/>
  <c r="J493" i="14"/>
  <c r="J491" i="14"/>
  <c r="J488" i="14"/>
  <c r="J486" i="14"/>
  <c r="J484" i="14"/>
  <c r="J481" i="14"/>
  <c r="J479" i="14"/>
  <c r="J477" i="14"/>
  <c r="J475" i="14"/>
  <c r="J472" i="14"/>
  <c r="J470" i="14"/>
  <c r="J468" i="14"/>
  <c r="J465" i="14"/>
  <c r="J463" i="14"/>
  <c r="J461" i="14"/>
  <c r="J459" i="14"/>
  <c r="J456" i="14"/>
  <c r="J454" i="14"/>
  <c r="J452" i="14"/>
  <c r="J449" i="14"/>
  <c r="J447" i="14"/>
  <c r="J445" i="14"/>
  <c r="J443" i="14"/>
  <c r="J440" i="14"/>
  <c r="J438" i="14"/>
  <c r="J436" i="14"/>
  <c r="J433" i="14"/>
  <c r="J431" i="14"/>
  <c r="J429" i="14"/>
  <c r="J427" i="14"/>
  <c r="J424" i="14"/>
  <c r="J422" i="14"/>
  <c r="J420" i="14"/>
  <c r="J417" i="14"/>
  <c r="J415" i="14"/>
  <c r="J413" i="14"/>
  <c r="J411" i="14"/>
  <c r="J408" i="14"/>
  <c r="J406" i="14"/>
  <c r="J404" i="14"/>
  <c r="J401" i="14"/>
  <c r="J399" i="14"/>
  <c r="J397" i="14"/>
  <c r="J395" i="14"/>
  <c r="J392" i="14"/>
  <c r="J390" i="14"/>
  <c r="J388" i="14"/>
  <c r="J385" i="14"/>
  <c r="J383" i="14"/>
  <c r="J381" i="14"/>
  <c r="J379" i="14"/>
  <c r="J376" i="14"/>
  <c r="J374" i="14"/>
  <c r="J372" i="14"/>
  <c r="J369" i="14"/>
  <c r="J367" i="14"/>
  <c r="J365" i="14"/>
  <c r="J363" i="14"/>
  <c r="J360" i="14"/>
  <c r="J358" i="14"/>
  <c r="J356" i="14"/>
  <c r="J353" i="14"/>
  <c r="J351" i="14"/>
  <c r="J349" i="14"/>
  <c r="J347" i="14"/>
  <c r="J344" i="14"/>
  <c r="J342" i="14"/>
  <c r="J340" i="14"/>
  <c r="J337" i="14"/>
  <c r="J335" i="14"/>
  <c r="J333" i="14"/>
  <c r="J331" i="14"/>
  <c r="J328" i="14"/>
  <c r="J326" i="14"/>
  <c r="J324" i="14"/>
  <c r="J321" i="14"/>
  <c r="J319" i="14"/>
  <c r="J317" i="14"/>
  <c r="J315" i="14"/>
  <c r="J312" i="14"/>
  <c r="J310" i="14"/>
  <c r="J308" i="14"/>
  <c r="J305" i="14"/>
  <c r="J303" i="14"/>
  <c r="J301" i="14"/>
  <c r="J299" i="14"/>
  <c r="J296" i="14"/>
  <c r="J294" i="14"/>
  <c r="J292" i="14"/>
  <c r="J289" i="14"/>
  <c r="J287" i="14"/>
  <c r="J285" i="14"/>
  <c r="J283" i="14"/>
  <c r="J280" i="14"/>
  <c r="J278" i="14"/>
  <c r="J276" i="14"/>
  <c r="J273" i="14"/>
  <c r="J271" i="14"/>
  <c r="J269" i="14"/>
  <c r="J267" i="14"/>
  <c r="J264" i="14"/>
  <c r="J262" i="14"/>
  <c r="J260" i="14"/>
  <c r="J257" i="14"/>
  <c r="J255" i="14"/>
  <c r="J253" i="14"/>
  <c r="J251" i="14"/>
  <c r="J248" i="14"/>
  <c r="J246" i="14"/>
  <c r="J244" i="14"/>
  <c r="J241" i="14"/>
  <c r="J239" i="14"/>
  <c r="J237" i="14"/>
  <c r="J235" i="14"/>
  <c r="J232" i="14"/>
  <c r="J230" i="14"/>
  <c r="J228" i="14"/>
  <c r="J225" i="14"/>
  <c r="J223" i="14"/>
  <c r="J221" i="14"/>
  <c r="J219" i="14"/>
  <c r="J216" i="14"/>
  <c r="J214" i="14"/>
  <c r="J212" i="14"/>
  <c r="J209" i="14"/>
  <c r="J207" i="14"/>
  <c r="J205" i="14"/>
  <c r="J203" i="14"/>
  <c r="J200" i="14"/>
  <c r="J198" i="14"/>
  <c r="J196" i="14"/>
  <c r="J193" i="14"/>
  <c r="J191" i="14"/>
  <c r="J189" i="14"/>
  <c r="J187" i="14"/>
  <c r="J184" i="14"/>
  <c r="J182" i="14"/>
  <c r="J180" i="14"/>
  <c r="J177" i="14"/>
  <c r="J175" i="14"/>
  <c r="J173" i="14"/>
  <c r="J171" i="14"/>
  <c r="J168" i="14"/>
  <c r="J166" i="14"/>
  <c r="J164" i="14"/>
  <c r="J161" i="14"/>
  <c r="J159" i="14"/>
  <c r="J157" i="14"/>
  <c r="J155" i="14"/>
  <c r="J152" i="14"/>
  <c r="J150" i="14"/>
  <c r="J148" i="14"/>
  <c r="J145" i="14"/>
  <c r="J143" i="14"/>
  <c r="J141" i="14"/>
  <c r="J139" i="14"/>
  <c r="J136" i="14"/>
  <c r="J134" i="14"/>
  <c r="J132" i="14"/>
  <c r="J129" i="14"/>
  <c r="J127" i="14"/>
  <c r="J125" i="14"/>
  <c r="J123" i="14"/>
  <c r="J120" i="14"/>
  <c r="J118" i="14"/>
  <c r="J116" i="14"/>
  <c r="J113" i="14"/>
  <c r="J111" i="14"/>
  <c r="J109" i="14"/>
  <c r="J107" i="14"/>
  <c r="J104" i="14"/>
  <c r="J102" i="14"/>
  <c r="J100" i="14"/>
  <c r="J97" i="14"/>
  <c r="J95" i="14"/>
  <c r="J93" i="14"/>
  <c r="J91" i="14"/>
  <c r="J88" i="14"/>
  <c r="J86" i="14"/>
  <c r="J84" i="14"/>
  <c r="J81" i="14"/>
  <c r="J79" i="14"/>
  <c r="J77" i="14"/>
  <c r="J75" i="14"/>
  <c r="J72" i="14"/>
  <c r="J70" i="14"/>
  <c r="J68" i="14"/>
  <c r="J65" i="14"/>
  <c r="J63" i="14"/>
  <c r="J61" i="14"/>
  <c r="J59" i="14"/>
  <c r="J56" i="14"/>
  <c r="J54" i="14"/>
  <c r="J52" i="14"/>
  <c r="J49" i="14"/>
  <c r="J47" i="14"/>
  <c r="J45" i="14"/>
  <c r="J43" i="14"/>
  <c r="J40" i="14"/>
  <c r="J38" i="14"/>
  <c r="J36" i="14"/>
  <c r="J33" i="14"/>
  <c r="J31" i="14"/>
  <c r="J29" i="14"/>
  <c r="J27" i="14"/>
  <c r="J24" i="14"/>
  <c r="J22" i="14"/>
  <c r="J20" i="14"/>
  <c r="J17" i="14"/>
  <c r="J15" i="14"/>
  <c r="J13" i="14"/>
  <c r="J11" i="14"/>
  <c r="J8" i="14"/>
  <c r="J6" i="14"/>
  <c r="J4" i="14"/>
  <c r="J512" i="14"/>
  <c r="J510" i="14"/>
  <c r="J508" i="14"/>
  <c r="J505" i="14"/>
  <c r="J503" i="14"/>
  <c r="J501" i="14"/>
  <c r="J499" i="14"/>
  <c r="J496" i="14"/>
  <c r="J494" i="14"/>
  <c r="J492" i="14"/>
  <c r="J489" i="14"/>
  <c r="J487" i="14"/>
  <c r="J485" i="14"/>
  <c r="J483" i="14"/>
  <c r="J480" i="14"/>
  <c r="J478" i="14"/>
  <c r="J476" i="14"/>
  <c r="J473" i="14"/>
  <c r="J471" i="14"/>
  <c r="J469" i="14"/>
  <c r="J467" i="14"/>
  <c r="J464" i="14"/>
  <c r="J462" i="14"/>
  <c r="J460" i="14"/>
  <c r="J457" i="14"/>
  <c r="J455" i="14"/>
  <c r="J453" i="14"/>
  <c r="J451" i="14"/>
  <c r="J448" i="14"/>
  <c r="J446" i="14"/>
  <c r="J444" i="14"/>
  <c r="J441" i="14"/>
  <c r="J439" i="14"/>
  <c r="J437" i="14"/>
  <c r="J435" i="14"/>
  <c r="J432" i="14"/>
  <c r="J430" i="14"/>
  <c r="J428" i="14"/>
  <c r="J425" i="14"/>
  <c r="J423" i="14"/>
  <c r="J421" i="14"/>
  <c r="J419" i="14"/>
  <c r="J416" i="14"/>
  <c r="J414" i="14"/>
  <c r="J412" i="14"/>
  <c r="J409" i="14"/>
  <c r="J407" i="14"/>
  <c r="J405" i="14"/>
  <c r="J403" i="14"/>
  <c r="J400" i="14"/>
  <c r="J398" i="14"/>
  <c r="J396" i="14"/>
  <c r="J393" i="14"/>
  <c r="J391" i="14"/>
  <c r="J389" i="14"/>
  <c r="J387" i="14"/>
  <c r="J384" i="14"/>
  <c r="J382" i="14"/>
  <c r="J380" i="14"/>
  <c r="J377" i="14"/>
  <c r="J375" i="14"/>
  <c r="J373" i="14"/>
  <c r="J371" i="14"/>
  <c r="J368" i="14"/>
  <c r="J366" i="14"/>
  <c r="J364" i="14"/>
  <c r="J361" i="14"/>
  <c r="J359" i="14"/>
  <c r="J357" i="14"/>
  <c r="J355" i="14"/>
  <c r="J352" i="14"/>
  <c r="J350" i="14"/>
  <c r="J348" i="14"/>
  <c r="J345" i="14"/>
  <c r="J343" i="14"/>
  <c r="J341" i="14"/>
  <c r="J339" i="14"/>
  <c r="J336" i="14"/>
  <c r="J334" i="14"/>
  <c r="J332" i="14"/>
  <c r="J329" i="14"/>
  <c r="J327" i="14"/>
  <c r="J325" i="14"/>
  <c r="J323" i="14"/>
  <c r="J320" i="14"/>
  <c r="J318" i="14"/>
  <c r="J316" i="14"/>
  <c r="J313" i="14"/>
  <c r="J311" i="14"/>
  <c r="J309" i="14"/>
  <c r="J307" i="14"/>
  <c r="J304" i="14"/>
  <c r="J302" i="14"/>
  <c r="J300" i="14"/>
  <c r="J297" i="14"/>
  <c r="J295" i="14"/>
  <c r="J293" i="14"/>
  <c r="J291" i="14"/>
  <c r="J288" i="14"/>
  <c r="J286" i="14"/>
  <c r="J284" i="14"/>
  <c r="J281" i="14"/>
  <c r="J279" i="14"/>
  <c r="J277" i="14"/>
  <c r="J275" i="14"/>
  <c r="J272" i="14"/>
  <c r="J270" i="14"/>
  <c r="J268" i="14"/>
  <c r="J265" i="14"/>
  <c r="J263" i="14"/>
  <c r="J261" i="14"/>
  <c r="J259" i="14"/>
  <c r="J256" i="14"/>
  <c r="J254" i="14"/>
  <c r="J252" i="14"/>
  <c r="J249" i="14"/>
  <c r="J247" i="14"/>
  <c r="J245" i="14"/>
  <c r="J243" i="14"/>
  <c r="J240" i="14"/>
  <c r="J238" i="14"/>
  <c r="J236" i="14"/>
  <c r="J233" i="14"/>
  <c r="J231" i="14"/>
  <c r="J229" i="14"/>
  <c r="J227" i="14"/>
  <c r="J224" i="14"/>
  <c r="J222" i="14"/>
  <c r="J220" i="14"/>
  <c r="J217" i="14"/>
  <c r="J215" i="14"/>
  <c r="J213" i="14"/>
  <c r="J211" i="14"/>
  <c r="J208" i="14"/>
  <c r="J206" i="14"/>
  <c r="J204" i="14"/>
  <c r="J201" i="14"/>
  <c r="J199" i="14"/>
  <c r="J197" i="14"/>
  <c r="J195" i="14"/>
  <c r="J192" i="14"/>
  <c r="J190" i="14"/>
  <c r="J188" i="14"/>
  <c r="J185" i="14"/>
  <c r="J183" i="14"/>
  <c r="J181" i="14"/>
  <c r="J179" i="14"/>
  <c r="J176" i="14"/>
  <c r="J174" i="14"/>
  <c r="J172" i="14"/>
  <c r="J169" i="14"/>
  <c r="J167" i="14"/>
  <c r="J165" i="14"/>
  <c r="J163" i="14"/>
  <c r="J160" i="14"/>
  <c r="J158" i="14"/>
  <c r="J156" i="14"/>
  <c r="J153" i="14"/>
  <c r="J151" i="14"/>
  <c r="J149" i="14"/>
  <c r="J147" i="14"/>
  <c r="J144" i="14"/>
  <c r="J142" i="14"/>
  <c r="J140" i="14"/>
  <c r="J137" i="14"/>
  <c r="J135" i="14"/>
  <c r="J133" i="14"/>
  <c r="J131" i="14"/>
  <c r="J128" i="14"/>
  <c r="J126" i="14"/>
  <c r="J124" i="14"/>
  <c r="J121" i="14"/>
  <c r="J119" i="14"/>
  <c r="J117" i="14"/>
  <c r="J115" i="14"/>
  <c r="J112" i="14"/>
  <c r="J110" i="14"/>
  <c r="J108" i="14"/>
  <c r="J105" i="14"/>
  <c r="J103" i="14"/>
  <c r="J101" i="14"/>
  <c r="J99" i="14"/>
  <c r="J96" i="14"/>
  <c r="J94" i="14"/>
  <c r="J92" i="14"/>
  <c r="J89" i="14"/>
  <c r="J87" i="14"/>
  <c r="J85" i="14"/>
  <c r="J83" i="14"/>
  <c r="J80" i="14"/>
  <c r="J78" i="14"/>
  <c r="J76" i="14"/>
  <c r="J73" i="14"/>
  <c r="J71" i="14"/>
  <c r="J69" i="14"/>
  <c r="J67" i="14"/>
  <c r="J64" i="14"/>
  <c r="J62" i="14"/>
  <c r="J60" i="14"/>
  <c r="J57" i="14"/>
  <c r="J55" i="14"/>
  <c r="J53" i="14"/>
  <c r="J51" i="14"/>
  <c r="J48" i="14"/>
  <c r="J46" i="14"/>
  <c r="J44" i="14"/>
  <c r="J41" i="14"/>
  <c r="J39" i="14"/>
  <c r="J37" i="14"/>
  <c r="J35" i="14"/>
  <c r="J32" i="14"/>
  <c r="J30" i="14"/>
  <c r="J28" i="14"/>
  <c r="J25" i="14"/>
  <c r="J23" i="14"/>
  <c r="J21" i="14"/>
  <c r="J19" i="14"/>
  <c r="J16" i="14"/>
  <c r="J14" i="14"/>
  <c r="J12" i="14"/>
  <c r="J9" i="14"/>
  <c r="J7" i="14"/>
  <c r="J5" i="14"/>
  <c r="E3" i="16"/>
  <c r="E1506" i="16"/>
  <c r="E2753" i="16"/>
  <c r="E2751" i="16"/>
  <c r="E2749" i="16"/>
  <c r="E2747" i="16"/>
  <c r="E2745" i="16"/>
  <c r="E2743" i="16"/>
  <c r="E2741" i="16"/>
  <c r="E2739" i="16"/>
  <c r="E2737" i="16"/>
  <c r="E2735" i="16"/>
  <c r="E2733" i="16"/>
  <c r="E2731" i="16"/>
  <c r="E2729" i="16"/>
  <c r="E2727" i="16"/>
  <c r="E2725" i="16"/>
  <c r="E2723" i="16"/>
  <c r="E2721" i="16"/>
  <c r="E2719" i="16"/>
  <c r="E2717" i="16"/>
  <c r="E2715" i="16"/>
  <c r="E2713" i="16"/>
  <c r="E2710" i="16"/>
  <c r="E2708" i="16"/>
  <c r="E2706" i="16"/>
  <c r="E2704" i="16"/>
  <c r="E2702" i="16"/>
  <c r="E2700" i="16"/>
  <c r="E2698" i="16"/>
  <c r="E2696" i="16"/>
  <c r="E2694" i="16"/>
  <c r="E2692" i="16"/>
  <c r="E2690" i="16"/>
  <c r="E2688" i="16"/>
  <c r="E2686" i="16"/>
  <c r="E2684" i="16"/>
  <c r="E2682" i="16"/>
  <c r="E2680" i="16"/>
  <c r="E2678" i="16"/>
  <c r="E2676" i="16"/>
  <c r="E2674" i="16"/>
  <c r="E2672" i="16"/>
  <c r="E2670" i="16"/>
  <c r="E2667" i="16"/>
  <c r="E2665" i="16"/>
  <c r="E2663" i="16"/>
  <c r="E2661" i="16"/>
  <c r="E2659" i="16"/>
  <c r="E2657" i="16"/>
  <c r="E2655" i="16"/>
  <c r="E2653" i="16"/>
  <c r="E2651" i="16"/>
  <c r="E2649" i="16"/>
  <c r="E2647" i="16"/>
  <c r="E2645" i="16"/>
  <c r="E2643" i="16"/>
  <c r="E2641" i="16"/>
  <c r="E2639" i="16"/>
  <c r="E2637" i="16"/>
  <c r="E2635" i="16"/>
  <c r="E2633" i="16"/>
  <c r="E2631" i="16"/>
  <c r="E2629" i="16"/>
  <c r="E2627" i="16"/>
  <c r="E2624" i="16"/>
  <c r="E2622" i="16"/>
  <c r="E2620" i="16"/>
  <c r="E2618" i="16"/>
  <c r="E2616" i="16"/>
  <c r="E2614" i="16"/>
  <c r="E2612" i="16"/>
  <c r="E2610" i="16"/>
  <c r="E2608" i="16"/>
  <c r="E2606" i="16"/>
  <c r="E2604" i="16"/>
  <c r="E2602" i="16"/>
  <c r="E2600" i="16"/>
  <c r="E2598" i="16"/>
  <c r="E2596" i="16"/>
  <c r="E2594" i="16"/>
  <c r="E2592" i="16"/>
  <c r="E2590" i="16"/>
  <c r="E2588" i="16"/>
  <c r="E2586" i="16"/>
  <c r="E2584" i="16"/>
  <c r="E2581" i="16"/>
  <c r="E2579" i="16"/>
  <c r="E2577" i="16"/>
  <c r="E2575" i="16"/>
  <c r="E2573" i="16"/>
  <c r="E2571" i="16"/>
  <c r="E2569" i="16"/>
  <c r="E2567" i="16"/>
  <c r="E2565" i="16"/>
  <c r="E2563" i="16"/>
  <c r="E2561" i="16"/>
  <c r="E2559" i="16"/>
  <c r="E2557" i="16"/>
  <c r="E2555" i="16"/>
  <c r="E2553" i="16"/>
  <c r="E2551" i="16"/>
  <c r="E2549" i="16"/>
  <c r="E2547" i="16"/>
  <c r="E2545" i="16"/>
  <c r="E2543" i="16"/>
  <c r="E2541" i="16"/>
  <c r="E2538" i="16"/>
  <c r="E2536" i="16"/>
  <c r="E2534" i="16"/>
  <c r="E2532" i="16"/>
  <c r="E2530" i="16"/>
  <c r="E2528" i="16"/>
  <c r="E2526" i="16"/>
  <c r="E2524" i="16"/>
  <c r="E2522" i="16"/>
  <c r="E2520" i="16"/>
  <c r="E2518" i="16"/>
  <c r="E2516" i="16"/>
  <c r="E2514" i="16"/>
  <c r="E2512" i="16"/>
  <c r="E2510" i="16"/>
  <c r="E2508" i="16"/>
  <c r="E2506" i="16"/>
  <c r="E2504" i="16"/>
  <c r="E2502" i="16"/>
  <c r="E2500" i="16"/>
  <c r="E2498" i="16"/>
  <c r="E2495" i="16"/>
  <c r="E2493" i="16"/>
  <c r="E2491" i="16"/>
  <c r="E2489" i="16"/>
  <c r="E2487" i="16"/>
  <c r="E2485" i="16"/>
  <c r="E2483" i="16"/>
  <c r="E2481" i="16"/>
  <c r="E2479" i="16"/>
  <c r="E2477" i="16"/>
  <c r="E2475" i="16"/>
  <c r="E2473" i="16"/>
  <c r="E2471" i="16"/>
  <c r="E2469" i="16"/>
  <c r="E2467" i="16"/>
  <c r="E2465" i="16"/>
  <c r="E2463" i="16"/>
  <c r="E2461" i="16"/>
  <c r="E2459" i="16"/>
  <c r="E2457" i="16"/>
  <c r="E2455" i="16"/>
  <c r="E2452" i="16"/>
  <c r="E2450" i="16"/>
  <c r="E2448" i="16"/>
  <c r="E2446" i="16"/>
  <c r="E2444" i="16"/>
  <c r="E2442" i="16"/>
  <c r="E2440" i="16"/>
  <c r="E2438" i="16"/>
  <c r="E2436" i="16"/>
  <c r="E2434" i="16"/>
  <c r="E2432" i="16"/>
  <c r="E2430" i="16"/>
  <c r="E2428" i="16"/>
  <c r="E2426" i="16"/>
  <c r="E2424" i="16"/>
  <c r="E2422" i="16"/>
  <c r="E2420" i="16"/>
  <c r="E2418" i="16"/>
  <c r="E2416" i="16"/>
  <c r="E2414" i="16"/>
  <c r="E2412" i="16"/>
  <c r="E2409" i="16"/>
  <c r="E2407" i="16"/>
  <c r="E2405" i="16"/>
  <c r="E2403" i="16"/>
  <c r="E2401" i="16"/>
  <c r="E2399" i="16"/>
  <c r="E2397" i="16"/>
  <c r="E2395" i="16"/>
  <c r="E2393" i="16"/>
  <c r="E2391" i="16"/>
  <c r="E2389" i="16"/>
  <c r="E2387" i="16"/>
  <c r="E2385" i="16"/>
  <c r="E2383" i="16"/>
  <c r="E2381" i="16"/>
  <c r="E2379" i="16"/>
  <c r="E2377" i="16"/>
  <c r="E2375" i="16"/>
  <c r="E2373" i="16"/>
  <c r="E2371" i="16"/>
  <c r="E2369" i="16"/>
  <c r="E2366" i="16"/>
  <c r="E2364" i="16"/>
  <c r="E2362" i="16"/>
  <c r="E2360" i="16"/>
  <c r="E2358" i="16"/>
  <c r="E2356" i="16"/>
  <c r="E2354" i="16"/>
  <c r="E2352" i="16"/>
  <c r="E2350" i="16"/>
  <c r="E2348" i="16"/>
  <c r="E2346" i="16"/>
  <c r="E2344" i="16"/>
  <c r="E2342" i="16"/>
  <c r="E2340" i="16"/>
  <c r="E2338" i="16"/>
  <c r="E2336" i="16"/>
  <c r="E2334" i="16"/>
  <c r="E2332" i="16"/>
  <c r="E2330" i="16"/>
  <c r="E2328" i="16"/>
  <c r="E2326" i="16"/>
  <c r="E2323" i="16"/>
  <c r="E2321" i="16"/>
  <c r="E2319" i="16"/>
  <c r="E2317" i="16"/>
  <c r="E2315" i="16"/>
  <c r="E2313" i="16"/>
  <c r="E2311" i="16"/>
  <c r="E2309" i="16"/>
  <c r="E2307" i="16"/>
  <c r="E2305" i="16"/>
  <c r="E2303" i="16"/>
  <c r="E2301" i="16"/>
  <c r="E2299" i="16"/>
  <c r="E2297" i="16"/>
  <c r="E2295" i="16"/>
  <c r="E2293" i="16"/>
  <c r="E2291" i="16"/>
  <c r="E2289" i="16"/>
  <c r="E2287" i="16"/>
  <c r="E2285" i="16"/>
  <c r="E2283" i="16"/>
  <c r="E2280" i="16"/>
  <c r="E2278" i="16"/>
  <c r="E2276" i="16"/>
  <c r="E2274" i="16"/>
  <c r="E2272" i="16"/>
  <c r="E2270" i="16"/>
  <c r="E2268" i="16"/>
  <c r="E2266" i="16"/>
  <c r="E2264" i="16"/>
  <c r="E2262" i="16"/>
  <c r="E2260" i="16"/>
  <c r="E2258" i="16"/>
  <c r="E2256" i="16"/>
  <c r="E2254" i="16"/>
  <c r="E2252" i="16"/>
  <c r="E2250" i="16"/>
  <c r="E2248" i="16"/>
  <c r="E2246" i="16"/>
  <c r="E2244" i="16"/>
  <c r="E2242" i="16"/>
  <c r="E2240" i="16"/>
  <c r="E2237" i="16"/>
  <c r="E2235" i="16"/>
  <c r="E2233" i="16"/>
  <c r="E2231" i="16"/>
  <c r="E2229" i="16"/>
  <c r="E2227" i="16"/>
  <c r="E2225" i="16"/>
  <c r="E2223" i="16"/>
  <c r="E2221" i="16"/>
  <c r="E2219" i="16"/>
  <c r="E2217" i="16"/>
  <c r="E2215" i="16"/>
  <c r="E2213" i="16"/>
  <c r="E2211" i="16"/>
  <c r="E2209" i="16"/>
  <c r="E2207" i="16"/>
  <c r="E2205" i="16"/>
  <c r="E2203" i="16"/>
  <c r="E2201" i="16"/>
  <c r="E2199" i="16"/>
  <c r="E2197" i="16"/>
  <c r="E2194" i="16"/>
  <c r="E2192" i="16"/>
  <c r="E2190" i="16"/>
  <c r="E2188" i="16"/>
  <c r="E2186" i="16"/>
  <c r="E2184" i="16"/>
  <c r="E2182" i="16"/>
  <c r="E2180" i="16"/>
  <c r="E2178" i="16"/>
  <c r="E2176" i="16"/>
  <c r="E2174" i="16"/>
  <c r="E2172" i="16"/>
  <c r="E2170" i="16"/>
  <c r="E2168" i="16"/>
  <c r="E2166" i="16"/>
  <c r="E2164" i="16"/>
  <c r="E2162" i="16"/>
  <c r="E2160" i="16"/>
  <c r="E2158" i="16"/>
  <c r="E2156" i="16"/>
  <c r="E2154" i="16"/>
  <c r="E2151" i="16"/>
  <c r="E2149" i="16"/>
  <c r="E2147" i="16"/>
  <c r="E2145" i="16"/>
  <c r="E2143" i="16"/>
  <c r="E2141" i="16"/>
  <c r="E2139" i="16"/>
  <c r="E2137" i="16"/>
  <c r="E2135" i="16"/>
  <c r="E2133" i="16"/>
  <c r="E2131" i="16"/>
  <c r="E2129" i="16"/>
  <c r="E2127" i="16"/>
  <c r="E2125" i="16"/>
  <c r="E2123" i="16"/>
  <c r="E2121" i="16"/>
  <c r="E2119" i="16"/>
  <c r="E2117" i="16"/>
  <c r="E2115" i="16"/>
  <c r="E2113" i="16"/>
  <c r="E2111" i="16"/>
  <c r="E2108" i="16"/>
  <c r="E2106" i="16"/>
  <c r="E2104" i="16"/>
  <c r="E2102" i="16"/>
  <c r="E2100" i="16"/>
  <c r="E2098" i="16"/>
  <c r="E2096" i="16"/>
  <c r="E2094" i="16"/>
  <c r="E2092" i="16"/>
  <c r="E2090" i="16"/>
  <c r="E2088" i="16"/>
  <c r="E2086" i="16"/>
  <c r="E2084" i="16"/>
  <c r="E2082" i="16"/>
  <c r="E2080" i="16"/>
  <c r="E2078" i="16"/>
  <c r="E2076" i="16"/>
  <c r="E2074" i="16"/>
  <c r="E2072" i="16"/>
  <c r="E2070" i="16"/>
  <c r="E2068" i="16"/>
  <c r="E2065" i="16"/>
  <c r="E2063" i="16"/>
  <c r="E2061" i="16"/>
  <c r="E2059" i="16"/>
  <c r="E2057" i="16"/>
  <c r="E2055" i="16"/>
  <c r="E2053" i="16"/>
  <c r="E2051" i="16"/>
  <c r="E2049" i="16"/>
  <c r="E2047" i="16"/>
  <c r="E2045" i="16"/>
  <c r="E2043" i="16"/>
  <c r="E2041" i="16"/>
  <c r="E2039" i="16"/>
  <c r="E2037" i="16"/>
  <c r="E2035" i="16"/>
  <c r="E2033" i="16"/>
  <c r="E2031" i="16"/>
  <c r="E2029" i="16"/>
  <c r="E2027" i="16"/>
  <c r="E2025" i="16"/>
  <c r="E2022" i="16"/>
  <c r="E2020" i="16"/>
  <c r="E2018" i="16"/>
  <c r="E2016" i="16"/>
  <c r="E2014" i="16"/>
  <c r="E2012" i="16"/>
  <c r="E2010" i="16"/>
  <c r="E2008" i="16"/>
  <c r="E2006" i="16"/>
  <c r="E2004" i="16"/>
  <c r="E2002" i="16"/>
  <c r="E2000" i="16"/>
  <c r="E1998" i="16"/>
  <c r="E1996" i="16"/>
  <c r="E1994" i="16"/>
  <c r="E1992" i="16"/>
  <c r="E1990" i="16"/>
  <c r="E1988" i="16"/>
  <c r="E1986" i="16"/>
  <c r="E1984" i="16"/>
  <c r="E1982" i="16"/>
  <c r="E1979" i="16"/>
  <c r="E1977" i="16"/>
  <c r="E1975" i="16"/>
  <c r="E1973" i="16"/>
  <c r="E1971" i="16"/>
  <c r="E1969" i="16"/>
  <c r="E1967" i="16"/>
  <c r="E1965" i="16"/>
  <c r="E1963" i="16"/>
  <c r="E1961" i="16"/>
  <c r="E1959" i="16"/>
  <c r="E1957" i="16"/>
  <c r="E1955" i="16"/>
  <c r="E1953" i="16"/>
  <c r="E1951" i="16"/>
  <c r="E1949" i="16"/>
  <c r="E1947" i="16"/>
  <c r="E1945" i="16"/>
  <c r="E1943" i="16"/>
  <c r="E1941" i="16"/>
  <c r="E1939" i="16"/>
  <c r="E1936" i="16"/>
  <c r="E1934" i="16"/>
  <c r="E1932" i="16"/>
  <c r="E1930" i="16"/>
  <c r="E1928" i="16"/>
  <c r="E1926" i="16"/>
  <c r="E1924" i="16"/>
  <c r="E1922" i="16"/>
  <c r="E1920" i="16"/>
  <c r="E1918" i="16"/>
  <c r="E1916" i="16"/>
  <c r="E1914" i="16"/>
  <c r="E1912" i="16"/>
  <c r="E1910" i="16"/>
  <c r="E1908" i="16"/>
  <c r="E1906" i="16"/>
  <c r="E1904" i="16"/>
  <c r="E1902" i="16"/>
  <c r="E1900" i="16"/>
  <c r="E1898" i="16"/>
  <c r="E1896" i="16"/>
  <c r="E1893" i="16"/>
  <c r="E1891" i="16"/>
  <c r="E1889" i="16"/>
  <c r="E1887" i="16"/>
  <c r="E1885" i="16"/>
  <c r="E1883" i="16"/>
  <c r="E1881" i="16"/>
  <c r="E1879" i="16"/>
  <c r="E1877" i="16"/>
  <c r="E1875" i="16"/>
  <c r="E1873" i="16"/>
  <c r="E1871" i="16"/>
  <c r="E1869" i="16"/>
  <c r="E1867" i="16"/>
  <c r="E1865" i="16"/>
  <c r="E1863" i="16"/>
  <c r="E1861" i="16"/>
  <c r="E1859" i="16"/>
  <c r="E1857" i="16"/>
  <c r="E1855" i="16"/>
  <c r="E1853" i="16"/>
  <c r="E1850" i="16"/>
  <c r="E1848" i="16"/>
  <c r="E1846" i="16"/>
  <c r="E1844" i="16"/>
  <c r="E1842" i="16"/>
  <c r="E1840" i="16"/>
  <c r="E1838" i="16"/>
  <c r="E1836" i="16"/>
  <c r="E1834" i="16"/>
  <c r="E1832" i="16"/>
  <c r="E1830" i="16"/>
  <c r="E1828" i="16"/>
  <c r="E1826" i="16"/>
  <c r="E1824" i="16"/>
  <c r="E1822" i="16"/>
  <c r="E1820" i="16"/>
  <c r="E1818" i="16"/>
  <c r="E1816" i="16"/>
  <c r="E1814" i="16"/>
  <c r="E1812" i="16"/>
  <c r="E1810" i="16"/>
  <c r="E1807" i="16"/>
  <c r="E1805" i="16"/>
  <c r="E1803" i="16"/>
  <c r="E1801" i="16"/>
  <c r="E1799" i="16"/>
  <c r="E1797" i="16"/>
  <c r="E1795" i="16"/>
  <c r="E1793" i="16"/>
  <c r="E1791" i="16"/>
  <c r="E1789" i="16"/>
  <c r="E1787" i="16"/>
  <c r="E1785" i="16"/>
  <c r="E1783" i="16"/>
  <c r="E1781" i="16"/>
  <c r="E1779" i="16"/>
  <c r="E1777" i="16"/>
  <c r="E1775" i="16"/>
  <c r="E1773" i="16"/>
  <c r="E1771" i="16"/>
  <c r="E1769" i="16"/>
  <c r="E1767" i="16"/>
  <c r="E1764" i="16"/>
  <c r="E1762" i="16"/>
  <c r="E1760" i="16"/>
  <c r="E1758" i="16"/>
  <c r="E1756" i="16"/>
  <c r="E1754" i="16"/>
  <c r="E1752" i="16"/>
  <c r="E1750" i="16"/>
  <c r="E1748" i="16"/>
  <c r="E1746" i="16"/>
  <c r="E1744" i="16"/>
  <c r="E1742" i="16"/>
  <c r="E1740" i="16"/>
  <c r="E1738" i="16"/>
  <c r="E1736" i="16"/>
  <c r="E1734" i="16"/>
  <c r="E1732" i="16"/>
  <c r="E1730" i="16"/>
  <c r="E1728" i="16"/>
  <c r="E1726" i="16"/>
  <c r="E1724" i="16"/>
  <c r="E1721" i="16"/>
  <c r="E1719" i="16"/>
  <c r="E1717" i="16"/>
  <c r="E1715" i="16"/>
  <c r="E1713" i="16"/>
  <c r="E1711" i="16"/>
  <c r="E1709" i="16"/>
  <c r="E1707" i="16"/>
  <c r="E1705" i="16"/>
  <c r="E1703" i="16"/>
  <c r="E1701" i="16"/>
  <c r="E1699" i="16"/>
  <c r="E1697" i="16"/>
  <c r="E1695" i="16"/>
  <c r="E1693" i="16"/>
  <c r="E1691" i="16"/>
  <c r="E1689" i="16"/>
  <c r="E1687" i="16"/>
  <c r="E1685" i="16"/>
  <c r="E1683" i="16"/>
  <c r="E1681" i="16"/>
  <c r="E1678" i="16"/>
  <c r="E1676" i="16"/>
  <c r="E1674" i="16"/>
  <c r="E1672" i="16"/>
  <c r="E1670" i="16"/>
  <c r="E1668" i="16"/>
  <c r="E1666" i="16"/>
  <c r="E1664" i="16"/>
  <c r="E1662" i="16"/>
  <c r="E1660" i="16"/>
  <c r="E1658" i="16"/>
  <c r="E1656" i="16"/>
  <c r="E1654" i="16"/>
  <c r="E1652" i="16"/>
  <c r="E1650" i="16"/>
  <c r="E1648" i="16"/>
  <c r="E1646" i="16"/>
  <c r="E1644" i="16"/>
  <c r="E1642" i="16"/>
  <c r="E1640" i="16"/>
  <c r="E1638" i="16"/>
  <c r="E1635" i="16"/>
  <c r="E1633" i="16"/>
  <c r="E1631" i="16"/>
  <c r="E1629" i="16"/>
  <c r="E1627" i="16"/>
  <c r="E1625" i="16"/>
  <c r="E1623" i="16"/>
  <c r="E1621" i="16"/>
  <c r="E1619" i="16"/>
  <c r="E1617" i="16"/>
  <c r="E1615" i="16"/>
  <c r="E1613" i="16"/>
  <c r="E1611" i="16"/>
  <c r="E1609" i="16"/>
  <c r="E1607" i="16"/>
  <c r="E1605" i="16"/>
  <c r="E1603" i="16"/>
  <c r="E1601" i="16"/>
  <c r="E1599" i="16"/>
  <c r="E1597" i="16"/>
  <c r="E1595" i="16"/>
  <c r="E1592" i="16"/>
  <c r="E1590" i="16"/>
  <c r="E1588" i="16"/>
  <c r="E1586" i="16"/>
  <c r="E1584" i="16"/>
  <c r="E1582" i="16"/>
  <c r="E1580" i="16"/>
  <c r="E1578" i="16"/>
  <c r="E1576" i="16"/>
  <c r="E1574" i="16"/>
  <c r="E1572" i="16"/>
  <c r="E1570" i="16"/>
  <c r="E1568" i="16"/>
  <c r="E1566" i="16"/>
  <c r="E1564" i="16"/>
  <c r="E1562" i="16"/>
  <c r="E1560" i="16"/>
  <c r="E1558" i="16"/>
  <c r="E1556" i="16"/>
  <c r="E1554" i="16"/>
  <c r="E1552" i="16"/>
  <c r="E1549" i="16"/>
  <c r="E1547" i="16"/>
  <c r="E1545" i="16"/>
  <c r="E1543" i="16"/>
  <c r="E1541" i="16"/>
  <c r="E1539" i="16"/>
  <c r="E1537" i="16"/>
  <c r="E1535" i="16"/>
  <c r="E1533" i="16"/>
  <c r="E1531" i="16"/>
  <c r="E1529" i="16"/>
  <c r="E1527" i="16"/>
  <c r="E1525" i="16"/>
  <c r="E1523" i="16"/>
  <c r="E1521" i="16"/>
  <c r="E1519" i="16"/>
  <c r="E1517" i="16"/>
  <c r="E1515" i="16"/>
  <c r="E1513" i="16"/>
  <c r="E1511" i="16"/>
  <c r="E1509" i="16"/>
  <c r="E1505" i="16"/>
  <c r="E1503" i="16"/>
  <c r="E1501" i="16"/>
  <c r="E1499" i="16"/>
  <c r="E1497" i="16"/>
  <c r="E1495" i="16"/>
  <c r="E1493" i="16"/>
  <c r="E1491" i="16"/>
  <c r="E1489" i="16"/>
  <c r="E1487" i="16"/>
  <c r="E1485" i="16"/>
  <c r="E1483" i="16"/>
  <c r="E1481" i="16"/>
  <c r="E1479" i="16"/>
  <c r="E1477" i="16"/>
  <c r="E1475" i="16"/>
  <c r="E1473" i="16"/>
  <c r="E1471" i="16"/>
  <c r="E1469" i="16"/>
  <c r="E1467" i="16"/>
  <c r="E1465" i="16"/>
  <c r="E1462" i="16"/>
  <c r="E1460" i="16"/>
  <c r="E1458" i="16"/>
  <c r="E1456" i="16"/>
  <c r="E1454" i="16"/>
  <c r="E1452" i="16"/>
  <c r="E1450" i="16"/>
  <c r="E1448" i="16"/>
  <c r="E1446" i="16"/>
  <c r="E1444" i="16"/>
  <c r="E1442" i="16"/>
  <c r="E1440" i="16"/>
  <c r="E1438" i="16"/>
  <c r="E1436" i="16"/>
  <c r="E1434" i="16"/>
  <c r="E1432" i="16"/>
  <c r="E1430" i="16"/>
  <c r="E1428" i="16"/>
  <c r="E1426" i="16"/>
  <c r="E1424" i="16"/>
  <c r="E1422" i="16"/>
  <c r="E1419" i="16"/>
  <c r="E1417" i="16"/>
  <c r="E1415" i="16"/>
  <c r="E1413" i="16"/>
  <c r="E1411" i="16"/>
  <c r="E1409" i="16"/>
  <c r="E1407" i="16"/>
  <c r="E1405" i="16"/>
  <c r="E1403" i="16"/>
  <c r="E1401" i="16"/>
  <c r="E1399" i="16"/>
  <c r="E1397" i="16"/>
  <c r="E1395" i="16"/>
  <c r="E1393" i="16"/>
  <c r="E1391" i="16"/>
  <c r="E1389" i="16"/>
  <c r="E1387" i="16"/>
  <c r="E1385" i="16"/>
  <c r="E1383" i="16"/>
  <c r="E1381" i="16"/>
  <c r="E1379" i="16"/>
  <c r="E1376" i="16"/>
  <c r="E1374" i="16"/>
  <c r="E1372" i="16"/>
  <c r="E1370" i="16"/>
  <c r="E1368" i="16"/>
  <c r="E1366" i="16"/>
  <c r="E1364" i="16"/>
  <c r="E1362" i="16"/>
  <c r="E1360" i="16"/>
  <c r="E1358" i="16"/>
  <c r="E1356" i="16"/>
  <c r="E1354" i="16"/>
  <c r="E1352" i="16"/>
  <c r="E1350" i="16"/>
  <c r="E1348" i="16"/>
  <c r="E1346" i="16"/>
  <c r="E1344" i="16"/>
  <c r="E1342" i="16"/>
  <c r="E1340" i="16"/>
  <c r="E1338" i="16"/>
  <c r="E1336" i="16"/>
  <c r="E1333" i="16"/>
  <c r="E1331" i="16"/>
  <c r="E1329" i="16"/>
  <c r="E1327" i="16"/>
  <c r="E1325" i="16"/>
  <c r="E1323" i="16"/>
  <c r="E1321" i="16"/>
  <c r="E1319" i="16"/>
  <c r="E1317" i="16"/>
  <c r="E1315" i="16"/>
  <c r="E1313" i="16"/>
  <c r="E1311" i="16"/>
  <c r="E1309" i="16"/>
  <c r="E1307" i="16"/>
  <c r="E1305" i="16"/>
  <c r="E1303" i="16"/>
  <c r="E1301" i="16"/>
  <c r="E1299" i="16"/>
  <c r="E1297" i="16"/>
  <c r="E1295" i="16"/>
  <c r="E1293" i="16"/>
  <c r="E1290" i="16"/>
  <c r="E1288" i="16"/>
  <c r="E1286" i="16"/>
  <c r="E1284" i="16"/>
  <c r="E1282" i="16"/>
  <c r="E1280" i="16"/>
  <c r="E1278" i="16"/>
  <c r="E1276" i="16"/>
  <c r="E1274" i="16"/>
  <c r="E1272" i="16"/>
  <c r="E1270" i="16"/>
  <c r="E1268" i="16"/>
  <c r="E1266" i="16"/>
  <c r="E1264" i="16"/>
  <c r="E1262" i="16"/>
  <c r="E1260" i="16"/>
  <c r="E1258" i="16"/>
  <c r="E1256" i="16"/>
  <c r="E1254" i="16"/>
  <c r="E1252" i="16"/>
  <c r="E1250" i="16"/>
  <c r="E1247" i="16"/>
  <c r="E1245" i="16"/>
  <c r="E1243" i="16"/>
  <c r="E1241" i="16"/>
  <c r="E1239" i="16"/>
  <c r="E1237" i="16"/>
  <c r="E1235" i="16"/>
  <c r="E1233" i="16"/>
  <c r="E1231" i="16"/>
  <c r="E1229" i="16"/>
  <c r="E1227" i="16"/>
  <c r="E1225" i="16"/>
  <c r="E1223" i="16"/>
  <c r="E1221" i="16"/>
  <c r="E1219" i="16"/>
  <c r="E1217" i="16"/>
  <c r="E1215" i="16"/>
  <c r="E1213" i="16"/>
  <c r="E1211" i="16"/>
  <c r="E1209" i="16"/>
  <c r="E1207" i="16"/>
  <c r="E1204" i="16"/>
  <c r="E1202" i="16"/>
  <c r="E1200" i="16"/>
  <c r="E1198" i="16"/>
  <c r="E1196" i="16"/>
  <c r="E1194" i="16"/>
  <c r="E1192" i="16"/>
  <c r="E1190" i="16"/>
  <c r="E1188" i="16"/>
  <c r="E1186" i="16"/>
  <c r="E1184" i="16"/>
  <c r="E1182" i="16"/>
  <c r="E1180" i="16"/>
  <c r="E1178" i="16"/>
  <c r="E1176" i="16"/>
  <c r="E1174" i="16"/>
  <c r="E1172" i="16"/>
  <c r="E1170" i="16"/>
  <c r="E1168" i="16"/>
  <c r="E1166" i="16"/>
  <c r="E1164" i="16"/>
  <c r="E1161" i="16"/>
  <c r="E1159" i="16"/>
  <c r="E1157" i="16"/>
  <c r="E1155" i="16"/>
  <c r="E1153" i="16"/>
  <c r="E1151" i="16"/>
  <c r="E1149" i="16"/>
  <c r="E1147" i="16"/>
  <c r="E1145" i="16"/>
  <c r="E1143" i="16"/>
  <c r="E1141" i="16"/>
  <c r="E1139" i="16"/>
  <c r="E1137" i="16"/>
  <c r="E1135" i="16"/>
  <c r="E1133" i="16"/>
  <c r="E1131" i="16"/>
  <c r="E1129" i="16"/>
  <c r="E1127" i="16"/>
  <c r="E1125" i="16"/>
  <c r="E1123" i="16"/>
  <c r="E1121" i="16"/>
  <c r="E1118" i="16"/>
  <c r="E1116" i="16"/>
  <c r="E1114" i="16"/>
  <c r="E1112" i="16"/>
  <c r="E1110" i="16"/>
  <c r="E1108" i="16"/>
  <c r="E1106" i="16"/>
  <c r="E1104" i="16"/>
  <c r="E1102" i="16"/>
  <c r="E1100" i="16"/>
  <c r="E1098" i="16"/>
  <c r="E1096" i="16"/>
  <c r="E1094" i="16"/>
  <c r="E1092" i="16"/>
  <c r="E1090" i="16"/>
  <c r="E1088" i="16"/>
  <c r="E1086" i="16"/>
  <c r="E1084" i="16"/>
  <c r="E1082" i="16"/>
  <c r="E1080" i="16"/>
  <c r="E1078" i="16"/>
  <c r="E1075" i="16"/>
  <c r="E1073" i="16"/>
  <c r="E1071" i="16"/>
  <c r="E1069" i="16"/>
  <c r="E1067" i="16"/>
  <c r="E1065" i="16"/>
  <c r="E1063" i="16"/>
  <c r="E1061" i="16"/>
  <c r="E1059" i="16"/>
  <c r="E1057" i="16"/>
  <c r="E1055" i="16"/>
  <c r="E1053" i="16"/>
  <c r="E1051" i="16"/>
  <c r="E1049" i="16"/>
  <c r="E1047" i="16"/>
  <c r="E1045" i="16"/>
  <c r="E1043" i="16"/>
  <c r="E1041" i="16"/>
  <c r="E1039" i="16"/>
  <c r="E1037" i="16"/>
  <c r="E1035" i="16"/>
  <c r="E1032" i="16"/>
  <c r="E1030" i="16"/>
  <c r="E1028" i="16"/>
  <c r="E1026" i="16"/>
  <c r="E1024" i="16"/>
  <c r="E1022" i="16"/>
  <c r="E1020" i="16"/>
  <c r="E1018" i="16"/>
  <c r="E1016" i="16"/>
  <c r="E1014" i="16"/>
  <c r="E1012" i="16"/>
  <c r="E1010" i="16"/>
  <c r="E1008" i="16"/>
  <c r="E1006" i="16"/>
  <c r="E1004" i="16"/>
  <c r="E1002" i="16"/>
  <c r="E1000" i="16"/>
  <c r="E998" i="16"/>
  <c r="E996" i="16"/>
  <c r="E994" i="16"/>
  <c r="E992" i="16"/>
  <c r="E989" i="16"/>
  <c r="E987" i="16"/>
  <c r="E985" i="16"/>
  <c r="E983" i="16"/>
  <c r="E981" i="16"/>
  <c r="E979" i="16"/>
  <c r="E977" i="16"/>
  <c r="E975" i="16"/>
  <c r="E973" i="16"/>
  <c r="E971" i="16"/>
  <c r="E969" i="16"/>
  <c r="E967" i="16"/>
  <c r="E965" i="16"/>
  <c r="E963" i="16"/>
  <c r="E961" i="16"/>
  <c r="E959" i="16"/>
  <c r="E957" i="16"/>
  <c r="E955" i="16"/>
  <c r="E953" i="16"/>
  <c r="E951" i="16"/>
  <c r="E949" i="16"/>
  <c r="E946" i="16"/>
  <c r="E944" i="16"/>
  <c r="E942" i="16"/>
  <c r="E940" i="16"/>
  <c r="E938" i="16"/>
  <c r="E936" i="16"/>
  <c r="E934" i="16"/>
  <c r="E932" i="16"/>
  <c r="E930" i="16"/>
  <c r="E928" i="16"/>
  <c r="E926" i="16"/>
  <c r="E924" i="16"/>
  <c r="E922" i="16"/>
  <c r="E920" i="16"/>
  <c r="E918" i="16"/>
  <c r="E916" i="16"/>
  <c r="E914" i="16"/>
  <c r="E912" i="16"/>
  <c r="E910" i="16"/>
  <c r="E908" i="16"/>
  <c r="E906" i="16"/>
  <c r="E903" i="16"/>
  <c r="E901" i="16"/>
  <c r="E899" i="16"/>
  <c r="E897" i="16"/>
  <c r="E895" i="16"/>
  <c r="E893" i="16"/>
  <c r="E891" i="16"/>
  <c r="E889" i="16"/>
  <c r="E887" i="16"/>
  <c r="E885" i="16"/>
  <c r="E883" i="16"/>
  <c r="E881" i="16"/>
  <c r="E879" i="16"/>
  <c r="E877" i="16"/>
  <c r="E875" i="16"/>
  <c r="E873" i="16"/>
  <c r="E871" i="16"/>
  <c r="E869" i="16"/>
  <c r="E867" i="16"/>
  <c r="E865" i="16"/>
  <c r="E863" i="16"/>
  <c r="E860" i="16"/>
  <c r="E858" i="16"/>
  <c r="E856" i="16"/>
  <c r="E854" i="16"/>
  <c r="E852" i="16"/>
  <c r="E850" i="16"/>
  <c r="E848" i="16"/>
  <c r="E846" i="16"/>
  <c r="E844" i="16"/>
  <c r="E842" i="16"/>
  <c r="E840" i="16"/>
  <c r="E838" i="16"/>
  <c r="E836" i="16"/>
  <c r="E834" i="16"/>
  <c r="E832" i="16"/>
  <c r="E830" i="16"/>
  <c r="E828" i="16"/>
  <c r="E826" i="16"/>
  <c r="E824" i="16"/>
  <c r="E822" i="16"/>
  <c r="E820" i="16"/>
  <c r="E817" i="16"/>
  <c r="E815" i="16"/>
  <c r="E813" i="16"/>
  <c r="E811" i="16"/>
  <c r="E809" i="16"/>
  <c r="E807" i="16"/>
  <c r="E805" i="16"/>
  <c r="E803" i="16"/>
  <c r="E801" i="16"/>
  <c r="E799" i="16"/>
  <c r="E797" i="16"/>
  <c r="E795" i="16"/>
  <c r="E793" i="16"/>
  <c r="E791" i="16"/>
  <c r="E789" i="16"/>
  <c r="E787" i="16"/>
  <c r="E785" i="16"/>
  <c r="E783" i="16"/>
  <c r="E781" i="16"/>
  <c r="E779" i="16"/>
  <c r="E777" i="16"/>
  <c r="E774" i="16"/>
  <c r="E772" i="16"/>
  <c r="E770" i="16"/>
  <c r="E768" i="16"/>
  <c r="E766" i="16"/>
  <c r="E764" i="16"/>
  <c r="E762" i="16"/>
  <c r="E760" i="16"/>
  <c r="E758" i="16"/>
  <c r="E756" i="16"/>
  <c r="E754" i="16"/>
  <c r="E752" i="16"/>
  <c r="E750" i="16"/>
  <c r="E748" i="16"/>
  <c r="E746" i="16"/>
  <c r="E744" i="16"/>
  <c r="E742" i="16"/>
  <c r="E740" i="16"/>
  <c r="E738" i="16"/>
  <c r="E736" i="16"/>
  <c r="E734" i="16"/>
  <c r="E731" i="16"/>
  <c r="E729" i="16"/>
  <c r="E727" i="16"/>
  <c r="E725" i="16"/>
  <c r="E723" i="16"/>
  <c r="E721" i="16"/>
  <c r="E719" i="16"/>
  <c r="E717" i="16"/>
  <c r="E715" i="16"/>
  <c r="E713" i="16"/>
  <c r="E711" i="16"/>
  <c r="E709" i="16"/>
  <c r="E707" i="16"/>
  <c r="E705" i="16"/>
  <c r="E703" i="16"/>
  <c r="E701" i="16"/>
  <c r="E699" i="16"/>
  <c r="E697" i="16"/>
  <c r="E695" i="16"/>
  <c r="E693" i="16"/>
  <c r="E691" i="16"/>
  <c r="E688" i="16"/>
  <c r="E686" i="16"/>
  <c r="E684" i="16"/>
  <c r="E682" i="16"/>
  <c r="E680" i="16"/>
  <c r="E678" i="16"/>
  <c r="E676" i="16"/>
  <c r="E674" i="16"/>
  <c r="E672" i="16"/>
  <c r="E670" i="16"/>
  <c r="E668" i="16"/>
  <c r="E666" i="16"/>
  <c r="E664" i="16"/>
  <c r="E662" i="16"/>
  <c r="E660" i="16"/>
  <c r="E658" i="16"/>
  <c r="E656" i="16"/>
  <c r="E654" i="16"/>
  <c r="E652" i="16"/>
  <c r="E650" i="16"/>
  <c r="E648" i="16"/>
  <c r="E645" i="16"/>
  <c r="E643" i="16"/>
  <c r="E641" i="16"/>
  <c r="E639" i="16"/>
  <c r="E637" i="16"/>
  <c r="E635" i="16"/>
  <c r="E633" i="16"/>
  <c r="E631" i="16"/>
  <c r="E629" i="16"/>
  <c r="E627" i="16"/>
  <c r="E625" i="16"/>
  <c r="E623" i="16"/>
  <c r="E621" i="16"/>
  <c r="E619" i="16"/>
  <c r="E617" i="16"/>
  <c r="E615" i="16"/>
  <c r="E613" i="16"/>
  <c r="E611" i="16"/>
  <c r="E609" i="16"/>
  <c r="E607" i="16"/>
  <c r="E605" i="16"/>
  <c r="E602" i="16"/>
  <c r="E600" i="16"/>
  <c r="E598" i="16"/>
  <c r="E596" i="16"/>
  <c r="E594" i="16"/>
  <c r="E592" i="16"/>
  <c r="E590" i="16"/>
  <c r="E588" i="16"/>
  <c r="E586" i="16"/>
  <c r="E584" i="16"/>
  <c r="E582" i="16"/>
  <c r="E580" i="16"/>
  <c r="E578" i="16"/>
  <c r="E576" i="16"/>
  <c r="E574" i="16"/>
  <c r="E572" i="16"/>
  <c r="E570" i="16"/>
  <c r="E568" i="16"/>
  <c r="E566" i="16"/>
  <c r="E564" i="16"/>
  <c r="E562" i="16"/>
  <c r="E559" i="16"/>
  <c r="E557" i="16"/>
  <c r="E555" i="16"/>
  <c r="E553" i="16"/>
  <c r="E551" i="16"/>
  <c r="E549" i="16"/>
  <c r="E547" i="16"/>
  <c r="E545" i="16"/>
  <c r="E543" i="16"/>
  <c r="E541" i="16"/>
  <c r="E539" i="16"/>
  <c r="E537" i="16"/>
  <c r="E535" i="16"/>
  <c r="E533" i="16"/>
  <c r="E531" i="16"/>
  <c r="E529" i="16"/>
  <c r="E527" i="16"/>
  <c r="E525" i="16"/>
  <c r="E523" i="16"/>
  <c r="E521" i="16"/>
  <c r="E519" i="16"/>
  <c r="E516" i="16"/>
  <c r="E514" i="16"/>
  <c r="E512" i="16"/>
  <c r="E510" i="16"/>
  <c r="E508" i="16"/>
  <c r="E506" i="16"/>
  <c r="E504" i="16"/>
  <c r="E502" i="16"/>
  <c r="E500" i="16"/>
  <c r="E498" i="16"/>
  <c r="E496" i="16"/>
  <c r="E494" i="16"/>
  <c r="E492" i="16"/>
  <c r="E490" i="16"/>
  <c r="E488" i="16"/>
  <c r="E486" i="16"/>
  <c r="E484" i="16"/>
  <c r="E482" i="16"/>
  <c r="E480" i="16"/>
  <c r="E478" i="16"/>
  <c r="E476" i="16"/>
  <c r="E473" i="16"/>
  <c r="E471" i="16"/>
  <c r="E469" i="16"/>
  <c r="E467" i="16"/>
  <c r="E465" i="16"/>
  <c r="E463" i="16"/>
  <c r="E461" i="16"/>
  <c r="E459" i="16"/>
  <c r="E457" i="16"/>
  <c r="E455" i="16"/>
  <c r="E453" i="16"/>
  <c r="E451" i="16"/>
  <c r="E449" i="16"/>
  <c r="E447" i="16"/>
  <c r="E445" i="16"/>
  <c r="E443" i="16"/>
  <c r="E441" i="16"/>
  <c r="E439" i="16"/>
  <c r="E437" i="16"/>
  <c r="E435" i="16"/>
  <c r="E433" i="16"/>
  <c r="E430" i="16"/>
  <c r="E428" i="16"/>
  <c r="E426" i="16"/>
  <c r="E424" i="16"/>
  <c r="E422" i="16"/>
  <c r="E420" i="16"/>
  <c r="E418" i="16"/>
  <c r="E416" i="16"/>
  <c r="E414" i="16"/>
  <c r="E412" i="16"/>
  <c r="E410" i="16"/>
  <c r="E408" i="16"/>
  <c r="E406" i="16"/>
  <c r="E404" i="16"/>
  <c r="E402" i="16"/>
  <c r="E400" i="16"/>
  <c r="E398" i="16"/>
  <c r="E396" i="16"/>
  <c r="E394" i="16"/>
  <c r="E392" i="16"/>
  <c r="E390" i="16"/>
  <c r="E387" i="16"/>
  <c r="E385" i="16"/>
  <c r="E383" i="16"/>
  <c r="E381" i="16"/>
  <c r="E379" i="16"/>
  <c r="E377" i="16"/>
  <c r="E375" i="16"/>
  <c r="E373" i="16"/>
  <c r="E371" i="16"/>
  <c r="E369" i="16"/>
  <c r="E367" i="16"/>
  <c r="E365" i="16"/>
  <c r="E363" i="16"/>
  <c r="E361" i="16"/>
  <c r="E359" i="16"/>
  <c r="E357" i="16"/>
  <c r="E355" i="16"/>
  <c r="E353" i="16"/>
  <c r="E351" i="16"/>
  <c r="E349" i="16"/>
  <c r="E347" i="16"/>
  <c r="E344" i="16"/>
  <c r="E342" i="16"/>
  <c r="E340" i="16"/>
  <c r="E338" i="16"/>
  <c r="E336" i="16"/>
  <c r="E334" i="16"/>
  <c r="E332" i="16"/>
  <c r="E330" i="16"/>
  <c r="E328" i="16"/>
  <c r="E326" i="16"/>
  <c r="E324" i="16"/>
  <c r="E322" i="16"/>
  <c r="E320" i="16"/>
  <c r="E318" i="16"/>
  <c r="E316" i="16"/>
  <c r="E314" i="16"/>
  <c r="E312" i="16"/>
  <c r="E310" i="16"/>
  <c r="E308" i="16"/>
  <c r="E306" i="16"/>
  <c r="E304" i="16"/>
  <c r="E301" i="16"/>
  <c r="E299" i="16"/>
  <c r="E297" i="16"/>
  <c r="E295" i="16"/>
  <c r="E293" i="16"/>
  <c r="E291" i="16"/>
  <c r="E289" i="16"/>
  <c r="E287" i="16"/>
  <c r="E285" i="16"/>
  <c r="E283" i="16"/>
  <c r="E281" i="16"/>
  <c r="E279" i="16"/>
  <c r="E277" i="16"/>
  <c r="E275" i="16"/>
  <c r="E273" i="16"/>
  <c r="E271" i="16"/>
  <c r="E269" i="16"/>
  <c r="E267" i="16"/>
  <c r="E265" i="16"/>
  <c r="E263" i="16"/>
  <c r="E261" i="16"/>
  <c r="E258" i="16"/>
  <c r="E256" i="16"/>
  <c r="E254" i="16"/>
  <c r="E252" i="16"/>
  <c r="E250" i="16"/>
  <c r="E248" i="16"/>
  <c r="E246" i="16"/>
  <c r="E244" i="16"/>
  <c r="E242" i="16"/>
  <c r="E240" i="16"/>
  <c r="E238" i="16"/>
  <c r="E236" i="16"/>
  <c r="E234" i="16"/>
  <c r="E232" i="16"/>
  <c r="E230" i="16"/>
  <c r="E228" i="16"/>
  <c r="E226" i="16"/>
  <c r="E224" i="16"/>
  <c r="E222" i="16"/>
  <c r="E220" i="16"/>
  <c r="E218" i="16"/>
  <c r="E215" i="16"/>
  <c r="E213" i="16"/>
  <c r="E211" i="16"/>
  <c r="E209" i="16"/>
  <c r="E207" i="16"/>
  <c r="E205" i="16"/>
  <c r="E203" i="16"/>
  <c r="E201" i="16"/>
  <c r="E199" i="16"/>
  <c r="E197" i="16"/>
  <c r="E195" i="16"/>
  <c r="E193" i="16"/>
  <c r="E191" i="16"/>
  <c r="E189" i="16"/>
  <c r="E187" i="16"/>
  <c r="E185" i="16"/>
  <c r="E183" i="16"/>
  <c r="E181" i="16"/>
  <c r="E179" i="16"/>
  <c r="E177" i="16"/>
  <c r="E175" i="16"/>
  <c r="E172" i="16"/>
  <c r="E170" i="16"/>
  <c r="E168" i="16"/>
  <c r="E166" i="16"/>
  <c r="E164" i="16"/>
  <c r="E162" i="16"/>
  <c r="E160" i="16"/>
  <c r="E158" i="16"/>
  <c r="E156" i="16"/>
  <c r="E154" i="16"/>
  <c r="E152" i="16"/>
  <c r="E150" i="16"/>
  <c r="E148" i="16"/>
  <c r="E146" i="16"/>
  <c r="E144" i="16"/>
  <c r="E142" i="16"/>
  <c r="E140" i="16"/>
  <c r="E138" i="16"/>
  <c r="E136" i="16"/>
  <c r="E134" i="16"/>
  <c r="E132" i="16"/>
  <c r="E129" i="16"/>
  <c r="E127" i="16"/>
  <c r="E125" i="16"/>
  <c r="E123" i="16"/>
  <c r="E121" i="16"/>
  <c r="E119" i="16"/>
  <c r="E117" i="16"/>
  <c r="E115" i="16"/>
  <c r="E113" i="16"/>
  <c r="E111" i="16"/>
  <c r="E109" i="16"/>
  <c r="E107" i="16"/>
  <c r="E105" i="16"/>
  <c r="E103" i="16"/>
  <c r="E101" i="16"/>
  <c r="E99" i="16"/>
  <c r="E97" i="16"/>
  <c r="E95" i="16"/>
  <c r="E93" i="16"/>
  <c r="E91" i="16"/>
  <c r="E89" i="16"/>
  <c r="E86" i="16"/>
  <c r="E84" i="16"/>
  <c r="E82" i="16"/>
  <c r="E80" i="16"/>
  <c r="E78" i="16"/>
  <c r="E76" i="16"/>
  <c r="E74" i="16"/>
  <c r="E72" i="16"/>
  <c r="E70" i="16"/>
  <c r="E68" i="16"/>
  <c r="E66" i="16"/>
  <c r="E64" i="16"/>
  <c r="E62" i="16"/>
  <c r="E60" i="16"/>
  <c r="E58" i="16"/>
  <c r="E56" i="16"/>
  <c r="E54" i="16"/>
  <c r="E52" i="16"/>
  <c r="E50" i="16"/>
  <c r="E48" i="16"/>
  <c r="E46" i="16"/>
  <c r="E43" i="16"/>
  <c r="E41" i="16"/>
  <c r="E39" i="16"/>
  <c r="E37" i="16"/>
  <c r="E35" i="16"/>
  <c r="E33" i="16"/>
  <c r="E31" i="16"/>
  <c r="E29" i="16"/>
  <c r="E27" i="16"/>
  <c r="E25" i="16"/>
  <c r="E23" i="16"/>
  <c r="E21" i="16"/>
  <c r="E19" i="16"/>
  <c r="E17" i="16"/>
  <c r="E15" i="16"/>
  <c r="E13" i="16"/>
  <c r="E11" i="16"/>
  <c r="E9" i="16"/>
  <c r="E7" i="16"/>
  <c r="E5" i="16"/>
  <c r="E2752" i="16"/>
  <c r="E2750" i="16"/>
  <c r="E2748" i="16"/>
  <c r="E2746" i="16"/>
  <c r="E2744" i="16"/>
  <c r="E2742" i="16"/>
  <c r="E2740" i="16"/>
  <c r="E2738" i="16"/>
  <c r="E2736" i="16"/>
  <c r="E2734" i="16"/>
  <c r="E2732" i="16"/>
  <c r="E2730" i="16"/>
  <c r="E2728" i="16"/>
  <c r="E2726" i="16"/>
  <c r="E2724" i="16"/>
  <c r="E2722" i="16"/>
  <c r="E2720" i="16"/>
  <c r="E2718" i="16"/>
  <c r="E2716" i="16"/>
  <c r="E2714" i="16"/>
  <c r="E2712" i="16"/>
  <c r="E2709" i="16"/>
  <c r="E2707" i="16"/>
  <c r="E2705" i="16"/>
  <c r="E2703" i="16"/>
  <c r="E2701" i="16"/>
  <c r="E2699" i="16"/>
  <c r="E2697" i="16"/>
  <c r="E2695" i="16"/>
  <c r="E2693" i="16"/>
  <c r="E2691" i="16"/>
  <c r="E2689" i="16"/>
  <c r="E2687" i="16"/>
  <c r="E2685" i="16"/>
  <c r="E2683" i="16"/>
  <c r="E2681" i="16"/>
  <c r="E2679" i="16"/>
  <c r="E2677" i="16"/>
  <c r="E2675" i="16"/>
  <c r="E2673" i="16"/>
  <c r="E2671" i="16"/>
  <c r="E2669" i="16"/>
  <c r="E2666" i="16"/>
  <c r="E2664" i="16"/>
  <c r="E2662" i="16"/>
  <c r="E2660" i="16"/>
  <c r="E2658" i="16"/>
  <c r="E2656" i="16"/>
  <c r="E2654" i="16"/>
  <c r="E2652" i="16"/>
  <c r="E2650" i="16"/>
  <c r="E2648" i="16"/>
  <c r="E2646" i="16"/>
  <c r="E2644" i="16"/>
  <c r="E2642" i="16"/>
  <c r="E2640" i="16"/>
  <c r="E2638" i="16"/>
  <c r="E2636" i="16"/>
  <c r="E2634" i="16"/>
  <c r="E2632" i="16"/>
  <c r="E2630" i="16"/>
  <c r="E2628" i="16"/>
  <c r="E2626" i="16"/>
  <c r="E2623" i="16"/>
  <c r="E2621" i="16"/>
  <c r="E2619" i="16"/>
  <c r="E2617" i="16"/>
  <c r="E2615" i="16"/>
  <c r="E2613" i="16"/>
  <c r="E2611" i="16"/>
  <c r="E2609" i="16"/>
  <c r="E2607" i="16"/>
  <c r="E2605" i="16"/>
  <c r="E2603" i="16"/>
  <c r="E2601" i="16"/>
  <c r="E2599" i="16"/>
  <c r="E2597" i="16"/>
  <c r="E2595" i="16"/>
  <c r="E2593" i="16"/>
  <c r="E2591" i="16"/>
  <c r="E2589" i="16"/>
  <c r="E2587" i="16"/>
  <c r="E2585" i="16"/>
  <c r="E2583" i="16"/>
  <c r="E2580" i="16"/>
  <c r="E2578" i="16"/>
  <c r="E2576" i="16"/>
  <c r="E2574" i="16"/>
  <c r="E2572" i="16"/>
  <c r="E2570" i="16"/>
  <c r="E2568" i="16"/>
  <c r="E2566" i="16"/>
  <c r="E2564" i="16"/>
  <c r="E2562" i="16"/>
  <c r="E2560" i="16"/>
  <c r="E2558" i="16"/>
  <c r="E2556" i="16"/>
  <c r="E2554" i="16"/>
  <c r="E2552" i="16"/>
  <c r="E2550" i="16"/>
  <c r="E2548" i="16"/>
  <c r="E2546" i="16"/>
  <c r="E2544" i="16"/>
  <c r="E2542" i="16"/>
  <c r="E2540" i="16"/>
  <c r="E2537" i="16"/>
  <c r="E2535" i="16"/>
  <c r="E2533" i="16"/>
  <c r="E2531" i="16"/>
  <c r="E2529" i="16"/>
  <c r="E2527" i="16"/>
  <c r="E2525" i="16"/>
  <c r="E2523" i="16"/>
  <c r="E2521" i="16"/>
  <c r="E2519" i="16"/>
  <c r="E2517" i="16"/>
  <c r="E2515" i="16"/>
  <c r="E2513" i="16"/>
  <c r="E2511" i="16"/>
  <c r="E2509" i="16"/>
  <c r="E2507" i="16"/>
  <c r="E2505" i="16"/>
  <c r="E2503" i="16"/>
  <c r="E2501" i="16"/>
  <c r="E2499" i="16"/>
  <c r="E2497" i="16"/>
  <c r="E2494" i="16"/>
  <c r="E2492" i="16"/>
  <c r="E2490" i="16"/>
  <c r="E2488" i="16"/>
  <c r="E2486" i="16"/>
  <c r="E2484" i="16"/>
  <c r="E2482" i="16"/>
  <c r="E2480" i="16"/>
  <c r="E2478" i="16"/>
  <c r="E2476" i="16"/>
  <c r="E2474" i="16"/>
  <c r="E2472" i="16"/>
  <c r="E2470" i="16"/>
  <c r="E2468" i="16"/>
  <c r="E2466" i="16"/>
  <c r="E2464" i="16"/>
  <c r="E2462" i="16"/>
  <c r="E2460" i="16"/>
  <c r="E2458" i="16"/>
  <c r="E2456" i="16"/>
  <c r="E2454" i="16"/>
  <c r="E2451" i="16"/>
  <c r="E2449" i="16"/>
  <c r="E2447" i="16"/>
  <c r="E2445" i="16"/>
  <c r="E2443" i="16"/>
  <c r="E2441" i="16"/>
  <c r="E2439" i="16"/>
  <c r="E2437" i="16"/>
  <c r="E2435" i="16"/>
  <c r="E2433" i="16"/>
  <c r="E2431" i="16"/>
  <c r="E2429" i="16"/>
  <c r="E2427" i="16"/>
  <c r="E2425" i="16"/>
  <c r="E2423" i="16"/>
  <c r="E2421" i="16"/>
  <c r="E2419" i="16"/>
  <c r="E2417" i="16"/>
  <c r="E2415" i="16"/>
  <c r="E2413" i="16"/>
  <c r="E2411" i="16"/>
  <c r="E2408" i="16"/>
  <c r="E2406" i="16"/>
  <c r="E2404" i="16"/>
  <c r="E2402" i="16"/>
  <c r="E2400" i="16"/>
  <c r="E2398" i="16"/>
  <c r="E2396" i="16"/>
  <c r="E2394" i="16"/>
  <c r="E2392" i="16"/>
  <c r="E2390" i="16"/>
  <c r="E2388" i="16"/>
  <c r="E2386" i="16"/>
  <c r="E2384" i="16"/>
  <c r="E2382" i="16"/>
  <c r="E2380" i="16"/>
  <c r="E2378" i="16"/>
  <c r="E2376" i="16"/>
  <c r="E2374" i="16"/>
  <c r="E2372" i="16"/>
  <c r="E2370" i="16"/>
  <c r="E2368" i="16"/>
  <c r="E2365" i="16"/>
  <c r="E2363" i="16"/>
  <c r="E2361" i="16"/>
  <c r="E2359" i="16"/>
  <c r="E2357" i="16"/>
  <c r="E2355" i="16"/>
  <c r="E2353" i="16"/>
  <c r="E2351" i="16"/>
  <c r="E2349" i="16"/>
  <c r="E2347" i="16"/>
  <c r="E2345" i="16"/>
  <c r="E2343" i="16"/>
  <c r="E2341" i="16"/>
  <c r="E2339" i="16"/>
  <c r="E2337" i="16"/>
  <c r="E2335" i="16"/>
  <c r="E2333" i="16"/>
  <c r="E2331" i="16"/>
  <c r="E2329" i="16"/>
  <c r="E2327" i="16"/>
  <c r="E2325" i="16"/>
  <c r="E2322" i="16"/>
  <c r="E2320" i="16"/>
  <c r="E2318" i="16"/>
  <c r="E2316" i="16"/>
  <c r="E2314" i="16"/>
  <c r="E2312" i="16"/>
  <c r="E2310" i="16"/>
  <c r="E2308" i="16"/>
  <c r="E2306" i="16"/>
  <c r="E2304" i="16"/>
  <c r="E2302" i="16"/>
  <c r="E2300" i="16"/>
  <c r="E2298" i="16"/>
  <c r="E2296" i="16"/>
  <c r="E2294" i="16"/>
  <c r="E2292" i="16"/>
  <c r="E2290" i="16"/>
  <c r="E2288" i="16"/>
  <c r="E2286" i="16"/>
  <c r="E2284" i="16"/>
  <c r="E2282" i="16"/>
  <c r="E2279" i="16"/>
  <c r="E2277" i="16"/>
  <c r="E2275" i="16"/>
  <c r="E2273" i="16"/>
  <c r="E2271" i="16"/>
  <c r="E2269" i="16"/>
  <c r="E2267" i="16"/>
  <c r="E2265" i="16"/>
  <c r="E2263" i="16"/>
  <c r="E2261" i="16"/>
  <c r="E2259" i="16"/>
  <c r="E2257" i="16"/>
  <c r="E2255" i="16"/>
  <c r="E2253" i="16"/>
  <c r="E2251" i="16"/>
  <c r="E2249" i="16"/>
  <c r="E2247" i="16"/>
  <c r="E2245" i="16"/>
  <c r="E2243" i="16"/>
  <c r="E2241" i="16"/>
  <c r="E2239" i="16"/>
  <c r="E2236" i="16"/>
  <c r="E2234" i="16"/>
  <c r="E2232" i="16"/>
  <c r="E2230" i="16"/>
  <c r="E2228" i="16"/>
  <c r="E2226" i="16"/>
  <c r="E2224" i="16"/>
  <c r="E2222" i="16"/>
  <c r="E2220" i="16"/>
  <c r="E2218" i="16"/>
  <c r="E2216" i="16"/>
  <c r="E2214" i="16"/>
  <c r="E2212" i="16"/>
  <c r="E2210" i="16"/>
  <c r="E2208" i="16"/>
  <c r="E2206" i="16"/>
  <c r="E2204" i="16"/>
  <c r="E2202" i="16"/>
  <c r="E2200" i="16"/>
  <c r="E2198" i="16"/>
  <c r="E2196" i="16"/>
  <c r="E2193" i="16"/>
  <c r="E2191" i="16"/>
  <c r="E2189" i="16"/>
  <c r="E2187" i="16"/>
  <c r="E2185" i="16"/>
  <c r="E2183" i="16"/>
  <c r="E2181" i="16"/>
  <c r="E2179" i="16"/>
  <c r="E2177" i="16"/>
  <c r="E2175" i="16"/>
  <c r="E2173" i="16"/>
  <c r="E2171" i="16"/>
  <c r="E2169" i="16"/>
  <c r="E2167" i="16"/>
  <c r="E2165" i="16"/>
  <c r="E2163" i="16"/>
  <c r="E2161" i="16"/>
  <c r="E2159" i="16"/>
  <c r="E2157" i="16"/>
  <c r="E2155" i="16"/>
  <c r="E2153" i="16"/>
  <c r="E2150" i="16"/>
  <c r="E2148" i="16"/>
  <c r="E2146" i="16"/>
  <c r="E2144" i="16"/>
  <c r="E2142" i="16"/>
  <c r="E2140" i="16"/>
  <c r="E2138" i="16"/>
  <c r="E2136" i="16"/>
  <c r="E2134" i="16"/>
  <c r="E2132" i="16"/>
  <c r="E2130" i="16"/>
  <c r="E2128" i="16"/>
  <c r="E2126" i="16"/>
  <c r="E2124" i="16"/>
  <c r="E2122" i="16"/>
  <c r="E2120" i="16"/>
  <c r="E2118" i="16"/>
  <c r="E2116" i="16"/>
  <c r="E2114" i="16"/>
  <c r="E2112" i="16"/>
  <c r="E2110" i="16"/>
  <c r="E2107" i="16"/>
  <c r="E2105" i="16"/>
  <c r="E2103" i="16"/>
  <c r="E2101" i="16"/>
  <c r="E2099" i="16"/>
  <c r="E2097" i="16"/>
  <c r="E2095" i="16"/>
  <c r="E2093" i="16"/>
  <c r="E2091" i="16"/>
  <c r="E2089" i="16"/>
  <c r="E2087" i="16"/>
  <c r="E2085" i="16"/>
  <c r="E2083" i="16"/>
  <c r="E2081" i="16"/>
  <c r="E2079" i="16"/>
  <c r="E2077" i="16"/>
  <c r="E2075" i="16"/>
  <c r="E2073" i="16"/>
  <c r="E2071" i="16"/>
  <c r="E2069" i="16"/>
  <c r="E2067" i="16"/>
  <c r="E2064" i="16"/>
  <c r="E2062" i="16"/>
  <c r="E2060" i="16"/>
  <c r="E2058" i="16"/>
  <c r="E2056" i="16"/>
  <c r="E2054" i="16"/>
  <c r="E2052" i="16"/>
  <c r="E2050" i="16"/>
  <c r="E2048" i="16"/>
  <c r="E2046" i="16"/>
  <c r="E2044" i="16"/>
  <c r="E2042" i="16"/>
  <c r="E2040" i="16"/>
  <c r="E2038" i="16"/>
  <c r="E2036" i="16"/>
  <c r="E2034" i="16"/>
  <c r="E2032" i="16"/>
  <c r="E2030" i="16"/>
  <c r="E2028" i="16"/>
  <c r="E2026" i="16"/>
  <c r="E2024" i="16"/>
  <c r="E2021" i="16"/>
  <c r="E2019" i="16"/>
  <c r="E2017" i="16"/>
  <c r="E2015" i="16"/>
  <c r="E2013" i="16"/>
  <c r="E2011" i="16"/>
  <c r="E2009" i="16"/>
  <c r="E2007" i="16"/>
  <c r="E2005" i="16"/>
  <c r="E2003" i="16"/>
  <c r="E2001" i="16"/>
  <c r="E1999" i="16"/>
  <c r="E1997" i="16"/>
  <c r="E1995" i="16"/>
  <c r="E1993" i="16"/>
  <c r="E1991" i="16"/>
  <c r="E1989" i="16"/>
  <c r="E1987" i="16"/>
  <c r="E1985" i="16"/>
  <c r="E1983" i="16"/>
  <c r="E1981" i="16"/>
  <c r="E1978" i="16"/>
  <c r="E1976" i="16"/>
  <c r="E1974" i="16"/>
  <c r="E1972" i="16"/>
  <c r="E1970" i="16"/>
  <c r="E1968" i="16"/>
  <c r="E1966" i="16"/>
  <c r="E1964" i="16"/>
  <c r="E1962" i="16"/>
  <c r="E1960" i="16"/>
  <c r="E1958" i="16"/>
  <c r="E1956" i="16"/>
  <c r="E1954" i="16"/>
  <c r="E1952" i="16"/>
  <c r="E1950" i="16"/>
  <c r="E1948" i="16"/>
  <c r="E1946" i="16"/>
  <c r="E1944" i="16"/>
  <c r="E1942" i="16"/>
  <c r="E1940" i="16"/>
  <c r="E1938" i="16"/>
  <c r="E1935" i="16"/>
  <c r="E1933" i="16"/>
  <c r="E1931" i="16"/>
  <c r="E1929" i="16"/>
  <c r="E1927" i="16"/>
  <c r="E1925" i="16"/>
  <c r="E1923" i="16"/>
  <c r="E1921" i="16"/>
  <c r="E1919" i="16"/>
  <c r="E1917" i="16"/>
  <c r="E1915" i="16"/>
  <c r="E1913" i="16"/>
  <c r="E1911" i="16"/>
  <c r="E1909" i="16"/>
  <c r="E1907" i="16"/>
  <c r="E1905" i="16"/>
  <c r="E1903" i="16"/>
  <c r="E1901" i="16"/>
  <c r="E1899" i="16"/>
  <c r="E1897" i="16"/>
  <c r="E1895" i="16"/>
  <c r="E1892" i="16"/>
  <c r="E1890" i="16"/>
  <c r="E1888" i="16"/>
  <c r="E1886" i="16"/>
  <c r="E1884" i="16"/>
  <c r="E1882" i="16"/>
  <c r="E1880" i="16"/>
  <c r="E1878" i="16"/>
  <c r="E1876" i="16"/>
  <c r="E1874" i="16"/>
  <c r="E1872" i="16"/>
  <c r="E1870" i="16"/>
  <c r="E1868" i="16"/>
  <c r="E1866" i="16"/>
  <c r="E1864" i="16"/>
  <c r="E1862" i="16"/>
  <c r="E1860" i="16"/>
  <c r="E1858" i="16"/>
  <c r="E1856" i="16"/>
  <c r="E1854" i="16"/>
  <c r="E1852" i="16"/>
  <c r="E1849" i="16"/>
  <c r="E1847" i="16"/>
  <c r="E1845" i="16"/>
  <c r="E1843" i="16"/>
  <c r="E1841" i="16"/>
  <c r="E1839" i="16"/>
  <c r="E1837" i="16"/>
  <c r="E1835" i="16"/>
  <c r="E1833" i="16"/>
  <c r="E1831" i="16"/>
  <c r="E1829" i="16"/>
  <c r="E1827" i="16"/>
  <c r="E1825" i="16"/>
  <c r="E1823" i="16"/>
  <c r="E1821" i="16"/>
  <c r="E1819" i="16"/>
  <c r="E1817" i="16"/>
  <c r="E1815" i="16"/>
  <c r="E1813" i="16"/>
  <c r="E1811" i="16"/>
  <c r="E1809" i="16"/>
  <c r="E1806" i="16"/>
  <c r="E1804" i="16"/>
  <c r="E1802" i="16"/>
  <c r="E1800" i="16"/>
  <c r="E1798" i="16"/>
  <c r="E1796" i="16"/>
  <c r="E1794" i="16"/>
  <c r="E1792" i="16"/>
  <c r="E1790" i="16"/>
  <c r="E1788" i="16"/>
  <c r="E1786" i="16"/>
  <c r="E1784" i="16"/>
  <c r="E1782" i="16"/>
  <c r="E1780" i="16"/>
  <c r="E1778" i="16"/>
  <c r="E1776" i="16"/>
  <c r="E1774" i="16"/>
  <c r="E1772" i="16"/>
  <c r="E1770" i="16"/>
  <c r="E1768" i="16"/>
  <c r="E1766" i="16"/>
  <c r="E1763" i="16"/>
  <c r="E1761" i="16"/>
  <c r="E1759" i="16"/>
  <c r="E1757" i="16"/>
  <c r="E1755" i="16"/>
  <c r="E1753" i="16"/>
  <c r="E1751" i="16"/>
  <c r="E1749" i="16"/>
  <c r="E1747" i="16"/>
  <c r="E1745" i="16"/>
  <c r="E1743" i="16"/>
  <c r="E1741" i="16"/>
  <c r="E1739" i="16"/>
  <c r="E1737" i="16"/>
  <c r="E1735" i="16"/>
  <c r="E1733" i="16"/>
  <c r="E1731" i="16"/>
  <c r="E1729" i="16"/>
  <c r="E1727" i="16"/>
  <c r="E1725" i="16"/>
  <c r="E1723" i="16"/>
  <c r="E1720" i="16"/>
  <c r="E1718" i="16"/>
  <c r="E1716" i="16"/>
  <c r="E1714" i="16"/>
  <c r="E1712" i="16"/>
  <c r="E1710" i="16"/>
  <c r="E1708" i="16"/>
  <c r="E1706" i="16"/>
  <c r="E1704" i="16"/>
  <c r="E1702" i="16"/>
  <c r="E1700" i="16"/>
  <c r="E1698" i="16"/>
  <c r="E1696" i="16"/>
  <c r="E1694" i="16"/>
  <c r="E1692" i="16"/>
  <c r="E1690" i="16"/>
  <c r="E1688" i="16"/>
  <c r="E1686" i="16"/>
  <c r="E1684" i="16"/>
  <c r="E1682" i="16"/>
  <c r="E1680" i="16"/>
  <c r="E1677" i="16"/>
  <c r="E1675" i="16"/>
  <c r="E1673" i="16"/>
  <c r="E1671" i="16"/>
  <c r="E1669" i="16"/>
  <c r="E1667" i="16"/>
  <c r="E1665" i="16"/>
  <c r="E1663" i="16"/>
  <c r="E1661" i="16"/>
  <c r="E1659" i="16"/>
  <c r="E1657" i="16"/>
  <c r="E1655" i="16"/>
  <c r="E1653" i="16"/>
  <c r="E1651" i="16"/>
  <c r="E1649" i="16"/>
  <c r="E1647" i="16"/>
  <c r="E1645" i="16"/>
  <c r="E1643" i="16"/>
  <c r="E1641" i="16"/>
  <c r="E1639" i="16"/>
  <c r="E1637" i="16"/>
  <c r="E1634" i="16"/>
  <c r="E1632" i="16"/>
  <c r="E1630" i="16"/>
  <c r="E1628" i="16"/>
  <c r="E1626" i="16"/>
  <c r="E1624" i="16"/>
  <c r="E1622" i="16"/>
  <c r="E1620" i="16"/>
  <c r="E1618" i="16"/>
  <c r="E1616" i="16"/>
  <c r="E1614" i="16"/>
  <c r="E1612" i="16"/>
  <c r="E1610" i="16"/>
  <c r="E1608" i="16"/>
  <c r="E1606" i="16"/>
  <c r="E1604" i="16"/>
  <c r="E1602" i="16"/>
  <c r="E1600" i="16"/>
  <c r="E1598" i="16"/>
  <c r="E1596" i="16"/>
  <c r="E1594" i="16"/>
  <c r="E1591" i="16"/>
  <c r="E1589" i="16"/>
  <c r="E1587" i="16"/>
  <c r="E1585" i="16"/>
  <c r="E1583" i="16"/>
  <c r="E1581" i="16"/>
  <c r="E1579" i="16"/>
  <c r="E1577" i="16"/>
  <c r="E1575" i="16"/>
  <c r="E1573" i="16"/>
  <c r="E1571" i="16"/>
  <c r="E1569" i="16"/>
  <c r="E1567" i="16"/>
  <c r="E1565" i="16"/>
  <c r="E1563" i="16"/>
  <c r="E1561" i="16"/>
  <c r="E1559" i="16"/>
  <c r="E1557" i="16"/>
  <c r="E1555" i="16"/>
  <c r="E1553" i="16"/>
  <c r="E1551" i="16"/>
  <c r="E1548" i="16"/>
  <c r="E1546" i="16"/>
  <c r="E1544" i="16"/>
  <c r="E1542" i="16"/>
  <c r="E1540" i="16"/>
  <c r="E1538" i="16"/>
  <c r="E1536" i="16"/>
  <c r="E1534" i="16"/>
  <c r="E1532" i="16"/>
  <c r="E1530" i="16"/>
  <c r="E1528" i="16"/>
  <c r="E1526" i="16"/>
  <c r="E1524" i="16"/>
  <c r="E1522" i="16"/>
  <c r="E1520" i="16"/>
  <c r="E1518" i="16"/>
  <c r="E1516" i="16"/>
  <c r="E1514" i="16"/>
  <c r="E1512" i="16"/>
  <c r="E1510" i="16"/>
  <c r="E1508" i="16"/>
  <c r="E1504" i="16"/>
  <c r="E1502" i="16"/>
  <c r="E1500" i="16"/>
  <c r="E1498" i="16"/>
  <c r="E1496" i="16"/>
  <c r="E1494" i="16"/>
  <c r="E1492" i="16"/>
  <c r="E1490" i="16"/>
  <c r="E1488" i="16"/>
  <c r="E1486" i="16"/>
  <c r="E1484" i="16"/>
  <c r="E1482" i="16"/>
  <c r="E1480" i="16"/>
  <c r="E1478" i="16"/>
  <c r="E1476" i="16"/>
  <c r="E1474" i="16"/>
  <c r="E1472" i="16"/>
  <c r="E1470" i="16"/>
  <c r="E1468" i="16"/>
  <c r="E1466" i="16"/>
  <c r="E1463" i="16"/>
  <c r="E1461" i="16"/>
  <c r="E1459" i="16"/>
  <c r="E1457" i="16"/>
  <c r="E1455" i="16"/>
  <c r="E1453" i="16"/>
  <c r="E1451" i="16"/>
  <c r="E1449" i="16"/>
  <c r="E1447" i="16"/>
  <c r="E1445" i="16"/>
  <c r="E1443" i="16"/>
  <c r="E1441" i="16"/>
  <c r="E1439" i="16"/>
  <c r="E1437" i="16"/>
  <c r="E1435" i="16"/>
  <c r="E1433" i="16"/>
  <c r="E1431" i="16"/>
  <c r="E1429" i="16"/>
  <c r="E1427" i="16"/>
  <c r="E1425" i="16"/>
  <c r="E1423" i="16"/>
  <c r="E1420" i="16"/>
  <c r="E1418" i="16"/>
  <c r="E1416" i="16"/>
  <c r="E1414" i="16"/>
  <c r="E1412" i="16"/>
  <c r="E1410" i="16"/>
  <c r="E1408" i="16"/>
  <c r="E1406" i="16"/>
  <c r="E1404" i="16"/>
  <c r="E1402" i="16"/>
  <c r="E1400" i="16"/>
  <c r="E1398" i="16"/>
  <c r="E1396" i="16"/>
  <c r="E1394" i="16"/>
  <c r="E1392" i="16"/>
  <c r="E1390" i="16"/>
  <c r="E1388" i="16"/>
  <c r="E1386" i="16"/>
  <c r="E1384" i="16"/>
  <c r="E1382" i="16"/>
  <c r="E1380" i="16"/>
  <c r="E1377" i="16"/>
  <c r="E1375" i="16"/>
  <c r="E1373" i="16"/>
  <c r="E1371" i="16"/>
  <c r="E1369" i="16"/>
  <c r="E1367" i="16"/>
  <c r="E1365" i="16"/>
  <c r="E1363" i="16"/>
  <c r="E1361" i="16"/>
  <c r="E1359" i="16"/>
  <c r="E1357" i="16"/>
  <c r="E1355" i="16"/>
  <c r="E1353" i="16"/>
  <c r="E1351" i="16"/>
  <c r="E1349" i="16"/>
  <c r="E1347" i="16"/>
  <c r="E1345" i="16"/>
  <c r="E1343" i="16"/>
  <c r="E1341" i="16"/>
  <c r="E1339" i="16"/>
  <c r="E1337" i="16"/>
  <c r="E1334" i="16"/>
  <c r="E1332" i="16"/>
  <c r="E1330" i="16"/>
  <c r="E1328" i="16"/>
  <c r="E1326" i="16"/>
  <c r="E1324" i="16"/>
  <c r="E1322" i="16"/>
  <c r="E1320" i="16"/>
  <c r="E1318" i="16"/>
  <c r="E1316" i="16"/>
  <c r="E1314" i="16"/>
  <c r="E1312" i="16"/>
  <c r="E1310" i="16"/>
  <c r="E1308" i="16"/>
  <c r="E1306" i="16"/>
  <c r="E1304" i="16"/>
  <c r="E1302" i="16"/>
  <c r="E1300" i="16"/>
  <c r="E1298" i="16"/>
  <c r="E1296" i="16"/>
  <c r="E1294" i="16"/>
  <c r="E1291" i="16"/>
  <c r="E1289" i="16"/>
  <c r="E1287" i="16"/>
  <c r="E1285" i="16"/>
  <c r="E1283" i="16"/>
  <c r="E1281" i="16"/>
  <c r="E1279" i="16"/>
  <c r="E1277" i="16"/>
  <c r="E1275" i="16"/>
  <c r="E1273" i="16"/>
  <c r="E1271" i="16"/>
  <c r="E1269" i="16"/>
  <c r="E1267" i="16"/>
  <c r="E1265" i="16"/>
  <c r="E1263" i="16"/>
  <c r="E1261" i="16"/>
  <c r="E1259" i="16"/>
  <c r="E1257" i="16"/>
  <c r="E1255" i="16"/>
  <c r="E1253" i="16"/>
  <c r="E1251" i="16"/>
  <c r="E1248" i="16"/>
  <c r="E1246" i="16"/>
  <c r="E1244" i="16"/>
  <c r="E1242" i="16"/>
  <c r="E1240" i="16"/>
  <c r="E1238" i="16"/>
  <c r="E1236" i="16"/>
  <c r="E1234" i="16"/>
  <c r="E1232" i="16"/>
  <c r="E1230" i="16"/>
  <c r="E1228" i="16"/>
  <c r="E1226" i="16"/>
  <c r="E1224" i="16"/>
  <c r="E1222" i="16"/>
  <c r="E1220" i="16"/>
  <c r="E1218" i="16"/>
  <c r="E1216" i="16"/>
  <c r="E1214" i="16"/>
  <c r="E1212" i="16"/>
  <c r="E1210" i="16"/>
  <c r="E1208" i="16"/>
  <c r="E1205" i="16"/>
  <c r="E1203" i="16"/>
  <c r="E1201" i="16"/>
  <c r="E1199" i="16"/>
  <c r="E1197" i="16"/>
  <c r="E1195" i="16"/>
  <c r="E1193" i="16"/>
  <c r="E1191" i="16"/>
  <c r="E1189" i="16"/>
  <c r="E1187" i="16"/>
  <c r="E1185" i="16"/>
  <c r="E1183" i="16"/>
  <c r="E1181" i="16"/>
  <c r="E1179" i="16"/>
  <c r="E1177" i="16"/>
  <c r="E1175" i="16"/>
  <c r="E1173" i="16"/>
  <c r="E1171" i="16"/>
  <c r="E1169" i="16"/>
  <c r="E1167" i="16"/>
  <c r="E1165" i="16"/>
  <c r="E1162" i="16"/>
  <c r="E1160" i="16"/>
  <c r="E1158" i="16"/>
  <c r="E1156" i="16"/>
  <c r="E1154" i="16"/>
  <c r="E1152" i="16"/>
  <c r="E1150" i="16"/>
  <c r="E1148" i="16"/>
  <c r="E1146" i="16"/>
  <c r="E1144" i="16"/>
  <c r="E1142" i="16"/>
  <c r="E1140" i="16"/>
  <c r="E1138" i="16"/>
  <c r="E1136" i="16"/>
  <c r="E1134" i="16"/>
  <c r="E1132" i="16"/>
  <c r="E1130" i="16"/>
  <c r="E1128" i="16"/>
  <c r="E1126" i="16"/>
  <c r="E1124" i="16"/>
  <c r="E1122" i="16"/>
  <c r="E1119" i="16"/>
  <c r="E1117" i="16"/>
  <c r="E1115" i="16"/>
  <c r="E1113" i="16"/>
  <c r="E1111" i="16"/>
  <c r="E1109" i="16"/>
  <c r="E1107" i="16"/>
  <c r="E1105" i="16"/>
  <c r="E1103" i="16"/>
  <c r="E1101" i="16"/>
  <c r="E1099" i="16"/>
  <c r="E1097" i="16"/>
  <c r="E1095" i="16"/>
  <c r="E1093" i="16"/>
  <c r="E1091" i="16"/>
  <c r="E1089" i="16"/>
  <c r="E1087" i="16"/>
  <c r="E1085" i="16"/>
  <c r="E1083" i="16"/>
  <c r="E1081" i="16"/>
  <c r="E1079" i="16"/>
  <c r="E1076" i="16"/>
  <c r="E1074" i="16"/>
  <c r="E1072" i="16"/>
  <c r="E1070" i="16"/>
  <c r="E1068" i="16"/>
  <c r="E1066" i="16"/>
  <c r="E1064" i="16"/>
  <c r="E1062" i="16"/>
  <c r="E1060" i="16"/>
  <c r="E1058" i="16"/>
  <c r="E1056" i="16"/>
  <c r="E1054" i="16"/>
  <c r="E1052" i="16"/>
  <c r="E1050" i="16"/>
  <c r="E1048" i="16"/>
  <c r="E1046" i="16"/>
  <c r="E1044" i="16"/>
  <c r="E1042" i="16"/>
  <c r="E1040" i="16"/>
  <c r="E1038" i="16"/>
  <c r="E1036" i="16"/>
  <c r="E1033" i="16"/>
  <c r="E1031" i="16"/>
  <c r="E1029" i="16"/>
  <c r="E1027" i="16"/>
  <c r="E1025" i="16"/>
  <c r="E1023" i="16"/>
  <c r="E1021" i="16"/>
  <c r="E1019" i="16"/>
  <c r="E1017" i="16"/>
  <c r="E1015" i="16"/>
  <c r="E1013" i="16"/>
  <c r="E1011" i="16"/>
  <c r="E1009" i="16"/>
  <c r="E1007" i="16"/>
  <c r="E1005" i="16"/>
  <c r="E1003" i="16"/>
  <c r="E1001" i="16"/>
  <c r="E999" i="16"/>
  <c r="E997" i="16"/>
  <c r="E995" i="16"/>
  <c r="E993" i="16"/>
  <c r="E990" i="16"/>
  <c r="E988" i="16"/>
  <c r="E986" i="16"/>
  <c r="E984" i="16"/>
  <c r="E982" i="16"/>
  <c r="E980" i="16"/>
  <c r="E978" i="16"/>
  <c r="E976" i="16"/>
  <c r="E974" i="16"/>
  <c r="E972" i="16"/>
  <c r="E970" i="16"/>
  <c r="E968" i="16"/>
  <c r="E966" i="16"/>
  <c r="E964" i="16"/>
  <c r="E962" i="16"/>
  <c r="E960" i="16"/>
  <c r="E958" i="16"/>
  <c r="E956" i="16"/>
  <c r="E954" i="16"/>
  <c r="E952" i="16"/>
  <c r="E950" i="16"/>
  <c r="E947" i="16"/>
  <c r="E945" i="16"/>
  <c r="E943" i="16"/>
  <c r="E941" i="16"/>
  <c r="E939" i="16"/>
  <c r="E937" i="16"/>
  <c r="E935" i="16"/>
  <c r="E933" i="16"/>
  <c r="E931" i="16"/>
  <c r="E929" i="16"/>
  <c r="E927" i="16"/>
  <c r="E925" i="16"/>
  <c r="E923" i="16"/>
  <c r="E921" i="16"/>
  <c r="E919" i="16"/>
  <c r="E917" i="16"/>
  <c r="E915" i="16"/>
  <c r="E913" i="16"/>
  <c r="E911" i="16"/>
  <c r="E909" i="16"/>
  <c r="E907" i="16"/>
  <c r="E904" i="16"/>
  <c r="E902" i="16"/>
  <c r="E900" i="16"/>
  <c r="E898" i="16"/>
  <c r="E896" i="16"/>
  <c r="E894" i="16"/>
  <c r="E892" i="16"/>
  <c r="E890" i="16"/>
  <c r="E888" i="16"/>
  <c r="E886" i="16"/>
  <c r="E884" i="16"/>
  <c r="E882" i="16"/>
  <c r="E880" i="16"/>
  <c r="E878" i="16"/>
  <c r="E876" i="16"/>
  <c r="E874" i="16"/>
  <c r="E872" i="16"/>
  <c r="E870" i="16"/>
  <c r="E868" i="16"/>
  <c r="E866" i="16"/>
  <c r="E864" i="16"/>
  <c r="E861" i="16"/>
  <c r="E859" i="16"/>
  <c r="E857" i="16"/>
  <c r="E855" i="16"/>
  <c r="E853" i="16"/>
  <c r="E851" i="16"/>
  <c r="E849" i="16"/>
  <c r="E847" i="16"/>
  <c r="E845" i="16"/>
  <c r="E843" i="16"/>
  <c r="E841" i="16"/>
  <c r="E839" i="16"/>
  <c r="E837" i="16"/>
  <c r="E835" i="16"/>
  <c r="E833" i="16"/>
  <c r="E831" i="16"/>
  <c r="E829" i="16"/>
  <c r="E827" i="16"/>
  <c r="E825" i="16"/>
  <c r="E823" i="16"/>
  <c r="E821" i="16"/>
  <c r="E818" i="16"/>
  <c r="E816" i="16"/>
  <c r="E814" i="16"/>
  <c r="E812" i="16"/>
  <c r="E810" i="16"/>
  <c r="E808" i="16"/>
  <c r="E806" i="16"/>
  <c r="E804" i="16"/>
  <c r="E802" i="16"/>
  <c r="E800" i="16"/>
  <c r="E798" i="16"/>
  <c r="E796" i="16"/>
  <c r="E794" i="16"/>
  <c r="E792" i="16"/>
  <c r="E790" i="16"/>
  <c r="E788" i="16"/>
  <c r="E786" i="16"/>
  <c r="E784" i="16"/>
  <c r="E782" i="16"/>
  <c r="E780" i="16"/>
  <c r="E778" i="16"/>
  <c r="E775" i="16"/>
  <c r="E773" i="16"/>
  <c r="E771" i="16"/>
  <c r="E769" i="16"/>
  <c r="E767" i="16"/>
  <c r="E765" i="16"/>
  <c r="E763" i="16"/>
  <c r="E761" i="16"/>
  <c r="E759" i="16"/>
  <c r="E757" i="16"/>
  <c r="E755" i="16"/>
  <c r="E753" i="16"/>
  <c r="E751" i="16"/>
  <c r="E749" i="16"/>
  <c r="E747" i="16"/>
  <c r="E745" i="16"/>
  <c r="E743" i="16"/>
  <c r="E741" i="16"/>
  <c r="E739" i="16"/>
  <c r="E737" i="16"/>
  <c r="E735" i="16"/>
  <c r="E732" i="16"/>
  <c r="E730" i="16"/>
  <c r="E728" i="16"/>
  <c r="E726" i="16"/>
  <c r="E724" i="16"/>
  <c r="E722" i="16"/>
  <c r="E720" i="16"/>
  <c r="E718" i="16"/>
  <c r="E716" i="16"/>
  <c r="E714" i="16"/>
  <c r="E712" i="16"/>
  <c r="E710" i="16"/>
  <c r="E708" i="16"/>
  <c r="E706" i="16"/>
  <c r="E704" i="16"/>
  <c r="E702" i="16"/>
  <c r="E700" i="16"/>
  <c r="E698" i="16"/>
  <c r="E696" i="16"/>
  <c r="E694" i="16"/>
  <c r="E692" i="16"/>
  <c r="E689" i="16"/>
  <c r="E687" i="16"/>
  <c r="E685" i="16"/>
  <c r="E683" i="16"/>
  <c r="E681" i="16"/>
  <c r="E679" i="16"/>
  <c r="E677" i="16"/>
  <c r="E675" i="16"/>
  <c r="E673" i="16"/>
  <c r="E671" i="16"/>
  <c r="E669" i="16"/>
  <c r="E667" i="16"/>
  <c r="E665" i="16"/>
  <c r="E663" i="16"/>
  <c r="E661" i="16"/>
  <c r="E659" i="16"/>
  <c r="E657" i="16"/>
  <c r="E655" i="16"/>
  <c r="E653" i="16"/>
  <c r="E651" i="16"/>
  <c r="E649" i="16"/>
  <c r="E646" i="16"/>
  <c r="E644" i="16"/>
  <c r="E642" i="16"/>
  <c r="E640" i="16"/>
  <c r="E638" i="16"/>
  <c r="E636" i="16"/>
  <c r="E634" i="16"/>
  <c r="E632" i="16"/>
  <c r="E630" i="16"/>
  <c r="E628" i="16"/>
  <c r="E626" i="16"/>
  <c r="E624" i="16"/>
  <c r="E622" i="16"/>
  <c r="E620" i="16"/>
  <c r="E618" i="16"/>
  <c r="E616" i="16"/>
  <c r="E614" i="16"/>
  <c r="E612" i="16"/>
  <c r="E610" i="16"/>
  <c r="E608" i="16"/>
  <c r="E606" i="16"/>
  <c r="E603" i="16"/>
  <c r="E601" i="16"/>
  <c r="E599" i="16"/>
  <c r="E597" i="16"/>
  <c r="E595" i="16"/>
  <c r="E593" i="16"/>
  <c r="E591" i="16"/>
  <c r="E589" i="16"/>
  <c r="E587" i="16"/>
  <c r="E585" i="16"/>
  <c r="E583" i="16"/>
  <c r="E581" i="16"/>
  <c r="E579" i="16"/>
  <c r="E577" i="16"/>
  <c r="E575" i="16"/>
  <c r="E573" i="16"/>
  <c r="E571" i="16"/>
  <c r="E569" i="16"/>
  <c r="E567" i="16"/>
  <c r="E565" i="16"/>
  <c r="E563" i="16"/>
  <c r="E560" i="16"/>
  <c r="E558" i="16"/>
  <c r="E556" i="16"/>
  <c r="E554" i="16"/>
  <c r="E552" i="16"/>
  <c r="E550" i="16"/>
  <c r="E548" i="16"/>
  <c r="E546" i="16"/>
  <c r="E544" i="16"/>
  <c r="E542" i="16"/>
  <c r="E540" i="16"/>
  <c r="E538" i="16"/>
  <c r="E536" i="16"/>
  <c r="E534" i="16"/>
  <c r="E532" i="16"/>
  <c r="E530" i="16"/>
  <c r="E528" i="16"/>
  <c r="E526" i="16"/>
  <c r="E524" i="16"/>
  <c r="E522" i="16"/>
  <c r="E520" i="16"/>
  <c r="E517" i="16"/>
  <c r="E515" i="16"/>
  <c r="E513" i="16"/>
  <c r="E511" i="16"/>
  <c r="E509" i="16"/>
  <c r="E507" i="16"/>
  <c r="E505" i="16"/>
  <c r="E503" i="16"/>
  <c r="E501" i="16"/>
  <c r="E499" i="16"/>
  <c r="E497" i="16"/>
  <c r="E495" i="16"/>
  <c r="E493" i="16"/>
  <c r="E491" i="16"/>
  <c r="E489" i="16"/>
  <c r="E487" i="16"/>
  <c r="E485" i="16"/>
  <c r="E483" i="16"/>
  <c r="E481" i="16"/>
  <c r="E479" i="16"/>
  <c r="E477" i="16"/>
  <c r="E474" i="16"/>
  <c r="E472" i="16"/>
  <c r="E470" i="16"/>
  <c r="E468" i="16"/>
  <c r="E466" i="16"/>
  <c r="E464" i="16"/>
  <c r="E462" i="16"/>
  <c r="E460" i="16"/>
  <c r="E458" i="16"/>
  <c r="E456" i="16"/>
  <c r="E454" i="16"/>
  <c r="E452" i="16"/>
  <c r="E450" i="16"/>
  <c r="E448" i="16"/>
  <c r="E446" i="16"/>
  <c r="E444" i="16"/>
  <c r="E442" i="16"/>
  <c r="E440" i="16"/>
  <c r="E438" i="16"/>
  <c r="E436" i="16"/>
  <c r="E434" i="16"/>
  <c r="E431" i="16"/>
  <c r="E429" i="16"/>
  <c r="E427" i="16"/>
  <c r="E425" i="16"/>
  <c r="E423" i="16"/>
  <c r="E421" i="16"/>
  <c r="E419" i="16"/>
  <c r="E417" i="16"/>
  <c r="E415" i="16"/>
  <c r="E413" i="16"/>
  <c r="E411" i="16"/>
  <c r="E409" i="16"/>
  <c r="E407" i="16"/>
  <c r="E405" i="16"/>
  <c r="E403" i="16"/>
  <c r="E401" i="16"/>
  <c r="E399" i="16"/>
  <c r="E397" i="16"/>
  <c r="E395" i="16"/>
  <c r="E393" i="16"/>
  <c r="E391" i="16"/>
  <c r="E388" i="16"/>
  <c r="E386" i="16"/>
  <c r="E384" i="16"/>
  <c r="E382" i="16"/>
  <c r="E380" i="16"/>
  <c r="E378" i="16"/>
  <c r="E376" i="16"/>
  <c r="E374" i="16"/>
  <c r="E372" i="16"/>
  <c r="E370" i="16"/>
  <c r="E368" i="16"/>
  <c r="E366" i="16"/>
  <c r="E364" i="16"/>
  <c r="E362" i="16"/>
  <c r="E360" i="16"/>
  <c r="E358" i="16"/>
  <c r="E356" i="16"/>
  <c r="E354" i="16"/>
  <c r="E352" i="16"/>
  <c r="E350" i="16"/>
  <c r="E348" i="16"/>
  <c r="E345" i="16"/>
  <c r="E343" i="16"/>
  <c r="E341" i="16"/>
  <c r="E339" i="16"/>
  <c r="E337" i="16"/>
  <c r="E335" i="16"/>
  <c r="E333" i="16"/>
  <c r="E331" i="16"/>
  <c r="E329" i="16"/>
  <c r="E327" i="16"/>
  <c r="E325" i="16"/>
  <c r="E323" i="16"/>
  <c r="E321" i="16"/>
  <c r="E319" i="16"/>
  <c r="E317" i="16"/>
  <c r="E315" i="16"/>
  <c r="E313" i="16"/>
  <c r="E311" i="16"/>
  <c r="E309" i="16"/>
  <c r="E307" i="16"/>
  <c r="E305" i="16"/>
  <c r="E302" i="16"/>
  <c r="E300" i="16"/>
  <c r="E298" i="16"/>
  <c r="E296" i="16"/>
  <c r="E294" i="16"/>
  <c r="E292" i="16"/>
  <c r="E290" i="16"/>
  <c r="E288" i="16"/>
  <c r="E286" i="16"/>
  <c r="E284" i="16"/>
  <c r="E282" i="16"/>
  <c r="E280" i="16"/>
  <c r="E278" i="16"/>
  <c r="E276" i="16"/>
  <c r="E274" i="16"/>
  <c r="E272" i="16"/>
  <c r="E270" i="16"/>
  <c r="E268" i="16"/>
  <c r="E266" i="16"/>
  <c r="E264" i="16"/>
  <c r="E262" i="16"/>
  <c r="E259" i="16"/>
  <c r="E257" i="16"/>
  <c r="E255" i="16"/>
  <c r="E253" i="16"/>
  <c r="E251" i="16"/>
  <c r="E249" i="16"/>
  <c r="E247" i="16"/>
  <c r="E245" i="16"/>
  <c r="E243" i="16"/>
  <c r="E241" i="16"/>
  <c r="E239" i="16"/>
  <c r="E237" i="16"/>
  <c r="E235" i="16"/>
  <c r="E233" i="16"/>
  <c r="E231" i="16"/>
  <c r="E229" i="16"/>
  <c r="E227" i="16"/>
  <c r="E225" i="16"/>
  <c r="E223" i="16"/>
  <c r="E221" i="16"/>
  <c r="E219" i="16"/>
  <c r="E216" i="16"/>
  <c r="E214" i="16"/>
  <c r="E212" i="16"/>
  <c r="E210" i="16"/>
  <c r="E208" i="16"/>
  <c r="E206" i="16"/>
  <c r="E204" i="16"/>
  <c r="E202" i="16"/>
  <c r="E200" i="16"/>
  <c r="E198" i="16"/>
  <c r="E196" i="16"/>
  <c r="E194" i="16"/>
  <c r="E192" i="16"/>
  <c r="E190" i="16"/>
  <c r="E188" i="16"/>
  <c r="E186" i="16"/>
  <c r="E184" i="16"/>
  <c r="E182" i="16"/>
  <c r="E180" i="16"/>
  <c r="E178" i="16"/>
  <c r="E176" i="16"/>
  <c r="E173" i="16"/>
  <c r="E171" i="16"/>
  <c r="E169" i="16"/>
  <c r="E167" i="16"/>
  <c r="E165" i="16"/>
  <c r="E163" i="16"/>
  <c r="E161" i="16"/>
  <c r="E159" i="16"/>
  <c r="E157" i="16"/>
  <c r="E155" i="16"/>
  <c r="E153" i="16"/>
  <c r="E151" i="16"/>
  <c r="E149" i="16"/>
  <c r="E147" i="16"/>
  <c r="E145" i="16"/>
  <c r="E143" i="16"/>
  <c r="E141" i="16"/>
  <c r="E139" i="16"/>
  <c r="E137" i="16"/>
  <c r="E135" i="16"/>
  <c r="E133" i="16"/>
  <c r="E130" i="16"/>
  <c r="E128" i="16"/>
  <c r="E126" i="16"/>
  <c r="E124" i="16"/>
  <c r="E122" i="16"/>
  <c r="E120" i="16"/>
  <c r="E118" i="16"/>
  <c r="E116" i="16"/>
  <c r="E114" i="16"/>
  <c r="E112" i="16"/>
  <c r="E110" i="16"/>
  <c r="E108" i="16"/>
  <c r="E106" i="16"/>
  <c r="E104" i="16"/>
  <c r="E102" i="16"/>
  <c r="E100" i="16"/>
  <c r="E98" i="16"/>
  <c r="E96" i="16"/>
  <c r="E94" i="16"/>
  <c r="E92" i="16"/>
  <c r="E90" i="16"/>
  <c r="E87" i="16"/>
  <c r="E85" i="16"/>
  <c r="E83" i="16"/>
  <c r="E81" i="16"/>
  <c r="E79" i="16"/>
  <c r="E77" i="16"/>
  <c r="E75" i="16"/>
  <c r="E73" i="16"/>
  <c r="E71" i="16"/>
  <c r="E69" i="16"/>
  <c r="E67" i="16"/>
  <c r="E65" i="16"/>
  <c r="E63" i="16"/>
  <c r="E61" i="16"/>
  <c r="E59" i="16"/>
  <c r="E57" i="16"/>
  <c r="E55" i="16"/>
  <c r="E53" i="16"/>
  <c r="E51" i="16"/>
  <c r="E49" i="16"/>
  <c r="E47" i="16"/>
  <c r="E44" i="16"/>
  <c r="E42" i="16"/>
  <c r="E40" i="16"/>
  <c r="E38" i="16"/>
  <c r="E36" i="16"/>
  <c r="E34" i="16"/>
  <c r="E32" i="16"/>
  <c r="E30" i="16"/>
  <c r="E28" i="16"/>
  <c r="E26" i="16"/>
  <c r="E24" i="16"/>
  <c r="E22" i="16"/>
  <c r="E20" i="16"/>
  <c r="E18" i="16"/>
  <c r="E16" i="16"/>
  <c r="E14" i="16"/>
  <c r="E12" i="16"/>
  <c r="E10" i="16"/>
  <c r="E8" i="16"/>
  <c r="E6" i="16"/>
  <c r="E4" i="16"/>
  <c r="F3" i="14"/>
  <c r="F513" i="14"/>
  <c r="F511" i="14"/>
  <c r="F509" i="14"/>
  <c r="F507" i="14"/>
  <c r="F504" i="14"/>
  <c r="F502" i="14"/>
  <c r="F500" i="14"/>
  <c r="F497" i="14"/>
  <c r="F495" i="14"/>
  <c r="F493" i="14"/>
  <c r="F491" i="14"/>
  <c r="F488" i="14"/>
  <c r="F486" i="14"/>
  <c r="F484" i="14"/>
  <c r="F481" i="14"/>
  <c r="F479" i="14"/>
  <c r="F477" i="14"/>
  <c r="F475" i="14"/>
  <c r="F472" i="14"/>
  <c r="F470" i="14"/>
  <c r="F468" i="14"/>
  <c r="F465" i="14"/>
  <c r="F463" i="14"/>
  <c r="F461" i="14"/>
  <c r="F459" i="14"/>
  <c r="F456" i="14"/>
  <c r="F454" i="14"/>
  <c r="F452" i="14"/>
  <c r="F449" i="14"/>
  <c r="F447" i="14"/>
  <c r="F445" i="14"/>
  <c r="F443" i="14"/>
  <c r="F440" i="14"/>
  <c r="F438" i="14"/>
  <c r="F436" i="14"/>
  <c r="F433" i="14"/>
  <c r="F431" i="14"/>
  <c r="F429" i="14"/>
  <c r="F427" i="14"/>
  <c r="F424" i="14"/>
  <c r="F422" i="14"/>
  <c r="F420" i="14"/>
  <c r="F417" i="14"/>
  <c r="F415" i="14"/>
  <c r="F413" i="14"/>
  <c r="F411" i="14"/>
  <c r="F408" i="14"/>
  <c r="F406" i="14"/>
  <c r="F404" i="14"/>
  <c r="F401" i="14"/>
  <c r="F399" i="14"/>
  <c r="F397" i="14"/>
  <c r="F395" i="14"/>
  <c r="F392" i="14"/>
  <c r="F390" i="14"/>
  <c r="F388" i="14"/>
  <c r="F385" i="14"/>
  <c r="F383" i="14"/>
  <c r="F381" i="14"/>
  <c r="F379" i="14"/>
  <c r="F376" i="14"/>
  <c r="F374" i="14"/>
  <c r="F372" i="14"/>
  <c r="F369" i="14"/>
  <c r="F367" i="14"/>
  <c r="F365" i="14"/>
  <c r="F363" i="14"/>
  <c r="F360" i="14"/>
  <c r="F358" i="14"/>
  <c r="F356" i="14"/>
  <c r="F353" i="14"/>
  <c r="F351" i="14"/>
  <c r="F349" i="14"/>
  <c r="F347" i="14"/>
  <c r="F344" i="14"/>
  <c r="F342" i="14"/>
  <c r="F340" i="14"/>
  <c r="F337" i="14"/>
  <c r="F335" i="14"/>
  <c r="F333" i="14"/>
  <c r="F331" i="14"/>
  <c r="F328" i="14"/>
  <c r="F326" i="14"/>
  <c r="F324" i="14"/>
  <c r="F321" i="14"/>
  <c r="F319" i="14"/>
  <c r="F317" i="14"/>
  <c r="F315" i="14"/>
  <c r="F312" i="14"/>
  <c r="F310" i="14"/>
  <c r="F308" i="14"/>
  <c r="F305" i="14"/>
  <c r="F303" i="14"/>
  <c r="F301" i="14"/>
  <c r="F299" i="14"/>
  <c r="F296" i="14"/>
  <c r="F294" i="14"/>
  <c r="F292" i="14"/>
  <c r="F289" i="14"/>
  <c r="F287" i="14"/>
  <c r="F285" i="14"/>
  <c r="F283" i="14"/>
  <c r="F280" i="14"/>
  <c r="F278" i="14"/>
  <c r="F276" i="14"/>
  <c r="F273" i="14"/>
  <c r="F271" i="14"/>
  <c r="F269" i="14"/>
  <c r="F267" i="14"/>
  <c r="F264" i="14"/>
  <c r="F262" i="14"/>
  <c r="F260" i="14"/>
  <c r="F257" i="14"/>
  <c r="F255" i="14"/>
  <c r="F253" i="14"/>
  <c r="F251" i="14"/>
  <c r="F248" i="14"/>
  <c r="F246" i="14"/>
  <c r="F244" i="14"/>
  <c r="F241" i="14"/>
  <c r="F239" i="14"/>
  <c r="F237" i="14"/>
  <c r="F235" i="14"/>
  <c r="F232" i="14"/>
  <c r="F230" i="14"/>
  <c r="F228" i="14"/>
  <c r="F225" i="14"/>
  <c r="F223" i="14"/>
  <c r="F221" i="14"/>
  <c r="F219" i="14"/>
  <c r="F216" i="14"/>
  <c r="F214" i="14"/>
  <c r="F212" i="14"/>
  <c r="F209" i="14"/>
  <c r="F207" i="14"/>
  <c r="F205" i="14"/>
  <c r="F203" i="14"/>
  <c r="F200" i="14"/>
  <c r="F198" i="14"/>
  <c r="F196" i="14"/>
  <c r="F193" i="14"/>
  <c r="F191" i="14"/>
  <c r="F189" i="14"/>
  <c r="F187" i="14"/>
  <c r="F184" i="14"/>
  <c r="F182" i="14"/>
  <c r="F180" i="14"/>
  <c r="F177" i="14"/>
  <c r="F175" i="14"/>
  <c r="F173" i="14"/>
  <c r="F171" i="14"/>
  <c r="F168" i="14"/>
  <c r="F166" i="14"/>
  <c r="F164" i="14"/>
  <c r="F161" i="14"/>
  <c r="F159" i="14"/>
  <c r="F157" i="14"/>
  <c r="F155" i="14"/>
  <c r="F152" i="14"/>
  <c r="F150" i="14"/>
  <c r="F148" i="14"/>
  <c r="F145" i="14"/>
  <c r="F143" i="14"/>
  <c r="F141" i="14"/>
  <c r="F139" i="14"/>
  <c r="F136" i="14"/>
  <c r="F134" i="14"/>
  <c r="F132" i="14"/>
  <c r="F129" i="14"/>
  <c r="F127" i="14"/>
  <c r="F125" i="14"/>
  <c r="F123" i="14"/>
  <c r="F120" i="14"/>
  <c r="F118" i="14"/>
  <c r="F116" i="14"/>
  <c r="F113" i="14"/>
  <c r="F111" i="14"/>
  <c r="F109" i="14"/>
  <c r="F107" i="14"/>
  <c r="F104" i="14"/>
  <c r="F102" i="14"/>
  <c r="F100" i="14"/>
  <c r="F97" i="14"/>
  <c r="F95" i="14"/>
  <c r="F93" i="14"/>
  <c r="F91" i="14"/>
  <c r="F88" i="14"/>
  <c r="F86" i="14"/>
  <c r="F84" i="14"/>
  <c r="F81" i="14"/>
  <c r="F79" i="14"/>
  <c r="F77" i="14"/>
  <c r="F75" i="14"/>
  <c r="F72" i="14"/>
  <c r="F70" i="14"/>
  <c r="F68" i="14"/>
  <c r="F65" i="14"/>
  <c r="F63" i="14"/>
  <c r="F61" i="14"/>
  <c r="F59" i="14"/>
  <c r="F56" i="14"/>
  <c r="F54" i="14"/>
  <c r="F52" i="14"/>
  <c r="F49" i="14"/>
  <c r="F47" i="14"/>
  <c r="F45" i="14"/>
  <c r="F43" i="14"/>
  <c r="F40" i="14"/>
  <c r="F38" i="14"/>
  <c r="F36" i="14"/>
  <c r="F33" i="14"/>
  <c r="F31" i="14"/>
  <c r="F29" i="14"/>
  <c r="F27" i="14"/>
  <c r="F24" i="14"/>
  <c r="F22" i="14"/>
  <c r="F20" i="14"/>
  <c r="F17" i="14"/>
  <c r="F15" i="14"/>
  <c r="F13" i="14"/>
  <c r="F11" i="14"/>
  <c r="F8" i="14"/>
  <c r="F6" i="14"/>
  <c r="F4" i="14"/>
  <c r="F512" i="14"/>
  <c r="F510" i="14"/>
  <c r="F508" i="14"/>
  <c r="F505" i="14"/>
  <c r="F503" i="14"/>
  <c r="F501" i="14"/>
  <c r="F499" i="14"/>
  <c r="F496" i="14"/>
  <c r="F494" i="14"/>
  <c r="F492" i="14"/>
  <c r="F489" i="14"/>
  <c r="F487" i="14"/>
  <c r="F485" i="14"/>
  <c r="F483" i="14"/>
  <c r="F480" i="14"/>
  <c r="F478" i="14"/>
  <c r="F476" i="14"/>
  <c r="F473" i="14"/>
  <c r="F471" i="14"/>
  <c r="F469" i="14"/>
  <c r="F467" i="14"/>
  <c r="F464" i="14"/>
  <c r="F462" i="14"/>
  <c r="F460" i="14"/>
  <c r="F457" i="14"/>
  <c r="F455" i="14"/>
  <c r="F453" i="14"/>
  <c r="F451" i="14"/>
  <c r="F448" i="14"/>
  <c r="F446" i="14"/>
  <c r="F444" i="14"/>
  <c r="F441" i="14"/>
  <c r="F439" i="14"/>
  <c r="F437" i="14"/>
  <c r="F435" i="14"/>
  <c r="F432" i="14"/>
  <c r="F430" i="14"/>
  <c r="F428" i="14"/>
  <c r="F425" i="14"/>
  <c r="F423" i="14"/>
  <c r="F421" i="14"/>
  <c r="F419" i="14"/>
  <c r="F416" i="14"/>
  <c r="F414" i="14"/>
  <c r="F412" i="14"/>
  <c r="F409" i="14"/>
  <c r="F407" i="14"/>
  <c r="F405" i="14"/>
  <c r="F403" i="14"/>
  <c r="F400" i="14"/>
  <c r="F398" i="14"/>
  <c r="F396" i="14"/>
  <c r="F393" i="14"/>
  <c r="F391" i="14"/>
  <c r="F389" i="14"/>
  <c r="F387" i="14"/>
  <c r="F384" i="14"/>
  <c r="F382" i="14"/>
  <c r="F380" i="14"/>
  <c r="F377" i="14"/>
  <c r="F375" i="14"/>
  <c r="F373" i="14"/>
  <c r="F371" i="14"/>
  <c r="F368" i="14"/>
  <c r="F366" i="14"/>
  <c r="F364" i="14"/>
  <c r="F361" i="14"/>
  <c r="F359" i="14"/>
  <c r="F357" i="14"/>
  <c r="F355" i="14"/>
  <c r="F352" i="14"/>
  <c r="F350" i="14"/>
  <c r="F348" i="14"/>
  <c r="F345" i="14"/>
  <c r="F343" i="14"/>
  <c r="F341" i="14"/>
  <c r="F339" i="14"/>
  <c r="F336" i="14"/>
  <c r="F334" i="14"/>
  <c r="F332" i="14"/>
  <c r="F329" i="14"/>
  <c r="F327" i="14"/>
  <c r="F325" i="14"/>
  <c r="F323" i="14"/>
  <c r="F320" i="14"/>
  <c r="F318" i="14"/>
  <c r="F316" i="14"/>
  <c r="F313" i="14"/>
  <c r="F311" i="14"/>
  <c r="F309" i="14"/>
  <c r="F307" i="14"/>
  <c r="F304" i="14"/>
  <c r="F302" i="14"/>
  <c r="F300" i="14"/>
  <c r="F297" i="14"/>
  <c r="F295" i="14"/>
  <c r="F293" i="14"/>
  <c r="F291" i="14"/>
  <c r="F288" i="14"/>
  <c r="F286" i="14"/>
  <c r="F284" i="14"/>
  <c r="F281" i="14"/>
  <c r="F279" i="14"/>
  <c r="F277" i="14"/>
  <c r="F275" i="14"/>
  <c r="F272" i="14"/>
  <c r="F270" i="14"/>
  <c r="F268" i="14"/>
  <c r="F265" i="14"/>
  <c r="F263" i="14"/>
  <c r="F261" i="14"/>
  <c r="F259" i="14"/>
  <c r="F256" i="14"/>
  <c r="F254" i="14"/>
  <c r="F252" i="14"/>
  <c r="F249" i="14"/>
  <c r="F247" i="14"/>
  <c r="F245" i="14"/>
  <c r="F243" i="14"/>
  <c r="F240" i="14"/>
  <c r="F238" i="14"/>
  <c r="F236" i="14"/>
  <c r="F233" i="14"/>
  <c r="F231" i="14"/>
  <c r="F229" i="14"/>
  <c r="F227" i="14"/>
  <c r="F224" i="14"/>
  <c r="F222" i="14"/>
  <c r="F220" i="14"/>
  <c r="F217" i="14"/>
  <c r="F215" i="14"/>
  <c r="F213" i="14"/>
  <c r="F211" i="14"/>
  <c r="F208" i="14"/>
  <c r="F206" i="14"/>
  <c r="F204" i="14"/>
  <c r="F201" i="14"/>
  <c r="F199" i="14"/>
  <c r="F197" i="14"/>
  <c r="F195" i="14"/>
  <c r="F192" i="14"/>
  <c r="F190" i="14"/>
  <c r="F188" i="14"/>
  <c r="F185" i="14"/>
  <c r="F183" i="14"/>
  <c r="F181" i="14"/>
  <c r="F179" i="14"/>
  <c r="F176" i="14"/>
  <c r="F174" i="14"/>
  <c r="F172" i="14"/>
  <c r="F169" i="14"/>
  <c r="F167" i="14"/>
  <c r="F165" i="14"/>
  <c r="F163" i="14"/>
  <c r="F160" i="14"/>
  <c r="F158" i="14"/>
  <c r="F156" i="14"/>
  <c r="F153" i="14"/>
  <c r="F151" i="14"/>
  <c r="F149" i="14"/>
  <c r="F147" i="14"/>
  <c r="F144" i="14"/>
  <c r="F142" i="14"/>
  <c r="F140" i="14"/>
  <c r="F137" i="14"/>
  <c r="F135" i="14"/>
  <c r="F133" i="14"/>
  <c r="F131" i="14"/>
  <c r="F128" i="14"/>
  <c r="F126" i="14"/>
  <c r="F124" i="14"/>
  <c r="F121" i="14"/>
  <c r="F119" i="14"/>
  <c r="F117" i="14"/>
  <c r="F115" i="14"/>
  <c r="F112" i="14"/>
  <c r="F110" i="14"/>
  <c r="F108" i="14"/>
  <c r="F105" i="14"/>
  <c r="F103" i="14"/>
  <c r="F101" i="14"/>
  <c r="F99" i="14"/>
  <c r="F96" i="14"/>
  <c r="F94" i="14"/>
  <c r="F92" i="14"/>
  <c r="F89" i="14"/>
  <c r="F87" i="14"/>
  <c r="F85" i="14"/>
  <c r="F83" i="14"/>
  <c r="F80" i="14"/>
  <c r="F78" i="14"/>
  <c r="F76" i="14"/>
  <c r="F73" i="14"/>
  <c r="F71" i="14"/>
  <c r="F69" i="14"/>
  <c r="F67" i="14"/>
  <c r="F64" i="14"/>
  <c r="F62" i="14"/>
  <c r="F60" i="14"/>
  <c r="F57" i="14"/>
  <c r="F55" i="14"/>
  <c r="F53" i="14"/>
  <c r="F51" i="14"/>
  <c r="F48" i="14"/>
  <c r="F46" i="14"/>
  <c r="F44" i="14"/>
  <c r="F41" i="14"/>
  <c r="F39" i="14"/>
  <c r="F37" i="14"/>
  <c r="F35" i="14"/>
  <c r="F32" i="14"/>
  <c r="F30" i="14"/>
  <c r="F28" i="14"/>
  <c r="F25" i="14"/>
  <c r="F23" i="14"/>
  <c r="F21" i="14"/>
  <c r="F19" i="14"/>
  <c r="F16" i="14"/>
  <c r="F14" i="14"/>
  <c r="F12" i="14"/>
  <c r="F9" i="14"/>
  <c r="F7" i="14"/>
  <c r="F5" i="14"/>
  <c r="G3" i="16"/>
  <c r="G1506" i="16"/>
  <c r="G2753" i="16"/>
  <c r="G2751" i="16"/>
  <c r="G2749" i="16"/>
  <c r="G2747" i="16"/>
  <c r="G2745" i="16"/>
  <c r="G2743" i="16"/>
  <c r="G2741" i="16"/>
  <c r="G2739" i="16"/>
  <c r="G2737" i="16"/>
  <c r="G2735" i="16"/>
  <c r="G2733" i="16"/>
  <c r="G2731" i="16"/>
  <c r="G2729" i="16"/>
  <c r="G2727" i="16"/>
  <c r="G2725" i="16"/>
  <c r="G2723" i="16"/>
  <c r="G2721" i="16"/>
  <c r="G2719" i="16"/>
  <c r="G2717" i="16"/>
  <c r="G2715" i="16"/>
  <c r="G2713" i="16"/>
  <c r="G2710" i="16"/>
  <c r="G2708" i="16"/>
  <c r="G2706" i="16"/>
  <c r="G2704" i="16"/>
  <c r="G2702" i="16"/>
  <c r="G2700" i="16"/>
  <c r="G2698" i="16"/>
  <c r="G2696" i="16"/>
  <c r="G2694" i="16"/>
  <c r="G2692" i="16"/>
  <c r="G2690" i="16"/>
  <c r="G2688" i="16"/>
  <c r="G2686" i="16"/>
  <c r="G2684" i="16"/>
  <c r="G2682" i="16"/>
  <c r="G2680" i="16"/>
  <c r="G2678" i="16"/>
  <c r="G2676" i="16"/>
  <c r="G2674" i="16"/>
  <c r="G2672" i="16"/>
  <c r="G2670" i="16"/>
  <c r="G2667" i="16"/>
  <c r="G2665" i="16"/>
  <c r="G2663" i="16"/>
  <c r="G2661" i="16"/>
  <c r="G2659" i="16"/>
  <c r="G2657" i="16"/>
  <c r="G2655" i="16"/>
  <c r="G2653" i="16"/>
  <c r="G2651" i="16"/>
  <c r="G2649" i="16"/>
  <c r="G2647" i="16"/>
  <c r="G2645" i="16"/>
  <c r="G2643" i="16"/>
  <c r="G2641" i="16"/>
  <c r="G2639" i="16"/>
  <c r="G2637" i="16"/>
  <c r="G2635" i="16"/>
  <c r="G2633" i="16"/>
  <c r="G2631" i="16"/>
  <c r="G2629" i="16"/>
  <c r="G2627" i="16"/>
  <c r="G2624" i="16"/>
  <c r="G2622" i="16"/>
  <c r="G2620" i="16"/>
  <c r="G2618" i="16"/>
  <c r="G2616" i="16"/>
  <c r="G2614" i="16"/>
  <c r="G2612" i="16"/>
  <c r="G2610" i="16"/>
  <c r="G2608" i="16"/>
  <c r="G2606" i="16"/>
  <c r="G2604" i="16"/>
  <c r="G2602" i="16"/>
  <c r="G2600" i="16"/>
  <c r="G2598" i="16"/>
  <c r="G2596" i="16"/>
  <c r="G2594" i="16"/>
  <c r="G2592" i="16"/>
  <c r="G2590" i="16"/>
  <c r="G2588" i="16"/>
  <c r="G2586" i="16"/>
  <c r="G2584" i="16"/>
  <c r="G2581" i="16"/>
  <c r="G2579" i="16"/>
  <c r="G2577" i="16"/>
  <c r="G2575" i="16"/>
  <c r="G2573" i="16"/>
  <c r="G2571" i="16"/>
  <c r="G2569" i="16"/>
  <c r="G2567" i="16"/>
  <c r="G2565" i="16"/>
  <c r="G2563" i="16"/>
  <c r="G2561" i="16"/>
  <c r="G2559" i="16"/>
  <c r="G2557" i="16"/>
  <c r="G2555" i="16"/>
  <c r="G2553" i="16"/>
  <c r="G2551" i="16"/>
  <c r="G2549" i="16"/>
  <c r="G2547" i="16"/>
  <c r="G2545" i="16"/>
  <c r="G2543" i="16"/>
  <c r="G2541" i="16"/>
  <c r="G2538" i="16"/>
  <c r="G2536" i="16"/>
  <c r="G2534" i="16"/>
  <c r="G2532" i="16"/>
  <c r="G2530" i="16"/>
  <c r="G2528" i="16"/>
  <c r="G2526" i="16"/>
  <c r="G2524" i="16"/>
  <c r="G2522" i="16"/>
  <c r="G2520" i="16"/>
  <c r="G2518" i="16"/>
  <c r="G2516" i="16"/>
  <c r="G2514" i="16"/>
  <c r="G2512" i="16"/>
  <c r="G2510" i="16"/>
  <c r="G2508" i="16"/>
  <c r="G2506" i="16"/>
  <c r="G2504" i="16"/>
  <c r="G2502" i="16"/>
  <c r="G2500" i="16"/>
  <c r="G2498" i="16"/>
  <c r="G2495" i="16"/>
  <c r="G2493" i="16"/>
  <c r="G2491" i="16"/>
  <c r="G2489" i="16"/>
  <c r="G2487" i="16"/>
  <c r="G2485" i="16"/>
  <c r="G2483" i="16"/>
  <c r="G2481" i="16"/>
  <c r="G2479" i="16"/>
  <c r="G2477" i="16"/>
  <c r="G2475" i="16"/>
  <c r="G2473" i="16"/>
  <c r="G2471" i="16"/>
  <c r="G2469" i="16"/>
  <c r="G2467" i="16"/>
  <c r="G2465" i="16"/>
  <c r="G2463" i="16"/>
  <c r="G2461" i="16"/>
  <c r="G2459" i="16"/>
  <c r="G2457" i="16"/>
  <c r="G2455" i="16"/>
  <c r="G2452" i="16"/>
  <c r="G2450" i="16"/>
  <c r="G2448" i="16"/>
  <c r="G2446" i="16"/>
  <c r="G2444" i="16"/>
  <c r="G2442" i="16"/>
  <c r="G2440" i="16"/>
  <c r="G2438" i="16"/>
  <c r="G2436" i="16"/>
  <c r="G2434" i="16"/>
  <c r="G2432" i="16"/>
  <c r="G2430" i="16"/>
  <c r="G2428" i="16"/>
  <c r="G2426" i="16"/>
  <c r="G2424" i="16"/>
  <c r="G2422" i="16"/>
  <c r="G2420" i="16"/>
  <c r="G2418" i="16"/>
  <c r="G2416" i="16"/>
  <c r="G2414" i="16"/>
  <c r="G2412" i="16"/>
  <c r="G2409" i="16"/>
  <c r="G2407" i="16"/>
  <c r="G2405" i="16"/>
  <c r="G2403" i="16"/>
  <c r="G2401" i="16"/>
  <c r="G2399" i="16"/>
  <c r="G2397" i="16"/>
  <c r="G2395" i="16"/>
  <c r="G2393" i="16"/>
  <c r="G2391" i="16"/>
  <c r="G2389" i="16"/>
  <c r="G2387" i="16"/>
  <c r="G2385" i="16"/>
  <c r="G2383" i="16"/>
  <c r="G2381" i="16"/>
  <c r="G2379" i="16"/>
  <c r="G2377" i="16"/>
  <c r="G2375" i="16"/>
  <c r="G2373" i="16"/>
  <c r="G2371" i="16"/>
  <c r="G2369" i="16"/>
  <c r="G2366" i="16"/>
  <c r="G2364" i="16"/>
  <c r="G2362" i="16"/>
  <c r="G2360" i="16"/>
  <c r="G2358" i="16"/>
  <c r="G2356" i="16"/>
  <c r="G2354" i="16"/>
  <c r="G2352" i="16"/>
  <c r="G2350" i="16"/>
  <c r="G2348" i="16"/>
  <c r="G2346" i="16"/>
  <c r="G2344" i="16"/>
  <c r="G2342" i="16"/>
  <c r="G2340" i="16"/>
  <c r="G2338" i="16"/>
  <c r="G2336" i="16"/>
  <c r="G2334" i="16"/>
  <c r="G2332" i="16"/>
  <c r="G2330" i="16"/>
  <c r="G2328" i="16"/>
  <c r="G2326" i="16"/>
  <c r="G2323" i="16"/>
  <c r="G2321" i="16"/>
  <c r="G2319" i="16"/>
  <c r="G2317" i="16"/>
  <c r="G2315" i="16"/>
  <c r="G2313" i="16"/>
  <c r="G2311" i="16"/>
  <c r="G2309" i="16"/>
  <c r="G2307" i="16"/>
  <c r="G2305" i="16"/>
  <c r="G2303" i="16"/>
  <c r="G2301" i="16"/>
  <c r="G2299" i="16"/>
  <c r="G2297" i="16"/>
  <c r="G2295" i="16"/>
  <c r="G2293" i="16"/>
  <c r="G2291" i="16"/>
  <c r="G2289" i="16"/>
  <c r="G2287" i="16"/>
  <c r="G2285" i="16"/>
  <c r="G2283" i="16"/>
  <c r="G2280" i="16"/>
  <c r="G2278" i="16"/>
  <c r="G2276" i="16"/>
  <c r="G2274" i="16"/>
  <c r="G2272" i="16"/>
  <c r="G2270" i="16"/>
  <c r="G2268" i="16"/>
  <c r="G2266" i="16"/>
  <c r="G2264" i="16"/>
  <c r="G2262" i="16"/>
  <c r="G2260" i="16"/>
  <c r="G2258" i="16"/>
  <c r="G2256" i="16"/>
  <c r="G2254" i="16"/>
  <c r="G2252" i="16"/>
  <c r="G2250" i="16"/>
  <c r="G2248" i="16"/>
  <c r="G2246" i="16"/>
  <c r="G2244" i="16"/>
  <c r="G2242" i="16"/>
  <c r="G2240" i="16"/>
  <c r="G2237" i="16"/>
  <c r="G2235" i="16"/>
  <c r="G2233" i="16"/>
  <c r="G2231" i="16"/>
  <c r="G2229" i="16"/>
  <c r="G2227" i="16"/>
  <c r="G2225" i="16"/>
  <c r="G2223" i="16"/>
  <c r="G2221" i="16"/>
  <c r="G2219" i="16"/>
  <c r="G2217" i="16"/>
  <c r="G2215" i="16"/>
  <c r="G2213" i="16"/>
  <c r="G2211" i="16"/>
  <c r="G2209" i="16"/>
  <c r="G2207" i="16"/>
  <c r="G2205" i="16"/>
  <c r="G2203" i="16"/>
  <c r="G2201" i="16"/>
  <c r="G2199" i="16"/>
  <c r="G2197" i="16"/>
  <c r="G2194" i="16"/>
  <c r="G2192" i="16"/>
  <c r="G2190" i="16"/>
  <c r="G2188" i="16"/>
  <c r="G2186" i="16"/>
  <c r="G2184" i="16"/>
  <c r="G2182" i="16"/>
  <c r="G2180" i="16"/>
  <c r="G2178" i="16"/>
  <c r="G2176" i="16"/>
  <c r="G2174" i="16"/>
  <c r="G2172" i="16"/>
  <c r="G2170" i="16"/>
  <c r="G2168" i="16"/>
  <c r="G2166" i="16"/>
  <c r="G2164" i="16"/>
  <c r="G2162" i="16"/>
  <c r="G2160" i="16"/>
  <c r="G2158" i="16"/>
  <c r="G2156" i="16"/>
  <c r="G2154" i="16"/>
  <c r="G2151" i="16"/>
  <c r="G2149" i="16"/>
  <c r="G2147" i="16"/>
  <c r="G2145" i="16"/>
  <c r="G2143" i="16"/>
  <c r="G2141" i="16"/>
  <c r="G2139" i="16"/>
  <c r="G2137" i="16"/>
  <c r="G2135" i="16"/>
  <c r="G2133" i="16"/>
  <c r="G2131" i="16"/>
  <c r="G2129" i="16"/>
  <c r="G2127" i="16"/>
  <c r="G2125" i="16"/>
  <c r="G2123" i="16"/>
  <c r="G2121" i="16"/>
  <c r="G2119" i="16"/>
  <c r="G2117" i="16"/>
  <c r="G2115" i="16"/>
  <c r="G2113" i="16"/>
  <c r="G2111" i="16"/>
  <c r="G2108" i="16"/>
  <c r="G2106" i="16"/>
  <c r="G2104" i="16"/>
  <c r="G2102" i="16"/>
  <c r="G2100" i="16"/>
  <c r="G2098" i="16"/>
  <c r="G2096" i="16"/>
  <c r="G2094" i="16"/>
  <c r="G2092" i="16"/>
  <c r="G2090" i="16"/>
  <c r="G2088" i="16"/>
  <c r="G2086" i="16"/>
  <c r="G2084" i="16"/>
  <c r="G2082" i="16"/>
  <c r="G2080" i="16"/>
  <c r="G2078" i="16"/>
  <c r="G2076" i="16"/>
  <c r="G2074" i="16"/>
  <c r="G2072" i="16"/>
  <c r="G2070" i="16"/>
  <c r="G2068" i="16"/>
  <c r="G2065" i="16"/>
  <c r="G2063" i="16"/>
  <c r="G2061" i="16"/>
  <c r="G2059" i="16"/>
  <c r="G2057" i="16"/>
  <c r="G2055" i="16"/>
  <c r="G2053" i="16"/>
  <c r="G2051" i="16"/>
  <c r="G2049" i="16"/>
  <c r="G2047" i="16"/>
  <c r="G2045" i="16"/>
  <c r="G2043" i="16"/>
  <c r="G2041" i="16"/>
  <c r="G2039" i="16"/>
  <c r="G2037" i="16"/>
  <c r="G2035" i="16"/>
  <c r="G2033" i="16"/>
  <c r="G2031" i="16"/>
  <c r="G2029" i="16"/>
  <c r="G2027" i="16"/>
  <c r="G2025" i="16"/>
  <c r="G2022" i="16"/>
  <c r="G2020" i="16"/>
  <c r="G2018" i="16"/>
  <c r="G2016" i="16"/>
  <c r="G2014" i="16"/>
  <c r="G2012" i="16"/>
  <c r="G2010" i="16"/>
  <c r="G2008" i="16"/>
  <c r="G2006" i="16"/>
  <c r="G2004" i="16"/>
  <c r="G2002" i="16"/>
  <c r="G2000" i="16"/>
  <c r="G1998" i="16"/>
  <c r="G1996" i="16"/>
  <c r="G1994" i="16"/>
  <c r="G1992" i="16"/>
  <c r="G1990" i="16"/>
  <c r="G1988" i="16"/>
  <c r="G1986" i="16"/>
  <c r="G1984" i="16"/>
  <c r="G1982" i="16"/>
  <c r="G1979" i="16"/>
  <c r="G1977" i="16"/>
  <c r="G1975" i="16"/>
  <c r="G1973" i="16"/>
  <c r="G1971" i="16"/>
  <c r="G1969" i="16"/>
  <c r="G1967" i="16"/>
  <c r="G1965" i="16"/>
  <c r="G1963" i="16"/>
  <c r="G1961" i="16"/>
  <c r="G1959" i="16"/>
  <c r="G1957" i="16"/>
  <c r="G1955" i="16"/>
  <c r="G1953" i="16"/>
  <c r="G1951" i="16"/>
  <c r="G1949" i="16"/>
  <c r="G1947" i="16"/>
  <c r="G1945" i="16"/>
  <c r="G1943" i="16"/>
  <c r="G1941" i="16"/>
  <c r="G1939" i="16"/>
  <c r="G1936" i="16"/>
  <c r="G1934" i="16"/>
  <c r="G1932" i="16"/>
  <c r="G1930" i="16"/>
  <c r="G1928" i="16"/>
  <c r="G1926" i="16"/>
  <c r="G1924" i="16"/>
  <c r="G1922" i="16"/>
  <c r="G1920" i="16"/>
  <c r="G1918" i="16"/>
  <c r="G1916" i="16"/>
  <c r="G1914" i="16"/>
  <c r="G1912" i="16"/>
  <c r="G1910" i="16"/>
  <c r="G1908" i="16"/>
  <c r="G1906" i="16"/>
  <c r="G1904" i="16"/>
  <c r="G1902" i="16"/>
  <c r="G1900" i="16"/>
  <c r="G1898" i="16"/>
  <c r="G1896" i="16"/>
  <c r="G1893" i="16"/>
  <c r="G1891" i="16"/>
  <c r="G1889" i="16"/>
  <c r="G1887" i="16"/>
  <c r="G1885" i="16"/>
  <c r="G1883" i="16"/>
  <c r="G1881" i="16"/>
  <c r="G1879" i="16"/>
  <c r="G1877" i="16"/>
  <c r="G1875" i="16"/>
  <c r="G1873" i="16"/>
  <c r="G1871" i="16"/>
  <c r="G1869" i="16"/>
  <c r="G1867" i="16"/>
  <c r="G1865" i="16"/>
  <c r="G1863" i="16"/>
  <c r="G1861" i="16"/>
  <c r="G1859" i="16"/>
  <c r="G1857" i="16"/>
  <c r="G1855" i="16"/>
  <c r="G1853" i="16"/>
  <c r="G1850" i="16"/>
  <c r="G1848" i="16"/>
  <c r="G1846" i="16"/>
  <c r="G1844" i="16"/>
  <c r="G1842" i="16"/>
  <c r="G1840" i="16"/>
  <c r="G1838" i="16"/>
  <c r="G1836" i="16"/>
  <c r="G1834" i="16"/>
  <c r="G1832" i="16"/>
  <c r="G1830" i="16"/>
  <c r="G1828" i="16"/>
  <c r="G1826" i="16"/>
  <c r="G1824" i="16"/>
  <c r="G1822" i="16"/>
  <c r="G1820" i="16"/>
  <c r="G1818" i="16"/>
  <c r="G1816" i="16"/>
  <c r="G1814" i="16"/>
  <c r="G1812" i="16"/>
  <c r="G1810" i="16"/>
  <c r="G1807" i="16"/>
  <c r="G1805" i="16"/>
  <c r="G1803" i="16"/>
  <c r="G1801" i="16"/>
  <c r="G1799" i="16"/>
  <c r="G1797" i="16"/>
  <c r="G1795" i="16"/>
  <c r="G1793" i="16"/>
  <c r="G1791" i="16"/>
  <c r="G1789" i="16"/>
  <c r="G1787" i="16"/>
  <c r="G1785" i="16"/>
  <c r="G1783" i="16"/>
  <c r="G1781" i="16"/>
  <c r="G1779" i="16"/>
  <c r="G1777" i="16"/>
  <c r="G1775" i="16"/>
  <c r="G1773" i="16"/>
  <c r="G1771" i="16"/>
  <c r="G1769" i="16"/>
  <c r="G1767" i="16"/>
  <c r="G1764" i="16"/>
  <c r="G1762" i="16"/>
  <c r="G1760" i="16"/>
  <c r="G1758" i="16"/>
  <c r="G1756" i="16"/>
  <c r="G1754" i="16"/>
  <c r="G1752" i="16"/>
  <c r="G1750" i="16"/>
  <c r="G1748" i="16"/>
  <c r="G1746" i="16"/>
  <c r="G1744" i="16"/>
  <c r="G1742" i="16"/>
  <c r="G1740" i="16"/>
  <c r="G1738" i="16"/>
  <c r="G1736" i="16"/>
  <c r="G1734" i="16"/>
  <c r="G1732" i="16"/>
  <c r="G1730" i="16"/>
  <c r="G1728" i="16"/>
  <c r="G1726" i="16"/>
  <c r="G1724" i="16"/>
  <c r="G1721" i="16"/>
  <c r="G1719" i="16"/>
  <c r="G1717" i="16"/>
  <c r="G1715" i="16"/>
  <c r="G1713" i="16"/>
  <c r="G1711" i="16"/>
  <c r="G1709" i="16"/>
  <c r="G1707" i="16"/>
  <c r="G1705" i="16"/>
  <c r="G1703" i="16"/>
  <c r="G1701" i="16"/>
  <c r="G1699" i="16"/>
  <c r="G1697" i="16"/>
  <c r="G1695" i="16"/>
  <c r="G1693" i="16"/>
  <c r="G1691" i="16"/>
  <c r="G1689" i="16"/>
  <c r="G1687" i="16"/>
  <c r="G1685" i="16"/>
  <c r="G1683" i="16"/>
  <c r="G1681" i="16"/>
  <c r="G1678" i="16"/>
  <c r="G1676" i="16"/>
  <c r="G1674" i="16"/>
  <c r="G1672" i="16"/>
  <c r="G1670" i="16"/>
  <c r="G1668" i="16"/>
  <c r="G1666" i="16"/>
  <c r="G1664" i="16"/>
  <c r="G1662" i="16"/>
  <c r="G1660" i="16"/>
  <c r="G1658" i="16"/>
  <c r="G1656" i="16"/>
  <c r="G1654" i="16"/>
  <c r="G1652" i="16"/>
  <c r="G1650" i="16"/>
  <c r="G1648" i="16"/>
  <c r="G1646" i="16"/>
  <c r="G1644" i="16"/>
  <c r="G1642" i="16"/>
  <c r="G1640" i="16"/>
  <c r="G1638" i="16"/>
  <c r="G1635" i="16"/>
  <c r="G1633" i="16"/>
  <c r="G1631" i="16"/>
  <c r="G1629" i="16"/>
  <c r="G1627" i="16"/>
  <c r="G1625" i="16"/>
  <c r="G1623" i="16"/>
  <c r="G1621" i="16"/>
  <c r="G1619" i="16"/>
  <c r="G1617" i="16"/>
  <c r="G1615" i="16"/>
  <c r="G1613" i="16"/>
  <c r="G1611" i="16"/>
  <c r="G1609" i="16"/>
  <c r="G1607" i="16"/>
  <c r="G1605" i="16"/>
  <c r="G1603" i="16"/>
  <c r="G1601" i="16"/>
  <c r="G1599" i="16"/>
  <c r="G1597" i="16"/>
  <c r="G1595" i="16"/>
  <c r="G1592" i="16"/>
  <c r="G1590" i="16"/>
  <c r="G1588" i="16"/>
  <c r="G1586" i="16"/>
  <c r="G1584" i="16"/>
  <c r="G1582" i="16"/>
  <c r="G1580" i="16"/>
  <c r="G1578" i="16"/>
  <c r="G1576" i="16"/>
  <c r="G1574" i="16"/>
  <c r="G1572" i="16"/>
  <c r="G1570" i="16"/>
  <c r="G1568" i="16"/>
  <c r="G1566" i="16"/>
  <c r="G1564" i="16"/>
  <c r="G1562" i="16"/>
  <c r="G1560" i="16"/>
  <c r="G1558" i="16"/>
  <c r="G1556" i="16"/>
  <c r="G1554" i="16"/>
  <c r="G1552" i="16"/>
  <c r="G1549" i="16"/>
  <c r="G1547" i="16"/>
  <c r="G1545" i="16"/>
  <c r="G1543" i="16"/>
  <c r="G1541" i="16"/>
  <c r="G1539" i="16"/>
  <c r="G1537" i="16"/>
  <c r="G1535" i="16"/>
  <c r="G1533" i="16"/>
  <c r="G1531" i="16"/>
  <c r="G1529" i="16"/>
  <c r="G1527" i="16"/>
  <c r="G1525" i="16"/>
  <c r="G1523" i="16"/>
  <c r="G1521" i="16"/>
  <c r="G1519" i="16"/>
  <c r="G1517" i="16"/>
  <c r="G1515" i="16"/>
  <c r="G1513" i="16"/>
  <c r="G1511" i="16"/>
  <c r="G1509" i="16"/>
  <c r="G1505" i="16"/>
  <c r="G1503" i="16"/>
  <c r="G1501" i="16"/>
  <c r="G1499" i="16"/>
  <c r="G1497" i="16"/>
  <c r="G1495" i="16"/>
  <c r="G1493" i="16"/>
  <c r="G1491" i="16"/>
  <c r="G1489" i="16"/>
  <c r="G1487" i="16"/>
  <c r="G1485" i="16"/>
  <c r="G1483" i="16"/>
  <c r="G1481" i="16"/>
  <c r="G1479" i="16"/>
  <c r="G1477" i="16"/>
  <c r="G1475" i="16"/>
  <c r="G1473" i="16"/>
  <c r="G1471" i="16"/>
  <c r="G1469" i="16"/>
  <c r="G1467" i="16"/>
  <c r="G1465" i="16"/>
  <c r="G1462" i="16"/>
  <c r="G1460" i="16"/>
  <c r="G1458" i="16"/>
  <c r="G1456" i="16"/>
  <c r="G1454" i="16"/>
  <c r="G1452" i="16"/>
  <c r="G1450" i="16"/>
  <c r="G1448" i="16"/>
  <c r="G1446" i="16"/>
  <c r="G1444" i="16"/>
  <c r="G1442" i="16"/>
  <c r="G1440" i="16"/>
  <c r="G1438" i="16"/>
  <c r="G1436" i="16"/>
  <c r="G1434" i="16"/>
  <c r="G1432" i="16"/>
  <c r="G1430" i="16"/>
  <c r="G1428" i="16"/>
  <c r="G1426" i="16"/>
  <c r="G1424" i="16"/>
  <c r="G1422" i="16"/>
  <c r="G1419" i="16"/>
  <c r="G1417" i="16"/>
  <c r="G1415" i="16"/>
  <c r="G1413" i="16"/>
  <c r="G1411" i="16"/>
  <c r="G1409" i="16"/>
  <c r="G1407" i="16"/>
  <c r="G1405" i="16"/>
  <c r="G1403" i="16"/>
  <c r="G1401" i="16"/>
  <c r="G1399" i="16"/>
  <c r="G1397" i="16"/>
  <c r="G1395" i="16"/>
  <c r="G1393" i="16"/>
  <c r="G1391" i="16"/>
  <c r="G1389" i="16"/>
  <c r="G1387" i="16"/>
  <c r="G1385" i="16"/>
  <c r="G1383" i="16"/>
  <c r="G1381" i="16"/>
  <c r="G1379" i="16"/>
  <c r="G1376" i="16"/>
  <c r="G1374" i="16"/>
  <c r="G1372" i="16"/>
  <c r="G1370" i="16"/>
  <c r="G1368" i="16"/>
  <c r="G1366" i="16"/>
  <c r="G1364" i="16"/>
  <c r="G1362" i="16"/>
  <c r="G1360" i="16"/>
  <c r="G1358" i="16"/>
  <c r="G1356" i="16"/>
  <c r="G1354" i="16"/>
  <c r="G1352" i="16"/>
  <c r="G1350" i="16"/>
  <c r="G1348" i="16"/>
  <c r="G1346" i="16"/>
  <c r="G1344" i="16"/>
  <c r="G1342" i="16"/>
  <c r="G1340" i="16"/>
  <c r="G1338" i="16"/>
  <c r="G1336" i="16"/>
  <c r="G1333" i="16"/>
  <c r="G1331" i="16"/>
  <c r="G1329" i="16"/>
  <c r="G1327" i="16"/>
  <c r="G1325" i="16"/>
  <c r="G1323" i="16"/>
  <c r="G1321" i="16"/>
  <c r="G1319" i="16"/>
  <c r="G1317" i="16"/>
  <c r="G1315" i="16"/>
  <c r="G1313" i="16"/>
  <c r="G1311" i="16"/>
  <c r="G1309" i="16"/>
  <c r="G1307" i="16"/>
  <c r="G1305" i="16"/>
  <c r="G1303" i="16"/>
  <c r="G1301" i="16"/>
  <c r="G1299" i="16"/>
  <c r="G1297" i="16"/>
  <c r="G1295" i="16"/>
  <c r="G1293" i="16"/>
  <c r="G1290" i="16"/>
  <c r="G1288" i="16"/>
  <c r="G1286" i="16"/>
  <c r="G1284" i="16"/>
  <c r="G1282" i="16"/>
  <c r="G1280" i="16"/>
  <c r="G1278" i="16"/>
  <c r="G1276" i="16"/>
  <c r="G1274" i="16"/>
  <c r="G1272" i="16"/>
  <c r="G1270" i="16"/>
  <c r="G1268" i="16"/>
  <c r="G1266" i="16"/>
  <c r="G1264" i="16"/>
  <c r="G1262" i="16"/>
  <c r="G1260" i="16"/>
  <c r="G1258" i="16"/>
  <c r="G1256" i="16"/>
  <c r="G1254" i="16"/>
  <c r="G1252" i="16"/>
  <c r="G1250" i="16"/>
  <c r="G1247" i="16"/>
  <c r="G1245" i="16"/>
  <c r="G1243" i="16"/>
  <c r="G1241" i="16"/>
  <c r="G1239" i="16"/>
  <c r="G1237" i="16"/>
  <c r="G1235" i="16"/>
  <c r="G1233" i="16"/>
  <c r="G1231" i="16"/>
  <c r="G1229" i="16"/>
  <c r="G1227" i="16"/>
  <c r="G1225" i="16"/>
  <c r="G1223" i="16"/>
  <c r="G1221" i="16"/>
  <c r="G1219" i="16"/>
  <c r="G1217" i="16"/>
  <c r="G1215" i="16"/>
  <c r="G1213" i="16"/>
  <c r="G1211" i="16"/>
  <c r="G1209" i="16"/>
  <c r="G1207" i="16"/>
  <c r="G1204" i="16"/>
  <c r="G1202" i="16"/>
  <c r="G1200" i="16"/>
  <c r="G1198" i="16"/>
  <c r="G1196" i="16"/>
  <c r="G1194" i="16"/>
  <c r="G1192" i="16"/>
  <c r="G1190" i="16"/>
  <c r="G1188" i="16"/>
  <c r="G1186" i="16"/>
  <c r="G1184" i="16"/>
  <c r="G1182" i="16"/>
  <c r="G1180" i="16"/>
  <c r="G1178" i="16"/>
  <c r="G1176" i="16"/>
  <c r="G1174" i="16"/>
  <c r="G1172" i="16"/>
  <c r="G1170" i="16"/>
  <c r="G1168" i="16"/>
  <c r="G1166" i="16"/>
  <c r="G1164" i="16"/>
  <c r="G1161" i="16"/>
  <c r="G1159" i="16"/>
  <c r="G1157" i="16"/>
  <c r="G1155" i="16"/>
  <c r="G1153" i="16"/>
  <c r="G1151" i="16"/>
  <c r="G1149" i="16"/>
  <c r="G1147" i="16"/>
  <c r="G1145" i="16"/>
  <c r="G1143" i="16"/>
  <c r="G1141" i="16"/>
  <c r="G1139" i="16"/>
  <c r="G1137" i="16"/>
  <c r="G1135" i="16"/>
  <c r="G1133" i="16"/>
  <c r="G1131" i="16"/>
  <c r="G1129" i="16"/>
  <c r="G1127" i="16"/>
  <c r="G1125" i="16"/>
  <c r="G1123" i="16"/>
  <c r="G1121" i="16"/>
  <c r="G1118" i="16"/>
  <c r="G1116" i="16"/>
  <c r="G1114" i="16"/>
  <c r="G1112" i="16"/>
  <c r="G1110" i="16"/>
  <c r="G1108" i="16"/>
  <c r="G1106" i="16"/>
  <c r="G1104" i="16"/>
  <c r="G1102" i="16"/>
  <c r="G1100" i="16"/>
  <c r="G1098" i="16"/>
  <c r="G1096" i="16"/>
  <c r="G1094" i="16"/>
  <c r="G1092" i="16"/>
  <c r="G1090" i="16"/>
  <c r="G1088" i="16"/>
  <c r="G1086" i="16"/>
  <c r="G1084" i="16"/>
  <c r="G1082" i="16"/>
  <c r="G1080" i="16"/>
  <c r="G1078" i="16"/>
  <c r="G1075" i="16"/>
  <c r="G1073" i="16"/>
  <c r="G1071" i="16"/>
  <c r="G1069" i="16"/>
  <c r="G1067" i="16"/>
  <c r="G1065" i="16"/>
  <c r="G1063" i="16"/>
  <c r="G1061" i="16"/>
  <c r="G1059" i="16"/>
  <c r="G1057" i="16"/>
  <c r="G1055" i="16"/>
  <c r="G1053" i="16"/>
  <c r="G1051" i="16"/>
  <c r="G1049" i="16"/>
  <c r="G1047" i="16"/>
  <c r="G1045" i="16"/>
  <c r="G1043" i="16"/>
  <c r="G1041" i="16"/>
  <c r="G1039" i="16"/>
  <c r="G1037" i="16"/>
  <c r="G1035" i="16"/>
  <c r="G1032" i="16"/>
  <c r="G1030" i="16"/>
  <c r="G1028" i="16"/>
  <c r="G1026" i="16"/>
  <c r="G1024" i="16"/>
  <c r="G1022" i="16"/>
  <c r="G1020" i="16"/>
  <c r="G1018" i="16"/>
  <c r="G1016" i="16"/>
  <c r="G1014" i="16"/>
  <c r="G1012" i="16"/>
  <c r="G1010" i="16"/>
  <c r="G1008" i="16"/>
  <c r="G1006" i="16"/>
  <c r="G1004" i="16"/>
  <c r="G1002" i="16"/>
  <c r="G1000" i="16"/>
  <c r="G998" i="16"/>
  <c r="G996" i="16"/>
  <c r="G994" i="16"/>
  <c r="G992" i="16"/>
  <c r="G989" i="16"/>
  <c r="G987" i="16"/>
  <c r="G985" i="16"/>
  <c r="G983" i="16"/>
  <c r="G981" i="16"/>
  <c r="G979" i="16"/>
  <c r="G977" i="16"/>
  <c r="G975" i="16"/>
  <c r="G973" i="16"/>
  <c r="G971" i="16"/>
  <c r="G969" i="16"/>
  <c r="G967" i="16"/>
  <c r="G965" i="16"/>
  <c r="G963" i="16"/>
  <c r="G961" i="16"/>
  <c r="G959" i="16"/>
  <c r="G957" i="16"/>
  <c r="G955" i="16"/>
  <c r="G953" i="16"/>
  <c r="G951" i="16"/>
  <c r="G949" i="16"/>
  <c r="G946" i="16"/>
  <c r="G944" i="16"/>
  <c r="G942" i="16"/>
  <c r="G940" i="16"/>
  <c r="G938" i="16"/>
  <c r="G936" i="16"/>
  <c r="G934" i="16"/>
  <c r="G932" i="16"/>
  <c r="G930" i="16"/>
  <c r="G928" i="16"/>
  <c r="G926" i="16"/>
  <c r="G924" i="16"/>
  <c r="G922" i="16"/>
  <c r="G920" i="16"/>
  <c r="G918" i="16"/>
  <c r="G916" i="16"/>
  <c r="G914" i="16"/>
  <c r="G912" i="16"/>
  <c r="G910" i="16"/>
  <c r="G908" i="16"/>
  <c r="G906" i="16"/>
  <c r="G903" i="16"/>
  <c r="G901" i="16"/>
  <c r="G899" i="16"/>
  <c r="G897" i="16"/>
  <c r="G895" i="16"/>
  <c r="G893" i="16"/>
  <c r="G891" i="16"/>
  <c r="G889" i="16"/>
  <c r="G887" i="16"/>
  <c r="G885" i="16"/>
  <c r="G883" i="16"/>
  <c r="G881" i="16"/>
  <c r="G879" i="16"/>
  <c r="G877" i="16"/>
  <c r="G875" i="16"/>
  <c r="G873" i="16"/>
  <c r="G871" i="16"/>
  <c r="G869" i="16"/>
  <c r="G867" i="16"/>
  <c r="G865" i="16"/>
  <c r="G863" i="16"/>
  <c r="G860" i="16"/>
  <c r="G858" i="16"/>
  <c r="G856" i="16"/>
  <c r="G854" i="16"/>
  <c r="G852" i="16"/>
  <c r="G850" i="16"/>
  <c r="G848" i="16"/>
  <c r="G846" i="16"/>
  <c r="G844" i="16"/>
  <c r="G842" i="16"/>
  <c r="G840" i="16"/>
  <c r="G838" i="16"/>
  <c r="G836" i="16"/>
  <c r="G834" i="16"/>
  <c r="G832" i="16"/>
  <c r="G830" i="16"/>
  <c r="G828" i="16"/>
  <c r="G826" i="16"/>
  <c r="G824" i="16"/>
  <c r="G822" i="16"/>
  <c r="G820" i="16"/>
  <c r="G817" i="16"/>
  <c r="G815" i="16"/>
  <c r="G813" i="16"/>
  <c r="G811" i="16"/>
  <c r="G809" i="16"/>
  <c r="G807" i="16"/>
  <c r="G805" i="16"/>
  <c r="G803" i="16"/>
  <c r="G801" i="16"/>
  <c r="G799" i="16"/>
  <c r="G797" i="16"/>
  <c r="G795" i="16"/>
  <c r="G793" i="16"/>
  <c r="G791" i="16"/>
  <c r="G789" i="16"/>
  <c r="G787" i="16"/>
  <c r="G785" i="16"/>
  <c r="G783" i="16"/>
  <c r="G781" i="16"/>
  <c r="G779" i="16"/>
  <c r="G777" i="16"/>
  <c r="G774" i="16"/>
  <c r="G772" i="16"/>
  <c r="G770" i="16"/>
  <c r="G768" i="16"/>
  <c r="G766" i="16"/>
  <c r="G764" i="16"/>
  <c r="G762" i="16"/>
  <c r="G760" i="16"/>
  <c r="G758" i="16"/>
  <c r="G756" i="16"/>
  <c r="G754" i="16"/>
  <c r="G752" i="16"/>
  <c r="G750" i="16"/>
  <c r="G748" i="16"/>
  <c r="G746" i="16"/>
  <c r="G744" i="16"/>
  <c r="G742" i="16"/>
  <c r="G740" i="16"/>
  <c r="G738" i="16"/>
  <c r="G736" i="16"/>
  <c r="G734" i="16"/>
  <c r="G731" i="16"/>
  <c r="G729" i="16"/>
  <c r="G727" i="16"/>
  <c r="G725" i="16"/>
  <c r="G723" i="16"/>
  <c r="G721" i="16"/>
  <c r="G719" i="16"/>
  <c r="G717" i="16"/>
  <c r="G715" i="16"/>
  <c r="G713" i="16"/>
  <c r="G711" i="16"/>
  <c r="G709" i="16"/>
  <c r="G707" i="16"/>
  <c r="G705" i="16"/>
  <c r="G703" i="16"/>
  <c r="G701" i="16"/>
  <c r="G699" i="16"/>
  <c r="G697" i="16"/>
  <c r="G695" i="16"/>
  <c r="G693" i="16"/>
  <c r="G691" i="16"/>
  <c r="G688" i="16"/>
  <c r="G686" i="16"/>
  <c r="G684" i="16"/>
  <c r="G682" i="16"/>
  <c r="G680" i="16"/>
  <c r="G678" i="16"/>
  <c r="G676" i="16"/>
  <c r="G674" i="16"/>
  <c r="G672" i="16"/>
  <c r="G670" i="16"/>
  <c r="G668" i="16"/>
  <c r="G666" i="16"/>
  <c r="G664" i="16"/>
  <c r="G662" i="16"/>
  <c r="G660" i="16"/>
  <c r="G658" i="16"/>
  <c r="G656" i="16"/>
  <c r="G654" i="16"/>
  <c r="G652" i="16"/>
  <c r="G650" i="16"/>
  <c r="G648" i="16"/>
  <c r="G645" i="16"/>
  <c r="G643" i="16"/>
  <c r="G641" i="16"/>
  <c r="G639" i="16"/>
  <c r="G637" i="16"/>
  <c r="G635" i="16"/>
  <c r="G633" i="16"/>
  <c r="G631" i="16"/>
  <c r="G629" i="16"/>
  <c r="G627" i="16"/>
  <c r="G625" i="16"/>
  <c r="G623" i="16"/>
  <c r="G621" i="16"/>
  <c r="G619" i="16"/>
  <c r="G617" i="16"/>
  <c r="G615" i="16"/>
  <c r="G613" i="16"/>
  <c r="G611" i="16"/>
  <c r="G609" i="16"/>
  <c r="G607" i="16"/>
  <c r="G605" i="16"/>
  <c r="G602" i="16"/>
  <c r="G600" i="16"/>
  <c r="G598" i="16"/>
  <c r="G596" i="16"/>
  <c r="G594" i="16"/>
  <c r="G592" i="16"/>
  <c r="G590" i="16"/>
  <c r="G588" i="16"/>
  <c r="G586" i="16"/>
  <c r="G584" i="16"/>
  <c r="G582" i="16"/>
  <c r="G580" i="16"/>
  <c r="G578" i="16"/>
  <c r="G576" i="16"/>
  <c r="G574" i="16"/>
  <c r="G572" i="16"/>
  <c r="G570" i="16"/>
  <c r="G568" i="16"/>
  <c r="G566" i="16"/>
  <c r="G564" i="16"/>
  <c r="G562" i="16"/>
  <c r="G559" i="16"/>
  <c r="G557" i="16"/>
  <c r="G555" i="16"/>
  <c r="G553" i="16"/>
  <c r="G551" i="16"/>
  <c r="G549" i="16"/>
  <c r="G547" i="16"/>
  <c r="G545" i="16"/>
  <c r="G543" i="16"/>
  <c r="G541" i="16"/>
  <c r="G539" i="16"/>
  <c r="G537" i="16"/>
  <c r="G535" i="16"/>
  <c r="G533" i="16"/>
  <c r="G531" i="16"/>
  <c r="G529" i="16"/>
  <c r="G527" i="16"/>
  <c r="G525" i="16"/>
  <c r="G523" i="16"/>
  <c r="G521" i="16"/>
  <c r="G519" i="16"/>
  <c r="G516" i="16"/>
  <c r="G514" i="16"/>
  <c r="G512" i="16"/>
  <c r="G510" i="16"/>
  <c r="G508" i="16"/>
  <c r="G506" i="16"/>
  <c r="G504" i="16"/>
  <c r="G502" i="16"/>
  <c r="G500" i="16"/>
  <c r="G498" i="16"/>
  <c r="G496" i="16"/>
  <c r="G494" i="16"/>
  <c r="G492" i="16"/>
  <c r="G490" i="16"/>
  <c r="G488" i="16"/>
  <c r="G486" i="16"/>
  <c r="G484" i="16"/>
  <c r="G482" i="16"/>
  <c r="G480" i="16"/>
  <c r="G478" i="16"/>
  <c r="G476" i="16"/>
  <c r="G473" i="16"/>
  <c r="G471" i="16"/>
  <c r="G469" i="16"/>
  <c r="G467" i="16"/>
  <c r="G465" i="16"/>
  <c r="G463" i="16"/>
  <c r="G461" i="16"/>
  <c r="G459" i="16"/>
  <c r="G457" i="16"/>
  <c r="G455" i="16"/>
  <c r="G453" i="16"/>
  <c r="G451" i="16"/>
  <c r="G449" i="16"/>
  <c r="G447" i="16"/>
  <c r="G445" i="16"/>
  <c r="G443" i="16"/>
  <c r="G441" i="16"/>
  <c r="G439" i="16"/>
  <c r="G437" i="16"/>
  <c r="G435" i="16"/>
  <c r="G433" i="16"/>
  <c r="G430" i="16"/>
  <c r="G428" i="16"/>
  <c r="G426" i="16"/>
  <c r="G424" i="16"/>
  <c r="G422" i="16"/>
  <c r="G420" i="16"/>
  <c r="G418" i="16"/>
  <c r="G416" i="16"/>
  <c r="G414" i="16"/>
  <c r="G412" i="16"/>
  <c r="G410" i="16"/>
  <c r="G408" i="16"/>
  <c r="G406" i="16"/>
  <c r="G404" i="16"/>
  <c r="G402" i="16"/>
  <c r="G400" i="16"/>
  <c r="G398" i="16"/>
  <c r="G396" i="16"/>
  <c r="G394" i="16"/>
  <c r="G392" i="16"/>
  <c r="G390" i="16"/>
  <c r="G387" i="16"/>
  <c r="G385" i="16"/>
  <c r="G383" i="16"/>
  <c r="G381" i="16"/>
  <c r="G379" i="16"/>
  <c r="G377" i="16"/>
  <c r="G375" i="16"/>
  <c r="G373" i="16"/>
  <c r="G371" i="16"/>
  <c r="G369" i="16"/>
  <c r="G367" i="16"/>
  <c r="G365" i="16"/>
  <c r="G363" i="16"/>
  <c r="G361" i="16"/>
  <c r="G359" i="16"/>
  <c r="G357" i="16"/>
  <c r="G355" i="16"/>
  <c r="G353" i="16"/>
  <c r="G351" i="16"/>
  <c r="G349" i="16"/>
  <c r="G347" i="16"/>
  <c r="G344" i="16"/>
  <c r="G342" i="16"/>
  <c r="G340" i="16"/>
  <c r="G338" i="16"/>
  <c r="G336" i="16"/>
  <c r="G334" i="16"/>
  <c r="G332" i="16"/>
  <c r="G330" i="16"/>
  <c r="G328" i="16"/>
  <c r="G326" i="16"/>
  <c r="G324" i="16"/>
  <c r="G322" i="16"/>
  <c r="G320" i="16"/>
  <c r="G318" i="16"/>
  <c r="G316" i="16"/>
  <c r="G314" i="16"/>
  <c r="G312" i="16"/>
  <c r="G310" i="16"/>
  <c r="G308" i="16"/>
  <c r="G306" i="16"/>
  <c r="G304" i="16"/>
  <c r="G301" i="16"/>
  <c r="G299" i="16"/>
  <c r="G297" i="16"/>
  <c r="G295" i="16"/>
  <c r="G293" i="16"/>
  <c r="G291" i="16"/>
  <c r="G289" i="16"/>
  <c r="G287" i="16"/>
  <c r="G285" i="16"/>
  <c r="G283" i="16"/>
  <c r="G281" i="16"/>
  <c r="G279" i="16"/>
  <c r="G277" i="16"/>
  <c r="G275" i="16"/>
  <c r="G273" i="16"/>
  <c r="G271" i="16"/>
  <c r="G269" i="16"/>
  <c r="G267" i="16"/>
  <c r="G265" i="16"/>
  <c r="G263" i="16"/>
  <c r="G261" i="16"/>
  <c r="G258" i="16"/>
  <c r="G256" i="16"/>
  <c r="G254" i="16"/>
  <c r="G252" i="16"/>
  <c r="G250" i="16"/>
  <c r="G248" i="16"/>
  <c r="G246" i="16"/>
  <c r="G244" i="16"/>
  <c r="G242" i="16"/>
  <c r="G240" i="16"/>
  <c r="G238" i="16"/>
  <c r="G236" i="16"/>
  <c r="G234" i="16"/>
  <c r="G232" i="16"/>
  <c r="G230" i="16"/>
  <c r="G228" i="16"/>
  <c r="G226" i="16"/>
  <c r="G224" i="16"/>
  <c r="G222" i="16"/>
  <c r="G220" i="16"/>
  <c r="G218" i="16"/>
  <c r="G215" i="16"/>
  <c r="G213" i="16"/>
  <c r="G211" i="16"/>
  <c r="G209" i="16"/>
  <c r="G207" i="16"/>
  <c r="G205" i="16"/>
  <c r="G203" i="16"/>
  <c r="G201" i="16"/>
  <c r="G199" i="16"/>
  <c r="G197" i="16"/>
  <c r="G195" i="16"/>
  <c r="G193" i="16"/>
  <c r="G191" i="16"/>
  <c r="G189" i="16"/>
  <c r="G187" i="16"/>
  <c r="G185" i="16"/>
  <c r="G183" i="16"/>
  <c r="G181" i="16"/>
  <c r="G179" i="16"/>
  <c r="G177" i="16"/>
  <c r="G175" i="16"/>
  <c r="G172" i="16"/>
  <c r="G170" i="16"/>
  <c r="G168" i="16"/>
  <c r="G166" i="16"/>
  <c r="G164" i="16"/>
  <c r="G162" i="16"/>
  <c r="G160" i="16"/>
  <c r="G158" i="16"/>
  <c r="G156" i="16"/>
  <c r="G154" i="16"/>
  <c r="G152" i="16"/>
  <c r="G150" i="16"/>
  <c r="G148" i="16"/>
  <c r="G146" i="16"/>
  <c r="G144" i="16"/>
  <c r="G142" i="16"/>
  <c r="G140" i="16"/>
  <c r="G138" i="16"/>
  <c r="G136" i="16"/>
  <c r="G134" i="16"/>
  <c r="G132" i="16"/>
  <c r="G129" i="16"/>
  <c r="G127" i="16"/>
  <c r="G125" i="16"/>
  <c r="G123" i="16"/>
  <c r="G121" i="16"/>
  <c r="G119" i="16"/>
  <c r="G117" i="16"/>
  <c r="G115" i="16"/>
  <c r="G113" i="16"/>
  <c r="G111" i="16"/>
  <c r="G109" i="16"/>
  <c r="G107" i="16"/>
  <c r="G105" i="16"/>
  <c r="G103" i="16"/>
  <c r="G101" i="16"/>
  <c r="G99" i="16"/>
  <c r="G97" i="16"/>
  <c r="G95" i="16"/>
  <c r="G93" i="16"/>
  <c r="G91" i="16"/>
  <c r="G89" i="16"/>
  <c r="G86" i="16"/>
  <c r="G84" i="16"/>
  <c r="G82" i="16"/>
  <c r="G80" i="16"/>
  <c r="G78" i="16"/>
  <c r="G76" i="16"/>
  <c r="G74" i="16"/>
  <c r="G72" i="16"/>
  <c r="G70" i="16"/>
  <c r="G68" i="16"/>
  <c r="G66" i="16"/>
  <c r="G64" i="16"/>
  <c r="G62" i="16"/>
  <c r="G60" i="16"/>
  <c r="G58" i="16"/>
  <c r="G56" i="16"/>
  <c r="G54" i="16"/>
  <c r="G52" i="16"/>
  <c r="G50" i="16"/>
  <c r="G48" i="16"/>
  <c r="G46" i="16"/>
  <c r="G43" i="16"/>
  <c r="G41" i="16"/>
  <c r="G39" i="16"/>
  <c r="G37" i="16"/>
  <c r="G35" i="16"/>
  <c r="G33" i="16"/>
  <c r="G31" i="16"/>
  <c r="G29" i="16"/>
  <c r="G27" i="16"/>
  <c r="G25" i="16"/>
  <c r="G23" i="16"/>
  <c r="G21" i="16"/>
  <c r="G19" i="16"/>
  <c r="G17" i="16"/>
  <c r="G15" i="16"/>
  <c r="G13" i="16"/>
  <c r="G11" i="16"/>
  <c r="G9" i="16"/>
  <c r="G7" i="16"/>
  <c r="G5" i="16"/>
  <c r="G2752" i="16"/>
  <c r="G2750" i="16"/>
  <c r="G2748" i="16"/>
  <c r="G2746" i="16"/>
  <c r="G2744" i="16"/>
  <c r="G2742" i="16"/>
  <c r="G2740" i="16"/>
  <c r="G2738" i="16"/>
  <c r="G2736" i="16"/>
  <c r="G2734" i="16"/>
  <c r="G2732" i="16"/>
  <c r="G2730" i="16"/>
  <c r="G2728" i="16"/>
  <c r="G2726" i="16"/>
  <c r="G2724" i="16"/>
  <c r="G2722" i="16"/>
  <c r="G2720" i="16"/>
  <c r="G2718" i="16"/>
  <c r="G2716" i="16"/>
  <c r="G2714" i="16"/>
  <c r="G2712" i="16"/>
  <c r="G2709" i="16"/>
  <c r="G2707" i="16"/>
  <c r="G2705" i="16"/>
  <c r="G2703" i="16"/>
  <c r="G2701" i="16"/>
  <c r="G2699" i="16"/>
  <c r="G2697" i="16"/>
  <c r="G2695" i="16"/>
  <c r="G2693" i="16"/>
  <c r="G2691" i="16"/>
  <c r="G2689" i="16"/>
  <c r="G2687" i="16"/>
  <c r="G2685" i="16"/>
  <c r="G2683" i="16"/>
  <c r="G2681" i="16"/>
  <c r="G2679" i="16"/>
  <c r="G2677" i="16"/>
  <c r="G2675" i="16"/>
  <c r="G2673" i="16"/>
  <c r="G2671" i="16"/>
  <c r="G2669" i="16"/>
  <c r="G2666" i="16"/>
  <c r="G2664" i="16"/>
  <c r="G2662" i="16"/>
  <c r="G2660" i="16"/>
  <c r="G2658" i="16"/>
  <c r="G2656" i="16"/>
  <c r="G2654" i="16"/>
  <c r="G2652" i="16"/>
  <c r="G2650" i="16"/>
  <c r="G2648" i="16"/>
  <c r="G2646" i="16"/>
  <c r="G2644" i="16"/>
  <c r="G2642" i="16"/>
  <c r="G2640" i="16"/>
  <c r="G2638" i="16"/>
  <c r="G2636" i="16"/>
  <c r="G2634" i="16"/>
  <c r="G2632" i="16"/>
  <c r="G2630" i="16"/>
  <c r="G2628" i="16"/>
  <c r="G2626" i="16"/>
  <c r="G2623" i="16"/>
  <c r="G2621" i="16"/>
  <c r="G2619" i="16"/>
  <c r="G2617" i="16"/>
  <c r="G2615" i="16"/>
  <c r="G2613" i="16"/>
  <c r="G2611" i="16"/>
  <c r="G2609" i="16"/>
  <c r="G2607" i="16"/>
  <c r="G2605" i="16"/>
  <c r="G2603" i="16"/>
  <c r="G2601" i="16"/>
  <c r="G2599" i="16"/>
  <c r="G2597" i="16"/>
  <c r="G2595" i="16"/>
  <c r="G2593" i="16"/>
  <c r="G2591" i="16"/>
  <c r="G2589" i="16"/>
  <c r="G2587" i="16"/>
  <c r="G2585" i="16"/>
  <c r="G2583" i="16"/>
  <c r="G2580" i="16"/>
  <c r="G2578" i="16"/>
  <c r="G2576" i="16"/>
  <c r="G2574" i="16"/>
  <c r="G2572" i="16"/>
  <c r="G2570" i="16"/>
  <c r="G2568" i="16"/>
  <c r="G2566" i="16"/>
  <c r="G2564" i="16"/>
  <c r="G2562" i="16"/>
  <c r="G2560" i="16"/>
  <c r="G2558" i="16"/>
  <c r="G2556" i="16"/>
  <c r="G2554" i="16"/>
  <c r="G2552" i="16"/>
  <c r="G2550" i="16"/>
  <c r="G2548" i="16"/>
  <c r="G2546" i="16"/>
  <c r="G2544" i="16"/>
  <c r="G2542" i="16"/>
  <c r="G2540" i="16"/>
  <c r="G2537" i="16"/>
  <c r="G2535" i="16"/>
  <c r="G2533" i="16"/>
  <c r="G2531" i="16"/>
  <c r="G2529" i="16"/>
  <c r="G2527" i="16"/>
  <c r="G2525" i="16"/>
  <c r="G2523" i="16"/>
  <c r="G2521" i="16"/>
  <c r="G2519" i="16"/>
  <c r="G2517" i="16"/>
  <c r="G2515" i="16"/>
  <c r="G2513" i="16"/>
  <c r="G2511" i="16"/>
  <c r="G2509" i="16"/>
  <c r="G2507" i="16"/>
  <c r="G2505" i="16"/>
  <c r="G2503" i="16"/>
  <c r="G2501" i="16"/>
  <c r="G2499" i="16"/>
  <c r="G2497" i="16"/>
  <c r="G2494" i="16"/>
  <c r="G2492" i="16"/>
  <c r="G2490" i="16"/>
  <c r="G2488" i="16"/>
  <c r="G2486" i="16"/>
  <c r="G2484" i="16"/>
  <c r="G2482" i="16"/>
  <c r="G2480" i="16"/>
  <c r="G2478" i="16"/>
  <c r="G2476" i="16"/>
  <c r="G2474" i="16"/>
  <c r="G2472" i="16"/>
  <c r="G2470" i="16"/>
  <c r="G2468" i="16"/>
  <c r="G2466" i="16"/>
  <c r="G2464" i="16"/>
  <c r="G2462" i="16"/>
  <c r="G2460" i="16"/>
  <c r="G2458" i="16"/>
  <c r="G2456" i="16"/>
  <c r="G2454" i="16"/>
  <c r="G2451" i="16"/>
  <c r="G2449" i="16"/>
  <c r="G2447" i="16"/>
  <c r="G2445" i="16"/>
  <c r="G2443" i="16"/>
  <c r="G2441" i="16"/>
  <c r="G2439" i="16"/>
  <c r="G2437" i="16"/>
  <c r="G2435" i="16"/>
  <c r="G2433" i="16"/>
  <c r="G2431" i="16"/>
  <c r="G2429" i="16"/>
  <c r="G2427" i="16"/>
  <c r="G2425" i="16"/>
  <c r="G2423" i="16"/>
  <c r="G2421" i="16"/>
  <c r="G2419" i="16"/>
  <c r="G2417" i="16"/>
  <c r="G2415" i="16"/>
  <c r="G2413" i="16"/>
  <c r="G2411" i="16"/>
  <c r="G2408" i="16"/>
  <c r="G2406" i="16"/>
  <c r="G2404" i="16"/>
  <c r="G2402" i="16"/>
  <c r="G2400" i="16"/>
  <c r="G2398" i="16"/>
  <c r="G2396" i="16"/>
  <c r="G2394" i="16"/>
  <c r="G2392" i="16"/>
  <c r="G2390" i="16"/>
  <c r="G2388" i="16"/>
  <c r="G2386" i="16"/>
  <c r="G2384" i="16"/>
  <c r="G2382" i="16"/>
  <c r="G2380" i="16"/>
  <c r="G2378" i="16"/>
  <c r="G2376" i="16"/>
  <c r="G2374" i="16"/>
  <c r="G2372" i="16"/>
  <c r="G2370" i="16"/>
  <c r="G2368" i="16"/>
  <c r="G2365" i="16"/>
  <c r="G2363" i="16"/>
  <c r="G2361" i="16"/>
  <c r="G2359" i="16"/>
  <c r="G2357" i="16"/>
  <c r="G2355" i="16"/>
  <c r="G2353" i="16"/>
  <c r="G2351" i="16"/>
  <c r="G2349" i="16"/>
  <c r="G2347" i="16"/>
  <c r="G2345" i="16"/>
  <c r="G2343" i="16"/>
  <c r="G2341" i="16"/>
  <c r="G2339" i="16"/>
  <c r="G2337" i="16"/>
  <c r="G2335" i="16"/>
  <c r="G2333" i="16"/>
  <c r="G2331" i="16"/>
  <c r="G2329" i="16"/>
  <c r="G2327" i="16"/>
  <c r="G2325" i="16"/>
  <c r="G2322" i="16"/>
  <c r="G2320" i="16"/>
  <c r="G2318" i="16"/>
  <c r="G2316" i="16"/>
  <c r="G2314" i="16"/>
  <c r="G2312" i="16"/>
  <c r="G2310" i="16"/>
  <c r="G2308" i="16"/>
  <c r="G2306" i="16"/>
  <c r="G2304" i="16"/>
  <c r="G2302" i="16"/>
  <c r="G2300" i="16"/>
  <c r="G2298" i="16"/>
  <c r="G2296" i="16"/>
  <c r="G2294" i="16"/>
  <c r="G2292" i="16"/>
  <c r="G2290" i="16"/>
  <c r="G2288" i="16"/>
  <c r="G2286" i="16"/>
  <c r="G2284" i="16"/>
  <c r="G2282" i="16"/>
  <c r="G2279" i="16"/>
  <c r="G2277" i="16"/>
  <c r="G2275" i="16"/>
  <c r="G2273" i="16"/>
  <c r="G2271" i="16"/>
  <c r="G2269" i="16"/>
  <c r="G2267" i="16"/>
  <c r="G2265" i="16"/>
  <c r="G2263" i="16"/>
  <c r="G2261" i="16"/>
  <c r="G2259" i="16"/>
  <c r="G2257" i="16"/>
  <c r="G2255" i="16"/>
  <c r="G2253" i="16"/>
  <c r="G2251" i="16"/>
  <c r="G2249" i="16"/>
  <c r="G2247" i="16"/>
  <c r="G2245" i="16"/>
  <c r="G2243" i="16"/>
  <c r="G2241" i="16"/>
  <c r="G2239" i="16"/>
  <c r="G2236" i="16"/>
  <c r="G2234" i="16"/>
  <c r="G2232" i="16"/>
  <c r="G2230" i="16"/>
  <c r="G2228" i="16"/>
  <c r="G2226" i="16"/>
  <c r="G2224" i="16"/>
  <c r="G2222" i="16"/>
  <c r="G2220" i="16"/>
  <c r="G2218" i="16"/>
  <c r="G2216" i="16"/>
  <c r="G2214" i="16"/>
  <c r="G2212" i="16"/>
  <c r="G2210" i="16"/>
  <c r="G2208" i="16"/>
  <c r="G2206" i="16"/>
  <c r="G2204" i="16"/>
  <c r="G2202" i="16"/>
  <c r="G2200" i="16"/>
  <c r="G2198" i="16"/>
  <c r="G2196" i="16"/>
  <c r="G2193" i="16"/>
  <c r="G2191" i="16"/>
  <c r="G2189" i="16"/>
  <c r="G2187" i="16"/>
  <c r="G2185" i="16"/>
  <c r="G2183" i="16"/>
  <c r="G2181" i="16"/>
  <c r="G2179" i="16"/>
  <c r="G2177" i="16"/>
  <c r="G2175" i="16"/>
  <c r="G2173" i="16"/>
  <c r="G2171" i="16"/>
  <c r="G2169" i="16"/>
  <c r="G2167" i="16"/>
  <c r="G2165" i="16"/>
  <c r="G2163" i="16"/>
  <c r="G2161" i="16"/>
  <c r="G2159" i="16"/>
  <c r="G2157" i="16"/>
  <c r="G2155" i="16"/>
  <c r="G2153" i="16"/>
  <c r="G2150" i="16"/>
  <c r="G2148" i="16"/>
  <c r="G2146" i="16"/>
  <c r="G2144" i="16"/>
  <c r="G2142" i="16"/>
  <c r="G2140" i="16"/>
  <c r="G2138" i="16"/>
  <c r="G2136" i="16"/>
  <c r="G2134" i="16"/>
  <c r="G2132" i="16"/>
  <c r="G2130" i="16"/>
  <c r="G2128" i="16"/>
  <c r="G2126" i="16"/>
  <c r="G2124" i="16"/>
  <c r="G2122" i="16"/>
  <c r="G2120" i="16"/>
  <c r="G2118" i="16"/>
  <c r="G2116" i="16"/>
  <c r="G2114" i="16"/>
  <c r="G2112" i="16"/>
  <c r="G2110" i="16"/>
  <c r="G2107" i="16"/>
  <c r="G2105" i="16"/>
  <c r="G2103" i="16"/>
  <c r="G2101" i="16"/>
  <c r="G2099" i="16"/>
  <c r="G2097" i="16"/>
  <c r="G2095" i="16"/>
  <c r="G2093" i="16"/>
  <c r="G2091" i="16"/>
  <c r="G2089" i="16"/>
  <c r="G2087" i="16"/>
  <c r="G2085" i="16"/>
  <c r="G2083" i="16"/>
  <c r="G2081" i="16"/>
  <c r="G2079" i="16"/>
  <c r="G2077" i="16"/>
  <c r="G2075" i="16"/>
  <c r="G2073" i="16"/>
  <c r="G2071" i="16"/>
  <c r="G2069" i="16"/>
  <c r="G2067" i="16"/>
  <c r="G2064" i="16"/>
  <c r="G2062" i="16"/>
  <c r="G2060" i="16"/>
  <c r="G2058" i="16"/>
  <c r="G2056" i="16"/>
  <c r="G2054" i="16"/>
  <c r="G2052" i="16"/>
  <c r="G2050" i="16"/>
  <c r="G2048" i="16"/>
  <c r="G2046" i="16"/>
  <c r="G2044" i="16"/>
  <c r="G2042" i="16"/>
  <c r="G2040" i="16"/>
  <c r="G2038" i="16"/>
  <c r="G2036" i="16"/>
  <c r="G2034" i="16"/>
  <c r="G2032" i="16"/>
  <c r="G2030" i="16"/>
  <c r="G2028" i="16"/>
  <c r="G2026" i="16"/>
  <c r="G2024" i="16"/>
  <c r="G2021" i="16"/>
  <c r="G2019" i="16"/>
  <c r="G2017" i="16"/>
  <c r="G2015" i="16"/>
  <c r="G2013" i="16"/>
  <c r="G2011" i="16"/>
  <c r="G2009" i="16"/>
  <c r="G2007" i="16"/>
  <c r="G2005" i="16"/>
  <c r="G2003" i="16"/>
  <c r="G2001" i="16"/>
  <c r="G1999" i="16"/>
  <c r="G1997" i="16"/>
  <c r="G1995" i="16"/>
  <c r="G1993" i="16"/>
  <c r="G1991" i="16"/>
  <c r="G1989" i="16"/>
  <c r="G1987" i="16"/>
  <c r="G1985" i="16"/>
  <c r="G1983" i="16"/>
  <c r="G1981" i="16"/>
  <c r="G1978" i="16"/>
  <c r="G1976" i="16"/>
  <c r="G1974" i="16"/>
  <c r="G1972" i="16"/>
  <c r="G1970" i="16"/>
  <c r="G1968" i="16"/>
  <c r="G1966" i="16"/>
  <c r="G1964" i="16"/>
  <c r="G1962" i="16"/>
  <c r="G1960" i="16"/>
  <c r="G1958" i="16"/>
  <c r="G1956" i="16"/>
  <c r="G1954" i="16"/>
  <c r="G1952" i="16"/>
  <c r="G1950" i="16"/>
  <c r="G1948" i="16"/>
  <c r="G1946" i="16"/>
  <c r="G1944" i="16"/>
  <c r="G1942" i="16"/>
  <c r="G1940" i="16"/>
  <c r="G1938" i="16"/>
  <c r="G1935" i="16"/>
  <c r="G1933" i="16"/>
  <c r="G1931" i="16"/>
  <c r="G1929" i="16"/>
  <c r="G1927" i="16"/>
  <c r="G1925" i="16"/>
  <c r="G1923" i="16"/>
  <c r="G1921" i="16"/>
  <c r="G1919" i="16"/>
  <c r="G1917" i="16"/>
  <c r="G1915" i="16"/>
  <c r="G1913" i="16"/>
  <c r="G1911" i="16"/>
  <c r="G1909" i="16"/>
  <c r="G1907" i="16"/>
  <c r="G1905" i="16"/>
  <c r="G1903" i="16"/>
  <c r="G1901" i="16"/>
  <c r="G1899" i="16"/>
  <c r="G1897" i="16"/>
  <c r="G1895" i="16"/>
  <c r="G1892" i="16"/>
  <c r="G1890" i="16"/>
  <c r="G1888" i="16"/>
  <c r="G1886" i="16"/>
  <c r="G1884" i="16"/>
  <c r="G1882" i="16"/>
  <c r="G1880" i="16"/>
  <c r="G1878" i="16"/>
  <c r="G1876" i="16"/>
  <c r="G1874" i="16"/>
  <c r="G1872" i="16"/>
  <c r="G1870" i="16"/>
  <c r="G1868" i="16"/>
  <c r="G1866" i="16"/>
  <c r="G1864" i="16"/>
  <c r="G1862" i="16"/>
  <c r="G1860" i="16"/>
  <c r="G1858" i="16"/>
  <c r="G1856" i="16"/>
  <c r="G1854" i="16"/>
  <c r="G1852" i="16"/>
  <c r="G1849" i="16"/>
  <c r="G1847" i="16"/>
  <c r="G1845" i="16"/>
  <c r="G1843" i="16"/>
  <c r="G1841" i="16"/>
  <c r="G1839" i="16"/>
  <c r="G1837" i="16"/>
  <c r="G1835" i="16"/>
  <c r="G1833" i="16"/>
  <c r="G1831" i="16"/>
  <c r="G1829" i="16"/>
  <c r="G1827" i="16"/>
  <c r="G1825" i="16"/>
  <c r="G1823" i="16"/>
  <c r="G1821" i="16"/>
  <c r="G1819" i="16"/>
  <c r="G1817" i="16"/>
  <c r="G1815" i="16"/>
  <c r="G1813" i="16"/>
  <c r="G1811" i="16"/>
  <c r="G1809" i="16"/>
  <c r="G1806" i="16"/>
  <c r="G1804" i="16"/>
  <c r="G1802" i="16"/>
  <c r="G1800" i="16"/>
  <c r="G1798" i="16"/>
  <c r="G1796" i="16"/>
  <c r="G1794" i="16"/>
  <c r="G1792" i="16"/>
  <c r="G1790" i="16"/>
  <c r="G1788" i="16"/>
  <c r="G1786" i="16"/>
  <c r="G1784" i="16"/>
  <c r="G1782" i="16"/>
  <c r="G1780" i="16"/>
  <c r="G1778" i="16"/>
  <c r="G1776" i="16"/>
  <c r="G1774" i="16"/>
  <c r="G1772" i="16"/>
  <c r="G1770" i="16"/>
  <c r="G1768" i="16"/>
  <c r="G1766" i="16"/>
  <c r="G1763" i="16"/>
  <c r="G1761" i="16"/>
  <c r="G1759" i="16"/>
  <c r="G1757" i="16"/>
  <c r="G1755" i="16"/>
  <c r="G1753" i="16"/>
  <c r="G1751" i="16"/>
  <c r="G1749" i="16"/>
  <c r="G1747" i="16"/>
  <c r="G1745" i="16"/>
  <c r="G1743" i="16"/>
  <c r="G1741" i="16"/>
  <c r="G1739" i="16"/>
  <c r="G1737" i="16"/>
  <c r="G1735" i="16"/>
  <c r="G1733" i="16"/>
  <c r="G1731" i="16"/>
  <c r="G1729" i="16"/>
  <c r="G1727" i="16"/>
  <c r="G1725" i="16"/>
  <c r="G1723" i="16"/>
  <c r="G1720" i="16"/>
  <c r="G1718" i="16"/>
  <c r="G1716" i="16"/>
  <c r="G1714" i="16"/>
  <c r="G1712" i="16"/>
  <c r="G1710" i="16"/>
  <c r="G1708" i="16"/>
  <c r="G1706" i="16"/>
  <c r="G1704" i="16"/>
  <c r="G1702" i="16"/>
  <c r="G1700" i="16"/>
  <c r="G1698" i="16"/>
  <c r="G1696" i="16"/>
  <c r="G1694" i="16"/>
  <c r="G1692" i="16"/>
  <c r="G1690" i="16"/>
  <c r="G1688" i="16"/>
  <c r="G1686" i="16"/>
  <c r="G1684" i="16"/>
  <c r="G1682" i="16"/>
  <c r="G1680" i="16"/>
  <c r="G1677" i="16"/>
  <c r="G1675" i="16"/>
  <c r="G1673" i="16"/>
  <c r="G1671" i="16"/>
  <c r="G1669" i="16"/>
  <c r="G1667" i="16"/>
  <c r="G1665" i="16"/>
  <c r="G1663" i="16"/>
  <c r="G1661" i="16"/>
  <c r="G1659" i="16"/>
  <c r="G1657" i="16"/>
  <c r="G1655" i="16"/>
  <c r="G1653" i="16"/>
  <c r="G1651" i="16"/>
  <c r="G1649" i="16"/>
  <c r="G1647" i="16"/>
  <c r="G1645" i="16"/>
  <c r="G1643" i="16"/>
  <c r="G1641" i="16"/>
  <c r="G1639" i="16"/>
  <c r="G1637" i="16"/>
  <c r="G1634" i="16"/>
  <c r="G1632" i="16"/>
  <c r="G1630" i="16"/>
  <c r="G1628" i="16"/>
  <c r="G1626" i="16"/>
  <c r="G1624" i="16"/>
  <c r="G1622" i="16"/>
  <c r="G1620" i="16"/>
  <c r="G1618" i="16"/>
  <c r="G1616" i="16"/>
  <c r="G1614" i="16"/>
  <c r="G1612" i="16"/>
  <c r="G1610" i="16"/>
  <c r="G1608" i="16"/>
  <c r="G1606" i="16"/>
  <c r="G1604" i="16"/>
  <c r="G1602" i="16"/>
  <c r="G1600" i="16"/>
  <c r="G1598" i="16"/>
  <c r="G1596" i="16"/>
  <c r="G1594" i="16"/>
  <c r="G1591" i="16"/>
  <c r="G1589" i="16"/>
  <c r="G1587" i="16"/>
  <c r="G1585" i="16"/>
  <c r="G1583" i="16"/>
  <c r="G1581" i="16"/>
  <c r="G1579" i="16"/>
  <c r="G1577" i="16"/>
  <c r="G1575" i="16"/>
  <c r="G1573" i="16"/>
  <c r="G1571" i="16"/>
  <c r="G1569" i="16"/>
  <c r="G1567" i="16"/>
  <c r="G1565" i="16"/>
  <c r="G1563" i="16"/>
  <c r="G1561" i="16"/>
  <c r="G1559" i="16"/>
  <c r="G1557" i="16"/>
  <c r="G1555" i="16"/>
  <c r="G1553" i="16"/>
  <c r="G1551" i="16"/>
  <c r="G1548" i="16"/>
  <c r="G1546" i="16"/>
  <c r="G1544" i="16"/>
  <c r="G1542" i="16"/>
  <c r="G1540" i="16"/>
  <c r="G1538" i="16"/>
  <c r="G1536" i="16"/>
  <c r="G1534" i="16"/>
  <c r="G1532" i="16"/>
  <c r="G1530" i="16"/>
  <c r="G1528" i="16"/>
  <c r="G1526" i="16"/>
  <c r="G1524" i="16"/>
  <c r="G1522" i="16"/>
  <c r="G1520" i="16"/>
  <c r="G1518" i="16"/>
  <c r="G1516" i="16"/>
  <c r="G1514" i="16"/>
  <c r="G1512" i="16"/>
  <c r="G1510" i="16"/>
  <c r="G1508" i="16"/>
  <c r="G1504" i="16"/>
  <c r="G1502" i="16"/>
  <c r="G1500" i="16"/>
  <c r="G1498" i="16"/>
  <c r="G1496" i="16"/>
  <c r="G1494" i="16"/>
  <c r="G1492" i="16"/>
  <c r="G1490" i="16"/>
  <c r="G1488" i="16"/>
  <c r="G1486" i="16"/>
  <c r="G1484" i="16"/>
  <c r="G1482" i="16"/>
  <c r="G1480" i="16"/>
  <c r="G1478" i="16"/>
  <c r="G1476" i="16"/>
  <c r="G1474" i="16"/>
  <c r="G1472" i="16"/>
  <c r="G1470" i="16"/>
  <c r="G1468" i="16"/>
  <c r="G1466" i="16"/>
  <c r="G1463" i="16"/>
  <c r="G1461" i="16"/>
  <c r="G1459" i="16"/>
  <c r="G1457" i="16"/>
  <c r="G1455" i="16"/>
  <c r="G1453" i="16"/>
  <c r="G1451" i="16"/>
  <c r="G1449" i="16"/>
  <c r="G1447" i="16"/>
  <c r="G1445" i="16"/>
  <c r="G1443" i="16"/>
  <c r="G1441" i="16"/>
  <c r="G1439" i="16"/>
  <c r="G1437" i="16"/>
  <c r="G1435" i="16"/>
  <c r="G1433" i="16"/>
  <c r="G1431" i="16"/>
  <c r="G1429" i="16"/>
  <c r="G1427" i="16"/>
  <c r="G1425" i="16"/>
  <c r="G1423" i="16"/>
  <c r="G1420" i="16"/>
  <c r="G1418" i="16"/>
  <c r="G1416" i="16"/>
  <c r="G1414" i="16"/>
  <c r="G1412" i="16"/>
  <c r="G1410" i="16"/>
  <c r="G1408" i="16"/>
  <c r="G1406" i="16"/>
  <c r="G1404" i="16"/>
  <c r="G1402" i="16"/>
  <c r="G1400" i="16"/>
  <c r="G1398" i="16"/>
  <c r="G1396" i="16"/>
  <c r="G1394" i="16"/>
  <c r="G1392" i="16"/>
  <c r="G1390" i="16"/>
  <c r="G1388" i="16"/>
  <c r="G1386" i="16"/>
  <c r="G1384" i="16"/>
  <c r="G1382" i="16"/>
  <c r="G1380" i="16"/>
  <c r="G1377" i="16"/>
  <c r="G1375" i="16"/>
  <c r="G1373" i="16"/>
  <c r="G1371" i="16"/>
  <c r="G1369" i="16"/>
  <c r="G1367" i="16"/>
  <c r="G1365" i="16"/>
  <c r="G1363" i="16"/>
  <c r="G1361" i="16"/>
  <c r="G1359" i="16"/>
  <c r="G1357" i="16"/>
  <c r="G1355" i="16"/>
  <c r="G1353" i="16"/>
  <c r="G1351" i="16"/>
  <c r="G1349" i="16"/>
  <c r="G1347" i="16"/>
  <c r="G1345" i="16"/>
  <c r="G1343" i="16"/>
  <c r="G1341" i="16"/>
  <c r="G1339" i="16"/>
  <c r="G1337" i="16"/>
  <c r="G1334" i="16"/>
  <c r="G1332" i="16"/>
  <c r="G1330" i="16"/>
  <c r="G1328" i="16"/>
  <c r="G1326" i="16"/>
  <c r="G1324" i="16"/>
  <c r="G1322" i="16"/>
  <c r="G1320" i="16"/>
  <c r="G1318" i="16"/>
  <c r="G1316" i="16"/>
  <c r="G1314" i="16"/>
  <c r="G1312" i="16"/>
  <c r="G1310" i="16"/>
  <c r="G1308" i="16"/>
  <c r="G1306" i="16"/>
  <c r="G1304" i="16"/>
  <c r="G1302" i="16"/>
  <c r="G1300" i="16"/>
  <c r="G1298" i="16"/>
  <c r="G1296" i="16"/>
  <c r="G1294" i="16"/>
  <c r="G1291" i="16"/>
  <c r="G1289" i="16"/>
  <c r="G1287" i="16"/>
  <c r="G1285" i="16"/>
  <c r="G1283" i="16"/>
  <c r="G1281" i="16"/>
  <c r="G1279" i="16"/>
  <c r="G1277" i="16"/>
  <c r="G1275" i="16"/>
  <c r="G1273" i="16"/>
  <c r="G1271" i="16"/>
  <c r="G1269" i="16"/>
  <c r="G1267" i="16"/>
  <c r="G1265" i="16"/>
  <c r="G1263" i="16"/>
  <c r="G1261" i="16"/>
  <c r="G1259" i="16"/>
  <c r="G1257" i="16"/>
  <c r="G1255" i="16"/>
  <c r="G1253" i="16"/>
  <c r="G1251" i="16"/>
  <c r="G1248" i="16"/>
  <c r="G1246" i="16"/>
  <c r="G1244" i="16"/>
  <c r="G1242" i="16"/>
  <c r="G1240" i="16"/>
  <c r="G1238" i="16"/>
  <c r="G1236" i="16"/>
  <c r="G1234" i="16"/>
  <c r="G1232" i="16"/>
  <c r="G1230" i="16"/>
  <c r="G1228" i="16"/>
  <c r="G1226" i="16"/>
  <c r="G1224" i="16"/>
  <c r="G1222" i="16"/>
  <c r="G1220" i="16"/>
  <c r="G1218" i="16"/>
  <c r="G1216" i="16"/>
  <c r="G1214" i="16"/>
  <c r="G1212" i="16"/>
  <c r="G1210" i="16"/>
  <c r="G1208" i="16"/>
  <c r="G1205" i="16"/>
  <c r="G1203" i="16"/>
  <c r="G1201" i="16"/>
  <c r="G1199" i="16"/>
  <c r="G1197" i="16"/>
  <c r="G1195" i="16"/>
  <c r="G1193" i="16"/>
  <c r="G1191" i="16"/>
  <c r="G1189" i="16"/>
  <c r="G1187" i="16"/>
  <c r="G1185" i="16"/>
  <c r="G1183" i="16"/>
  <c r="G1181" i="16"/>
  <c r="G1179" i="16"/>
  <c r="G1177" i="16"/>
  <c r="G1175" i="16"/>
  <c r="G1173" i="16"/>
  <c r="G1171" i="16"/>
  <c r="G1169" i="16"/>
  <c r="G1167" i="16"/>
  <c r="G1165" i="16"/>
  <c r="G1162" i="16"/>
  <c r="G1160" i="16"/>
  <c r="G1158" i="16"/>
  <c r="G1156" i="16"/>
  <c r="G1154" i="16"/>
  <c r="G1152" i="16"/>
  <c r="G1150" i="16"/>
  <c r="G1148" i="16"/>
  <c r="G1146" i="16"/>
  <c r="G1144" i="16"/>
  <c r="G1142" i="16"/>
  <c r="G1140" i="16"/>
  <c r="G1138" i="16"/>
  <c r="G1136" i="16"/>
  <c r="G1134" i="16"/>
  <c r="G1132" i="16"/>
  <c r="G1130" i="16"/>
  <c r="G1128" i="16"/>
  <c r="G1126" i="16"/>
  <c r="G1124" i="16"/>
  <c r="G1122" i="16"/>
  <c r="G1119" i="16"/>
  <c r="G1117" i="16"/>
  <c r="G1115" i="16"/>
  <c r="G1113" i="16"/>
  <c r="G1111" i="16"/>
  <c r="G1109" i="16"/>
  <c r="G1107" i="16"/>
  <c r="G1105" i="16"/>
  <c r="G1103" i="16"/>
  <c r="G1101" i="16"/>
  <c r="G1099" i="16"/>
  <c r="G1097" i="16"/>
  <c r="G1095" i="16"/>
  <c r="G1093" i="16"/>
  <c r="G1091" i="16"/>
  <c r="G1089" i="16"/>
  <c r="G1087" i="16"/>
  <c r="G1085" i="16"/>
  <c r="G1083" i="16"/>
  <c r="G1081" i="16"/>
  <c r="G1079" i="16"/>
  <c r="G1076" i="16"/>
  <c r="G1074" i="16"/>
  <c r="G1072" i="16"/>
  <c r="G1070" i="16"/>
  <c r="G1068" i="16"/>
  <c r="G1066" i="16"/>
  <c r="G1064" i="16"/>
  <c r="G1062" i="16"/>
  <c r="G1060" i="16"/>
  <c r="G1058" i="16"/>
  <c r="G1056" i="16"/>
  <c r="G1054" i="16"/>
  <c r="G1052" i="16"/>
  <c r="G1050" i="16"/>
  <c r="G1048" i="16"/>
  <c r="G1046" i="16"/>
  <c r="G1044" i="16"/>
  <c r="G1042" i="16"/>
  <c r="G1040" i="16"/>
  <c r="G1038" i="16"/>
  <c r="G1036" i="16"/>
  <c r="G1033" i="16"/>
  <c r="G1031" i="16"/>
  <c r="G1029" i="16"/>
  <c r="G1027" i="16"/>
  <c r="G1025" i="16"/>
  <c r="G1023" i="16"/>
  <c r="G1021" i="16"/>
  <c r="G1019" i="16"/>
  <c r="G1017" i="16"/>
  <c r="G1015" i="16"/>
  <c r="G1013" i="16"/>
  <c r="G1011" i="16"/>
  <c r="G1009" i="16"/>
  <c r="G1007" i="16"/>
  <c r="G1005" i="16"/>
  <c r="G1003" i="16"/>
  <c r="G1001" i="16"/>
  <c r="G999" i="16"/>
  <c r="G997" i="16"/>
  <c r="G995" i="16"/>
  <c r="G993" i="16"/>
  <c r="G990" i="16"/>
  <c r="G988" i="16"/>
  <c r="G986" i="16"/>
  <c r="G984" i="16"/>
  <c r="G982" i="16"/>
  <c r="G980" i="16"/>
  <c r="G978" i="16"/>
  <c r="G976" i="16"/>
  <c r="G974" i="16"/>
  <c r="G972" i="16"/>
  <c r="G970" i="16"/>
  <c r="G968" i="16"/>
  <c r="G966" i="16"/>
  <c r="G964" i="16"/>
  <c r="G962" i="16"/>
  <c r="G960" i="16"/>
  <c r="G958" i="16"/>
  <c r="G956" i="16"/>
  <c r="G954" i="16"/>
  <c r="G952" i="16"/>
  <c r="G950" i="16"/>
  <c r="G947" i="16"/>
  <c r="G945" i="16"/>
  <c r="G943" i="16"/>
  <c r="G941" i="16"/>
  <c r="G939" i="16"/>
  <c r="G937" i="16"/>
  <c r="G935" i="16"/>
  <c r="G933" i="16"/>
  <c r="G931" i="16"/>
  <c r="G929" i="16"/>
  <c r="G927" i="16"/>
  <c r="G925" i="16"/>
  <c r="G923" i="16"/>
  <c r="G921" i="16"/>
  <c r="G919" i="16"/>
  <c r="G917" i="16"/>
  <c r="G915" i="16"/>
  <c r="G913" i="16"/>
  <c r="G911" i="16"/>
  <c r="G909" i="16"/>
  <c r="G907" i="16"/>
  <c r="G904" i="16"/>
  <c r="G902" i="16"/>
  <c r="G900" i="16"/>
  <c r="G898" i="16"/>
  <c r="G896" i="16"/>
  <c r="G894" i="16"/>
  <c r="G892" i="16"/>
  <c r="G890" i="16"/>
  <c r="G888" i="16"/>
  <c r="G886" i="16"/>
  <c r="G884" i="16"/>
  <c r="G882" i="16"/>
  <c r="G880" i="16"/>
  <c r="G878" i="16"/>
  <c r="G876" i="16"/>
  <c r="G874" i="16"/>
  <c r="G872" i="16"/>
  <c r="G870" i="16"/>
  <c r="G868" i="16"/>
  <c r="G866" i="16"/>
  <c r="G864" i="16"/>
  <c r="G861" i="16"/>
  <c r="G859" i="16"/>
  <c r="G857" i="16"/>
  <c r="G855" i="16"/>
  <c r="G853" i="16"/>
  <c r="G851" i="16"/>
  <c r="G849" i="16"/>
  <c r="G847" i="16"/>
  <c r="G845" i="16"/>
  <c r="G843" i="16"/>
  <c r="G841" i="16"/>
  <c r="G839" i="16"/>
  <c r="G837" i="16"/>
  <c r="G835" i="16"/>
  <c r="G833" i="16"/>
  <c r="G831" i="16"/>
  <c r="G829" i="16"/>
  <c r="G827" i="16"/>
  <c r="G825" i="16"/>
  <c r="G823" i="16"/>
  <c r="G821" i="16"/>
  <c r="G818" i="16"/>
  <c r="G816" i="16"/>
  <c r="G814" i="16"/>
  <c r="G812" i="16"/>
  <c r="G810" i="16"/>
  <c r="G808" i="16"/>
  <c r="G806" i="16"/>
  <c r="G804" i="16"/>
  <c r="G802" i="16"/>
  <c r="G800" i="16"/>
  <c r="G798" i="16"/>
  <c r="G796" i="16"/>
  <c r="G794" i="16"/>
  <c r="G792" i="16"/>
  <c r="G790" i="16"/>
  <c r="G788" i="16"/>
  <c r="G786" i="16"/>
  <c r="G784" i="16"/>
  <c r="G782" i="16"/>
  <c r="G780" i="16"/>
  <c r="G778" i="16"/>
  <c r="G775" i="16"/>
  <c r="G773" i="16"/>
  <c r="G771" i="16"/>
  <c r="G769" i="16"/>
  <c r="G767" i="16"/>
  <c r="G765" i="16"/>
  <c r="G763" i="16"/>
  <c r="G761" i="16"/>
  <c r="G759" i="16"/>
  <c r="G757" i="16"/>
  <c r="G755" i="16"/>
  <c r="G753" i="16"/>
  <c r="G751" i="16"/>
  <c r="G749" i="16"/>
  <c r="G747" i="16"/>
  <c r="G745" i="16"/>
  <c r="G743" i="16"/>
  <c r="G741" i="16"/>
  <c r="G739" i="16"/>
  <c r="G737" i="16"/>
  <c r="G735" i="16"/>
  <c r="G732" i="16"/>
  <c r="G730" i="16"/>
  <c r="G728" i="16"/>
  <c r="G726" i="16"/>
  <c r="G724" i="16"/>
  <c r="G722" i="16"/>
  <c r="G720" i="16"/>
  <c r="G718" i="16"/>
  <c r="G716" i="16"/>
  <c r="G714" i="16"/>
  <c r="G712" i="16"/>
  <c r="G710" i="16"/>
  <c r="G708" i="16"/>
  <c r="G706" i="16"/>
  <c r="G704" i="16"/>
  <c r="G702" i="16"/>
  <c r="G700" i="16"/>
  <c r="G698" i="16"/>
  <c r="G696" i="16"/>
  <c r="G694" i="16"/>
  <c r="G692" i="16"/>
  <c r="G689" i="16"/>
  <c r="G687" i="16"/>
  <c r="G685" i="16"/>
  <c r="G683" i="16"/>
  <c r="G681" i="16"/>
  <c r="G679" i="16"/>
  <c r="G677" i="16"/>
  <c r="G675" i="16"/>
  <c r="G673" i="16"/>
  <c r="G671" i="16"/>
  <c r="G669" i="16"/>
  <c r="G667" i="16"/>
  <c r="G665" i="16"/>
  <c r="G663" i="16"/>
  <c r="G661" i="16"/>
  <c r="G659" i="16"/>
  <c r="G657" i="16"/>
  <c r="G655" i="16"/>
  <c r="G653" i="16"/>
  <c r="G651" i="16"/>
  <c r="G649" i="16"/>
  <c r="G646" i="16"/>
  <c r="G644" i="16"/>
  <c r="G642" i="16"/>
  <c r="G640" i="16"/>
  <c r="G638" i="16"/>
  <c r="G636" i="16"/>
  <c r="G634" i="16"/>
  <c r="G632" i="16"/>
  <c r="G630" i="16"/>
  <c r="G628" i="16"/>
  <c r="G626" i="16"/>
  <c r="G624" i="16"/>
  <c r="G622" i="16"/>
  <c r="G620" i="16"/>
  <c r="G618" i="16"/>
  <c r="G616" i="16"/>
  <c r="G614" i="16"/>
  <c r="G612" i="16"/>
  <c r="G610" i="16"/>
  <c r="G608" i="16"/>
  <c r="G606" i="16"/>
  <c r="G603" i="16"/>
  <c r="G601" i="16"/>
  <c r="G599" i="16"/>
  <c r="G597" i="16"/>
  <c r="G595" i="16"/>
  <c r="G593" i="16"/>
  <c r="G591" i="16"/>
  <c r="G589" i="16"/>
  <c r="G587" i="16"/>
  <c r="G585" i="16"/>
  <c r="G583" i="16"/>
  <c r="G581" i="16"/>
  <c r="G579" i="16"/>
  <c r="G577" i="16"/>
  <c r="G575" i="16"/>
  <c r="G573" i="16"/>
  <c r="G571" i="16"/>
  <c r="G569" i="16"/>
  <c r="G567" i="16"/>
  <c r="G565" i="16"/>
  <c r="G563" i="16"/>
  <c r="G560" i="16"/>
  <c r="G558" i="16"/>
  <c r="G556" i="16"/>
  <c r="G554" i="16"/>
  <c r="G552" i="16"/>
  <c r="G550" i="16"/>
  <c r="G548" i="16"/>
  <c r="G546" i="16"/>
  <c r="G544" i="16"/>
  <c r="G542" i="16"/>
  <c r="G540" i="16"/>
  <c r="G538" i="16"/>
  <c r="G536" i="16"/>
  <c r="G534" i="16"/>
  <c r="G532" i="16"/>
  <c r="G530" i="16"/>
  <c r="G528" i="16"/>
  <c r="G526" i="16"/>
  <c r="G524" i="16"/>
  <c r="G522" i="16"/>
  <c r="G520" i="16"/>
  <c r="G517" i="16"/>
  <c r="G515" i="16"/>
  <c r="G513" i="16"/>
  <c r="G511" i="16"/>
  <c r="G509" i="16"/>
  <c r="G507" i="16"/>
  <c r="G505" i="16"/>
  <c r="G503" i="16"/>
  <c r="G501" i="16"/>
  <c r="G499" i="16"/>
  <c r="G497" i="16"/>
  <c r="G495" i="16"/>
  <c r="G493" i="16"/>
  <c r="G491" i="16"/>
  <c r="G489" i="16"/>
  <c r="G487" i="16"/>
  <c r="G485" i="16"/>
  <c r="G483" i="16"/>
  <c r="G481" i="16"/>
  <c r="G479" i="16"/>
  <c r="G477" i="16"/>
  <c r="G474" i="16"/>
  <c r="G472" i="16"/>
  <c r="G470" i="16"/>
  <c r="G468" i="16"/>
  <c r="G466" i="16"/>
  <c r="G464" i="16"/>
  <c r="G462" i="16"/>
  <c r="G460" i="16"/>
  <c r="G458" i="16"/>
  <c r="G456" i="16"/>
  <c r="G454" i="16"/>
  <c r="G452" i="16"/>
  <c r="G450" i="16"/>
  <c r="G448" i="16"/>
  <c r="G446" i="16"/>
  <c r="G444" i="16"/>
  <c r="G442" i="16"/>
  <c r="G440" i="16"/>
  <c r="G438" i="16"/>
  <c r="G436" i="16"/>
  <c r="G434" i="16"/>
  <c r="G431" i="16"/>
  <c r="G429" i="16"/>
  <c r="G427" i="16"/>
  <c r="G425" i="16"/>
  <c r="G423" i="16"/>
  <c r="G421" i="16"/>
  <c r="G419" i="16"/>
  <c r="G417" i="16"/>
  <c r="G415" i="16"/>
  <c r="G413" i="16"/>
  <c r="G411" i="16"/>
  <c r="G409" i="16"/>
  <c r="G407" i="16"/>
  <c r="G405" i="16"/>
  <c r="G403" i="16"/>
  <c r="G401" i="16"/>
  <c r="G399" i="16"/>
  <c r="G397" i="16"/>
  <c r="G395" i="16"/>
  <c r="G393" i="16"/>
  <c r="G391" i="16"/>
  <c r="G388" i="16"/>
  <c r="G386" i="16"/>
  <c r="G384" i="16"/>
  <c r="G382" i="16"/>
  <c r="G380" i="16"/>
  <c r="G378" i="16"/>
  <c r="G376" i="16"/>
  <c r="G374" i="16"/>
  <c r="G372" i="16"/>
  <c r="G370" i="16"/>
  <c r="G368" i="16"/>
  <c r="G366" i="16"/>
  <c r="G364" i="16"/>
  <c r="G362" i="16"/>
  <c r="G360" i="16"/>
  <c r="G358" i="16"/>
  <c r="G356" i="16"/>
  <c r="G354" i="16"/>
  <c r="G352" i="16"/>
  <c r="G350" i="16"/>
  <c r="G348" i="16"/>
  <c r="G345" i="16"/>
  <c r="G343" i="16"/>
  <c r="G341" i="16"/>
  <c r="G339" i="16"/>
  <c r="G337" i="16"/>
  <c r="G335" i="16"/>
  <c r="G333" i="16"/>
  <c r="G331" i="16"/>
  <c r="G329" i="16"/>
  <c r="G327" i="16"/>
  <c r="G325" i="16"/>
  <c r="G323" i="16"/>
  <c r="G321" i="16"/>
  <c r="G319" i="16"/>
  <c r="G317" i="16"/>
  <c r="G315" i="16"/>
  <c r="G313" i="16"/>
  <c r="G311" i="16"/>
  <c r="G309" i="16"/>
  <c r="G307" i="16"/>
  <c r="G305" i="16"/>
  <c r="G302" i="16"/>
  <c r="G300" i="16"/>
  <c r="G298" i="16"/>
  <c r="G296" i="16"/>
  <c r="G294" i="16"/>
  <c r="G292" i="16"/>
  <c r="G290" i="16"/>
  <c r="G288" i="16"/>
  <c r="G286" i="16"/>
  <c r="G284" i="16"/>
  <c r="G282" i="16"/>
  <c r="G280" i="16"/>
  <c r="G278" i="16"/>
  <c r="G276" i="16"/>
  <c r="G274" i="16"/>
  <c r="G272" i="16"/>
  <c r="G270" i="16"/>
  <c r="G268" i="16"/>
  <c r="G266" i="16"/>
  <c r="G264" i="16"/>
  <c r="G262" i="16"/>
  <c r="G259" i="16"/>
  <c r="G257" i="16"/>
  <c r="G255" i="16"/>
  <c r="G253" i="16"/>
  <c r="G251" i="16"/>
  <c r="G249" i="16"/>
  <c r="G247" i="16"/>
  <c r="G245" i="16"/>
  <c r="G243" i="16"/>
  <c r="G241" i="16"/>
  <c r="G239" i="16"/>
  <c r="G237" i="16"/>
  <c r="G235" i="16"/>
  <c r="G233" i="16"/>
  <c r="G231" i="16"/>
  <c r="G229" i="16"/>
  <c r="G227" i="16"/>
  <c r="G225" i="16"/>
  <c r="G223" i="16"/>
  <c r="G221" i="16"/>
  <c r="G219" i="16"/>
  <c r="G216" i="16"/>
  <c r="G214" i="16"/>
  <c r="G212" i="16"/>
  <c r="G210" i="16"/>
  <c r="G208" i="16"/>
  <c r="G206" i="16"/>
  <c r="G204" i="16"/>
  <c r="G202" i="16"/>
  <c r="G200" i="16"/>
  <c r="G198" i="16"/>
  <c r="G196" i="16"/>
  <c r="G194" i="16"/>
  <c r="G192" i="16"/>
  <c r="G190" i="16"/>
  <c r="G188" i="16"/>
  <c r="G186" i="16"/>
  <c r="G184" i="16"/>
  <c r="G182" i="16"/>
  <c r="G180" i="16"/>
  <c r="G178" i="16"/>
  <c r="G176" i="16"/>
  <c r="G173" i="16"/>
  <c r="G171" i="16"/>
  <c r="G169" i="16"/>
  <c r="G167" i="16"/>
  <c r="G165" i="16"/>
  <c r="G163" i="16"/>
  <c r="G161" i="16"/>
  <c r="G159" i="16"/>
  <c r="G157" i="16"/>
  <c r="G155" i="16"/>
  <c r="G153" i="16"/>
  <c r="G151" i="16"/>
  <c r="G149" i="16"/>
  <c r="G147" i="16"/>
  <c r="G145" i="16"/>
  <c r="G143" i="16"/>
  <c r="G141" i="16"/>
  <c r="G139" i="16"/>
  <c r="G137" i="16"/>
  <c r="G135" i="16"/>
  <c r="G133" i="16"/>
  <c r="G130" i="16"/>
  <c r="G128" i="16"/>
  <c r="G126" i="16"/>
  <c r="G124" i="16"/>
  <c r="G122" i="16"/>
  <c r="G120" i="16"/>
  <c r="G118" i="16"/>
  <c r="G116" i="16"/>
  <c r="G114" i="16"/>
  <c r="G112" i="16"/>
  <c r="G110" i="16"/>
  <c r="G108" i="16"/>
  <c r="G106" i="16"/>
  <c r="G104" i="16"/>
  <c r="G102" i="16"/>
  <c r="G100" i="16"/>
  <c r="G98" i="16"/>
  <c r="G96" i="16"/>
  <c r="G94" i="16"/>
  <c r="G92" i="16"/>
  <c r="G90" i="16"/>
  <c r="G87" i="16"/>
  <c r="G85" i="16"/>
  <c r="G83" i="16"/>
  <c r="G81" i="16"/>
  <c r="G79" i="16"/>
  <c r="G77" i="16"/>
  <c r="G75" i="16"/>
  <c r="G73" i="16"/>
  <c r="G71" i="16"/>
  <c r="G69" i="16"/>
  <c r="G67" i="16"/>
  <c r="G65" i="16"/>
  <c r="G63" i="16"/>
  <c r="G61" i="16"/>
  <c r="G59" i="16"/>
  <c r="G57" i="16"/>
  <c r="G55" i="16"/>
  <c r="G53" i="16"/>
  <c r="G51" i="16"/>
  <c r="G49" i="16"/>
  <c r="G47" i="16"/>
  <c r="G44" i="16"/>
  <c r="G42" i="16"/>
  <c r="G40" i="16"/>
  <c r="G38" i="16"/>
  <c r="G36" i="16"/>
  <c r="G34" i="16"/>
  <c r="G32" i="16"/>
  <c r="G30" i="16"/>
  <c r="G28" i="16"/>
  <c r="G26" i="16"/>
  <c r="G24" i="16"/>
  <c r="G22" i="16"/>
  <c r="G20" i="16"/>
  <c r="G18" i="16"/>
  <c r="G16" i="16"/>
  <c r="G14" i="16"/>
  <c r="G12" i="16"/>
  <c r="G10" i="16"/>
  <c r="G8" i="16"/>
  <c r="G6" i="16"/>
  <c r="G4" i="16"/>
  <c r="H3" i="16"/>
  <c r="H2753" i="16"/>
  <c r="H2751" i="16"/>
  <c r="H2749" i="16"/>
  <c r="H2747" i="16"/>
  <c r="H2745" i="16"/>
  <c r="H2743" i="16"/>
  <c r="H2741" i="16"/>
  <c r="H2739" i="16"/>
  <c r="H2737" i="16"/>
  <c r="H2735" i="16"/>
  <c r="H2733" i="16"/>
  <c r="H2731" i="16"/>
  <c r="H2729" i="16"/>
  <c r="H2727" i="16"/>
  <c r="H2725" i="16"/>
  <c r="H2723" i="16"/>
  <c r="H2721" i="16"/>
  <c r="H2719" i="16"/>
  <c r="H2717" i="16"/>
  <c r="H2715" i="16"/>
  <c r="H2713" i="16"/>
  <c r="H2710" i="16"/>
  <c r="H2708" i="16"/>
  <c r="H2706" i="16"/>
  <c r="H2704" i="16"/>
  <c r="H2702" i="16"/>
  <c r="H2700" i="16"/>
  <c r="H2698" i="16"/>
  <c r="H2696" i="16"/>
  <c r="H2694" i="16"/>
  <c r="H2692" i="16"/>
  <c r="H2690" i="16"/>
  <c r="H2688" i="16"/>
  <c r="H2686" i="16"/>
  <c r="H2684" i="16"/>
  <c r="H2682" i="16"/>
  <c r="H2680" i="16"/>
  <c r="H2678" i="16"/>
  <c r="H2676" i="16"/>
  <c r="H2674" i="16"/>
  <c r="H2672" i="16"/>
  <c r="H2670" i="16"/>
  <c r="H2667" i="16"/>
  <c r="H2665" i="16"/>
  <c r="H2663" i="16"/>
  <c r="H2661" i="16"/>
  <c r="H2659" i="16"/>
  <c r="H2657" i="16"/>
  <c r="H2655" i="16"/>
  <c r="H2653" i="16"/>
  <c r="H2651" i="16"/>
  <c r="H2649" i="16"/>
  <c r="H2647" i="16"/>
  <c r="H2645" i="16"/>
  <c r="H2643" i="16"/>
  <c r="H2641" i="16"/>
  <c r="H2639" i="16"/>
  <c r="H2637" i="16"/>
  <c r="H2635" i="16"/>
  <c r="H2633" i="16"/>
  <c r="H2631" i="16"/>
  <c r="H2629" i="16"/>
  <c r="H2627" i="16"/>
  <c r="H2624" i="16"/>
  <c r="H2622" i="16"/>
  <c r="H2620" i="16"/>
  <c r="H2618" i="16"/>
  <c r="H2616" i="16"/>
  <c r="H2614" i="16"/>
  <c r="H2612" i="16"/>
  <c r="H2610" i="16"/>
  <c r="H2608" i="16"/>
  <c r="H2606" i="16"/>
  <c r="H2604" i="16"/>
  <c r="H2602" i="16"/>
  <c r="H2600" i="16"/>
  <c r="H2598" i="16"/>
  <c r="H2596" i="16"/>
  <c r="H2594" i="16"/>
  <c r="H2592" i="16"/>
  <c r="H2590" i="16"/>
  <c r="H2588" i="16"/>
  <c r="H2586" i="16"/>
  <c r="H2584" i="16"/>
  <c r="H2581" i="16"/>
  <c r="H2579" i="16"/>
  <c r="H2577" i="16"/>
  <c r="H2575" i="16"/>
  <c r="H2573" i="16"/>
  <c r="H2571" i="16"/>
  <c r="H2569" i="16"/>
  <c r="H2567" i="16"/>
  <c r="H2565" i="16"/>
  <c r="H2563" i="16"/>
  <c r="H2561" i="16"/>
  <c r="H2559" i="16"/>
  <c r="H2557" i="16"/>
  <c r="H2555" i="16"/>
  <c r="H2553" i="16"/>
  <c r="H2551" i="16"/>
  <c r="H2549" i="16"/>
  <c r="H2547" i="16"/>
  <c r="H2545" i="16"/>
  <c r="H2543" i="16"/>
  <c r="H2541" i="16"/>
  <c r="H2538" i="16"/>
  <c r="H2536" i="16"/>
  <c r="H2534" i="16"/>
  <c r="H2532" i="16"/>
  <c r="H2530" i="16"/>
  <c r="H2528" i="16"/>
  <c r="H2526" i="16"/>
  <c r="H2524" i="16"/>
  <c r="H2522" i="16"/>
  <c r="H2520" i="16"/>
  <c r="H2518" i="16"/>
  <c r="H2516" i="16"/>
  <c r="H2514" i="16"/>
  <c r="H2512" i="16"/>
  <c r="H2510" i="16"/>
  <c r="H2508" i="16"/>
  <c r="H2506" i="16"/>
  <c r="H2504" i="16"/>
  <c r="H2502" i="16"/>
  <c r="H2500" i="16"/>
  <c r="H2498" i="16"/>
  <c r="H2495" i="16"/>
  <c r="H2493" i="16"/>
  <c r="H2491" i="16"/>
  <c r="H2489" i="16"/>
  <c r="H2487" i="16"/>
  <c r="H2485" i="16"/>
  <c r="H2483" i="16"/>
  <c r="H2481" i="16"/>
  <c r="H2479" i="16"/>
  <c r="H2477" i="16"/>
  <c r="H2475" i="16"/>
  <c r="H2473" i="16"/>
  <c r="H2471" i="16"/>
  <c r="H2469" i="16"/>
  <c r="H2467" i="16"/>
  <c r="H2465" i="16"/>
  <c r="H2463" i="16"/>
  <c r="H2461" i="16"/>
  <c r="H2459" i="16"/>
  <c r="H2457" i="16"/>
  <c r="H2455" i="16"/>
  <c r="H2452" i="16"/>
  <c r="H2450" i="16"/>
  <c r="H2448" i="16"/>
  <c r="H2446" i="16"/>
  <c r="H2444" i="16"/>
  <c r="H2442" i="16"/>
  <c r="H2440" i="16"/>
  <c r="H2438" i="16"/>
  <c r="H2436" i="16"/>
  <c r="H2434" i="16"/>
  <c r="H2432" i="16"/>
  <c r="H2430" i="16"/>
  <c r="H2428" i="16"/>
  <c r="H2426" i="16"/>
  <c r="H2424" i="16"/>
  <c r="H2422" i="16"/>
  <c r="H2420" i="16"/>
  <c r="H2418" i="16"/>
  <c r="H2416" i="16"/>
  <c r="H2414" i="16"/>
  <c r="H2412" i="16"/>
  <c r="H2409" i="16"/>
  <c r="H2407" i="16"/>
  <c r="H2405" i="16"/>
  <c r="H2403" i="16"/>
  <c r="H2401" i="16"/>
  <c r="H2399" i="16"/>
  <c r="H2397" i="16"/>
  <c r="H2395" i="16"/>
  <c r="H2393" i="16"/>
  <c r="H2391" i="16"/>
  <c r="H2389" i="16"/>
  <c r="H2387" i="16"/>
  <c r="H2385" i="16"/>
  <c r="H2383" i="16"/>
  <c r="H2381" i="16"/>
  <c r="H2379" i="16"/>
  <c r="H2377" i="16"/>
  <c r="H2375" i="16"/>
  <c r="H2373" i="16"/>
  <c r="H2371" i="16"/>
  <c r="H2369" i="16"/>
  <c r="H2366" i="16"/>
  <c r="H2364" i="16"/>
  <c r="H2362" i="16"/>
  <c r="H2360" i="16"/>
  <c r="H2358" i="16"/>
  <c r="H2356" i="16"/>
  <c r="H2354" i="16"/>
  <c r="H2352" i="16"/>
  <c r="H2350" i="16"/>
  <c r="H2348" i="16"/>
  <c r="H2346" i="16"/>
  <c r="H2344" i="16"/>
  <c r="H2342" i="16"/>
  <c r="H2340" i="16"/>
  <c r="H2338" i="16"/>
  <c r="H2336" i="16"/>
  <c r="H2334" i="16"/>
  <c r="H2332" i="16"/>
  <c r="H2330" i="16"/>
  <c r="H2328" i="16"/>
  <c r="H2326" i="16"/>
  <c r="H2323" i="16"/>
  <c r="H2321" i="16"/>
  <c r="H2319" i="16"/>
  <c r="H2317" i="16"/>
  <c r="H2315" i="16"/>
  <c r="H2313" i="16"/>
  <c r="H2311" i="16"/>
  <c r="H2309" i="16"/>
  <c r="H2307" i="16"/>
  <c r="H2305" i="16"/>
  <c r="H2303" i="16"/>
  <c r="H2301" i="16"/>
  <c r="H2299" i="16"/>
  <c r="H2297" i="16"/>
  <c r="H2295" i="16"/>
  <c r="H2293" i="16"/>
  <c r="H2291" i="16"/>
  <c r="H2289" i="16"/>
  <c r="H2287" i="16"/>
  <c r="H2285" i="16"/>
  <c r="H2283" i="16"/>
  <c r="H2280" i="16"/>
  <c r="H2278" i="16"/>
  <c r="H2276" i="16"/>
  <c r="H2274" i="16"/>
  <c r="H2272" i="16"/>
  <c r="H2270" i="16"/>
  <c r="H2268" i="16"/>
  <c r="H2266" i="16"/>
  <c r="H2264" i="16"/>
  <c r="H2262" i="16"/>
  <c r="H2260" i="16"/>
  <c r="H2258" i="16"/>
  <c r="H2256" i="16"/>
  <c r="H2254" i="16"/>
  <c r="H2252" i="16"/>
  <c r="H2250" i="16"/>
  <c r="H2248" i="16"/>
  <c r="H2246" i="16"/>
  <c r="H2244" i="16"/>
  <c r="H2242" i="16"/>
  <c r="H2240" i="16"/>
  <c r="H2237" i="16"/>
  <c r="H2235" i="16"/>
  <c r="H2233" i="16"/>
  <c r="H2231" i="16"/>
  <c r="H2229" i="16"/>
  <c r="H2227" i="16"/>
  <c r="H2225" i="16"/>
  <c r="H2223" i="16"/>
  <c r="H2221" i="16"/>
  <c r="H2219" i="16"/>
  <c r="H2217" i="16"/>
  <c r="H2215" i="16"/>
  <c r="H2213" i="16"/>
  <c r="H2211" i="16"/>
  <c r="H2209" i="16"/>
  <c r="H2207" i="16"/>
  <c r="H2205" i="16"/>
  <c r="H2203" i="16"/>
  <c r="H2201" i="16"/>
  <c r="H2199" i="16"/>
  <c r="H2197" i="16"/>
  <c r="H2194" i="16"/>
  <c r="H2192" i="16"/>
  <c r="H2190" i="16"/>
  <c r="H2188" i="16"/>
  <c r="H2186" i="16"/>
  <c r="H2184" i="16"/>
  <c r="H2182" i="16"/>
  <c r="H2180" i="16"/>
  <c r="H2178" i="16"/>
  <c r="H2176" i="16"/>
  <c r="H2174" i="16"/>
  <c r="H2172" i="16"/>
  <c r="H2170" i="16"/>
  <c r="H2168" i="16"/>
  <c r="H2166" i="16"/>
  <c r="H2164" i="16"/>
  <c r="H2162" i="16"/>
  <c r="H2160" i="16"/>
  <c r="H2158" i="16"/>
  <c r="H2156" i="16"/>
  <c r="H2154" i="16"/>
  <c r="H2151" i="16"/>
  <c r="H2149" i="16"/>
  <c r="H2147" i="16"/>
  <c r="H2145" i="16"/>
  <c r="H2143" i="16"/>
  <c r="H2141" i="16"/>
  <c r="H2139" i="16"/>
  <c r="H2137" i="16"/>
  <c r="H2135" i="16"/>
  <c r="H2133" i="16"/>
  <c r="H2131" i="16"/>
  <c r="H2129" i="16"/>
  <c r="H2127" i="16"/>
  <c r="H2125" i="16"/>
  <c r="H2123" i="16"/>
  <c r="H2121" i="16"/>
  <c r="H2119" i="16"/>
  <c r="H2117" i="16"/>
  <c r="H2115" i="16"/>
  <c r="H2113" i="16"/>
  <c r="H2111" i="16"/>
  <c r="H2108" i="16"/>
  <c r="H2106" i="16"/>
  <c r="H2104" i="16"/>
  <c r="H2102" i="16"/>
  <c r="H2100" i="16"/>
  <c r="H2098" i="16"/>
  <c r="H2096" i="16"/>
  <c r="H2094" i="16"/>
  <c r="H2092" i="16"/>
  <c r="H2090" i="16"/>
  <c r="H2088" i="16"/>
  <c r="H2086" i="16"/>
  <c r="H2084" i="16"/>
  <c r="H2082" i="16"/>
  <c r="H2080" i="16"/>
  <c r="H2078" i="16"/>
  <c r="H2076" i="16"/>
  <c r="H2074" i="16"/>
  <c r="H2072" i="16"/>
  <c r="H2070" i="16"/>
  <c r="H2068" i="16"/>
  <c r="H2065" i="16"/>
  <c r="H2063" i="16"/>
  <c r="H2061" i="16"/>
  <c r="H2059" i="16"/>
  <c r="H2057" i="16"/>
  <c r="H2055" i="16"/>
  <c r="H2053" i="16"/>
  <c r="H2051" i="16"/>
  <c r="H2049" i="16"/>
  <c r="H2047" i="16"/>
  <c r="H2045" i="16"/>
  <c r="H2043" i="16"/>
  <c r="H2041" i="16"/>
  <c r="H2039" i="16"/>
  <c r="H2037" i="16"/>
  <c r="H2035" i="16"/>
  <c r="H2033" i="16"/>
  <c r="H2031" i="16"/>
  <c r="H2029" i="16"/>
  <c r="H2027" i="16"/>
  <c r="H2025" i="16"/>
  <c r="H2022" i="16"/>
  <c r="H2020" i="16"/>
  <c r="H2018" i="16"/>
  <c r="H2016" i="16"/>
  <c r="H2014" i="16"/>
  <c r="H2012" i="16"/>
  <c r="H2010" i="16"/>
  <c r="H2008" i="16"/>
  <c r="H2006" i="16"/>
  <c r="H2004" i="16"/>
  <c r="H2002" i="16"/>
  <c r="H2000" i="16"/>
  <c r="H1998" i="16"/>
  <c r="H1996" i="16"/>
  <c r="H1994" i="16"/>
  <c r="H1992" i="16"/>
  <c r="H1990" i="16"/>
  <c r="H1988" i="16"/>
  <c r="H1986" i="16"/>
  <c r="H1984" i="16"/>
  <c r="H1982" i="16"/>
  <c r="H1979" i="16"/>
  <c r="H1977" i="16"/>
  <c r="H1975" i="16"/>
  <c r="H1973" i="16"/>
  <c r="H1971" i="16"/>
  <c r="H1969" i="16"/>
  <c r="H1967" i="16"/>
  <c r="H1965" i="16"/>
  <c r="H1963" i="16"/>
  <c r="H1961" i="16"/>
  <c r="H1959" i="16"/>
  <c r="H1957" i="16"/>
  <c r="H1955" i="16"/>
  <c r="H1953" i="16"/>
  <c r="H1951" i="16"/>
  <c r="H1949" i="16"/>
  <c r="H1947" i="16"/>
  <c r="H1945" i="16"/>
  <c r="H1943" i="16"/>
  <c r="H1941" i="16"/>
  <c r="H1939" i="16"/>
  <c r="H1936" i="16"/>
  <c r="H1934" i="16"/>
  <c r="H1932" i="16"/>
  <c r="H1930" i="16"/>
  <c r="H1928" i="16"/>
  <c r="H1926" i="16"/>
  <c r="H1924" i="16"/>
  <c r="H1922" i="16"/>
  <c r="H1920" i="16"/>
  <c r="H1918" i="16"/>
  <c r="H1916" i="16"/>
  <c r="H1914" i="16"/>
  <c r="H1912" i="16"/>
  <c r="H1910" i="16"/>
  <c r="H1908" i="16"/>
  <c r="H1906" i="16"/>
  <c r="H1904" i="16"/>
  <c r="H1902" i="16"/>
  <c r="H1900" i="16"/>
  <c r="H1898" i="16"/>
  <c r="H1896" i="16"/>
  <c r="H1893" i="16"/>
  <c r="H1891" i="16"/>
  <c r="H1889" i="16"/>
  <c r="H1887" i="16"/>
  <c r="H1885" i="16"/>
  <c r="H1883" i="16"/>
  <c r="H1881" i="16"/>
  <c r="H1879" i="16"/>
  <c r="H1877" i="16"/>
  <c r="H1875" i="16"/>
  <c r="H1873" i="16"/>
  <c r="H1871" i="16"/>
  <c r="H1869" i="16"/>
  <c r="H1867" i="16"/>
  <c r="H1865" i="16"/>
  <c r="H1863" i="16"/>
  <c r="H1861" i="16"/>
  <c r="H1859" i="16"/>
  <c r="H1857" i="16"/>
  <c r="H1855" i="16"/>
  <c r="H1853" i="16"/>
  <c r="H1850" i="16"/>
  <c r="H1848" i="16"/>
  <c r="H1846" i="16"/>
  <c r="H1844" i="16"/>
  <c r="H1842" i="16"/>
  <c r="H1840" i="16"/>
  <c r="H1838" i="16"/>
  <c r="H1836" i="16"/>
  <c r="H1834" i="16"/>
  <c r="H1832" i="16"/>
  <c r="H1830" i="16"/>
  <c r="H1828" i="16"/>
  <c r="H1826" i="16"/>
  <c r="H1824" i="16"/>
  <c r="H1822" i="16"/>
  <c r="H1820" i="16"/>
  <c r="H1818" i="16"/>
  <c r="H1816" i="16"/>
  <c r="H1814" i="16"/>
  <c r="H1812" i="16"/>
  <c r="H1810" i="16"/>
  <c r="H1807" i="16"/>
  <c r="H1805" i="16"/>
  <c r="H1803" i="16"/>
  <c r="H1801" i="16"/>
  <c r="H1799" i="16"/>
  <c r="H1797" i="16"/>
  <c r="H1795" i="16"/>
  <c r="H1793" i="16"/>
  <c r="H1791" i="16"/>
  <c r="H1789" i="16"/>
  <c r="H1787" i="16"/>
  <c r="H1785" i="16"/>
  <c r="H1783" i="16"/>
  <c r="H1781" i="16"/>
  <c r="H1779" i="16"/>
  <c r="H1777" i="16"/>
  <c r="H1775" i="16"/>
  <c r="H1773" i="16"/>
  <c r="H1771" i="16"/>
  <c r="H1769" i="16"/>
  <c r="H1767" i="16"/>
  <c r="H1764" i="16"/>
  <c r="H1762" i="16"/>
  <c r="H1760" i="16"/>
  <c r="H1758" i="16"/>
  <c r="H1756" i="16"/>
  <c r="H1754" i="16"/>
  <c r="H1752" i="16"/>
  <c r="H1750" i="16"/>
  <c r="H1748" i="16"/>
  <c r="H1746" i="16"/>
  <c r="H1744" i="16"/>
  <c r="H1742" i="16"/>
  <c r="H1740" i="16"/>
  <c r="H1738" i="16"/>
  <c r="H1736" i="16"/>
  <c r="H1734" i="16"/>
  <c r="H1732" i="16"/>
  <c r="H1730" i="16"/>
  <c r="H1728" i="16"/>
  <c r="H1726" i="16"/>
  <c r="H1724" i="16"/>
  <c r="H1721" i="16"/>
  <c r="H1719" i="16"/>
  <c r="H1717" i="16"/>
  <c r="H1715" i="16"/>
  <c r="H1713" i="16"/>
  <c r="H1711" i="16"/>
  <c r="H1709" i="16"/>
  <c r="H1707" i="16"/>
  <c r="H1705" i="16"/>
  <c r="H1703" i="16"/>
  <c r="H1701" i="16"/>
  <c r="H1699" i="16"/>
  <c r="H1697" i="16"/>
  <c r="H1695" i="16"/>
  <c r="H1693" i="16"/>
  <c r="H1691" i="16"/>
  <c r="H1689" i="16"/>
  <c r="H1687" i="16"/>
  <c r="H1685" i="16"/>
  <c r="H1683" i="16"/>
  <c r="H1681" i="16"/>
  <c r="H1678" i="16"/>
  <c r="H1676" i="16"/>
  <c r="H1674" i="16"/>
  <c r="H1672" i="16"/>
  <c r="H1670" i="16"/>
  <c r="H1668" i="16"/>
  <c r="H1666" i="16"/>
  <c r="H1664" i="16"/>
  <c r="H1662" i="16"/>
  <c r="H1660" i="16"/>
  <c r="H1658" i="16"/>
  <c r="H1656" i="16"/>
  <c r="H1654" i="16"/>
  <c r="H1652" i="16"/>
  <c r="H1650" i="16"/>
  <c r="H1648" i="16"/>
  <c r="H1646" i="16"/>
  <c r="H1644" i="16"/>
  <c r="H1642" i="16"/>
  <c r="H1640" i="16"/>
  <c r="H1638" i="16"/>
  <c r="H1635" i="16"/>
  <c r="H1633" i="16"/>
  <c r="H1631" i="16"/>
  <c r="H1629" i="16"/>
  <c r="H1627" i="16"/>
  <c r="H1625" i="16"/>
  <c r="H1623" i="16"/>
  <c r="H1621" i="16"/>
  <c r="H1619" i="16"/>
  <c r="H1617" i="16"/>
  <c r="H1615" i="16"/>
  <c r="H1613" i="16"/>
  <c r="H1611" i="16"/>
  <c r="H1609" i="16"/>
  <c r="H1607" i="16"/>
  <c r="H1605" i="16"/>
  <c r="H1603" i="16"/>
  <c r="H1601" i="16"/>
  <c r="H1599" i="16"/>
  <c r="H1597" i="16"/>
  <c r="H1595" i="16"/>
  <c r="H1592" i="16"/>
  <c r="H1590" i="16"/>
  <c r="H1588" i="16"/>
  <c r="H1586" i="16"/>
  <c r="H1584" i="16"/>
  <c r="H1582" i="16"/>
  <c r="H1580" i="16"/>
  <c r="H1578" i="16"/>
  <c r="H1576" i="16"/>
  <c r="H1574" i="16"/>
  <c r="H1572" i="16"/>
  <c r="H1570" i="16"/>
  <c r="H1568" i="16"/>
  <c r="H1566" i="16"/>
  <c r="H1564" i="16"/>
  <c r="H1562" i="16"/>
  <c r="H1560" i="16"/>
  <c r="H1558" i="16"/>
  <c r="H1556" i="16"/>
  <c r="H1554" i="16"/>
  <c r="H1552" i="16"/>
  <c r="H1549" i="16"/>
  <c r="H1547" i="16"/>
  <c r="H1545" i="16"/>
  <c r="H1543" i="16"/>
  <c r="H1541" i="16"/>
  <c r="H1539" i="16"/>
  <c r="H1537" i="16"/>
  <c r="H1535" i="16"/>
  <c r="H1533" i="16"/>
  <c r="H1531" i="16"/>
  <c r="H1529" i="16"/>
  <c r="H1527" i="16"/>
  <c r="H1525" i="16"/>
  <c r="H1523" i="16"/>
  <c r="H1521" i="16"/>
  <c r="H1519" i="16"/>
  <c r="H1517" i="16"/>
  <c r="H1515" i="16"/>
  <c r="H1513" i="16"/>
  <c r="H1511" i="16"/>
  <c r="H1509" i="16"/>
  <c r="H1505" i="16"/>
  <c r="H1503" i="16"/>
  <c r="H1501" i="16"/>
  <c r="H1499" i="16"/>
  <c r="H1497" i="16"/>
  <c r="H1495" i="16"/>
  <c r="H1493" i="16"/>
  <c r="H1491" i="16"/>
  <c r="H1489" i="16"/>
  <c r="H1487" i="16"/>
  <c r="H1485" i="16"/>
  <c r="H1483" i="16"/>
  <c r="H1481" i="16"/>
  <c r="H1479" i="16"/>
  <c r="H1477" i="16"/>
  <c r="H1475" i="16"/>
  <c r="H1473" i="16"/>
  <c r="H1471" i="16"/>
  <c r="H1469" i="16"/>
  <c r="H1467" i="16"/>
  <c r="H1465" i="16"/>
  <c r="H1462" i="16"/>
  <c r="H1460" i="16"/>
  <c r="H1458" i="16"/>
  <c r="H1456" i="16"/>
  <c r="H1454" i="16"/>
  <c r="H1452" i="16"/>
  <c r="H1450" i="16"/>
  <c r="H1448" i="16"/>
  <c r="H1446" i="16"/>
  <c r="H1444" i="16"/>
  <c r="H1442" i="16"/>
  <c r="H1440" i="16"/>
  <c r="H1438" i="16"/>
  <c r="H1436" i="16"/>
  <c r="H1434" i="16"/>
  <c r="H1432" i="16"/>
  <c r="H1430" i="16"/>
  <c r="H1428" i="16"/>
  <c r="H1426" i="16"/>
  <c r="H1424" i="16"/>
  <c r="H1422" i="16"/>
  <c r="H1419" i="16"/>
  <c r="H1417" i="16"/>
  <c r="H1415" i="16"/>
  <c r="H1413" i="16"/>
  <c r="H1411" i="16"/>
  <c r="H1409" i="16"/>
  <c r="H1407" i="16"/>
  <c r="H1405" i="16"/>
  <c r="H1403" i="16"/>
  <c r="H1401" i="16"/>
  <c r="H1399" i="16"/>
  <c r="H1397" i="16"/>
  <c r="H1395" i="16"/>
  <c r="H1393" i="16"/>
  <c r="H1391" i="16"/>
  <c r="H1389" i="16"/>
  <c r="H1387" i="16"/>
  <c r="H1385" i="16"/>
  <c r="H1383" i="16"/>
  <c r="H1381" i="16"/>
  <c r="H1379" i="16"/>
  <c r="H1376" i="16"/>
  <c r="H1374" i="16"/>
  <c r="H1372" i="16"/>
  <c r="H1370" i="16"/>
  <c r="H1368" i="16"/>
  <c r="H1366" i="16"/>
  <c r="H1364" i="16"/>
  <c r="H1362" i="16"/>
  <c r="H1360" i="16"/>
  <c r="H1358" i="16"/>
  <c r="H1356" i="16"/>
  <c r="H1354" i="16"/>
  <c r="H1352" i="16"/>
  <c r="H1350" i="16"/>
  <c r="H1348" i="16"/>
  <c r="H1346" i="16"/>
  <c r="H1344" i="16"/>
  <c r="H1342" i="16"/>
  <c r="H1340" i="16"/>
  <c r="H1338" i="16"/>
  <c r="H1336" i="16"/>
  <c r="H1333" i="16"/>
  <c r="H1331" i="16"/>
  <c r="H1329" i="16"/>
  <c r="H1327" i="16"/>
  <c r="H1325" i="16"/>
  <c r="H1323" i="16"/>
  <c r="H1321" i="16"/>
  <c r="H1319" i="16"/>
  <c r="H1317" i="16"/>
  <c r="H1315" i="16"/>
  <c r="H1313" i="16"/>
  <c r="H1311" i="16"/>
  <c r="H1309" i="16"/>
  <c r="H1307" i="16"/>
  <c r="H1305" i="16"/>
  <c r="H1303" i="16"/>
  <c r="H1301" i="16"/>
  <c r="H1299" i="16"/>
  <c r="H1297" i="16"/>
  <c r="H1295" i="16"/>
  <c r="H1293" i="16"/>
  <c r="H1290" i="16"/>
  <c r="H1288" i="16"/>
  <c r="H1286" i="16"/>
  <c r="H1284" i="16"/>
  <c r="H1282" i="16"/>
  <c r="H1280" i="16"/>
  <c r="H1278" i="16"/>
  <c r="H1276" i="16"/>
  <c r="H1274" i="16"/>
  <c r="H1272" i="16"/>
  <c r="H1270" i="16"/>
  <c r="H1268" i="16"/>
  <c r="H1266" i="16"/>
  <c r="H1264" i="16"/>
  <c r="H1262" i="16"/>
  <c r="H1260" i="16"/>
  <c r="H1258" i="16"/>
  <c r="H1256" i="16"/>
  <c r="H1254" i="16"/>
  <c r="H1252" i="16"/>
  <c r="H1250" i="16"/>
  <c r="H1247" i="16"/>
  <c r="H1245" i="16"/>
  <c r="H1243" i="16"/>
  <c r="H1241" i="16"/>
  <c r="H1239" i="16"/>
  <c r="H1237" i="16"/>
  <c r="H1235" i="16"/>
  <c r="H1233" i="16"/>
  <c r="H1231" i="16"/>
  <c r="H1229" i="16"/>
  <c r="H1227" i="16"/>
  <c r="H1225" i="16"/>
  <c r="H1223" i="16"/>
  <c r="H1221" i="16"/>
  <c r="H1219" i="16"/>
  <c r="H1217" i="16"/>
  <c r="H1215" i="16"/>
  <c r="H1213" i="16"/>
  <c r="H1211" i="16"/>
  <c r="H1209" i="16"/>
  <c r="H1207" i="16"/>
  <c r="H1204" i="16"/>
  <c r="H1202" i="16"/>
  <c r="H1200" i="16"/>
  <c r="H1198" i="16"/>
  <c r="H1196" i="16"/>
  <c r="H1194" i="16"/>
  <c r="H1192" i="16"/>
  <c r="H1190" i="16"/>
  <c r="H1188" i="16"/>
  <c r="H1186" i="16"/>
  <c r="H1184" i="16"/>
  <c r="H1182" i="16"/>
  <c r="H1180" i="16"/>
  <c r="H1178" i="16"/>
  <c r="H1176" i="16"/>
  <c r="H1174" i="16"/>
  <c r="H1172" i="16"/>
  <c r="H1170" i="16"/>
  <c r="H1168" i="16"/>
  <c r="H1166" i="16"/>
  <c r="H1164" i="16"/>
  <c r="H1161" i="16"/>
  <c r="H1159" i="16"/>
  <c r="H1157" i="16"/>
  <c r="H1155" i="16"/>
  <c r="H1153" i="16"/>
  <c r="H1151" i="16"/>
  <c r="H1149" i="16"/>
  <c r="H1147" i="16"/>
  <c r="H1145" i="16"/>
  <c r="H1143" i="16"/>
  <c r="H1141" i="16"/>
  <c r="H1139" i="16"/>
  <c r="H1137" i="16"/>
  <c r="H1135" i="16"/>
  <c r="H1133" i="16"/>
  <c r="H1131" i="16"/>
  <c r="H1129" i="16"/>
  <c r="H1127" i="16"/>
  <c r="H1125" i="16"/>
  <c r="H1123" i="16"/>
  <c r="H1121" i="16"/>
  <c r="H1118" i="16"/>
  <c r="H1116" i="16"/>
  <c r="H1114" i="16"/>
  <c r="H1112" i="16"/>
  <c r="H1110" i="16"/>
  <c r="H1108" i="16"/>
  <c r="H1106" i="16"/>
  <c r="H1104" i="16"/>
  <c r="H1102" i="16"/>
  <c r="H1100" i="16"/>
  <c r="H1098" i="16"/>
  <c r="H1096" i="16"/>
  <c r="H1094" i="16"/>
  <c r="H1092" i="16"/>
  <c r="H1090" i="16"/>
  <c r="H1088" i="16"/>
  <c r="H1086" i="16"/>
  <c r="H1084" i="16"/>
  <c r="H1082" i="16"/>
  <c r="H1080" i="16"/>
  <c r="H1078" i="16"/>
  <c r="H1075" i="16"/>
  <c r="H1073" i="16"/>
  <c r="H1071" i="16"/>
  <c r="H1069" i="16"/>
  <c r="H1067" i="16"/>
  <c r="H1065" i="16"/>
  <c r="H1063" i="16"/>
  <c r="H1061" i="16"/>
  <c r="H1059" i="16"/>
  <c r="H1057" i="16"/>
  <c r="H1055" i="16"/>
  <c r="H1053" i="16"/>
  <c r="H1051" i="16"/>
  <c r="H1049" i="16"/>
  <c r="H1047" i="16"/>
  <c r="H1045" i="16"/>
  <c r="H1043" i="16"/>
  <c r="H1041" i="16"/>
  <c r="H1039" i="16"/>
  <c r="H1037" i="16"/>
  <c r="H1035" i="16"/>
  <c r="H1032" i="16"/>
  <c r="H1030" i="16"/>
  <c r="H1028" i="16"/>
  <c r="H1026" i="16"/>
  <c r="H1024" i="16"/>
  <c r="H1022" i="16"/>
  <c r="H1020" i="16"/>
  <c r="H1018" i="16"/>
  <c r="H1016" i="16"/>
  <c r="H1014" i="16"/>
  <c r="H1012" i="16"/>
  <c r="H1010" i="16"/>
  <c r="H1008" i="16"/>
  <c r="H1006" i="16"/>
  <c r="H1004" i="16"/>
  <c r="H1002" i="16"/>
  <c r="H1000" i="16"/>
  <c r="H998" i="16"/>
  <c r="H996" i="16"/>
  <c r="H994" i="16"/>
  <c r="H992" i="16"/>
  <c r="H989" i="16"/>
  <c r="H987" i="16"/>
  <c r="H985" i="16"/>
  <c r="H983" i="16"/>
  <c r="H981" i="16"/>
  <c r="H979" i="16"/>
  <c r="H977" i="16"/>
  <c r="H975" i="16"/>
  <c r="H973" i="16"/>
  <c r="H971" i="16"/>
  <c r="H969" i="16"/>
  <c r="H967" i="16"/>
  <c r="H965" i="16"/>
  <c r="H963" i="16"/>
  <c r="H961" i="16"/>
  <c r="H959" i="16"/>
  <c r="H957" i="16"/>
  <c r="H955" i="16"/>
  <c r="H953" i="16"/>
  <c r="H951" i="16"/>
  <c r="H949" i="16"/>
  <c r="H946" i="16"/>
  <c r="H944" i="16"/>
  <c r="H942" i="16"/>
  <c r="H940" i="16"/>
  <c r="H938" i="16"/>
  <c r="H936" i="16"/>
  <c r="H934" i="16"/>
  <c r="H932" i="16"/>
  <c r="H930" i="16"/>
  <c r="H928" i="16"/>
  <c r="H926" i="16"/>
  <c r="H1506" i="16"/>
  <c r="H2752" i="16"/>
  <c r="H2750" i="16"/>
  <c r="H2748" i="16"/>
  <c r="H2746" i="16"/>
  <c r="H2744" i="16"/>
  <c r="H2742" i="16"/>
  <c r="H2740" i="16"/>
  <c r="H2738" i="16"/>
  <c r="H2736" i="16"/>
  <c r="H2734" i="16"/>
  <c r="H2732" i="16"/>
  <c r="H2730" i="16"/>
  <c r="H2728" i="16"/>
  <c r="H2726" i="16"/>
  <c r="H2724" i="16"/>
  <c r="H2722" i="16"/>
  <c r="H2720" i="16"/>
  <c r="H2718" i="16"/>
  <c r="H2716" i="16"/>
  <c r="H2714" i="16"/>
  <c r="H2712" i="16"/>
  <c r="H2709" i="16"/>
  <c r="H2707" i="16"/>
  <c r="H2705" i="16"/>
  <c r="H2703" i="16"/>
  <c r="H2701" i="16"/>
  <c r="H2699" i="16"/>
  <c r="H2697" i="16"/>
  <c r="H2695" i="16"/>
  <c r="H2693" i="16"/>
  <c r="H2691" i="16"/>
  <c r="H2689" i="16"/>
  <c r="H2687" i="16"/>
  <c r="H2685" i="16"/>
  <c r="H2683" i="16"/>
  <c r="H2681" i="16"/>
  <c r="H2679" i="16"/>
  <c r="H2677" i="16"/>
  <c r="H2675" i="16"/>
  <c r="H2673" i="16"/>
  <c r="H2671" i="16"/>
  <c r="H2669" i="16"/>
  <c r="H2666" i="16"/>
  <c r="H2664" i="16"/>
  <c r="H2662" i="16"/>
  <c r="H2660" i="16"/>
  <c r="H2658" i="16"/>
  <c r="H2656" i="16"/>
  <c r="H2654" i="16"/>
  <c r="H2652" i="16"/>
  <c r="H2650" i="16"/>
  <c r="H2648" i="16"/>
  <c r="H2646" i="16"/>
  <c r="H2644" i="16"/>
  <c r="H2642" i="16"/>
  <c r="H2640" i="16"/>
  <c r="H2638" i="16"/>
  <c r="H2636" i="16"/>
  <c r="H2634" i="16"/>
  <c r="H2632" i="16"/>
  <c r="H2630" i="16"/>
  <c r="H2628" i="16"/>
  <c r="H2626" i="16"/>
  <c r="H2623" i="16"/>
  <c r="H2621" i="16"/>
  <c r="H2619" i="16"/>
  <c r="H2617" i="16"/>
  <c r="H2615" i="16"/>
  <c r="H2613" i="16"/>
  <c r="H2611" i="16"/>
  <c r="H2609" i="16"/>
  <c r="H2607" i="16"/>
  <c r="H2605" i="16"/>
  <c r="H2603" i="16"/>
  <c r="H2601" i="16"/>
  <c r="H2599" i="16"/>
  <c r="H2597" i="16"/>
  <c r="H2595" i="16"/>
  <c r="H2593" i="16"/>
  <c r="H2591" i="16"/>
  <c r="H2589" i="16"/>
  <c r="H2587" i="16"/>
  <c r="H2585" i="16"/>
  <c r="H2583" i="16"/>
  <c r="H2580" i="16"/>
  <c r="H2578" i="16"/>
  <c r="H2576" i="16"/>
  <c r="H2574" i="16"/>
  <c r="H2572" i="16"/>
  <c r="H2570" i="16"/>
  <c r="H2568" i="16"/>
  <c r="H2566" i="16"/>
  <c r="H2564" i="16"/>
  <c r="H2562" i="16"/>
  <c r="H2560" i="16"/>
  <c r="H2558" i="16"/>
  <c r="H2556" i="16"/>
  <c r="H2554" i="16"/>
  <c r="H2552" i="16"/>
  <c r="H2550" i="16"/>
  <c r="H2548" i="16"/>
  <c r="H2546" i="16"/>
  <c r="H2544" i="16"/>
  <c r="H2542" i="16"/>
  <c r="H2540" i="16"/>
  <c r="H2537" i="16"/>
  <c r="H2535" i="16"/>
  <c r="H2533" i="16"/>
  <c r="H2531" i="16"/>
  <c r="H2529" i="16"/>
  <c r="H2527" i="16"/>
  <c r="H2525" i="16"/>
  <c r="H2523" i="16"/>
  <c r="H2521" i="16"/>
  <c r="H2519" i="16"/>
  <c r="H2517" i="16"/>
  <c r="H2515" i="16"/>
  <c r="H2513" i="16"/>
  <c r="H2511" i="16"/>
  <c r="H2509" i="16"/>
  <c r="H2507" i="16"/>
  <c r="H2505" i="16"/>
  <c r="H2503" i="16"/>
  <c r="H2501" i="16"/>
  <c r="H2499" i="16"/>
  <c r="H2497" i="16"/>
  <c r="H2494" i="16"/>
  <c r="H2492" i="16"/>
  <c r="H2490" i="16"/>
  <c r="H2488" i="16"/>
  <c r="H2486" i="16"/>
  <c r="H2484" i="16"/>
  <c r="H2482" i="16"/>
  <c r="H2480" i="16"/>
  <c r="H2478" i="16"/>
  <c r="H2476" i="16"/>
  <c r="H2474" i="16"/>
  <c r="H2472" i="16"/>
  <c r="H2470" i="16"/>
  <c r="H2468" i="16"/>
  <c r="H2466" i="16"/>
  <c r="H2464" i="16"/>
  <c r="H2462" i="16"/>
  <c r="H2460" i="16"/>
  <c r="H2458" i="16"/>
  <c r="H2456" i="16"/>
  <c r="H2454" i="16"/>
  <c r="H2451" i="16"/>
  <c r="H2449" i="16"/>
  <c r="H2447" i="16"/>
  <c r="H2445" i="16"/>
  <c r="H2443" i="16"/>
  <c r="H2441" i="16"/>
  <c r="H2439" i="16"/>
  <c r="H2437" i="16"/>
  <c r="H2435" i="16"/>
  <c r="H2433" i="16"/>
  <c r="H2431" i="16"/>
  <c r="H2429" i="16"/>
  <c r="H2427" i="16"/>
  <c r="H2425" i="16"/>
  <c r="H2423" i="16"/>
  <c r="H2421" i="16"/>
  <c r="H2419" i="16"/>
  <c r="H2417" i="16"/>
  <c r="H2415" i="16"/>
  <c r="H2413" i="16"/>
  <c r="H2411" i="16"/>
  <c r="H2408" i="16"/>
  <c r="H2406" i="16"/>
  <c r="H2404" i="16"/>
  <c r="H2402" i="16"/>
  <c r="H2400" i="16"/>
  <c r="H2398" i="16"/>
  <c r="H2396" i="16"/>
  <c r="H2394" i="16"/>
  <c r="H2392" i="16"/>
  <c r="H2390" i="16"/>
  <c r="H2388" i="16"/>
  <c r="H2386" i="16"/>
  <c r="H2384" i="16"/>
  <c r="H2382" i="16"/>
  <c r="H2380" i="16"/>
  <c r="H2378" i="16"/>
  <c r="H2376" i="16"/>
  <c r="H2374" i="16"/>
  <c r="H2372" i="16"/>
  <c r="H2370" i="16"/>
  <c r="H2368" i="16"/>
  <c r="H2365" i="16"/>
  <c r="H2363" i="16"/>
  <c r="H2361" i="16"/>
  <c r="H2359" i="16"/>
  <c r="H2357" i="16"/>
  <c r="H2355" i="16"/>
  <c r="H2353" i="16"/>
  <c r="H2351" i="16"/>
  <c r="H2349" i="16"/>
  <c r="H2347" i="16"/>
  <c r="H2345" i="16"/>
  <c r="H2343" i="16"/>
  <c r="H2341" i="16"/>
  <c r="H2339" i="16"/>
  <c r="H2337" i="16"/>
  <c r="H2335" i="16"/>
  <c r="H2333" i="16"/>
  <c r="H2331" i="16"/>
  <c r="H2329" i="16"/>
  <c r="H2327" i="16"/>
  <c r="H2325" i="16"/>
  <c r="H2322" i="16"/>
  <c r="H2320" i="16"/>
  <c r="H2318" i="16"/>
  <c r="H2316" i="16"/>
  <c r="H2314" i="16"/>
  <c r="H2312" i="16"/>
  <c r="H2310" i="16"/>
  <c r="H2308" i="16"/>
  <c r="H2306" i="16"/>
  <c r="H2304" i="16"/>
  <c r="H2302" i="16"/>
  <c r="H2300" i="16"/>
  <c r="H2298" i="16"/>
  <c r="H2296" i="16"/>
  <c r="H2294" i="16"/>
  <c r="H2292" i="16"/>
  <c r="H2290" i="16"/>
  <c r="H2288" i="16"/>
  <c r="H2286" i="16"/>
  <c r="H2284" i="16"/>
  <c r="H2282" i="16"/>
  <c r="H2279" i="16"/>
  <c r="H2277" i="16"/>
  <c r="H2275" i="16"/>
  <c r="H2273" i="16"/>
  <c r="H2271" i="16"/>
  <c r="H2269" i="16"/>
  <c r="H2267" i="16"/>
  <c r="H2265" i="16"/>
  <c r="H2263" i="16"/>
  <c r="H2261" i="16"/>
  <c r="H2259" i="16"/>
  <c r="H2257" i="16"/>
  <c r="H2255" i="16"/>
  <c r="H2253" i="16"/>
  <c r="H2251" i="16"/>
  <c r="H2249" i="16"/>
  <c r="H2247" i="16"/>
  <c r="H2245" i="16"/>
  <c r="H2243" i="16"/>
  <c r="H2241" i="16"/>
  <c r="H2239" i="16"/>
  <c r="H2236" i="16"/>
  <c r="H2234" i="16"/>
  <c r="H2232" i="16"/>
  <c r="H2230" i="16"/>
  <c r="H2228" i="16"/>
  <c r="H2226" i="16"/>
  <c r="H2224" i="16"/>
  <c r="H2222" i="16"/>
  <c r="H2220" i="16"/>
  <c r="H2218" i="16"/>
  <c r="H2216" i="16"/>
  <c r="H2214" i="16"/>
  <c r="H2212" i="16"/>
  <c r="H2210" i="16"/>
  <c r="H2208" i="16"/>
  <c r="H2206" i="16"/>
  <c r="H2204" i="16"/>
  <c r="H2202" i="16"/>
  <c r="H2200" i="16"/>
  <c r="H2198" i="16"/>
  <c r="H2196" i="16"/>
  <c r="H2193" i="16"/>
  <c r="H2191" i="16"/>
  <c r="H2189" i="16"/>
  <c r="H2187" i="16"/>
  <c r="H2185" i="16"/>
  <c r="H2183" i="16"/>
  <c r="H2181" i="16"/>
  <c r="H2179" i="16"/>
  <c r="H2177" i="16"/>
  <c r="H2175" i="16"/>
  <c r="H2173" i="16"/>
  <c r="H2171" i="16"/>
  <c r="H2169" i="16"/>
  <c r="H2167" i="16"/>
  <c r="H2165" i="16"/>
  <c r="H2163" i="16"/>
  <c r="H2161" i="16"/>
  <c r="H2159" i="16"/>
  <c r="H2157" i="16"/>
  <c r="H2155" i="16"/>
  <c r="H2153" i="16"/>
  <c r="H2150" i="16"/>
  <c r="H2148" i="16"/>
  <c r="H2146" i="16"/>
  <c r="H2144" i="16"/>
  <c r="H2142" i="16"/>
  <c r="H2140" i="16"/>
  <c r="H2138" i="16"/>
  <c r="H2136" i="16"/>
  <c r="H2134" i="16"/>
  <c r="H2132" i="16"/>
  <c r="H2130" i="16"/>
  <c r="H2128" i="16"/>
  <c r="H2126" i="16"/>
  <c r="H2124" i="16"/>
  <c r="H2122" i="16"/>
  <c r="H2120" i="16"/>
  <c r="H2118" i="16"/>
  <c r="H2116" i="16"/>
  <c r="H2114" i="16"/>
  <c r="H2112" i="16"/>
  <c r="H2110" i="16"/>
  <c r="H2107" i="16"/>
  <c r="H2105" i="16"/>
  <c r="H2103" i="16"/>
  <c r="H2101" i="16"/>
  <c r="H2099" i="16"/>
  <c r="H2097" i="16"/>
  <c r="H2095" i="16"/>
  <c r="H2093" i="16"/>
  <c r="H2091" i="16"/>
  <c r="H2089" i="16"/>
  <c r="H2087" i="16"/>
  <c r="H2085" i="16"/>
  <c r="H2083" i="16"/>
  <c r="H2081" i="16"/>
  <c r="H2079" i="16"/>
  <c r="H2077" i="16"/>
  <c r="H2075" i="16"/>
  <c r="H2073" i="16"/>
  <c r="H2071" i="16"/>
  <c r="H2069" i="16"/>
  <c r="H2067" i="16"/>
  <c r="H2064" i="16"/>
  <c r="H2062" i="16"/>
  <c r="H2060" i="16"/>
  <c r="H2058" i="16"/>
  <c r="H2056" i="16"/>
  <c r="H2054" i="16"/>
  <c r="H2052" i="16"/>
  <c r="H2050" i="16"/>
  <c r="H2048" i="16"/>
  <c r="H2046" i="16"/>
  <c r="H2044" i="16"/>
  <c r="H2042" i="16"/>
  <c r="H2040" i="16"/>
  <c r="H2038" i="16"/>
  <c r="H2036" i="16"/>
  <c r="H2034" i="16"/>
  <c r="H2032" i="16"/>
  <c r="H2030" i="16"/>
  <c r="H2028" i="16"/>
  <c r="H2026" i="16"/>
  <c r="H2024" i="16"/>
  <c r="H2021" i="16"/>
  <c r="H2019" i="16"/>
  <c r="H2017" i="16"/>
  <c r="H2015" i="16"/>
  <c r="H2013" i="16"/>
  <c r="H2011" i="16"/>
  <c r="H2009" i="16"/>
  <c r="H2007" i="16"/>
  <c r="H2005" i="16"/>
  <c r="H2003" i="16"/>
  <c r="H2001" i="16"/>
  <c r="H1999" i="16"/>
  <c r="H1997" i="16"/>
  <c r="H1995" i="16"/>
  <c r="H1993" i="16"/>
  <c r="H1991" i="16"/>
  <c r="H1989" i="16"/>
  <c r="H1987" i="16"/>
  <c r="H1985" i="16"/>
  <c r="H1983" i="16"/>
  <c r="H1981" i="16"/>
  <c r="H1978" i="16"/>
  <c r="H1976" i="16"/>
  <c r="H1974" i="16"/>
  <c r="H1972" i="16"/>
  <c r="H1970" i="16"/>
  <c r="H1968" i="16"/>
  <c r="H1966" i="16"/>
  <c r="H1964" i="16"/>
  <c r="H1962" i="16"/>
  <c r="H1960" i="16"/>
  <c r="H1958" i="16"/>
  <c r="H1956" i="16"/>
  <c r="H1954" i="16"/>
  <c r="H1952" i="16"/>
  <c r="H1950" i="16"/>
  <c r="H1948" i="16"/>
  <c r="H1946" i="16"/>
  <c r="H1944" i="16"/>
  <c r="H1942" i="16"/>
  <c r="H1940" i="16"/>
  <c r="H1938" i="16"/>
  <c r="H1935" i="16"/>
  <c r="H1933" i="16"/>
  <c r="H1931" i="16"/>
  <c r="H1929" i="16"/>
  <c r="H1927" i="16"/>
  <c r="H1925" i="16"/>
  <c r="H1923" i="16"/>
  <c r="H1921" i="16"/>
  <c r="H1919" i="16"/>
  <c r="H1917" i="16"/>
  <c r="H1915" i="16"/>
  <c r="H1913" i="16"/>
  <c r="H1911" i="16"/>
  <c r="H1909" i="16"/>
  <c r="H1907" i="16"/>
  <c r="H1905" i="16"/>
  <c r="H1903" i="16"/>
  <c r="H1901" i="16"/>
  <c r="H1899" i="16"/>
  <c r="H1897" i="16"/>
  <c r="H1895" i="16"/>
  <c r="H1892" i="16"/>
  <c r="H1890" i="16"/>
  <c r="H1888" i="16"/>
  <c r="H1886" i="16"/>
  <c r="H1884" i="16"/>
  <c r="H1882" i="16"/>
  <c r="H1880" i="16"/>
  <c r="H1878" i="16"/>
  <c r="H1876" i="16"/>
  <c r="H1874" i="16"/>
  <c r="H1872" i="16"/>
  <c r="H1870" i="16"/>
  <c r="H1868" i="16"/>
  <c r="H1866" i="16"/>
  <c r="H1864" i="16"/>
  <c r="H1862" i="16"/>
  <c r="H1860" i="16"/>
  <c r="H1858" i="16"/>
  <c r="H1856" i="16"/>
  <c r="H1854" i="16"/>
  <c r="H1852" i="16"/>
  <c r="H1849" i="16"/>
  <c r="H1847" i="16"/>
  <c r="H1845" i="16"/>
  <c r="H1843" i="16"/>
  <c r="H1841" i="16"/>
  <c r="H1839" i="16"/>
  <c r="H1837" i="16"/>
  <c r="H1835" i="16"/>
  <c r="H1833" i="16"/>
  <c r="H1831" i="16"/>
  <c r="H1829" i="16"/>
  <c r="H1827" i="16"/>
  <c r="H1825" i="16"/>
  <c r="H1823" i="16"/>
  <c r="H1821" i="16"/>
  <c r="H1819" i="16"/>
  <c r="H1817" i="16"/>
  <c r="H1815" i="16"/>
  <c r="H1813" i="16"/>
  <c r="H1811" i="16"/>
  <c r="H1809" i="16"/>
  <c r="H1806" i="16"/>
  <c r="H1804" i="16"/>
  <c r="H1802" i="16"/>
  <c r="H1800" i="16"/>
  <c r="H1798" i="16"/>
  <c r="H1796" i="16"/>
  <c r="H1794" i="16"/>
  <c r="H1792" i="16"/>
  <c r="H1790" i="16"/>
  <c r="H1788" i="16"/>
  <c r="H1786" i="16"/>
  <c r="H1784" i="16"/>
  <c r="H1782" i="16"/>
  <c r="H1780" i="16"/>
  <c r="H1778" i="16"/>
  <c r="H1776" i="16"/>
  <c r="H1774" i="16"/>
  <c r="H1772" i="16"/>
  <c r="H1770" i="16"/>
  <c r="H1768" i="16"/>
  <c r="H1766" i="16"/>
  <c r="H1763" i="16"/>
  <c r="H1761" i="16"/>
  <c r="H1759" i="16"/>
  <c r="H1757" i="16"/>
  <c r="H1755" i="16"/>
  <c r="H1753" i="16"/>
  <c r="H1751" i="16"/>
  <c r="H1749" i="16"/>
  <c r="H1747" i="16"/>
  <c r="H1745" i="16"/>
  <c r="H1743" i="16"/>
  <c r="H1741" i="16"/>
  <c r="H1739" i="16"/>
  <c r="H1737" i="16"/>
  <c r="H1735" i="16"/>
  <c r="H1733" i="16"/>
  <c r="H1731" i="16"/>
  <c r="H1729" i="16"/>
  <c r="H1727" i="16"/>
  <c r="H1725" i="16"/>
  <c r="H1723" i="16"/>
  <c r="H1720" i="16"/>
  <c r="H1718" i="16"/>
  <c r="H1716" i="16"/>
  <c r="H1714" i="16"/>
  <c r="H1712" i="16"/>
  <c r="H1710" i="16"/>
  <c r="H1708" i="16"/>
  <c r="H1706" i="16"/>
  <c r="H1704" i="16"/>
  <c r="H1702" i="16"/>
  <c r="H1700" i="16"/>
  <c r="H1698" i="16"/>
  <c r="H1696" i="16"/>
  <c r="H1694" i="16"/>
  <c r="H1692" i="16"/>
  <c r="H1690" i="16"/>
  <c r="H1688" i="16"/>
  <c r="H1686" i="16"/>
  <c r="H1684" i="16"/>
  <c r="H1682" i="16"/>
  <c r="H1680" i="16"/>
  <c r="H1677" i="16"/>
  <c r="H1675" i="16"/>
  <c r="H1673" i="16"/>
  <c r="H1671" i="16"/>
  <c r="H1669" i="16"/>
  <c r="H1667" i="16"/>
  <c r="H1665" i="16"/>
  <c r="H1663" i="16"/>
  <c r="H1661" i="16"/>
  <c r="H1659" i="16"/>
  <c r="H1657" i="16"/>
  <c r="H1655" i="16"/>
  <c r="H1653" i="16"/>
  <c r="H1651" i="16"/>
  <c r="H1649" i="16"/>
  <c r="H1647" i="16"/>
  <c r="H1645" i="16"/>
  <c r="H1643" i="16"/>
  <c r="H1641" i="16"/>
  <c r="H1639" i="16"/>
  <c r="H1637" i="16"/>
  <c r="H1634" i="16"/>
  <c r="H1632" i="16"/>
  <c r="H1630" i="16"/>
  <c r="H1628" i="16"/>
  <c r="H1626" i="16"/>
  <c r="H1624" i="16"/>
  <c r="H1622" i="16"/>
  <c r="H1620" i="16"/>
  <c r="H1618" i="16"/>
  <c r="H1616" i="16"/>
  <c r="H1614" i="16"/>
  <c r="H1612" i="16"/>
  <c r="H1610" i="16"/>
  <c r="H1608" i="16"/>
  <c r="H1606" i="16"/>
  <c r="H1604" i="16"/>
  <c r="H1602" i="16"/>
  <c r="H1600" i="16"/>
  <c r="H1598" i="16"/>
  <c r="H1596" i="16"/>
  <c r="H1594" i="16"/>
  <c r="H1591" i="16"/>
  <c r="H1589" i="16"/>
  <c r="H1587" i="16"/>
  <c r="H1585" i="16"/>
  <c r="H1583" i="16"/>
  <c r="H1581" i="16"/>
  <c r="H1579" i="16"/>
  <c r="H1577" i="16"/>
  <c r="H1575" i="16"/>
  <c r="H1573" i="16"/>
  <c r="H1571" i="16"/>
  <c r="H1569" i="16"/>
  <c r="H1567" i="16"/>
  <c r="H1565" i="16"/>
  <c r="H1563" i="16"/>
  <c r="H1561" i="16"/>
  <c r="H1559" i="16"/>
  <c r="H1557" i="16"/>
  <c r="H1555" i="16"/>
  <c r="H1553" i="16"/>
  <c r="H1551" i="16"/>
  <c r="H1548" i="16"/>
  <c r="H1546" i="16"/>
  <c r="H1544" i="16"/>
  <c r="H1542" i="16"/>
  <c r="H1540" i="16"/>
  <c r="H1538" i="16"/>
  <c r="H1536" i="16"/>
  <c r="H1534" i="16"/>
  <c r="H1532" i="16"/>
  <c r="H1530" i="16"/>
  <c r="H1528" i="16"/>
  <c r="H1526" i="16"/>
  <c r="H1524" i="16"/>
  <c r="H1522" i="16"/>
  <c r="H1520" i="16"/>
  <c r="H1518" i="16"/>
  <c r="H1516" i="16"/>
  <c r="H1514" i="16"/>
  <c r="H1512" i="16"/>
  <c r="H1510" i="16"/>
  <c r="H1508" i="16"/>
  <c r="H1504" i="16"/>
  <c r="H1502" i="16"/>
  <c r="H1500" i="16"/>
  <c r="H1498" i="16"/>
  <c r="H1496" i="16"/>
  <c r="H1494" i="16"/>
  <c r="H1492" i="16"/>
  <c r="H1490" i="16"/>
  <c r="H1488" i="16"/>
  <c r="H1486" i="16"/>
  <c r="H1484" i="16"/>
  <c r="H1482" i="16"/>
  <c r="H1480" i="16"/>
  <c r="H1478" i="16"/>
  <c r="H1476" i="16"/>
  <c r="H1474" i="16"/>
  <c r="H1472" i="16"/>
  <c r="H1470" i="16"/>
  <c r="H1468" i="16"/>
  <c r="H1466" i="16"/>
  <c r="H1463" i="16"/>
  <c r="H1461" i="16"/>
  <c r="H1459" i="16"/>
  <c r="H1457" i="16"/>
  <c r="H1455" i="16"/>
  <c r="H1453" i="16"/>
  <c r="H1451" i="16"/>
  <c r="H1449" i="16"/>
  <c r="H1447" i="16"/>
  <c r="H1445" i="16"/>
  <c r="H1443" i="16"/>
  <c r="H1441" i="16"/>
  <c r="H1439" i="16"/>
  <c r="H1437" i="16"/>
  <c r="H1435" i="16"/>
  <c r="H1433" i="16"/>
  <c r="H1431" i="16"/>
  <c r="H1429" i="16"/>
  <c r="H1427" i="16"/>
  <c r="H1425" i="16"/>
  <c r="H1423" i="16"/>
  <c r="H1420" i="16"/>
  <c r="H1418" i="16"/>
  <c r="H1416" i="16"/>
  <c r="H1414" i="16"/>
  <c r="H1412" i="16"/>
  <c r="H1410" i="16"/>
  <c r="H1408" i="16"/>
  <c r="H1406" i="16"/>
  <c r="H1404" i="16"/>
  <c r="H1402" i="16"/>
  <c r="H1400" i="16"/>
  <c r="H1398" i="16"/>
  <c r="H1396" i="16"/>
  <c r="H1394" i="16"/>
  <c r="H1392" i="16"/>
  <c r="H1390" i="16"/>
  <c r="H1388" i="16"/>
  <c r="H1386" i="16"/>
  <c r="H1384" i="16"/>
  <c r="H1382" i="16"/>
  <c r="H1380" i="16"/>
  <c r="H1377" i="16"/>
  <c r="H1375" i="16"/>
  <c r="H1373" i="16"/>
  <c r="H1371" i="16"/>
  <c r="H1369" i="16"/>
  <c r="H1367" i="16"/>
  <c r="H1365" i="16"/>
  <c r="H1363" i="16"/>
  <c r="H1361" i="16"/>
  <c r="H1359" i="16"/>
  <c r="H1357" i="16"/>
  <c r="H1355" i="16"/>
  <c r="H1353" i="16"/>
  <c r="H1351" i="16"/>
  <c r="H1349" i="16"/>
  <c r="H1347" i="16"/>
  <c r="H1345" i="16"/>
  <c r="H1343" i="16"/>
  <c r="H1341" i="16"/>
  <c r="H1339" i="16"/>
  <c r="H1337" i="16"/>
  <c r="H1334" i="16"/>
  <c r="H1332" i="16"/>
  <c r="H1330" i="16"/>
  <c r="H1328" i="16"/>
  <c r="H1326" i="16"/>
  <c r="H1324" i="16"/>
  <c r="H1322" i="16"/>
  <c r="H1320" i="16"/>
  <c r="H1318" i="16"/>
  <c r="H1316" i="16"/>
  <c r="H1314" i="16"/>
  <c r="H1312" i="16"/>
  <c r="H1310" i="16"/>
  <c r="H1308" i="16"/>
  <c r="H1306" i="16"/>
  <c r="H1304" i="16"/>
  <c r="H1302" i="16"/>
  <c r="H1300" i="16"/>
  <c r="H1298" i="16"/>
  <c r="H1296" i="16"/>
  <c r="H1294" i="16"/>
  <c r="H1291" i="16"/>
  <c r="H1289" i="16"/>
  <c r="H1287" i="16"/>
  <c r="H1285" i="16"/>
  <c r="H1283" i="16"/>
  <c r="H1281" i="16"/>
  <c r="H1279" i="16"/>
  <c r="H1277" i="16"/>
  <c r="H1275" i="16"/>
  <c r="H1273" i="16"/>
  <c r="H1271" i="16"/>
  <c r="H1269" i="16"/>
  <c r="H1267" i="16"/>
  <c r="H1265" i="16"/>
  <c r="H1263" i="16"/>
  <c r="H1261" i="16"/>
  <c r="H1259" i="16"/>
  <c r="H1257" i="16"/>
  <c r="H1255" i="16"/>
  <c r="H1253" i="16"/>
  <c r="H1251" i="16"/>
  <c r="H1248" i="16"/>
  <c r="H1246" i="16"/>
  <c r="H1244" i="16"/>
  <c r="H1242" i="16"/>
  <c r="H1240" i="16"/>
  <c r="H1238" i="16"/>
  <c r="H1236" i="16"/>
  <c r="H1234" i="16"/>
  <c r="H1232" i="16"/>
  <c r="H1230" i="16"/>
  <c r="H1228" i="16"/>
  <c r="H1226" i="16"/>
  <c r="H1224" i="16"/>
  <c r="H1222" i="16"/>
  <c r="H1220" i="16"/>
  <c r="H1218" i="16"/>
  <c r="H1216" i="16"/>
  <c r="H1214" i="16"/>
  <c r="H1212" i="16"/>
  <c r="H1210" i="16"/>
  <c r="H1208" i="16"/>
  <c r="H1205" i="16"/>
  <c r="H1203" i="16"/>
  <c r="H1201" i="16"/>
  <c r="H1199" i="16"/>
  <c r="H1197" i="16"/>
  <c r="H1195" i="16"/>
  <c r="H1193" i="16"/>
  <c r="H1191" i="16"/>
  <c r="H1189" i="16"/>
  <c r="H1187" i="16"/>
  <c r="H1185" i="16"/>
  <c r="H1183" i="16"/>
  <c r="H1181" i="16"/>
  <c r="H1179" i="16"/>
  <c r="H1177" i="16"/>
  <c r="H1175" i="16"/>
  <c r="H1173" i="16"/>
  <c r="H1171" i="16"/>
  <c r="H1169" i="16"/>
  <c r="H1167" i="16"/>
  <c r="H1165" i="16"/>
  <c r="H1162" i="16"/>
  <c r="H1160" i="16"/>
  <c r="H1158" i="16"/>
  <c r="H1156" i="16"/>
  <c r="H1154" i="16"/>
  <c r="H1152" i="16"/>
  <c r="H1150" i="16"/>
  <c r="H1148" i="16"/>
  <c r="H1146" i="16"/>
  <c r="H1144" i="16"/>
  <c r="H1142" i="16"/>
  <c r="H1140" i="16"/>
  <c r="H1138" i="16"/>
  <c r="H1136" i="16"/>
  <c r="H1134" i="16"/>
  <c r="H1132" i="16"/>
  <c r="H1130" i="16"/>
  <c r="H1128" i="16"/>
  <c r="H1126" i="16"/>
  <c r="H1124" i="16"/>
  <c r="H1122" i="16"/>
  <c r="H1119" i="16"/>
  <c r="H1117" i="16"/>
  <c r="H1115" i="16"/>
  <c r="H1113" i="16"/>
  <c r="H1111" i="16"/>
  <c r="H1109" i="16"/>
  <c r="H1107" i="16"/>
  <c r="H1105" i="16"/>
  <c r="H1103" i="16"/>
  <c r="H1101" i="16"/>
  <c r="H1099" i="16"/>
  <c r="H1097" i="16"/>
  <c r="H1095" i="16"/>
  <c r="H1093" i="16"/>
  <c r="H1091" i="16"/>
  <c r="H1089" i="16"/>
  <c r="H1087" i="16"/>
  <c r="H1085" i="16"/>
  <c r="H1083" i="16"/>
  <c r="H1081" i="16"/>
  <c r="H1079" i="16"/>
  <c r="H1076" i="16"/>
  <c r="H1074" i="16"/>
  <c r="H1072" i="16"/>
  <c r="H1070" i="16"/>
  <c r="H1068" i="16"/>
  <c r="H1066" i="16"/>
  <c r="H1064" i="16"/>
  <c r="H1062" i="16"/>
  <c r="H1060" i="16"/>
  <c r="H1058" i="16"/>
  <c r="H1056" i="16"/>
  <c r="H1054" i="16"/>
  <c r="H1052" i="16"/>
  <c r="H1050" i="16"/>
  <c r="H1048" i="16"/>
  <c r="H1046" i="16"/>
  <c r="H1044" i="16"/>
  <c r="H1042" i="16"/>
  <c r="H1040" i="16"/>
  <c r="H1038" i="16"/>
  <c r="H1036" i="16"/>
  <c r="H1033" i="16"/>
  <c r="H1031" i="16"/>
  <c r="H1029" i="16"/>
  <c r="H1027" i="16"/>
  <c r="H1025" i="16"/>
  <c r="H1023" i="16"/>
  <c r="H1021" i="16"/>
  <c r="H1019" i="16"/>
  <c r="H1017" i="16"/>
  <c r="H1015" i="16"/>
  <c r="H1013" i="16"/>
  <c r="H1011" i="16"/>
  <c r="H1009" i="16"/>
  <c r="H1007" i="16"/>
  <c r="H1005" i="16"/>
  <c r="H1003" i="16"/>
  <c r="H1001" i="16"/>
  <c r="H999" i="16"/>
  <c r="H997" i="16"/>
  <c r="H995" i="16"/>
  <c r="H993" i="16"/>
  <c r="H990" i="16"/>
  <c r="H988" i="16"/>
  <c r="H986" i="16"/>
  <c r="H984" i="16"/>
  <c r="H982" i="16"/>
  <c r="H980" i="16"/>
  <c r="H978" i="16"/>
  <c r="H976" i="16"/>
  <c r="H974" i="16"/>
  <c r="H972" i="16"/>
  <c r="H970" i="16"/>
  <c r="H968" i="16"/>
  <c r="H966" i="16"/>
  <c r="H964" i="16"/>
  <c r="H962" i="16"/>
  <c r="H960" i="16"/>
  <c r="H958" i="16"/>
  <c r="H956" i="16"/>
  <c r="H954" i="16"/>
  <c r="H952" i="16"/>
  <c r="H950" i="16"/>
  <c r="H947" i="16"/>
  <c r="H945" i="16"/>
  <c r="H943" i="16"/>
  <c r="H941" i="16"/>
  <c r="H939" i="16"/>
  <c r="H937" i="16"/>
  <c r="H935" i="16"/>
  <c r="H933" i="16"/>
  <c r="H931" i="16"/>
  <c r="H929" i="16"/>
  <c r="H927" i="16"/>
  <c r="H925" i="16"/>
  <c r="H923" i="16"/>
  <c r="H921" i="16"/>
  <c r="H919" i="16"/>
  <c r="H917" i="16"/>
  <c r="H915" i="16"/>
  <c r="H913" i="16"/>
  <c r="H911" i="16"/>
  <c r="H909" i="16"/>
  <c r="H907" i="16"/>
  <c r="H904" i="16"/>
  <c r="H902" i="16"/>
  <c r="H900" i="16"/>
  <c r="H898" i="16"/>
  <c r="H896" i="16"/>
  <c r="H894" i="16"/>
  <c r="H892" i="16"/>
  <c r="H890" i="16"/>
  <c r="H888" i="16"/>
  <c r="H886" i="16"/>
  <c r="H884" i="16"/>
  <c r="H882" i="16"/>
  <c r="H880" i="16"/>
  <c r="H878" i="16"/>
  <c r="H876" i="16"/>
  <c r="H874" i="16"/>
  <c r="H872" i="16"/>
  <c r="H870" i="16"/>
  <c r="H868" i="16"/>
  <c r="H866" i="16"/>
  <c r="H864" i="16"/>
  <c r="H861" i="16"/>
  <c r="H859" i="16"/>
  <c r="H857" i="16"/>
  <c r="H855" i="16"/>
  <c r="H853" i="16"/>
  <c r="H851" i="16"/>
  <c r="H849" i="16"/>
  <c r="H847" i="16"/>
  <c r="H845" i="16"/>
  <c r="H843" i="16"/>
  <c r="H841" i="16"/>
  <c r="H839" i="16"/>
  <c r="H837" i="16"/>
  <c r="H835" i="16"/>
  <c r="H833" i="16"/>
  <c r="H831" i="16"/>
  <c r="H829" i="16"/>
  <c r="H827" i="16"/>
  <c r="H825" i="16"/>
  <c r="H823" i="16"/>
  <c r="H821" i="16"/>
  <c r="H818" i="16"/>
  <c r="H816" i="16"/>
  <c r="H814" i="16"/>
  <c r="H812" i="16"/>
  <c r="H810" i="16"/>
  <c r="H808" i="16"/>
  <c r="H806" i="16"/>
  <c r="H804" i="16"/>
  <c r="H802" i="16"/>
  <c r="H800" i="16"/>
  <c r="H924" i="16"/>
  <c r="H920" i="16"/>
  <c r="H916" i="16"/>
  <c r="H912" i="16"/>
  <c r="H908" i="16"/>
  <c r="H903" i="16"/>
  <c r="H899" i="16"/>
  <c r="H895" i="16"/>
  <c r="H891" i="16"/>
  <c r="H887" i="16"/>
  <c r="H883" i="16"/>
  <c r="H879" i="16"/>
  <c r="H875" i="16"/>
  <c r="H871" i="16"/>
  <c r="H867" i="16"/>
  <c r="H863" i="16"/>
  <c r="H858" i="16"/>
  <c r="H854" i="16"/>
  <c r="H850" i="16"/>
  <c r="H846" i="16"/>
  <c r="H842" i="16"/>
  <c r="H838" i="16"/>
  <c r="H834" i="16"/>
  <c r="H830" i="16"/>
  <c r="H826" i="16"/>
  <c r="H822" i="16"/>
  <c r="H817" i="16"/>
  <c r="H813" i="16"/>
  <c r="H809" i="16"/>
  <c r="H805" i="16"/>
  <c r="H801" i="16"/>
  <c r="H798" i="16"/>
  <c r="H796" i="16"/>
  <c r="H794" i="16"/>
  <c r="H792" i="16"/>
  <c r="H790" i="16"/>
  <c r="H788" i="16"/>
  <c r="H786" i="16"/>
  <c r="H784" i="16"/>
  <c r="H782" i="16"/>
  <c r="H780" i="16"/>
  <c r="H778" i="16"/>
  <c r="H775" i="16"/>
  <c r="H773" i="16"/>
  <c r="H771" i="16"/>
  <c r="H769" i="16"/>
  <c r="H767" i="16"/>
  <c r="H765" i="16"/>
  <c r="H763" i="16"/>
  <c r="H761" i="16"/>
  <c r="H759" i="16"/>
  <c r="H757" i="16"/>
  <c r="H755" i="16"/>
  <c r="H753" i="16"/>
  <c r="H751" i="16"/>
  <c r="H749" i="16"/>
  <c r="H747" i="16"/>
  <c r="H745" i="16"/>
  <c r="H743" i="16"/>
  <c r="H741" i="16"/>
  <c r="H739" i="16"/>
  <c r="H737" i="16"/>
  <c r="H735" i="16"/>
  <c r="H732" i="16"/>
  <c r="H730" i="16"/>
  <c r="H728" i="16"/>
  <c r="H726" i="16"/>
  <c r="H724" i="16"/>
  <c r="H722" i="16"/>
  <c r="H720" i="16"/>
  <c r="H718" i="16"/>
  <c r="H716" i="16"/>
  <c r="H714" i="16"/>
  <c r="H712" i="16"/>
  <c r="H710" i="16"/>
  <c r="H708" i="16"/>
  <c r="H706" i="16"/>
  <c r="H704" i="16"/>
  <c r="H702" i="16"/>
  <c r="H700" i="16"/>
  <c r="H698" i="16"/>
  <c r="H696" i="16"/>
  <c r="H694" i="16"/>
  <c r="H692" i="16"/>
  <c r="H689" i="16"/>
  <c r="H687" i="16"/>
  <c r="H685" i="16"/>
  <c r="H683" i="16"/>
  <c r="H681" i="16"/>
  <c r="H679" i="16"/>
  <c r="H677" i="16"/>
  <c r="H675" i="16"/>
  <c r="H673" i="16"/>
  <c r="H671" i="16"/>
  <c r="H669" i="16"/>
  <c r="H667" i="16"/>
  <c r="H665" i="16"/>
  <c r="H663" i="16"/>
  <c r="H661" i="16"/>
  <c r="H659" i="16"/>
  <c r="H657" i="16"/>
  <c r="H655" i="16"/>
  <c r="H653" i="16"/>
  <c r="H651" i="16"/>
  <c r="H649" i="16"/>
  <c r="H646" i="16"/>
  <c r="H644" i="16"/>
  <c r="H642" i="16"/>
  <c r="H640" i="16"/>
  <c r="H638" i="16"/>
  <c r="H636" i="16"/>
  <c r="H634" i="16"/>
  <c r="H632" i="16"/>
  <c r="H630" i="16"/>
  <c r="H628" i="16"/>
  <c r="H626" i="16"/>
  <c r="H624" i="16"/>
  <c r="H622" i="16"/>
  <c r="H620" i="16"/>
  <c r="H618" i="16"/>
  <c r="H616" i="16"/>
  <c r="H614" i="16"/>
  <c r="H612" i="16"/>
  <c r="H610" i="16"/>
  <c r="H608" i="16"/>
  <c r="H606" i="16"/>
  <c r="H603" i="16"/>
  <c r="H601" i="16"/>
  <c r="H599" i="16"/>
  <c r="H597" i="16"/>
  <c r="H595" i="16"/>
  <c r="H593" i="16"/>
  <c r="H591" i="16"/>
  <c r="H589" i="16"/>
  <c r="H587" i="16"/>
  <c r="H585" i="16"/>
  <c r="H583" i="16"/>
  <c r="H581" i="16"/>
  <c r="H579" i="16"/>
  <c r="H577" i="16"/>
  <c r="H575" i="16"/>
  <c r="H573" i="16"/>
  <c r="H571" i="16"/>
  <c r="H569" i="16"/>
  <c r="H567" i="16"/>
  <c r="H565" i="16"/>
  <c r="H563" i="16"/>
  <c r="H560" i="16"/>
  <c r="H558" i="16"/>
  <c r="H556" i="16"/>
  <c r="H554" i="16"/>
  <c r="H552" i="16"/>
  <c r="H550" i="16"/>
  <c r="H548" i="16"/>
  <c r="H546" i="16"/>
  <c r="H544" i="16"/>
  <c r="H542" i="16"/>
  <c r="H540" i="16"/>
  <c r="H538" i="16"/>
  <c r="H536" i="16"/>
  <c r="H534" i="16"/>
  <c r="H532" i="16"/>
  <c r="H530" i="16"/>
  <c r="H528" i="16"/>
  <c r="H526" i="16"/>
  <c r="H524" i="16"/>
  <c r="H522" i="16"/>
  <c r="H520" i="16"/>
  <c r="H517" i="16"/>
  <c r="H515" i="16"/>
  <c r="H513" i="16"/>
  <c r="H511" i="16"/>
  <c r="H509" i="16"/>
  <c r="H507" i="16"/>
  <c r="H505" i="16"/>
  <c r="H503" i="16"/>
  <c r="H501" i="16"/>
  <c r="H499" i="16"/>
  <c r="H497" i="16"/>
  <c r="H495" i="16"/>
  <c r="H493" i="16"/>
  <c r="H491" i="16"/>
  <c r="H489" i="16"/>
  <c r="H487" i="16"/>
  <c r="H485" i="16"/>
  <c r="H483" i="16"/>
  <c r="H481" i="16"/>
  <c r="H479" i="16"/>
  <c r="H477" i="16"/>
  <c r="H474" i="16"/>
  <c r="H472" i="16"/>
  <c r="H470" i="16"/>
  <c r="H468" i="16"/>
  <c r="H466" i="16"/>
  <c r="H464" i="16"/>
  <c r="H462" i="16"/>
  <c r="H460" i="16"/>
  <c r="H458" i="16"/>
  <c r="H456" i="16"/>
  <c r="H454" i="16"/>
  <c r="H452" i="16"/>
  <c r="H450" i="16"/>
  <c r="H448" i="16"/>
  <c r="H446" i="16"/>
  <c r="H444" i="16"/>
  <c r="H442" i="16"/>
  <c r="H440" i="16"/>
  <c r="H438" i="16"/>
  <c r="H436" i="16"/>
  <c r="H434" i="16"/>
  <c r="H431" i="16"/>
  <c r="H429" i="16"/>
  <c r="H427" i="16"/>
  <c r="H425" i="16"/>
  <c r="H423" i="16"/>
  <c r="H421" i="16"/>
  <c r="H419" i="16"/>
  <c r="H417" i="16"/>
  <c r="H415" i="16"/>
  <c r="H413" i="16"/>
  <c r="H411" i="16"/>
  <c r="H409" i="16"/>
  <c r="H407" i="16"/>
  <c r="H405" i="16"/>
  <c r="H403" i="16"/>
  <c r="H401" i="16"/>
  <c r="H399" i="16"/>
  <c r="H397" i="16"/>
  <c r="H395" i="16"/>
  <c r="H393" i="16"/>
  <c r="H391" i="16"/>
  <c r="H388" i="16"/>
  <c r="H386" i="16"/>
  <c r="H384" i="16"/>
  <c r="H382" i="16"/>
  <c r="H380" i="16"/>
  <c r="H378" i="16"/>
  <c r="H376" i="16"/>
  <c r="H374" i="16"/>
  <c r="H372" i="16"/>
  <c r="H370" i="16"/>
  <c r="H368" i="16"/>
  <c r="H366" i="16"/>
  <c r="H364" i="16"/>
  <c r="H362" i="16"/>
  <c r="H360" i="16"/>
  <c r="H358" i="16"/>
  <c r="H356" i="16"/>
  <c r="H354" i="16"/>
  <c r="H352" i="16"/>
  <c r="H350" i="16"/>
  <c r="H348" i="16"/>
  <c r="H345" i="16"/>
  <c r="H343" i="16"/>
  <c r="H341" i="16"/>
  <c r="H339" i="16"/>
  <c r="H337" i="16"/>
  <c r="H335" i="16"/>
  <c r="H333" i="16"/>
  <c r="H331" i="16"/>
  <c r="H329" i="16"/>
  <c r="H327" i="16"/>
  <c r="H325" i="16"/>
  <c r="H323" i="16"/>
  <c r="H321" i="16"/>
  <c r="H319" i="16"/>
  <c r="H317" i="16"/>
  <c r="H315" i="16"/>
  <c r="H313" i="16"/>
  <c r="H311" i="16"/>
  <c r="H309" i="16"/>
  <c r="H307" i="16"/>
  <c r="H305" i="16"/>
  <c r="H302" i="16"/>
  <c r="H300" i="16"/>
  <c r="H298" i="16"/>
  <c r="H296" i="16"/>
  <c r="H294" i="16"/>
  <c r="H292" i="16"/>
  <c r="H290" i="16"/>
  <c r="H288" i="16"/>
  <c r="H286" i="16"/>
  <c r="H284" i="16"/>
  <c r="H282" i="16"/>
  <c r="H280" i="16"/>
  <c r="H278" i="16"/>
  <c r="H276" i="16"/>
  <c r="H274" i="16"/>
  <c r="H272" i="16"/>
  <c r="H270" i="16"/>
  <c r="H268" i="16"/>
  <c r="H266" i="16"/>
  <c r="H264" i="16"/>
  <c r="H262" i="16"/>
  <c r="H259" i="16"/>
  <c r="H257" i="16"/>
  <c r="H255" i="16"/>
  <c r="H253" i="16"/>
  <c r="H251" i="16"/>
  <c r="H249" i="16"/>
  <c r="H247" i="16"/>
  <c r="H245" i="16"/>
  <c r="H243" i="16"/>
  <c r="H241" i="16"/>
  <c r="H239" i="16"/>
  <c r="H237" i="16"/>
  <c r="H235" i="16"/>
  <c r="H233" i="16"/>
  <c r="H231" i="16"/>
  <c r="H229" i="16"/>
  <c r="H227" i="16"/>
  <c r="H225" i="16"/>
  <c r="H223" i="16"/>
  <c r="H221" i="16"/>
  <c r="H219" i="16"/>
  <c r="H216" i="16"/>
  <c r="H214" i="16"/>
  <c r="H212" i="16"/>
  <c r="H210" i="16"/>
  <c r="H208" i="16"/>
  <c r="H206" i="16"/>
  <c r="H204" i="16"/>
  <c r="H202" i="16"/>
  <c r="H200" i="16"/>
  <c r="H198" i="16"/>
  <c r="H196" i="16"/>
  <c r="H194" i="16"/>
  <c r="H192" i="16"/>
  <c r="H190" i="16"/>
  <c r="H188" i="16"/>
  <c r="H186" i="16"/>
  <c r="H184" i="16"/>
  <c r="H182" i="16"/>
  <c r="H180" i="16"/>
  <c r="H178" i="16"/>
  <c r="H176" i="16"/>
  <c r="H173" i="16"/>
  <c r="H171" i="16"/>
  <c r="H169" i="16"/>
  <c r="H167" i="16"/>
  <c r="H165" i="16"/>
  <c r="H163" i="16"/>
  <c r="H161" i="16"/>
  <c r="H159" i="16"/>
  <c r="H157" i="16"/>
  <c r="H155" i="16"/>
  <c r="H153" i="16"/>
  <c r="H151" i="16"/>
  <c r="H149" i="16"/>
  <c r="H147" i="16"/>
  <c r="H145" i="16"/>
  <c r="H143" i="16"/>
  <c r="H141" i="16"/>
  <c r="H139" i="16"/>
  <c r="H137" i="16"/>
  <c r="H135" i="16"/>
  <c r="H133" i="16"/>
  <c r="H130" i="16"/>
  <c r="H128" i="16"/>
  <c r="H126" i="16"/>
  <c r="H124" i="16"/>
  <c r="H122" i="16"/>
  <c r="H120" i="16"/>
  <c r="H118" i="16"/>
  <c r="H116" i="16"/>
  <c r="H114" i="16"/>
  <c r="H112" i="16"/>
  <c r="H110" i="16"/>
  <c r="H108" i="16"/>
  <c r="H106" i="16"/>
  <c r="H104" i="16"/>
  <c r="H102" i="16"/>
  <c r="H100" i="16"/>
  <c r="H98" i="16"/>
  <c r="H96" i="16"/>
  <c r="H94" i="16"/>
  <c r="H92" i="16"/>
  <c r="H90" i="16"/>
  <c r="H87" i="16"/>
  <c r="H85" i="16"/>
  <c r="H83" i="16"/>
  <c r="H81" i="16"/>
  <c r="H79" i="16"/>
  <c r="H77" i="16"/>
  <c r="H75" i="16"/>
  <c r="H73" i="16"/>
  <c r="H71" i="16"/>
  <c r="H69" i="16"/>
  <c r="H67" i="16"/>
  <c r="H65" i="16"/>
  <c r="H63" i="16"/>
  <c r="H61" i="16"/>
  <c r="H59" i="16"/>
  <c r="H57" i="16"/>
  <c r="H55" i="16"/>
  <c r="H53" i="16"/>
  <c r="H51" i="16"/>
  <c r="H49" i="16"/>
  <c r="H47" i="16"/>
  <c r="H44" i="16"/>
  <c r="H42" i="16"/>
  <c r="H40" i="16"/>
  <c r="H38" i="16"/>
  <c r="H36" i="16"/>
  <c r="H34" i="16"/>
  <c r="H32" i="16"/>
  <c r="H30" i="16"/>
  <c r="H28" i="16"/>
  <c r="H26" i="16"/>
  <c r="H24" i="16"/>
  <c r="H22" i="16"/>
  <c r="H20" i="16"/>
  <c r="H18" i="16"/>
  <c r="H16" i="16"/>
  <c r="H14" i="16"/>
  <c r="H12" i="16"/>
  <c r="H10" i="16"/>
  <c r="H8" i="16"/>
  <c r="H6" i="16"/>
  <c r="H4" i="16"/>
  <c r="H922" i="16"/>
  <c r="H918" i="16"/>
  <c r="H914" i="16"/>
  <c r="H910" i="16"/>
  <c r="H906" i="16"/>
  <c r="H901" i="16"/>
  <c r="H897" i="16"/>
  <c r="H893" i="16"/>
  <c r="H889" i="16"/>
  <c r="H885" i="16"/>
  <c r="H881" i="16"/>
  <c r="H877" i="16"/>
  <c r="H873" i="16"/>
  <c r="H869" i="16"/>
  <c r="H865" i="16"/>
  <c r="H860" i="16"/>
  <c r="H856" i="16"/>
  <c r="H852" i="16"/>
  <c r="H848" i="16"/>
  <c r="H844" i="16"/>
  <c r="H840" i="16"/>
  <c r="H836" i="16"/>
  <c r="H832" i="16"/>
  <c r="H828" i="16"/>
  <c r="H824" i="16"/>
  <c r="H820" i="16"/>
  <c r="H815" i="16"/>
  <c r="H811" i="16"/>
  <c r="H807" i="16"/>
  <c r="H803" i="16"/>
  <c r="H799" i="16"/>
  <c r="H797" i="16"/>
  <c r="H795" i="16"/>
  <c r="H793" i="16"/>
  <c r="H791" i="16"/>
  <c r="H789" i="16"/>
  <c r="H787" i="16"/>
  <c r="H785" i="16"/>
  <c r="H783" i="16"/>
  <c r="H781" i="16"/>
  <c r="H779" i="16"/>
  <c r="H777" i="16"/>
  <c r="H774" i="16"/>
  <c r="H772" i="16"/>
  <c r="H770" i="16"/>
  <c r="H768" i="16"/>
  <c r="H766" i="16"/>
  <c r="H764" i="16"/>
  <c r="H762" i="16"/>
  <c r="H760" i="16"/>
  <c r="H758" i="16"/>
  <c r="H756" i="16"/>
  <c r="H754" i="16"/>
  <c r="H752" i="16"/>
  <c r="H750" i="16"/>
  <c r="H748" i="16"/>
  <c r="H746" i="16"/>
  <c r="H744" i="16"/>
  <c r="H742" i="16"/>
  <c r="H740" i="16"/>
  <c r="H738" i="16"/>
  <c r="H736" i="16"/>
  <c r="H734" i="16"/>
  <c r="H731" i="16"/>
  <c r="H729" i="16"/>
  <c r="H727" i="16"/>
  <c r="H725" i="16"/>
  <c r="H723" i="16"/>
  <c r="H721" i="16"/>
  <c r="H719" i="16"/>
  <c r="H717" i="16"/>
  <c r="H715" i="16"/>
  <c r="H713" i="16"/>
  <c r="H711" i="16"/>
  <c r="H709" i="16"/>
  <c r="H707" i="16"/>
  <c r="H705" i="16"/>
  <c r="H703" i="16"/>
  <c r="H701" i="16"/>
  <c r="H699" i="16"/>
  <c r="H697" i="16"/>
  <c r="H695" i="16"/>
  <c r="H693" i="16"/>
  <c r="H691" i="16"/>
  <c r="H688" i="16"/>
  <c r="H686" i="16"/>
  <c r="H684" i="16"/>
  <c r="H682" i="16"/>
  <c r="H680" i="16"/>
  <c r="H678" i="16"/>
  <c r="H676" i="16"/>
  <c r="H674" i="16"/>
  <c r="H672" i="16"/>
  <c r="H670" i="16"/>
  <c r="H668" i="16"/>
  <c r="H666" i="16"/>
  <c r="H664" i="16"/>
  <c r="H662" i="16"/>
  <c r="H660" i="16"/>
  <c r="H658" i="16"/>
  <c r="H656" i="16"/>
  <c r="H654" i="16"/>
  <c r="H652" i="16"/>
  <c r="H650" i="16"/>
  <c r="H648" i="16"/>
  <c r="H645" i="16"/>
  <c r="H643" i="16"/>
  <c r="H641" i="16"/>
  <c r="H639" i="16"/>
  <c r="H637" i="16"/>
  <c r="H635" i="16"/>
  <c r="H633" i="16"/>
  <c r="H631" i="16"/>
  <c r="H629" i="16"/>
  <c r="H627" i="16"/>
  <c r="H625" i="16"/>
  <c r="H623" i="16"/>
  <c r="H621" i="16"/>
  <c r="H619" i="16"/>
  <c r="H617" i="16"/>
  <c r="H615" i="16"/>
  <c r="H613" i="16"/>
  <c r="H611" i="16"/>
  <c r="H609" i="16"/>
  <c r="H607" i="16"/>
  <c r="H605" i="16"/>
  <c r="H602" i="16"/>
  <c r="H600" i="16"/>
  <c r="H598" i="16"/>
  <c r="H596" i="16"/>
  <c r="H594" i="16"/>
  <c r="H592" i="16"/>
  <c r="H590" i="16"/>
  <c r="H588" i="16"/>
  <c r="H586" i="16"/>
  <c r="H584" i="16"/>
  <c r="H582" i="16"/>
  <c r="H580" i="16"/>
  <c r="H578" i="16"/>
  <c r="H576" i="16"/>
  <c r="H574" i="16"/>
  <c r="H572" i="16"/>
  <c r="H570" i="16"/>
  <c r="H568" i="16"/>
  <c r="H566" i="16"/>
  <c r="H564" i="16"/>
  <c r="H562" i="16"/>
  <c r="H559" i="16"/>
  <c r="H557" i="16"/>
  <c r="H555" i="16"/>
  <c r="H553" i="16"/>
  <c r="H551" i="16"/>
  <c r="H549" i="16"/>
  <c r="H547" i="16"/>
  <c r="H545" i="16"/>
  <c r="H543" i="16"/>
  <c r="H541" i="16"/>
  <c r="H539" i="16"/>
  <c r="H537" i="16"/>
  <c r="H535" i="16"/>
  <c r="H533" i="16"/>
  <c r="H531" i="16"/>
  <c r="H529" i="16"/>
  <c r="H527" i="16"/>
  <c r="H525" i="16"/>
  <c r="H523" i="16"/>
  <c r="H521" i="16"/>
  <c r="H519" i="16"/>
  <c r="H516" i="16"/>
  <c r="H514" i="16"/>
  <c r="H512" i="16"/>
  <c r="H510" i="16"/>
  <c r="H508" i="16"/>
  <c r="H506" i="16"/>
  <c r="H504" i="16"/>
  <c r="H502" i="16"/>
  <c r="H500" i="16"/>
  <c r="H498" i="16"/>
  <c r="H496" i="16"/>
  <c r="H494" i="16"/>
  <c r="H492" i="16"/>
  <c r="H490" i="16"/>
  <c r="H488" i="16"/>
  <c r="H486" i="16"/>
  <c r="H484" i="16"/>
  <c r="H482" i="16"/>
  <c r="H480" i="16"/>
  <c r="H478" i="16"/>
  <c r="H476" i="16"/>
  <c r="H473" i="16"/>
  <c r="H471" i="16"/>
  <c r="H469" i="16"/>
  <c r="H467" i="16"/>
  <c r="H465" i="16"/>
  <c r="H463" i="16"/>
  <c r="H461" i="16"/>
  <c r="H459" i="16"/>
  <c r="H457" i="16"/>
  <c r="H455" i="16"/>
  <c r="H453" i="16"/>
  <c r="H451" i="16"/>
  <c r="H449" i="16"/>
  <c r="H447" i="16"/>
  <c r="H445" i="16"/>
  <c r="H443" i="16"/>
  <c r="H441" i="16"/>
  <c r="H439" i="16"/>
  <c r="H437" i="16"/>
  <c r="H435" i="16"/>
  <c r="H433" i="16"/>
  <c r="H430" i="16"/>
  <c r="H428" i="16"/>
  <c r="H426" i="16"/>
  <c r="H424" i="16"/>
  <c r="H422" i="16"/>
  <c r="H420" i="16"/>
  <c r="H418" i="16"/>
  <c r="H416" i="16"/>
  <c r="H414" i="16"/>
  <c r="H412" i="16"/>
  <c r="H410" i="16"/>
  <c r="H408" i="16"/>
  <c r="H406" i="16"/>
  <c r="H404" i="16"/>
  <c r="H402" i="16"/>
  <c r="H400" i="16"/>
  <c r="H398" i="16"/>
  <c r="H396" i="16"/>
  <c r="H394" i="16"/>
  <c r="H392" i="16"/>
  <c r="H390" i="16"/>
  <c r="H387" i="16"/>
  <c r="H385" i="16"/>
  <c r="H383" i="16"/>
  <c r="H381" i="16"/>
  <c r="H379" i="16"/>
  <c r="H377" i="16"/>
  <c r="H375" i="16"/>
  <c r="H373" i="16"/>
  <c r="H371" i="16"/>
  <c r="H369" i="16"/>
  <c r="H367" i="16"/>
  <c r="H365" i="16"/>
  <c r="H363" i="16"/>
  <c r="H361" i="16"/>
  <c r="H359" i="16"/>
  <c r="H357" i="16"/>
  <c r="H355" i="16"/>
  <c r="H353" i="16"/>
  <c r="H351" i="16"/>
  <c r="H349" i="16"/>
  <c r="H347" i="16"/>
  <c r="H344" i="16"/>
  <c r="H342" i="16"/>
  <c r="H340" i="16"/>
  <c r="H338" i="16"/>
  <c r="H336" i="16"/>
  <c r="H334" i="16"/>
  <c r="H332" i="16"/>
  <c r="H330" i="16"/>
  <c r="H328" i="16"/>
  <c r="H326" i="16"/>
  <c r="H324" i="16"/>
  <c r="H322" i="16"/>
  <c r="H320" i="16"/>
  <c r="H318" i="16"/>
  <c r="H316" i="16"/>
  <c r="H314" i="16"/>
  <c r="H312" i="16"/>
  <c r="H310" i="16"/>
  <c r="H308" i="16"/>
  <c r="H306" i="16"/>
  <c r="H304" i="16"/>
  <c r="H301" i="16"/>
  <c r="H299" i="16"/>
  <c r="H297" i="16"/>
  <c r="H295" i="16"/>
  <c r="H293" i="16"/>
  <c r="H291" i="16"/>
  <c r="H289" i="16"/>
  <c r="H287" i="16"/>
  <c r="H285" i="16"/>
  <c r="H283" i="16"/>
  <c r="H281" i="16"/>
  <c r="H279" i="16"/>
  <c r="H277" i="16"/>
  <c r="H275" i="16"/>
  <c r="H273" i="16"/>
  <c r="H271" i="16"/>
  <c r="H269" i="16"/>
  <c r="H267" i="16"/>
  <c r="H265" i="16"/>
  <c r="H263" i="16"/>
  <c r="H261" i="16"/>
  <c r="H258" i="16"/>
  <c r="H256" i="16"/>
  <c r="H254" i="16"/>
  <c r="H252" i="16"/>
  <c r="H250" i="16"/>
  <c r="H248" i="16"/>
  <c r="H246" i="16"/>
  <c r="H244" i="16"/>
  <c r="H242" i="16"/>
  <c r="H240" i="16"/>
  <c r="H238" i="16"/>
  <c r="H236" i="16"/>
  <c r="H234" i="16"/>
  <c r="H232" i="16"/>
  <c r="H230" i="16"/>
  <c r="H228" i="16"/>
  <c r="H226" i="16"/>
  <c r="H224" i="16"/>
  <c r="H222" i="16"/>
  <c r="H220" i="16"/>
  <c r="H218" i="16"/>
  <c r="H215" i="16"/>
  <c r="H213" i="16"/>
  <c r="H211" i="16"/>
  <c r="H209" i="16"/>
  <c r="H207" i="16"/>
  <c r="H205" i="16"/>
  <c r="H203" i="16"/>
  <c r="H201" i="16"/>
  <c r="H199" i="16"/>
  <c r="H197" i="16"/>
  <c r="H195" i="16"/>
  <c r="H193" i="16"/>
  <c r="H191" i="16"/>
  <c r="H189" i="16"/>
  <c r="H187" i="16"/>
  <c r="H185" i="16"/>
  <c r="H183" i="16"/>
  <c r="H181" i="16"/>
  <c r="H179" i="16"/>
  <c r="H177" i="16"/>
  <c r="H175" i="16"/>
  <c r="H172" i="16"/>
  <c r="H170" i="16"/>
  <c r="H168" i="16"/>
  <c r="H166" i="16"/>
  <c r="H164" i="16"/>
  <c r="H162" i="16"/>
  <c r="H160" i="16"/>
  <c r="H158" i="16"/>
  <c r="H156" i="16"/>
  <c r="H154" i="16"/>
  <c r="H152" i="16"/>
  <c r="H150" i="16"/>
  <c r="H148" i="16"/>
  <c r="H146" i="16"/>
  <c r="H144" i="16"/>
  <c r="H142" i="16"/>
  <c r="H140" i="16"/>
  <c r="H138" i="16"/>
  <c r="H136" i="16"/>
  <c r="H134" i="16"/>
  <c r="H132" i="16"/>
  <c r="H129" i="16"/>
  <c r="H127" i="16"/>
  <c r="H125" i="16"/>
  <c r="H123" i="16"/>
  <c r="H121" i="16"/>
  <c r="H119" i="16"/>
  <c r="H117" i="16"/>
  <c r="H115" i="16"/>
  <c r="H113" i="16"/>
  <c r="H111" i="16"/>
  <c r="H109" i="16"/>
  <c r="H107" i="16"/>
  <c r="H105" i="16"/>
  <c r="H103" i="16"/>
  <c r="H101" i="16"/>
  <c r="H99" i="16"/>
  <c r="H97" i="16"/>
  <c r="H95" i="16"/>
  <c r="H93" i="16"/>
  <c r="H91" i="16"/>
  <c r="H89" i="16"/>
  <c r="H86" i="16"/>
  <c r="H84" i="16"/>
  <c r="H82" i="16"/>
  <c r="H80" i="16"/>
  <c r="H78" i="16"/>
  <c r="H76" i="16"/>
  <c r="H74" i="16"/>
  <c r="H72" i="16"/>
  <c r="H70" i="16"/>
  <c r="H68" i="16"/>
  <c r="H66" i="16"/>
  <c r="H64" i="16"/>
  <c r="H62" i="16"/>
  <c r="H60" i="16"/>
  <c r="H58" i="16"/>
  <c r="H56" i="16"/>
  <c r="H54" i="16"/>
  <c r="H52" i="16"/>
  <c r="H50" i="16"/>
  <c r="H48" i="16"/>
  <c r="H46" i="16"/>
  <c r="H43" i="16"/>
  <c r="H41" i="16"/>
  <c r="H39" i="16"/>
  <c r="H37" i="16"/>
  <c r="H35" i="16"/>
  <c r="H33" i="16"/>
  <c r="H31" i="16"/>
  <c r="H29" i="16"/>
  <c r="H27" i="16"/>
  <c r="H25" i="16"/>
  <c r="H23" i="16"/>
  <c r="H21" i="16"/>
  <c r="H19" i="16"/>
  <c r="H17" i="16"/>
  <c r="H15" i="16"/>
  <c r="H13" i="16"/>
  <c r="H11" i="16"/>
  <c r="H9" i="16"/>
  <c r="H7" i="16"/>
  <c r="H5" i="16"/>
  <c r="I3" i="16"/>
  <c r="I1506" i="16"/>
  <c r="I2752" i="16"/>
  <c r="I2750" i="16"/>
  <c r="I2748" i="16"/>
  <c r="I2746" i="16"/>
  <c r="I2744" i="16"/>
  <c r="I2742" i="16"/>
  <c r="I2740" i="16"/>
  <c r="I2738" i="16"/>
  <c r="I2736" i="16"/>
  <c r="I2734" i="16"/>
  <c r="I2732" i="16"/>
  <c r="I2730" i="16"/>
  <c r="I2728" i="16"/>
  <c r="I2726" i="16"/>
  <c r="I2724" i="16"/>
  <c r="I2722" i="16"/>
  <c r="I2720" i="16"/>
  <c r="I2718" i="16"/>
  <c r="I2716" i="16"/>
  <c r="I2714" i="16"/>
  <c r="I2712" i="16"/>
  <c r="I2709" i="16"/>
  <c r="I2707" i="16"/>
  <c r="I2705" i="16"/>
  <c r="I2703" i="16"/>
  <c r="I2701" i="16"/>
  <c r="I2699" i="16"/>
  <c r="I2697" i="16"/>
  <c r="I2695" i="16"/>
  <c r="I2693" i="16"/>
  <c r="I2691" i="16"/>
  <c r="I2689" i="16"/>
  <c r="I2687" i="16"/>
  <c r="I2685" i="16"/>
  <c r="I2683" i="16"/>
  <c r="I2681" i="16"/>
  <c r="I2679" i="16"/>
  <c r="I2677" i="16"/>
  <c r="I2675" i="16"/>
  <c r="I2673" i="16"/>
  <c r="I2671" i="16"/>
  <c r="I2669" i="16"/>
  <c r="I2666" i="16"/>
  <c r="I2664" i="16"/>
  <c r="I2662" i="16"/>
  <c r="I2660" i="16"/>
  <c r="I2658" i="16"/>
  <c r="I2656" i="16"/>
  <c r="I2654" i="16"/>
  <c r="I2652" i="16"/>
  <c r="I2650" i="16"/>
  <c r="I2648" i="16"/>
  <c r="I2646" i="16"/>
  <c r="I2644" i="16"/>
  <c r="I2642" i="16"/>
  <c r="I2640" i="16"/>
  <c r="I2638" i="16"/>
  <c r="I2636" i="16"/>
  <c r="I2634" i="16"/>
  <c r="I2632" i="16"/>
  <c r="I2630" i="16"/>
  <c r="I2628" i="16"/>
  <c r="I2626" i="16"/>
  <c r="I2623" i="16"/>
  <c r="I2621" i="16"/>
  <c r="I2619" i="16"/>
  <c r="I2617" i="16"/>
  <c r="I2615" i="16"/>
  <c r="I2613" i="16"/>
  <c r="I2611" i="16"/>
  <c r="I2609" i="16"/>
  <c r="I2607" i="16"/>
  <c r="I2605" i="16"/>
  <c r="I2603" i="16"/>
  <c r="I2601" i="16"/>
  <c r="I2599" i="16"/>
  <c r="I2597" i="16"/>
  <c r="I2595" i="16"/>
  <c r="I2593" i="16"/>
  <c r="I2591" i="16"/>
  <c r="I2589" i="16"/>
  <c r="I2587" i="16"/>
  <c r="I2585" i="16"/>
  <c r="I2583" i="16"/>
  <c r="I2580" i="16"/>
  <c r="I2578" i="16"/>
  <c r="I2576" i="16"/>
  <c r="I2574" i="16"/>
  <c r="I2572" i="16"/>
  <c r="I2570" i="16"/>
  <c r="I2568" i="16"/>
  <c r="I2566" i="16"/>
  <c r="I2564" i="16"/>
  <c r="I2562" i="16"/>
  <c r="I2560" i="16"/>
  <c r="I2558" i="16"/>
  <c r="I2556" i="16"/>
  <c r="I2554" i="16"/>
  <c r="I2552" i="16"/>
  <c r="I2550" i="16"/>
  <c r="I2548" i="16"/>
  <c r="I2546" i="16"/>
  <c r="I2544" i="16"/>
  <c r="I2542" i="16"/>
  <c r="I2540" i="16"/>
  <c r="I2537" i="16"/>
  <c r="I2535" i="16"/>
  <c r="I2533" i="16"/>
  <c r="I2531" i="16"/>
  <c r="I2529" i="16"/>
  <c r="I2527" i="16"/>
  <c r="I2525" i="16"/>
  <c r="I2523" i="16"/>
  <c r="I2521" i="16"/>
  <c r="I2519" i="16"/>
  <c r="I2517" i="16"/>
  <c r="I2515" i="16"/>
  <c r="I2513" i="16"/>
  <c r="I2511" i="16"/>
  <c r="I2509" i="16"/>
  <c r="I2507" i="16"/>
  <c r="I2505" i="16"/>
  <c r="I2503" i="16"/>
  <c r="I2501" i="16"/>
  <c r="I2499" i="16"/>
  <c r="I2497" i="16"/>
  <c r="I2494" i="16"/>
  <c r="I2492" i="16"/>
  <c r="I2490" i="16"/>
  <c r="I2488" i="16"/>
  <c r="I2486" i="16"/>
  <c r="I2484" i="16"/>
  <c r="I2482" i="16"/>
  <c r="I2480" i="16"/>
  <c r="I2478" i="16"/>
  <c r="I2476" i="16"/>
  <c r="I2474" i="16"/>
  <c r="I2472" i="16"/>
  <c r="I2470" i="16"/>
  <c r="I2468" i="16"/>
  <c r="I2466" i="16"/>
  <c r="I2464" i="16"/>
  <c r="I2462" i="16"/>
  <c r="I2460" i="16"/>
  <c r="I2458" i="16"/>
  <c r="I2456" i="16"/>
  <c r="I2454" i="16"/>
  <c r="I2451" i="16"/>
  <c r="I2449" i="16"/>
  <c r="I2447" i="16"/>
  <c r="I2445" i="16"/>
  <c r="I2443" i="16"/>
  <c r="I2441" i="16"/>
  <c r="I2439" i="16"/>
  <c r="I2437" i="16"/>
  <c r="I2435" i="16"/>
  <c r="I2433" i="16"/>
  <c r="I2431" i="16"/>
  <c r="I2429" i="16"/>
  <c r="I2427" i="16"/>
  <c r="I2425" i="16"/>
  <c r="I2423" i="16"/>
  <c r="I2421" i="16"/>
  <c r="I2419" i="16"/>
  <c r="I2417" i="16"/>
  <c r="I2415" i="16"/>
  <c r="I2413" i="16"/>
  <c r="I2411" i="16"/>
  <c r="I2408" i="16"/>
  <c r="I2406" i="16"/>
  <c r="I2404" i="16"/>
  <c r="I2402" i="16"/>
  <c r="I2400" i="16"/>
  <c r="I2398" i="16"/>
  <c r="I2396" i="16"/>
  <c r="I2394" i="16"/>
  <c r="I2392" i="16"/>
  <c r="I2390" i="16"/>
  <c r="I2388" i="16"/>
  <c r="I2386" i="16"/>
  <c r="I2384" i="16"/>
  <c r="I2382" i="16"/>
  <c r="I2380" i="16"/>
  <c r="I2378" i="16"/>
  <c r="I2376" i="16"/>
  <c r="I2374" i="16"/>
  <c r="I2372" i="16"/>
  <c r="I2370" i="16"/>
  <c r="I2368" i="16"/>
  <c r="I2365" i="16"/>
  <c r="I2363" i="16"/>
  <c r="I2361" i="16"/>
  <c r="I2359" i="16"/>
  <c r="I2357" i="16"/>
  <c r="I2355" i="16"/>
  <c r="I2353" i="16"/>
  <c r="I2351" i="16"/>
  <c r="I2349" i="16"/>
  <c r="I2347" i="16"/>
  <c r="I2345" i="16"/>
  <c r="I2343" i="16"/>
  <c r="I2341" i="16"/>
  <c r="I2339" i="16"/>
  <c r="I2337" i="16"/>
  <c r="I2335" i="16"/>
  <c r="I2333" i="16"/>
  <c r="I2331" i="16"/>
  <c r="I2329" i="16"/>
  <c r="I2327" i="16"/>
  <c r="I2325" i="16"/>
  <c r="I2322" i="16"/>
  <c r="I2320" i="16"/>
  <c r="I2318" i="16"/>
  <c r="I2316" i="16"/>
  <c r="I2314" i="16"/>
  <c r="I2312" i="16"/>
  <c r="I2310" i="16"/>
  <c r="I2308" i="16"/>
  <c r="I2306" i="16"/>
  <c r="I2304" i="16"/>
  <c r="I2302" i="16"/>
  <c r="I2300" i="16"/>
  <c r="I2298" i="16"/>
  <c r="I2296" i="16"/>
  <c r="I2294" i="16"/>
  <c r="I2292" i="16"/>
  <c r="I2290" i="16"/>
  <c r="I2288" i="16"/>
  <c r="I2286" i="16"/>
  <c r="I2284" i="16"/>
  <c r="I2282" i="16"/>
  <c r="I2279" i="16"/>
  <c r="I2277" i="16"/>
  <c r="I2275" i="16"/>
  <c r="I2273" i="16"/>
  <c r="I2271" i="16"/>
  <c r="I2269" i="16"/>
  <c r="I2267" i="16"/>
  <c r="I2265" i="16"/>
  <c r="I2263" i="16"/>
  <c r="I2261" i="16"/>
  <c r="I2259" i="16"/>
  <c r="I2257" i="16"/>
  <c r="I2255" i="16"/>
  <c r="I2253" i="16"/>
  <c r="I2251" i="16"/>
  <c r="I2249" i="16"/>
  <c r="I2247" i="16"/>
  <c r="I2245" i="16"/>
  <c r="I2243" i="16"/>
  <c r="I2241" i="16"/>
  <c r="I2239" i="16"/>
  <c r="I2236" i="16"/>
  <c r="I2234" i="16"/>
  <c r="I2232" i="16"/>
  <c r="I2230" i="16"/>
  <c r="I2228" i="16"/>
  <c r="I2226" i="16"/>
  <c r="I2224" i="16"/>
  <c r="I2222" i="16"/>
  <c r="I2220" i="16"/>
  <c r="I2218" i="16"/>
  <c r="I2216" i="16"/>
  <c r="I2214" i="16"/>
  <c r="I2212" i="16"/>
  <c r="I2210" i="16"/>
  <c r="I2208" i="16"/>
  <c r="I2206" i="16"/>
  <c r="I2204" i="16"/>
  <c r="I2202" i="16"/>
  <c r="I2200" i="16"/>
  <c r="I2198" i="16"/>
  <c r="I2196" i="16"/>
  <c r="I2193" i="16"/>
  <c r="I2191" i="16"/>
  <c r="I2189" i="16"/>
  <c r="I2187" i="16"/>
  <c r="I2185" i="16"/>
  <c r="I2183" i="16"/>
  <c r="I2181" i="16"/>
  <c r="I2179" i="16"/>
  <c r="I2177" i="16"/>
  <c r="I2175" i="16"/>
  <c r="I2173" i="16"/>
  <c r="I2171" i="16"/>
  <c r="I2169" i="16"/>
  <c r="I2167" i="16"/>
  <c r="I2165" i="16"/>
  <c r="I2163" i="16"/>
  <c r="I2161" i="16"/>
  <c r="I2159" i="16"/>
  <c r="I2157" i="16"/>
  <c r="I2155" i="16"/>
  <c r="I2153" i="16"/>
  <c r="I2150" i="16"/>
  <c r="I2148" i="16"/>
  <c r="I2146" i="16"/>
  <c r="I2144" i="16"/>
  <c r="I2142" i="16"/>
  <c r="I2140" i="16"/>
  <c r="I2138" i="16"/>
  <c r="I2136" i="16"/>
  <c r="I2134" i="16"/>
  <c r="I2132" i="16"/>
  <c r="I2130" i="16"/>
  <c r="I2128" i="16"/>
  <c r="I2126" i="16"/>
  <c r="I2124" i="16"/>
  <c r="I2122" i="16"/>
  <c r="I2120" i="16"/>
  <c r="I2118" i="16"/>
  <c r="I2116" i="16"/>
  <c r="I2114" i="16"/>
  <c r="I2112" i="16"/>
  <c r="I2110" i="16"/>
  <c r="I2107" i="16"/>
  <c r="I2105" i="16"/>
  <c r="I2103" i="16"/>
  <c r="I2101" i="16"/>
  <c r="I2099" i="16"/>
  <c r="I2097" i="16"/>
  <c r="I2095" i="16"/>
  <c r="I2093" i="16"/>
  <c r="I2091" i="16"/>
  <c r="I2089" i="16"/>
  <c r="I2087" i="16"/>
  <c r="I2085" i="16"/>
  <c r="I2083" i="16"/>
  <c r="I2081" i="16"/>
  <c r="I2079" i="16"/>
  <c r="I2077" i="16"/>
  <c r="I2075" i="16"/>
  <c r="I2073" i="16"/>
  <c r="I2071" i="16"/>
  <c r="I2069" i="16"/>
  <c r="I2067" i="16"/>
  <c r="I2064" i="16"/>
  <c r="I2062" i="16"/>
  <c r="I2060" i="16"/>
  <c r="I2058" i="16"/>
  <c r="I2056" i="16"/>
  <c r="I2054" i="16"/>
  <c r="I2052" i="16"/>
  <c r="I2050" i="16"/>
  <c r="I2048" i="16"/>
  <c r="I2046" i="16"/>
  <c r="I2044" i="16"/>
  <c r="I2042" i="16"/>
  <c r="I2040" i="16"/>
  <c r="I2038" i="16"/>
  <c r="I2036" i="16"/>
  <c r="I2034" i="16"/>
  <c r="I2032" i="16"/>
  <c r="I2030" i="16"/>
  <c r="I2028" i="16"/>
  <c r="I2026" i="16"/>
  <c r="I2024" i="16"/>
  <c r="I2021" i="16"/>
  <c r="I2019" i="16"/>
  <c r="I2017" i="16"/>
  <c r="I2015" i="16"/>
  <c r="I2013" i="16"/>
  <c r="I2011" i="16"/>
  <c r="I2009" i="16"/>
  <c r="I2007" i="16"/>
  <c r="I2005" i="16"/>
  <c r="I2003" i="16"/>
  <c r="I2001" i="16"/>
  <c r="I1999" i="16"/>
  <c r="I1997" i="16"/>
  <c r="I1995" i="16"/>
  <c r="I1993" i="16"/>
  <c r="I1991" i="16"/>
  <c r="I1989" i="16"/>
  <c r="I1987" i="16"/>
  <c r="I1985" i="16"/>
  <c r="I1983" i="16"/>
  <c r="I1981" i="16"/>
  <c r="I1978" i="16"/>
  <c r="I1976" i="16"/>
  <c r="I1974" i="16"/>
  <c r="I1972" i="16"/>
  <c r="I1970" i="16"/>
  <c r="I1968" i="16"/>
  <c r="I1966" i="16"/>
  <c r="I1964" i="16"/>
  <c r="I1962" i="16"/>
  <c r="I1960" i="16"/>
  <c r="I1958" i="16"/>
  <c r="I1956" i="16"/>
  <c r="I1954" i="16"/>
  <c r="I1952" i="16"/>
  <c r="I1950" i="16"/>
  <c r="I1948" i="16"/>
  <c r="I1946" i="16"/>
  <c r="I1944" i="16"/>
  <c r="I1942" i="16"/>
  <c r="I1940" i="16"/>
  <c r="I1938" i="16"/>
  <c r="I1935" i="16"/>
  <c r="I1933" i="16"/>
  <c r="I1931" i="16"/>
  <c r="I1929" i="16"/>
  <c r="I1927" i="16"/>
  <c r="I1925" i="16"/>
  <c r="I1923" i="16"/>
  <c r="I1921" i="16"/>
  <c r="I1919" i="16"/>
  <c r="I1917" i="16"/>
  <c r="I1915" i="16"/>
  <c r="I1913" i="16"/>
  <c r="I1911" i="16"/>
  <c r="I1909" i="16"/>
  <c r="I1907" i="16"/>
  <c r="I1905" i="16"/>
  <c r="I1903" i="16"/>
  <c r="I1901" i="16"/>
  <c r="I1899" i="16"/>
  <c r="I1897" i="16"/>
  <c r="I1895" i="16"/>
  <c r="I1892" i="16"/>
  <c r="I1890" i="16"/>
  <c r="I1888" i="16"/>
  <c r="I1886" i="16"/>
  <c r="I1884" i="16"/>
  <c r="I1882" i="16"/>
  <c r="I1880" i="16"/>
  <c r="I1878" i="16"/>
  <c r="I1876" i="16"/>
  <c r="I1874" i="16"/>
  <c r="I1872" i="16"/>
  <c r="I1870" i="16"/>
  <c r="I1868" i="16"/>
  <c r="I1866" i="16"/>
  <c r="I1864" i="16"/>
  <c r="I1862" i="16"/>
  <c r="I1860" i="16"/>
  <c r="I1858" i="16"/>
  <c r="I1856" i="16"/>
  <c r="I1854" i="16"/>
  <c r="I1852" i="16"/>
  <c r="I1849" i="16"/>
  <c r="I1847" i="16"/>
  <c r="I1845" i="16"/>
  <c r="I1843" i="16"/>
  <c r="I1841" i="16"/>
  <c r="I1839" i="16"/>
  <c r="I1837" i="16"/>
  <c r="I1835" i="16"/>
  <c r="I1833" i="16"/>
  <c r="I1831" i="16"/>
  <c r="I1829" i="16"/>
  <c r="I1827" i="16"/>
  <c r="I1825" i="16"/>
  <c r="I1823" i="16"/>
  <c r="I1821" i="16"/>
  <c r="I1819" i="16"/>
  <c r="I1817" i="16"/>
  <c r="I1815" i="16"/>
  <c r="I1813" i="16"/>
  <c r="I1811" i="16"/>
  <c r="I1809" i="16"/>
  <c r="I1806" i="16"/>
  <c r="I1804" i="16"/>
  <c r="I1802" i="16"/>
  <c r="I1800" i="16"/>
  <c r="I1798" i="16"/>
  <c r="I1796" i="16"/>
  <c r="I1794" i="16"/>
  <c r="I1792" i="16"/>
  <c r="I1790" i="16"/>
  <c r="I1788" i="16"/>
  <c r="I1786" i="16"/>
  <c r="I1784" i="16"/>
  <c r="I1782" i="16"/>
  <c r="I1780" i="16"/>
  <c r="I1778" i="16"/>
  <c r="I1776" i="16"/>
  <c r="I1774" i="16"/>
  <c r="I1772" i="16"/>
  <c r="I1770" i="16"/>
  <c r="I1768" i="16"/>
  <c r="I1766" i="16"/>
  <c r="I1763" i="16"/>
  <c r="I1761" i="16"/>
  <c r="I1759" i="16"/>
  <c r="I1757" i="16"/>
  <c r="I1755" i="16"/>
  <c r="I1753" i="16"/>
  <c r="I1751" i="16"/>
  <c r="I1749" i="16"/>
  <c r="I1747" i="16"/>
  <c r="I1745" i="16"/>
  <c r="I1743" i="16"/>
  <c r="I1741" i="16"/>
  <c r="I1739" i="16"/>
  <c r="I1737" i="16"/>
  <c r="I1735" i="16"/>
  <c r="I1733" i="16"/>
  <c r="I1731" i="16"/>
  <c r="I1729" i="16"/>
  <c r="I1727" i="16"/>
  <c r="I1725" i="16"/>
  <c r="I1723" i="16"/>
  <c r="I1720" i="16"/>
  <c r="I1718" i="16"/>
  <c r="I1716" i="16"/>
  <c r="I1714" i="16"/>
  <c r="I1712" i="16"/>
  <c r="I1710" i="16"/>
  <c r="I1708" i="16"/>
  <c r="I1706" i="16"/>
  <c r="I1704" i="16"/>
  <c r="I1702" i="16"/>
  <c r="I1700" i="16"/>
  <c r="I1698" i="16"/>
  <c r="I1696" i="16"/>
  <c r="I1694" i="16"/>
  <c r="I1692" i="16"/>
  <c r="I1690" i="16"/>
  <c r="I1688" i="16"/>
  <c r="I1686" i="16"/>
  <c r="I1684" i="16"/>
  <c r="I1682" i="16"/>
  <c r="I1680" i="16"/>
  <c r="I1677" i="16"/>
  <c r="I1675" i="16"/>
  <c r="I1673" i="16"/>
  <c r="I1671" i="16"/>
  <c r="I1669" i="16"/>
  <c r="I1667" i="16"/>
  <c r="I1665" i="16"/>
  <c r="I1663" i="16"/>
  <c r="I1661" i="16"/>
  <c r="I1659" i="16"/>
  <c r="I1657" i="16"/>
  <c r="I1655" i="16"/>
  <c r="I1653" i="16"/>
  <c r="I1651" i="16"/>
  <c r="I1649" i="16"/>
  <c r="I1647" i="16"/>
  <c r="I1645" i="16"/>
  <c r="I1643" i="16"/>
  <c r="I1641" i="16"/>
  <c r="I1639" i="16"/>
  <c r="I1637" i="16"/>
  <c r="I1634" i="16"/>
  <c r="I1632" i="16"/>
  <c r="I1630" i="16"/>
  <c r="I1628" i="16"/>
  <c r="I1626" i="16"/>
  <c r="I1624" i="16"/>
  <c r="I1622" i="16"/>
  <c r="I1620" i="16"/>
  <c r="I1618" i="16"/>
  <c r="I1616" i="16"/>
  <c r="I1614" i="16"/>
  <c r="I1612" i="16"/>
  <c r="I1610" i="16"/>
  <c r="I1608" i="16"/>
  <c r="I1606" i="16"/>
  <c r="I1604" i="16"/>
  <c r="I1602" i="16"/>
  <c r="I1600" i="16"/>
  <c r="I1598" i="16"/>
  <c r="I1596" i="16"/>
  <c r="I1594" i="16"/>
  <c r="I1591" i="16"/>
  <c r="I1589" i="16"/>
  <c r="I1587" i="16"/>
  <c r="I1585" i="16"/>
  <c r="I1583" i="16"/>
  <c r="I1581" i="16"/>
  <c r="I1579" i="16"/>
  <c r="I1577" i="16"/>
  <c r="I1575" i="16"/>
  <c r="I1573" i="16"/>
  <c r="I1571" i="16"/>
  <c r="I1569" i="16"/>
  <c r="I1567" i="16"/>
  <c r="I1565" i="16"/>
  <c r="I1563" i="16"/>
  <c r="I1561" i="16"/>
  <c r="I1559" i="16"/>
  <c r="I1557" i="16"/>
  <c r="I1555" i="16"/>
  <c r="I1553" i="16"/>
  <c r="I1551" i="16"/>
  <c r="I1548" i="16"/>
  <c r="I1546" i="16"/>
  <c r="I1544" i="16"/>
  <c r="I1542" i="16"/>
  <c r="I1540" i="16"/>
  <c r="I1538" i="16"/>
  <c r="I1536" i="16"/>
  <c r="I1534" i="16"/>
  <c r="I1532" i="16"/>
  <c r="I1530" i="16"/>
  <c r="I1528" i="16"/>
  <c r="I1526" i="16"/>
  <c r="I1524" i="16"/>
  <c r="I1522" i="16"/>
  <c r="I1520" i="16"/>
  <c r="I1518" i="16"/>
  <c r="I1516" i="16"/>
  <c r="I1514" i="16"/>
  <c r="I1512" i="16"/>
  <c r="I1510" i="16"/>
  <c r="I1508" i="16"/>
  <c r="I1504" i="16"/>
  <c r="I1502" i="16"/>
  <c r="I1500" i="16"/>
  <c r="I1498" i="16"/>
  <c r="I1496" i="16"/>
  <c r="I1494" i="16"/>
  <c r="I1492" i="16"/>
  <c r="I1490" i="16"/>
  <c r="I1488" i="16"/>
  <c r="I1486" i="16"/>
  <c r="I1484" i="16"/>
  <c r="I1482" i="16"/>
  <c r="I1480" i="16"/>
  <c r="I1478" i="16"/>
  <c r="I1476" i="16"/>
  <c r="I1474" i="16"/>
  <c r="I1472" i="16"/>
  <c r="I1470" i="16"/>
  <c r="I1468" i="16"/>
  <c r="I1466" i="16"/>
  <c r="I1463" i="16"/>
  <c r="I1461" i="16"/>
  <c r="I1459" i="16"/>
  <c r="I1457" i="16"/>
  <c r="I1455" i="16"/>
  <c r="I1453" i="16"/>
  <c r="I1451" i="16"/>
  <c r="I1449" i="16"/>
  <c r="I1447" i="16"/>
  <c r="I1445" i="16"/>
  <c r="I1443" i="16"/>
  <c r="I1441" i="16"/>
  <c r="I1439" i="16"/>
  <c r="I1437" i="16"/>
  <c r="I1435" i="16"/>
  <c r="I1433" i="16"/>
  <c r="I1431" i="16"/>
  <c r="I1429" i="16"/>
  <c r="I1427" i="16"/>
  <c r="I1425" i="16"/>
  <c r="I1423" i="16"/>
  <c r="I1420" i="16"/>
  <c r="I1418" i="16"/>
  <c r="I1416" i="16"/>
  <c r="I1414" i="16"/>
  <c r="I1412" i="16"/>
  <c r="I1410" i="16"/>
  <c r="I1408" i="16"/>
  <c r="I1406" i="16"/>
  <c r="I1404" i="16"/>
  <c r="I1402" i="16"/>
  <c r="I1400" i="16"/>
  <c r="I1398" i="16"/>
  <c r="I1396" i="16"/>
  <c r="I1394" i="16"/>
  <c r="I1392" i="16"/>
  <c r="I1390" i="16"/>
  <c r="I1388" i="16"/>
  <c r="I1386" i="16"/>
  <c r="I1384" i="16"/>
  <c r="I1382" i="16"/>
  <c r="I1380" i="16"/>
  <c r="I1377" i="16"/>
  <c r="I1375" i="16"/>
  <c r="I1373" i="16"/>
  <c r="I1371" i="16"/>
  <c r="I1369" i="16"/>
  <c r="I1367" i="16"/>
  <c r="I1365" i="16"/>
  <c r="I1363" i="16"/>
  <c r="I1361" i="16"/>
  <c r="I1359" i="16"/>
  <c r="I1357" i="16"/>
  <c r="I1355" i="16"/>
  <c r="I1353" i="16"/>
  <c r="I1351" i="16"/>
  <c r="I1349" i="16"/>
  <c r="I1347" i="16"/>
  <c r="I1345" i="16"/>
  <c r="I1343" i="16"/>
  <c r="I1341" i="16"/>
  <c r="I1339" i="16"/>
  <c r="I1337" i="16"/>
  <c r="I1334" i="16"/>
  <c r="I1332" i="16"/>
  <c r="I1330" i="16"/>
  <c r="I1328" i="16"/>
  <c r="I1326" i="16"/>
  <c r="I1324" i="16"/>
  <c r="I1322" i="16"/>
  <c r="I1320" i="16"/>
  <c r="I1318" i="16"/>
  <c r="I1316" i="16"/>
  <c r="I1314" i="16"/>
  <c r="I1312" i="16"/>
  <c r="I1310" i="16"/>
  <c r="I1308" i="16"/>
  <c r="I1306" i="16"/>
  <c r="I1304" i="16"/>
  <c r="I1302" i="16"/>
  <c r="I1300" i="16"/>
  <c r="I1298" i="16"/>
  <c r="I1296" i="16"/>
  <c r="I1294" i="16"/>
  <c r="I1291" i="16"/>
  <c r="I1289" i="16"/>
  <c r="I1287" i="16"/>
  <c r="I1285" i="16"/>
  <c r="I1283" i="16"/>
  <c r="I1281" i="16"/>
  <c r="I1279" i="16"/>
  <c r="I1277" i="16"/>
  <c r="I1275" i="16"/>
  <c r="I1273" i="16"/>
  <c r="I1271" i="16"/>
  <c r="I1269" i="16"/>
  <c r="I1267" i="16"/>
  <c r="I1265" i="16"/>
  <c r="I1263" i="16"/>
  <c r="I1261" i="16"/>
  <c r="I1259" i="16"/>
  <c r="I1257" i="16"/>
  <c r="I1255" i="16"/>
  <c r="I1253" i="16"/>
  <c r="I1251" i="16"/>
  <c r="I1248" i="16"/>
  <c r="I1246" i="16"/>
  <c r="I1244" i="16"/>
  <c r="I1242" i="16"/>
  <c r="I1240" i="16"/>
  <c r="I1238" i="16"/>
  <c r="I1236" i="16"/>
  <c r="I1234" i="16"/>
  <c r="I1232" i="16"/>
  <c r="I1230" i="16"/>
  <c r="I1228" i="16"/>
  <c r="I1226" i="16"/>
  <c r="I1224" i="16"/>
  <c r="I1222" i="16"/>
  <c r="I1220" i="16"/>
  <c r="I1218" i="16"/>
  <c r="I1216" i="16"/>
  <c r="I1214" i="16"/>
  <c r="I1212" i="16"/>
  <c r="I1210" i="16"/>
  <c r="I1208" i="16"/>
  <c r="I1205" i="16"/>
  <c r="I1203" i="16"/>
  <c r="I1201" i="16"/>
  <c r="I1199" i="16"/>
  <c r="I1197" i="16"/>
  <c r="I1195" i="16"/>
  <c r="I1193" i="16"/>
  <c r="I1191" i="16"/>
  <c r="I1189" i="16"/>
  <c r="I1187" i="16"/>
  <c r="I1185" i="16"/>
  <c r="I1183" i="16"/>
  <c r="I1181" i="16"/>
  <c r="I1179" i="16"/>
  <c r="I1177" i="16"/>
  <c r="I1175" i="16"/>
  <c r="I1173" i="16"/>
  <c r="I1171" i="16"/>
  <c r="I1169" i="16"/>
  <c r="I1167" i="16"/>
  <c r="I1165" i="16"/>
  <c r="I1162" i="16"/>
  <c r="I1160" i="16"/>
  <c r="I1158" i="16"/>
  <c r="I1156" i="16"/>
  <c r="I1154" i="16"/>
  <c r="I1152" i="16"/>
  <c r="I1150" i="16"/>
  <c r="I1148" i="16"/>
  <c r="I1146" i="16"/>
  <c r="I1144" i="16"/>
  <c r="I1142" i="16"/>
  <c r="I1140" i="16"/>
  <c r="I1138" i="16"/>
  <c r="I1136" i="16"/>
  <c r="I1134" i="16"/>
  <c r="I1132" i="16"/>
  <c r="I1130" i="16"/>
  <c r="I1128" i="16"/>
  <c r="I1126" i="16"/>
  <c r="I1124" i="16"/>
  <c r="I1122" i="16"/>
  <c r="I1119" i="16"/>
  <c r="I1117" i="16"/>
  <c r="I1115" i="16"/>
  <c r="I1113" i="16"/>
  <c r="I1111" i="16"/>
  <c r="I1109" i="16"/>
  <c r="I1107" i="16"/>
  <c r="I1105" i="16"/>
  <c r="I1103" i="16"/>
  <c r="I1101" i="16"/>
  <c r="I1099" i="16"/>
  <c r="I1097" i="16"/>
  <c r="I1095" i="16"/>
  <c r="I1093" i="16"/>
  <c r="I1091" i="16"/>
  <c r="I1089" i="16"/>
  <c r="I1087" i="16"/>
  <c r="I1085" i="16"/>
  <c r="I1083" i="16"/>
  <c r="I1081" i="16"/>
  <c r="I1079" i="16"/>
  <c r="I1076" i="16"/>
  <c r="I1074" i="16"/>
  <c r="I1072" i="16"/>
  <c r="I1070" i="16"/>
  <c r="I1068" i="16"/>
  <c r="I1066" i="16"/>
  <c r="I1064" i="16"/>
  <c r="I1062" i="16"/>
  <c r="I1060" i="16"/>
  <c r="I1058" i="16"/>
  <c r="I1056" i="16"/>
  <c r="I1054" i="16"/>
  <c r="I1052" i="16"/>
  <c r="I1050" i="16"/>
  <c r="I1048" i="16"/>
  <c r="I1046" i="16"/>
  <c r="I1044" i="16"/>
  <c r="I1042" i="16"/>
  <c r="I1040" i="16"/>
  <c r="I1038" i="16"/>
  <c r="I1036" i="16"/>
  <c r="I1033" i="16"/>
  <c r="I1031" i="16"/>
  <c r="I1029" i="16"/>
  <c r="I1027" i="16"/>
  <c r="I1025" i="16"/>
  <c r="I1023" i="16"/>
  <c r="I1021" i="16"/>
  <c r="I1019" i="16"/>
  <c r="I1017" i="16"/>
  <c r="I1015" i="16"/>
  <c r="I1013" i="16"/>
  <c r="I1011" i="16"/>
  <c r="I1009" i="16"/>
  <c r="I1007" i="16"/>
  <c r="I1005" i="16"/>
  <c r="I1003" i="16"/>
  <c r="I1001" i="16"/>
  <c r="I999" i="16"/>
  <c r="I997" i="16"/>
  <c r="I995" i="16"/>
  <c r="I993" i="16"/>
  <c r="I990" i="16"/>
  <c r="I988" i="16"/>
  <c r="I986" i="16"/>
  <c r="I984" i="16"/>
  <c r="I982" i="16"/>
  <c r="I980" i="16"/>
  <c r="I978" i="16"/>
  <c r="I976" i="16"/>
  <c r="I974" i="16"/>
  <c r="I972" i="16"/>
  <c r="I970" i="16"/>
  <c r="I968" i="16"/>
  <c r="I966" i="16"/>
  <c r="I964" i="16"/>
  <c r="I962" i="16"/>
  <c r="I960" i="16"/>
  <c r="I958" i="16"/>
  <c r="I956" i="16"/>
  <c r="I954" i="16"/>
  <c r="I952" i="16"/>
  <c r="I950" i="16"/>
  <c r="I947" i="16"/>
  <c r="I945" i="16"/>
  <c r="I943" i="16"/>
  <c r="I941" i="16"/>
  <c r="I939" i="16"/>
  <c r="I937" i="16"/>
  <c r="I935" i="16"/>
  <c r="I933" i="16"/>
  <c r="I931" i="16"/>
  <c r="I929" i="16"/>
  <c r="I927" i="16"/>
  <c r="I925" i="16"/>
  <c r="I923" i="16"/>
  <c r="I921" i="16"/>
  <c r="I919" i="16"/>
  <c r="I917" i="16"/>
  <c r="I915" i="16"/>
  <c r="I913" i="16"/>
  <c r="I911" i="16"/>
  <c r="I909" i="16"/>
  <c r="I907" i="16"/>
  <c r="I904" i="16"/>
  <c r="I902" i="16"/>
  <c r="I900" i="16"/>
  <c r="I898" i="16"/>
  <c r="I896" i="16"/>
  <c r="I894" i="16"/>
  <c r="I892" i="16"/>
  <c r="I890" i="16"/>
  <c r="I888" i="16"/>
  <c r="I886" i="16"/>
  <c r="I884" i="16"/>
  <c r="I882" i="16"/>
  <c r="I880" i="16"/>
  <c r="I878" i="16"/>
  <c r="I876" i="16"/>
  <c r="I874" i="16"/>
  <c r="I872" i="16"/>
  <c r="I870" i="16"/>
  <c r="I868" i="16"/>
  <c r="I866" i="16"/>
  <c r="I864" i="16"/>
  <c r="I861" i="16"/>
  <c r="I859" i="16"/>
  <c r="I857" i="16"/>
  <c r="I855" i="16"/>
  <c r="I853" i="16"/>
  <c r="I851" i="16"/>
  <c r="I849" i="16"/>
  <c r="I847" i="16"/>
  <c r="I845" i="16"/>
  <c r="I843" i="16"/>
  <c r="I841" i="16"/>
  <c r="I839" i="16"/>
  <c r="I837" i="16"/>
  <c r="I835" i="16"/>
  <c r="I833" i="16"/>
  <c r="I831" i="16"/>
  <c r="I829" i="16"/>
  <c r="I827" i="16"/>
  <c r="I825" i="16"/>
  <c r="I823" i="16"/>
  <c r="I821" i="16"/>
  <c r="I818" i="16"/>
  <c r="I816" i="16"/>
  <c r="I814" i="16"/>
  <c r="I812" i="16"/>
  <c r="I810" i="16"/>
  <c r="I808" i="16"/>
  <c r="I806" i="16"/>
  <c r="I804" i="16"/>
  <c r="I802" i="16"/>
  <c r="I800" i="16"/>
  <c r="I798" i="16"/>
  <c r="I796" i="16"/>
  <c r="I794" i="16"/>
  <c r="I792" i="16"/>
  <c r="I790" i="16"/>
  <c r="I788" i="16"/>
  <c r="I786" i="16"/>
  <c r="I784" i="16"/>
  <c r="I782" i="16"/>
  <c r="I780" i="16"/>
  <c r="I778" i="16"/>
  <c r="I775" i="16"/>
  <c r="I773" i="16"/>
  <c r="I771" i="16"/>
  <c r="I769" i="16"/>
  <c r="I767" i="16"/>
  <c r="I765" i="16"/>
  <c r="I763" i="16"/>
  <c r="I761" i="16"/>
  <c r="I759" i="16"/>
  <c r="I757" i="16"/>
  <c r="I755" i="16"/>
  <c r="I753" i="16"/>
  <c r="I751" i="16"/>
  <c r="I749" i="16"/>
  <c r="I747" i="16"/>
  <c r="I745" i="16"/>
  <c r="I743" i="16"/>
  <c r="I741" i="16"/>
  <c r="I739" i="16"/>
  <c r="I737" i="16"/>
  <c r="I735" i="16"/>
  <c r="I732" i="16"/>
  <c r="I730" i="16"/>
  <c r="I728" i="16"/>
  <c r="I726" i="16"/>
  <c r="I724" i="16"/>
  <c r="I722" i="16"/>
  <c r="I720" i="16"/>
  <c r="I718" i="16"/>
  <c r="I716" i="16"/>
  <c r="I714" i="16"/>
  <c r="I712" i="16"/>
  <c r="I710" i="16"/>
  <c r="I708" i="16"/>
  <c r="I706" i="16"/>
  <c r="I704" i="16"/>
  <c r="I702" i="16"/>
  <c r="I700" i="16"/>
  <c r="I698" i="16"/>
  <c r="I696" i="16"/>
  <c r="I694" i="16"/>
  <c r="I692" i="16"/>
  <c r="I689" i="16"/>
  <c r="I687" i="16"/>
  <c r="I685" i="16"/>
  <c r="I683" i="16"/>
  <c r="I681" i="16"/>
  <c r="I679" i="16"/>
  <c r="I677" i="16"/>
  <c r="I675" i="16"/>
  <c r="I673" i="16"/>
  <c r="I671" i="16"/>
  <c r="I669" i="16"/>
  <c r="I667" i="16"/>
  <c r="I665" i="16"/>
  <c r="I663" i="16"/>
  <c r="I661" i="16"/>
  <c r="I659" i="16"/>
  <c r="I657" i="16"/>
  <c r="I655" i="16"/>
  <c r="I653" i="16"/>
  <c r="I651" i="16"/>
  <c r="I649" i="16"/>
  <c r="I646" i="16"/>
  <c r="I644" i="16"/>
  <c r="I642" i="16"/>
  <c r="I640" i="16"/>
  <c r="I638" i="16"/>
  <c r="I636" i="16"/>
  <c r="I634" i="16"/>
  <c r="I632" i="16"/>
  <c r="I630" i="16"/>
  <c r="I628" i="16"/>
  <c r="I626" i="16"/>
  <c r="I624" i="16"/>
  <c r="I622" i="16"/>
  <c r="I620" i="16"/>
  <c r="I618" i="16"/>
  <c r="I616" i="16"/>
  <c r="I614" i="16"/>
  <c r="I612" i="16"/>
  <c r="I610" i="16"/>
  <c r="I608" i="16"/>
  <c r="I606" i="16"/>
  <c r="I603" i="16"/>
  <c r="I601" i="16"/>
  <c r="I599" i="16"/>
  <c r="I597" i="16"/>
  <c r="I595" i="16"/>
  <c r="I593" i="16"/>
  <c r="I591" i="16"/>
  <c r="I589" i="16"/>
  <c r="I587" i="16"/>
  <c r="I585" i="16"/>
  <c r="I583" i="16"/>
  <c r="I581" i="16"/>
  <c r="I579" i="16"/>
  <c r="I577" i="16"/>
  <c r="I575" i="16"/>
  <c r="I573" i="16"/>
  <c r="I571" i="16"/>
  <c r="I569" i="16"/>
  <c r="I567" i="16"/>
  <c r="I565" i="16"/>
  <c r="I563" i="16"/>
  <c r="I560" i="16"/>
  <c r="I558" i="16"/>
  <c r="I556" i="16"/>
  <c r="I554" i="16"/>
  <c r="I552" i="16"/>
  <c r="I550" i="16"/>
  <c r="I548" i="16"/>
  <c r="I546" i="16"/>
  <c r="I544" i="16"/>
  <c r="I542" i="16"/>
  <c r="I540" i="16"/>
  <c r="I538" i="16"/>
  <c r="I536" i="16"/>
  <c r="I534" i="16"/>
  <c r="I532" i="16"/>
  <c r="I530" i="16"/>
  <c r="I528" i="16"/>
  <c r="I526" i="16"/>
  <c r="I524" i="16"/>
  <c r="I522" i="16"/>
  <c r="I520" i="16"/>
  <c r="I517" i="16"/>
  <c r="I515" i="16"/>
  <c r="I513" i="16"/>
  <c r="I511" i="16"/>
  <c r="I509" i="16"/>
  <c r="I507" i="16"/>
  <c r="I505" i="16"/>
  <c r="I503" i="16"/>
  <c r="I501" i="16"/>
  <c r="I499" i="16"/>
  <c r="I497" i="16"/>
  <c r="I495" i="16"/>
  <c r="I493" i="16"/>
  <c r="I491" i="16"/>
  <c r="I489" i="16"/>
  <c r="I487" i="16"/>
  <c r="I485" i="16"/>
  <c r="I483" i="16"/>
  <c r="I481" i="16"/>
  <c r="I479" i="16"/>
  <c r="I477" i="16"/>
  <c r="I474" i="16"/>
  <c r="I472" i="16"/>
  <c r="I470" i="16"/>
  <c r="I468" i="16"/>
  <c r="I466" i="16"/>
  <c r="I464" i="16"/>
  <c r="I462" i="16"/>
  <c r="I460" i="16"/>
  <c r="I458" i="16"/>
  <c r="I456" i="16"/>
  <c r="I454" i="16"/>
  <c r="I452" i="16"/>
  <c r="I450" i="16"/>
  <c r="I448" i="16"/>
  <c r="I446" i="16"/>
  <c r="I444" i="16"/>
  <c r="I442" i="16"/>
  <c r="I440" i="16"/>
  <c r="I438" i="16"/>
  <c r="I436" i="16"/>
  <c r="I434" i="16"/>
  <c r="I431" i="16"/>
  <c r="I429" i="16"/>
  <c r="I427" i="16"/>
  <c r="I425" i="16"/>
  <c r="I423" i="16"/>
  <c r="I421" i="16"/>
  <c r="I419" i="16"/>
  <c r="I417" i="16"/>
  <c r="I415" i="16"/>
  <c r="I413" i="16"/>
  <c r="I411" i="16"/>
  <c r="I409" i="16"/>
  <c r="I407" i="16"/>
  <c r="I405" i="16"/>
  <c r="I403" i="16"/>
  <c r="I401" i="16"/>
  <c r="I399" i="16"/>
  <c r="I397" i="16"/>
  <c r="I395" i="16"/>
  <c r="I393" i="16"/>
  <c r="I391" i="16"/>
  <c r="I388" i="16"/>
  <c r="I386" i="16"/>
  <c r="I384" i="16"/>
  <c r="I382" i="16"/>
  <c r="I380" i="16"/>
  <c r="I378" i="16"/>
  <c r="I376" i="16"/>
  <c r="I374" i="16"/>
  <c r="I372" i="16"/>
  <c r="I370" i="16"/>
  <c r="I368" i="16"/>
  <c r="I366" i="16"/>
  <c r="I364" i="16"/>
  <c r="I362" i="16"/>
  <c r="I360" i="16"/>
  <c r="I358" i="16"/>
  <c r="I356" i="16"/>
  <c r="I354" i="16"/>
  <c r="I352" i="16"/>
  <c r="I350" i="16"/>
  <c r="I348" i="16"/>
  <c r="I345" i="16"/>
  <c r="I343" i="16"/>
  <c r="I341" i="16"/>
  <c r="I339" i="16"/>
  <c r="I337" i="16"/>
  <c r="I335" i="16"/>
  <c r="I333" i="16"/>
  <c r="I331" i="16"/>
  <c r="I329" i="16"/>
  <c r="I327" i="16"/>
  <c r="I325" i="16"/>
  <c r="I323" i="16"/>
  <c r="I321" i="16"/>
  <c r="I319" i="16"/>
  <c r="I317" i="16"/>
  <c r="I315" i="16"/>
  <c r="I313" i="16"/>
  <c r="I311" i="16"/>
  <c r="I309" i="16"/>
  <c r="I307" i="16"/>
  <c r="I305" i="16"/>
  <c r="I302" i="16"/>
  <c r="I300" i="16"/>
  <c r="I298" i="16"/>
  <c r="I296" i="16"/>
  <c r="I294" i="16"/>
  <c r="I292" i="16"/>
  <c r="I290" i="16"/>
  <c r="I288" i="16"/>
  <c r="I286" i="16"/>
  <c r="I284" i="16"/>
  <c r="I282" i="16"/>
  <c r="I280" i="16"/>
  <c r="I278" i="16"/>
  <c r="I276" i="16"/>
  <c r="I274" i="16"/>
  <c r="I272" i="16"/>
  <c r="I270" i="16"/>
  <c r="I268" i="16"/>
  <c r="I266" i="16"/>
  <c r="I264" i="16"/>
  <c r="I262" i="16"/>
  <c r="I259" i="16"/>
  <c r="I257" i="16"/>
  <c r="I255" i="16"/>
  <c r="I253" i="16"/>
  <c r="I251" i="16"/>
  <c r="I249" i="16"/>
  <c r="I247" i="16"/>
  <c r="I245" i="16"/>
  <c r="I243" i="16"/>
  <c r="I241" i="16"/>
  <c r="I239" i="16"/>
  <c r="I237" i="16"/>
  <c r="I235" i="16"/>
  <c r="I233" i="16"/>
  <c r="I231" i="16"/>
  <c r="I229" i="16"/>
  <c r="I227" i="16"/>
  <c r="I225" i="16"/>
  <c r="I223" i="16"/>
  <c r="I221" i="16"/>
  <c r="I219" i="16"/>
  <c r="I216" i="16"/>
  <c r="I214" i="16"/>
  <c r="I212" i="16"/>
  <c r="I210" i="16"/>
  <c r="I208" i="16"/>
  <c r="I206" i="16"/>
  <c r="I204" i="16"/>
  <c r="I202" i="16"/>
  <c r="I200" i="16"/>
  <c r="I198" i="16"/>
  <c r="I196" i="16"/>
  <c r="I194" i="16"/>
  <c r="I192" i="16"/>
  <c r="I190" i="16"/>
  <c r="I188" i="16"/>
  <c r="I186" i="16"/>
  <c r="I184" i="16"/>
  <c r="I182" i="16"/>
  <c r="I180" i="16"/>
  <c r="I178" i="16"/>
  <c r="I176" i="16"/>
  <c r="I173" i="16"/>
  <c r="I171" i="16"/>
  <c r="I169" i="16"/>
  <c r="I167" i="16"/>
  <c r="I165" i="16"/>
  <c r="I163" i="16"/>
  <c r="I161" i="16"/>
  <c r="I159" i="16"/>
  <c r="I157" i="16"/>
  <c r="I155" i="16"/>
  <c r="I153" i="16"/>
  <c r="I151" i="16"/>
  <c r="I149" i="16"/>
  <c r="I147" i="16"/>
  <c r="I145" i="16"/>
  <c r="I143" i="16"/>
  <c r="I141" i="16"/>
  <c r="I139" i="16"/>
  <c r="I137" i="16"/>
  <c r="I135" i="16"/>
  <c r="I133" i="16"/>
  <c r="I130" i="16"/>
  <c r="I128" i="16"/>
  <c r="I126" i="16"/>
  <c r="I124" i="16"/>
  <c r="I122" i="16"/>
  <c r="I120" i="16"/>
  <c r="I118" i="16"/>
  <c r="I116" i="16"/>
  <c r="I114" i="16"/>
  <c r="I112" i="16"/>
  <c r="I110" i="16"/>
  <c r="I108" i="16"/>
  <c r="I106" i="16"/>
  <c r="I104" i="16"/>
  <c r="I102" i="16"/>
  <c r="I100" i="16"/>
  <c r="I98" i="16"/>
  <c r="I96" i="16"/>
  <c r="I94" i="16"/>
  <c r="I92" i="16"/>
  <c r="I90" i="16"/>
  <c r="I87" i="16"/>
  <c r="I85" i="16"/>
  <c r="I83" i="16"/>
  <c r="I81" i="16"/>
  <c r="I79" i="16"/>
  <c r="I77" i="16"/>
  <c r="I75" i="16"/>
  <c r="I73" i="16"/>
  <c r="I71" i="16"/>
  <c r="I69" i="16"/>
  <c r="I67" i="16"/>
  <c r="I65" i="16"/>
  <c r="I63" i="16"/>
  <c r="I61" i="16"/>
  <c r="I59" i="16"/>
  <c r="I57" i="16"/>
  <c r="I55" i="16"/>
  <c r="I53" i="16"/>
  <c r="I51" i="16"/>
  <c r="I49" i="16"/>
  <c r="I47" i="16"/>
  <c r="I44" i="16"/>
  <c r="I42" i="16"/>
  <c r="I40" i="16"/>
  <c r="I38" i="16"/>
  <c r="I36" i="16"/>
  <c r="I34" i="16"/>
  <c r="I32" i="16"/>
  <c r="I30" i="16"/>
  <c r="I28" i="16"/>
  <c r="I26" i="16"/>
  <c r="I24" i="16"/>
  <c r="I22" i="16"/>
  <c r="I20" i="16"/>
  <c r="I18" i="16"/>
  <c r="I16" i="16"/>
  <c r="I14" i="16"/>
  <c r="I12" i="16"/>
  <c r="I10" i="16"/>
  <c r="I8" i="16"/>
  <c r="I6" i="16"/>
  <c r="I4" i="16"/>
  <c r="I2753" i="16"/>
  <c r="I2751" i="16"/>
  <c r="I2749" i="16"/>
  <c r="I2747" i="16"/>
  <c r="I2745" i="16"/>
  <c r="I2743" i="16"/>
  <c r="I2741" i="16"/>
  <c r="I2739" i="16"/>
  <c r="I2737" i="16"/>
  <c r="I2735" i="16"/>
  <c r="I2733" i="16"/>
  <c r="I2731" i="16"/>
  <c r="I2729" i="16"/>
  <c r="I2727" i="16"/>
  <c r="I2725" i="16"/>
  <c r="I2723" i="16"/>
  <c r="I2721" i="16"/>
  <c r="I2719" i="16"/>
  <c r="I2717" i="16"/>
  <c r="I2715" i="16"/>
  <c r="I2713" i="16"/>
  <c r="I2710" i="16"/>
  <c r="I2708" i="16"/>
  <c r="I2706" i="16"/>
  <c r="I2704" i="16"/>
  <c r="I2702" i="16"/>
  <c r="I2700" i="16"/>
  <c r="I2698" i="16"/>
  <c r="I2696" i="16"/>
  <c r="I2694" i="16"/>
  <c r="I2692" i="16"/>
  <c r="I2690" i="16"/>
  <c r="I2688" i="16"/>
  <c r="I2686" i="16"/>
  <c r="I2684" i="16"/>
  <c r="I2682" i="16"/>
  <c r="I2680" i="16"/>
  <c r="I2678" i="16"/>
  <c r="I2676" i="16"/>
  <c r="I2674" i="16"/>
  <c r="I2672" i="16"/>
  <c r="I2670" i="16"/>
  <c r="I2667" i="16"/>
  <c r="I2665" i="16"/>
  <c r="I2663" i="16"/>
  <c r="I2661" i="16"/>
  <c r="I2659" i="16"/>
  <c r="I2657" i="16"/>
  <c r="I2655" i="16"/>
  <c r="I2653" i="16"/>
  <c r="I2651" i="16"/>
  <c r="I2649" i="16"/>
  <c r="I2647" i="16"/>
  <c r="I2645" i="16"/>
  <c r="I2643" i="16"/>
  <c r="I2641" i="16"/>
  <c r="I2639" i="16"/>
  <c r="I2637" i="16"/>
  <c r="I2635" i="16"/>
  <c r="I2633" i="16"/>
  <c r="I2631" i="16"/>
  <c r="I2629" i="16"/>
  <c r="I2627" i="16"/>
  <c r="I2624" i="16"/>
  <c r="I2622" i="16"/>
  <c r="I2620" i="16"/>
  <c r="I2618" i="16"/>
  <c r="I2616" i="16"/>
  <c r="I2614" i="16"/>
  <c r="I2612" i="16"/>
  <c r="I2610" i="16"/>
  <c r="I2608" i="16"/>
  <c r="I2606" i="16"/>
  <c r="I2604" i="16"/>
  <c r="I2602" i="16"/>
  <c r="I2600" i="16"/>
  <c r="I2598" i="16"/>
  <c r="I2596" i="16"/>
  <c r="I2594" i="16"/>
  <c r="I2592" i="16"/>
  <c r="I2590" i="16"/>
  <c r="I2588" i="16"/>
  <c r="I2586" i="16"/>
  <c r="I2584" i="16"/>
  <c r="I2581" i="16"/>
  <c r="I2579" i="16"/>
  <c r="I2577" i="16"/>
  <c r="I2575" i="16"/>
  <c r="I2573" i="16"/>
  <c r="I2571" i="16"/>
  <c r="I2569" i="16"/>
  <c r="I2567" i="16"/>
  <c r="I2565" i="16"/>
  <c r="I2563" i="16"/>
  <c r="I2561" i="16"/>
  <c r="I2559" i="16"/>
  <c r="I2557" i="16"/>
  <c r="I2555" i="16"/>
  <c r="I2553" i="16"/>
  <c r="I2551" i="16"/>
  <c r="I2549" i="16"/>
  <c r="I2547" i="16"/>
  <c r="I2545" i="16"/>
  <c r="I2543" i="16"/>
  <c r="I2541" i="16"/>
  <c r="I2538" i="16"/>
  <c r="I2536" i="16"/>
  <c r="I2534" i="16"/>
  <c r="I2532" i="16"/>
  <c r="I2530" i="16"/>
  <c r="I2528" i="16"/>
  <c r="I2526" i="16"/>
  <c r="I2524" i="16"/>
  <c r="I2522" i="16"/>
  <c r="I2520" i="16"/>
  <c r="I2518" i="16"/>
  <c r="I2516" i="16"/>
  <c r="I2514" i="16"/>
  <c r="I2512" i="16"/>
  <c r="I2510" i="16"/>
  <c r="I2508" i="16"/>
  <c r="I2506" i="16"/>
  <c r="I2504" i="16"/>
  <c r="I2502" i="16"/>
  <c r="I2500" i="16"/>
  <c r="I2498" i="16"/>
  <c r="I2495" i="16"/>
  <c r="I2493" i="16"/>
  <c r="I2491" i="16"/>
  <c r="I2489" i="16"/>
  <c r="I2487" i="16"/>
  <c r="I2485" i="16"/>
  <c r="I2483" i="16"/>
  <c r="I2481" i="16"/>
  <c r="I2479" i="16"/>
  <c r="I2477" i="16"/>
  <c r="I2475" i="16"/>
  <c r="I2473" i="16"/>
  <c r="I2471" i="16"/>
  <c r="I2469" i="16"/>
  <c r="I2467" i="16"/>
  <c r="I2465" i="16"/>
  <c r="I2463" i="16"/>
  <c r="I2461" i="16"/>
  <c r="I2459" i="16"/>
  <c r="I2457" i="16"/>
  <c r="I2455" i="16"/>
  <c r="I2452" i="16"/>
  <c r="I2450" i="16"/>
  <c r="I2448" i="16"/>
  <c r="I2446" i="16"/>
  <c r="I2444" i="16"/>
  <c r="I2442" i="16"/>
  <c r="I2440" i="16"/>
  <c r="I2438" i="16"/>
  <c r="I2436" i="16"/>
  <c r="I2434" i="16"/>
  <c r="I2432" i="16"/>
  <c r="I2430" i="16"/>
  <c r="I2428" i="16"/>
  <c r="I2426" i="16"/>
  <c r="I2424" i="16"/>
  <c r="I2422" i="16"/>
  <c r="I2420" i="16"/>
  <c r="I2418" i="16"/>
  <c r="I2416" i="16"/>
  <c r="I2414" i="16"/>
  <c r="I2412" i="16"/>
  <c r="I2409" i="16"/>
  <c r="I2407" i="16"/>
  <c r="I2405" i="16"/>
  <c r="I2403" i="16"/>
  <c r="I2401" i="16"/>
  <c r="I2399" i="16"/>
  <c r="I2397" i="16"/>
  <c r="I2395" i="16"/>
  <c r="I2393" i="16"/>
  <c r="I2391" i="16"/>
  <c r="I2389" i="16"/>
  <c r="I2387" i="16"/>
  <c r="I2385" i="16"/>
  <c r="I2383" i="16"/>
  <c r="I2381" i="16"/>
  <c r="I2379" i="16"/>
  <c r="I2377" i="16"/>
  <c r="I2375" i="16"/>
  <c r="I2373" i="16"/>
  <c r="I2371" i="16"/>
  <c r="I2369" i="16"/>
  <c r="I2366" i="16"/>
  <c r="I2364" i="16"/>
  <c r="I2362" i="16"/>
  <c r="I2360" i="16"/>
  <c r="I2358" i="16"/>
  <c r="I2356" i="16"/>
  <c r="I2354" i="16"/>
  <c r="I2352" i="16"/>
  <c r="I2350" i="16"/>
  <c r="I2348" i="16"/>
  <c r="I2346" i="16"/>
  <c r="I2344" i="16"/>
  <c r="I2342" i="16"/>
  <c r="I2340" i="16"/>
  <c r="I2338" i="16"/>
  <c r="I2336" i="16"/>
  <c r="I2334" i="16"/>
  <c r="I2332" i="16"/>
  <c r="I2330" i="16"/>
  <c r="I2328" i="16"/>
  <c r="I2326" i="16"/>
  <c r="I2323" i="16"/>
  <c r="I2321" i="16"/>
  <c r="I2319" i="16"/>
  <c r="I2317" i="16"/>
  <c r="I2315" i="16"/>
  <c r="I2313" i="16"/>
  <c r="I2311" i="16"/>
  <c r="I2309" i="16"/>
  <c r="I2307" i="16"/>
  <c r="I2305" i="16"/>
  <c r="I2303" i="16"/>
  <c r="I2301" i="16"/>
  <c r="I2299" i="16"/>
  <c r="I2297" i="16"/>
  <c r="I2295" i="16"/>
  <c r="I2293" i="16"/>
  <c r="I2291" i="16"/>
  <c r="I2289" i="16"/>
  <c r="I2287" i="16"/>
  <c r="I2285" i="16"/>
  <c r="I2283" i="16"/>
  <c r="I2280" i="16"/>
  <c r="I2278" i="16"/>
  <c r="I2276" i="16"/>
  <c r="I2274" i="16"/>
  <c r="I2272" i="16"/>
  <c r="I2270" i="16"/>
  <c r="I2268" i="16"/>
  <c r="I2266" i="16"/>
  <c r="I2264" i="16"/>
  <c r="I2262" i="16"/>
  <c r="I2260" i="16"/>
  <c r="I2258" i="16"/>
  <c r="I2256" i="16"/>
  <c r="I2254" i="16"/>
  <c r="I2252" i="16"/>
  <c r="I2250" i="16"/>
  <c r="I2248" i="16"/>
  <c r="I2246" i="16"/>
  <c r="I2244" i="16"/>
  <c r="I2242" i="16"/>
  <c r="I2240" i="16"/>
  <c r="I2237" i="16"/>
  <c r="I2235" i="16"/>
  <c r="I2233" i="16"/>
  <c r="I2231" i="16"/>
  <c r="I2229" i="16"/>
  <c r="I2227" i="16"/>
  <c r="I2225" i="16"/>
  <c r="I2223" i="16"/>
  <c r="I2221" i="16"/>
  <c r="I2219" i="16"/>
  <c r="I2217" i="16"/>
  <c r="I2215" i="16"/>
  <c r="I2213" i="16"/>
  <c r="I2211" i="16"/>
  <c r="I2209" i="16"/>
  <c r="I2207" i="16"/>
  <c r="I2205" i="16"/>
  <c r="I2203" i="16"/>
  <c r="I2201" i="16"/>
  <c r="I2199" i="16"/>
  <c r="I2197" i="16"/>
  <c r="I2194" i="16"/>
  <c r="I2192" i="16"/>
  <c r="I2190" i="16"/>
  <c r="I2188" i="16"/>
  <c r="I2186" i="16"/>
  <c r="I2184" i="16"/>
  <c r="I2182" i="16"/>
  <c r="I2180" i="16"/>
  <c r="I2178" i="16"/>
  <c r="I2176" i="16"/>
  <c r="I2174" i="16"/>
  <c r="I2172" i="16"/>
  <c r="I2170" i="16"/>
  <c r="I2168" i="16"/>
  <c r="I2166" i="16"/>
  <c r="I2164" i="16"/>
  <c r="I2162" i="16"/>
  <c r="I2160" i="16"/>
  <c r="I2158" i="16"/>
  <c r="I2156" i="16"/>
  <c r="I2154" i="16"/>
  <c r="I2151" i="16"/>
  <c r="I2149" i="16"/>
  <c r="I2147" i="16"/>
  <c r="I2145" i="16"/>
  <c r="I2143" i="16"/>
  <c r="I2141" i="16"/>
  <c r="I2139" i="16"/>
  <c r="I2137" i="16"/>
  <c r="I2135" i="16"/>
  <c r="I2133" i="16"/>
  <c r="I2131" i="16"/>
  <c r="I2129" i="16"/>
  <c r="I2127" i="16"/>
  <c r="I2125" i="16"/>
  <c r="I2123" i="16"/>
  <c r="I2121" i="16"/>
  <c r="I2119" i="16"/>
  <c r="I2117" i="16"/>
  <c r="I2115" i="16"/>
  <c r="I2113" i="16"/>
  <c r="I2111" i="16"/>
  <c r="I2108" i="16"/>
  <c r="I2106" i="16"/>
  <c r="I2104" i="16"/>
  <c r="I2102" i="16"/>
  <c r="I2100" i="16"/>
  <c r="I2098" i="16"/>
  <c r="I2096" i="16"/>
  <c r="I2094" i="16"/>
  <c r="I2092" i="16"/>
  <c r="I2090" i="16"/>
  <c r="I2088" i="16"/>
  <c r="I2086" i="16"/>
  <c r="I2084" i="16"/>
  <c r="I2082" i="16"/>
  <c r="I2080" i="16"/>
  <c r="I2078" i="16"/>
  <c r="I2076" i="16"/>
  <c r="I2074" i="16"/>
  <c r="I2072" i="16"/>
  <c r="I2070" i="16"/>
  <c r="I2068" i="16"/>
  <c r="I2065" i="16"/>
  <c r="I2063" i="16"/>
  <c r="I2061" i="16"/>
  <c r="I2059" i="16"/>
  <c r="I2057" i="16"/>
  <c r="I2055" i="16"/>
  <c r="I2053" i="16"/>
  <c r="I2051" i="16"/>
  <c r="I2049" i="16"/>
  <c r="I2047" i="16"/>
  <c r="I2045" i="16"/>
  <c r="I2043" i="16"/>
  <c r="I2041" i="16"/>
  <c r="I2039" i="16"/>
  <c r="I2037" i="16"/>
  <c r="I2035" i="16"/>
  <c r="I2033" i="16"/>
  <c r="I2031" i="16"/>
  <c r="I2029" i="16"/>
  <c r="I2027" i="16"/>
  <c r="I2025" i="16"/>
  <c r="I2022" i="16"/>
  <c r="I2020" i="16"/>
  <c r="I2018" i="16"/>
  <c r="I2016" i="16"/>
  <c r="I2014" i="16"/>
  <c r="I2012" i="16"/>
  <c r="I2010" i="16"/>
  <c r="I2008" i="16"/>
  <c r="I2006" i="16"/>
  <c r="I2004" i="16"/>
  <c r="I2002" i="16"/>
  <c r="I2000" i="16"/>
  <c r="I1998" i="16"/>
  <c r="I1996" i="16"/>
  <c r="I1994" i="16"/>
  <c r="I1992" i="16"/>
  <c r="I1990" i="16"/>
  <c r="I1988" i="16"/>
  <c r="I1986" i="16"/>
  <c r="I1984" i="16"/>
  <c r="I1982" i="16"/>
  <c r="I1979" i="16"/>
  <c r="I1977" i="16"/>
  <c r="I1975" i="16"/>
  <c r="I1973" i="16"/>
  <c r="I1971" i="16"/>
  <c r="I1969" i="16"/>
  <c r="I1967" i="16"/>
  <c r="I1965" i="16"/>
  <c r="I1963" i="16"/>
  <c r="I1961" i="16"/>
  <c r="I1959" i="16"/>
  <c r="I1957" i="16"/>
  <c r="I1955" i="16"/>
  <c r="I1953" i="16"/>
  <c r="I1951" i="16"/>
  <c r="I1949" i="16"/>
  <c r="I1947" i="16"/>
  <c r="I1945" i="16"/>
  <c r="I1943" i="16"/>
  <c r="I1941" i="16"/>
  <c r="I1939" i="16"/>
  <c r="I1936" i="16"/>
  <c r="I1934" i="16"/>
  <c r="I1932" i="16"/>
  <c r="I1930" i="16"/>
  <c r="I1928" i="16"/>
  <c r="I1926" i="16"/>
  <c r="I1924" i="16"/>
  <c r="I1922" i="16"/>
  <c r="I1920" i="16"/>
  <c r="I1918" i="16"/>
  <c r="I1916" i="16"/>
  <c r="I1914" i="16"/>
  <c r="I1912" i="16"/>
  <c r="I1910" i="16"/>
  <c r="I1908" i="16"/>
  <c r="I1906" i="16"/>
  <c r="I1904" i="16"/>
  <c r="I1902" i="16"/>
  <c r="I1900" i="16"/>
  <c r="I1898" i="16"/>
  <c r="I1896" i="16"/>
  <c r="I1893" i="16"/>
  <c r="I1891" i="16"/>
  <c r="I1889" i="16"/>
  <c r="I1887" i="16"/>
  <c r="I1885" i="16"/>
  <c r="I1883" i="16"/>
  <c r="I1881" i="16"/>
  <c r="I1879" i="16"/>
  <c r="I1877" i="16"/>
  <c r="I1875" i="16"/>
  <c r="I1873" i="16"/>
  <c r="I1871" i="16"/>
  <c r="I1869" i="16"/>
  <c r="I1867" i="16"/>
  <c r="I1865" i="16"/>
  <c r="I1863" i="16"/>
  <c r="I1861" i="16"/>
  <c r="I1859" i="16"/>
  <c r="I1857" i="16"/>
  <c r="I1855" i="16"/>
  <c r="I1853" i="16"/>
  <c r="I1850" i="16"/>
  <c r="I1848" i="16"/>
  <c r="I1846" i="16"/>
  <c r="I1844" i="16"/>
  <c r="I1842" i="16"/>
  <c r="I1840" i="16"/>
  <c r="I1838" i="16"/>
  <c r="I1836" i="16"/>
  <c r="I1834" i="16"/>
  <c r="I1832" i="16"/>
  <c r="I1830" i="16"/>
  <c r="I1828" i="16"/>
  <c r="I1826" i="16"/>
  <c r="I1824" i="16"/>
  <c r="I1822" i="16"/>
  <c r="I1820" i="16"/>
  <c r="I1818" i="16"/>
  <c r="I1816" i="16"/>
  <c r="I1814" i="16"/>
  <c r="I1812" i="16"/>
  <c r="I1810" i="16"/>
  <c r="I1807" i="16"/>
  <c r="I1805" i="16"/>
  <c r="I1803" i="16"/>
  <c r="I1801" i="16"/>
  <c r="I1799" i="16"/>
  <c r="I1797" i="16"/>
  <c r="I1795" i="16"/>
  <c r="I1793" i="16"/>
  <c r="I1791" i="16"/>
  <c r="I1789" i="16"/>
  <c r="I1787" i="16"/>
  <c r="I1785" i="16"/>
  <c r="I1783" i="16"/>
  <c r="I1781" i="16"/>
  <c r="I1779" i="16"/>
  <c r="I1777" i="16"/>
  <c r="I1775" i="16"/>
  <c r="I1773" i="16"/>
  <c r="I1771" i="16"/>
  <c r="I1769" i="16"/>
  <c r="I1767" i="16"/>
  <c r="I1764" i="16"/>
  <c r="I1762" i="16"/>
  <c r="I1760" i="16"/>
  <c r="I1758" i="16"/>
  <c r="I1756" i="16"/>
  <c r="I1754" i="16"/>
  <c r="I1752" i="16"/>
  <c r="I1750" i="16"/>
  <c r="I1748" i="16"/>
  <c r="I1746" i="16"/>
  <c r="I1744" i="16"/>
  <c r="I1742" i="16"/>
  <c r="I1740" i="16"/>
  <c r="I1738" i="16"/>
  <c r="I1736" i="16"/>
  <c r="I1734" i="16"/>
  <c r="I1732" i="16"/>
  <c r="I1730" i="16"/>
  <c r="I1728" i="16"/>
  <c r="I1726" i="16"/>
  <c r="I1724" i="16"/>
  <c r="I1721" i="16"/>
  <c r="I1719" i="16"/>
  <c r="I1717" i="16"/>
  <c r="I1715" i="16"/>
  <c r="I1713" i="16"/>
  <c r="I1711" i="16"/>
  <c r="I1709" i="16"/>
  <c r="I1707" i="16"/>
  <c r="I1705" i="16"/>
  <c r="I1703" i="16"/>
  <c r="I1701" i="16"/>
  <c r="I1699" i="16"/>
  <c r="I1697" i="16"/>
  <c r="I1695" i="16"/>
  <c r="I1693" i="16"/>
  <c r="I1691" i="16"/>
  <c r="I1689" i="16"/>
  <c r="I1687" i="16"/>
  <c r="I1685" i="16"/>
  <c r="I1683" i="16"/>
  <c r="I1681" i="16"/>
  <c r="I1678" i="16"/>
  <c r="I1676" i="16"/>
  <c r="I1674" i="16"/>
  <c r="I1672" i="16"/>
  <c r="I1670" i="16"/>
  <c r="I1668" i="16"/>
  <c r="I1666" i="16"/>
  <c r="I1664" i="16"/>
  <c r="I1662" i="16"/>
  <c r="I1660" i="16"/>
  <c r="I1658" i="16"/>
  <c r="I1656" i="16"/>
  <c r="I1654" i="16"/>
  <c r="I1652" i="16"/>
  <c r="I1650" i="16"/>
  <c r="I1648" i="16"/>
  <c r="I1646" i="16"/>
  <c r="I1644" i="16"/>
  <c r="I1642" i="16"/>
  <c r="I1640" i="16"/>
  <c r="I1638" i="16"/>
  <c r="I1635" i="16"/>
  <c r="I1633" i="16"/>
  <c r="I1631" i="16"/>
  <c r="I1629" i="16"/>
  <c r="I1627" i="16"/>
  <c r="I1625" i="16"/>
  <c r="I1623" i="16"/>
  <c r="I1621" i="16"/>
  <c r="I1619" i="16"/>
  <c r="I1617" i="16"/>
  <c r="I1615" i="16"/>
  <c r="I1613" i="16"/>
  <c r="I1611" i="16"/>
  <c r="I1609" i="16"/>
  <c r="I1607" i="16"/>
  <c r="I1605" i="16"/>
  <c r="I1603" i="16"/>
  <c r="I1601" i="16"/>
  <c r="I1599" i="16"/>
  <c r="I1597" i="16"/>
  <c r="I1595" i="16"/>
  <c r="I1592" i="16"/>
  <c r="I1590" i="16"/>
  <c r="I1588" i="16"/>
  <c r="I1586" i="16"/>
  <c r="I1584" i="16"/>
  <c r="I1582" i="16"/>
  <c r="I1580" i="16"/>
  <c r="I1578" i="16"/>
  <c r="I1576" i="16"/>
  <c r="I1574" i="16"/>
  <c r="I1572" i="16"/>
  <c r="I1570" i="16"/>
  <c r="I1568" i="16"/>
  <c r="I1566" i="16"/>
  <c r="I1564" i="16"/>
  <c r="I1562" i="16"/>
  <c r="I1560" i="16"/>
  <c r="I1558" i="16"/>
  <c r="I1556" i="16"/>
  <c r="I1554" i="16"/>
  <c r="I1552" i="16"/>
  <c r="I1549" i="16"/>
  <c r="I1547" i="16"/>
  <c r="I1545" i="16"/>
  <c r="I1543" i="16"/>
  <c r="I1541" i="16"/>
  <c r="I1539" i="16"/>
  <c r="I1537" i="16"/>
  <c r="I1535" i="16"/>
  <c r="I1533" i="16"/>
  <c r="I1531" i="16"/>
  <c r="I1529" i="16"/>
  <c r="I1527" i="16"/>
  <c r="I1525" i="16"/>
  <c r="I1523" i="16"/>
  <c r="I1521" i="16"/>
  <c r="I1519" i="16"/>
  <c r="I1517" i="16"/>
  <c r="I1515" i="16"/>
  <c r="I1513" i="16"/>
  <c r="I1511" i="16"/>
  <c r="I1509" i="16"/>
  <c r="I1505" i="16"/>
  <c r="I1503" i="16"/>
  <c r="I1501" i="16"/>
  <c r="I1499" i="16"/>
  <c r="I1497" i="16"/>
  <c r="I1495" i="16"/>
  <c r="I1493" i="16"/>
  <c r="I1491" i="16"/>
  <c r="I1489" i="16"/>
  <c r="I1487" i="16"/>
  <c r="I1485" i="16"/>
  <c r="I1483" i="16"/>
  <c r="I1481" i="16"/>
  <c r="I1479" i="16"/>
  <c r="I1477" i="16"/>
  <c r="I1475" i="16"/>
  <c r="I1473" i="16"/>
  <c r="I1471" i="16"/>
  <c r="I1469" i="16"/>
  <c r="I1467" i="16"/>
  <c r="I1465" i="16"/>
  <c r="I1462" i="16"/>
  <c r="I1460" i="16"/>
  <c r="I1458" i="16"/>
  <c r="I1456" i="16"/>
  <c r="I1454" i="16"/>
  <c r="I1452" i="16"/>
  <c r="I1450" i="16"/>
  <c r="I1448" i="16"/>
  <c r="I1446" i="16"/>
  <c r="I1444" i="16"/>
  <c r="I1442" i="16"/>
  <c r="I1440" i="16"/>
  <c r="I1438" i="16"/>
  <c r="I1436" i="16"/>
  <c r="I1434" i="16"/>
  <c r="I1432" i="16"/>
  <c r="I1430" i="16"/>
  <c r="I1428" i="16"/>
  <c r="I1426" i="16"/>
  <c r="I1424" i="16"/>
  <c r="I1422" i="16"/>
  <c r="I1419" i="16"/>
  <c r="I1417" i="16"/>
  <c r="I1415" i="16"/>
  <c r="I1413" i="16"/>
  <c r="I1411" i="16"/>
  <c r="I1409" i="16"/>
  <c r="I1407" i="16"/>
  <c r="I1405" i="16"/>
  <c r="I1403" i="16"/>
  <c r="I1401" i="16"/>
  <c r="I1399" i="16"/>
  <c r="I1397" i="16"/>
  <c r="I1395" i="16"/>
  <c r="I1393" i="16"/>
  <c r="I1391" i="16"/>
  <c r="I1389" i="16"/>
  <c r="I1387" i="16"/>
  <c r="I1385" i="16"/>
  <c r="I1383" i="16"/>
  <c r="I1381" i="16"/>
  <c r="I1379" i="16"/>
  <c r="I1376" i="16"/>
  <c r="I1374" i="16"/>
  <c r="I1372" i="16"/>
  <c r="I1370" i="16"/>
  <c r="I1368" i="16"/>
  <c r="I1366" i="16"/>
  <c r="I1364" i="16"/>
  <c r="I1362" i="16"/>
  <c r="I1360" i="16"/>
  <c r="I1358" i="16"/>
  <c r="I1356" i="16"/>
  <c r="I1354" i="16"/>
  <c r="I1352" i="16"/>
  <c r="I1350" i="16"/>
  <c r="I1348" i="16"/>
  <c r="I1346" i="16"/>
  <c r="I1344" i="16"/>
  <c r="I1342" i="16"/>
  <c r="I1340" i="16"/>
  <c r="I1338" i="16"/>
  <c r="I1336" i="16"/>
  <c r="I1333" i="16"/>
  <c r="I1331" i="16"/>
  <c r="I1329" i="16"/>
  <c r="I1327" i="16"/>
  <c r="I1325" i="16"/>
  <c r="I1323" i="16"/>
  <c r="I1321" i="16"/>
  <c r="I1319" i="16"/>
  <c r="I1317" i="16"/>
  <c r="I1315" i="16"/>
  <c r="I1313" i="16"/>
  <c r="I1311" i="16"/>
  <c r="I1309" i="16"/>
  <c r="I1307" i="16"/>
  <c r="I1305" i="16"/>
  <c r="I1303" i="16"/>
  <c r="I1301" i="16"/>
  <c r="I1299" i="16"/>
  <c r="I1297" i="16"/>
  <c r="I1295" i="16"/>
  <c r="I1293" i="16"/>
  <c r="I1290" i="16"/>
  <c r="I1288" i="16"/>
  <c r="I1286" i="16"/>
  <c r="I1284" i="16"/>
  <c r="I1282" i="16"/>
  <c r="I1280" i="16"/>
  <c r="I1278" i="16"/>
  <c r="I1276" i="16"/>
  <c r="I1274" i="16"/>
  <c r="I1272" i="16"/>
  <c r="I1270" i="16"/>
  <c r="I1268" i="16"/>
  <c r="I1266" i="16"/>
  <c r="I1264" i="16"/>
  <c r="I1262" i="16"/>
  <c r="I1260" i="16"/>
  <c r="I1258" i="16"/>
  <c r="I1256" i="16"/>
  <c r="I1254" i="16"/>
  <c r="I1252" i="16"/>
  <c r="I1250" i="16"/>
  <c r="I1247" i="16"/>
  <c r="I1245" i="16"/>
  <c r="I1243" i="16"/>
  <c r="I1241" i="16"/>
  <c r="I1239" i="16"/>
  <c r="I1237" i="16"/>
  <c r="I1235" i="16"/>
  <c r="I1233" i="16"/>
  <c r="I1231" i="16"/>
  <c r="I1229" i="16"/>
  <c r="I1227" i="16"/>
  <c r="I1225" i="16"/>
  <c r="I1223" i="16"/>
  <c r="I1221" i="16"/>
  <c r="I1219" i="16"/>
  <c r="I1217" i="16"/>
  <c r="I1215" i="16"/>
  <c r="I1213" i="16"/>
  <c r="I1211" i="16"/>
  <c r="I1209" i="16"/>
  <c r="I1207" i="16"/>
  <c r="I1204" i="16"/>
  <c r="I1202" i="16"/>
  <c r="I1200" i="16"/>
  <c r="I1198" i="16"/>
  <c r="I1196" i="16"/>
  <c r="I1194" i="16"/>
  <c r="I1192" i="16"/>
  <c r="I1190" i="16"/>
  <c r="I1188" i="16"/>
  <c r="I1186" i="16"/>
  <c r="I1184" i="16"/>
  <c r="I1182" i="16"/>
  <c r="I1180" i="16"/>
  <c r="I1178" i="16"/>
  <c r="I1176" i="16"/>
  <c r="I1174" i="16"/>
  <c r="I1172" i="16"/>
  <c r="I1170" i="16"/>
  <c r="I1168" i="16"/>
  <c r="I1166" i="16"/>
  <c r="I1164" i="16"/>
  <c r="I1161" i="16"/>
  <c r="I1159" i="16"/>
  <c r="I1157" i="16"/>
  <c r="I1155" i="16"/>
  <c r="I1153" i="16"/>
  <c r="I1151" i="16"/>
  <c r="I1149" i="16"/>
  <c r="I1147" i="16"/>
  <c r="I1145" i="16"/>
  <c r="I1143" i="16"/>
  <c r="I1141" i="16"/>
  <c r="I1139" i="16"/>
  <c r="I1137" i="16"/>
  <c r="I1135" i="16"/>
  <c r="I1133" i="16"/>
  <c r="I1131" i="16"/>
  <c r="I1129" i="16"/>
  <c r="I1127" i="16"/>
  <c r="I1125" i="16"/>
  <c r="I1123" i="16"/>
  <c r="I1121" i="16"/>
  <c r="I1118" i="16"/>
  <c r="I1116" i="16"/>
  <c r="I1114" i="16"/>
  <c r="I1112" i="16"/>
  <c r="I1110" i="16"/>
  <c r="I1108" i="16"/>
  <c r="I1106" i="16"/>
  <c r="I1104" i="16"/>
  <c r="I1102" i="16"/>
  <c r="I1100" i="16"/>
  <c r="I1098" i="16"/>
  <c r="I1096" i="16"/>
  <c r="I1094" i="16"/>
  <c r="I1092" i="16"/>
  <c r="I1090" i="16"/>
  <c r="I1088" i="16"/>
  <c r="I1086" i="16"/>
  <c r="I1084" i="16"/>
  <c r="I1082" i="16"/>
  <c r="I1080" i="16"/>
  <c r="I1078" i="16"/>
  <c r="I1075" i="16"/>
  <c r="I1073" i="16"/>
  <c r="I1071" i="16"/>
  <c r="I1069" i="16"/>
  <c r="I1067" i="16"/>
  <c r="I1065" i="16"/>
  <c r="I1063" i="16"/>
  <c r="I1061" i="16"/>
  <c r="I1059" i="16"/>
  <c r="I1057" i="16"/>
  <c r="I1055" i="16"/>
  <c r="I1053" i="16"/>
  <c r="I1051" i="16"/>
  <c r="I1049" i="16"/>
  <c r="I1047" i="16"/>
  <c r="I1045" i="16"/>
  <c r="I1043" i="16"/>
  <c r="I1041" i="16"/>
  <c r="I1039" i="16"/>
  <c r="I1037" i="16"/>
  <c r="I1035" i="16"/>
  <c r="I1032" i="16"/>
  <c r="I1030" i="16"/>
  <c r="I1028" i="16"/>
  <c r="I1026" i="16"/>
  <c r="I1024" i="16"/>
  <c r="I1022" i="16"/>
  <c r="I1020" i="16"/>
  <c r="I1018" i="16"/>
  <c r="I1016" i="16"/>
  <c r="I1014" i="16"/>
  <c r="I1012" i="16"/>
  <c r="I1010" i="16"/>
  <c r="I1008" i="16"/>
  <c r="I1006" i="16"/>
  <c r="I1004" i="16"/>
  <c r="I1002" i="16"/>
  <c r="I1000" i="16"/>
  <c r="I998" i="16"/>
  <c r="I996" i="16"/>
  <c r="I994" i="16"/>
  <c r="I992" i="16"/>
  <c r="I989" i="16"/>
  <c r="I987" i="16"/>
  <c r="I985" i="16"/>
  <c r="I983" i="16"/>
  <c r="I981" i="16"/>
  <c r="I979" i="16"/>
  <c r="I977" i="16"/>
  <c r="I975" i="16"/>
  <c r="I973" i="16"/>
  <c r="I971" i="16"/>
  <c r="I969" i="16"/>
  <c r="I967" i="16"/>
  <c r="I965" i="16"/>
  <c r="I963" i="16"/>
  <c r="I961" i="16"/>
  <c r="I959" i="16"/>
  <c r="I957" i="16"/>
  <c r="I955" i="16"/>
  <c r="I953" i="16"/>
  <c r="I951" i="16"/>
  <c r="I949" i="16"/>
  <c r="I946" i="16"/>
  <c r="I944" i="16"/>
  <c r="I942" i="16"/>
  <c r="I940" i="16"/>
  <c r="I938" i="16"/>
  <c r="I936" i="16"/>
  <c r="I934" i="16"/>
  <c r="I932" i="16"/>
  <c r="I930" i="16"/>
  <c r="I928" i="16"/>
  <c r="I926" i="16"/>
  <c r="I924" i="16"/>
  <c r="I922" i="16"/>
  <c r="I920" i="16"/>
  <c r="I918" i="16"/>
  <c r="I916" i="16"/>
  <c r="I914" i="16"/>
  <c r="I912" i="16"/>
  <c r="I910" i="16"/>
  <c r="I908" i="16"/>
  <c r="I906" i="16"/>
  <c r="I903" i="16"/>
  <c r="I901" i="16"/>
  <c r="I899" i="16"/>
  <c r="I897" i="16"/>
  <c r="I895" i="16"/>
  <c r="I893" i="16"/>
  <c r="I891" i="16"/>
  <c r="I889" i="16"/>
  <c r="I887" i="16"/>
  <c r="I885" i="16"/>
  <c r="I883" i="16"/>
  <c r="I881" i="16"/>
  <c r="I879" i="16"/>
  <c r="I877" i="16"/>
  <c r="I875" i="16"/>
  <c r="I873" i="16"/>
  <c r="I871" i="16"/>
  <c r="I869" i="16"/>
  <c r="I867" i="16"/>
  <c r="I865" i="16"/>
  <c r="I863" i="16"/>
  <c r="I860" i="16"/>
  <c r="I858" i="16"/>
  <c r="I856" i="16"/>
  <c r="I854" i="16"/>
  <c r="I852" i="16"/>
  <c r="I850" i="16"/>
  <c r="I848" i="16"/>
  <c r="I846" i="16"/>
  <c r="I844" i="16"/>
  <c r="I842" i="16"/>
  <c r="I840" i="16"/>
  <c r="I838" i="16"/>
  <c r="I836" i="16"/>
  <c r="I834" i="16"/>
  <c r="I832" i="16"/>
  <c r="I830" i="16"/>
  <c r="I828" i="16"/>
  <c r="I826" i="16"/>
  <c r="I824" i="16"/>
  <c r="I822" i="16"/>
  <c r="I820" i="16"/>
  <c r="I817" i="16"/>
  <c r="I815" i="16"/>
  <c r="I813" i="16"/>
  <c r="I811" i="16"/>
  <c r="I809" i="16"/>
  <c r="I807" i="16"/>
  <c r="I805" i="16"/>
  <c r="I803" i="16"/>
  <c r="I801" i="16"/>
  <c r="I799" i="16"/>
  <c r="I797" i="16"/>
  <c r="I795" i="16"/>
  <c r="I793" i="16"/>
  <c r="I791" i="16"/>
  <c r="I789" i="16"/>
  <c r="I787" i="16"/>
  <c r="I785" i="16"/>
  <c r="I783" i="16"/>
  <c r="I781" i="16"/>
  <c r="I779" i="16"/>
  <c r="I777" i="16"/>
  <c r="I774" i="16"/>
  <c r="I772" i="16"/>
  <c r="I770" i="16"/>
  <c r="I768" i="16"/>
  <c r="I766" i="16"/>
  <c r="I764" i="16"/>
  <c r="I762" i="16"/>
  <c r="I760" i="16"/>
  <c r="I758" i="16"/>
  <c r="I756" i="16"/>
  <c r="I754" i="16"/>
  <c r="I752" i="16"/>
  <c r="I750" i="16"/>
  <c r="I748" i="16"/>
  <c r="I746" i="16"/>
  <c r="I744" i="16"/>
  <c r="I742" i="16"/>
  <c r="I740" i="16"/>
  <c r="I738" i="16"/>
  <c r="I736" i="16"/>
  <c r="I734" i="16"/>
  <c r="I731" i="16"/>
  <c r="I729" i="16"/>
  <c r="I727" i="16"/>
  <c r="I725" i="16"/>
  <c r="I723" i="16"/>
  <c r="I721" i="16"/>
  <c r="I719" i="16"/>
  <c r="I717" i="16"/>
  <c r="I715" i="16"/>
  <c r="I713" i="16"/>
  <c r="I711" i="16"/>
  <c r="I709" i="16"/>
  <c r="I707" i="16"/>
  <c r="I705" i="16"/>
  <c r="I703" i="16"/>
  <c r="I701" i="16"/>
  <c r="I699" i="16"/>
  <c r="I697" i="16"/>
  <c r="I695" i="16"/>
  <c r="I693" i="16"/>
  <c r="I691" i="16"/>
  <c r="I688" i="16"/>
  <c r="I686" i="16"/>
  <c r="I684" i="16"/>
  <c r="I682" i="16"/>
  <c r="I680" i="16"/>
  <c r="I678" i="16"/>
  <c r="I676" i="16"/>
  <c r="I674" i="16"/>
  <c r="I672" i="16"/>
  <c r="I670" i="16"/>
  <c r="I668" i="16"/>
  <c r="I666" i="16"/>
  <c r="I664" i="16"/>
  <c r="I662" i="16"/>
  <c r="I660" i="16"/>
  <c r="I658" i="16"/>
  <c r="I656" i="16"/>
  <c r="I654" i="16"/>
  <c r="I652" i="16"/>
  <c r="I650" i="16"/>
  <c r="I648" i="16"/>
  <c r="I645" i="16"/>
  <c r="I643" i="16"/>
  <c r="I641" i="16"/>
  <c r="I639" i="16"/>
  <c r="I637" i="16"/>
  <c r="I635" i="16"/>
  <c r="I633" i="16"/>
  <c r="I631" i="16"/>
  <c r="I629" i="16"/>
  <c r="I627" i="16"/>
  <c r="I625" i="16"/>
  <c r="I623" i="16"/>
  <c r="I621" i="16"/>
  <c r="I619" i="16"/>
  <c r="I617" i="16"/>
  <c r="I615" i="16"/>
  <c r="I613" i="16"/>
  <c r="I611" i="16"/>
  <c r="I609" i="16"/>
  <c r="I607" i="16"/>
  <c r="I605" i="16"/>
  <c r="I602" i="16"/>
  <c r="I600" i="16"/>
  <c r="I598" i="16"/>
  <c r="I596" i="16"/>
  <c r="I594" i="16"/>
  <c r="I592" i="16"/>
  <c r="I590" i="16"/>
  <c r="I588" i="16"/>
  <c r="I586" i="16"/>
  <c r="I584" i="16"/>
  <c r="I582" i="16"/>
  <c r="I580" i="16"/>
  <c r="I578" i="16"/>
  <c r="I576" i="16"/>
  <c r="I574" i="16"/>
  <c r="I572" i="16"/>
  <c r="I570" i="16"/>
  <c r="I568" i="16"/>
  <c r="I566" i="16"/>
  <c r="I564" i="16"/>
  <c r="I562" i="16"/>
  <c r="I559" i="16"/>
  <c r="I557" i="16"/>
  <c r="I555" i="16"/>
  <c r="I553" i="16"/>
  <c r="I551" i="16"/>
  <c r="I549" i="16"/>
  <c r="I547" i="16"/>
  <c r="I545" i="16"/>
  <c r="I543" i="16"/>
  <c r="I541" i="16"/>
  <c r="I539" i="16"/>
  <c r="I537" i="16"/>
  <c r="I535" i="16"/>
  <c r="I533" i="16"/>
  <c r="I531" i="16"/>
  <c r="I529" i="16"/>
  <c r="I527" i="16"/>
  <c r="I525" i="16"/>
  <c r="I523" i="16"/>
  <c r="I521" i="16"/>
  <c r="I519" i="16"/>
  <c r="I516" i="16"/>
  <c r="I514" i="16"/>
  <c r="I512" i="16"/>
  <c r="I510" i="16"/>
  <c r="I508" i="16"/>
  <c r="I506" i="16"/>
  <c r="I504" i="16"/>
  <c r="I502" i="16"/>
  <c r="I500" i="16"/>
  <c r="I498" i="16"/>
  <c r="I496" i="16"/>
  <c r="I494" i="16"/>
  <c r="I492" i="16"/>
  <c r="I490" i="16"/>
  <c r="I488" i="16"/>
  <c r="I486" i="16"/>
  <c r="I484" i="16"/>
  <c r="I482" i="16"/>
  <c r="I480" i="16"/>
  <c r="I478" i="16"/>
  <c r="I476" i="16"/>
  <c r="I473" i="16"/>
  <c r="I471" i="16"/>
  <c r="I469" i="16"/>
  <c r="I467" i="16"/>
  <c r="I465" i="16"/>
  <c r="I463" i="16"/>
  <c r="I461" i="16"/>
  <c r="I459" i="16"/>
  <c r="I457" i="16"/>
  <c r="I455" i="16"/>
  <c r="I453" i="16"/>
  <c r="I451" i="16"/>
  <c r="I449" i="16"/>
  <c r="I447" i="16"/>
  <c r="I445" i="16"/>
  <c r="I443" i="16"/>
  <c r="I441" i="16"/>
  <c r="I439" i="16"/>
  <c r="I437" i="16"/>
  <c r="I435" i="16"/>
  <c r="I433" i="16"/>
  <c r="I430" i="16"/>
  <c r="I428" i="16"/>
  <c r="I426" i="16"/>
  <c r="I424" i="16"/>
  <c r="I422" i="16"/>
  <c r="I420" i="16"/>
  <c r="I418" i="16"/>
  <c r="I416" i="16"/>
  <c r="I414" i="16"/>
  <c r="I412" i="16"/>
  <c r="I410" i="16"/>
  <c r="I408" i="16"/>
  <c r="I406" i="16"/>
  <c r="I404" i="16"/>
  <c r="I402" i="16"/>
  <c r="I400" i="16"/>
  <c r="I398" i="16"/>
  <c r="I396" i="16"/>
  <c r="I394" i="16"/>
  <c r="I392" i="16"/>
  <c r="I390" i="16"/>
  <c r="I387" i="16"/>
  <c r="I385" i="16"/>
  <c r="I383" i="16"/>
  <c r="I381" i="16"/>
  <c r="I379" i="16"/>
  <c r="I377" i="16"/>
  <c r="I375" i="16"/>
  <c r="I373" i="16"/>
  <c r="I371" i="16"/>
  <c r="I369" i="16"/>
  <c r="I367" i="16"/>
  <c r="I365" i="16"/>
  <c r="I363" i="16"/>
  <c r="I361" i="16"/>
  <c r="I359" i="16"/>
  <c r="I357" i="16"/>
  <c r="I355" i="16"/>
  <c r="I353" i="16"/>
  <c r="I351" i="16"/>
  <c r="I349" i="16"/>
  <c r="I347" i="16"/>
  <c r="I344" i="16"/>
  <c r="I342" i="16"/>
  <c r="I340" i="16"/>
  <c r="I338" i="16"/>
  <c r="I336" i="16"/>
  <c r="I334" i="16"/>
  <c r="I332" i="16"/>
  <c r="I330" i="16"/>
  <c r="I328" i="16"/>
  <c r="I326" i="16"/>
  <c r="I324" i="16"/>
  <c r="I322" i="16"/>
  <c r="I320" i="16"/>
  <c r="I318" i="16"/>
  <c r="I316" i="16"/>
  <c r="I314" i="16"/>
  <c r="I312" i="16"/>
  <c r="I310" i="16"/>
  <c r="I308" i="16"/>
  <c r="I306" i="16"/>
  <c r="I304" i="16"/>
  <c r="I301" i="16"/>
  <c r="I299" i="16"/>
  <c r="I297" i="16"/>
  <c r="I295" i="16"/>
  <c r="I293" i="16"/>
  <c r="I291" i="16"/>
  <c r="I289" i="16"/>
  <c r="I287" i="16"/>
  <c r="I285" i="16"/>
  <c r="I283" i="16"/>
  <c r="I281" i="16"/>
  <c r="I279" i="16"/>
  <c r="I277" i="16"/>
  <c r="I275" i="16"/>
  <c r="I273" i="16"/>
  <c r="I271" i="16"/>
  <c r="I269" i="16"/>
  <c r="I267" i="16"/>
  <c r="I265" i="16"/>
  <c r="I263" i="16"/>
  <c r="I261" i="16"/>
  <c r="I258" i="16"/>
  <c r="I256" i="16"/>
  <c r="I254" i="16"/>
  <c r="I252" i="16"/>
  <c r="I250" i="16"/>
  <c r="I248" i="16"/>
  <c r="I246" i="16"/>
  <c r="I244" i="16"/>
  <c r="I242" i="16"/>
  <c r="I240" i="16"/>
  <c r="I238" i="16"/>
  <c r="I236" i="16"/>
  <c r="I234" i="16"/>
  <c r="I232" i="16"/>
  <c r="I230" i="16"/>
  <c r="I228" i="16"/>
  <c r="I226" i="16"/>
  <c r="I224" i="16"/>
  <c r="I222" i="16"/>
  <c r="I220" i="16"/>
  <c r="I218" i="16"/>
  <c r="I215" i="16"/>
  <c r="I213" i="16"/>
  <c r="I211" i="16"/>
  <c r="I209" i="16"/>
  <c r="I207" i="16"/>
  <c r="I205" i="16"/>
  <c r="I203" i="16"/>
  <c r="I201" i="16"/>
  <c r="I199" i="16"/>
  <c r="I197" i="16"/>
  <c r="I195" i="16"/>
  <c r="I193" i="16"/>
  <c r="I191" i="16"/>
  <c r="I189" i="16"/>
  <c r="I187" i="16"/>
  <c r="I185" i="16"/>
  <c r="I183" i="16"/>
  <c r="I181" i="16"/>
  <c r="I179" i="16"/>
  <c r="I177" i="16"/>
  <c r="I175" i="16"/>
  <c r="I172" i="16"/>
  <c r="I170" i="16"/>
  <c r="I168" i="16"/>
  <c r="I166" i="16"/>
  <c r="I164" i="16"/>
  <c r="I162" i="16"/>
  <c r="I160" i="16"/>
  <c r="I158" i="16"/>
  <c r="I156" i="16"/>
  <c r="I154" i="16"/>
  <c r="I152" i="16"/>
  <c r="I150" i="16"/>
  <c r="I148" i="16"/>
  <c r="I146" i="16"/>
  <c r="I144" i="16"/>
  <c r="I142" i="16"/>
  <c r="I140" i="16"/>
  <c r="I138" i="16"/>
  <c r="I136" i="16"/>
  <c r="I134" i="16"/>
  <c r="I132" i="16"/>
  <c r="I129" i="16"/>
  <c r="I127" i="16"/>
  <c r="I125" i="16"/>
  <c r="I123" i="16"/>
  <c r="I121" i="16"/>
  <c r="I119" i="16"/>
  <c r="I117" i="16"/>
  <c r="I115" i="16"/>
  <c r="I113" i="16"/>
  <c r="I111" i="16"/>
  <c r="I109" i="16"/>
  <c r="I107" i="16"/>
  <c r="I105" i="16"/>
  <c r="I103" i="16"/>
  <c r="I101" i="16"/>
  <c r="I99" i="16"/>
  <c r="I97" i="16"/>
  <c r="I95" i="16"/>
  <c r="I93" i="16"/>
  <c r="I91" i="16"/>
  <c r="I89" i="16"/>
  <c r="I86" i="16"/>
  <c r="I84" i="16"/>
  <c r="I82" i="16"/>
  <c r="I80" i="16"/>
  <c r="I78" i="16"/>
  <c r="I76" i="16"/>
  <c r="I74" i="16"/>
  <c r="I72" i="16"/>
  <c r="I70" i="16"/>
  <c r="I68" i="16"/>
  <c r="I66" i="16"/>
  <c r="I64" i="16"/>
  <c r="I62" i="16"/>
  <c r="I60" i="16"/>
  <c r="I58" i="16"/>
  <c r="I56" i="16"/>
  <c r="I54" i="16"/>
  <c r="I52" i="16"/>
  <c r="I50" i="16"/>
  <c r="I48" i="16"/>
  <c r="I46" i="16"/>
  <c r="I43" i="16"/>
  <c r="I41" i="16"/>
  <c r="I39" i="16"/>
  <c r="I37" i="16"/>
  <c r="I35" i="16"/>
  <c r="I33" i="16"/>
  <c r="I31" i="16"/>
  <c r="I29" i="16"/>
  <c r="I27" i="16"/>
  <c r="I25" i="16"/>
  <c r="I23" i="16"/>
  <c r="I21" i="16"/>
  <c r="I19" i="16"/>
  <c r="I17" i="16"/>
  <c r="I15" i="16"/>
  <c r="I13" i="16"/>
  <c r="I11" i="16"/>
  <c r="I9" i="16"/>
  <c r="I7" i="16"/>
  <c r="I5" i="16"/>
  <c r="J3" i="16"/>
  <c r="J2753" i="16"/>
  <c r="J2751" i="16"/>
  <c r="J2749" i="16"/>
  <c r="J2747" i="16"/>
  <c r="J2745" i="16"/>
  <c r="J2743" i="16"/>
  <c r="J2741" i="16"/>
  <c r="J2739" i="16"/>
  <c r="J2737" i="16"/>
  <c r="J2735" i="16"/>
  <c r="J2733" i="16"/>
  <c r="J2731" i="16"/>
  <c r="J2729" i="16"/>
  <c r="J2727" i="16"/>
  <c r="J2725" i="16"/>
  <c r="J2723" i="16"/>
  <c r="J2721" i="16"/>
  <c r="J2719" i="16"/>
  <c r="J2717" i="16"/>
  <c r="J2715" i="16"/>
  <c r="J2713" i="16"/>
  <c r="J2710" i="16"/>
  <c r="J2708" i="16"/>
  <c r="J2706" i="16"/>
  <c r="J2704" i="16"/>
  <c r="J2702" i="16"/>
  <c r="J2700" i="16"/>
  <c r="J2698" i="16"/>
  <c r="J2696" i="16"/>
  <c r="J2694" i="16"/>
  <c r="J2692" i="16"/>
  <c r="J2690" i="16"/>
  <c r="J2688" i="16"/>
  <c r="J2686" i="16"/>
  <c r="J2684" i="16"/>
  <c r="J2682" i="16"/>
  <c r="J2680" i="16"/>
  <c r="J2678" i="16"/>
  <c r="J2676" i="16"/>
  <c r="J2674" i="16"/>
  <c r="J2672" i="16"/>
  <c r="J2670" i="16"/>
  <c r="J2667" i="16"/>
  <c r="J2665" i="16"/>
  <c r="J2663" i="16"/>
  <c r="J2661" i="16"/>
  <c r="J2659" i="16"/>
  <c r="J2657" i="16"/>
  <c r="J2655" i="16"/>
  <c r="J2653" i="16"/>
  <c r="J2651" i="16"/>
  <c r="J2649" i="16"/>
  <c r="J2647" i="16"/>
  <c r="J2645" i="16"/>
  <c r="J2643" i="16"/>
  <c r="J2641" i="16"/>
  <c r="J2639" i="16"/>
  <c r="J2637" i="16"/>
  <c r="J2635" i="16"/>
  <c r="J2633" i="16"/>
  <c r="J2631" i="16"/>
  <c r="J2629" i="16"/>
  <c r="J2627" i="16"/>
  <c r="J2624" i="16"/>
  <c r="J2622" i="16"/>
  <c r="J2620" i="16"/>
  <c r="J2618" i="16"/>
  <c r="J2616" i="16"/>
  <c r="J2614" i="16"/>
  <c r="J2612" i="16"/>
  <c r="J2610" i="16"/>
  <c r="J2608" i="16"/>
  <c r="J2606" i="16"/>
  <c r="J2604" i="16"/>
  <c r="J2602" i="16"/>
  <c r="J2600" i="16"/>
  <c r="J2598" i="16"/>
  <c r="J2596" i="16"/>
  <c r="J2594" i="16"/>
  <c r="J2592" i="16"/>
  <c r="J2590" i="16"/>
  <c r="J2588" i="16"/>
  <c r="J2586" i="16"/>
  <c r="J2584" i="16"/>
  <c r="J2581" i="16"/>
  <c r="J2579" i="16"/>
  <c r="J2577" i="16"/>
  <c r="J2575" i="16"/>
  <c r="J2573" i="16"/>
  <c r="J2571" i="16"/>
  <c r="J2569" i="16"/>
  <c r="J2567" i="16"/>
  <c r="J2565" i="16"/>
  <c r="J2563" i="16"/>
  <c r="J2561" i="16"/>
  <c r="J2559" i="16"/>
  <c r="J2557" i="16"/>
  <c r="J2555" i="16"/>
  <c r="J2553" i="16"/>
  <c r="J2551" i="16"/>
  <c r="J2549" i="16"/>
  <c r="J2547" i="16"/>
  <c r="J2545" i="16"/>
  <c r="J2543" i="16"/>
  <c r="J2541" i="16"/>
  <c r="J2538" i="16"/>
  <c r="J2536" i="16"/>
  <c r="J2534" i="16"/>
  <c r="J2532" i="16"/>
  <c r="J2530" i="16"/>
  <c r="J2528" i="16"/>
  <c r="J2526" i="16"/>
  <c r="J2524" i="16"/>
  <c r="J2522" i="16"/>
  <c r="J2520" i="16"/>
  <c r="J2518" i="16"/>
  <c r="J2516" i="16"/>
  <c r="J2514" i="16"/>
  <c r="J2512" i="16"/>
  <c r="J2510" i="16"/>
  <c r="J2508" i="16"/>
  <c r="J2506" i="16"/>
  <c r="J2504" i="16"/>
  <c r="J2502" i="16"/>
  <c r="J2500" i="16"/>
  <c r="J2498" i="16"/>
  <c r="J2495" i="16"/>
  <c r="J2493" i="16"/>
  <c r="J2491" i="16"/>
  <c r="J2489" i="16"/>
  <c r="J2487" i="16"/>
  <c r="J2485" i="16"/>
  <c r="J2483" i="16"/>
  <c r="J2481" i="16"/>
  <c r="J2479" i="16"/>
  <c r="J2477" i="16"/>
  <c r="J2475" i="16"/>
  <c r="J2473" i="16"/>
  <c r="J2471" i="16"/>
  <c r="J2469" i="16"/>
  <c r="J2467" i="16"/>
  <c r="J2465" i="16"/>
  <c r="J2463" i="16"/>
  <c r="J2461" i="16"/>
  <c r="J2459" i="16"/>
  <c r="J2457" i="16"/>
  <c r="J2455" i="16"/>
  <c r="J2452" i="16"/>
  <c r="J2450" i="16"/>
  <c r="J2448" i="16"/>
  <c r="J2446" i="16"/>
  <c r="J2444" i="16"/>
  <c r="J2442" i="16"/>
  <c r="J2440" i="16"/>
  <c r="J2438" i="16"/>
  <c r="J2436" i="16"/>
  <c r="J2434" i="16"/>
  <c r="J2432" i="16"/>
  <c r="J2430" i="16"/>
  <c r="J2428" i="16"/>
  <c r="J2426" i="16"/>
  <c r="J2424" i="16"/>
  <c r="J2422" i="16"/>
  <c r="J2420" i="16"/>
  <c r="J2418" i="16"/>
  <c r="J2416" i="16"/>
  <c r="J2414" i="16"/>
  <c r="J2412" i="16"/>
  <c r="J2409" i="16"/>
  <c r="J2407" i="16"/>
  <c r="J2405" i="16"/>
  <c r="J2403" i="16"/>
  <c r="J2401" i="16"/>
  <c r="J2399" i="16"/>
  <c r="J2397" i="16"/>
  <c r="J2395" i="16"/>
  <c r="J2393" i="16"/>
  <c r="J2391" i="16"/>
  <c r="J2389" i="16"/>
  <c r="J2387" i="16"/>
  <c r="J2385" i="16"/>
  <c r="J2383" i="16"/>
  <c r="J2381" i="16"/>
  <c r="J2379" i="16"/>
  <c r="J2377" i="16"/>
  <c r="J2375" i="16"/>
  <c r="J2373" i="16"/>
  <c r="J2371" i="16"/>
  <c r="J2369" i="16"/>
  <c r="J2366" i="16"/>
  <c r="J2364" i="16"/>
  <c r="J2362" i="16"/>
  <c r="J2360" i="16"/>
  <c r="J2358" i="16"/>
  <c r="J2356" i="16"/>
  <c r="J2354" i="16"/>
  <c r="J2352" i="16"/>
  <c r="J2350" i="16"/>
  <c r="J2348" i="16"/>
  <c r="J2346" i="16"/>
  <c r="J2344" i="16"/>
  <c r="J2342" i="16"/>
  <c r="J2340" i="16"/>
  <c r="J2338" i="16"/>
  <c r="J2336" i="16"/>
  <c r="J2334" i="16"/>
  <c r="J2332" i="16"/>
  <c r="J2330" i="16"/>
  <c r="J2328" i="16"/>
  <c r="J2326" i="16"/>
  <c r="J2323" i="16"/>
  <c r="J2321" i="16"/>
  <c r="J2319" i="16"/>
  <c r="J2317" i="16"/>
  <c r="J2315" i="16"/>
  <c r="J2313" i="16"/>
  <c r="J2311" i="16"/>
  <c r="J2309" i="16"/>
  <c r="J2307" i="16"/>
  <c r="J2305" i="16"/>
  <c r="J2303" i="16"/>
  <c r="J2301" i="16"/>
  <c r="J2299" i="16"/>
  <c r="J2297" i="16"/>
  <c r="J2295" i="16"/>
  <c r="J2293" i="16"/>
  <c r="J2291" i="16"/>
  <c r="J2289" i="16"/>
  <c r="J2287" i="16"/>
  <c r="J2285" i="16"/>
  <c r="J2283" i="16"/>
  <c r="J2280" i="16"/>
  <c r="J2278" i="16"/>
  <c r="J2276" i="16"/>
  <c r="J2274" i="16"/>
  <c r="J2272" i="16"/>
  <c r="J2270" i="16"/>
  <c r="J2268" i="16"/>
  <c r="J2266" i="16"/>
  <c r="J2264" i="16"/>
  <c r="J2262" i="16"/>
  <c r="J2260" i="16"/>
  <c r="J2258" i="16"/>
  <c r="J2256" i="16"/>
  <c r="J2254" i="16"/>
  <c r="J2252" i="16"/>
  <c r="J2250" i="16"/>
  <c r="J2248" i="16"/>
  <c r="J2246" i="16"/>
  <c r="J2244" i="16"/>
  <c r="J2242" i="16"/>
  <c r="J2240" i="16"/>
  <c r="J2237" i="16"/>
  <c r="J2235" i="16"/>
  <c r="J2233" i="16"/>
  <c r="J2231" i="16"/>
  <c r="J2229" i="16"/>
  <c r="J2227" i="16"/>
  <c r="J2225" i="16"/>
  <c r="J2223" i="16"/>
  <c r="J2221" i="16"/>
  <c r="J2219" i="16"/>
  <c r="J2217" i="16"/>
  <c r="J2215" i="16"/>
  <c r="J2213" i="16"/>
  <c r="J2211" i="16"/>
  <c r="J2209" i="16"/>
  <c r="J2207" i="16"/>
  <c r="J2205" i="16"/>
  <c r="J2203" i="16"/>
  <c r="J2201" i="16"/>
  <c r="J2199" i="16"/>
  <c r="J2197" i="16"/>
  <c r="J2194" i="16"/>
  <c r="J2192" i="16"/>
  <c r="J2190" i="16"/>
  <c r="J2188" i="16"/>
  <c r="J2186" i="16"/>
  <c r="J2184" i="16"/>
  <c r="J2182" i="16"/>
  <c r="J2180" i="16"/>
  <c r="J2178" i="16"/>
  <c r="J2176" i="16"/>
  <c r="J2174" i="16"/>
  <c r="J2172" i="16"/>
  <c r="J2170" i="16"/>
  <c r="J2168" i="16"/>
  <c r="J2166" i="16"/>
  <c r="J2164" i="16"/>
  <c r="J2162" i="16"/>
  <c r="J2160" i="16"/>
  <c r="J2158" i="16"/>
  <c r="J2156" i="16"/>
  <c r="J2154" i="16"/>
  <c r="J2151" i="16"/>
  <c r="J2149" i="16"/>
  <c r="J2147" i="16"/>
  <c r="J2145" i="16"/>
  <c r="J2143" i="16"/>
  <c r="J2141" i="16"/>
  <c r="J2139" i="16"/>
  <c r="J2137" i="16"/>
  <c r="J2135" i="16"/>
  <c r="J2133" i="16"/>
  <c r="J2131" i="16"/>
  <c r="J2129" i="16"/>
  <c r="J2127" i="16"/>
  <c r="J2125" i="16"/>
  <c r="J2123" i="16"/>
  <c r="J2121" i="16"/>
  <c r="J2119" i="16"/>
  <c r="J2117" i="16"/>
  <c r="J2115" i="16"/>
  <c r="J2113" i="16"/>
  <c r="J2111" i="16"/>
  <c r="J2108" i="16"/>
  <c r="J2106" i="16"/>
  <c r="J2104" i="16"/>
  <c r="J2102" i="16"/>
  <c r="J2100" i="16"/>
  <c r="J2098" i="16"/>
  <c r="J2096" i="16"/>
  <c r="J2094" i="16"/>
  <c r="J2092" i="16"/>
  <c r="J2090" i="16"/>
  <c r="J2088" i="16"/>
  <c r="J2086" i="16"/>
  <c r="J2084" i="16"/>
  <c r="J2082" i="16"/>
  <c r="J2080" i="16"/>
  <c r="J2078" i="16"/>
  <c r="J2076" i="16"/>
  <c r="J2074" i="16"/>
  <c r="J2072" i="16"/>
  <c r="J2070" i="16"/>
  <c r="J2068" i="16"/>
  <c r="J2065" i="16"/>
  <c r="J2063" i="16"/>
  <c r="J2061" i="16"/>
  <c r="J2059" i="16"/>
  <c r="J2057" i="16"/>
  <c r="J2055" i="16"/>
  <c r="J2053" i="16"/>
  <c r="J2051" i="16"/>
  <c r="J2049" i="16"/>
  <c r="J2047" i="16"/>
  <c r="J2045" i="16"/>
  <c r="J2043" i="16"/>
  <c r="J2041" i="16"/>
  <c r="J2039" i="16"/>
  <c r="J2037" i="16"/>
  <c r="J2035" i="16"/>
  <c r="J2033" i="16"/>
  <c r="J2031" i="16"/>
  <c r="J2029" i="16"/>
  <c r="J2027" i="16"/>
  <c r="J2025" i="16"/>
  <c r="J2022" i="16"/>
  <c r="J2020" i="16"/>
  <c r="J2018" i="16"/>
  <c r="J2016" i="16"/>
  <c r="J2014" i="16"/>
  <c r="J2012" i="16"/>
  <c r="J2010" i="16"/>
  <c r="J2008" i="16"/>
  <c r="J2006" i="16"/>
  <c r="J2004" i="16"/>
  <c r="J2002" i="16"/>
  <c r="J2000" i="16"/>
  <c r="J1998" i="16"/>
  <c r="J1996" i="16"/>
  <c r="J1994" i="16"/>
  <c r="J1992" i="16"/>
  <c r="J1990" i="16"/>
  <c r="J1988" i="16"/>
  <c r="J1986" i="16"/>
  <c r="J1984" i="16"/>
  <c r="J1982" i="16"/>
  <c r="J1979" i="16"/>
  <c r="J1977" i="16"/>
  <c r="J1975" i="16"/>
  <c r="J1973" i="16"/>
  <c r="J1971" i="16"/>
  <c r="J1969" i="16"/>
  <c r="J1967" i="16"/>
  <c r="J1965" i="16"/>
  <c r="J1963" i="16"/>
  <c r="J1961" i="16"/>
  <c r="J1959" i="16"/>
  <c r="J1957" i="16"/>
  <c r="J1955" i="16"/>
  <c r="J1953" i="16"/>
  <c r="J1951" i="16"/>
  <c r="J1949" i="16"/>
  <c r="J1947" i="16"/>
  <c r="J1945" i="16"/>
  <c r="J1943" i="16"/>
  <c r="J1941" i="16"/>
  <c r="J1939" i="16"/>
  <c r="J1936" i="16"/>
  <c r="J1934" i="16"/>
  <c r="J1932" i="16"/>
  <c r="J1930" i="16"/>
  <c r="J1928" i="16"/>
  <c r="J1926" i="16"/>
  <c r="J1924" i="16"/>
  <c r="J1922" i="16"/>
  <c r="J1920" i="16"/>
  <c r="J1918" i="16"/>
  <c r="J1916" i="16"/>
  <c r="J1914" i="16"/>
  <c r="J1912" i="16"/>
  <c r="J1910" i="16"/>
  <c r="J1908" i="16"/>
  <c r="J1906" i="16"/>
  <c r="J1904" i="16"/>
  <c r="J1902" i="16"/>
  <c r="J1900" i="16"/>
  <c r="J1898" i="16"/>
  <c r="J1896" i="16"/>
  <c r="J1893" i="16"/>
  <c r="J1891" i="16"/>
  <c r="J1889" i="16"/>
  <c r="J1887" i="16"/>
  <c r="J1885" i="16"/>
  <c r="J1883" i="16"/>
  <c r="J1881" i="16"/>
  <c r="J1879" i="16"/>
  <c r="J1877" i="16"/>
  <c r="J1875" i="16"/>
  <c r="J1873" i="16"/>
  <c r="J1871" i="16"/>
  <c r="J1869" i="16"/>
  <c r="J1867" i="16"/>
  <c r="J1865" i="16"/>
  <c r="J1863" i="16"/>
  <c r="J1861" i="16"/>
  <c r="J1859" i="16"/>
  <c r="J1857" i="16"/>
  <c r="J1855" i="16"/>
  <c r="J1853" i="16"/>
  <c r="J1850" i="16"/>
  <c r="J1848" i="16"/>
  <c r="J1846" i="16"/>
  <c r="J1844" i="16"/>
  <c r="J1842" i="16"/>
  <c r="J1840" i="16"/>
  <c r="J1838" i="16"/>
  <c r="J1836" i="16"/>
  <c r="J1834" i="16"/>
  <c r="J1832" i="16"/>
  <c r="J1830" i="16"/>
  <c r="J1828" i="16"/>
  <c r="J1826" i="16"/>
  <c r="J1824" i="16"/>
  <c r="J1822" i="16"/>
  <c r="J1820" i="16"/>
  <c r="J1818" i="16"/>
  <c r="J1816" i="16"/>
  <c r="J1814" i="16"/>
  <c r="J1812" i="16"/>
  <c r="J1810" i="16"/>
  <c r="J1807" i="16"/>
  <c r="J1805" i="16"/>
  <c r="J1803" i="16"/>
  <c r="J1801" i="16"/>
  <c r="J1799" i="16"/>
  <c r="J1797" i="16"/>
  <c r="J1795" i="16"/>
  <c r="J1793" i="16"/>
  <c r="J1791" i="16"/>
  <c r="J1789" i="16"/>
  <c r="J1787" i="16"/>
  <c r="J1785" i="16"/>
  <c r="J1783" i="16"/>
  <c r="J1781" i="16"/>
  <c r="J1779" i="16"/>
  <c r="J1777" i="16"/>
  <c r="J1775" i="16"/>
  <c r="J1773" i="16"/>
  <c r="J1771" i="16"/>
  <c r="J1769" i="16"/>
  <c r="J1767" i="16"/>
  <c r="J1764" i="16"/>
  <c r="J1762" i="16"/>
  <c r="J1760" i="16"/>
  <c r="J1758" i="16"/>
  <c r="J1756" i="16"/>
  <c r="J1754" i="16"/>
  <c r="J1752" i="16"/>
  <c r="J1750" i="16"/>
  <c r="J1748" i="16"/>
  <c r="J1746" i="16"/>
  <c r="J1744" i="16"/>
  <c r="J1742" i="16"/>
  <c r="J1740" i="16"/>
  <c r="J1738" i="16"/>
  <c r="J1736" i="16"/>
  <c r="J1734" i="16"/>
  <c r="J1732" i="16"/>
  <c r="J1730" i="16"/>
  <c r="J1728" i="16"/>
  <c r="J1726" i="16"/>
  <c r="J1724" i="16"/>
  <c r="J1721" i="16"/>
  <c r="J1719" i="16"/>
  <c r="J1717" i="16"/>
  <c r="J1715" i="16"/>
  <c r="J1713" i="16"/>
  <c r="J1711" i="16"/>
  <c r="J1709" i="16"/>
  <c r="J1707" i="16"/>
  <c r="J1705" i="16"/>
  <c r="J1703" i="16"/>
  <c r="J1701" i="16"/>
  <c r="J1699" i="16"/>
  <c r="J1697" i="16"/>
  <c r="J1695" i="16"/>
  <c r="J1693" i="16"/>
  <c r="J1691" i="16"/>
  <c r="J1689" i="16"/>
  <c r="J1687" i="16"/>
  <c r="J1685" i="16"/>
  <c r="J1683" i="16"/>
  <c r="J1681" i="16"/>
  <c r="J1678" i="16"/>
  <c r="J1676" i="16"/>
  <c r="J1674" i="16"/>
  <c r="J1672" i="16"/>
  <c r="J1670" i="16"/>
  <c r="J1668" i="16"/>
  <c r="J1666" i="16"/>
  <c r="J1664" i="16"/>
  <c r="J1662" i="16"/>
  <c r="J1660" i="16"/>
  <c r="J1658" i="16"/>
  <c r="J1656" i="16"/>
  <c r="J1654" i="16"/>
  <c r="J1652" i="16"/>
  <c r="J1650" i="16"/>
  <c r="J1648" i="16"/>
  <c r="J1646" i="16"/>
  <c r="J1644" i="16"/>
  <c r="J1642" i="16"/>
  <c r="J1640" i="16"/>
  <c r="J1638" i="16"/>
  <c r="J1635" i="16"/>
  <c r="J1633" i="16"/>
  <c r="J1631" i="16"/>
  <c r="J1629" i="16"/>
  <c r="J1627" i="16"/>
  <c r="J1625" i="16"/>
  <c r="J1623" i="16"/>
  <c r="J1621" i="16"/>
  <c r="J1619" i="16"/>
  <c r="J1617" i="16"/>
  <c r="J1615" i="16"/>
  <c r="J1613" i="16"/>
  <c r="J1611" i="16"/>
  <c r="J1609" i="16"/>
  <c r="J1607" i="16"/>
  <c r="J1605" i="16"/>
  <c r="J1603" i="16"/>
  <c r="J1601" i="16"/>
  <c r="J1599" i="16"/>
  <c r="J1597" i="16"/>
  <c r="J1595" i="16"/>
  <c r="J1592" i="16"/>
  <c r="J1590" i="16"/>
  <c r="J1588" i="16"/>
  <c r="J1586" i="16"/>
  <c r="J1584" i="16"/>
  <c r="J1582" i="16"/>
  <c r="J1580" i="16"/>
  <c r="J1578" i="16"/>
  <c r="J1576" i="16"/>
  <c r="J1574" i="16"/>
  <c r="J1572" i="16"/>
  <c r="J1570" i="16"/>
  <c r="J1568" i="16"/>
  <c r="J1566" i="16"/>
  <c r="J1564" i="16"/>
  <c r="J1562" i="16"/>
  <c r="J1560" i="16"/>
  <c r="J1558" i="16"/>
  <c r="J1556" i="16"/>
  <c r="J1554" i="16"/>
  <c r="J1552" i="16"/>
  <c r="J1549" i="16"/>
  <c r="J1547" i="16"/>
  <c r="J1545" i="16"/>
  <c r="J1543" i="16"/>
  <c r="J1541" i="16"/>
  <c r="J1539" i="16"/>
  <c r="J1537" i="16"/>
  <c r="J1535" i="16"/>
  <c r="J1533" i="16"/>
  <c r="J1531" i="16"/>
  <c r="J1529" i="16"/>
  <c r="J1527" i="16"/>
  <c r="J1525" i="16"/>
  <c r="J1523" i="16"/>
  <c r="J1521" i="16"/>
  <c r="J1519" i="16"/>
  <c r="J1517" i="16"/>
  <c r="J1515" i="16"/>
  <c r="J1513" i="16"/>
  <c r="J1511" i="16"/>
  <c r="J1509" i="16"/>
  <c r="J1505" i="16"/>
  <c r="J1503" i="16"/>
  <c r="J1501" i="16"/>
  <c r="J1499" i="16"/>
  <c r="J1497" i="16"/>
  <c r="J1495" i="16"/>
  <c r="J1493" i="16"/>
  <c r="J1491" i="16"/>
  <c r="J1489" i="16"/>
  <c r="J1487" i="16"/>
  <c r="J1485" i="16"/>
  <c r="J1483" i="16"/>
  <c r="J1481" i="16"/>
  <c r="J1479" i="16"/>
  <c r="J1477" i="16"/>
  <c r="J1475" i="16"/>
  <c r="J1473" i="16"/>
  <c r="J1471" i="16"/>
  <c r="J1469" i="16"/>
  <c r="J1467" i="16"/>
  <c r="J1465" i="16"/>
  <c r="J1462" i="16"/>
  <c r="J1460" i="16"/>
  <c r="J1458" i="16"/>
  <c r="J1456" i="16"/>
  <c r="J1454" i="16"/>
  <c r="J1452" i="16"/>
  <c r="J1450" i="16"/>
  <c r="J1448" i="16"/>
  <c r="J1446" i="16"/>
  <c r="J1444" i="16"/>
  <c r="J1442" i="16"/>
  <c r="J1440" i="16"/>
  <c r="J1438" i="16"/>
  <c r="J1436" i="16"/>
  <c r="J1434" i="16"/>
  <c r="J1432" i="16"/>
  <c r="J1430" i="16"/>
  <c r="J1428" i="16"/>
  <c r="J1426" i="16"/>
  <c r="J1424" i="16"/>
  <c r="J1422" i="16"/>
  <c r="J1419" i="16"/>
  <c r="J1417" i="16"/>
  <c r="J1415" i="16"/>
  <c r="J1413" i="16"/>
  <c r="J1411" i="16"/>
  <c r="J1409" i="16"/>
  <c r="J1407" i="16"/>
  <c r="J1405" i="16"/>
  <c r="J1403" i="16"/>
  <c r="J1401" i="16"/>
  <c r="J1399" i="16"/>
  <c r="J1397" i="16"/>
  <c r="J1395" i="16"/>
  <c r="J1393" i="16"/>
  <c r="J1391" i="16"/>
  <c r="J1389" i="16"/>
  <c r="J1387" i="16"/>
  <c r="J1385" i="16"/>
  <c r="J1383" i="16"/>
  <c r="J1381" i="16"/>
  <c r="J1379" i="16"/>
  <c r="J1376" i="16"/>
  <c r="J1374" i="16"/>
  <c r="J1372" i="16"/>
  <c r="J1370" i="16"/>
  <c r="J1368" i="16"/>
  <c r="J1366" i="16"/>
  <c r="J1364" i="16"/>
  <c r="J1362" i="16"/>
  <c r="J1360" i="16"/>
  <c r="J1358" i="16"/>
  <c r="J1356" i="16"/>
  <c r="J1354" i="16"/>
  <c r="J1352" i="16"/>
  <c r="J1350" i="16"/>
  <c r="J1348" i="16"/>
  <c r="J1346" i="16"/>
  <c r="J1344" i="16"/>
  <c r="J1342" i="16"/>
  <c r="J1340" i="16"/>
  <c r="J1338" i="16"/>
  <c r="J1336" i="16"/>
  <c r="J1333" i="16"/>
  <c r="J1331" i="16"/>
  <c r="J1329" i="16"/>
  <c r="J1327" i="16"/>
  <c r="J1325" i="16"/>
  <c r="J1323" i="16"/>
  <c r="J1321" i="16"/>
  <c r="J1319" i="16"/>
  <c r="J1317" i="16"/>
  <c r="J1315" i="16"/>
  <c r="J1313" i="16"/>
  <c r="J1311" i="16"/>
  <c r="J1309" i="16"/>
  <c r="J1307" i="16"/>
  <c r="J1305" i="16"/>
  <c r="J1303" i="16"/>
  <c r="J1301" i="16"/>
  <c r="J1299" i="16"/>
  <c r="J1297" i="16"/>
  <c r="J1295" i="16"/>
  <c r="J1293" i="16"/>
  <c r="J1290" i="16"/>
  <c r="J1288" i="16"/>
  <c r="J1286" i="16"/>
  <c r="J1284" i="16"/>
  <c r="J1282" i="16"/>
  <c r="J1280" i="16"/>
  <c r="J1278" i="16"/>
  <c r="J1276" i="16"/>
  <c r="J1274" i="16"/>
  <c r="J1272" i="16"/>
  <c r="J1270" i="16"/>
  <c r="J1268" i="16"/>
  <c r="J1266" i="16"/>
  <c r="J1264" i="16"/>
  <c r="J1262" i="16"/>
  <c r="J1260" i="16"/>
  <c r="J1258" i="16"/>
  <c r="J1256" i="16"/>
  <c r="J1254" i="16"/>
  <c r="J1252" i="16"/>
  <c r="J1250" i="16"/>
  <c r="J1247" i="16"/>
  <c r="J1245" i="16"/>
  <c r="J1243" i="16"/>
  <c r="J1241" i="16"/>
  <c r="J1239" i="16"/>
  <c r="J1237" i="16"/>
  <c r="J1235" i="16"/>
  <c r="J1233" i="16"/>
  <c r="J1231" i="16"/>
  <c r="J1229" i="16"/>
  <c r="J1227" i="16"/>
  <c r="J1225" i="16"/>
  <c r="J1223" i="16"/>
  <c r="J1221" i="16"/>
  <c r="J1219" i="16"/>
  <c r="J1217" i="16"/>
  <c r="J1215" i="16"/>
  <c r="J1213" i="16"/>
  <c r="J1211" i="16"/>
  <c r="J1209" i="16"/>
  <c r="J1207" i="16"/>
  <c r="J1204" i="16"/>
  <c r="J1202" i="16"/>
  <c r="J1200" i="16"/>
  <c r="J1198" i="16"/>
  <c r="J1196" i="16"/>
  <c r="J1194" i="16"/>
  <c r="J1192" i="16"/>
  <c r="J1190" i="16"/>
  <c r="J1188" i="16"/>
  <c r="J1186" i="16"/>
  <c r="J1184" i="16"/>
  <c r="J1182" i="16"/>
  <c r="J1180" i="16"/>
  <c r="J1178" i="16"/>
  <c r="J1176" i="16"/>
  <c r="J1174" i="16"/>
  <c r="J1172" i="16"/>
  <c r="J1170" i="16"/>
  <c r="J1168" i="16"/>
  <c r="J1166" i="16"/>
  <c r="J1164" i="16"/>
  <c r="J1161" i="16"/>
  <c r="J1159" i="16"/>
  <c r="J1157" i="16"/>
  <c r="J1155" i="16"/>
  <c r="J1153" i="16"/>
  <c r="J1151" i="16"/>
  <c r="J1149" i="16"/>
  <c r="J1147" i="16"/>
  <c r="J1145" i="16"/>
  <c r="J1143" i="16"/>
  <c r="J1141" i="16"/>
  <c r="J1139" i="16"/>
  <c r="J1137" i="16"/>
  <c r="J1135" i="16"/>
  <c r="J1133" i="16"/>
  <c r="J1131" i="16"/>
  <c r="J1129" i="16"/>
  <c r="J1127" i="16"/>
  <c r="J1125" i="16"/>
  <c r="J1123" i="16"/>
  <c r="J1121" i="16"/>
  <c r="J1118" i="16"/>
  <c r="J1116" i="16"/>
  <c r="J1114" i="16"/>
  <c r="J1112" i="16"/>
  <c r="J1110" i="16"/>
  <c r="J1108" i="16"/>
  <c r="J1106" i="16"/>
  <c r="J1104" i="16"/>
  <c r="J1102" i="16"/>
  <c r="J1100" i="16"/>
  <c r="J1098" i="16"/>
  <c r="J1096" i="16"/>
  <c r="J1094" i="16"/>
  <c r="J1092" i="16"/>
  <c r="J1090" i="16"/>
  <c r="J1088" i="16"/>
  <c r="J1086" i="16"/>
  <c r="J1084" i="16"/>
  <c r="J1082" i="16"/>
  <c r="J1080" i="16"/>
  <c r="J1078" i="16"/>
  <c r="J1075" i="16"/>
  <c r="J1073" i="16"/>
  <c r="J1071" i="16"/>
  <c r="J1069" i="16"/>
  <c r="J1067" i="16"/>
  <c r="J1065" i="16"/>
  <c r="J1063" i="16"/>
  <c r="J1061" i="16"/>
  <c r="J1059" i="16"/>
  <c r="J1057" i="16"/>
  <c r="J1055" i="16"/>
  <c r="J1053" i="16"/>
  <c r="J1051" i="16"/>
  <c r="J1049" i="16"/>
  <c r="J1047" i="16"/>
  <c r="J1045" i="16"/>
  <c r="J1043" i="16"/>
  <c r="J1041" i="16"/>
  <c r="J1039" i="16"/>
  <c r="J1037" i="16"/>
  <c r="J1035" i="16"/>
  <c r="J1032" i="16"/>
  <c r="J1030" i="16"/>
  <c r="J1028" i="16"/>
  <c r="J1026" i="16"/>
  <c r="J1024" i="16"/>
  <c r="J1022" i="16"/>
  <c r="J1020" i="16"/>
  <c r="J1018" i="16"/>
  <c r="J1016" i="16"/>
  <c r="J1014" i="16"/>
  <c r="J1012" i="16"/>
  <c r="J1010" i="16"/>
  <c r="J1008" i="16"/>
  <c r="J1006" i="16"/>
  <c r="J1004" i="16"/>
  <c r="J1002" i="16"/>
  <c r="J1000" i="16"/>
  <c r="J998" i="16"/>
  <c r="J996" i="16"/>
  <c r="J994" i="16"/>
  <c r="J992" i="16"/>
  <c r="J989" i="16"/>
  <c r="J987" i="16"/>
  <c r="J985" i="16"/>
  <c r="J983" i="16"/>
  <c r="J981" i="16"/>
  <c r="J979" i="16"/>
  <c r="J977" i="16"/>
  <c r="J975" i="16"/>
  <c r="J973" i="16"/>
  <c r="J971" i="16"/>
  <c r="J969" i="16"/>
  <c r="J967" i="16"/>
  <c r="J965" i="16"/>
  <c r="J963" i="16"/>
  <c r="J961" i="16"/>
  <c r="J959" i="16"/>
  <c r="J957" i="16"/>
  <c r="J955" i="16"/>
  <c r="J953" i="16"/>
  <c r="J951" i="16"/>
  <c r="J949" i="16"/>
  <c r="J946" i="16"/>
  <c r="J944" i="16"/>
  <c r="J942" i="16"/>
  <c r="J940" i="16"/>
  <c r="J938" i="16"/>
  <c r="J936" i="16"/>
  <c r="J934" i="16"/>
  <c r="J932" i="16"/>
  <c r="J930" i="16"/>
  <c r="J928" i="16"/>
  <c r="J926" i="16"/>
  <c r="J924" i="16"/>
  <c r="J922" i="16"/>
  <c r="J920" i="16"/>
  <c r="J918" i="16"/>
  <c r="J916" i="16"/>
  <c r="J914" i="16"/>
  <c r="J912" i="16"/>
  <c r="J910" i="16"/>
  <c r="J908" i="16"/>
  <c r="J906" i="16"/>
  <c r="J903" i="16"/>
  <c r="J901" i="16"/>
  <c r="J899" i="16"/>
  <c r="J897" i="16"/>
  <c r="J895" i="16"/>
  <c r="J893" i="16"/>
  <c r="J891" i="16"/>
  <c r="J889" i="16"/>
  <c r="J887" i="16"/>
  <c r="J885" i="16"/>
  <c r="J883" i="16"/>
  <c r="J881" i="16"/>
  <c r="J879" i="16"/>
  <c r="J877" i="16"/>
  <c r="J875" i="16"/>
  <c r="J873" i="16"/>
  <c r="J871" i="16"/>
  <c r="J869" i="16"/>
  <c r="J867" i="16"/>
  <c r="J865" i="16"/>
  <c r="J863" i="16"/>
  <c r="J860" i="16"/>
  <c r="J858" i="16"/>
  <c r="J856" i="16"/>
  <c r="J854" i="16"/>
  <c r="J852" i="16"/>
  <c r="J850" i="16"/>
  <c r="J848" i="16"/>
  <c r="J846" i="16"/>
  <c r="J844" i="16"/>
  <c r="J842" i="16"/>
  <c r="J840" i="16"/>
  <c r="J838" i="16"/>
  <c r="J836" i="16"/>
  <c r="J834" i="16"/>
  <c r="J832" i="16"/>
  <c r="J830" i="16"/>
  <c r="J828" i="16"/>
  <c r="J826" i="16"/>
  <c r="J824" i="16"/>
  <c r="J822" i="16"/>
  <c r="J820" i="16"/>
  <c r="J817" i="16"/>
  <c r="J815" i="16"/>
  <c r="J813" i="16"/>
  <c r="J811" i="16"/>
  <c r="J809" i="16"/>
  <c r="J807" i="16"/>
  <c r="J805" i="16"/>
  <c r="J803" i="16"/>
  <c r="J801" i="16"/>
  <c r="J799" i="16"/>
  <c r="J797" i="16"/>
  <c r="J795" i="16"/>
  <c r="J793" i="16"/>
  <c r="J791" i="16"/>
  <c r="J789" i="16"/>
  <c r="J787" i="16"/>
  <c r="J785" i="16"/>
  <c r="J783" i="16"/>
  <c r="J781" i="16"/>
  <c r="J779" i="16"/>
  <c r="J777" i="16"/>
  <c r="J774" i="16"/>
  <c r="J772" i="16"/>
  <c r="J770" i="16"/>
  <c r="J768" i="16"/>
  <c r="J766" i="16"/>
  <c r="J764" i="16"/>
  <c r="J762" i="16"/>
  <c r="J760" i="16"/>
  <c r="J758" i="16"/>
  <c r="J756" i="16"/>
  <c r="J754" i="16"/>
  <c r="J752" i="16"/>
  <c r="J750" i="16"/>
  <c r="J748" i="16"/>
  <c r="J746" i="16"/>
  <c r="J744" i="16"/>
  <c r="J742" i="16"/>
  <c r="J740" i="16"/>
  <c r="J738" i="16"/>
  <c r="J736" i="16"/>
  <c r="J734" i="16"/>
  <c r="J731" i="16"/>
  <c r="J729" i="16"/>
  <c r="J727" i="16"/>
  <c r="J725" i="16"/>
  <c r="J723" i="16"/>
  <c r="J721" i="16"/>
  <c r="J719" i="16"/>
  <c r="J717" i="16"/>
  <c r="J715" i="16"/>
  <c r="J713" i="16"/>
  <c r="J711" i="16"/>
  <c r="J709" i="16"/>
  <c r="J707" i="16"/>
  <c r="J705" i="16"/>
  <c r="J703" i="16"/>
  <c r="J701" i="16"/>
  <c r="J699" i="16"/>
  <c r="J697" i="16"/>
  <c r="J695" i="16"/>
  <c r="J693" i="16"/>
  <c r="J691" i="16"/>
  <c r="J688" i="16"/>
  <c r="J686" i="16"/>
  <c r="J684" i="16"/>
  <c r="J682" i="16"/>
  <c r="J680" i="16"/>
  <c r="J678" i="16"/>
  <c r="J676" i="16"/>
  <c r="J674" i="16"/>
  <c r="J672" i="16"/>
  <c r="J670" i="16"/>
  <c r="J668" i="16"/>
  <c r="J666" i="16"/>
  <c r="J664" i="16"/>
  <c r="J662" i="16"/>
  <c r="J660" i="16"/>
  <c r="J658" i="16"/>
  <c r="J656" i="16"/>
  <c r="J654" i="16"/>
  <c r="J652" i="16"/>
  <c r="J650" i="16"/>
  <c r="J648" i="16"/>
  <c r="J645" i="16"/>
  <c r="J643" i="16"/>
  <c r="J641" i="16"/>
  <c r="J639" i="16"/>
  <c r="J637" i="16"/>
  <c r="J635" i="16"/>
  <c r="J633" i="16"/>
  <c r="J631" i="16"/>
  <c r="J629" i="16"/>
  <c r="J627" i="16"/>
  <c r="J625" i="16"/>
  <c r="J623" i="16"/>
  <c r="J621" i="16"/>
  <c r="J619" i="16"/>
  <c r="J617" i="16"/>
  <c r="J615" i="16"/>
  <c r="J613" i="16"/>
  <c r="J611" i="16"/>
  <c r="J609" i="16"/>
  <c r="J607" i="16"/>
  <c r="J605" i="16"/>
  <c r="J602" i="16"/>
  <c r="J600" i="16"/>
  <c r="J598" i="16"/>
  <c r="J596" i="16"/>
  <c r="J594" i="16"/>
  <c r="J592" i="16"/>
  <c r="J590" i="16"/>
  <c r="J588" i="16"/>
  <c r="J586" i="16"/>
  <c r="J584" i="16"/>
  <c r="J582" i="16"/>
  <c r="J580" i="16"/>
  <c r="J578" i="16"/>
  <c r="J576" i="16"/>
  <c r="J574" i="16"/>
  <c r="J572" i="16"/>
  <c r="J570" i="16"/>
  <c r="J568" i="16"/>
  <c r="J566" i="16"/>
  <c r="J564" i="16"/>
  <c r="J562" i="16"/>
  <c r="J559" i="16"/>
  <c r="J557" i="16"/>
  <c r="J555" i="16"/>
  <c r="J553" i="16"/>
  <c r="J551" i="16"/>
  <c r="J549" i="16"/>
  <c r="J547" i="16"/>
  <c r="J545" i="16"/>
  <c r="J543" i="16"/>
  <c r="J541" i="16"/>
  <c r="J539" i="16"/>
  <c r="J537" i="16"/>
  <c r="J535" i="16"/>
  <c r="J533" i="16"/>
  <c r="J531" i="16"/>
  <c r="J529" i="16"/>
  <c r="J527" i="16"/>
  <c r="J525" i="16"/>
  <c r="J523" i="16"/>
  <c r="J521" i="16"/>
  <c r="J519" i="16"/>
  <c r="J516" i="16"/>
  <c r="J514" i="16"/>
  <c r="J512" i="16"/>
  <c r="J510" i="16"/>
  <c r="J508" i="16"/>
  <c r="J506" i="16"/>
  <c r="J504" i="16"/>
  <c r="J502" i="16"/>
  <c r="J500" i="16"/>
  <c r="J498" i="16"/>
  <c r="J496" i="16"/>
  <c r="J494" i="16"/>
  <c r="J492" i="16"/>
  <c r="J490" i="16"/>
  <c r="J488" i="16"/>
  <c r="J486" i="16"/>
  <c r="J484" i="16"/>
  <c r="J482" i="16"/>
  <c r="J480" i="16"/>
  <c r="J478" i="16"/>
  <c r="J476" i="16"/>
  <c r="J473" i="16"/>
  <c r="J471" i="16"/>
  <c r="J469" i="16"/>
  <c r="J467" i="16"/>
  <c r="J465" i="16"/>
  <c r="J463" i="16"/>
  <c r="J461" i="16"/>
  <c r="J459" i="16"/>
  <c r="J457" i="16"/>
  <c r="J455" i="16"/>
  <c r="J453" i="16"/>
  <c r="J451" i="16"/>
  <c r="J449" i="16"/>
  <c r="J447" i="16"/>
  <c r="J445" i="16"/>
  <c r="J443" i="16"/>
  <c r="J441" i="16"/>
  <c r="J439" i="16"/>
  <c r="J437" i="16"/>
  <c r="J435" i="16"/>
  <c r="J433" i="16"/>
  <c r="J430" i="16"/>
  <c r="J428" i="16"/>
  <c r="J426" i="16"/>
  <c r="J424" i="16"/>
  <c r="J422" i="16"/>
  <c r="J420" i="16"/>
  <c r="J418" i="16"/>
  <c r="J416" i="16"/>
  <c r="J414" i="16"/>
  <c r="J412" i="16"/>
  <c r="J410" i="16"/>
  <c r="J408" i="16"/>
  <c r="J406" i="16"/>
  <c r="J404" i="16"/>
  <c r="J402" i="16"/>
  <c r="J400" i="16"/>
  <c r="J398" i="16"/>
  <c r="J396" i="16"/>
  <c r="J394" i="16"/>
  <c r="J392" i="16"/>
  <c r="J390" i="16"/>
  <c r="J387" i="16"/>
  <c r="J385" i="16"/>
  <c r="J383" i="16"/>
  <c r="J381" i="16"/>
  <c r="J379" i="16"/>
  <c r="J377" i="16"/>
  <c r="J375" i="16"/>
  <c r="J373" i="16"/>
  <c r="J371" i="16"/>
  <c r="J369" i="16"/>
  <c r="J367" i="16"/>
  <c r="J365" i="16"/>
  <c r="J363" i="16"/>
  <c r="J361" i="16"/>
  <c r="J359" i="16"/>
  <c r="J357" i="16"/>
  <c r="J355" i="16"/>
  <c r="J353" i="16"/>
  <c r="J351" i="16"/>
  <c r="J349" i="16"/>
  <c r="J347" i="16"/>
  <c r="J344" i="16"/>
  <c r="J342" i="16"/>
  <c r="J340" i="16"/>
  <c r="J338" i="16"/>
  <c r="J336" i="16"/>
  <c r="J334" i="16"/>
  <c r="J332" i="16"/>
  <c r="J330" i="16"/>
  <c r="J328" i="16"/>
  <c r="J326" i="16"/>
  <c r="J324" i="16"/>
  <c r="J322" i="16"/>
  <c r="J320" i="16"/>
  <c r="J318" i="16"/>
  <c r="J316" i="16"/>
  <c r="J314" i="16"/>
  <c r="J312" i="16"/>
  <c r="J310" i="16"/>
  <c r="J308" i="16"/>
  <c r="J306" i="16"/>
  <c r="J304" i="16"/>
  <c r="J301" i="16"/>
  <c r="J299" i="16"/>
  <c r="J297" i="16"/>
  <c r="J295" i="16"/>
  <c r="J293" i="16"/>
  <c r="J291" i="16"/>
  <c r="J289" i="16"/>
  <c r="J287" i="16"/>
  <c r="J285" i="16"/>
  <c r="J283" i="16"/>
  <c r="J281" i="16"/>
  <c r="J279" i="16"/>
  <c r="J277" i="16"/>
  <c r="J275" i="16"/>
  <c r="J273" i="16"/>
  <c r="J271" i="16"/>
  <c r="J269" i="16"/>
  <c r="J267" i="16"/>
  <c r="J265" i="16"/>
  <c r="J263" i="16"/>
  <c r="J261" i="16"/>
  <c r="J258" i="16"/>
  <c r="J256" i="16"/>
  <c r="J254" i="16"/>
  <c r="J252" i="16"/>
  <c r="J250" i="16"/>
  <c r="J248" i="16"/>
  <c r="J246" i="16"/>
  <c r="J244" i="16"/>
  <c r="J242" i="16"/>
  <c r="J240" i="16"/>
  <c r="J238" i="16"/>
  <c r="J236" i="16"/>
  <c r="J234" i="16"/>
  <c r="J232" i="16"/>
  <c r="J230" i="16"/>
  <c r="J228" i="16"/>
  <c r="J226" i="16"/>
  <c r="J224" i="16"/>
  <c r="J222" i="16"/>
  <c r="J220" i="16"/>
  <c r="J218" i="16"/>
  <c r="J215" i="16"/>
  <c r="J213" i="16"/>
  <c r="J211" i="16"/>
  <c r="J209" i="16"/>
  <c r="J207" i="16"/>
  <c r="J205" i="16"/>
  <c r="J203" i="16"/>
  <c r="J201" i="16"/>
  <c r="J199" i="16"/>
  <c r="J197" i="16"/>
  <c r="J195" i="16"/>
  <c r="J193" i="16"/>
  <c r="J191" i="16"/>
  <c r="J189" i="16"/>
  <c r="J187" i="16"/>
  <c r="J185" i="16"/>
  <c r="J183" i="16"/>
  <c r="J181" i="16"/>
  <c r="J179" i="16"/>
  <c r="J177" i="16"/>
  <c r="J175" i="16"/>
  <c r="J172" i="16"/>
  <c r="J170" i="16"/>
  <c r="J168" i="16"/>
  <c r="J166" i="16"/>
  <c r="J164" i="16"/>
  <c r="J162" i="16"/>
  <c r="J160" i="16"/>
  <c r="J158" i="16"/>
  <c r="J156" i="16"/>
  <c r="J154" i="16"/>
  <c r="J152" i="16"/>
  <c r="J150" i="16"/>
  <c r="J148" i="16"/>
  <c r="J146" i="16"/>
  <c r="J144" i="16"/>
  <c r="J142" i="16"/>
  <c r="J140" i="16"/>
  <c r="J138" i="16"/>
  <c r="J136" i="16"/>
  <c r="J134" i="16"/>
  <c r="J132" i="16"/>
  <c r="J129" i="16"/>
  <c r="J127" i="16"/>
  <c r="J125" i="16"/>
  <c r="J123" i="16"/>
  <c r="J121" i="16"/>
  <c r="J119" i="16"/>
  <c r="J117" i="16"/>
  <c r="J115" i="16"/>
  <c r="J113" i="16"/>
  <c r="J111" i="16"/>
  <c r="J109" i="16"/>
  <c r="J107" i="16"/>
  <c r="J105" i="16"/>
  <c r="J103" i="16"/>
  <c r="J101" i="16"/>
  <c r="J99" i="16"/>
  <c r="J97" i="16"/>
  <c r="J95" i="16"/>
  <c r="J93" i="16"/>
  <c r="J91" i="16"/>
  <c r="J89" i="16"/>
  <c r="J86" i="16"/>
  <c r="J84" i="16"/>
  <c r="J82" i="16"/>
  <c r="J80" i="16"/>
  <c r="J78" i="16"/>
  <c r="J76" i="16"/>
  <c r="J74" i="16"/>
  <c r="J72" i="16"/>
  <c r="J70" i="16"/>
  <c r="J68" i="16"/>
  <c r="J66" i="16"/>
  <c r="J64" i="16"/>
  <c r="J62" i="16"/>
  <c r="J60" i="16"/>
  <c r="J58" i="16"/>
  <c r="J56" i="16"/>
  <c r="J54" i="16"/>
  <c r="J52" i="16"/>
  <c r="J50" i="16"/>
  <c r="J48" i="16"/>
  <c r="J46" i="16"/>
  <c r="J43" i="16"/>
  <c r="J41" i="16"/>
  <c r="J39" i="16"/>
  <c r="J37" i="16"/>
  <c r="J35" i="16"/>
  <c r="J33" i="16"/>
  <c r="J31" i="16"/>
  <c r="J29" i="16"/>
  <c r="J27" i="16"/>
  <c r="J25" i="16"/>
  <c r="J23" i="16"/>
  <c r="J21" i="16"/>
  <c r="J19" i="16"/>
  <c r="J17" i="16"/>
  <c r="J15" i="16"/>
  <c r="J13" i="16"/>
  <c r="J11" i="16"/>
  <c r="J9" i="16"/>
  <c r="J7" i="16"/>
  <c r="J5" i="16"/>
  <c r="J1506" i="16"/>
  <c r="J2752" i="16"/>
  <c r="J2750" i="16"/>
  <c r="J2748" i="16"/>
  <c r="J2746" i="16"/>
  <c r="J2744" i="16"/>
  <c r="J2742" i="16"/>
  <c r="J2740" i="16"/>
  <c r="J2738" i="16"/>
  <c r="J2736" i="16"/>
  <c r="J2734" i="16"/>
  <c r="J2732" i="16"/>
  <c r="J2730" i="16"/>
  <c r="J2728" i="16"/>
  <c r="J2726" i="16"/>
  <c r="J2724" i="16"/>
  <c r="J2722" i="16"/>
  <c r="J2720" i="16"/>
  <c r="J2718" i="16"/>
  <c r="J2716" i="16"/>
  <c r="J2714" i="16"/>
  <c r="J2712" i="16"/>
  <c r="J2709" i="16"/>
  <c r="J2707" i="16"/>
  <c r="J2705" i="16"/>
  <c r="J2703" i="16"/>
  <c r="J2701" i="16"/>
  <c r="J2699" i="16"/>
  <c r="J2697" i="16"/>
  <c r="J2695" i="16"/>
  <c r="J2693" i="16"/>
  <c r="J2691" i="16"/>
  <c r="J2689" i="16"/>
  <c r="J2687" i="16"/>
  <c r="J2685" i="16"/>
  <c r="J2683" i="16"/>
  <c r="J2681" i="16"/>
  <c r="J2679" i="16"/>
  <c r="J2677" i="16"/>
  <c r="J2675" i="16"/>
  <c r="J2673" i="16"/>
  <c r="J2671" i="16"/>
  <c r="J2669" i="16"/>
  <c r="J2666" i="16"/>
  <c r="J2664" i="16"/>
  <c r="J2662" i="16"/>
  <c r="J2660" i="16"/>
  <c r="J2658" i="16"/>
  <c r="J2656" i="16"/>
  <c r="J2654" i="16"/>
  <c r="J2652" i="16"/>
  <c r="J2650" i="16"/>
  <c r="J2648" i="16"/>
  <c r="J2646" i="16"/>
  <c r="J2644" i="16"/>
  <c r="J2642" i="16"/>
  <c r="J2640" i="16"/>
  <c r="J2638" i="16"/>
  <c r="J2636" i="16"/>
  <c r="J2634" i="16"/>
  <c r="J2632" i="16"/>
  <c r="J2630" i="16"/>
  <c r="J2628" i="16"/>
  <c r="J2626" i="16"/>
  <c r="J2623" i="16"/>
  <c r="J2621" i="16"/>
  <c r="J2619" i="16"/>
  <c r="J2617" i="16"/>
  <c r="J2615" i="16"/>
  <c r="J2613" i="16"/>
  <c r="J2611" i="16"/>
  <c r="J2609" i="16"/>
  <c r="J2607" i="16"/>
  <c r="J2605" i="16"/>
  <c r="J2603" i="16"/>
  <c r="J2601" i="16"/>
  <c r="J2599" i="16"/>
  <c r="J2597" i="16"/>
  <c r="J2595" i="16"/>
  <c r="J2593" i="16"/>
  <c r="J2591" i="16"/>
  <c r="J2589" i="16"/>
  <c r="J2587" i="16"/>
  <c r="J2585" i="16"/>
  <c r="J2583" i="16"/>
  <c r="J2580" i="16"/>
  <c r="J2578" i="16"/>
  <c r="J2576" i="16"/>
  <c r="J2574" i="16"/>
  <c r="J2572" i="16"/>
  <c r="J2570" i="16"/>
  <c r="J2568" i="16"/>
  <c r="J2566" i="16"/>
  <c r="J2564" i="16"/>
  <c r="J2562" i="16"/>
  <c r="J2560" i="16"/>
  <c r="J2558" i="16"/>
  <c r="J2556" i="16"/>
  <c r="J2554" i="16"/>
  <c r="J2552" i="16"/>
  <c r="J2550" i="16"/>
  <c r="J2548" i="16"/>
  <c r="J2546" i="16"/>
  <c r="J2544" i="16"/>
  <c r="J2542" i="16"/>
  <c r="J2540" i="16"/>
  <c r="J2537" i="16"/>
  <c r="J2535" i="16"/>
  <c r="J2533" i="16"/>
  <c r="J2531" i="16"/>
  <c r="J2529" i="16"/>
  <c r="J2527" i="16"/>
  <c r="J2525" i="16"/>
  <c r="J2523" i="16"/>
  <c r="J2521" i="16"/>
  <c r="J2519" i="16"/>
  <c r="J2517" i="16"/>
  <c r="J2515" i="16"/>
  <c r="J2513" i="16"/>
  <c r="J2511" i="16"/>
  <c r="J2509" i="16"/>
  <c r="J2507" i="16"/>
  <c r="J2505" i="16"/>
  <c r="J2503" i="16"/>
  <c r="J2501" i="16"/>
  <c r="J2499" i="16"/>
  <c r="J2497" i="16"/>
  <c r="J2494" i="16"/>
  <c r="J2492" i="16"/>
  <c r="J2490" i="16"/>
  <c r="J2488" i="16"/>
  <c r="J2486" i="16"/>
  <c r="J2484" i="16"/>
  <c r="J2482" i="16"/>
  <c r="J2480" i="16"/>
  <c r="J2478" i="16"/>
  <c r="J2476" i="16"/>
  <c r="J2474" i="16"/>
  <c r="J2472" i="16"/>
  <c r="J2470" i="16"/>
  <c r="J2468" i="16"/>
  <c r="J2466" i="16"/>
  <c r="J2464" i="16"/>
  <c r="J2462" i="16"/>
  <c r="J2460" i="16"/>
  <c r="J2458" i="16"/>
  <c r="J2456" i="16"/>
  <c r="J2454" i="16"/>
  <c r="J2451" i="16"/>
  <c r="J2449" i="16"/>
  <c r="J2447" i="16"/>
  <c r="J2445" i="16"/>
  <c r="J2443" i="16"/>
  <c r="J2441" i="16"/>
  <c r="J2439" i="16"/>
  <c r="J2437" i="16"/>
  <c r="J2435" i="16"/>
  <c r="J2433" i="16"/>
  <c r="J2431" i="16"/>
  <c r="J2429" i="16"/>
  <c r="J2427" i="16"/>
  <c r="J2425" i="16"/>
  <c r="J2423" i="16"/>
  <c r="J2421" i="16"/>
  <c r="J2419" i="16"/>
  <c r="J2417" i="16"/>
  <c r="J2415" i="16"/>
  <c r="J2413" i="16"/>
  <c r="J2411" i="16"/>
  <c r="J2408" i="16"/>
  <c r="J2406" i="16"/>
  <c r="J2404" i="16"/>
  <c r="J2402" i="16"/>
  <c r="J2400" i="16"/>
  <c r="J2398" i="16"/>
  <c r="J2396" i="16"/>
  <c r="J2394" i="16"/>
  <c r="J2392" i="16"/>
  <c r="J2390" i="16"/>
  <c r="J2388" i="16"/>
  <c r="J2386" i="16"/>
  <c r="J2384" i="16"/>
  <c r="J2382" i="16"/>
  <c r="J2380" i="16"/>
  <c r="J2378" i="16"/>
  <c r="J2376" i="16"/>
  <c r="J2374" i="16"/>
  <c r="J2372" i="16"/>
  <c r="J2370" i="16"/>
  <c r="J2368" i="16"/>
  <c r="J2365" i="16"/>
  <c r="J2363" i="16"/>
  <c r="J2361" i="16"/>
  <c r="J2359" i="16"/>
  <c r="J2357" i="16"/>
  <c r="J2355" i="16"/>
  <c r="J2353" i="16"/>
  <c r="J2351" i="16"/>
  <c r="J2349" i="16"/>
  <c r="J2347" i="16"/>
  <c r="J2345" i="16"/>
  <c r="J2343" i="16"/>
  <c r="J2341" i="16"/>
  <c r="J2339" i="16"/>
  <c r="J2337" i="16"/>
  <c r="J2335" i="16"/>
  <c r="J2333" i="16"/>
  <c r="J2331" i="16"/>
  <c r="J2329" i="16"/>
  <c r="J2327" i="16"/>
  <c r="J2325" i="16"/>
  <c r="J2322" i="16"/>
  <c r="J2320" i="16"/>
  <c r="J2318" i="16"/>
  <c r="J2316" i="16"/>
  <c r="J2314" i="16"/>
  <c r="J2312" i="16"/>
  <c r="J2310" i="16"/>
  <c r="J2308" i="16"/>
  <c r="J2306" i="16"/>
  <c r="J2304" i="16"/>
  <c r="J2302" i="16"/>
  <c r="J2300" i="16"/>
  <c r="J2298" i="16"/>
  <c r="J2296" i="16"/>
  <c r="J2294" i="16"/>
  <c r="J2292" i="16"/>
  <c r="J2290" i="16"/>
  <c r="J2288" i="16"/>
  <c r="J2286" i="16"/>
  <c r="J2284" i="16"/>
  <c r="J2282" i="16"/>
  <c r="J2279" i="16"/>
  <c r="J2277" i="16"/>
  <c r="J2275" i="16"/>
  <c r="J2273" i="16"/>
  <c r="J2271" i="16"/>
  <c r="J2269" i="16"/>
  <c r="J2267" i="16"/>
  <c r="J2265" i="16"/>
  <c r="J2263" i="16"/>
  <c r="J2261" i="16"/>
  <c r="J2259" i="16"/>
  <c r="J2257" i="16"/>
  <c r="J2255" i="16"/>
  <c r="J2253" i="16"/>
  <c r="J2251" i="16"/>
  <c r="J2249" i="16"/>
  <c r="J2247" i="16"/>
  <c r="J2245" i="16"/>
  <c r="J2243" i="16"/>
  <c r="J2241" i="16"/>
  <c r="J2239" i="16"/>
  <c r="J2236" i="16"/>
  <c r="J2234" i="16"/>
  <c r="J2232" i="16"/>
  <c r="J2230" i="16"/>
  <c r="J2228" i="16"/>
  <c r="J2226" i="16"/>
  <c r="J2224" i="16"/>
  <c r="J2222" i="16"/>
  <c r="J2220" i="16"/>
  <c r="J2218" i="16"/>
  <c r="J2216" i="16"/>
  <c r="J2214" i="16"/>
  <c r="J2212" i="16"/>
  <c r="J2210" i="16"/>
  <c r="J2208" i="16"/>
  <c r="J2206" i="16"/>
  <c r="J2204" i="16"/>
  <c r="J2202" i="16"/>
  <c r="J2200" i="16"/>
  <c r="J2198" i="16"/>
  <c r="J2196" i="16"/>
  <c r="J2193" i="16"/>
  <c r="J2191" i="16"/>
  <c r="J2189" i="16"/>
  <c r="J2187" i="16"/>
  <c r="J2185" i="16"/>
  <c r="J2183" i="16"/>
  <c r="J2181" i="16"/>
  <c r="J2179" i="16"/>
  <c r="J2177" i="16"/>
  <c r="J2175" i="16"/>
  <c r="J2173" i="16"/>
  <c r="J2171" i="16"/>
  <c r="J2169" i="16"/>
  <c r="J2167" i="16"/>
  <c r="J2165" i="16"/>
  <c r="J2163" i="16"/>
  <c r="J2161" i="16"/>
  <c r="J2159" i="16"/>
  <c r="J2157" i="16"/>
  <c r="J2155" i="16"/>
  <c r="J2153" i="16"/>
  <c r="J2150" i="16"/>
  <c r="J2148" i="16"/>
  <c r="J2146" i="16"/>
  <c r="J2144" i="16"/>
  <c r="J2142" i="16"/>
  <c r="J2140" i="16"/>
  <c r="J2138" i="16"/>
  <c r="J2136" i="16"/>
  <c r="J2134" i="16"/>
  <c r="J2132" i="16"/>
  <c r="J2130" i="16"/>
  <c r="J2128" i="16"/>
  <c r="J2126" i="16"/>
  <c r="J2124" i="16"/>
  <c r="J2122" i="16"/>
  <c r="J2120" i="16"/>
  <c r="J2118" i="16"/>
  <c r="J2116" i="16"/>
  <c r="J2114" i="16"/>
  <c r="J2112" i="16"/>
  <c r="J2110" i="16"/>
  <c r="J2107" i="16"/>
  <c r="J2105" i="16"/>
  <c r="J2103" i="16"/>
  <c r="J2101" i="16"/>
  <c r="J2099" i="16"/>
  <c r="J2097" i="16"/>
  <c r="J2095" i="16"/>
  <c r="J2093" i="16"/>
  <c r="J2091" i="16"/>
  <c r="J2089" i="16"/>
  <c r="J2087" i="16"/>
  <c r="J2085" i="16"/>
  <c r="J2083" i="16"/>
  <c r="J2081" i="16"/>
  <c r="J2079" i="16"/>
  <c r="J2077" i="16"/>
  <c r="J2075" i="16"/>
  <c r="J2073" i="16"/>
  <c r="J2071" i="16"/>
  <c r="J2069" i="16"/>
  <c r="J2067" i="16"/>
  <c r="J2064" i="16"/>
  <c r="J2062" i="16"/>
  <c r="J2060" i="16"/>
  <c r="J2058" i="16"/>
  <c r="J2056" i="16"/>
  <c r="J2054" i="16"/>
  <c r="J2052" i="16"/>
  <c r="J2050" i="16"/>
  <c r="J2048" i="16"/>
  <c r="J2046" i="16"/>
  <c r="J2044" i="16"/>
  <c r="J2042" i="16"/>
  <c r="J2040" i="16"/>
  <c r="J2038" i="16"/>
  <c r="J2036" i="16"/>
  <c r="J2034" i="16"/>
  <c r="J2032" i="16"/>
  <c r="J2030" i="16"/>
  <c r="J2028" i="16"/>
  <c r="J2026" i="16"/>
  <c r="J2024" i="16"/>
  <c r="J2021" i="16"/>
  <c r="J2019" i="16"/>
  <c r="J2017" i="16"/>
  <c r="J2015" i="16"/>
  <c r="J2013" i="16"/>
  <c r="J2011" i="16"/>
  <c r="J2009" i="16"/>
  <c r="J2007" i="16"/>
  <c r="J2005" i="16"/>
  <c r="J2003" i="16"/>
  <c r="J2001" i="16"/>
  <c r="J1999" i="16"/>
  <c r="J1997" i="16"/>
  <c r="J1995" i="16"/>
  <c r="J1993" i="16"/>
  <c r="J1991" i="16"/>
  <c r="J1989" i="16"/>
  <c r="J1987" i="16"/>
  <c r="J1985" i="16"/>
  <c r="J1983" i="16"/>
  <c r="J1981" i="16"/>
  <c r="J1978" i="16"/>
  <c r="J1976" i="16"/>
  <c r="J1974" i="16"/>
  <c r="J1972" i="16"/>
  <c r="J1970" i="16"/>
  <c r="J1968" i="16"/>
  <c r="J1966" i="16"/>
  <c r="J1964" i="16"/>
  <c r="J1962" i="16"/>
  <c r="J1960" i="16"/>
  <c r="J1958" i="16"/>
  <c r="J1956" i="16"/>
  <c r="J1954" i="16"/>
  <c r="J1952" i="16"/>
  <c r="J1950" i="16"/>
  <c r="J1948" i="16"/>
  <c r="J1946" i="16"/>
  <c r="J1944" i="16"/>
  <c r="J1942" i="16"/>
  <c r="J1940" i="16"/>
  <c r="J1938" i="16"/>
  <c r="J1935" i="16"/>
  <c r="J1933" i="16"/>
  <c r="J1931" i="16"/>
  <c r="J1929" i="16"/>
  <c r="J1927" i="16"/>
  <c r="J1925" i="16"/>
  <c r="J1923" i="16"/>
  <c r="J1921" i="16"/>
  <c r="J1919" i="16"/>
  <c r="J1917" i="16"/>
  <c r="J1915" i="16"/>
  <c r="J1913" i="16"/>
  <c r="J1911" i="16"/>
  <c r="J1909" i="16"/>
  <c r="J1907" i="16"/>
  <c r="J1905" i="16"/>
  <c r="J1903" i="16"/>
  <c r="J1901" i="16"/>
  <c r="J1899" i="16"/>
  <c r="J1897" i="16"/>
  <c r="J1895" i="16"/>
  <c r="J1892" i="16"/>
  <c r="J1890" i="16"/>
  <c r="J1888" i="16"/>
  <c r="J1886" i="16"/>
  <c r="J1884" i="16"/>
  <c r="J1882" i="16"/>
  <c r="J1880" i="16"/>
  <c r="J1878" i="16"/>
  <c r="J1876" i="16"/>
  <c r="J1874" i="16"/>
  <c r="J1872" i="16"/>
  <c r="J1870" i="16"/>
  <c r="J1868" i="16"/>
  <c r="J1866" i="16"/>
  <c r="J1864" i="16"/>
  <c r="J1862" i="16"/>
  <c r="J1860" i="16"/>
  <c r="J1858" i="16"/>
  <c r="J1856" i="16"/>
  <c r="J1854" i="16"/>
  <c r="J1852" i="16"/>
  <c r="J1849" i="16"/>
  <c r="J1847" i="16"/>
  <c r="J1845" i="16"/>
  <c r="J1843" i="16"/>
  <c r="J1841" i="16"/>
  <c r="J1839" i="16"/>
  <c r="J1837" i="16"/>
  <c r="J1835" i="16"/>
  <c r="J1833" i="16"/>
  <c r="J1831" i="16"/>
  <c r="J1829" i="16"/>
  <c r="J1827" i="16"/>
  <c r="J1825" i="16"/>
  <c r="J1823" i="16"/>
  <c r="J1821" i="16"/>
  <c r="J1819" i="16"/>
  <c r="J1817" i="16"/>
  <c r="J1815" i="16"/>
  <c r="J1813" i="16"/>
  <c r="J1811" i="16"/>
  <c r="J1809" i="16"/>
  <c r="J1806" i="16"/>
  <c r="J1804" i="16"/>
  <c r="J1802" i="16"/>
  <c r="J1800" i="16"/>
  <c r="J1798" i="16"/>
  <c r="J1796" i="16"/>
  <c r="J1794" i="16"/>
  <c r="J1792" i="16"/>
  <c r="J1790" i="16"/>
  <c r="J1788" i="16"/>
  <c r="J1786" i="16"/>
  <c r="J1784" i="16"/>
  <c r="J1782" i="16"/>
  <c r="J1780" i="16"/>
  <c r="J1778" i="16"/>
  <c r="J1776" i="16"/>
  <c r="J1774" i="16"/>
  <c r="J1772" i="16"/>
  <c r="J1770" i="16"/>
  <c r="J1768" i="16"/>
  <c r="J1766" i="16"/>
  <c r="J1763" i="16"/>
  <c r="J1761" i="16"/>
  <c r="J1759" i="16"/>
  <c r="J1757" i="16"/>
  <c r="J1755" i="16"/>
  <c r="J1753" i="16"/>
  <c r="J1751" i="16"/>
  <c r="J1749" i="16"/>
  <c r="J1747" i="16"/>
  <c r="J1745" i="16"/>
  <c r="J1743" i="16"/>
  <c r="J1741" i="16"/>
  <c r="J1739" i="16"/>
  <c r="J1737" i="16"/>
  <c r="J1735" i="16"/>
  <c r="J1733" i="16"/>
  <c r="J1731" i="16"/>
  <c r="J1729" i="16"/>
  <c r="J1727" i="16"/>
  <c r="J1725" i="16"/>
  <c r="J1723" i="16"/>
  <c r="J1720" i="16"/>
  <c r="J1718" i="16"/>
  <c r="J1716" i="16"/>
  <c r="J1714" i="16"/>
  <c r="J1712" i="16"/>
  <c r="J1710" i="16"/>
  <c r="J1708" i="16"/>
  <c r="J1706" i="16"/>
  <c r="J1704" i="16"/>
  <c r="J1702" i="16"/>
  <c r="J1700" i="16"/>
  <c r="J1698" i="16"/>
  <c r="J1696" i="16"/>
  <c r="J1694" i="16"/>
  <c r="J1692" i="16"/>
  <c r="J1690" i="16"/>
  <c r="J1688" i="16"/>
  <c r="J1686" i="16"/>
  <c r="J1684" i="16"/>
  <c r="J1682" i="16"/>
  <c r="J1680" i="16"/>
  <c r="J1677" i="16"/>
  <c r="J1675" i="16"/>
  <c r="J1673" i="16"/>
  <c r="J1671" i="16"/>
  <c r="J1669" i="16"/>
  <c r="J1667" i="16"/>
  <c r="J1665" i="16"/>
  <c r="J1663" i="16"/>
  <c r="J1661" i="16"/>
  <c r="J1659" i="16"/>
  <c r="J1657" i="16"/>
  <c r="J1655" i="16"/>
  <c r="J1653" i="16"/>
  <c r="J1651" i="16"/>
  <c r="J1649" i="16"/>
  <c r="J1647" i="16"/>
  <c r="J1645" i="16"/>
  <c r="J1643" i="16"/>
  <c r="J1641" i="16"/>
  <c r="J1639" i="16"/>
  <c r="J1637" i="16"/>
  <c r="J1634" i="16"/>
  <c r="J1632" i="16"/>
  <c r="J1630" i="16"/>
  <c r="J1628" i="16"/>
  <c r="J1626" i="16"/>
  <c r="J1624" i="16"/>
  <c r="J1622" i="16"/>
  <c r="J1620" i="16"/>
  <c r="J1618" i="16"/>
  <c r="J1616" i="16"/>
  <c r="J1614" i="16"/>
  <c r="J1612" i="16"/>
  <c r="J1610" i="16"/>
  <c r="J1608" i="16"/>
  <c r="J1606" i="16"/>
  <c r="J1604" i="16"/>
  <c r="J1602" i="16"/>
  <c r="J1600" i="16"/>
  <c r="J1598" i="16"/>
  <c r="J1596" i="16"/>
  <c r="J1594" i="16"/>
  <c r="J1591" i="16"/>
  <c r="J1589" i="16"/>
  <c r="J1587" i="16"/>
  <c r="J1585" i="16"/>
  <c r="J1583" i="16"/>
  <c r="J1581" i="16"/>
  <c r="J1579" i="16"/>
  <c r="J1577" i="16"/>
  <c r="J1575" i="16"/>
  <c r="J1573" i="16"/>
  <c r="J1571" i="16"/>
  <c r="J1569" i="16"/>
  <c r="J1567" i="16"/>
  <c r="J1565" i="16"/>
  <c r="J1563" i="16"/>
  <c r="J1561" i="16"/>
  <c r="J1559" i="16"/>
  <c r="J1557" i="16"/>
  <c r="J1555" i="16"/>
  <c r="J1553" i="16"/>
  <c r="J1551" i="16"/>
  <c r="J1548" i="16"/>
  <c r="J1546" i="16"/>
  <c r="J1544" i="16"/>
  <c r="J1542" i="16"/>
  <c r="J1540" i="16"/>
  <c r="J1538" i="16"/>
  <c r="J1536" i="16"/>
  <c r="J1534" i="16"/>
  <c r="J1532" i="16"/>
  <c r="J1530" i="16"/>
  <c r="J1528" i="16"/>
  <c r="J1526" i="16"/>
  <c r="J1524" i="16"/>
  <c r="J1522" i="16"/>
  <c r="J1520" i="16"/>
  <c r="J1518" i="16"/>
  <c r="J1516" i="16"/>
  <c r="J1514" i="16"/>
  <c r="J1512" i="16"/>
  <c r="J1510" i="16"/>
  <c r="J1508" i="16"/>
  <c r="J1504" i="16"/>
  <c r="J1502" i="16"/>
  <c r="J1500" i="16"/>
  <c r="J1498" i="16"/>
  <c r="J1496" i="16"/>
  <c r="J1494" i="16"/>
  <c r="J1492" i="16"/>
  <c r="J1490" i="16"/>
  <c r="J1488" i="16"/>
  <c r="J1486" i="16"/>
  <c r="J1484" i="16"/>
  <c r="J1482" i="16"/>
  <c r="J1480" i="16"/>
  <c r="J1478" i="16"/>
  <c r="J1476" i="16"/>
  <c r="J1474" i="16"/>
  <c r="J1472" i="16"/>
  <c r="J1470" i="16"/>
  <c r="J1468" i="16"/>
  <c r="J1466" i="16"/>
  <c r="J1463" i="16"/>
  <c r="J1461" i="16"/>
  <c r="J1459" i="16"/>
  <c r="J1457" i="16"/>
  <c r="J1455" i="16"/>
  <c r="J1453" i="16"/>
  <c r="J1451" i="16"/>
  <c r="J1449" i="16"/>
  <c r="J1447" i="16"/>
  <c r="J1445" i="16"/>
  <c r="J1443" i="16"/>
  <c r="J1441" i="16"/>
  <c r="J1439" i="16"/>
  <c r="J1437" i="16"/>
  <c r="J1435" i="16"/>
  <c r="J1433" i="16"/>
  <c r="J1431" i="16"/>
  <c r="J1429" i="16"/>
  <c r="J1427" i="16"/>
  <c r="J1425" i="16"/>
  <c r="J1423" i="16"/>
  <c r="J1420" i="16"/>
  <c r="J1418" i="16"/>
  <c r="J1416" i="16"/>
  <c r="J1414" i="16"/>
  <c r="J1412" i="16"/>
  <c r="J1410" i="16"/>
  <c r="J1408" i="16"/>
  <c r="J1406" i="16"/>
  <c r="J1404" i="16"/>
  <c r="J1402" i="16"/>
  <c r="J1400" i="16"/>
  <c r="J1398" i="16"/>
  <c r="J1396" i="16"/>
  <c r="J1394" i="16"/>
  <c r="J1392" i="16"/>
  <c r="J1390" i="16"/>
  <c r="J1388" i="16"/>
  <c r="J1386" i="16"/>
  <c r="J1384" i="16"/>
  <c r="J1382" i="16"/>
  <c r="J1380" i="16"/>
  <c r="J1377" i="16"/>
  <c r="J1375" i="16"/>
  <c r="J1373" i="16"/>
  <c r="J1371" i="16"/>
  <c r="J1369" i="16"/>
  <c r="J1367" i="16"/>
  <c r="J1365" i="16"/>
  <c r="J1363" i="16"/>
  <c r="J1361" i="16"/>
  <c r="J1359" i="16"/>
  <c r="J1357" i="16"/>
  <c r="J1355" i="16"/>
  <c r="J1353" i="16"/>
  <c r="J1351" i="16"/>
  <c r="J1349" i="16"/>
  <c r="J1347" i="16"/>
  <c r="J1345" i="16"/>
  <c r="J1343" i="16"/>
  <c r="J1341" i="16"/>
  <c r="J1339" i="16"/>
  <c r="J1337" i="16"/>
  <c r="J1334" i="16"/>
  <c r="J1332" i="16"/>
  <c r="J1330" i="16"/>
  <c r="J1328" i="16"/>
  <c r="J1326" i="16"/>
  <c r="J1324" i="16"/>
  <c r="J1322" i="16"/>
  <c r="J1320" i="16"/>
  <c r="J1318" i="16"/>
  <c r="J1316" i="16"/>
  <c r="J1314" i="16"/>
  <c r="J1312" i="16"/>
  <c r="J1310" i="16"/>
  <c r="J1308" i="16"/>
  <c r="J1306" i="16"/>
  <c r="J1304" i="16"/>
  <c r="J1302" i="16"/>
  <c r="J1300" i="16"/>
  <c r="J1298" i="16"/>
  <c r="J1296" i="16"/>
  <c r="J1294" i="16"/>
  <c r="J1291" i="16"/>
  <c r="J1289" i="16"/>
  <c r="J1287" i="16"/>
  <c r="J1285" i="16"/>
  <c r="J1283" i="16"/>
  <c r="J1281" i="16"/>
  <c r="J1279" i="16"/>
  <c r="J1277" i="16"/>
  <c r="J1275" i="16"/>
  <c r="J1273" i="16"/>
  <c r="J1271" i="16"/>
  <c r="J1269" i="16"/>
  <c r="J1267" i="16"/>
  <c r="J1265" i="16"/>
  <c r="J1263" i="16"/>
  <c r="J1261" i="16"/>
  <c r="J1259" i="16"/>
  <c r="J1257" i="16"/>
  <c r="J1255" i="16"/>
  <c r="J1253" i="16"/>
  <c r="J1251" i="16"/>
  <c r="J1248" i="16"/>
  <c r="J1246" i="16"/>
  <c r="J1244" i="16"/>
  <c r="J1242" i="16"/>
  <c r="J1240" i="16"/>
  <c r="J1238" i="16"/>
  <c r="J1236" i="16"/>
  <c r="J1234" i="16"/>
  <c r="J1232" i="16"/>
  <c r="J1230" i="16"/>
  <c r="J1228" i="16"/>
  <c r="J1226" i="16"/>
  <c r="J1224" i="16"/>
  <c r="J1222" i="16"/>
  <c r="J1220" i="16"/>
  <c r="J1218" i="16"/>
  <c r="J1216" i="16"/>
  <c r="J1214" i="16"/>
  <c r="J1212" i="16"/>
  <c r="J1210" i="16"/>
  <c r="J1208" i="16"/>
  <c r="J1205" i="16"/>
  <c r="J1203" i="16"/>
  <c r="J1201" i="16"/>
  <c r="J1199" i="16"/>
  <c r="J1197" i="16"/>
  <c r="J1195" i="16"/>
  <c r="J1193" i="16"/>
  <c r="J1191" i="16"/>
  <c r="J1189" i="16"/>
  <c r="J1187" i="16"/>
  <c r="J1185" i="16"/>
  <c r="J1183" i="16"/>
  <c r="J1181" i="16"/>
  <c r="J1179" i="16"/>
  <c r="J1177" i="16"/>
  <c r="J1175" i="16"/>
  <c r="J1173" i="16"/>
  <c r="J1171" i="16"/>
  <c r="J1169" i="16"/>
  <c r="J1167" i="16"/>
  <c r="J1165" i="16"/>
  <c r="J1162" i="16"/>
  <c r="J1160" i="16"/>
  <c r="J1158" i="16"/>
  <c r="J1156" i="16"/>
  <c r="J1154" i="16"/>
  <c r="J1152" i="16"/>
  <c r="J1150" i="16"/>
  <c r="J1148" i="16"/>
  <c r="J1146" i="16"/>
  <c r="J1144" i="16"/>
  <c r="J1142" i="16"/>
  <c r="J1140" i="16"/>
  <c r="J1138" i="16"/>
  <c r="J1136" i="16"/>
  <c r="J1134" i="16"/>
  <c r="J1132" i="16"/>
  <c r="J1130" i="16"/>
  <c r="J1128" i="16"/>
  <c r="J1126" i="16"/>
  <c r="J1124" i="16"/>
  <c r="J1122" i="16"/>
  <c r="J1119" i="16"/>
  <c r="J1117" i="16"/>
  <c r="J1115" i="16"/>
  <c r="J1113" i="16"/>
  <c r="J1111" i="16"/>
  <c r="J1109" i="16"/>
  <c r="J1107" i="16"/>
  <c r="J1105" i="16"/>
  <c r="J1103" i="16"/>
  <c r="J1101" i="16"/>
  <c r="J1099" i="16"/>
  <c r="J1097" i="16"/>
  <c r="J1095" i="16"/>
  <c r="J1093" i="16"/>
  <c r="J1091" i="16"/>
  <c r="J1089" i="16"/>
  <c r="J1087" i="16"/>
  <c r="J1085" i="16"/>
  <c r="J1083" i="16"/>
  <c r="J1081" i="16"/>
  <c r="J1079" i="16"/>
  <c r="J1076" i="16"/>
  <c r="J1074" i="16"/>
  <c r="J1072" i="16"/>
  <c r="J1070" i="16"/>
  <c r="J1068" i="16"/>
  <c r="J1066" i="16"/>
  <c r="J1064" i="16"/>
  <c r="J1062" i="16"/>
  <c r="J1060" i="16"/>
  <c r="J1058" i="16"/>
  <c r="J1056" i="16"/>
  <c r="J1054" i="16"/>
  <c r="J1052" i="16"/>
  <c r="J1050" i="16"/>
  <c r="J1048" i="16"/>
  <c r="J1046" i="16"/>
  <c r="J1044" i="16"/>
  <c r="J1042" i="16"/>
  <c r="J1040" i="16"/>
  <c r="J1038" i="16"/>
  <c r="J1036" i="16"/>
  <c r="J1033" i="16"/>
  <c r="J1031" i="16"/>
  <c r="J1029" i="16"/>
  <c r="J1027" i="16"/>
  <c r="J1025" i="16"/>
  <c r="J1023" i="16"/>
  <c r="J1021" i="16"/>
  <c r="J1019" i="16"/>
  <c r="J1017" i="16"/>
  <c r="J1015" i="16"/>
  <c r="J1013" i="16"/>
  <c r="J1011" i="16"/>
  <c r="J1009" i="16"/>
  <c r="J1007" i="16"/>
  <c r="J1005" i="16"/>
  <c r="J1003" i="16"/>
  <c r="J1001" i="16"/>
  <c r="J999" i="16"/>
  <c r="J997" i="16"/>
  <c r="J995" i="16"/>
  <c r="J993" i="16"/>
  <c r="J990" i="16"/>
  <c r="J988" i="16"/>
  <c r="J986" i="16"/>
  <c r="J984" i="16"/>
  <c r="J982" i="16"/>
  <c r="J980" i="16"/>
  <c r="J978" i="16"/>
  <c r="J976" i="16"/>
  <c r="J974" i="16"/>
  <c r="J972" i="16"/>
  <c r="J970" i="16"/>
  <c r="J968" i="16"/>
  <c r="J966" i="16"/>
  <c r="J964" i="16"/>
  <c r="J962" i="16"/>
  <c r="J960" i="16"/>
  <c r="J958" i="16"/>
  <c r="J956" i="16"/>
  <c r="J954" i="16"/>
  <c r="J952" i="16"/>
  <c r="J950" i="16"/>
  <c r="J947" i="16"/>
  <c r="J945" i="16"/>
  <c r="J943" i="16"/>
  <c r="J941" i="16"/>
  <c r="J939" i="16"/>
  <c r="J937" i="16"/>
  <c r="J935" i="16"/>
  <c r="J933" i="16"/>
  <c r="J931" i="16"/>
  <c r="J929" i="16"/>
  <c r="J927" i="16"/>
  <c r="J925" i="16"/>
  <c r="J923" i="16"/>
  <c r="J921" i="16"/>
  <c r="J919" i="16"/>
  <c r="J917" i="16"/>
  <c r="J915" i="16"/>
  <c r="J913" i="16"/>
  <c r="J911" i="16"/>
  <c r="J909" i="16"/>
  <c r="J907" i="16"/>
  <c r="J904" i="16"/>
  <c r="J902" i="16"/>
  <c r="J900" i="16"/>
  <c r="J898" i="16"/>
  <c r="J896" i="16"/>
  <c r="J894" i="16"/>
  <c r="J892" i="16"/>
  <c r="J890" i="16"/>
  <c r="J888" i="16"/>
  <c r="J886" i="16"/>
  <c r="J884" i="16"/>
  <c r="J882" i="16"/>
  <c r="J880" i="16"/>
  <c r="J878" i="16"/>
  <c r="J876" i="16"/>
  <c r="J874" i="16"/>
  <c r="J872" i="16"/>
  <c r="J870" i="16"/>
  <c r="J868" i="16"/>
  <c r="J866" i="16"/>
  <c r="J864" i="16"/>
  <c r="J861" i="16"/>
  <c r="J859" i="16"/>
  <c r="J857" i="16"/>
  <c r="J855" i="16"/>
  <c r="J853" i="16"/>
  <c r="J851" i="16"/>
  <c r="J849" i="16"/>
  <c r="J847" i="16"/>
  <c r="J845" i="16"/>
  <c r="J843" i="16"/>
  <c r="J841" i="16"/>
  <c r="J839" i="16"/>
  <c r="J837" i="16"/>
  <c r="J835" i="16"/>
  <c r="J833" i="16"/>
  <c r="J831" i="16"/>
  <c r="J829" i="16"/>
  <c r="J827" i="16"/>
  <c r="J825" i="16"/>
  <c r="J823" i="16"/>
  <c r="J821" i="16"/>
  <c r="J818" i="16"/>
  <c r="J816" i="16"/>
  <c r="J814" i="16"/>
  <c r="J812" i="16"/>
  <c r="J810" i="16"/>
  <c r="J808" i="16"/>
  <c r="J806" i="16"/>
  <c r="J804" i="16"/>
  <c r="J802" i="16"/>
  <c r="J800" i="16"/>
  <c r="J798" i="16"/>
  <c r="J796" i="16"/>
  <c r="J794" i="16"/>
  <c r="J792" i="16"/>
  <c r="J790" i="16"/>
  <c r="J788" i="16"/>
  <c r="J786" i="16"/>
  <c r="J784" i="16"/>
  <c r="J782" i="16"/>
  <c r="J780" i="16"/>
  <c r="J778" i="16"/>
  <c r="J775" i="16"/>
  <c r="J773" i="16"/>
  <c r="J771" i="16"/>
  <c r="J769" i="16"/>
  <c r="J767" i="16"/>
  <c r="J765" i="16"/>
  <c r="J763" i="16"/>
  <c r="J761" i="16"/>
  <c r="J759" i="16"/>
  <c r="J757" i="16"/>
  <c r="J755" i="16"/>
  <c r="J753" i="16"/>
  <c r="J751" i="16"/>
  <c r="J749" i="16"/>
  <c r="J747" i="16"/>
  <c r="J745" i="16"/>
  <c r="J743" i="16"/>
  <c r="J741" i="16"/>
  <c r="J739" i="16"/>
  <c r="J737" i="16"/>
  <c r="J735" i="16"/>
  <c r="J732" i="16"/>
  <c r="J730" i="16"/>
  <c r="J728" i="16"/>
  <c r="J726" i="16"/>
  <c r="J724" i="16"/>
  <c r="J722" i="16"/>
  <c r="J720" i="16"/>
  <c r="J718" i="16"/>
  <c r="J716" i="16"/>
  <c r="J714" i="16"/>
  <c r="J712" i="16"/>
  <c r="J710" i="16"/>
  <c r="J708" i="16"/>
  <c r="J706" i="16"/>
  <c r="J704" i="16"/>
  <c r="J702" i="16"/>
  <c r="J700" i="16"/>
  <c r="J698" i="16"/>
  <c r="J696" i="16"/>
  <c r="J694" i="16"/>
  <c r="J692" i="16"/>
  <c r="J689" i="16"/>
  <c r="J687" i="16"/>
  <c r="J685" i="16"/>
  <c r="J683" i="16"/>
  <c r="J681" i="16"/>
  <c r="J679" i="16"/>
  <c r="J677" i="16"/>
  <c r="J675" i="16"/>
  <c r="J673" i="16"/>
  <c r="J671" i="16"/>
  <c r="J669" i="16"/>
  <c r="J667" i="16"/>
  <c r="J665" i="16"/>
  <c r="J663" i="16"/>
  <c r="J661" i="16"/>
  <c r="J659" i="16"/>
  <c r="J657" i="16"/>
  <c r="J655" i="16"/>
  <c r="J653" i="16"/>
  <c r="J651" i="16"/>
  <c r="J649" i="16"/>
  <c r="J646" i="16"/>
  <c r="J644" i="16"/>
  <c r="J642" i="16"/>
  <c r="J640" i="16"/>
  <c r="J638" i="16"/>
  <c r="J636" i="16"/>
  <c r="J634" i="16"/>
  <c r="J632" i="16"/>
  <c r="J630" i="16"/>
  <c r="J628" i="16"/>
  <c r="J626" i="16"/>
  <c r="J624" i="16"/>
  <c r="J622" i="16"/>
  <c r="J620" i="16"/>
  <c r="J618" i="16"/>
  <c r="J616" i="16"/>
  <c r="J614" i="16"/>
  <c r="J612" i="16"/>
  <c r="J610" i="16"/>
  <c r="J608" i="16"/>
  <c r="J606" i="16"/>
  <c r="J603" i="16"/>
  <c r="J601" i="16"/>
  <c r="J599" i="16"/>
  <c r="J597" i="16"/>
  <c r="J595" i="16"/>
  <c r="J593" i="16"/>
  <c r="J591" i="16"/>
  <c r="J589" i="16"/>
  <c r="J587" i="16"/>
  <c r="J585" i="16"/>
  <c r="J583" i="16"/>
  <c r="J581" i="16"/>
  <c r="J579" i="16"/>
  <c r="J577" i="16"/>
  <c r="J575" i="16"/>
  <c r="J573" i="16"/>
  <c r="J571" i="16"/>
  <c r="J569" i="16"/>
  <c r="J567" i="16"/>
  <c r="J565" i="16"/>
  <c r="J563" i="16"/>
  <c r="J560" i="16"/>
  <c r="J558" i="16"/>
  <c r="J556" i="16"/>
  <c r="J554" i="16"/>
  <c r="J552" i="16"/>
  <c r="J550" i="16"/>
  <c r="J548" i="16"/>
  <c r="J546" i="16"/>
  <c r="J544" i="16"/>
  <c r="J542" i="16"/>
  <c r="J540" i="16"/>
  <c r="J538" i="16"/>
  <c r="J536" i="16"/>
  <c r="J534" i="16"/>
  <c r="J532" i="16"/>
  <c r="J530" i="16"/>
  <c r="J528" i="16"/>
  <c r="J526" i="16"/>
  <c r="J524" i="16"/>
  <c r="J522" i="16"/>
  <c r="J520" i="16"/>
  <c r="J517" i="16"/>
  <c r="J515" i="16"/>
  <c r="J513" i="16"/>
  <c r="J511" i="16"/>
  <c r="J509" i="16"/>
  <c r="J507" i="16"/>
  <c r="J505" i="16"/>
  <c r="J503" i="16"/>
  <c r="J501" i="16"/>
  <c r="J499" i="16"/>
  <c r="J497" i="16"/>
  <c r="J495" i="16"/>
  <c r="J493" i="16"/>
  <c r="J491" i="16"/>
  <c r="J489" i="16"/>
  <c r="J487" i="16"/>
  <c r="J485" i="16"/>
  <c r="J483" i="16"/>
  <c r="J481" i="16"/>
  <c r="J479" i="16"/>
  <c r="J477" i="16"/>
  <c r="J474" i="16"/>
  <c r="J472" i="16"/>
  <c r="J470" i="16"/>
  <c r="J468" i="16"/>
  <c r="J466" i="16"/>
  <c r="J464" i="16"/>
  <c r="J462" i="16"/>
  <c r="J460" i="16"/>
  <c r="J458" i="16"/>
  <c r="J456" i="16"/>
  <c r="J454" i="16"/>
  <c r="J452" i="16"/>
  <c r="J450" i="16"/>
  <c r="J448" i="16"/>
  <c r="J446" i="16"/>
  <c r="J444" i="16"/>
  <c r="J442" i="16"/>
  <c r="J440" i="16"/>
  <c r="J438" i="16"/>
  <c r="J436" i="16"/>
  <c r="J434" i="16"/>
  <c r="J431" i="16"/>
  <c r="J429" i="16"/>
  <c r="J427" i="16"/>
  <c r="J425" i="16"/>
  <c r="J423" i="16"/>
  <c r="J421" i="16"/>
  <c r="J419" i="16"/>
  <c r="J417" i="16"/>
  <c r="J415" i="16"/>
  <c r="J413" i="16"/>
  <c r="J411" i="16"/>
  <c r="J409" i="16"/>
  <c r="J407" i="16"/>
  <c r="J405" i="16"/>
  <c r="J403" i="16"/>
  <c r="J401" i="16"/>
  <c r="J399" i="16"/>
  <c r="J397" i="16"/>
  <c r="J395" i="16"/>
  <c r="J393" i="16"/>
  <c r="J391" i="16"/>
  <c r="J388" i="16"/>
  <c r="J386" i="16"/>
  <c r="J384" i="16"/>
  <c r="J382" i="16"/>
  <c r="J380" i="16"/>
  <c r="J378" i="16"/>
  <c r="J376" i="16"/>
  <c r="J374" i="16"/>
  <c r="J372" i="16"/>
  <c r="J370" i="16"/>
  <c r="J368" i="16"/>
  <c r="J366" i="16"/>
  <c r="J364" i="16"/>
  <c r="J362" i="16"/>
  <c r="J360" i="16"/>
  <c r="J358" i="16"/>
  <c r="J356" i="16"/>
  <c r="J354" i="16"/>
  <c r="J352" i="16"/>
  <c r="J350" i="16"/>
  <c r="J348" i="16"/>
  <c r="J345" i="16"/>
  <c r="J343" i="16"/>
  <c r="J341" i="16"/>
  <c r="J339" i="16"/>
  <c r="J337" i="16"/>
  <c r="J335" i="16"/>
  <c r="J333" i="16"/>
  <c r="J331" i="16"/>
  <c r="J329" i="16"/>
  <c r="J327" i="16"/>
  <c r="J325" i="16"/>
  <c r="J323" i="16"/>
  <c r="J321" i="16"/>
  <c r="J319" i="16"/>
  <c r="J317" i="16"/>
  <c r="J315" i="16"/>
  <c r="J313" i="16"/>
  <c r="J311" i="16"/>
  <c r="J309" i="16"/>
  <c r="J307" i="16"/>
  <c r="J305" i="16"/>
  <c r="J302" i="16"/>
  <c r="J300" i="16"/>
  <c r="J298" i="16"/>
  <c r="J296" i="16"/>
  <c r="J294" i="16"/>
  <c r="J292" i="16"/>
  <c r="J290" i="16"/>
  <c r="J288" i="16"/>
  <c r="J286" i="16"/>
  <c r="J284" i="16"/>
  <c r="J282" i="16"/>
  <c r="J280" i="16"/>
  <c r="J278" i="16"/>
  <c r="J276" i="16"/>
  <c r="J274" i="16"/>
  <c r="J272" i="16"/>
  <c r="J270" i="16"/>
  <c r="J268" i="16"/>
  <c r="J266" i="16"/>
  <c r="J264" i="16"/>
  <c r="J262" i="16"/>
  <c r="J259" i="16"/>
  <c r="J257" i="16"/>
  <c r="J255" i="16"/>
  <c r="J253" i="16"/>
  <c r="J251" i="16"/>
  <c r="J249" i="16"/>
  <c r="J247" i="16"/>
  <c r="J245" i="16"/>
  <c r="J243" i="16"/>
  <c r="J241" i="16"/>
  <c r="J239" i="16"/>
  <c r="J237" i="16"/>
  <c r="J235" i="16"/>
  <c r="J233" i="16"/>
  <c r="J231" i="16"/>
  <c r="J229" i="16"/>
  <c r="J227" i="16"/>
  <c r="J225" i="16"/>
  <c r="J223" i="16"/>
  <c r="J221" i="16"/>
  <c r="J219" i="16"/>
  <c r="J216" i="16"/>
  <c r="J214" i="16"/>
  <c r="J212" i="16"/>
  <c r="J210" i="16"/>
  <c r="J208" i="16"/>
  <c r="J206" i="16"/>
  <c r="J204" i="16"/>
  <c r="J202" i="16"/>
  <c r="J200" i="16"/>
  <c r="J198" i="16"/>
  <c r="J196" i="16"/>
  <c r="J194" i="16"/>
  <c r="J192" i="16"/>
  <c r="J190" i="16"/>
  <c r="J188" i="16"/>
  <c r="J186" i="16"/>
  <c r="J184" i="16"/>
  <c r="J182" i="16"/>
  <c r="J180" i="16"/>
  <c r="J178" i="16"/>
  <c r="J176" i="16"/>
  <c r="J173" i="16"/>
  <c r="J171" i="16"/>
  <c r="J169" i="16"/>
  <c r="J167" i="16"/>
  <c r="J165" i="16"/>
  <c r="J163" i="16"/>
  <c r="J161" i="16"/>
  <c r="J159" i="16"/>
  <c r="J157" i="16"/>
  <c r="J155" i="16"/>
  <c r="J153" i="16"/>
  <c r="J151" i="16"/>
  <c r="J149" i="16"/>
  <c r="J147" i="16"/>
  <c r="J145" i="16"/>
  <c r="J143" i="16"/>
  <c r="J141" i="16"/>
  <c r="J139" i="16"/>
  <c r="J137" i="16"/>
  <c r="J135" i="16"/>
  <c r="J133" i="16"/>
  <c r="J130" i="16"/>
  <c r="J128" i="16"/>
  <c r="J126" i="16"/>
  <c r="J124" i="16"/>
  <c r="J122" i="16"/>
  <c r="J120" i="16"/>
  <c r="J118" i="16"/>
  <c r="J116" i="16"/>
  <c r="J114" i="16"/>
  <c r="J112" i="16"/>
  <c r="J110" i="16"/>
  <c r="J108" i="16"/>
  <c r="J106" i="16"/>
  <c r="J104" i="16"/>
  <c r="J102" i="16"/>
  <c r="J100" i="16"/>
  <c r="J98" i="16"/>
  <c r="J96" i="16"/>
  <c r="J94" i="16"/>
  <c r="J92" i="16"/>
  <c r="J90" i="16"/>
  <c r="J87" i="16"/>
  <c r="J85" i="16"/>
  <c r="J83" i="16"/>
  <c r="J81" i="16"/>
  <c r="J79" i="16"/>
  <c r="J77" i="16"/>
  <c r="J75" i="16"/>
  <c r="J73" i="16"/>
  <c r="J71" i="16"/>
  <c r="J69" i="16"/>
  <c r="J67" i="16"/>
  <c r="J65" i="16"/>
  <c r="J63" i="16"/>
  <c r="J61" i="16"/>
  <c r="J59" i="16"/>
  <c r="J57" i="16"/>
  <c r="J55" i="16"/>
  <c r="J53" i="16"/>
  <c r="J51" i="16"/>
  <c r="J49" i="16"/>
  <c r="J47" i="16"/>
  <c r="J44" i="16"/>
  <c r="J42" i="16"/>
  <c r="J40" i="16"/>
  <c r="J38" i="16"/>
  <c r="J36" i="16"/>
  <c r="J34" i="16"/>
  <c r="J32" i="16"/>
  <c r="J30" i="16"/>
  <c r="J28" i="16"/>
  <c r="J26" i="16"/>
  <c r="J24" i="16"/>
  <c r="J22" i="16"/>
  <c r="J20" i="16"/>
  <c r="J18" i="16"/>
  <c r="J16" i="16"/>
  <c r="J14" i="16"/>
  <c r="J12" i="16"/>
  <c r="J10" i="16"/>
  <c r="J8" i="16"/>
  <c r="J6" i="16"/>
  <c r="J4" i="16"/>
  <c r="C3" i="16" l="1"/>
  <c r="K3" i="16" s="1" a="1"/>
  <c r="C1506" i="16"/>
  <c r="K1506" i="16" s="1" a="1"/>
  <c r="C2752" i="16"/>
  <c r="K2752" i="16" s="1" a="1"/>
  <c r="C2750" i="16"/>
  <c r="K2750" i="16" s="1" a="1"/>
  <c r="C2748" i="16"/>
  <c r="K2748" i="16" s="1" a="1"/>
  <c r="C2746" i="16"/>
  <c r="K2746" i="16" s="1" a="1"/>
  <c r="C2744" i="16"/>
  <c r="K2744" i="16" s="1" a="1"/>
  <c r="C2742" i="16"/>
  <c r="K2742" i="16" s="1" a="1"/>
  <c r="C2740" i="16"/>
  <c r="K2740" i="16" s="1" a="1"/>
  <c r="C2738" i="16"/>
  <c r="K2738" i="16" s="1" a="1"/>
  <c r="C2736" i="16"/>
  <c r="K2736" i="16" s="1" a="1"/>
  <c r="C2734" i="16"/>
  <c r="K2734" i="16" s="1" a="1"/>
  <c r="C2732" i="16"/>
  <c r="K2732" i="16" s="1" a="1"/>
  <c r="C2730" i="16"/>
  <c r="K2730" i="16" s="1" a="1"/>
  <c r="C2728" i="16"/>
  <c r="K2728" i="16" s="1" a="1"/>
  <c r="C2726" i="16"/>
  <c r="K2726" i="16" s="1" a="1"/>
  <c r="C2724" i="16"/>
  <c r="K2724" i="16" s="1" a="1"/>
  <c r="C2722" i="16"/>
  <c r="K2722" i="16" s="1" a="1"/>
  <c r="C2720" i="16"/>
  <c r="K2720" i="16" s="1" a="1"/>
  <c r="C2718" i="16"/>
  <c r="K2718" i="16" s="1" a="1"/>
  <c r="C2716" i="16"/>
  <c r="K2716" i="16" s="1" a="1"/>
  <c r="C2714" i="16"/>
  <c r="K2714" i="16" s="1" a="1"/>
  <c r="C2712" i="16"/>
  <c r="K2712" i="16" s="1" a="1"/>
  <c r="C2709" i="16"/>
  <c r="K2709" i="16" s="1" a="1"/>
  <c r="C2707" i="16"/>
  <c r="K2707" i="16" s="1" a="1"/>
  <c r="C2705" i="16"/>
  <c r="K2705" i="16" s="1" a="1"/>
  <c r="C2703" i="16"/>
  <c r="K2703" i="16" s="1" a="1"/>
  <c r="C2701" i="16"/>
  <c r="K2701" i="16" s="1" a="1"/>
  <c r="C2699" i="16"/>
  <c r="K2699" i="16" s="1" a="1"/>
  <c r="C2697" i="16"/>
  <c r="K2697" i="16" s="1" a="1"/>
  <c r="C2695" i="16"/>
  <c r="K2695" i="16" s="1" a="1"/>
  <c r="C2693" i="16"/>
  <c r="K2693" i="16" s="1" a="1"/>
  <c r="C2691" i="16"/>
  <c r="K2691" i="16" s="1" a="1"/>
  <c r="C2689" i="16"/>
  <c r="K2689" i="16" s="1" a="1"/>
  <c r="C2687" i="16"/>
  <c r="K2687" i="16" s="1" a="1"/>
  <c r="C2685" i="16"/>
  <c r="K2685" i="16" s="1" a="1"/>
  <c r="C2683" i="16"/>
  <c r="K2683" i="16" s="1" a="1"/>
  <c r="C2681" i="16"/>
  <c r="K2681" i="16" s="1" a="1"/>
  <c r="C2679" i="16"/>
  <c r="K2679" i="16" s="1" a="1"/>
  <c r="C2677" i="16"/>
  <c r="K2677" i="16" s="1" a="1"/>
  <c r="C2675" i="16"/>
  <c r="K2675" i="16" s="1" a="1"/>
  <c r="C2673" i="16"/>
  <c r="K2673" i="16" s="1" a="1"/>
  <c r="C2671" i="16"/>
  <c r="K2671" i="16" s="1" a="1"/>
  <c r="C2669" i="16"/>
  <c r="K2669" i="16" s="1" a="1"/>
  <c r="C2666" i="16"/>
  <c r="K2666" i="16" s="1" a="1"/>
  <c r="C2664" i="16"/>
  <c r="K2664" i="16" s="1" a="1"/>
  <c r="C2662" i="16"/>
  <c r="K2662" i="16" s="1" a="1"/>
  <c r="C2660" i="16"/>
  <c r="K2660" i="16" s="1" a="1"/>
  <c r="C2658" i="16"/>
  <c r="K2658" i="16" s="1" a="1"/>
  <c r="C2656" i="16"/>
  <c r="K2656" i="16" s="1" a="1"/>
  <c r="C2654" i="16"/>
  <c r="K2654" i="16" s="1" a="1"/>
  <c r="C2652" i="16"/>
  <c r="K2652" i="16" s="1" a="1"/>
  <c r="C2650" i="16"/>
  <c r="K2650" i="16" s="1" a="1"/>
  <c r="C2648" i="16"/>
  <c r="K2648" i="16" s="1" a="1"/>
  <c r="C2646" i="16"/>
  <c r="K2646" i="16" s="1" a="1"/>
  <c r="C2644" i="16"/>
  <c r="K2644" i="16" s="1" a="1"/>
  <c r="C2642" i="16"/>
  <c r="K2642" i="16" s="1" a="1"/>
  <c r="C2640" i="16"/>
  <c r="K2640" i="16" s="1" a="1"/>
  <c r="C2638" i="16"/>
  <c r="K2638" i="16" s="1" a="1"/>
  <c r="C2636" i="16"/>
  <c r="K2636" i="16" s="1" a="1"/>
  <c r="C2634" i="16"/>
  <c r="K2634" i="16" s="1" a="1"/>
  <c r="C2632" i="16"/>
  <c r="K2632" i="16" s="1" a="1"/>
  <c r="C2630" i="16"/>
  <c r="K2630" i="16" s="1" a="1"/>
  <c r="C2628" i="16"/>
  <c r="K2628" i="16" s="1" a="1"/>
  <c r="C2626" i="16"/>
  <c r="K2626" i="16" s="1" a="1"/>
  <c r="C2623" i="16"/>
  <c r="K2623" i="16" s="1" a="1"/>
  <c r="C2621" i="16"/>
  <c r="K2621" i="16" s="1" a="1"/>
  <c r="C2619" i="16"/>
  <c r="K2619" i="16" s="1" a="1"/>
  <c r="C2617" i="16"/>
  <c r="K2617" i="16" s="1" a="1"/>
  <c r="C2615" i="16"/>
  <c r="K2615" i="16" s="1" a="1"/>
  <c r="C2613" i="16"/>
  <c r="K2613" i="16" s="1" a="1"/>
  <c r="C2611" i="16"/>
  <c r="K2611" i="16" s="1" a="1"/>
  <c r="C2609" i="16"/>
  <c r="K2609" i="16" s="1" a="1"/>
  <c r="C2607" i="16"/>
  <c r="K2607" i="16" s="1" a="1"/>
  <c r="C2605" i="16"/>
  <c r="K2605" i="16" s="1" a="1"/>
  <c r="C2603" i="16"/>
  <c r="K2603" i="16" s="1" a="1"/>
  <c r="C2601" i="16"/>
  <c r="K2601" i="16" s="1" a="1"/>
  <c r="C2599" i="16"/>
  <c r="K2599" i="16" s="1" a="1"/>
  <c r="C2597" i="16"/>
  <c r="K2597" i="16" s="1" a="1"/>
  <c r="C2595" i="16"/>
  <c r="K2595" i="16" s="1" a="1"/>
  <c r="C2593" i="16"/>
  <c r="K2593" i="16" s="1" a="1"/>
  <c r="C2591" i="16"/>
  <c r="K2591" i="16" s="1" a="1"/>
  <c r="C2589" i="16"/>
  <c r="K2589" i="16" s="1" a="1"/>
  <c r="C2587" i="16"/>
  <c r="K2587" i="16" s="1" a="1"/>
  <c r="C2585" i="16"/>
  <c r="K2585" i="16" s="1" a="1"/>
  <c r="C2583" i="16"/>
  <c r="K2583" i="16" s="1" a="1"/>
  <c r="C2580" i="16"/>
  <c r="K2580" i="16" s="1" a="1"/>
  <c r="C2578" i="16"/>
  <c r="K2578" i="16" s="1" a="1"/>
  <c r="C2576" i="16"/>
  <c r="K2576" i="16" s="1" a="1"/>
  <c r="C2574" i="16"/>
  <c r="K2574" i="16" s="1" a="1"/>
  <c r="C2572" i="16"/>
  <c r="K2572" i="16" s="1" a="1"/>
  <c r="C2570" i="16"/>
  <c r="K2570" i="16" s="1" a="1"/>
  <c r="C2568" i="16"/>
  <c r="K2568" i="16" s="1" a="1"/>
  <c r="C2566" i="16"/>
  <c r="K2566" i="16" s="1" a="1"/>
  <c r="C2564" i="16"/>
  <c r="K2564" i="16" s="1" a="1"/>
  <c r="C2562" i="16"/>
  <c r="K2562" i="16" s="1" a="1"/>
  <c r="C2560" i="16"/>
  <c r="K2560" i="16" s="1" a="1"/>
  <c r="C2558" i="16"/>
  <c r="K2558" i="16" s="1" a="1"/>
  <c r="C2556" i="16"/>
  <c r="K2556" i="16" s="1" a="1"/>
  <c r="C2554" i="16"/>
  <c r="K2554" i="16" s="1" a="1"/>
  <c r="C2552" i="16"/>
  <c r="K2552" i="16" s="1" a="1"/>
  <c r="C2550" i="16"/>
  <c r="K2550" i="16" s="1" a="1"/>
  <c r="C2548" i="16"/>
  <c r="K2548" i="16" s="1" a="1"/>
  <c r="C2546" i="16"/>
  <c r="K2546" i="16" s="1" a="1"/>
  <c r="C2544" i="16"/>
  <c r="K2544" i="16" s="1" a="1"/>
  <c r="C2542" i="16"/>
  <c r="K2542" i="16" s="1" a="1"/>
  <c r="C2540" i="16"/>
  <c r="K2540" i="16" s="1" a="1"/>
  <c r="C2537" i="16"/>
  <c r="K2537" i="16" s="1" a="1"/>
  <c r="C2535" i="16"/>
  <c r="K2535" i="16" s="1" a="1"/>
  <c r="C2533" i="16"/>
  <c r="K2533" i="16" s="1" a="1"/>
  <c r="C2531" i="16"/>
  <c r="K2531" i="16" s="1" a="1"/>
  <c r="C2529" i="16"/>
  <c r="K2529" i="16" s="1" a="1"/>
  <c r="C2527" i="16"/>
  <c r="K2527" i="16" s="1" a="1"/>
  <c r="C2525" i="16"/>
  <c r="K2525" i="16" s="1" a="1"/>
  <c r="C2523" i="16"/>
  <c r="K2523" i="16" s="1" a="1"/>
  <c r="C2521" i="16"/>
  <c r="K2521" i="16" s="1" a="1"/>
  <c r="C2519" i="16"/>
  <c r="K2519" i="16" s="1" a="1"/>
  <c r="C2517" i="16"/>
  <c r="K2517" i="16" s="1" a="1"/>
  <c r="C2515" i="16"/>
  <c r="K2515" i="16" s="1" a="1"/>
  <c r="C2513" i="16"/>
  <c r="K2513" i="16" s="1" a="1"/>
  <c r="C2511" i="16"/>
  <c r="K2511" i="16" s="1" a="1"/>
  <c r="C2509" i="16"/>
  <c r="K2509" i="16" s="1" a="1"/>
  <c r="C2507" i="16"/>
  <c r="K2507" i="16" s="1" a="1"/>
  <c r="C2505" i="16"/>
  <c r="K2505" i="16" s="1" a="1"/>
  <c r="C2503" i="16"/>
  <c r="K2503" i="16" s="1" a="1"/>
  <c r="C2501" i="16"/>
  <c r="K2501" i="16" s="1" a="1"/>
  <c r="C2499" i="16"/>
  <c r="K2499" i="16" s="1" a="1"/>
  <c r="C2497" i="16"/>
  <c r="K2497" i="16" s="1" a="1"/>
  <c r="C2494" i="16"/>
  <c r="K2494" i="16" s="1" a="1"/>
  <c r="C2492" i="16"/>
  <c r="K2492" i="16" s="1" a="1"/>
  <c r="C2490" i="16"/>
  <c r="K2490" i="16" s="1" a="1"/>
  <c r="C2488" i="16"/>
  <c r="K2488" i="16" s="1" a="1"/>
  <c r="C2486" i="16"/>
  <c r="K2486" i="16" s="1" a="1"/>
  <c r="C2484" i="16"/>
  <c r="K2484" i="16" s="1" a="1"/>
  <c r="C2482" i="16"/>
  <c r="K2482" i="16" s="1" a="1"/>
  <c r="C2480" i="16"/>
  <c r="K2480" i="16" s="1" a="1"/>
  <c r="C2478" i="16"/>
  <c r="K2478" i="16" s="1" a="1"/>
  <c r="C2476" i="16"/>
  <c r="K2476" i="16" s="1" a="1"/>
  <c r="C2474" i="16"/>
  <c r="K2474" i="16" s="1" a="1"/>
  <c r="C2472" i="16"/>
  <c r="K2472" i="16" s="1" a="1"/>
  <c r="C2470" i="16"/>
  <c r="K2470" i="16" s="1" a="1"/>
  <c r="C2468" i="16"/>
  <c r="K2468" i="16" s="1" a="1"/>
  <c r="C2466" i="16"/>
  <c r="K2466" i="16" s="1" a="1"/>
  <c r="C2464" i="16"/>
  <c r="K2464" i="16" s="1" a="1"/>
  <c r="C2462" i="16"/>
  <c r="K2462" i="16" s="1" a="1"/>
  <c r="C2460" i="16"/>
  <c r="K2460" i="16" s="1" a="1"/>
  <c r="C2458" i="16"/>
  <c r="K2458" i="16" s="1" a="1"/>
  <c r="C2456" i="16"/>
  <c r="K2456" i="16" s="1" a="1"/>
  <c r="C2454" i="16"/>
  <c r="K2454" i="16" s="1" a="1"/>
  <c r="C2451" i="16"/>
  <c r="K2451" i="16" s="1" a="1"/>
  <c r="C2449" i="16"/>
  <c r="K2449" i="16" s="1" a="1"/>
  <c r="C2447" i="16"/>
  <c r="K2447" i="16" s="1" a="1"/>
  <c r="C2445" i="16"/>
  <c r="K2445" i="16" s="1" a="1"/>
  <c r="C2443" i="16"/>
  <c r="K2443" i="16" s="1" a="1"/>
  <c r="C2441" i="16"/>
  <c r="K2441" i="16" s="1" a="1"/>
  <c r="C2439" i="16"/>
  <c r="K2439" i="16" s="1" a="1"/>
  <c r="C2437" i="16"/>
  <c r="K2437" i="16" s="1" a="1"/>
  <c r="C2435" i="16"/>
  <c r="K2435" i="16" s="1" a="1"/>
  <c r="C2433" i="16"/>
  <c r="K2433" i="16" s="1" a="1"/>
  <c r="C2431" i="16"/>
  <c r="K2431" i="16" s="1" a="1"/>
  <c r="C2429" i="16"/>
  <c r="K2429" i="16" s="1" a="1"/>
  <c r="C2427" i="16"/>
  <c r="K2427" i="16" s="1" a="1"/>
  <c r="C2425" i="16"/>
  <c r="K2425" i="16" s="1" a="1"/>
  <c r="C2423" i="16"/>
  <c r="K2423" i="16" s="1" a="1"/>
  <c r="C2421" i="16"/>
  <c r="K2421" i="16" s="1" a="1"/>
  <c r="C2419" i="16"/>
  <c r="K2419" i="16" s="1" a="1"/>
  <c r="C2417" i="16"/>
  <c r="K2417" i="16" s="1" a="1"/>
  <c r="C2415" i="16"/>
  <c r="K2415" i="16" s="1" a="1"/>
  <c r="C2413" i="16"/>
  <c r="K2413" i="16" s="1" a="1"/>
  <c r="C2411" i="16"/>
  <c r="K2411" i="16" s="1" a="1"/>
  <c r="C2408" i="16"/>
  <c r="K2408" i="16" s="1" a="1"/>
  <c r="C2406" i="16"/>
  <c r="K2406" i="16" s="1" a="1"/>
  <c r="C2404" i="16"/>
  <c r="K2404" i="16" s="1" a="1"/>
  <c r="C2402" i="16"/>
  <c r="K2402" i="16" s="1" a="1"/>
  <c r="C2400" i="16"/>
  <c r="K2400" i="16" s="1" a="1"/>
  <c r="C2398" i="16"/>
  <c r="K2398" i="16" s="1" a="1"/>
  <c r="C2396" i="16"/>
  <c r="K2396" i="16" s="1" a="1"/>
  <c r="C2394" i="16"/>
  <c r="K2394" i="16" s="1" a="1"/>
  <c r="C2392" i="16"/>
  <c r="K2392" i="16" s="1" a="1"/>
  <c r="C2390" i="16"/>
  <c r="K2390" i="16" s="1" a="1"/>
  <c r="C2388" i="16"/>
  <c r="K2388" i="16" s="1" a="1"/>
  <c r="C2386" i="16"/>
  <c r="K2386" i="16" s="1" a="1"/>
  <c r="C2384" i="16"/>
  <c r="K2384" i="16" s="1" a="1"/>
  <c r="C2382" i="16"/>
  <c r="K2382" i="16" s="1" a="1"/>
  <c r="C2380" i="16"/>
  <c r="K2380" i="16" s="1" a="1"/>
  <c r="C2378" i="16"/>
  <c r="K2378" i="16" s="1" a="1"/>
  <c r="C2376" i="16"/>
  <c r="K2376" i="16" s="1" a="1"/>
  <c r="C2374" i="16"/>
  <c r="K2374" i="16" s="1" a="1"/>
  <c r="C2372" i="16"/>
  <c r="K2372" i="16" s="1" a="1"/>
  <c r="C2370" i="16"/>
  <c r="K2370" i="16" s="1" a="1"/>
  <c r="C2368" i="16"/>
  <c r="K2368" i="16" s="1" a="1"/>
  <c r="C2365" i="16"/>
  <c r="K2365" i="16" s="1" a="1"/>
  <c r="C2363" i="16"/>
  <c r="K2363" i="16" s="1" a="1"/>
  <c r="C2361" i="16"/>
  <c r="K2361" i="16" s="1" a="1"/>
  <c r="C2359" i="16"/>
  <c r="K2359" i="16" s="1" a="1"/>
  <c r="C2357" i="16"/>
  <c r="K2357" i="16" s="1" a="1"/>
  <c r="C2355" i="16"/>
  <c r="K2355" i="16" s="1" a="1"/>
  <c r="C2353" i="16"/>
  <c r="K2353" i="16" s="1" a="1"/>
  <c r="C2351" i="16"/>
  <c r="K2351" i="16" s="1" a="1"/>
  <c r="C2349" i="16"/>
  <c r="K2349" i="16" s="1" a="1"/>
  <c r="C2347" i="16"/>
  <c r="K2347" i="16" s="1" a="1"/>
  <c r="C2345" i="16"/>
  <c r="K2345" i="16" s="1" a="1"/>
  <c r="C2343" i="16"/>
  <c r="K2343" i="16" s="1" a="1"/>
  <c r="C2341" i="16"/>
  <c r="K2341" i="16" s="1" a="1"/>
  <c r="C2339" i="16"/>
  <c r="K2339" i="16" s="1" a="1"/>
  <c r="C2337" i="16"/>
  <c r="K2337" i="16" s="1" a="1"/>
  <c r="C2335" i="16"/>
  <c r="K2335" i="16" s="1" a="1"/>
  <c r="C2333" i="16"/>
  <c r="K2333" i="16" s="1" a="1"/>
  <c r="C2331" i="16"/>
  <c r="K2331" i="16" s="1" a="1"/>
  <c r="C2329" i="16"/>
  <c r="K2329" i="16" s="1" a="1"/>
  <c r="C2327" i="16"/>
  <c r="K2327" i="16" s="1" a="1"/>
  <c r="C2325" i="16"/>
  <c r="K2325" i="16" s="1" a="1"/>
  <c r="C2322" i="16"/>
  <c r="K2322" i="16" s="1" a="1"/>
  <c r="C2320" i="16"/>
  <c r="K2320" i="16" s="1" a="1"/>
  <c r="C2318" i="16"/>
  <c r="K2318" i="16" s="1" a="1"/>
  <c r="C2316" i="16"/>
  <c r="K2316" i="16" s="1" a="1"/>
  <c r="C2314" i="16"/>
  <c r="K2314" i="16" s="1" a="1"/>
  <c r="C2312" i="16"/>
  <c r="K2312" i="16" s="1" a="1"/>
  <c r="C2310" i="16"/>
  <c r="K2310" i="16" s="1" a="1"/>
  <c r="C2308" i="16"/>
  <c r="K2308" i="16" s="1" a="1"/>
  <c r="C2306" i="16"/>
  <c r="K2306" i="16" s="1" a="1"/>
  <c r="C2304" i="16"/>
  <c r="K2304" i="16" s="1" a="1"/>
  <c r="C2302" i="16"/>
  <c r="K2302" i="16" s="1" a="1"/>
  <c r="C2300" i="16"/>
  <c r="K2300" i="16" s="1" a="1"/>
  <c r="C2298" i="16"/>
  <c r="K2298" i="16" s="1" a="1"/>
  <c r="C2296" i="16"/>
  <c r="K2296" i="16" s="1" a="1"/>
  <c r="C2294" i="16"/>
  <c r="K2294" i="16" s="1" a="1"/>
  <c r="C2292" i="16"/>
  <c r="K2292" i="16" s="1" a="1"/>
  <c r="C2290" i="16"/>
  <c r="K2290" i="16" s="1" a="1"/>
  <c r="C2288" i="16"/>
  <c r="K2288" i="16" s="1" a="1"/>
  <c r="C2286" i="16"/>
  <c r="K2286" i="16" s="1" a="1"/>
  <c r="C2284" i="16"/>
  <c r="K2284" i="16" s="1" a="1"/>
  <c r="C2282" i="16"/>
  <c r="K2282" i="16" s="1" a="1"/>
  <c r="C2279" i="16"/>
  <c r="K2279" i="16" s="1" a="1"/>
  <c r="C2277" i="16"/>
  <c r="K2277" i="16" s="1" a="1"/>
  <c r="C2275" i="16"/>
  <c r="K2275" i="16" s="1" a="1"/>
  <c r="C2273" i="16"/>
  <c r="K2273" i="16" s="1" a="1"/>
  <c r="C2271" i="16"/>
  <c r="K2271" i="16" s="1" a="1"/>
  <c r="C2269" i="16"/>
  <c r="K2269" i="16" s="1" a="1"/>
  <c r="C2267" i="16"/>
  <c r="K2267" i="16" s="1" a="1"/>
  <c r="C2265" i="16"/>
  <c r="K2265" i="16" s="1" a="1"/>
  <c r="C2263" i="16"/>
  <c r="K2263" i="16" s="1" a="1"/>
  <c r="C2261" i="16"/>
  <c r="K2261" i="16" s="1" a="1"/>
  <c r="C2259" i="16"/>
  <c r="K2259" i="16" s="1" a="1"/>
  <c r="C2257" i="16"/>
  <c r="K2257" i="16" s="1" a="1"/>
  <c r="C2255" i="16"/>
  <c r="K2255" i="16" s="1" a="1"/>
  <c r="C2253" i="16"/>
  <c r="K2253" i="16" s="1" a="1"/>
  <c r="C2251" i="16"/>
  <c r="K2251" i="16" s="1" a="1"/>
  <c r="C2249" i="16"/>
  <c r="K2249" i="16" s="1" a="1"/>
  <c r="C2247" i="16"/>
  <c r="K2247" i="16" s="1" a="1"/>
  <c r="C2245" i="16"/>
  <c r="K2245" i="16" s="1" a="1"/>
  <c r="C2243" i="16"/>
  <c r="K2243" i="16" s="1" a="1"/>
  <c r="C2241" i="16"/>
  <c r="K2241" i="16" s="1" a="1"/>
  <c r="C2239" i="16"/>
  <c r="K2239" i="16" s="1" a="1"/>
  <c r="C2236" i="16"/>
  <c r="K2236" i="16" s="1" a="1"/>
  <c r="C2234" i="16"/>
  <c r="K2234" i="16" s="1" a="1"/>
  <c r="C2232" i="16"/>
  <c r="K2232" i="16" s="1" a="1"/>
  <c r="C2230" i="16"/>
  <c r="K2230" i="16" s="1" a="1"/>
  <c r="C2228" i="16"/>
  <c r="K2228" i="16" s="1" a="1"/>
  <c r="C2226" i="16"/>
  <c r="K2226" i="16" s="1" a="1"/>
  <c r="C2224" i="16"/>
  <c r="K2224" i="16" s="1" a="1"/>
  <c r="C2222" i="16"/>
  <c r="K2222" i="16" s="1" a="1"/>
  <c r="C2220" i="16"/>
  <c r="K2220" i="16" s="1" a="1"/>
  <c r="C2218" i="16"/>
  <c r="K2218" i="16" s="1" a="1"/>
  <c r="C2216" i="16"/>
  <c r="K2216" i="16" s="1" a="1"/>
  <c r="C2214" i="16"/>
  <c r="K2214" i="16" s="1" a="1"/>
  <c r="C2212" i="16"/>
  <c r="K2212" i="16" s="1" a="1"/>
  <c r="C2210" i="16"/>
  <c r="K2210" i="16" s="1" a="1"/>
  <c r="C2208" i="16"/>
  <c r="K2208" i="16" s="1" a="1"/>
  <c r="C2206" i="16"/>
  <c r="K2206" i="16" s="1" a="1"/>
  <c r="C2204" i="16"/>
  <c r="K2204" i="16" s="1" a="1"/>
  <c r="C2202" i="16"/>
  <c r="K2202" i="16" s="1" a="1"/>
  <c r="C2200" i="16"/>
  <c r="K2200" i="16" s="1" a="1"/>
  <c r="C2198" i="16"/>
  <c r="K2198" i="16" s="1" a="1"/>
  <c r="C2196" i="16"/>
  <c r="K2196" i="16" s="1" a="1"/>
  <c r="C2193" i="16"/>
  <c r="K2193" i="16" s="1" a="1"/>
  <c r="C2191" i="16"/>
  <c r="K2191" i="16" s="1" a="1"/>
  <c r="C2189" i="16"/>
  <c r="K2189" i="16" s="1" a="1"/>
  <c r="C2187" i="16"/>
  <c r="K2187" i="16" s="1" a="1"/>
  <c r="C2185" i="16"/>
  <c r="K2185" i="16" s="1" a="1"/>
  <c r="C2183" i="16"/>
  <c r="K2183" i="16" s="1" a="1"/>
  <c r="C2181" i="16"/>
  <c r="K2181" i="16" s="1" a="1"/>
  <c r="C2179" i="16"/>
  <c r="K2179" i="16" s="1" a="1"/>
  <c r="C2177" i="16"/>
  <c r="K2177" i="16" s="1" a="1"/>
  <c r="C2175" i="16"/>
  <c r="K2175" i="16" s="1" a="1"/>
  <c r="C2173" i="16"/>
  <c r="K2173" i="16" s="1" a="1"/>
  <c r="C2171" i="16"/>
  <c r="K2171" i="16" s="1" a="1"/>
  <c r="C2169" i="16"/>
  <c r="K2169" i="16" s="1" a="1"/>
  <c r="C2167" i="16"/>
  <c r="K2167" i="16" s="1" a="1"/>
  <c r="C2165" i="16"/>
  <c r="K2165" i="16" s="1" a="1"/>
  <c r="C2163" i="16"/>
  <c r="K2163" i="16" s="1" a="1"/>
  <c r="C2161" i="16"/>
  <c r="K2161" i="16" s="1" a="1"/>
  <c r="C2159" i="16"/>
  <c r="K2159" i="16" s="1" a="1"/>
  <c r="C2157" i="16"/>
  <c r="K2157" i="16" s="1" a="1"/>
  <c r="C2155" i="16"/>
  <c r="K2155" i="16" s="1" a="1"/>
  <c r="C2153" i="16"/>
  <c r="K2153" i="16" s="1" a="1"/>
  <c r="C2150" i="16"/>
  <c r="K2150" i="16" s="1" a="1"/>
  <c r="C2148" i="16"/>
  <c r="K2148" i="16" s="1" a="1"/>
  <c r="C2146" i="16"/>
  <c r="K2146" i="16" s="1" a="1"/>
  <c r="C2144" i="16"/>
  <c r="K2144" i="16" s="1" a="1"/>
  <c r="C2142" i="16"/>
  <c r="K2142" i="16" s="1" a="1"/>
  <c r="C2140" i="16"/>
  <c r="K2140" i="16" s="1" a="1"/>
  <c r="C2138" i="16"/>
  <c r="K2138" i="16" s="1" a="1"/>
  <c r="C2136" i="16"/>
  <c r="K2136" i="16" s="1" a="1"/>
  <c r="C2134" i="16"/>
  <c r="K2134" i="16" s="1" a="1"/>
  <c r="C2132" i="16"/>
  <c r="K2132" i="16" s="1" a="1"/>
  <c r="C2130" i="16"/>
  <c r="K2130" i="16" s="1" a="1"/>
  <c r="C2128" i="16"/>
  <c r="K2128" i="16" s="1" a="1"/>
  <c r="C2126" i="16"/>
  <c r="K2126" i="16" s="1" a="1"/>
  <c r="C2124" i="16"/>
  <c r="K2124" i="16" s="1" a="1"/>
  <c r="C2122" i="16"/>
  <c r="K2122" i="16" s="1" a="1"/>
  <c r="C2120" i="16"/>
  <c r="K2120" i="16" s="1" a="1"/>
  <c r="C2118" i="16"/>
  <c r="K2118" i="16" s="1" a="1"/>
  <c r="C2116" i="16"/>
  <c r="K2116" i="16" s="1" a="1"/>
  <c r="C2114" i="16"/>
  <c r="K2114" i="16" s="1" a="1"/>
  <c r="C2112" i="16"/>
  <c r="K2112" i="16" s="1" a="1"/>
  <c r="C2110" i="16"/>
  <c r="K2110" i="16" s="1" a="1"/>
  <c r="C2107" i="16"/>
  <c r="K2107" i="16" s="1" a="1"/>
  <c r="C2105" i="16"/>
  <c r="K2105" i="16" s="1" a="1"/>
  <c r="C2103" i="16"/>
  <c r="K2103" i="16" s="1" a="1"/>
  <c r="C2101" i="16"/>
  <c r="K2101" i="16" s="1" a="1"/>
  <c r="C2099" i="16"/>
  <c r="K2099" i="16" s="1" a="1"/>
  <c r="C2097" i="16"/>
  <c r="K2097" i="16" s="1" a="1"/>
  <c r="C2095" i="16"/>
  <c r="K2095" i="16" s="1" a="1"/>
  <c r="C2093" i="16"/>
  <c r="K2093" i="16" s="1" a="1"/>
  <c r="C2091" i="16"/>
  <c r="K2091" i="16" s="1" a="1"/>
  <c r="C2089" i="16"/>
  <c r="K2089" i="16" s="1" a="1"/>
  <c r="C2087" i="16"/>
  <c r="K2087" i="16" s="1" a="1"/>
  <c r="C2085" i="16"/>
  <c r="K2085" i="16" s="1" a="1"/>
  <c r="C2083" i="16"/>
  <c r="K2083" i="16" s="1" a="1"/>
  <c r="C2081" i="16"/>
  <c r="K2081" i="16" s="1" a="1"/>
  <c r="C2079" i="16"/>
  <c r="K2079" i="16" s="1" a="1"/>
  <c r="C2077" i="16"/>
  <c r="K2077" i="16" s="1" a="1"/>
  <c r="C2075" i="16"/>
  <c r="K2075" i="16" s="1" a="1"/>
  <c r="C2073" i="16"/>
  <c r="K2073" i="16" s="1" a="1"/>
  <c r="C2071" i="16"/>
  <c r="K2071" i="16" s="1" a="1"/>
  <c r="C2069" i="16"/>
  <c r="K2069" i="16" s="1" a="1"/>
  <c r="C2067" i="16"/>
  <c r="K2067" i="16" s="1" a="1"/>
  <c r="C2064" i="16"/>
  <c r="K2064" i="16" s="1" a="1"/>
  <c r="C2062" i="16"/>
  <c r="K2062" i="16" s="1" a="1"/>
  <c r="C2060" i="16"/>
  <c r="K2060" i="16" s="1" a="1"/>
  <c r="C2058" i="16"/>
  <c r="K2058" i="16" s="1" a="1"/>
  <c r="C2056" i="16"/>
  <c r="K2056" i="16" s="1" a="1"/>
  <c r="C2054" i="16"/>
  <c r="K2054" i="16" s="1" a="1"/>
  <c r="C2052" i="16"/>
  <c r="K2052" i="16" s="1" a="1"/>
  <c r="C2050" i="16"/>
  <c r="K2050" i="16" s="1" a="1"/>
  <c r="C2048" i="16"/>
  <c r="K2048" i="16" s="1" a="1"/>
  <c r="C2046" i="16"/>
  <c r="K2046" i="16" s="1" a="1"/>
  <c r="C2044" i="16"/>
  <c r="K2044" i="16" s="1" a="1"/>
  <c r="C2042" i="16"/>
  <c r="K2042" i="16" s="1" a="1"/>
  <c r="C2040" i="16"/>
  <c r="K2040" i="16" s="1" a="1"/>
  <c r="C2038" i="16"/>
  <c r="K2038" i="16" s="1" a="1"/>
  <c r="C2036" i="16"/>
  <c r="K2036" i="16" s="1" a="1"/>
  <c r="C2034" i="16"/>
  <c r="K2034" i="16" s="1" a="1"/>
  <c r="C2032" i="16"/>
  <c r="K2032" i="16" s="1" a="1"/>
  <c r="C2030" i="16"/>
  <c r="K2030" i="16" s="1" a="1"/>
  <c r="C2028" i="16"/>
  <c r="K2028" i="16" s="1" a="1"/>
  <c r="C2026" i="16"/>
  <c r="K2026" i="16" s="1" a="1"/>
  <c r="C2024" i="16"/>
  <c r="K2024" i="16" s="1" a="1"/>
  <c r="C2021" i="16"/>
  <c r="K2021" i="16" s="1" a="1"/>
  <c r="C2019" i="16"/>
  <c r="K2019" i="16" s="1" a="1"/>
  <c r="C2017" i="16"/>
  <c r="K2017" i="16" s="1" a="1"/>
  <c r="C2015" i="16"/>
  <c r="K2015" i="16" s="1" a="1"/>
  <c r="C2013" i="16"/>
  <c r="K2013" i="16" s="1" a="1"/>
  <c r="C2011" i="16"/>
  <c r="K2011" i="16" s="1" a="1"/>
  <c r="C2009" i="16"/>
  <c r="K2009" i="16" s="1" a="1"/>
  <c r="C2007" i="16"/>
  <c r="K2007" i="16" s="1" a="1"/>
  <c r="C2005" i="16"/>
  <c r="K2005" i="16" s="1" a="1"/>
  <c r="C2003" i="16"/>
  <c r="K2003" i="16" s="1" a="1"/>
  <c r="C2001" i="16"/>
  <c r="K2001" i="16" s="1" a="1"/>
  <c r="C1999" i="16"/>
  <c r="K1999" i="16" s="1" a="1"/>
  <c r="C1997" i="16"/>
  <c r="K1997" i="16" s="1" a="1"/>
  <c r="C1995" i="16"/>
  <c r="K1995" i="16" s="1" a="1"/>
  <c r="C1993" i="16"/>
  <c r="K1993" i="16" s="1" a="1"/>
  <c r="C1991" i="16"/>
  <c r="K1991" i="16" s="1" a="1"/>
  <c r="C1989" i="16"/>
  <c r="K1989" i="16" s="1" a="1"/>
  <c r="C1987" i="16"/>
  <c r="K1987" i="16" s="1" a="1"/>
  <c r="C1985" i="16"/>
  <c r="K1985" i="16" s="1" a="1"/>
  <c r="C1983" i="16"/>
  <c r="K1983" i="16" s="1" a="1"/>
  <c r="C1981" i="16"/>
  <c r="K1981" i="16" s="1" a="1"/>
  <c r="C1978" i="16"/>
  <c r="K1978" i="16" s="1" a="1"/>
  <c r="C1976" i="16"/>
  <c r="K1976" i="16" s="1" a="1"/>
  <c r="C1974" i="16"/>
  <c r="K1974" i="16" s="1" a="1"/>
  <c r="C1972" i="16"/>
  <c r="K1972" i="16" s="1" a="1"/>
  <c r="C1970" i="16"/>
  <c r="K1970" i="16" s="1" a="1"/>
  <c r="C1968" i="16"/>
  <c r="K1968" i="16" s="1" a="1"/>
  <c r="C1966" i="16"/>
  <c r="K1966" i="16" s="1" a="1"/>
  <c r="C1964" i="16"/>
  <c r="K1964" i="16" s="1" a="1"/>
  <c r="C1962" i="16"/>
  <c r="K1962" i="16" s="1" a="1"/>
  <c r="C1960" i="16"/>
  <c r="K1960" i="16" s="1" a="1"/>
  <c r="C1958" i="16"/>
  <c r="K1958" i="16" s="1" a="1"/>
  <c r="C1956" i="16"/>
  <c r="K1956" i="16" s="1" a="1"/>
  <c r="C1954" i="16"/>
  <c r="K1954" i="16" s="1" a="1"/>
  <c r="C1952" i="16"/>
  <c r="K1952" i="16" s="1" a="1"/>
  <c r="C1950" i="16"/>
  <c r="K1950" i="16" s="1" a="1"/>
  <c r="C1948" i="16"/>
  <c r="K1948" i="16" s="1" a="1"/>
  <c r="C1946" i="16"/>
  <c r="K1946" i="16" s="1" a="1"/>
  <c r="C1944" i="16"/>
  <c r="K1944" i="16" s="1" a="1"/>
  <c r="C1942" i="16"/>
  <c r="K1942" i="16" s="1" a="1"/>
  <c r="C1940" i="16"/>
  <c r="K1940" i="16" s="1" a="1"/>
  <c r="C1938" i="16"/>
  <c r="K1938" i="16" s="1" a="1"/>
  <c r="C1935" i="16"/>
  <c r="K1935" i="16" s="1" a="1"/>
  <c r="C1933" i="16"/>
  <c r="K1933" i="16" s="1" a="1"/>
  <c r="C1931" i="16"/>
  <c r="K1931" i="16" s="1" a="1"/>
  <c r="C1929" i="16"/>
  <c r="K1929" i="16" s="1" a="1"/>
  <c r="C1927" i="16"/>
  <c r="K1927" i="16" s="1" a="1"/>
  <c r="C1925" i="16"/>
  <c r="K1925" i="16" s="1" a="1"/>
  <c r="C1923" i="16"/>
  <c r="K1923" i="16" s="1" a="1"/>
  <c r="C1921" i="16"/>
  <c r="K1921" i="16" s="1" a="1"/>
  <c r="C1919" i="16"/>
  <c r="K1919" i="16" s="1" a="1"/>
  <c r="C1917" i="16"/>
  <c r="K1917" i="16" s="1" a="1"/>
  <c r="C1915" i="16"/>
  <c r="K1915" i="16" s="1" a="1"/>
  <c r="C1913" i="16"/>
  <c r="K1913" i="16" s="1" a="1"/>
  <c r="C1911" i="16"/>
  <c r="K1911" i="16" s="1" a="1"/>
  <c r="C1909" i="16"/>
  <c r="K1909" i="16" s="1" a="1"/>
  <c r="C1907" i="16"/>
  <c r="K1907" i="16" s="1" a="1"/>
  <c r="C1905" i="16"/>
  <c r="K1905" i="16" s="1" a="1"/>
  <c r="C1903" i="16"/>
  <c r="K1903" i="16" s="1" a="1"/>
  <c r="C1901" i="16"/>
  <c r="K1901" i="16" s="1" a="1"/>
  <c r="C1899" i="16"/>
  <c r="K1899" i="16" s="1" a="1"/>
  <c r="C1897" i="16"/>
  <c r="K1897" i="16" s="1" a="1"/>
  <c r="C1895" i="16"/>
  <c r="K1895" i="16" s="1" a="1"/>
  <c r="C1892" i="16"/>
  <c r="K1892" i="16" s="1" a="1"/>
  <c r="C1890" i="16"/>
  <c r="K1890" i="16" s="1" a="1"/>
  <c r="C1888" i="16"/>
  <c r="K1888" i="16" s="1" a="1"/>
  <c r="C1886" i="16"/>
  <c r="K1886" i="16" s="1" a="1"/>
  <c r="C1884" i="16"/>
  <c r="K1884" i="16" s="1" a="1"/>
  <c r="C1882" i="16"/>
  <c r="K1882" i="16" s="1" a="1"/>
  <c r="C1880" i="16"/>
  <c r="K1880" i="16" s="1" a="1"/>
  <c r="C1878" i="16"/>
  <c r="K1878" i="16" s="1" a="1"/>
  <c r="C1876" i="16"/>
  <c r="K1876" i="16" s="1" a="1"/>
  <c r="C1874" i="16"/>
  <c r="K1874" i="16" s="1" a="1"/>
  <c r="C1872" i="16"/>
  <c r="K1872" i="16" s="1" a="1"/>
  <c r="C1870" i="16"/>
  <c r="K1870" i="16" s="1" a="1"/>
  <c r="C1868" i="16"/>
  <c r="K1868" i="16" s="1" a="1"/>
  <c r="C1866" i="16"/>
  <c r="K1866" i="16" s="1" a="1"/>
  <c r="C1864" i="16"/>
  <c r="K1864" i="16" s="1" a="1"/>
  <c r="C1862" i="16"/>
  <c r="K1862" i="16" s="1" a="1"/>
  <c r="C1860" i="16"/>
  <c r="K1860" i="16" s="1" a="1"/>
  <c r="C1858" i="16"/>
  <c r="K1858" i="16" s="1" a="1"/>
  <c r="C1856" i="16"/>
  <c r="K1856" i="16" s="1" a="1"/>
  <c r="C1854" i="16"/>
  <c r="K1854" i="16" s="1" a="1"/>
  <c r="C1852" i="16"/>
  <c r="K1852" i="16" s="1" a="1"/>
  <c r="C1849" i="16"/>
  <c r="K1849" i="16" s="1" a="1"/>
  <c r="C1847" i="16"/>
  <c r="K1847" i="16" s="1" a="1"/>
  <c r="C1845" i="16"/>
  <c r="K1845" i="16" s="1" a="1"/>
  <c r="C1843" i="16"/>
  <c r="K1843" i="16" s="1" a="1"/>
  <c r="C1841" i="16"/>
  <c r="K1841" i="16" s="1" a="1"/>
  <c r="C1839" i="16"/>
  <c r="K1839" i="16" s="1" a="1"/>
  <c r="C1837" i="16"/>
  <c r="K1837" i="16" s="1" a="1"/>
  <c r="C1835" i="16"/>
  <c r="K1835" i="16" s="1" a="1"/>
  <c r="C1833" i="16"/>
  <c r="K1833" i="16" s="1" a="1"/>
  <c r="C1831" i="16"/>
  <c r="K1831" i="16" s="1" a="1"/>
  <c r="C1829" i="16"/>
  <c r="K1829" i="16" s="1" a="1"/>
  <c r="C1827" i="16"/>
  <c r="K1827" i="16" s="1" a="1"/>
  <c r="C1825" i="16"/>
  <c r="K1825" i="16" s="1" a="1"/>
  <c r="C1823" i="16"/>
  <c r="K1823" i="16" s="1" a="1"/>
  <c r="C1821" i="16"/>
  <c r="K1821" i="16" s="1" a="1"/>
  <c r="C1819" i="16"/>
  <c r="K1819" i="16" s="1" a="1"/>
  <c r="C1817" i="16"/>
  <c r="K1817" i="16" s="1" a="1"/>
  <c r="C1815" i="16"/>
  <c r="K1815" i="16" s="1" a="1"/>
  <c r="C1813" i="16"/>
  <c r="K1813" i="16" s="1" a="1"/>
  <c r="C1811" i="16"/>
  <c r="K1811" i="16" s="1" a="1"/>
  <c r="C1809" i="16"/>
  <c r="K1809" i="16" s="1" a="1"/>
  <c r="C1806" i="16"/>
  <c r="K1806" i="16" s="1" a="1"/>
  <c r="C1804" i="16"/>
  <c r="K1804" i="16" s="1" a="1"/>
  <c r="C1802" i="16"/>
  <c r="K1802" i="16" s="1" a="1"/>
  <c r="C1800" i="16"/>
  <c r="K1800" i="16" s="1" a="1"/>
  <c r="C1798" i="16"/>
  <c r="K1798" i="16" s="1" a="1"/>
  <c r="C1796" i="16"/>
  <c r="K1796" i="16" s="1" a="1"/>
  <c r="C1794" i="16"/>
  <c r="K1794" i="16" s="1" a="1"/>
  <c r="C1792" i="16"/>
  <c r="K1792" i="16" s="1" a="1"/>
  <c r="C1790" i="16"/>
  <c r="K1790" i="16" s="1" a="1"/>
  <c r="C1788" i="16"/>
  <c r="K1788" i="16" s="1" a="1"/>
  <c r="C1786" i="16"/>
  <c r="K1786" i="16" s="1" a="1"/>
  <c r="C1784" i="16"/>
  <c r="K1784" i="16" s="1" a="1"/>
  <c r="C1782" i="16"/>
  <c r="K1782" i="16" s="1" a="1"/>
  <c r="C1780" i="16"/>
  <c r="K1780" i="16" s="1" a="1"/>
  <c r="C1778" i="16"/>
  <c r="K1778" i="16" s="1" a="1"/>
  <c r="C1776" i="16"/>
  <c r="K1776" i="16" s="1" a="1"/>
  <c r="C1774" i="16"/>
  <c r="K1774" i="16" s="1" a="1"/>
  <c r="C1772" i="16"/>
  <c r="K1772" i="16" s="1" a="1"/>
  <c r="C1770" i="16"/>
  <c r="K1770" i="16" s="1" a="1"/>
  <c r="C1768" i="16"/>
  <c r="K1768" i="16" s="1" a="1"/>
  <c r="C1766" i="16"/>
  <c r="K1766" i="16" s="1" a="1"/>
  <c r="C1763" i="16"/>
  <c r="K1763" i="16" s="1" a="1"/>
  <c r="C1761" i="16"/>
  <c r="K1761" i="16" s="1" a="1"/>
  <c r="C1759" i="16"/>
  <c r="K1759" i="16" s="1" a="1"/>
  <c r="C1757" i="16"/>
  <c r="K1757" i="16" s="1" a="1"/>
  <c r="C1755" i="16"/>
  <c r="K1755" i="16" s="1" a="1"/>
  <c r="C1753" i="16"/>
  <c r="K1753" i="16" s="1" a="1"/>
  <c r="C1751" i="16"/>
  <c r="K1751" i="16" s="1" a="1"/>
  <c r="C1749" i="16"/>
  <c r="K1749" i="16" s="1" a="1"/>
  <c r="C1747" i="16"/>
  <c r="K1747" i="16" s="1" a="1"/>
  <c r="C1745" i="16"/>
  <c r="K1745" i="16" s="1" a="1"/>
  <c r="C1743" i="16"/>
  <c r="K1743" i="16" s="1" a="1"/>
  <c r="C1741" i="16"/>
  <c r="K1741" i="16" s="1" a="1"/>
  <c r="C1739" i="16"/>
  <c r="K1739" i="16" s="1" a="1"/>
  <c r="C1737" i="16"/>
  <c r="K1737" i="16" s="1" a="1"/>
  <c r="C1735" i="16"/>
  <c r="K1735" i="16" s="1" a="1"/>
  <c r="C1733" i="16"/>
  <c r="K1733" i="16" s="1" a="1"/>
  <c r="C1731" i="16"/>
  <c r="K1731" i="16" s="1" a="1"/>
  <c r="C1729" i="16"/>
  <c r="K1729" i="16" s="1" a="1"/>
  <c r="C1727" i="16"/>
  <c r="K1727" i="16" s="1" a="1"/>
  <c r="C1725" i="16"/>
  <c r="K1725" i="16" s="1" a="1"/>
  <c r="C1723" i="16"/>
  <c r="K1723" i="16" s="1" a="1"/>
  <c r="C1720" i="16"/>
  <c r="K1720" i="16" s="1" a="1"/>
  <c r="C1718" i="16"/>
  <c r="K1718" i="16" s="1" a="1"/>
  <c r="C1716" i="16"/>
  <c r="K1716" i="16" s="1" a="1"/>
  <c r="C1714" i="16"/>
  <c r="K1714" i="16" s="1" a="1"/>
  <c r="C1712" i="16"/>
  <c r="K1712" i="16" s="1" a="1"/>
  <c r="C1710" i="16"/>
  <c r="K1710" i="16" s="1" a="1"/>
  <c r="C1708" i="16"/>
  <c r="K1708" i="16" s="1" a="1"/>
  <c r="C1706" i="16"/>
  <c r="K1706" i="16" s="1" a="1"/>
  <c r="C1704" i="16"/>
  <c r="K1704" i="16" s="1" a="1"/>
  <c r="C1702" i="16"/>
  <c r="K1702" i="16" s="1" a="1"/>
  <c r="C1700" i="16"/>
  <c r="K1700" i="16" s="1" a="1"/>
  <c r="C1698" i="16"/>
  <c r="K1698" i="16" s="1" a="1"/>
  <c r="C1696" i="16"/>
  <c r="K1696" i="16" s="1" a="1"/>
  <c r="C1694" i="16"/>
  <c r="K1694" i="16" s="1" a="1"/>
  <c r="C1692" i="16"/>
  <c r="K1692" i="16" s="1" a="1"/>
  <c r="C1690" i="16"/>
  <c r="K1690" i="16" s="1" a="1"/>
  <c r="C1688" i="16"/>
  <c r="K1688" i="16" s="1" a="1"/>
  <c r="C1686" i="16"/>
  <c r="K1686" i="16" s="1" a="1"/>
  <c r="C1684" i="16"/>
  <c r="K1684" i="16" s="1" a="1"/>
  <c r="C1682" i="16"/>
  <c r="K1682" i="16" s="1" a="1"/>
  <c r="C1680" i="16"/>
  <c r="K1680" i="16" s="1" a="1"/>
  <c r="C1677" i="16"/>
  <c r="K1677" i="16" s="1" a="1"/>
  <c r="C1675" i="16"/>
  <c r="K1675" i="16" s="1" a="1"/>
  <c r="C1673" i="16"/>
  <c r="K1673" i="16" s="1" a="1"/>
  <c r="C1671" i="16"/>
  <c r="K1671" i="16" s="1" a="1"/>
  <c r="C1669" i="16"/>
  <c r="K1669" i="16" s="1" a="1"/>
  <c r="C1667" i="16"/>
  <c r="K1667" i="16" s="1" a="1"/>
  <c r="C1665" i="16"/>
  <c r="K1665" i="16" s="1" a="1"/>
  <c r="C1663" i="16"/>
  <c r="K1663" i="16" s="1" a="1"/>
  <c r="C1661" i="16"/>
  <c r="K1661" i="16" s="1" a="1"/>
  <c r="C1659" i="16"/>
  <c r="K1659" i="16" s="1" a="1"/>
  <c r="C1657" i="16"/>
  <c r="K1657" i="16" s="1" a="1"/>
  <c r="C1655" i="16"/>
  <c r="K1655" i="16" s="1" a="1"/>
  <c r="C1653" i="16"/>
  <c r="K1653" i="16" s="1" a="1"/>
  <c r="C1651" i="16"/>
  <c r="K1651" i="16" s="1" a="1"/>
  <c r="C1649" i="16"/>
  <c r="K1649" i="16" s="1" a="1"/>
  <c r="C1647" i="16"/>
  <c r="K1647" i="16" s="1" a="1"/>
  <c r="C1645" i="16"/>
  <c r="K1645" i="16" s="1" a="1"/>
  <c r="C1643" i="16"/>
  <c r="K1643" i="16" s="1" a="1"/>
  <c r="C1641" i="16"/>
  <c r="K1641" i="16" s="1" a="1"/>
  <c r="C1639" i="16"/>
  <c r="K1639" i="16" s="1" a="1"/>
  <c r="C1637" i="16"/>
  <c r="K1637" i="16" s="1" a="1"/>
  <c r="C1634" i="16"/>
  <c r="K1634" i="16" s="1" a="1"/>
  <c r="C1632" i="16"/>
  <c r="K1632" i="16" s="1" a="1"/>
  <c r="C1630" i="16"/>
  <c r="K1630" i="16" s="1" a="1"/>
  <c r="C1628" i="16"/>
  <c r="K1628" i="16" s="1" a="1"/>
  <c r="C1626" i="16"/>
  <c r="K1626" i="16" s="1" a="1"/>
  <c r="C1624" i="16"/>
  <c r="K1624" i="16" s="1" a="1"/>
  <c r="C1622" i="16"/>
  <c r="K1622" i="16" s="1" a="1"/>
  <c r="C1620" i="16"/>
  <c r="K1620" i="16" s="1" a="1"/>
  <c r="C1618" i="16"/>
  <c r="K1618" i="16" s="1" a="1"/>
  <c r="C1616" i="16"/>
  <c r="K1616" i="16" s="1" a="1"/>
  <c r="C1614" i="16"/>
  <c r="K1614" i="16" s="1" a="1"/>
  <c r="C1612" i="16"/>
  <c r="K1612" i="16" s="1" a="1"/>
  <c r="C1610" i="16"/>
  <c r="K1610" i="16" s="1" a="1"/>
  <c r="C1608" i="16"/>
  <c r="K1608" i="16" s="1" a="1"/>
  <c r="C1606" i="16"/>
  <c r="K1606" i="16" s="1" a="1"/>
  <c r="C1604" i="16"/>
  <c r="K1604" i="16" s="1" a="1"/>
  <c r="C1602" i="16"/>
  <c r="K1602" i="16" s="1" a="1"/>
  <c r="C1600" i="16"/>
  <c r="K1600" i="16" s="1" a="1"/>
  <c r="C1598" i="16"/>
  <c r="K1598" i="16" s="1" a="1"/>
  <c r="C1596" i="16"/>
  <c r="K1596" i="16" s="1" a="1"/>
  <c r="C1594" i="16"/>
  <c r="K1594" i="16" s="1" a="1"/>
  <c r="C1591" i="16"/>
  <c r="K1591" i="16" s="1" a="1"/>
  <c r="C1589" i="16"/>
  <c r="K1589" i="16" s="1" a="1"/>
  <c r="C1587" i="16"/>
  <c r="K1587" i="16" s="1" a="1"/>
  <c r="C1585" i="16"/>
  <c r="K1585" i="16" s="1" a="1"/>
  <c r="C1583" i="16"/>
  <c r="K1583" i="16" s="1" a="1"/>
  <c r="C1581" i="16"/>
  <c r="K1581" i="16" s="1" a="1"/>
  <c r="C1579" i="16"/>
  <c r="K1579" i="16" s="1" a="1"/>
  <c r="C1577" i="16"/>
  <c r="K1577" i="16" s="1" a="1"/>
  <c r="C1575" i="16"/>
  <c r="K1575" i="16" s="1" a="1"/>
  <c r="C1573" i="16"/>
  <c r="K1573" i="16" s="1" a="1"/>
  <c r="C1571" i="16"/>
  <c r="K1571" i="16" s="1" a="1"/>
  <c r="C1569" i="16"/>
  <c r="K1569" i="16" s="1" a="1"/>
  <c r="C1567" i="16"/>
  <c r="K1567" i="16" s="1" a="1"/>
  <c r="C1565" i="16"/>
  <c r="K1565" i="16" s="1" a="1"/>
  <c r="C1563" i="16"/>
  <c r="K1563" i="16" s="1" a="1"/>
  <c r="C1561" i="16"/>
  <c r="K1561" i="16" s="1" a="1"/>
  <c r="C1559" i="16"/>
  <c r="K1559" i="16" s="1" a="1"/>
  <c r="C1557" i="16"/>
  <c r="K1557" i="16" s="1" a="1"/>
  <c r="C1555" i="16"/>
  <c r="K1555" i="16" s="1" a="1"/>
  <c r="C1553" i="16"/>
  <c r="K1553" i="16" s="1" a="1"/>
  <c r="C1551" i="16"/>
  <c r="K1551" i="16" s="1" a="1"/>
  <c r="C1548" i="16"/>
  <c r="K1548" i="16" s="1" a="1"/>
  <c r="C1546" i="16"/>
  <c r="K1546" i="16" s="1" a="1"/>
  <c r="C1544" i="16"/>
  <c r="K1544" i="16" s="1" a="1"/>
  <c r="C1542" i="16"/>
  <c r="K1542" i="16" s="1" a="1"/>
  <c r="C1540" i="16"/>
  <c r="K1540" i="16" s="1" a="1"/>
  <c r="C1538" i="16"/>
  <c r="K1538" i="16" s="1" a="1"/>
  <c r="C1536" i="16"/>
  <c r="K1536" i="16" s="1" a="1"/>
  <c r="C1534" i="16"/>
  <c r="K1534" i="16" s="1" a="1"/>
  <c r="C1532" i="16"/>
  <c r="K1532" i="16" s="1" a="1"/>
  <c r="C1530" i="16"/>
  <c r="K1530" i="16" s="1" a="1"/>
  <c r="C1528" i="16"/>
  <c r="K1528" i="16" s="1" a="1"/>
  <c r="C1526" i="16"/>
  <c r="K1526" i="16" s="1" a="1"/>
  <c r="C1524" i="16"/>
  <c r="K1524" i="16" s="1" a="1"/>
  <c r="C1522" i="16"/>
  <c r="K1522" i="16" s="1" a="1"/>
  <c r="C1520" i="16"/>
  <c r="K1520" i="16" s="1" a="1"/>
  <c r="C1518" i="16"/>
  <c r="K1518" i="16" s="1" a="1"/>
  <c r="C1516" i="16"/>
  <c r="K1516" i="16" s="1" a="1"/>
  <c r="C1514" i="16"/>
  <c r="K1514" i="16" s="1" a="1"/>
  <c r="C1512" i="16"/>
  <c r="K1512" i="16" s="1" a="1"/>
  <c r="C1510" i="16"/>
  <c r="K1510" i="16" s="1" a="1"/>
  <c r="C1508" i="16"/>
  <c r="K1508" i="16" s="1" a="1"/>
  <c r="C1504" i="16"/>
  <c r="K1504" i="16" s="1" a="1"/>
  <c r="C1502" i="16"/>
  <c r="K1502" i="16" s="1" a="1"/>
  <c r="C1500" i="16"/>
  <c r="K1500" i="16" s="1" a="1"/>
  <c r="C1498" i="16"/>
  <c r="K1498" i="16" s="1" a="1"/>
  <c r="C1496" i="16"/>
  <c r="K1496" i="16" s="1" a="1"/>
  <c r="C1494" i="16"/>
  <c r="K1494" i="16" s="1" a="1"/>
  <c r="C1492" i="16"/>
  <c r="K1492" i="16" s="1" a="1"/>
  <c r="C1490" i="16"/>
  <c r="K1490" i="16" s="1" a="1"/>
  <c r="C1488" i="16"/>
  <c r="K1488" i="16" s="1" a="1"/>
  <c r="C1486" i="16"/>
  <c r="K1486" i="16" s="1" a="1"/>
  <c r="C1484" i="16"/>
  <c r="K1484" i="16" s="1" a="1"/>
  <c r="C1482" i="16"/>
  <c r="K1482" i="16" s="1" a="1"/>
  <c r="C1480" i="16"/>
  <c r="K1480" i="16" s="1" a="1"/>
  <c r="C1478" i="16"/>
  <c r="K1478" i="16" s="1" a="1"/>
  <c r="C1476" i="16"/>
  <c r="K1476" i="16" s="1" a="1"/>
  <c r="C1474" i="16"/>
  <c r="K1474" i="16" s="1" a="1"/>
  <c r="C1472" i="16"/>
  <c r="K1472" i="16" s="1" a="1"/>
  <c r="C1470" i="16"/>
  <c r="K1470" i="16" s="1" a="1"/>
  <c r="C1468" i="16"/>
  <c r="K1468" i="16" s="1" a="1"/>
  <c r="C1466" i="16"/>
  <c r="K1466" i="16" s="1" a="1"/>
  <c r="C1463" i="16"/>
  <c r="K1463" i="16" s="1" a="1"/>
  <c r="C1461" i="16"/>
  <c r="K1461" i="16" s="1" a="1"/>
  <c r="C1459" i="16"/>
  <c r="K1459" i="16" s="1" a="1"/>
  <c r="C1457" i="16"/>
  <c r="K1457" i="16" s="1" a="1"/>
  <c r="C1455" i="16"/>
  <c r="K1455" i="16" s="1" a="1"/>
  <c r="C1453" i="16"/>
  <c r="K1453" i="16" s="1" a="1"/>
  <c r="C1451" i="16"/>
  <c r="K1451" i="16" s="1" a="1"/>
  <c r="C1449" i="16"/>
  <c r="K1449" i="16" s="1" a="1"/>
  <c r="C1447" i="16"/>
  <c r="K1447" i="16" s="1" a="1"/>
  <c r="C1445" i="16"/>
  <c r="K1445" i="16" s="1" a="1"/>
  <c r="C1443" i="16"/>
  <c r="K1443" i="16" s="1" a="1"/>
  <c r="C1441" i="16"/>
  <c r="K1441" i="16" s="1" a="1"/>
  <c r="C1439" i="16"/>
  <c r="K1439" i="16" s="1" a="1"/>
  <c r="C1437" i="16"/>
  <c r="K1437" i="16" s="1" a="1"/>
  <c r="C1435" i="16"/>
  <c r="K1435" i="16" s="1" a="1"/>
  <c r="C1433" i="16"/>
  <c r="K1433" i="16" s="1" a="1"/>
  <c r="C1431" i="16"/>
  <c r="K1431" i="16" s="1" a="1"/>
  <c r="C1429" i="16"/>
  <c r="K1429" i="16" s="1" a="1"/>
  <c r="C1427" i="16"/>
  <c r="K1427" i="16" s="1" a="1"/>
  <c r="C1425" i="16"/>
  <c r="K1425" i="16" s="1" a="1"/>
  <c r="C1423" i="16"/>
  <c r="K1423" i="16" s="1" a="1"/>
  <c r="C1420" i="16"/>
  <c r="K1420" i="16" s="1" a="1"/>
  <c r="C1418" i="16"/>
  <c r="K1418" i="16" s="1" a="1"/>
  <c r="C1416" i="16"/>
  <c r="K1416" i="16" s="1" a="1"/>
  <c r="C1414" i="16"/>
  <c r="K1414" i="16" s="1" a="1"/>
  <c r="C1412" i="16"/>
  <c r="K1412" i="16" s="1" a="1"/>
  <c r="C1410" i="16"/>
  <c r="K1410" i="16" s="1" a="1"/>
  <c r="C1408" i="16"/>
  <c r="K1408" i="16" s="1" a="1"/>
  <c r="C1406" i="16"/>
  <c r="K1406" i="16" s="1" a="1"/>
  <c r="C1404" i="16"/>
  <c r="K1404" i="16" s="1" a="1"/>
  <c r="C1402" i="16"/>
  <c r="K1402" i="16" s="1" a="1"/>
  <c r="C1400" i="16"/>
  <c r="K1400" i="16" s="1" a="1"/>
  <c r="C1398" i="16"/>
  <c r="K1398" i="16" s="1" a="1"/>
  <c r="C1396" i="16"/>
  <c r="K1396" i="16" s="1" a="1"/>
  <c r="C1394" i="16"/>
  <c r="K1394" i="16" s="1" a="1"/>
  <c r="C1392" i="16"/>
  <c r="K1392" i="16" s="1" a="1"/>
  <c r="C1390" i="16"/>
  <c r="K1390" i="16" s="1" a="1"/>
  <c r="C1388" i="16"/>
  <c r="K1388" i="16" s="1" a="1"/>
  <c r="C1386" i="16"/>
  <c r="K1386" i="16" s="1" a="1"/>
  <c r="C1384" i="16"/>
  <c r="K1384" i="16" s="1" a="1"/>
  <c r="C1382" i="16"/>
  <c r="K1382" i="16" s="1" a="1"/>
  <c r="C1380" i="16"/>
  <c r="K1380" i="16" s="1" a="1"/>
  <c r="C1377" i="16"/>
  <c r="K1377" i="16" s="1" a="1"/>
  <c r="C1375" i="16"/>
  <c r="K1375" i="16" s="1" a="1"/>
  <c r="C1373" i="16"/>
  <c r="K1373" i="16" s="1" a="1"/>
  <c r="C1371" i="16"/>
  <c r="K1371" i="16" s="1" a="1"/>
  <c r="C1369" i="16"/>
  <c r="K1369" i="16" s="1" a="1"/>
  <c r="C1367" i="16"/>
  <c r="K1367" i="16" s="1" a="1"/>
  <c r="C1365" i="16"/>
  <c r="K1365" i="16" s="1" a="1"/>
  <c r="C1363" i="16"/>
  <c r="K1363" i="16" s="1" a="1"/>
  <c r="C1361" i="16"/>
  <c r="K1361" i="16" s="1" a="1"/>
  <c r="C1359" i="16"/>
  <c r="K1359" i="16" s="1" a="1"/>
  <c r="C1357" i="16"/>
  <c r="K1357" i="16" s="1" a="1"/>
  <c r="C1355" i="16"/>
  <c r="K1355" i="16" s="1" a="1"/>
  <c r="C1353" i="16"/>
  <c r="K1353" i="16" s="1" a="1"/>
  <c r="C1351" i="16"/>
  <c r="K1351" i="16" s="1" a="1"/>
  <c r="C1349" i="16"/>
  <c r="K1349" i="16" s="1" a="1"/>
  <c r="C1347" i="16"/>
  <c r="K1347" i="16" s="1" a="1"/>
  <c r="C1345" i="16"/>
  <c r="K1345" i="16" s="1" a="1"/>
  <c r="C1343" i="16"/>
  <c r="K1343" i="16" s="1" a="1"/>
  <c r="C1341" i="16"/>
  <c r="K1341" i="16" s="1" a="1"/>
  <c r="C1339" i="16"/>
  <c r="K1339" i="16" s="1" a="1"/>
  <c r="C1337" i="16"/>
  <c r="K1337" i="16" s="1" a="1"/>
  <c r="C1334" i="16"/>
  <c r="K1334" i="16" s="1" a="1"/>
  <c r="C1332" i="16"/>
  <c r="K1332" i="16" s="1" a="1"/>
  <c r="C1330" i="16"/>
  <c r="K1330" i="16" s="1" a="1"/>
  <c r="C1328" i="16"/>
  <c r="K1328" i="16" s="1" a="1"/>
  <c r="C1326" i="16"/>
  <c r="K1326" i="16" s="1" a="1"/>
  <c r="C1324" i="16"/>
  <c r="K1324" i="16" s="1" a="1"/>
  <c r="C1322" i="16"/>
  <c r="K1322" i="16" s="1" a="1"/>
  <c r="C1320" i="16"/>
  <c r="K1320" i="16" s="1" a="1"/>
  <c r="C1318" i="16"/>
  <c r="K1318" i="16" s="1" a="1"/>
  <c r="C1316" i="16"/>
  <c r="K1316" i="16" s="1" a="1"/>
  <c r="C1314" i="16"/>
  <c r="K1314" i="16" s="1" a="1"/>
  <c r="C1312" i="16"/>
  <c r="K1312" i="16" s="1" a="1"/>
  <c r="C1310" i="16"/>
  <c r="K1310" i="16" s="1" a="1"/>
  <c r="C1308" i="16"/>
  <c r="K1308" i="16" s="1" a="1"/>
  <c r="C1306" i="16"/>
  <c r="K1306" i="16" s="1" a="1"/>
  <c r="C1304" i="16"/>
  <c r="K1304" i="16" s="1" a="1"/>
  <c r="C1302" i="16"/>
  <c r="K1302" i="16" s="1" a="1"/>
  <c r="C1300" i="16"/>
  <c r="K1300" i="16" s="1" a="1"/>
  <c r="C1298" i="16"/>
  <c r="K1298" i="16" s="1" a="1"/>
  <c r="C1296" i="16"/>
  <c r="K1296" i="16" s="1" a="1"/>
  <c r="C1294" i="16"/>
  <c r="K1294" i="16" s="1" a="1"/>
  <c r="C1291" i="16"/>
  <c r="K1291" i="16" s="1" a="1"/>
  <c r="C1289" i="16"/>
  <c r="K1289" i="16" s="1" a="1"/>
  <c r="C1287" i="16"/>
  <c r="K1287" i="16" s="1" a="1"/>
  <c r="C1285" i="16"/>
  <c r="K1285" i="16" s="1" a="1"/>
  <c r="C1283" i="16"/>
  <c r="K1283" i="16" s="1" a="1"/>
  <c r="C1281" i="16"/>
  <c r="K1281" i="16" s="1" a="1"/>
  <c r="C1279" i="16"/>
  <c r="K1279" i="16" s="1" a="1"/>
  <c r="C1277" i="16"/>
  <c r="K1277" i="16" s="1" a="1"/>
  <c r="C1275" i="16"/>
  <c r="K1275" i="16" s="1" a="1"/>
  <c r="C1273" i="16"/>
  <c r="K1273" i="16" s="1" a="1"/>
  <c r="C1271" i="16"/>
  <c r="K1271" i="16" s="1" a="1"/>
  <c r="C1269" i="16"/>
  <c r="K1269" i="16" s="1" a="1"/>
  <c r="C1267" i="16"/>
  <c r="K1267" i="16" s="1" a="1"/>
  <c r="C1265" i="16"/>
  <c r="K1265" i="16" s="1" a="1"/>
  <c r="C1263" i="16"/>
  <c r="K1263" i="16" s="1" a="1"/>
  <c r="C1261" i="16"/>
  <c r="K1261" i="16" s="1" a="1"/>
  <c r="C1259" i="16"/>
  <c r="K1259" i="16" s="1" a="1"/>
  <c r="C1257" i="16"/>
  <c r="K1257" i="16" s="1" a="1"/>
  <c r="C1255" i="16"/>
  <c r="K1255" i="16" s="1" a="1"/>
  <c r="C1253" i="16"/>
  <c r="K1253" i="16" s="1" a="1"/>
  <c r="C1251" i="16"/>
  <c r="K1251" i="16" s="1" a="1"/>
  <c r="C1248" i="16"/>
  <c r="K1248" i="16" s="1" a="1"/>
  <c r="C1246" i="16"/>
  <c r="K1246" i="16" s="1" a="1"/>
  <c r="C1244" i="16"/>
  <c r="K1244" i="16" s="1" a="1"/>
  <c r="C1242" i="16"/>
  <c r="K1242" i="16" s="1" a="1"/>
  <c r="C1240" i="16"/>
  <c r="K1240" i="16" s="1" a="1"/>
  <c r="C1238" i="16"/>
  <c r="K1238" i="16" s="1" a="1"/>
  <c r="C1236" i="16"/>
  <c r="K1236" i="16" s="1" a="1"/>
  <c r="C1234" i="16"/>
  <c r="K1234" i="16" s="1" a="1"/>
  <c r="C1232" i="16"/>
  <c r="K1232" i="16" s="1" a="1"/>
  <c r="C1230" i="16"/>
  <c r="K1230" i="16" s="1" a="1"/>
  <c r="C1228" i="16"/>
  <c r="K1228" i="16" s="1" a="1"/>
  <c r="C1226" i="16"/>
  <c r="K1226" i="16" s="1" a="1"/>
  <c r="C1224" i="16"/>
  <c r="K1224" i="16" s="1" a="1"/>
  <c r="C1222" i="16"/>
  <c r="K1222" i="16" s="1" a="1"/>
  <c r="C1220" i="16"/>
  <c r="K1220" i="16" s="1" a="1"/>
  <c r="C1218" i="16"/>
  <c r="K1218" i="16" s="1" a="1"/>
  <c r="C1216" i="16"/>
  <c r="K1216" i="16" s="1" a="1"/>
  <c r="C1214" i="16"/>
  <c r="K1214" i="16" s="1" a="1"/>
  <c r="C1212" i="16"/>
  <c r="K1212" i="16" s="1" a="1"/>
  <c r="C1210" i="16"/>
  <c r="K1210" i="16" s="1" a="1"/>
  <c r="C1208" i="16"/>
  <c r="K1208" i="16" s="1" a="1"/>
  <c r="C1205" i="16"/>
  <c r="K1205" i="16" s="1" a="1"/>
  <c r="C1203" i="16"/>
  <c r="K1203" i="16" s="1" a="1"/>
  <c r="C1201" i="16"/>
  <c r="K1201" i="16" s="1" a="1"/>
  <c r="C1199" i="16"/>
  <c r="K1199" i="16" s="1" a="1"/>
  <c r="C1197" i="16"/>
  <c r="K1197" i="16" s="1" a="1"/>
  <c r="C1195" i="16"/>
  <c r="K1195" i="16" s="1" a="1"/>
  <c r="C1193" i="16"/>
  <c r="K1193" i="16" s="1" a="1"/>
  <c r="C1191" i="16"/>
  <c r="K1191" i="16" s="1" a="1"/>
  <c r="C1189" i="16"/>
  <c r="K1189" i="16" s="1" a="1"/>
  <c r="C1187" i="16"/>
  <c r="K1187" i="16" s="1" a="1"/>
  <c r="C1185" i="16"/>
  <c r="K1185" i="16" s="1" a="1"/>
  <c r="C1183" i="16"/>
  <c r="K1183" i="16" s="1" a="1"/>
  <c r="C1181" i="16"/>
  <c r="K1181" i="16" s="1" a="1"/>
  <c r="C1179" i="16"/>
  <c r="K1179" i="16" s="1" a="1"/>
  <c r="C1177" i="16"/>
  <c r="K1177" i="16" s="1" a="1"/>
  <c r="C1175" i="16"/>
  <c r="K1175" i="16" s="1" a="1"/>
  <c r="C1173" i="16"/>
  <c r="K1173" i="16" s="1" a="1"/>
  <c r="C1171" i="16"/>
  <c r="K1171" i="16" s="1" a="1"/>
  <c r="C1169" i="16"/>
  <c r="K1169" i="16" s="1" a="1"/>
  <c r="C1167" i="16"/>
  <c r="K1167" i="16" s="1" a="1"/>
  <c r="C1165" i="16"/>
  <c r="K1165" i="16" s="1" a="1"/>
  <c r="C1162" i="16"/>
  <c r="K1162" i="16" s="1" a="1"/>
  <c r="C1160" i="16"/>
  <c r="K1160" i="16" s="1" a="1"/>
  <c r="C1158" i="16"/>
  <c r="K1158" i="16" s="1" a="1"/>
  <c r="C1156" i="16"/>
  <c r="K1156" i="16" s="1" a="1"/>
  <c r="C1154" i="16"/>
  <c r="K1154" i="16" s="1" a="1"/>
  <c r="C1152" i="16"/>
  <c r="K1152" i="16" s="1" a="1"/>
  <c r="C1150" i="16"/>
  <c r="K1150" i="16" s="1" a="1"/>
  <c r="C1148" i="16"/>
  <c r="K1148" i="16" s="1" a="1"/>
  <c r="C1146" i="16"/>
  <c r="K1146" i="16" s="1" a="1"/>
  <c r="C1144" i="16"/>
  <c r="K1144" i="16" s="1" a="1"/>
  <c r="C1142" i="16"/>
  <c r="K1142" i="16" s="1" a="1"/>
  <c r="C1140" i="16"/>
  <c r="K1140" i="16" s="1" a="1"/>
  <c r="C1138" i="16"/>
  <c r="K1138" i="16" s="1" a="1"/>
  <c r="C1136" i="16"/>
  <c r="K1136" i="16" s="1" a="1"/>
  <c r="C1134" i="16"/>
  <c r="K1134" i="16" s="1" a="1"/>
  <c r="C1132" i="16"/>
  <c r="K1132" i="16" s="1" a="1"/>
  <c r="C1130" i="16"/>
  <c r="K1130" i="16" s="1" a="1"/>
  <c r="C1128" i="16"/>
  <c r="K1128" i="16" s="1" a="1"/>
  <c r="C1126" i="16"/>
  <c r="K1126" i="16" s="1" a="1"/>
  <c r="C1124" i="16"/>
  <c r="K1124" i="16" s="1" a="1"/>
  <c r="C1122" i="16"/>
  <c r="K1122" i="16" s="1" a="1"/>
  <c r="C1119" i="16"/>
  <c r="K1119" i="16" s="1" a="1"/>
  <c r="C1117" i="16"/>
  <c r="K1117" i="16" s="1" a="1"/>
  <c r="C1115" i="16"/>
  <c r="K1115" i="16" s="1" a="1"/>
  <c r="C1113" i="16"/>
  <c r="K1113" i="16" s="1" a="1"/>
  <c r="C1111" i="16"/>
  <c r="K1111" i="16" s="1" a="1"/>
  <c r="C1109" i="16"/>
  <c r="K1109" i="16" s="1" a="1"/>
  <c r="C1107" i="16"/>
  <c r="K1107" i="16" s="1" a="1"/>
  <c r="C1105" i="16"/>
  <c r="K1105" i="16" s="1" a="1"/>
  <c r="C1103" i="16"/>
  <c r="K1103" i="16" s="1" a="1"/>
  <c r="C1101" i="16"/>
  <c r="K1101" i="16" s="1" a="1"/>
  <c r="C1099" i="16"/>
  <c r="K1099" i="16" s="1" a="1"/>
  <c r="C1097" i="16"/>
  <c r="K1097" i="16" s="1" a="1"/>
  <c r="C1095" i="16"/>
  <c r="K1095" i="16" s="1" a="1"/>
  <c r="C1093" i="16"/>
  <c r="K1093" i="16" s="1" a="1"/>
  <c r="C1091" i="16"/>
  <c r="K1091" i="16" s="1" a="1"/>
  <c r="C1089" i="16"/>
  <c r="K1089" i="16" s="1" a="1"/>
  <c r="C1087" i="16"/>
  <c r="K1087" i="16" s="1" a="1"/>
  <c r="C1085" i="16"/>
  <c r="K1085" i="16" s="1" a="1"/>
  <c r="C1083" i="16"/>
  <c r="K1083" i="16" s="1" a="1"/>
  <c r="C1081" i="16"/>
  <c r="K1081" i="16" s="1" a="1"/>
  <c r="C1079" i="16"/>
  <c r="K1079" i="16" s="1" a="1"/>
  <c r="C1076" i="16"/>
  <c r="K1076" i="16" s="1" a="1"/>
  <c r="C1074" i="16"/>
  <c r="K1074" i="16" s="1" a="1"/>
  <c r="C1072" i="16"/>
  <c r="K1072" i="16" s="1" a="1"/>
  <c r="C1070" i="16"/>
  <c r="K1070" i="16" s="1" a="1"/>
  <c r="C1068" i="16"/>
  <c r="K1068" i="16" s="1" a="1"/>
  <c r="C1066" i="16"/>
  <c r="K1066" i="16" s="1" a="1"/>
  <c r="C1064" i="16"/>
  <c r="K1064" i="16" s="1" a="1"/>
  <c r="C1062" i="16"/>
  <c r="K1062" i="16" s="1" a="1"/>
  <c r="C1060" i="16"/>
  <c r="K1060" i="16" s="1" a="1"/>
  <c r="C1058" i="16"/>
  <c r="K1058" i="16" s="1" a="1"/>
  <c r="C1056" i="16"/>
  <c r="K1056" i="16" s="1" a="1"/>
  <c r="C1054" i="16"/>
  <c r="K1054" i="16" s="1" a="1"/>
  <c r="C1052" i="16"/>
  <c r="K1052" i="16" s="1" a="1"/>
  <c r="C1050" i="16"/>
  <c r="K1050" i="16" s="1" a="1"/>
  <c r="C1048" i="16"/>
  <c r="K1048" i="16" s="1" a="1"/>
  <c r="C1046" i="16"/>
  <c r="K1046" i="16" s="1" a="1"/>
  <c r="C1044" i="16"/>
  <c r="K1044" i="16" s="1" a="1"/>
  <c r="C1042" i="16"/>
  <c r="K1042" i="16" s="1" a="1"/>
  <c r="C1040" i="16"/>
  <c r="K1040" i="16" s="1" a="1"/>
  <c r="C1038" i="16"/>
  <c r="K1038" i="16" s="1" a="1"/>
  <c r="C1036" i="16"/>
  <c r="K1036" i="16" s="1" a="1"/>
  <c r="C1033" i="16"/>
  <c r="K1033" i="16" s="1" a="1"/>
  <c r="C1031" i="16"/>
  <c r="K1031" i="16" s="1" a="1"/>
  <c r="C1029" i="16"/>
  <c r="K1029" i="16" s="1" a="1"/>
  <c r="C1027" i="16"/>
  <c r="K1027" i="16" s="1" a="1"/>
  <c r="C1025" i="16"/>
  <c r="K1025" i="16" s="1" a="1"/>
  <c r="C1023" i="16"/>
  <c r="K1023" i="16" s="1" a="1"/>
  <c r="C1021" i="16"/>
  <c r="K1021" i="16" s="1" a="1"/>
  <c r="C1019" i="16"/>
  <c r="K1019" i="16" s="1" a="1"/>
  <c r="C1017" i="16"/>
  <c r="K1017" i="16" s="1" a="1"/>
  <c r="C1015" i="16"/>
  <c r="K1015" i="16" s="1" a="1"/>
  <c r="C1013" i="16"/>
  <c r="K1013" i="16" s="1" a="1"/>
  <c r="C1011" i="16"/>
  <c r="K1011" i="16" s="1" a="1"/>
  <c r="C1009" i="16"/>
  <c r="K1009" i="16" s="1" a="1"/>
  <c r="C1007" i="16"/>
  <c r="K1007" i="16" s="1" a="1"/>
  <c r="C1005" i="16"/>
  <c r="K1005" i="16" s="1" a="1"/>
  <c r="C1003" i="16"/>
  <c r="K1003" i="16" s="1" a="1"/>
  <c r="C1001" i="16"/>
  <c r="K1001" i="16" s="1" a="1"/>
  <c r="C999" i="16"/>
  <c r="K999" i="16" s="1" a="1"/>
  <c r="C997" i="16"/>
  <c r="K997" i="16" s="1" a="1"/>
  <c r="C995" i="16"/>
  <c r="K995" i="16" s="1" a="1"/>
  <c r="C993" i="16"/>
  <c r="K993" i="16" s="1" a="1"/>
  <c r="C990" i="16"/>
  <c r="K990" i="16" s="1" a="1"/>
  <c r="C988" i="16"/>
  <c r="K988" i="16" s="1" a="1"/>
  <c r="C986" i="16"/>
  <c r="K986" i="16" s="1" a="1"/>
  <c r="C984" i="16"/>
  <c r="K984" i="16" s="1" a="1"/>
  <c r="C982" i="16"/>
  <c r="K982" i="16" s="1" a="1"/>
  <c r="C980" i="16"/>
  <c r="K980" i="16" s="1" a="1"/>
  <c r="C978" i="16"/>
  <c r="K978" i="16" s="1" a="1"/>
  <c r="C976" i="16"/>
  <c r="K976" i="16" s="1" a="1"/>
  <c r="C974" i="16"/>
  <c r="K974" i="16" s="1" a="1"/>
  <c r="C972" i="16"/>
  <c r="K972" i="16" s="1" a="1"/>
  <c r="C970" i="16"/>
  <c r="K970" i="16" s="1" a="1"/>
  <c r="C968" i="16"/>
  <c r="K968" i="16" s="1" a="1"/>
  <c r="C966" i="16"/>
  <c r="K966" i="16" s="1" a="1"/>
  <c r="C964" i="16"/>
  <c r="K964" i="16" s="1" a="1"/>
  <c r="C962" i="16"/>
  <c r="K962" i="16" s="1" a="1"/>
  <c r="C960" i="16"/>
  <c r="K960" i="16" s="1" a="1"/>
  <c r="C958" i="16"/>
  <c r="K958" i="16" s="1" a="1"/>
  <c r="C956" i="16"/>
  <c r="K956" i="16" s="1" a="1"/>
  <c r="C954" i="16"/>
  <c r="K954" i="16" s="1" a="1"/>
  <c r="C952" i="16"/>
  <c r="K952" i="16" s="1" a="1"/>
  <c r="C950" i="16"/>
  <c r="K950" i="16" s="1" a="1"/>
  <c r="C947" i="16"/>
  <c r="K947" i="16" s="1" a="1"/>
  <c r="C945" i="16"/>
  <c r="K945" i="16" s="1" a="1"/>
  <c r="C943" i="16"/>
  <c r="K943" i="16" s="1" a="1"/>
  <c r="C941" i="16"/>
  <c r="K941" i="16" s="1" a="1"/>
  <c r="C939" i="16"/>
  <c r="K939" i="16" s="1" a="1"/>
  <c r="C937" i="16"/>
  <c r="K937" i="16" s="1" a="1"/>
  <c r="C935" i="16"/>
  <c r="K935" i="16" s="1" a="1"/>
  <c r="C933" i="16"/>
  <c r="K933" i="16" s="1" a="1"/>
  <c r="C931" i="16"/>
  <c r="K931" i="16" s="1" a="1"/>
  <c r="C929" i="16"/>
  <c r="K929" i="16" s="1" a="1"/>
  <c r="C927" i="16"/>
  <c r="K927" i="16" s="1" a="1"/>
  <c r="C925" i="16"/>
  <c r="K925" i="16" s="1" a="1"/>
  <c r="C923" i="16"/>
  <c r="K923" i="16" s="1" a="1"/>
  <c r="C921" i="16"/>
  <c r="K921" i="16" s="1" a="1"/>
  <c r="C919" i="16"/>
  <c r="K919" i="16" s="1" a="1"/>
  <c r="C917" i="16"/>
  <c r="K917" i="16" s="1" a="1"/>
  <c r="C915" i="16"/>
  <c r="K915" i="16" s="1" a="1"/>
  <c r="C913" i="16"/>
  <c r="K913" i="16" s="1" a="1"/>
  <c r="C911" i="16"/>
  <c r="K911" i="16" s="1" a="1"/>
  <c r="C909" i="16"/>
  <c r="K909" i="16" s="1" a="1"/>
  <c r="C907" i="16"/>
  <c r="K907" i="16" s="1" a="1"/>
  <c r="C904" i="16"/>
  <c r="K904" i="16" s="1" a="1"/>
  <c r="C902" i="16"/>
  <c r="K902" i="16" s="1" a="1"/>
  <c r="C900" i="16"/>
  <c r="K900" i="16" s="1" a="1"/>
  <c r="C898" i="16"/>
  <c r="K898" i="16" s="1" a="1"/>
  <c r="C896" i="16"/>
  <c r="K896" i="16" s="1" a="1"/>
  <c r="C894" i="16"/>
  <c r="K894" i="16" s="1" a="1"/>
  <c r="C892" i="16"/>
  <c r="K892" i="16" s="1" a="1"/>
  <c r="C890" i="16"/>
  <c r="K890" i="16" s="1" a="1"/>
  <c r="C888" i="16"/>
  <c r="K888" i="16" s="1" a="1"/>
  <c r="C886" i="16"/>
  <c r="K886" i="16" s="1" a="1"/>
  <c r="C884" i="16"/>
  <c r="K884" i="16" s="1" a="1"/>
  <c r="C882" i="16"/>
  <c r="K882" i="16" s="1" a="1"/>
  <c r="C880" i="16"/>
  <c r="K880" i="16" s="1" a="1"/>
  <c r="C878" i="16"/>
  <c r="K878" i="16" s="1" a="1"/>
  <c r="C876" i="16"/>
  <c r="K876" i="16" s="1" a="1"/>
  <c r="C874" i="16"/>
  <c r="K874" i="16" s="1" a="1"/>
  <c r="C872" i="16"/>
  <c r="K872" i="16" s="1" a="1"/>
  <c r="C870" i="16"/>
  <c r="K870" i="16" s="1" a="1"/>
  <c r="C868" i="16"/>
  <c r="K868" i="16" s="1" a="1"/>
  <c r="C866" i="16"/>
  <c r="K866" i="16" s="1" a="1"/>
  <c r="C864" i="16"/>
  <c r="K864" i="16" s="1" a="1"/>
  <c r="C861" i="16"/>
  <c r="K861" i="16" s="1" a="1"/>
  <c r="C859" i="16"/>
  <c r="K859" i="16" s="1" a="1"/>
  <c r="C857" i="16"/>
  <c r="K857" i="16" s="1" a="1"/>
  <c r="C855" i="16"/>
  <c r="K855" i="16" s="1" a="1"/>
  <c r="C853" i="16"/>
  <c r="K853" i="16" s="1" a="1"/>
  <c r="C851" i="16"/>
  <c r="K851" i="16" s="1" a="1"/>
  <c r="C849" i="16"/>
  <c r="K849" i="16" s="1" a="1"/>
  <c r="C847" i="16"/>
  <c r="K847" i="16" s="1" a="1"/>
  <c r="C845" i="16"/>
  <c r="K845" i="16" s="1" a="1"/>
  <c r="C843" i="16"/>
  <c r="K843" i="16" s="1" a="1"/>
  <c r="C841" i="16"/>
  <c r="K841" i="16" s="1" a="1"/>
  <c r="C839" i="16"/>
  <c r="K839" i="16" s="1" a="1"/>
  <c r="C837" i="16"/>
  <c r="K837" i="16" s="1" a="1"/>
  <c r="C835" i="16"/>
  <c r="K835" i="16" s="1" a="1"/>
  <c r="C833" i="16"/>
  <c r="K833" i="16" s="1" a="1"/>
  <c r="C831" i="16"/>
  <c r="K831" i="16" s="1" a="1"/>
  <c r="C829" i="16"/>
  <c r="K829" i="16" s="1" a="1"/>
  <c r="C827" i="16"/>
  <c r="K827" i="16" s="1" a="1"/>
  <c r="C825" i="16"/>
  <c r="K825" i="16" s="1" a="1"/>
  <c r="C823" i="16"/>
  <c r="K823" i="16" s="1" a="1"/>
  <c r="C821" i="16"/>
  <c r="K821" i="16" s="1" a="1"/>
  <c r="C818" i="16"/>
  <c r="K818" i="16" s="1" a="1"/>
  <c r="C816" i="16"/>
  <c r="K816" i="16" s="1" a="1"/>
  <c r="C814" i="16"/>
  <c r="K814" i="16" s="1" a="1"/>
  <c r="C812" i="16"/>
  <c r="K812" i="16" s="1" a="1"/>
  <c r="C810" i="16"/>
  <c r="K810" i="16" s="1" a="1"/>
  <c r="C808" i="16"/>
  <c r="K808" i="16" s="1" a="1"/>
  <c r="C806" i="16"/>
  <c r="K806" i="16" s="1" a="1"/>
  <c r="C804" i="16"/>
  <c r="K804" i="16" s="1" a="1"/>
  <c r="C802" i="16"/>
  <c r="K802" i="16" s="1" a="1"/>
  <c r="C800" i="16"/>
  <c r="K800" i="16" s="1" a="1"/>
  <c r="C798" i="16"/>
  <c r="K798" i="16" s="1" a="1"/>
  <c r="C796" i="16"/>
  <c r="K796" i="16" s="1" a="1"/>
  <c r="C794" i="16"/>
  <c r="K794" i="16" s="1" a="1"/>
  <c r="C792" i="16"/>
  <c r="K792" i="16" s="1" a="1"/>
  <c r="C790" i="16"/>
  <c r="K790" i="16" s="1" a="1"/>
  <c r="C788" i="16"/>
  <c r="K788" i="16" s="1" a="1"/>
  <c r="C786" i="16"/>
  <c r="K786" i="16" s="1" a="1"/>
  <c r="C784" i="16"/>
  <c r="K784" i="16" s="1" a="1"/>
  <c r="C782" i="16"/>
  <c r="K782" i="16" s="1" a="1"/>
  <c r="C780" i="16"/>
  <c r="K780" i="16" s="1" a="1"/>
  <c r="C778" i="16"/>
  <c r="K778" i="16" s="1" a="1"/>
  <c r="C775" i="16"/>
  <c r="K775" i="16" s="1" a="1"/>
  <c r="C773" i="16"/>
  <c r="K773" i="16" s="1" a="1"/>
  <c r="C771" i="16"/>
  <c r="K771" i="16" s="1" a="1"/>
  <c r="C769" i="16"/>
  <c r="K769" i="16" s="1" a="1"/>
  <c r="C767" i="16"/>
  <c r="K767" i="16" s="1" a="1"/>
  <c r="C765" i="16"/>
  <c r="K765" i="16" s="1" a="1"/>
  <c r="C763" i="16"/>
  <c r="K763" i="16" s="1" a="1"/>
  <c r="C761" i="16"/>
  <c r="K761" i="16" s="1" a="1"/>
  <c r="C759" i="16"/>
  <c r="K759" i="16" s="1" a="1"/>
  <c r="C757" i="16"/>
  <c r="K757" i="16" s="1" a="1"/>
  <c r="C755" i="16"/>
  <c r="K755" i="16" s="1" a="1"/>
  <c r="C753" i="16"/>
  <c r="K753" i="16" s="1" a="1"/>
  <c r="C751" i="16"/>
  <c r="K751" i="16" s="1" a="1"/>
  <c r="C749" i="16"/>
  <c r="K749" i="16" s="1" a="1"/>
  <c r="C747" i="16"/>
  <c r="K747" i="16" s="1" a="1"/>
  <c r="C745" i="16"/>
  <c r="K745" i="16" s="1" a="1"/>
  <c r="C743" i="16"/>
  <c r="K743" i="16" s="1" a="1"/>
  <c r="C741" i="16"/>
  <c r="K741" i="16" s="1" a="1"/>
  <c r="C739" i="16"/>
  <c r="K739" i="16" s="1" a="1"/>
  <c r="C737" i="16"/>
  <c r="K737" i="16" s="1" a="1"/>
  <c r="C735" i="16"/>
  <c r="K735" i="16" s="1" a="1"/>
  <c r="C732" i="16"/>
  <c r="K732" i="16" s="1" a="1"/>
  <c r="C730" i="16"/>
  <c r="K730" i="16" s="1" a="1"/>
  <c r="C728" i="16"/>
  <c r="K728" i="16" s="1" a="1"/>
  <c r="C726" i="16"/>
  <c r="K726" i="16" s="1" a="1"/>
  <c r="C724" i="16"/>
  <c r="K724" i="16" s="1" a="1"/>
  <c r="C722" i="16"/>
  <c r="K722" i="16" s="1" a="1"/>
  <c r="C720" i="16"/>
  <c r="K720" i="16" s="1" a="1"/>
  <c r="C718" i="16"/>
  <c r="K718" i="16" s="1" a="1"/>
  <c r="C716" i="16"/>
  <c r="K716" i="16" s="1" a="1"/>
  <c r="C714" i="16"/>
  <c r="K714" i="16" s="1" a="1"/>
  <c r="C712" i="16"/>
  <c r="K712" i="16" s="1" a="1"/>
  <c r="C710" i="16"/>
  <c r="K710" i="16" s="1" a="1"/>
  <c r="C708" i="16"/>
  <c r="K708" i="16" s="1" a="1"/>
  <c r="C706" i="16"/>
  <c r="K706" i="16" s="1" a="1"/>
  <c r="C704" i="16"/>
  <c r="K704" i="16" s="1" a="1"/>
  <c r="C702" i="16"/>
  <c r="K702" i="16" s="1" a="1"/>
  <c r="C700" i="16"/>
  <c r="K700" i="16" s="1" a="1"/>
  <c r="C698" i="16"/>
  <c r="K698" i="16" s="1" a="1"/>
  <c r="C696" i="16"/>
  <c r="K696" i="16" s="1" a="1"/>
  <c r="C694" i="16"/>
  <c r="K694" i="16" s="1" a="1"/>
  <c r="C692" i="16"/>
  <c r="K692" i="16" s="1" a="1"/>
  <c r="C689" i="16"/>
  <c r="K689" i="16" s="1" a="1"/>
  <c r="C687" i="16"/>
  <c r="K687" i="16" s="1" a="1"/>
  <c r="C685" i="16"/>
  <c r="K685" i="16" s="1" a="1"/>
  <c r="C683" i="16"/>
  <c r="K683" i="16" s="1" a="1"/>
  <c r="C681" i="16"/>
  <c r="K681" i="16" s="1" a="1"/>
  <c r="C679" i="16"/>
  <c r="K679" i="16" s="1" a="1"/>
  <c r="C677" i="16"/>
  <c r="K677" i="16" s="1" a="1"/>
  <c r="C675" i="16"/>
  <c r="K675" i="16" s="1" a="1"/>
  <c r="C673" i="16"/>
  <c r="K673" i="16" s="1" a="1"/>
  <c r="C671" i="16"/>
  <c r="K671" i="16" s="1" a="1"/>
  <c r="C669" i="16"/>
  <c r="K669" i="16" s="1" a="1"/>
  <c r="C667" i="16"/>
  <c r="K667" i="16" s="1" a="1"/>
  <c r="C665" i="16"/>
  <c r="K665" i="16" s="1" a="1"/>
  <c r="C663" i="16"/>
  <c r="K663" i="16" s="1" a="1"/>
  <c r="C661" i="16"/>
  <c r="K661" i="16" s="1" a="1"/>
  <c r="C659" i="16"/>
  <c r="K659" i="16" s="1" a="1"/>
  <c r="C657" i="16"/>
  <c r="K657" i="16" s="1" a="1"/>
  <c r="C655" i="16"/>
  <c r="K655" i="16" s="1" a="1"/>
  <c r="C653" i="16"/>
  <c r="K653" i="16" s="1" a="1"/>
  <c r="C651" i="16"/>
  <c r="K651" i="16" s="1" a="1"/>
  <c r="C649" i="16"/>
  <c r="K649" i="16" s="1" a="1"/>
  <c r="C646" i="16"/>
  <c r="K646" i="16" s="1" a="1"/>
  <c r="C644" i="16"/>
  <c r="K644" i="16" s="1" a="1"/>
  <c r="C642" i="16"/>
  <c r="K642" i="16" s="1" a="1"/>
  <c r="C640" i="16"/>
  <c r="K640" i="16" s="1" a="1"/>
  <c r="C638" i="16"/>
  <c r="K638" i="16" s="1" a="1"/>
  <c r="C636" i="16"/>
  <c r="K636" i="16" s="1" a="1"/>
  <c r="C634" i="16"/>
  <c r="K634" i="16" s="1" a="1"/>
  <c r="C632" i="16"/>
  <c r="K632" i="16" s="1" a="1"/>
  <c r="C630" i="16"/>
  <c r="K630" i="16" s="1" a="1"/>
  <c r="C628" i="16"/>
  <c r="K628" i="16" s="1" a="1"/>
  <c r="C626" i="16"/>
  <c r="K626" i="16" s="1" a="1"/>
  <c r="C624" i="16"/>
  <c r="K624" i="16" s="1" a="1"/>
  <c r="C622" i="16"/>
  <c r="K622" i="16" s="1" a="1"/>
  <c r="C620" i="16"/>
  <c r="K620" i="16" s="1" a="1"/>
  <c r="C618" i="16"/>
  <c r="K618" i="16" s="1" a="1"/>
  <c r="C616" i="16"/>
  <c r="K616" i="16" s="1" a="1"/>
  <c r="C614" i="16"/>
  <c r="K614" i="16" s="1" a="1"/>
  <c r="C612" i="16"/>
  <c r="K612" i="16" s="1" a="1"/>
  <c r="C610" i="16"/>
  <c r="K610" i="16" s="1" a="1"/>
  <c r="C608" i="16"/>
  <c r="K608" i="16" s="1" a="1"/>
  <c r="C606" i="16"/>
  <c r="K606" i="16" s="1" a="1"/>
  <c r="C603" i="16"/>
  <c r="K603" i="16" s="1" a="1"/>
  <c r="C601" i="16"/>
  <c r="K601" i="16" s="1" a="1"/>
  <c r="C599" i="16"/>
  <c r="K599" i="16" s="1" a="1"/>
  <c r="C597" i="16"/>
  <c r="K597" i="16" s="1" a="1"/>
  <c r="C595" i="16"/>
  <c r="K595" i="16" s="1" a="1"/>
  <c r="C593" i="16"/>
  <c r="K593" i="16" s="1" a="1"/>
  <c r="C591" i="16"/>
  <c r="K591" i="16" s="1" a="1"/>
  <c r="C589" i="16"/>
  <c r="K589" i="16" s="1" a="1"/>
  <c r="C587" i="16"/>
  <c r="K587" i="16" s="1" a="1"/>
  <c r="C585" i="16"/>
  <c r="K585" i="16" s="1" a="1"/>
  <c r="C583" i="16"/>
  <c r="K583" i="16" s="1" a="1"/>
  <c r="C581" i="16"/>
  <c r="K581" i="16" s="1" a="1"/>
  <c r="C579" i="16"/>
  <c r="K579" i="16" s="1" a="1"/>
  <c r="C577" i="16"/>
  <c r="K577" i="16" s="1" a="1"/>
  <c r="C575" i="16"/>
  <c r="K575" i="16" s="1" a="1"/>
  <c r="C573" i="16"/>
  <c r="K573" i="16" s="1" a="1"/>
  <c r="C571" i="16"/>
  <c r="K571" i="16" s="1" a="1"/>
  <c r="C569" i="16"/>
  <c r="K569" i="16" s="1" a="1"/>
  <c r="C567" i="16"/>
  <c r="K567" i="16" s="1" a="1"/>
  <c r="C565" i="16"/>
  <c r="K565" i="16" s="1" a="1"/>
  <c r="C563" i="16"/>
  <c r="K563" i="16" s="1" a="1"/>
  <c r="C560" i="16"/>
  <c r="K560" i="16" s="1" a="1"/>
  <c r="C558" i="16"/>
  <c r="K558" i="16" s="1" a="1"/>
  <c r="C556" i="16"/>
  <c r="K556" i="16" s="1" a="1"/>
  <c r="C554" i="16"/>
  <c r="K554" i="16" s="1" a="1"/>
  <c r="C552" i="16"/>
  <c r="K552" i="16" s="1" a="1"/>
  <c r="C550" i="16"/>
  <c r="K550" i="16" s="1" a="1"/>
  <c r="C548" i="16"/>
  <c r="K548" i="16" s="1" a="1"/>
  <c r="C546" i="16"/>
  <c r="K546" i="16" s="1" a="1"/>
  <c r="C544" i="16"/>
  <c r="K544" i="16" s="1" a="1"/>
  <c r="C542" i="16"/>
  <c r="K542" i="16" s="1" a="1"/>
  <c r="C540" i="16"/>
  <c r="K540" i="16" s="1" a="1"/>
  <c r="C538" i="16"/>
  <c r="K538" i="16" s="1" a="1"/>
  <c r="C536" i="16"/>
  <c r="K536" i="16" s="1" a="1"/>
  <c r="C534" i="16"/>
  <c r="K534" i="16" s="1" a="1"/>
  <c r="C532" i="16"/>
  <c r="K532" i="16" s="1" a="1"/>
  <c r="C530" i="16"/>
  <c r="K530" i="16" s="1" a="1"/>
  <c r="C528" i="16"/>
  <c r="K528" i="16" s="1" a="1"/>
  <c r="C526" i="16"/>
  <c r="K526" i="16" s="1" a="1"/>
  <c r="C524" i="16"/>
  <c r="K524" i="16" s="1" a="1"/>
  <c r="C522" i="16"/>
  <c r="K522" i="16" s="1" a="1"/>
  <c r="C520" i="16"/>
  <c r="K520" i="16" s="1" a="1"/>
  <c r="C517" i="16"/>
  <c r="K517" i="16" s="1" a="1"/>
  <c r="C515" i="16"/>
  <c r="K515" i="16" s="1" a="1"/>
  <c r="C513" i="16"/>
  <c r="K513" i="16" s="1" a="1"/>
  <c r="C511" i="16"/>
  <c r="K511" i="16" s="1" a="1"/>
  <c r="C509" i="16"/>
  <c r="K509" i="16" s="1" a="1"/>
  <c r="C507" i="16"/>
  <c r="K507" i="16" s="1" a="1"/>
  <c r="C505" i="16"/>
  <c r="K505" i="16" s="1" a="1"/>
  <c r="C503" i="16"/>
  <c r="K503" i="16" s="1" a="1"/>
  <c r="C501" i="16"/>
  <c r="K501" i="16" s="1" a="1"/>
  <c r="C499" i="16"/>
  <c r="K499" i="16" s="1" a="1"/>
  <c r="C497" i="16"/>
  <c r="K497" i="16" s="1" a="1"/>
  <c r="C495" i="16"/>
  <c r="K495" i="16" s="1" a="1"/>
  <c r="C493" i="16"/>
  <c r="K493" i="16" s="1" a="1"/>
  <c r="C491" i="16"/>
  <c r="K491" i="16" s="1" a="1"/>
  <c r="C489" i="16"/>
  <c r="K489" i="16" s="1" a="1"/>
  <c r="C487" i="16"/>
  <c r="K487" i="16" s="1" a="1"/>
  <c r="C485" i="16"/>
  <c r="K485" i="16" s="1" a="1"/>
  <c r="C483" i="16"/>
  <c r="K483" i="16" s="1" a="1"/>
  <c r="C481" i="16"/>
  <c r="K481" i="16" s="1" a="1"/>
  <c r="C479" i="16"/>
  <c r="K479" i="16" s="1" a="1"/>
  <c r="C477" i="16"/>
  <c r="K477" i="16" s="1" a="1"/>
  <c r="C474" i="16"/>
  <c r="K474" i="16" s="1" a="1"/>
  <c r="C472" i="16"/>
  <c r="K472" i="16" s="1" a="1"/>
  <c r="C470" i="16"/>
  <c r="K470" i="16" s="1" a="1"/>
  <c r="C468" i="16"/>
  <c r="K468" i="16" s="1" a="1"/>
  <c r="C466" i="16"/>
  <c r="K466" i="16" s="1" a="1"/>
  <c r="C464" i="16"/>
  <c r="K464" i="16" s="1" a="1"/>
  <c r="C462" i="16"/>
  <c r="K462" i="16" s="1" a="1"/>
  <c r="C460" i="16"/>
  <c r="K460" i="16" s="1" a="1"/>
  <c r="C458" i="16"/>
  <c r="K458" i="16" s="1" a="1"/>
  <c r="C456" i="16"/>
  <c r="K456" i="16" s="1" a="1"/>
  <c r="C454" i="16"/>
  <c r="K454" i="16" s="1" a="1"/>
  <c r="C452" i="16"/>
  <c r="K452" i="16" s="1" a="1"/>
  <c r="C450" i="16"/>
  <c r="K450" i="16" s="1" a="1"/>
  <c r="C448" i="16"/>
  <c r="K448" i="16" s="1" a="1"/>
  <c r="C446" i="16"/>
  <c r="K446" i="16" s="1" a="1"/>
  <c r="C444" i="16"/>
  <c r="K444" i="16" s="1" a="1"/>
  <c r="C442" i="16"/>
  <c r="K442" i="16" s="1" a="1"/>
  <c r="C440" i="16"/>
  <c r="K440" i="16" s="1" a="1"/>
  <c r="C438" i="16"/>
  <c r="K438" i="16" s="1" a="1"/>
  <c r="C436" i="16"/>
  <c r="K436" i="16" s="1" a="1"/>
  <c r="C434" i="16"/>
  <c r="K434" i="16" s="1" a="1"/>
  <c r="C431" i="16"/>
  <c r="K431" i="16" s="1" a="1"/>
  <c r="C429" i="16"/>
  <c r="K429" i="16" s="1" a="1"/>
  <c r="C427" i="16"/>
  <c r="K427" i="16" s="1" a="1"/>
  <c r="C425" i="16"/>
  <c r="K425" i="16" s="1" a="1"/>
  <c r="C423" i="16"/>
  <c r="K423" i="16" s="1" a="1"/>
  <c r="C421" i="16"/>
  <c r="K421" i="16" s="1" a="1"/>
  <c r="C419" i="16"/>
  <c r="K419" i="16" s="1" a="1"/>
  <c r="C417" i="16"/>
  <c r="K417" i="16" s="1" a="1"/>
  <c r="C415" i="16"/>
  <c r="K415" i="16" s="1" a="1"/>
  <c r="C413" i="16"/>
  <c r="K413" i="16" s="1" a="1"/>
  <c r="C411" i="16"/>
  <c r="K411" i="16" s="1" a="1"/>
  <c r="C409" i="16"/>
  <c r="K409" i="16" s="1" a="1"/>
  <c r="C407" i="16"/>
  <c r="K407" i="16" s="1" a="1"/>
  <c r="C405" i="16"/>
  <c r="K405" i="16" s="1" a="1"/>
  <c r="C403" i="16"/>
  <c r="K403" i="16" s="1" a="1"/>
  <c r="C401" i="16"/>
  <c r="K401" i="16" s="1" a="1"/>
  <c r="C399" i="16"/>
  <c r="K399" i="16" s="1" a="1"/>
  <c r="C397" i="16"/>
  <c r="K397" i="16" s="1" a="1"/>
  <c r="C395" i="16"/>
  <c r="K395" i="16" s="1" a="1"/>
  <c r="C393" i="16"/>
  <c r="K393" i="16" s="1" a="1"/>
  <c r="C391" i="16"/>
  <c r="K391" i="16" s="1" a="1"/>
  <c r="C388" i="16"/>
  <c r="K388" i="16" s="1" a="1"/>
  <c r="C386" i="16"/>
  <c r="K386" i="16" s="1" a="1"/>
  <c r="C384" i="16"/>
  <c r="K384" i="16" s="1" a="1"/>
  <c r="C382" i="16"/>
  <c r="K382" i="16" s="1" a="1"/>
  <c r="C380" i="16"/>
  <c r="K380" i="16" s="1" a="1"/>
  <c r="C378" i="16"/>
  <c r="K378" i="16" s="1" a="1"/>
  <c r="C376" i="16"/>
  <c r="K376" i="16" s="1" a="1"/>
  <c r="C374" i="16"/>
  <c r="K374" i="16" s="1" a="1"/>
  <c r="C372" i="16"/>
  <c r="K372" i="16" s="1" a="1"/>
  <c r="C370" i="16"/>
  <c r="K370" i="16" s="1" a="1"/>
  <c r="C368" i="16"/>
  <c r="K368" i="16" s="1" a="1"/>
  <c r="C366" i="16"/>
  <c r="K366" i="16" s="1" a="1"/>
  <c r="C364" i="16"/>
  <c r="K364" i="16" s="1" a="1"/>
  <c r="C362" i="16"/>
  <c r="K362" i="16" s="1" a="1"/>
  <c r="C360" i="16"/>
  <c r="K360" i="16" s="1" a="1"/>
  <c r="C358" i="16"/>
  <c r="K358" i="16" s="1" a="1"/>
  <c r="C356" i="16"/>
  <c r="K356" i="16" s="1" a="1"/>
  <c r="C354" i="16"/>
  <c r="K354" i="16" s="1" a="1"/>
  <c r="C352" i="16"/>
  <c r="K352" i="16" s="1" a="1"/>
  <c r="C350" i="16"/>
  <c r="K350" i="16" s="1" a="1"/>
  <c r="C348" i="16"/>
  <c r="K348" i="16" s="1" a="1"/>
  <c r="C345" i="16"/>
  <c r="K345" i="16" s="1" a="1"/>
  <c r="C343" i="16"/>
  <c r="K343" i="16" s="1" a="1"/>
  <c r="C341" i="16"/>
  <c r="K341" i="16" s="1" a="1"/>
  <c r="C339" i="16"/>
  <c r="K339" i="16" s="1" a="1"/>
  <c r="C337" i="16"/>
  <c r="K337" i="16" s="1" a="1"/>
  <c r="C335" i="16"/>
  <c r="K335" i="16" s="1" a="1"/>
  <c r="C333" i="16"/>
  <c r="K333" i="16" s="1" a="1"/>
  <c r="C331" i="16"/>
  <c r="K331" i="16" s="1" a="1"/>
  <c r="C329" i="16"/>
  <c r="K329" i="16" s="1" a="1"/>
  <c r="C327" i="16"/>
  <c r="K327" i="16" s="1" a="1"/>
  <c r="C325" i="16"/>
  <c r="K325" i="16" s="1" a="1"/>
  <c r="C323" i="16"/>
  <c r="K323" i="16" s="1" a="1"/>
  <c r="C321" i="16"/>
  <c r="K321" i="16" s="1" a="1"/>
  <c r="C319" i="16"/>
  <c r="K319" i="16" s="1" a="1"/>
  <c r="C317" i="16"/>
  <c r="K317" i="16" s="1" a="1"/>
  <c r="C315" i="16"/>
  <c r="K315" i="16" s="1" a="1"/>
  <c r="C313" i="16"/>
  <c r="K313" i="16" s="1" a="1"/>
  <c r="C311" i="16"/>
  <c r="K311" i="16" s="1" a="1"/>
  <c r="C309" i="16"/>
  <c r="K309" i="16" s="1" a="1"/>
  <c r="C307" i="16"/>
  <c r="K307" i="16" s="1" a="1"/>
  <c r="C305" i="16"/>
  <c r="K305" i="16" s="1" a="1"/>
  <c r="C302" i="16"/>
  <c r="K302" i="16" s="1" a="1"/>
  <c r="C300" i="16"/>
  <c r="K300" i="16" s="1" a="1"/>
  <c r="C298" i="16"/>
  <c r="K298" i="16" s="1" a="1"/>
  <c r="C296" i="16"/>
  <c r="K296" i="16" s="1" a="1"/>
  <c r="C294" i="16"/>
  <c r="K294" i="16" s="1" a="1"/>
  <c r="C292" i="16"/>
  <c r="K292" i="16" s="1" a="1"/>
  <c r="C290" i="16"/>
  <c r="K290" i="16" s="1" a="1"/>
  <c r="C288" i="16"/>
  <c r="K288" i="16" s="1" a="1"/>
  <c r="C286" i="16"/>
  <c r="K286" i="16" s="1" a="1"/>
  <c r="C284" i="16"/>
  <c r="K284" i="16" s="1" a="1"/>
  <c r="C282" i="16"/>
  <c r="K282" i="16" s="1" a="1"/>
  <c r="C280" i="16"/>
  <c r="K280" i="16" s="1" a="1"/>
  <c r="C278" i="16"/>
  <c r="K278" i="16" s="1" a="1"/>
  <c r="C276" i="16"/>
  <c r="K276" i="16" s="1" a="1"/>
  <c r="C274" i="16"/>
  <c r="K274" i="16" s="1" a="1"/>
  <c r="C272" i="16"/>
  <c r="K272" i="16" s="1" a="1"/>
  <c r="C270" i="16"/>
  <c r="K270" i="16" s="1" a="1"/>
  <c r="C268" i="16"/>
  <c r="K268" i="16" s="1" a="1"/>
  <c r="C266" i="16"/>
  <c r="K266" i="16" s="1" a="1"/>
  <c r="C264" i="16"/>
  <c r="K264" i="16" s="1" a="1"/>
  <c r="C262" i="16"/>
  <c r="K262" i="16" s="1" a="1"/>
  <c r="C259" i="16"/>
  <c r="K259" i="16" s="1" a="1"/>
  <c r="C257" i="16"/>
  <c r="K257" i="16" s="1" a="1"/>
  <c r="C255" i="16"/>
  <c r="K255" i="16" s="1" a="1"/>
  <c r="C253" i="16"/>
  <c r="K253" i="16" s="1" a="1"/>
  <c r="C251" i="16"/>
  <c r="K251" i="16" s="1" a="1"/>
  <c r="C249" i="16"/>
  <c r="K249" i="16" s="1" a="1"/>
  <c r="C247" i="16"/>
  <c r="K247" i="16" s="1" a="1"/>
  <c r="C245" i="16"/>
  <c r="K245" i="16" s="1" a="1"/>
  <c r="C243" i="16"/>
  <c r="K243" i="16" s="1" a="1"/>
  <c r="C241" i="16"/>
  <c r="K241" i="16" s="1" a="1"/>
  <c r="C239" i="16"/>
  <c r="K239" i="16" s="1" a="1"/>
  <c r="C237" i="16"/>
  <c r="K237" i="16" s="1" a="1"/>
  <c r="C235" i="16"/>
  <c r="K235" i="16" s="1" a="1"/>
  <c r="C233" i="16"/>
  <c r="K233" i="16" s="1" a="1"/>
  <c r="C231" i="16"/>
  <c r="K231" i="16" s="1" a="1"/>
  <c r="C229" i="16"/>
  <c r="K229" i="16" s="1" a="1"/>
  <c r="C227" i="16"/>
  <c r="K227" i="16" s="1" a="1"/>
  <c r="C225" i="16"/>
  <c r="K225" i="16" s="1" a="1"/>
  <c r="C223" i="16"/>
  <c r="K223" i="16" s="1" a="1"/>
  <c r="C221" i="16"/>
  <c r="K221" i="16" s="1" a="1"/>
  <c r="C219" i="16"/>
  <c r="K219" i="16" s="1" a="1"/>
  <c r="C216" i="16"/>
  <c r="K216" i="16" s="1" a="1"/>
  <c r="C214" i="16"/>
  <c r="K214" i="16" s="1" a="1"/>
  <c r="C212" i="16"/>
  <c r="K212" i="16" s="1" a="1"/>
  <c r="C210" i="16"/>
  <c r="K210" i="16" s="1" a="1"/>
  <c r="C208" i="16"/>
  <c r="K208" i="16" s="1" a="1"/>
  <c r="C206" i="16"/>
  <c r="K206" i="16" s="1" a="1"/>
  <c r="C204" i="16"/>
  <c r="K204" i="16" s="1" a="1"/>
  <c r="C202" i="16"/>
  <c r="K202" i="16" s="1" a="1"/>
  <c r="C200" i="16"/>
  <c r="K200" i="16" s="1" a="1"/>
  <c r="C198" i="16"/>
  <c r="K198" i="16" s="1" a="1"/>
  <c r="C196" i="16"/>
  <c r="K196" i="16" s="1" a="1"/>
  <c r="C194" i="16"/>
  <c r="K194" i="16" s="1" a="1"/>
  <c r="C192" i="16"/>
  <c r="K192" i="16" s="1" a="1"/>
  <c r="C190" i="16"/>
  <c r="K190" i="16" s="1" a="1"/>
  <c r="C188" i="16"/>
  <c r="K188" i="16" s="1" a="1"/>
  <c r="C186" i="16"/>
  <c r="K186" i="16" s="1" a="1"/>
  <c r="C184" i="16"/>
  <c r="K184" i="16" s="1" a="1"/>
  <c r="C182" i="16"/>
  <c r="K182" i="16" s="1" a="1"/>
  <c r="C180" i="16"/>
  <c r="K180" i="16" s="1" a="1"/>
  <c r="C178" i="16"/>
  <c r="K178" i="16" s="1" a="1"/>
  <c r="C176" i="16"/>
  <c r="K176" i="16" s="1" a="1"/>
  <c r="C173" i="16"/>
  <c r="K173" i="16" s="1" a="1"/>
  <c r="C171" i="16"/>
  <c r="K171" i="16" s="1" a="1"/>
  <c r="C169" i="16"/>
  <c r="K169" i="16" s="1" a="1"/>
  <c r="C167" i="16"/>
  <c r="K167" i="16" s="1" a="1"/>
  <c r="C165" i="16"/>
  <c r="K165" i="16" s="1" a="1"/>
  <c r="C163" i="16"/>
  <c r="K163" i="16" s="1" a="1"/>
  <c r="C161" i="16"/>
  <c r="K161" i="16" s="1" a="1"/>
  <c r="C159" i="16"/>
  <c r="K159" i="16" s="1" a="1"/>
  <c r="C157" i="16"/>
  <c r="K157" i="16" s="1" a="1"/>
  <c r="C155" i="16"/>
  <c r="K155" i="16" s="1" a="1"/>
  <c r="C153" i="16"/>
  <c r="K153" i="16" s="1" a="1"/>
  <c r="C151" i="16"/>
  <c r="K151" i="16" s="1" a="1"/>
  <c r="C149" i="16"/>
  <c r="K149" i="16" s="1" a="1"/>
  <c r="C147" i="16"/>
  <c r="K147" i="16" s="1" a="1"/>
  <c r="C145" i="16"/>
  <c r="K145" i="16" s="1" a="1"/>
  <c r="C143" i="16"/>
  <c r="K143" i="16" s="1" a="1"/>
  <c r="C141" i="16"/>
  <c r="K141" i="16" s="1" a="1"/>
  <c r="C139" i="16"/>
  <c r="K139" i="16" s="1" a="1"/>
  <c r="C137" i="16"/>
  <c r="K137" i="16" s="1" a="1"/>
  <c r="C135" i="16"/>
  <c r="K135" i="16" s="1" a="1"/>
  <c r="C133" i="16"/>
  <c r="K133" i="16" s="1" a="1"/>
  <c r="C130" i="16"/>
  <c r="K130" i="16" s="1" a="1"/>
  <c r="C128" i="16"/>
  <c r="K128" i="16" s="1" a="1"/>
  <c r="C126" i="16"/>
  <c r="K126" i="16" s="1" a="1"/>
  <c r="C124" i="16"/>
  <c r="K124" i="16" s="1" a="1"/>
  <c r="C122" i="16"/>
  <c r="K122" i="16" s="1" a="1"/>
  <c r="C120" i="16"/>
  <c r="K120" i="16" s="1" a="1"/>
  <c r="C118" i="16"/>
  <c r="K118" i="16" s="1" a="1"/>
  <c r="C116" i="16"/>
  <c r="K116" i="16" s="1" a="1"/>
  <c r="C114" i="16"/>
  <c r="K114" i="16" s="1" a="1"/>
  <c r="C112" i="16"/>
  <c r="K112" i="16" s="1" a="1"/>
  <c r="C110" i="16"/>
  <c r="K110" i="16" s="1" a="1"/>
  <c r="C108" i="16"/>
  <c r="K108" i="16" s="1" a="1"/>
  <c r="C106" i="16"/>
  <c r="K106" i="16" s="1" a="1"/>
  <c r="C104" i="16"/>
  <c r="K104" i="16" s="1" a="1"/>
  <c r="C102" i="16"/>
  <c r="K102" i="16" s="1" a="1"/>
  <c r="C100" i="16"/>
  <c r="K100" i="16" s="1" a="1"/>
  <c r="C98" i="16"/>
  <c r="K98" i="16" s="1" a="1"/>
  <c r="C96" i="16"/>
  <c r="K96" i="16" s="1" a="1"/>
  <c r="C94" i="16"/>
  <c r="K94" i="16" s="1" a="1"/>
  <c r="C92" i="16"/>
  <c r="K92" i="16" s="1" a="1"/>
  <c r="C90" i="16"/>
  <c r="K90" i="16" s="1" a="1"/>
  <c r="C87" i="16"/>
  <c r="K87" i="16" s="1" a="1"/>
  <c r="C85" i="16"/>
  <c r="K85" i="16" s="1" a="1"/>
  <c r="C83" i="16"/>
  <c r="K83" i="16" s="1" a="1"/>
  <c r="C81" i="16"/>
  <c r="K81" i="16" s="1" a="1"/>
  <c r="C79" i="16"/>
  <c r="K79" i="16" s="1" a="1"/>
  <c r="C77" i="16"/>
  <c r="K77" i="16" s="1" a="1"/>
  <c r="C75" i="16"/>
  <c r="K75" i="16" s="1" a="1"/>
  <c r="C73" i="16"/>
  <c r="K73" i="16" s="1" a="1"/>
  <c r="C71" i="16"/>
  <c r="K71" i="16" s="1" a="1"/>
  <c r="C69" i="16"/>
  <c r="K69" i="16" s="1" a="1"/>
  <c r="C67" i="16"/>
  <c r="K67" i="16" s="1" a="1"/>
  <c r="C65" i="16"/>
  <c r="K65" i="16" s="1" a="1"/>
  <c r="C63" i="16"/>
  <c r="K63" i="16" s="1" a="1"/>
  <c r="C61" i="16"/>
  <c r="K61" i="16" s="1" a="1"/>
  <c r="C59" i="16"/>
  <c r="K59" i="16" s="1" a="1"/>
  <c r="C57" i="16"/>
  <c r="K57" i="16" s="1" a="1"/>
  <c r="C55" i="16"/>
  <c r="K55" i="16" s="1" a="1"/>
  <c r="C53" i="16"/>
  <c r="K53" i="16" s="1" a="1"/>
  <c r="C51" i="16"/>
  <c r="K51" i="16" s="1" a="1"/>
  <c r="C49" i="16"/>
  <c r="K49" i="16" s="1" a="1"/>
  <c r="C47" i="16"/>
  <c r="K47" i="16" s="1" a="1"/>
  <c r="C44" i="16"/>
  <c r="K44" i="16" s="1" a="1"/>
  <c r="C42" i="16"/>
  <c r="K42" i="16" s="1" a="1"/>
  <c r="C40" i="16"/>
  <c r="K40" i="16" s="1" a="1"/>
  <c r="C38" i="16"/>
  <c r="K38" i="16" s="1" a="1"/>
  <c r="C36" i="16"/>
  <c r="K36" i="16" s="1" a="1"/>
  <c r="C34" i="16"/>
  <c r="K34" i="16" s="1" a="1"/>
  <c r="C32" i="16"/>
  <c r="K32" i="16" s="1" a="1"/>
  <c r="C30" i="16"/>
  <c r="K30" i="16" s="1" a="1"/>
  <c r="C28" i="16"/>
  <c r="K28" i="16" s="1" a="1"/>
  <c r="C26" i="16"/>
  <c r="K26" i="16" s="1" a="1"/>
  <c r="C24" i="16"/>
  <c r="K24" i="16" s="1" a="1"/>
  <c r="C22" i="16"/>
  <c r="K22" i="16" s="1" a="1"/>
  <c r="C20" i="16"/>
  <c r="K20" i="16" s="1" a="1"/>
  <c r="C18" i="16"/>
  <c r="K18" i="16" s="1" a="1"/>
  <c r="C16" i="16"/>
  <c r="K16" i="16" s="1" a="1"/>
  <c r="C14" i="16"/>
  <c r="K14" i="16" s="1" a="1"/>
  <c r="C12" i="16"/>
  <c r="K12" i="16" s="1" a="1"/>
  <c r="C10" i="16"/>
  <c r="K10" i="16" s="1" a="1"/>
  <c r="C8" i="16"/>
  <c r="K8" i="16" s="1" a="1"/>
  <c r="C6" i="16"/>
  <c r="K6" i="16" s="1" a="1"/>
  <c r="C4" i="16"/>
  <c r="K4" i="16" s="1" a="1"/>
  <c r="C2753" i="16"/>
  <c r="K2753" i="16" s="1" a="1"/>
  <c r="C2751" i="16"/>
  <c r="K2751" i="16" s="1" a="1"/>
  <c r="C2749" i="16"/>
  <c r="C2747" i="16"/>
  <c r="K2747" i="16" s="1" a="1"/>
  <c r="C2745" i="16"/>
  <c r="K2745" i="16" s="1" a="1"/>
  <c r="C2743" i="16"/>
  <c r="K2743" i="16" s="1" a="1"/>
  <c r="C2741" i="16"/>
  <c r="K2741" i="16" s="1" a="1"/>
  <c r="C2739" i="16"/>
  <c r="K2739" i="16" s="1" a="1"/>
  <c r="C2737" i="16"/>
  <c r="K2737" i="16" s="1" a="1"/>
  <c r="C2735" i="16"/>
  <c r="K2735" i="16" s="1" a="1"/>
  <c r="C2733" i="16"/>
  <c r="C2731" i="16"/>
  <c r="K2731" i="16" s="1" a="1"/>
  <c r="C2729" i="16"/>
  <c r="K2729" i="16" s="1" a="1"/>
  <c r="C2727" i="16"/>
  <c r="K2727" i="16" s="1" a="1"/>
  <c r="C2725" i="16"/>
  <c r="K2725" i="16" s="1" a="1"/>
  <c r="C2723" i="16"/>
  <c r="K2723" i="16" s="1" a="1"/>
  <c r="C2721" i="16"/>
  <c r="K2721" i="16" s="1" a="1"/>
  <c r="C2719" i="16"/>
  <c r="K2719" i="16" s="1" a="1"/>
  <c r="C2717" i="16"/>
  <c r="C2715" i="16"/>
  <c r="K2715" i="16" s="1" a="1"/>
  <c r="C2713" i="16"/>
  <c r="K2713" i="16" s="1" a="1"/>
  <c r="C2710" i="16"/>
  <c r="K2710" i="16" s="1" a="1"/>
  <c r="C2708" i="16"/>
  <c r="K2708" i="16" s="1" a="1"/>
  <c r="C2706" i="16"/>
  <c r="K2706" i="16" s="1" a="1"/>
  <c r="C2704" i="16"/>
  <c r="K2704" i="16" s="1" a="1"/>
  <c r="C2702" i="16"/>
  <c r="K2702" i="16" s="1" a="1"/>
  <c r="C2700" i="16"/>
  <c r="K2700" i="16" s="1" a="1"/>
  <c r="C2698" i="16"/>
  <c r="K2698" i="16" s="1" a="1"/>
  <c r="C2696" i="16"/>
  <c r="K2696" i="16" s="1" a="1"/>
  <c r="C2694" i="16"/>
  <c r="K2694" i="16" s="1" a="1"/>
  <c r="C2692" i="16"/>
  <c r="K2692" i="16" s="1" a="1"/>
  <c r="C2690" i="16"/>
  <c r="K2690" i="16" s="1" a="1"/>
  <c r="C2688" i="16"/>
  <c r="K2688" i="16" s="1" a="1"/>
  <c r="C2686" i="16"/>
  <c r="K2686" i="16" s="1" a="1"/>
  <c r="C2684" i="16"/>
  <c r="K2684" i="16" s="1" a="1"/>
  <c r="C2682" i="16"/>
  <c r="K2682" i="16" s="1" a="1"/>
  <c r="C2680" i="16"/>
  <c r="K2680" i="16" s="1" a="1"/>
  <c r="C2678" i="16"/>
  <c r="K2678" i="16" s="1" a="1"/>
  <c r="C2676" i="16"/>
  <c r="K2676" i="16" s="1" a="1"/>
  <c r="C2674" i="16"/>
  <c r="K2674" i="16" s="1" a="1"/>
  <c r="C2672" i="16"/>
  <c r="K2672" i="16" s="1" a="1"/>
  <c r="C2670" i="16"/>
  <c r="K2670" i="16" s="1" a="1"/>
  <c r="C2667" i="16"/>
  <c r="K2667" i="16" s="1" a="1"/>
  <c r="C2665" i="16"/>
  <c r="K2665" i="16" s="1" a="1"/>
  <c r="C2663" i="16"/>
  <c r="K2663" i="16" s="1" a="1"/>
  <c r="C2661" i="16"/>
  <c r="K2661" i="16" s="1" a="1"/>
  <c r="C2659" i="16"/>
  <c r="C2657" i="16"/>
  <c r="K2657" i="16" s="1" a="1"/>
  <c r="C2655" i="16"/>
  <c r="K2655" i="16" s="1" a="1"/>
  <c r="C2653" i="16"/>
  <c r="K2653" i="16" s="1" a="1"/>
  <c r="C2651" i="16"/>
  <c r="K2651" i="16" s="1" a="1"/>
  <c r="C2649" i="16"/>
  <c r="K2649" i="16" s="1" a="1"/>
  <c r="C2647" i="16"/>
  <c r="K2647" i="16" s="1" a="1"/>
  <c r="C2645" i="16"/>
  <c r="K2645" i="16" s="1" a="1"/>
  <c r="C2643" i="16"/>
  <c r="C2641" i="16"/>
  <c r="K2641" i="16" s="1" a="1"/>
  <c r="C2639" i="16"/>
  <c r="K2639" i="16" s="1" a="1"/>
  <c r="C2637" i="16"/>
  <c r="K2637" i="16" s="1" a="1"/>
  <c r="C2635" i="16"/>
  <c r="K2635" i="16" s="1" a="1"/>
  <c r="C2633" i="16"/>
  <c r="K2633" i="16" s="1" a="1"/>
  <c r="C2631" i="16"/>
  <c r="K2631" i="16" s="1" a="1"/>
  <c r="C2629" i="16"/>
  <c r="K2629" i="16" s="1" a="1"/>
  <c r="C2627" i="16"/>
  <c r="C2624" i="16"/>
  <c r="K2624" i="16" s="1" a="1"/>
  <c r="C2622" i="16"/>
  <c r="K2622" i="16" s="1" a="1"/>
  <c r="C2620" i="16"/>
  <c r="K2620" i="16" s="1" a="1"/>
  <c r="C2618" i="16"/>
  <c r="K2618" i="16" s="1" a="1"/>
  <c r="C2616" i="16"/>
  <c r="K2616" i="16" s="1" a="1"/>
  <c r="C2614" i="16"/>
  <c r="K2614" i="16" s="1" a="1"/>
  <c r="C2612" i="16"/>
  <c r="K2612" i="16" s="1" a="1"/>
  <c r="C2610" i="16"/>
  <c r="K2610" i="16" s="1" a="1"/>
  <c r="C2608" i="16"/>
  <c r="K2608" i="16" s="1" a="1"/>
  <c r="C2606" i="16"/>
  <c r="K2606" i="16" s="1" a="1"/>
  <c r="C2604" i="16"/>
  <c r="K2604" i="16" s="1" a="1"/>
  <c r="C2602" i="16"/>
  <c r="K2602" i="16" s="1" a="1"/>
  <c r="C2600" i="16"/>
  <c r="K2600" i="16" s="1" a="1"/>
  <c r="C2598" i="16"/>
  <c r="K2598" i="16" s="1" a="1"/>
  <c r="C2596" i="16"/>
  <c r="K2596" i="16" s="1" a="1"/>
  <c r="C2594" i="16"/>
  <c r="K2594" i="16" s="1" a="1"/>
  <c r="C2592" i="16"/>
  <c r="K2592" i="16" s="1" a="1"/>
  <c r="C2590" i="16"/>
  <c r="K2590" i="16" s="1" a="1"/>
  <c r="C2588" i="16"/>
  <c r="K2588" i="16" s="1" a="1"/>
  <c r="C2586" i="16"/>
  <c r="K2586" i="16" s="1" a="1"/>
  <c r="C2584" i="16"/>
  <c r="K2584" i="16" s="1" a="1"/>
  <c r="C2581" i="16"/>
  <c r="K2581" i="16" s="1" a="1"/>
  <c r="C2579" i="16"/>
  <c r="K2579" i="16" s="1" a="1"/>
  <c r="C2577" i="16"/>
  <c r="K2577" i="16" s="1" a="1"/>
  <c r="C2575" i="16"/>
  <c r="K2575" i="16" s="1" a="1"/>
  <c r="C2573" i="16"/>
  <c r="K2573" i="16" s="1" a="1"/>
  <c r="C2571" i="16"/>
  <c r="K2571" i="16" s="1" a="1"/>
  <c r="C2569" i="16"/>
  <c r="C2567" i="16"/>
  <c r="K2567" i="16" s="1" a="1"/>
  <c r="C2565" i="16"/>
  <c r="K2565" i="16" s="1" a="1"/>
  <c r="C2563" i="16"/>
  <c r="K2563" i="16" s="1" a="1"/>
  <c r="C2561" i="16"/>
  <c r="K2561" i="16" s="1" a="1"/>
  <c r="C2559" i="16"/>
  <c r="K2559" i="16" s="1" a="1"/>
  <c r="C2557" i="16"/>
  <c r="K2557" i="16" s="1" a="1"/>
  <c r="C2555" i="16"/>
  <c r="K2555" i="16" s="1" a="1"/>
  <c r="C2553" i="16"/>
  <c r="C2551" i="16"/>
  <c r="K2551" i="16" s="1" a="1"/>
  <c r="C2549" i="16"/>
  <c r="K2549" i="16" s="1" a="1"/>
  <c r="C2547" i="16"/>
  <c r="K2547" i="16" s="1" a="1"/>
  <c r="C2545" i="16"/>
  <c r="K2545" i="16" s="1" a="1"/>
  <c r="C2543" i="16"/>
  <c r="K2543" i="16" s="1" a="1"/>
  <c r="C2541" i="16"/>
  <c r="K2541" i="16" s="1" a="1"/>
  <c r="C2538" i="16"/>
  <c r="K2538" i="16" s="1" a="1"/>
  <c r="C2536" i="16"/>
  <c r="K2536" i="16" s="1" a="1"/>
  <c r="C2534" i="16"/>
  <c r="K2534" i="16" s="1" a="1"/>
  <c r="C2532" i="16"/>
  <c r="K2532" i="16" s="1" a="1"/>
  <c r="C2530" i="16"/>
  <c r="K2530" i="16" s="1" a="1"/>
  <c r="C2528" i="16"/>
  <c r="K2528" i="16" s="1" a="1"/>
  <c r="C2526" i="16"/>
  <c r="K2526" i="16" s="1" a="1"/>
  <c r="C2524" i="16"/>
  <c r="K2524" i="16" s="1" a="1"/>
  <c r="C2522" i="16"/>
  <c r="K2522" i="16" s="1" a="1"/>
  <c r="C2520" i="16"/>
  <c r="K2520" i="16" s="1" a="1"/>
  <c r="C2518" i="16"/>
  <c r="K2518" i="16" s="1" a="1"/>
  <c r="C2516" i="16"/>
  <c r="K2516" i="16" s="1" a="1"/>
  <c r="C2514" i="16"/>
  <c r="K2514" i="16" s="1" a="1"/>
  <c r="C2512" i="16"/>
  <c r="K2512" i="16" s="1" a="1"/>
  <c r="C2510" i="16"/>
  <c r="K2510" i="16" s="1" a="1"/>
  <c r="C2508" i="16"/>
  <c r="K2508" i="16" s="1" a="1"/>
  <c r="C2506" i="16"/>
  <c r="K2506" i="16" s="1" a="1"/>
  <c r="C2504" i="16"/>
  <c r="K2504" i="16" s="1" a="1"/>
  <c r="C2502" i="16"/>
  <c r="K2502" i="16" s="1" a="1"/>
  <c r="C2500" i="16"/>
  <c r="K2500" i="16" s="1" a="1"/>
  <c r="C2498" i="16"/>
  <c r="K2498" i="16" s="1" a="1"/>
  <c r="C2495" i="16"/>
  <c r="C2493" i="16"/>
  <c r="K2493" i="16" s="1" a="1"/>
  <c r="C2491" i="16"/>
  <c r="K2491" i="16" s="1" a="1"/>
  <c r="C2489" i="16"/>
  <c r="K2489" i="16" s="1" a="1"/>
  <c r="C2487" i="16"/>
  <c r="K2487" i="16" s="1" a="1"/>
  <c r="C2485" i="16"/>
  <c r="K2485" i="16" s="1" a="1"/>
  <c r="C2483" i="16"/>
  <c r="K2483" i="16" s="1" a="1"/>
  <c r="C2481" i="16"/>
  <c r="K2481" i="16" s="1" a="1"/>
  <c r="C2479" i="16"/>
  <c r="C2477" i="16"/>
  <c r="K2477" i="16" s="1" a="1"/>
  <c r="C2475" i="16"/>
  <c r="K2475" i="16" s="1" a="1"/>
  <c r="C2473" i="16"/>
  <c r="K2473" i="16" s="1" a="1"/>
  <c r="C2471" i="16"/>
  <c r="K2471" i="16" s="1" a="1"/>
  <c r="C2469" i="16"/>
  <c r="K2469" i="16" s="1" a="1"/>
  <c r="C2467" i="16"/>
  <c r="K2467" i="16" s="1" a="1"/>
  <c r="C2465" i="16"/>
  <c r="K2465" i="16" s="1" a="1"/>
  <c r="C2463" i="16"/>
  <c r="C2461" i="16"/>
  <c r="K2461" i="16" s="1" a="1"/>
  <c r="C2459" i="16"/>
  <c r="K2459" i="16" s="1" a="1"/>
  <c r="C2457" i="16"/>
  <c r="K2457" i="16" s="1" a="1"/>
  <c r="C2455" i="16"/>
  <c r="K2455" i="16" s="1" a="1"/>
  <c r="C2452" i="16"/>
  <c r="K2452" i="16" s="1" a="1"/>
  <c r="C2450" i="16"/>
  <c r="K2450" i="16" s="1" a="1"/>
  <c r="C2448" i="16"/>
  <c r="K2448" i="16" s="1" a="1"/>
  <c r="C2446" i="16"/>
  <c r="K2446" i="16" s="1" a="1"/>
  <c r="C2444" i="16"/>
  <c r="K2444" i="16" s="1" a="1"/>
  <c r="C2442" i="16"/>
  <c r="K2442" i="16" s="1" a="1"/>
  <c r="C2440" i="16"/>
  <c r="K2440" i="16" s="1" a="1"/>
  <c r="C2438" i="16"/>
  <c r="K2438" i="16" s="1" a="1"/>
  <c r="C2436" i="16"/>
  <c r="K2436" i="16" s="1" a="1"/>
  <c r="C2434" i="16"/>
  <c r="K2434" i="16" s="1" a="1"/>
  <c r="C2432" i="16"/>
  <c r="K2432" i="16" s="1" a="1"/>
  <c r="C2430" i="16"/>
  <c r="K2430" i="16" s="1" a="1"/>
  <c r="C2428" i="16"/>
  <c r="K2428" i="16" s="1" a="1"/>
  <c r="C2426" i="16"/>
  <c r="K2426" i="16" s="1" a="1"/>
  <c r="C2424" i="16"/>
  <c r="K2424" i="16" s="1" a="1"/>
  <c r="C2422" i="16"/>
  <c r="K2422" i="16" s="1" a="1"/>
  <c r="C2420" i="16"/>
  <c r="K2420" i="16" s="1" a="1"/>
  <c r="C2418" i="16"/>
  <c r="K2418" i="16" s="1" a="1"/>
  <c r="C2416" i="16"/>
  <c r="K2416" i="16" s="1" a="1"/>
  <c r="C2414" i="16"/>
  <c r="K2414" i="16" s="1" a="1"/>
  <c r="C2412" i="16"/>
  <c r="K2412" i="16" s="1" a="1"/>
  <c r="C2409" i="16"/>
  <c r="K2409" i="16" s="1" a="1"/>
  <c r="C2407" i="16"/>
  <c r="K2407" i="16" s="1" a="1"/>
  <c r="C2405" i="16"/>
  <c r="K2405" i="16" s="1" a="1"/>
  <c r="C2403" i="16"/>
  <c r="K2403" i="16" s="1" a="1"/>
  <c r="C2401" i="16"/>
  <c r="K2401" i="16" s="1" a="1"/>
  <c r="C2399" i="16"/>
  <c r="K2399" i="16" s="1" a="1"/>
  <c r="C2397" i="16"/>
  <c r="K2397" i="16" s="1" a="1"/>
  <c r="C2395" i="16"/>
  <c r="K2395" i="16" s="1" a="1"/>
  <c r="C2393" i="16"/>
  <c r="K2393" i="16" s="1" a="1"/>
  <c r="C2391" i="16"/>
  <c r="K2391" i="16" s="1" a="1"/>
  <c r="C2389" i="16"/>
  <c r="K2389" i="16" s="1" a="1"/>
  <c r="C2387" i="16"/>
  <c r="K2387" i="16" s="1" a="1"/>
  <c r="C2385" i="16"/>
  <c r="K2385" i="16" s="1" a="1"/>
  <c r="C2383" i="16"/>
  <c r="K2383" i="16" s="1" a="1"/>
  <c r="C2381" i="16"/>
  <c r="C2379" i="16"/>
  <c r="K2379" i="16" s="1" a="1"/>
  <c r="C2377" i="16"/>
  <c r="K2377" i="16" s="1" a="1"/>
  <c r="C2375" i="16"/>
  <c r="K2375" i="16" s="1" a="1"/>
  <c r="C2373" i="16"/>
  <c r="K2373" i="16" s="1" a="1"/>
  <c r="C2371" i="16"/>
  <c r="K2371" i="16" s="1" a="1"/>
  <c r="C2369" i="16"/>
  <c r="K2369" i="16" s="1" a="1"/>
  <c r="C2366" i="16"/>
  <c r="K2366" i="16" s="1" a="1"/>
  <c r="C2364" i="16"/>
  <c r="K2364" i="16" s="1" a="1"/>
  <c r="C2362" i="16"/>
  <c r="K2362" i="16" s="1" a="1"/>
  <c r="C2360" i="16"/>
  <c r="K2360" i="16" s="1" a="1"/>
  <c r="C2358" i="16"/>
  <c r="K2358" i="16" s="1" a="1"/>
  <c r="C2356" i="16"/>
  <c r="K2356" i="16" s="1" a="1"/>
  <c r="C2354" i="16"/>
  <c r="K2354" i="16" s="1" a="1"/>
  <c r="C2352" i="16"/>
  <c r="K2352" i="16" s="1" a="1"/>
  <c r="C2350" i="16"/>
  <c r="K2350" i="16" s="1" a="1"/>
  <c r="C2348" i="16"/>
  <c r="K2348" i="16" s="1" a="1"/>
  <c r="C2346" i="16"/>
  <c r="K2346" i="16" s="1" a="1"/>
  <c r="C2344" i="16"/>
  <c r="K2344" i="16" s="1" a="1"/>
  <c r="C2342" i="16"/>
  <c r="K2342" i="16" s="1" a="1"/>
  <c r="C2340" i="16"/>
  <c r="K2340" i="16" s="1" a="1"/>
  <c r="C2338" i="16"/>
  <c r="K2338" i="16" s="1" a="1"/>
  <c r="C2336" i="16"/>
  <c r="K2336" i="16" s="1" a="1"/>
  <c r="C2334" i="16"/>
  <c r="K2334" i="16" s="1" a="1"/>
  <c r="C2332" i="16"/>
  <c r="K2332" i="16" s="1" a="1"/>
  <c r="C2330" i="16"/>
  <c r="K2330" i="16" s="1" a="1"/>
  <c r="C2328" i="16"/>
  <c r="K2328" i="16" s="1" a="1"/>
  <c r="C2326" i="16"/>
  <c r="K2326" i="16" s="1" a="1"/>
  <c r="C2323" i="16"/>
  <c r="K2323" i="16" s="1" a="1"/>
  <c r="C2321" i="16"/>
  <c r="K2321" i="16" s="1" a="1"/>
  <c r="C2319" i="16"/>
  <c r="K2319" i="16" s="1" a="1"/>
  <c r="C2317" i="16"/>
  <c r="K2317" i="16" s="1" a="1"/>
  <c r="C2315" i="16"/>
  <c r="K2315" i="16" s="1" a="1"/>
  <c r="C2313" i="16"/>
  <c r="K2313" i="16" s="1" a="1"/>
  <c r="C2311" i="16"/>
  <c r="K2311" i="16" s="1" a="1"/>
  <c r="C2309" i="16"/>
  <c r="K2309" i="16" s="1" a="1"/>
  <c r="C2307" i="16"/>
  <c r="K2307" i="16" s="1" a="1"/>
  <c r="C2305" i="16"/>
  <c r="K2305" i="16" s="1" a="1"/>
  <c r="C2303" i="16"/>
  <c r="K2303" i="16" s="1" a="1"/>
  <c r="C2301" i="16"/>
  <c r="K2301" i="16" s="1" a="1"/>
  <c r="C2299" i="16"/>
  <c r="K2299" i="16" s="1" a="1"/>
  <c r="C2297" i="16"/>
  <c r="K2297" i="16" s="1" a="1"/>
  <c r="C2295" i="16"/>
  <c r="K2295" i="16" s="1" a="1"/>
  <c r="C2293" i="16"/>
  <c r="K2293" i="16" s="1" a="1"/>
  <c r="C2291" i="16"/>
  <c r="K2291" i="16" s="1" a="1"/>
  <c r="C2289" i="16"/>
  <c r="K2289" i="16" s="1" a="1"/>
  <c r="C2287" i="16"/>
  <c r="K2287" i="16" s="1" a="1"/>
  <c r="C2285" i="16"/>
  <c r="K2285" i="16" s="1" a="1"/>
  <c r="C2283" i="16"/>
  <c r="K2283" i="16" s="1" a="1"/>
  <c r="C2280" i="16"/>
  <c r="K2280" i="16" s="1" a="1"/>
  <c r="C2278" i="16"/>
  <c r="K2278" i="16" s="1" a="1"/>
  <c r="C2276" i="16"/>
  <c r="K2276" i="16" s="1" a="1"/>
  <c r="C2274" i="16"/>
  <c r="K2274" i="16" s="1" a="1"/>
  <c r="C2272" i="16"/>
  <c r="K2272" i="16" s="1" a="1"/>
  <c r="C2270" i="16"/>
  <c r="K2270" i="16" s="1" a="1"/>
  <c r="C2268" i="16"/>
  <c r="K2268" i="16" s="1" a="1"/>
  <c r="C2266" i="16"/>
  <c r="K2266" i="16" s="1" a="1"/>
  <c r="C2264" i="16"/>
  <c r="K2264" i="16" s="1" a="1"/>
  <c r="C2262" i="16"/>
  <c r="K2262" i="16" s="1" a="1"/>
  <c r="C2260" i="16"/>
  <c r="K2260" i="16" s="1" a="1"/>
  <c r="C2258" i="16"/>
  <c r="K2258" i="16" s="1" a="1"/>
  <c r="C2256" i="16"/>
  <c r="K2256" i="16" s="1" a="1"/>
  <c r="C2254" i="16"/>
  <c r="K2254" i="16" s="1" a="1"/>
  <c r="C2252" i="16"/>
  <c r="K2252" i="16" s="1" a="1"/>
  <c r="C2250" i="16"/>
  <c r="K2250" i="16" s="1" a="1"/>
  <c r="C2248" i="16"/>
  <c r="K2248" i="16" s="1" a="1"/>
  <c r="C2246" i="16"/>
  <c r="K2246" i="16" s="1" a="1"/>
  <c r="C2244" i="16"/>
  <c r="K2244" i="16" s="1" a="1"/>
  <c r="C2242" i="16"/>
  <c r="K2242" i="16" s="1" a="1"/>
  <c r="C2240" i="16"/>
  <c r="K2240" i="16" s="1" a="1"/>
  <c r="C2237" i="16"/>
  <c r="K2237" i="16" s="1" a="1"/>
  <c r="C2235" i="16"/>
  <c r="K2235" i="16" s="1" a="1"/>
  <c r="C2233" i="16"/>
  <c r="K2233" i="16" s="1" a="1"/>
  <c r="C2231" i="16"/>
  <c r="K2231" i="16" s="1" a="1"/>
  <c r="C2229" i="16"/>
  <c r="K2229" i="16" s="1" a="1"/>
  <c r="C2227" i="16"/>
  <c r="K2227" i="16" s="1" a="1"/>
  <c r="C2225" i="16"/>
  <c r="K2225" i="16" s="1" a="1"/>
  <c r="C2223" i="16"/>
  <c r="K2223" i="16" s="1" a="1"/>
  <c r="C2221" i="16"/>
  <c r="K2221" i="16" s="1" a="1"/>
  <c r="C2219" i="16"/>
  <c r="K2219" i="16" s="1" a="1"/>
  <c r="C2217" i="16"/>
  <c r="K2217" i="16" s="1" a="1"/>
  <c r="C2215" i="16"/>
  <c r="K2215" i="16" s="1" a="1"/>
  <c r="C2213" i="16"/>
  <c r="K2213" i="16" s="1" a="1"/>
  <c r="C2211" i="16"/>
  <c r="K2211" i="16" s="1" a="1"/>
  <c r="C2209" i="16"/>
  <c r="K2209" i="16" s="1" a="1"/>
  <c r="C2207" i="16"/>
  <c r="K2207" i="16" s="1" a="1"/>
  <c r="C2205" i="16"/>
  <c r="K2205" i="16" s="1" a="1"/>
  <c r="C2203" i="16"/>
  <c r="K2203" i="16" s="1" a="1"/>
  <c r="C2201" i="16"/>
  <c r="K2201" i="16" s="1" a="1"/>
  <c r="C2199" i="16"/>
  <c r="K2199" i="16" s="1" a="1"/>
  <c r="C2197" i="16"/>
  <c r="K2197" i="16" s="1" a="1"/>
  <c r="C2194" i="16"/>
  <c r="K2194" i="16" s="1" a="1"/>
  <c r="C2192" i="16"/>
  <c r="K2192" i="16" s="1" a="1"/>
  <c r="C2190" i="16"/>
  <c r="K2190" i="16" s="1" a="1"/>
  <c r="C2188" i="16"/>
  <c r="K2188" i="16" s="1" a="1"/>
  <c r="C2186" i="16"/>
  <c r="K2186" i="16" s="1" a="1"/>
  <c r="C2184" i="16"/>
  <c r="K2184" i="16" s="1" a="1"/>
  <c r="C2182" i="16"/>
  <c r="K2182" i="16" s="1" a="1"/>
  <c r="C2180" i="16"/>
  <c r="K2180" i="16" s="1" a="1"/>
  <c r="C2178" i="16"/>
  <c r="K2178" i="16" s="1" a="1"/>
  <c r="C2176" i="16"/>
  <c r="K2176" i="16" s="1" a="1"/>
  <c r="C2174" i="16"/>
  <c r="K2174" i="16" s="1" a="1"/>
  <c r="C2172" i="16"/>
  <c r="K2172" i="16" s="1" a="1"/>
  <c r="C2170" i="16"/>
  <c r="K2170" i="16" s="1" a="1"/>
  <c r="C2168" i="16"/>
  <c r="K2168" i="16" s="1" a="1"/>
  <c r="C2166" i="16"/>
  <c r="K2166" i="16" s="1" a="1"/>
  <c r="C2164" i="16"/>
  <c r="K2164" i="16" s="1" a="1"/>
  <c r="C2162" i="16"/>
  <c r="K2162" i="16" s="1" a="1"/>
  <c r="C2160" i="16"/>
  <c r="K2160" i="16" s="1" a="1"/>
  <c r="C2158" i="16"/>
  <c r="K2158" i="16" s="1" a="1"/>
  <c r="C2156" i="16"/>
  <c r="K2156" i="16" s="1" a="1"/>
  <c r="C2154" i="16"/>
  <c r="K2154" i="16" s="1" a="1"/>
  <c r="C2151" i="16"/>
  <c r="K2151" i="16" s="1" a="1"/>
  <c r="C2149" i="16"/>
  <c r="K2149" i="16" s="1" a="1"/>
  <c r="C2147" i="16"/>
  <c r="K2147" i="16" s="1" a="1"/>
  <c r="C2145" i="16"/>
  <c r="K2145" i="16" s="1" a="1"/>
  <c r="C2143" i="16"/>
  <c r="C2141" i="16"/>
  <c r="K2141" i="16" s="1" a="1"/>
  <c r="C2139" i="16"/>
  <c r="K2139" i="16" s="1" a="1"/>
  <c r="C2137" i="16"/>
  <c r="K2137" i="16" s="1" a="1"/>
  <c r="C2135" i="16"/>
  <c r="K2135" i="16" s="1" a="1"/>
  <c r="C2133" i="16"/>
  <c r="K2133" i="16" s="1" a="1"/>
  <c r="C2131" i="16"/>
  <c r="K2131" i="16" s="1" a="1"/>
  <c r="C2129" i="16"/>
  <c r="K2129" i="16" s="1" a="1"/>
  <c r="C2127" i="16"/>
  <c r="K2127" i="16" s="1" a="1"/>
  <c r="C2125" i="16"/>
  <c r="K2125" i="16" s="1" a="1"/>
  <c r="C2123" i="16"/>
  <c r="K2123" i="16" s="1" a="1"/>
  <c r="C2121" i="16"/>
  <c r="K2121" i="16" s="1" a="1"/>
  <c r="C2119" i="16"/>
  <c r="K2119" i="16" s="1" a="1"/>
  <c r="C2117" i="16"/>
  <c r="K2117" i="16" s="1" a="1"/>
  <c r="C2115" i="16"/>
  <c r="K2115" i="16" s="1" a="1"/>
  <c r="C2113" i="16"/>
  <c r="K2113" i="16" s="1" a="1"/>
  <c r="C2111" i="16"/>
  <c r="K2111" i="16" s="1" a="1"/>
  <c r="C2108" i="16"/>
  <c r="K2108" i="16" s="1" a="1"/>
  <c r="C2106" i="16"/>
  <c r="K2106" i="16" s="1" a="1"/>
  <c r="C2104" i="16"/>
  <c r="K2104" i="16" s="1" a="1"/>
  <c r="C2102" i="16"/>
  <c r="K2102" i="16" s="1" a="1"/>
  <c r="C2100" i="16"/>
  <c r="K2100" i="16" s="1" a="1"/>
  <c r="C2098" i="16"/>
  <c r="K2098" i="16" s="1" a="1"/>
  <c r="C2096" i="16"/>
  <c r="K2096" i="16" s="1" a="1"/>
  <c r="C2094" i="16"/>
  <c r="K2094" i="16" s="1" a="1"/>
  <c r="C2092" i="16"/>
  <c r="K2092" i="16" s="1" a="1"/>
  <c r="C2090" i="16"/>
  <c r="K2090" i="16" s="1" a="1"/>
  <c r="C2088" i="16"/>
  <c r="K2088" i="16" s="1" a="1"/>
  <c r="C2086" i="16"/>
  <c r="K2086" i="16" s="1" a="1"/>
  <c r="C2084" i="16"/>
  <c r="K2084" i="16" s="1" a="1"/>
  <c r="C2082" i="16"/>
  <c r="K2082" i="16" s="1" a="1"/>
  <c r="C2080" i="16"/>
  <c r="K2080" i="16" s="1" a="1"/>
  <c r="C2078" i="16"/>
  <c r="K2078" i="16" s="1" a="1"/>
  <c r="C2076" i="16"/>
  <c r="K2076" i="16" s="1" a="1"/>
  <c r="C2074" i="16"/>
  <c r="K2074" i="16" s="1" a="1"/>
  <c r="C2072" i="16"/>
  <c r="K2072" i="16" s="1" a="1"/>
  <c r="C2070" i="16"/>
  <c r="K2070" i="16" s="1" a="1"/>
  <c r="C2068" i="16"/>
  <c r="K2068" i="16" s="1" a="1"/>
  <c r="C2065" i="16"/>
  <c r="K2065" i="16" s="1" a="1"/>
  <c r="C2063" i="16"/>
  <c r="K2063" i="16" s="1" a="1"/>
  <c r="C2061" i="16"/>
  <c r="K2061" i="16" s="1" a="1"/>
  <c r="C2059" i="16"/>
  <c r="K2059" i="16" s="1" a="1"/>
  <c r="C2057" i="16"/>
  <c r="K2057" i="16" s="1" a="1"/>
  <c r="C2055" i="16"/>
  <c r="K2055" i="16" s="1" a="1"/>
  <c r="C2053" i="16"/>
  <c r="K2053" i="16" s="1" a="1"/>
  <c r="C2051" i="16"/>
  <c r="K2051" i="16" s="1" a="1"/>
  <c r="C2049" i="16"/>
  <c r="K2049" i="16" s="1" a="1"/>
  <c r="C2047" i="16"/>
  <c r="K2047" i="16" s="1" a="1"/>
  <c r="C2045" i="16"/>
  <c r="K2045" i="16" s="1" a="1"/>
  <c r="C2043" i="16"/>
  <c r="K2043" i="16" s="1" a="1"/>
  <c r="C2041" i="16"/>
  <c r="K2041" i="16" s="1" a="1"/>
  <c r="C2039" i="16"/>
  <c r="K2039" i="16" s="1" a="1"/>
  <c r="C2037" i="16"/>
  <c r="K2037" i="16" s="1" a="1"/>
  <c r="C2035" i="16"/>
  <c r="K2035" i="16" s="1" a="1"/>
  <c r="C2033" i="16"/>
  <c r="K2033" i="16" s="1" a="1"/>
  <c r="C2031" i="16"/>
  <c r="K2031" i="16" s="1" a="1"/>
  <c r="C2029" i="16"/>
  <c r="K2029" i="16" s="1" a="1"/>
  <c r="C2027" i="16"/>
  <c r="K2027" i="16" s="1" a="1"/>
  <c r="C2025" i="16"/>
  <c r="K2025" i="16" s="1" a="1"/>
  <c r="C2022" i="16"/>
  <c r="K2022" i="16" s="1" a="1"/>
  <c r="C2020" i="16"/>
  <c r="K2020" i="16" s="1" a="1"/>
  <c r="C2018" i="16"/>
  <c r="K2018" i="16" s="1" a="1"/>
  <c r="C2016" i="16"/>
  <c r="K2016" i="16" s="1" a="1"/>
  <c r="C2014" i="16"/>
  <c r="K2014" i="16" s="1" a="1"/>
  <c r="C2012" i="16"/>
  <c r="K2012" i="16" s="1" a="1"/>
  <c r="C2010" i="16"/>
  <c r="K2010" i="16" s="1" a="1"/>
  <c r="C2008" i="16"/>
  <c r="K2008" i="16" s="1" a="1"/>
  <c r="C2006" i="16"/>
  <c r="K2006" i="16" s="1" a="1"/>
  <c r="C2004" i="16"/>
  <c r="K2004" i="16" s="1" a="1"/>
  <c r="C2002" i="16"/>
  <c r="K2002" i="16" s="1" a="1"/>
  <c r="C2000" i="16"/>
  <c r="K2000" i="16" s="1" a="1"/>
  <c r="C1998" i="16"/>
  <c r="K1998" i="16" s="1" a="1"/>
  <c r="C1996" i="16"/>
  <c r="K1996" i="16" s="1" a="1"/>
  <c r="C1994" i="16"/>
  <c r="K1994" i="16" s="1" a="1"/>
  <c r="C1992" i="16"/>
  <c r="K1992" i="16" s="1" a="1"/>
  <c r="C1990" i="16"/>
  <c r="K1990" i="16" s="1" a="1"/>
  <c r="C1988" i="16"/>
  <c r="K1988" i="16" s="1" a="1"/>
  <c r="C1986" i="16"/>
  <c r="K1986" i="16" s="1" a="1"/>
  <c r="C1984" i="16"/>
  <c r="K1984" i="16" s="1" a="1"/>
  <c r="C1982" i="16"/>
  <c r="K1982" i="16" s="1" a="1"/>
  <c r="C1979" i="16"/>
  <c r="K1979" i="16" s="1" a="1"/>
  <c r="C1977" i="16"/>
  <c r="K1977" i="16" s="1" a="1"/>
  <c r="C1975" i="16"/>
  <c r="K1975" i="16" s="1" a="1"/>
  <c r="C1973" i="16"/>
  <c r="K1973" i="16" s="1" a="1"/>
  <c r="C1971" i="16"/>
  <c r="K1971" i="16" s="1" a="1"/>
  <c r="C1969" i="16"/>
  <c r="K1969" i="16" s="1" a="1"/>
  <c r="C1967" i="16"/>
  <c r="K1967" i="16" s="1" a="1"/>
  <c r="C1965" i="16"/>
  <c r="K1965" i="16" s="1" a="1"/>
  <c r="C1963" i="16"/>
  <c r="K1963" i="16" s="1" a="1"/>
  <c r="C1961" i="16"/>
  <c r="K1961" i="16" s="1" a="1"/>
  <c r="C1959" i="16"/>
  <c r="K1959" i="16" s="1" a="1"/>
  <c r="C1957" i="16"/>
  <c r="K1957" i="16" s="1" a="1"/>
  <c r="C1955" i="16"/>
  <c r="K1955" i="16" s="1" a="1"/>
  <c r="C1953" i="16"/>
  <c r="K1953" i="16" s="1" a="1"/>
  <c r="C1951" i="16"/>
  <c r="K1951" i="16" s="1" a="1"/>
  <c r="C1949" i="16"/>
  <c r="K1949" i="16" s="1" a="1"/>
  <c r="C1947" i="16"/>
  <c r="K1947" i="16" s="1" a="1"/>
  <c r="C1945" i="16"/>
  <c r="K1945" i="16" s="1" a="1"/>
  <c r="C1943" i="16"/>
  <c r="K1943" i="16" s="1" a="1"/>
  <c r="C1941" i="16"/>
  <c r="K1941" i="16" s="1" a="1"/>
  <c r="C1939" i="16"/>
  <c r="K1939" i="16" s="1" a="1"/>
  <c r="C1936" i="16"/>
  <c r="K1936" i="16" s="1" a="1"/>
  <c r="C1934" i="16"/>
  <c r="K1934" i="16" s="1" a="1"/>
  <c r="C1932" i="16"/>
  <c r="K1932" i="16" s="1" a="1"/>
  <c r="C1930" i="16"/>
  <c r="K1930" i="16" s="1" a="1"/>
  <c r="C1928" i="16"/>
  <c r="K1928" i="16" s="1" a="1"/>
  <c r="C1926" i="16"/>
  <c r="K1926" i="16" s="1" a="1"/>
  <c r="C1924" i="16"/>
  <c r="K1924" i="16" s="1" a="1"/>
  <c r="C1922" i="16"/>
  <c r="K1922" i="16" s="1" a="1"/>
  <c r="C1920" i="16"/>
  <c r="K1920" i="16" s="1" a="1"/>
  <c r="C1918" i="16"/>
  <c r="K1918" i="16" s="1" a="1"/>
  <c r="C1916" i="16"/>
  <c r="K1916" i="16" s="1" a="1"/>
  <c r="C1914" i="16"/>
  <c r="K1914" i="16" s="1" a="1"/>
  <c r="C1912" i="16"/>
  <c r="K1912" i="16" s="1" a="1"/>
  <c r="C1910" i="16"/>
  <c r="K1910" i="16" s="1" a="1"/>
  <c r="C1908" i="16"/>
  <c r="K1908" i="16" s="1" a="1"/>
  <c r="C1906" i="16"/>
  <c r="K1906" i="16" s="1" a="1"/>
  <c r="C1904" i="16"/>
  <c r="K1904" i="16" s="1" a="1"/>
  <c r="C1902" i="16"/>
  <c r="K1902" i="16" s="1" a="1"/>
  <c r="C1900" i="16"/>
  <c r="K1900" i="16" s="1" a="1"/>
  <c r="C1898" i="16"/>
  <c r="K1898" i="16" s="1" a="1"/>
  <c r="C1896" i="16"/>
  <c r="K1896" i="16" s="1" a="1"/>
  <c r="C1893" i="16"/>
  <c r="K1893" i="16" s="1" a="1"/>
  <c r="C1891" i="16"/>
  <c r="K1891" i="16" s="1" a="1"/>
  <c r="C1889" i="16"/>
  <c r="C1887" i="16"/>
  <c r="K1887" i="16" s="1" a="1"/>
  <c r="C1885" i="16"/>
  <c r="K1885" i="16" s="1" a="1"/>
  <c r="C1883" i="16"/>
  <c r="K1883" i="16" s="1" a="1"/>
  <c r="C1881" i="16"/>
  <c r="K1881" i="16" s="1" a="1"/>
  <c r="C1879" i="16"/>
  <c r="K1879" i="16" s="1" a="1"/>
  <c r="C1877" i="16"/>
  <c r="K1877" i="16" s="1" a="1"/>
  <c r="C1875" i="16"/>
  <c r="K1875" i="16" s="1" a="1"/>
  <c r="C1873" i="16"/>
  <c r="K1873" i="16" s="1" a="1"/>
  <c r="C1871" i="16"/>
  <c r="K1871" i="16" s="1" a="1"/>
  <c r="C1869" i="16"/>
  <c r="K1869" i="16" s="1" a="1"/>
  <c r="C1867" i="16"/>
  <c r="K1867" i="16" s="1" a="1"/>
  <c r="C1865" i="16"/>
  <c r="K1865" i="16" s="1" a="1"/>
  <c r="C1863" i="16"/>
  <c r="K1863" i="16" s="1" a="1"/>
  <c r="C1861" i="16"/>
  <c r="K1861" i="16" s="1" a="1"/>
  <c r="C1859" i="16"/>
  <c r="K1859" i="16" s="1" a="1"/>
  <c r="C1857" i="16"/>
  <c r="K1857" i="16" s="1" a="1"/>
  <c r="C1855" i="16"/>
  <c r="K1855" i="16" s="1" a="1"/>
  <c r="C1853" i="16"/>
  <c r="K1853" i="16" s="1" a="1"/>
  <c r="C1850" i="16"/>
  <c r="K1850" i="16" s="1" a="1"/>
  <c r="C1848" i="16"/>
  <c r="K1848" i="16" s="1" a="1"/>
  <c r="C1846" i="16"/>
  <c r="K1846" i="16" s="1" a="1"/>
  <c r="C1844" i="16"/>
  <c r="K1844" i="16" s="1" a="1"/>
  <c r="C1842" i="16"/>
  <c r="K1842" i="16" s="1" a="1"/>
  <c r="C1840" i="16"/>
  <c r="K1840" i="16" s="1" a="1"/>
  <c r="C1838" i="16"/>
  <c r="K1838" i="16" s="1" a="1"/>
  <c r="C1836" i="16"/>
  <c r="K1836" i="16" s="1" a="1"/>
  <c r="C1834" i="16"/>
  <c r="K1834" i="16" s="1" a="1"/>
  <c r="C1832" i="16"/>
  <c r="K1832" i="16" s="1" a="1"/>
  <c r="C1830" i="16"/>
  <c r="K1830" i="16" s="1" a="1"/>
  <c r="C1828" i="16"/>
  <c r="K1828" i="16" s="1" a="1"/>
  <c r="C1826" i="16"/>
  <c r="K1826" i="16" s="1" a="1"/>
  <c r="C1824" i="16"/>
  <c r="K1824" i="16" s="1" a="1"/>
  <c r="C1822" i="16"/>
  <c r="K1822" i="16" s="1" a="1"/>
  <c r="C1820" i="16"/>
  <c r="K1820" i="16" s="1" a="1"/>
  <c r="C1818" i="16"/>
  <c r="K1818" i="16" s="1" a="1"/>
  <c r="C1816" i="16"/>
  <c r="K1816" i="16" s="1" a="1"/>
  <c r="C1814" i="16"/>
  <c r="K1814" i="16" s="1" a="1"/>
  <c r="C1812" i="16"/>
  <c r="K1812" i="16" s="1" a="1"/>
  <c r="C1810" i="16"/>
  <c r="K1810" i="16" s="1" a="1"/>
  <c r="C1807" i="16"/>
  <c r="K1807" i="16" s="1" a="1"/>
  <c r="C1805" i="16"/>
  <c r="K1805" i="16" s="1" a="1"/>
  <c r="C1803" i="16"/>
  <c r="K1803" i="16" s="1" a="1"/>
  <c r="C1801" i="16"/>
  <c r="K1801" i="16" s="1" a="1"/>
  <c r="C1799" i="16"/>
  <c r="K1799" i="16" s="1" a="1"/>
  <c r="C1797" i="16"/>
  <c r="K1797" i="16" s="1" a="1"/>
  <c r="C1795" i="16"/>
  <c r="K1795" i="16" s="1" a="1"/>
  <c r="C1793" i="16"/>
  <c r="K1793" i="16" s="1" a="1"/>
  <c r="C1791" i="16"/>
  <c r="K1791" i="16" s="1" a="1"/>
  <c r="C1789" i="16"/>
  <c r="K1789" i="16" s="1" a="1"/>
  <c r="C1787" i="16"/>
  <c r="K1787" i="16" s="1" a="1"/>
  <c r="C1785" i="16"/>
  <c r="K1785" i="16" s="1" a="1"/>
  <c r="C1783" i="16"/>
  <c r="K1783" i="16" s="1" a="1"/>
  <c r="C1781" i="16"/>
  <c r="K1781" i="16" s="1" a="1"/>
  <c r="C1779" i="16"/>
  <c r="K1779" i="16" s="1" a="1"/>
  <c r="C1777" i="16"/>
  <c r="K1777" i="16" s="1" a="1"/>
  <c r="C1775" i="16"/>
  <c r="K1775" i="16" s="1" a="1"/>
  <c r="C1773" i="16"/>
  <c r="K1773" i="16" s="1" a="1"/>
  <c r="C1771" i="16"/>
  <c r="K1771" i="16" s="1" a="1"/>
  <c r="C1769" i="16"/>
  <c r="K1769" i="16" s="1" a="1"/>
  <c r="C1767" i="16"/>
  <c r="K1767" i="16" s="1" a="1"/>
  <c r="C1764" i="16"/>
  <c r="K1764" i="16" s="1" a="1"/>
  <c r="C1762" i="16"/>
  <c r="K1762" i="16" s="1" a="1"/>
  <c r="C1760" i="16"/>
  <c r="K1760" i="16" s="1" a="1"/>
  <c r="C1758" i="16"/>
  <c r="K1758" i="16" s="1" a="1"/>
  <c r="C1756" i="16"/>
  <c r="K1756" i="16" s="1" a="1"/>
  <c r="C1754" i="16"/>
  <c r="K1754" i="16" s="1" a="1"/>
  <c r="C1752" i="16"/>
  <c r="K1752" i="16" s="1" a="1"/>
  <c r="C1750" i="16"/>
  <c r="K1750" i="16" s="1" a="1"/>
  <c r="C1748" i="16"/>
  <c r="K1748" i="16" s="1" a="1"/>
  <c r="C1746" i="16"/>
  <c r="K1746" i="16" s="1" a="1"/>
  <c r="C1744" i="16"/>
  <c r="K1744" i="16" s="1" a="1"/>
  <c r="C1742" i="16"/>
  <c r="K1742" i="16" s="1" a="1"/>
  <c r="C1740" i="16"/>
  <c r="K1740" i="16" s="1" a="1"/>
  <c r="C1738" i="16"/>
  <c r="K1738" i="16" s="1" a="1"/>
  <c r="C1736" i="16"/>
  <c r="K1736" i="16" s="1" a="1"/>
  <c r="C1734" i="16"/>
  <c r="K1734" i="16" s="1" a="1"/>
  <c r="C1732" i="16"/>
  <c r="K1732" i="16" s="1" a="1"/>
  <c r="C1730" i="16"/>
  <c r="K1730" i="16" s="1" a="1"/>
  <c r="C1728" i="16"/>
  <c r="K1728" i="16" s="1" a="1"/>
  <c r="C1726" i="16"/>
  <c r="K1726" i="16" s="1" a="1"/>
  <c r="C1724" i="16"/>
  <c r="K1724" i="16" s="1" a="1"/>
  <c r="C1721" i="16"/>
  <c r="K1721" i="16" s="1" a="1"/>
  <c r="C1719" i="16"/>
  <c r="K1719" i="16" s="1" a="1"/>
  <c r="C1717" i="16"/>
  <c r="K1717" i="16" s="1" a="1"/>
  <c r="C1715" i="16"/>
  <c r="K1715" i="16" s="1" a="1"/>
  <c r="C1713" i="16"/>
  <c r="K1713" i="16" s="1" a="1"/>
  <c r="C1711" i="16"/>
  <c r="K1711" i="16" s="1" a="1"/>
  <c r="C1709" i="16"/>
  <c r="K1709" i="16" s="1" a="1"/>
  <c r="C1707" i="16"/>
  <c r="K1707" i="16" s="1" a="1"/>
  <c r="C1705" i="16"/>
  <c r="K1705" i="16" s="1" a="1"/>
  <c r="C1703" i="16"/>
  <c r="K1703" i="16" s="1" a="1"/>
  <c r="C1701" i="16"/>
  <c r="K1701" i="16" s="1" a="1"/>
  <c r="C1699" i="16"/>
  <c r="K1699" i="16" s="1" a="1"/>
  <c r="C1697" i="16"/>
  <c r="K1697" i="16" s="1" a="1"/>
  <c r="C1695" i="16"/>
  <c r="K1695" i="16" s="1" a="1"/>
  <c r="C1693" i="16"/>
  <c r="K1693" i="16" s="1" a="1"/>
  <c r="C1691" i="16"/>
  <c r="K1691" i="16" s="1" a="1"/>
  <c r="C1689" i="16"/>
  <c r="K1689" i="16" s="1" a="1"/>
  <c r="C1687" i="16"/>
  <c r="K1687" i="16" s="1" a="1"/>
  <c r="C1685" i="16"/>
  <c r="K1685" i="16" s="1" a="1"/>
  <c r="C1683" i="16"/>
  <c r="K1683" i="16" s="1" a="1"/>
  <c r="C1681" i="16"/>
  <c r="K1681" i="16" s="1" a="1"/>
  <c r="C1678" i="16"/>
  <c r="K1678" i="16" s="1" a="1"/>
  <c r="C1676" i="16"/>
  <c r="K1676" i="16" s="1" a="1"/>
  <c r="C1674" i="16"/>
  <c r="K1674" i="16" s="1" a="1"/>
  <c r="C1672" i="16"/>
  <c r="K1672" i="16" s="1" a="1"/>
  <c r="C1670" i="16"/>
  <c r="K1670" i="16" s="1" a="1"/>
  <c r="C1668" i="16"/>
  <c r="K1668" i="16" s="1" a="1"/>
  <c r="C1666" i="16"/>
  <c r="K1666" i="16" s="1" a="1"/>
  <c r="C1664" i="16"/>
  <c r="K1664" i="16" s="1" a="1"/>
  <c r="C1662" i="16"/>
  <c r="K1662" i="16" s="1" a="1"/>
  <c r="C1660" i="16"/>
  <c r="K1660" i="16" s="1" a="1"/>
  <c r="C1658" i="16"/>
  <c r="K1658" i="16" s="1" a="1"/>
  <c r="C1656" i="16"/>
  <c r="K1656" i="16" s="1" a="1"/>
  <c r="C1654" i="16"/>
  <c r="K1654" i="16" s="1" a="1"/>
  <c r="C1652" i="16"/>
  <c r="K1652" i="16" s="1" a="1"/>
  <c r="C1650" i="16"/>
  <c r="K1650" i="16" s="1" a="1"/>
  <c r="C1648" i="16"/>
  <c r="K1648" i="16" s="1" a="1"/>
  <c r="C1646" i="16"/>
  <c r="K1646" i="16" s="1" a="1"/>
  <c r="C1644" i="16"/>
  <c r="K1644" i="16" s="1" a="1"/>
  <c r="C1642" i="16"/>
  <c r="K1642" i="16" s="1" a="1"/>
  <c r="C1640" i="16"/>
  <c r="K1640" i="16" s="1" a="1"/>
  <c r="C1638" i="16"/>
  <c r="K1638" i="16" s="1" a="1"/>
  <c r="C1635" i="16"/>
  <c r="K1635" i="16" s="1" a="1"/>
  <c r="C1633" i="16"/>
  <c r="K1633" i="16" s="1" a="1"/>
  <c r="C1631" i="16"/>
  <c r="K1631" i="16" s="1" a="1"/>
  <c r="C1629" i="16"/>
  <c r="K1629" i="16" s="1" a="1"/>
  <c r="C1627" i="16"/>
  <c r="K1627" i="16" s="1" a="1"/>
  <c r="C1625" i="16"/>
  <c r="K1625" i="16" s="1" a="1"/>
  <c r="C1623" i="16"/>
  <c r="K1623" i="16" s="1" a="1"/>
  <c r="C1621" i="16"/>
  <c r="K1621" i="16" s="1" a="1"/>
  <c r="C1619" i="16"/>
  <c r="K1619" i="16" s="1" a="1"/>
  <c r="C1617" i="16"/>
  <c r="K1617" i="16" s="1" a="1"/>
  <c r="C1615" i="16"/>
  <c r="K1615" i="16" s="1" a="1"/>
  <c r="C1613" i="16"/>
  <c r="K1613" i="16" s="1" a="1"/>
  <c r="C1611" i="16"/>
  <c r="K1611" i="16" s="1" a="1"/>
  <c r="C1609" i="16"/>
  <c r="K1609" i="16" s="1" a="1"/>
  <c r="C1607" i="16"/>
  <c r="K1607" i="16" s="1" a="1"/>
  <c r="C1605" i="16"/>
  <c r="K1605" i="16" s="1" a="1"/>
  <c r="C1603" i="16"/>
  <c r="K1603" i="16" s="1" a="1"/>
  <c r="C1601" i="16"/>
  <c r="K1601" i="16" s="1" a="1"/>
  <c r="C1599" i="16"/>
  <c r="K1599" i="16" s="1" a="1"/>
  <c r="C1597" i="16"/>
  <c r="K1597" i="16" s="1" a="1"/>
  <c r="C1595" i="16"/>
  <c r="K1595" i="16" s="1" a="1"/>
  <c r="C1592" i="16"/>
  <c r="K1592" i="16" s="1" a="1"/>
  <c r="C1590" i="16"/>
  <c r="K1590" i="16" s="1" a="1"/>
  <c r="C1588" i="16"/>
  <c r="K1588" i="16" s="1" a="1"/>
  <c r="C1586" i="16"/>
  <c r="K1586" i="16" s="1" a="1"/>
  <c r="C1584" i="16"/>
  <c r="K1584" i="16" s="1" a="1"/>
  <c r="C1582" i="16"/>
  <c r="K1582" i="16" s="1" a="1"/>
  <c r="C1580" i="16"/>
  <c r="K1580" i="16" s="1" a="1"/>
  <c r="C1578" i="16"/>
  <c r="K1578" i="16" s="1" a="1"/>
  <c r="C1576" i="16"/>
  <c r="K1576" i="16" s="1" a="1"/>
  <c r="C1574" i="16"/>
  <c r="K1574" i="16" s="1" a="1"/>
  <c r="C1572" i="16"/>
  <c r="K1572" i="16" s="1" a="1"/>
  <c r="C1570" i="16"/>
  <c r="K1570" i="16" s="1" a="1"/>
  <c r="C1568" i="16"/>
  <c r="K1568" i="16" s="1" a="1"/>
  <c r="C1566" i="16"/>
  <c r="K1566" i="16" s="1" a="1"/>
  <c r="C1564" i="16"/>
  <c r="K1564" i="16" s="1" a="1"/>
  <c r="C1562" i="16"/>
  <c r="K1562" i="16" s="1" a="1"/>
  <c r="C1560" i="16"/>
  <c r="K1560" i="16" s="1" a="1"/>
  <c r="C1558" i="16"/>
  <c r="K1558" i="16" s="1" a="1"/>
  <c r="C1556" i="16"/>
  <c r="K1556" i="16" s="1" a="1"/>
  <c r="C1554" i="16"/>
  <c r="K1554" i="16" s="1" a="1"/>
  <c r="C1552" i="16"/>
  <c r="K1552" i="16" s="1" a="1"/>
  <c r="C1549" i="16"/>
  <c r="K1549" i="16" s="1" a="1"/>
  <c r="C1547" i="16"/>
  <c r="K1547" i="16" s="1" a="1"/>
  <c r="C1545" i="16"/>
  <c r="K1545" i="16" s="1" a="1"/>
  <c r="C1543" i="16"/>
  <c r="K1543" i="16" s="1" a="1"/>
  <c r="C1541" i="16"/>
  <c r="K1541" i="16" s="1" a="1"/>
  <c r="C1539" i="16"/>
  <c r="K1539" i="16" s="1" a="1"/>
  <c r="C1537" i="16"/>
  <c r="K1537" i="16" s="1" a="1"/>
  <c r="C1535" i="16"/>
  <c r="K1535" i="16" s="1" a="1"/>
  <c r="C1533" i="16"/>
  <c r="K1533" i="16" s="1" a="1"/>
  <c r="C1531" i="16"/>
  <c r="K1531" i="16" s="1" a="1"/>
  <c r="C1529" i="16"/>
  <c r="K1529" i="16" s="1" a="1"/>
  <c r="C1527" i="16"/>
  <c r="K1527" i="16" s="1" a="1"/>
  <c r="C1525" i="16"/>
  <c r="K1525" i="16" s="1" a="1"/>
  <c r="C1523" i="16"/>
  <c r="K1523" i="16" s="1" a="1"/>
  <c r="C1521" i="16"/>
  <c r="K1521" i="16" s="1" a="1"/>
  <c r="C1519" i="16"/>
  <c r="K1519" i="16" s="1" a="1"/>
  <c r="C1517" i="16"/>
  <c r="K1517" i="16" s="1" a="1"/>
  <c r="C1515" i="16"/>
  <c r="K1515" i="16" s="1" a="1"/>
  <c r="C1513" i="16"/>
  <c r="K1513" i="16" s="1" a="1"/>
  <c r="C1511" i="16"/>
  <c r="K1511" i="16" s="1" a="1"/>
  <c r="C1509" i="16"/>
  <c r="K1509" i="16" s="1" a="1"/>
  <c r="C1505" i="16"/>
  <c r="K1505" i="16" s="1" a="1"/>
  <c r="C1503" i="16"/>
  <c r="K1503" i="16" s="1" a="1"/>
  <c r="C1501" i="16"/>
  <c r="K1501" i="16" s="1" a="1"/>
  <c r="C1499" i="16"/>
  <c r="K1499" i="16" s="1" a="1"/>
  <c r="C1497" i="16"/>
  <c r="K1497" i="16" s="1" a="1"/>
  <c r="C1495" i="16"/>
  <c r="K1495" i="16" s="1" a="1"/>
  <c r="C1493" i="16"/>
  <c r="K1493" i="16" s="1" a="1"/>
  <c r="C1491" i="16"/>
  <c r="K1491" i="16" s="1" a="1"/>
  <c r="C1489" i="16"/>
  <c r="K1489" i="16" s="1" a="1"/>
  <c r="C1487" i="16"/>
  <c r="K1487" i="16" s="1" a="1"/>
  <c r="C1485" i="16"/>
  <c r="K1485" i="16" s="1" a="1"/>
  <c r="C1483" i="16"/>
  <c r="K1483" i="16" s="1" a="1"/>
  <c r="C1481" i="16"/>
  <c r="K1481" i="16" s="1" a="1"/>
  <c r="C1479" i="16"/>
  <c r="K1479" i="16" s="1" a="1"/>
  <c r="C1477" i="16"/>
  <c r="K1477" i="16" s="1" a="1"/>
  <c r="C1475" i="16"/>
  <c r="K1475" i="16" s="1" a="1"/>
  <c r="C1473" i="16"/>
  <c r="K1473" i="16" s="1" a="1"/>
  <c r="C1471" i="16"/>
  <c r="K1471" i="16" s="1" a="1"/>
  <c r="C1469" i="16"/>
  <c r="K1469" i="16" s="1" a="1"/>
  <c r="C1467" i="16"/>
  <c r="K1467" i="16" s="1" a="1"/>
  <c r="C1465" i="16"/>
  <c r="K1465" i="16" s="1" a="1"/>
  <c r="C1462" i="16"/>
  <c r="K1462" i="16" s="1" a="1"/>
  <c r="C1460" i="16"/>
  <c r="K1460" i="16" s="1" a="1"/>
  <c r="C1458" i="16"/>
  <c r="K1458" i="16" s="1" a="1"/>
  <c r="C1456" i="16"/>
  <c r="K1456" i="16" s="1" a="1"/>
  <c r="C1454" i="16"/>
  <c r="K1454" i="16" s="1" a="1"/>
  <c r="C1452" i="16"/>
  <c r="K1452" i="16" s="1" a="1"/>
  <c r="C1450" i="16"/>
  <c r="K1450" i="16" s="1" a="1"/>
  <c r="C1448" i="16"/>
  <c r="K1448" i="16" s="1" a="1"/>
  <c r="C1446" i="16"/>
  <c r="K1446" i="16" s="1" a="1"/>
  <c r="C1444" i="16"/>
  <c r="K1444" i="16" s="1" a="1"/>
  <c r="C1442" i="16"/>
  <c r="K1442" i="16" s="1" a="1"/>
  <c r="C1440" i="16"/>
  <c r="K1440" i="16" s="1" a="1"/>
  <c r="C1438" i="16"/>
  <c r="K1438" i="16" s="1" a="1"/>
  <c r="C1436" i="16"/>
  <c r="K1436" i="16" s="1" a="1"/>
  <c r="C1434" i="16"/>
  <c r="K1434" i="16" s="1" a="1"/>
  <c r="C1432" i="16"/>
  <c r="K1432" i="16" s="1" a="1"/>
  <c r="C1430" i="16"/>
  <c r="K1430" i="16" s="1" a="1"/>
  <c r="C1428" i="16"/>
  <c r="K1428" i="16" s="1" a="1"/>
  <c r="C1426" i="16"/>
  <c r="K1426" i="16" s="1" a="1"/>
  <c r="C1424" i="16"/>
  <c r="K1424" i="16" s="1" a="1"/>
  <c r="C1422" i="16"/>
  <c r="K1422" i="16" s="1" a="1"/>
  <c r="C1419" i="16"/>
  <c r="C1417" i="16"/>
  <c r="K1417" i="16" s="1" a="1"/>
  <c r="C1415" i="16"/>
  <c r="K1415" i="16" s="1" a="1"/>
  <c r="C1413" i="16"/>
  <c r="K1413" i="16" s="1" a="1"/>
  <c r="C1411" i="16"/>
  <c r="K1411" i="16" s="1" a="1"/>
  <c r="C1409" i="16"/>
  <c r="K1409" i="16" s="1" a="1"/>
  <c r="C1407" i="16"/>
  <c r="K1407" i="16" s="1" a="1"/>
  <c r="C1405" i="16"/>
  <c r="K1405" i="16" s="1" a="1"/>
  <c r="C1403" i="16"/>
  <c r="K1403" i="16" s="1" a="1"/>
  <c r="C1401" i="16"/>
  <c r="K1401" i="16" s="1" a="1"/>
  <c r="C1399" i="16"/>
  <c r="K1399" i="16" s="1" a="1"/>
  <c r="C1397" i="16"/>
  <c r="K1397" i="16" s="1" a="1"/>
  <c r="C1395" i="16"/>
  <c r="K1395" i="16" s="1" a="1"/>
  <c r="C1393" i="16"/>
  <c r="K1393" i="16" s="1" a="1"/>
  <c r="C1391" i="16"/>
  <c r="K1391" i="16" s="1" a="1"/>
  <c r="C1389" i="16"/>
  <c r="K1389" i="16" s="1" a="1"/>
  <c r="C1387" i="16"/>
  <c r="C1385" i="16"/>
  <c r="K1385" i="16" s="1" a="1"/>
  <c r="C1383" i="16"/>
  <c r="K1383" i="16" s="1" a="1"/>
  <c r="C1381" i="16"/>
  <c r="K1381" i="16" s="1" a="1"/>
  <c r="C1379" i="16"/>
  <c r="K1379" i="16" s="1" a="1"/>
  <c r="C1376" i="16"/>
  <c r="K1376" i="16" s="1" a="1"/>
  <c r="C1374" i="16"/>
  <c r="K1374" i="16" s="1" a="1"/>
  <c r="C1372" i="16"/>
  <c r="K1372" i="16" s="1" a="1"/>
  <c r="C1370" i="16"/>
  <c r="K1370" i="16" s="1" a="1"/>
  <c r="C1368" i="16"/>
  <c r="K1368" i="16" s="1" a="1"/>
  <c r="C1366" i="16"/>
  <c r="K1366" i="16" s="1" a="1"/>
  <c r="C1364" i="16"/>
  <c r="K1364" i="16" s="1" a="1"/>
  <c r="C1362" i="16"/>
  <c r="K1362" i="16" s="1" a="1"/>
  <c r="C1360" i="16"/>
  <c r="K1360" i="16" s="1" a="1"/>
  <c r="C1358" i="16"/>
  <c r="K1358" i="16" s="1" a="1"/>
  <c r="C1356" i="16"/>
  <c r="K1356" i="16" s="1" a="1"/>
  <c r="C1354" i="16"/>
  <c r="K1354" i="16" s="1" a="1"/>
  <c r="C1352" i="16"/>
  <c r="K1352" i="16" s="1" a="1"/>
  <c r="C1350" i="16"/>
  <c r="K1350" i="16" s="1" a="1"/>
  <c r="C1348" i="16"/>
  <c r="K1348" i="16" s="1" a="1"/>
  <c r="C1346" i="16"/>
  <c r="K1346" i="16" s="1" a="1"/>
  <c r="C1344" i="16"/>
  <c r="K1344" i="16" s="1" a="1"/>
  <c r="C1342" i="16"/>
  <c r="K1342" i="16" s="1" a="1"/>
  <c r="C1340" i="16"/>
  <c r="K1340" i="16" s="1" a="1"/>
  <c r="C1338" i="16"/>
  <c r="K1338" i="16" s="1" a="1"/>
  <c r="C1336" i="16"/>
  <c r="K1336" i="16" s="1" a="1"/>
  <c r="C1333" i="16"/>
  <c r="K1333" i="16" s="1" a="1"/>
  <c r="C1331" i="16"/>
  <c r="K1331" i="16" s="1" a="1"/>
  <c r="C1329" i="16"/>
  <c r="K1329" i="16" s="1" a="1"/>
  <c r="C1327" i="16"/>
  <c r="K1327" i="16" s="1" a="1"/>
  <c r="C1325" i="16"/>
  <c r="K1325" i="16" s="1" a="1"/>
  <c r="C1323" i="16"/>
  <c r="K1323" i="16" s="1" a="1"/>
  <c r="C1321" i="16"/>
  <c r="K1321" i="16" s="1" a="1"/>
  <c r="C1319" i="16"/>
  <c r="K1319" i="16" s="1" a="1"/>
  <c r="C1317" i="16"/>
  <c r="C1315" i="16"/>
  <c r="K1315" i="16" s="1" a="1"/>
  <c r="C1313" i="16"/>
  <c r="K1313" i="16" s="1" a="1"/>
  <c r="C1311" i="16"/>
  <c r="K1311" i="16" s="1" a="1"/>
  <c r="C1309" i="16"/>
  <c r="K1309" i="16" s="1" a="1"/>
  <c r="C1307" i="16"/>
  <c r="K1307" i="16" s="1" a="1"/>
  <c r="C1305" i="16"/>
  <c r="K1305" i="16" s="1" a="1"/>
  <c r="C1303" i="16"/>
  <c r="K1303" i="16" s="1" a="1"/>
  <c r="C1301" i="16"/>
  <c r="K1301" i="16" s="1" a="1"/>
  <c r="C1299" i="16"/>
  <c r="K1299" i="16" s="1" a="1"/>
  <c r="C1297" i="16"/>
  <c r="K1297" i="16" s="1" a="1"/>
  <c r="C1295" i="16"/>
  <c r="K1295" i="16" s="1" a="1"/>
  <c r="C1293" i="16"/>
  <c r="K1293" i="16" s="1" a="1"/>
  <c r="C1290" i="16"/>
  <c r="K1290" i="16" s="1" a="1"/>
  <c r="C1288" i="16"/>
  <c r="K1288" i="16" s="1" a="1"/>
  <c r="C1286" i="16"/>
  <c r="K1286" i="16" s="1" a="1"/>
  <c r="C1284" i="16"/>
  <c r="K1284" i="16" s="1" a="1"/>
  <c r="C1282" i="16"/>
  <c r="K1282" i="16" s="1" a="1"/>
  <c r="C1280" i="16"/>
  <c r="K1280" i="16" s="1" a="1"/>
  <c r="C1278" i="16"/>
  <c r="K1278" i="16" s="1" a="1"/>
  <c r="C1276" i="16"/>
  <c r="K1276" i="16" s="1" a="1"/>
  <c r="C1274" i="16"/>
  <c r="K1274" i="16" s="1" a="1"/>
  <c r="C1272" i="16"/>
  <c r="K1272" i="16" s="1" a="1"/>
  <c r="C1270" i="16"/>
  <c r="K1270" i="16" s="1" a="1"/>
  <c r="C1268" i="16"/>
  <c r="K1268" i="16" s="1" a="1"/>
  <c r="C1266" i="16"/>
  <c r="K1266" i="16" s="1" a="1"/>
  <c r="C1264" i="16"/>
  <c r="K1264" i="16" s="1" a="1"/>
  <c r="C1262" i="16"/>
  <c r="K1262" i="16" s="1" a="1"/>
  <c r="C1260" i="16"/>
  <c r="K1260" i="16" s="1" a="1"/>
  <c r="C1258" i="16"/>
  <c r="K1258" i="16" s="1" a="1"/>
  <c r="C1256" i="16"/>
  <c r="K1256" i="16" s="1" a="1"/>
  <c r="C1254" i="16"/>
  <c r="K1254" i="16" s="1" a="1"/>
  <c r="C1252" i="16"/>
  <c r="K1252" i="16" s="1" a="1"/>
  <c r="C1250" i="16"/>
  <c r="K1250" i="16" s="1" a="1"/>
  <c r="C1247" i="16"/>
  <c r="C1245" i="16"/>
  <c r="K1245" i="16" s="1" a="1"/>
  <c r="C1243" i="16"/>
  <c r="K1243" i="16" s="1" a="1"/>
  <c r="C1241" i="16"/>
  <c r="K1241" i="16" s="1" a="1"/>
  <c r="C1239" i="16"/>
  <c r="K1239" i="16" s="1" a="1"/>
  <c r="C1237" i="16"/>
  <c r="K1237" i="16" s="1" a="1"/>
  <c r="C1235" i="16"/>
  <c r="K1235" i="16" s="1" a="1"/>
  <c r="C1233" i="16"/>
  <c r="K1233" i="16" s="1" a="1"/>
  <c r="C1231" i="16"/>
  <c r="K1231" i="16" s="1" a="1"/>
  <c r="C1229" i="16"/>
  <c r="K1229" i="16" s="1" a="1"/>
  <c r="C1227" i="16"/>
  <c r="K1227" i="16" s="1" a="1"/>
  <c r="C1225" i="16"/>
  <c r="K1225" i="16" s="1" a="1"/>
  <c r="C1223" i="16"/>
  <c r="K1223" i="16" s="1" a="1"/>
  <c r="C1221" i="16"/>
  <c r="K1221" i="16" s="1" a="1"/>
  <c r="C1219" i="16"/>
  <c r="K1219" i="16" s="1" a="1"/>
  <c r="C1217" i="16"/>
  <c r="K1217" i="16" s="1" a="1"/>
  <c r="C1215" i="16"/>
  <c r="C1213" i="16"/>
  <c r="K1213" i="16" s="1" a="1"/>
  <c r="C1211" i="16"/>
  <c r="K1211" i="16" s="1" a="1"/>
  <c r="C1209" i="16"/>
  <c r="K1209" i="16" s="1" a="1"/>
  <c r="C1207" i="16"/>
  <c r="K1207" i="16" s="1" a="1"/>
  <c r="C1204" i="16"/>
  <c r="K1204" i="16" s="1" a="1"/>
  <c r="C1202" i="16"/>
  <c r="K1202" i="16" s="1" a="1"/>
  <c r="C1200" i="16"/>
  <c r="K1200" i="16" s="1" a="1"/>
  <c r="C1198" i="16"/>
  <c r="K1198" i="16" s="1" a="1"/>
  <c r="C1196" i="16"/>
  <c r="K1196" i="16" s="1" a="1"/>
  <c r="C1194" i="16"/>
  <c r="K1194" i="16" s="1" a="1"/>
  <c r="C1192" i="16"/>
  <c r="K1192" i="16" s="1" a="1"/>
  <c r="C1190" i="16"/>
  <c r="K1190" i="16" s="1" a="1"/>
  <c r="C1188" i="16"/>
  <c r="K1188" i="16" s="1" a="1"/>
  <c r="C1186" i="16"/>
  <c r="K1186" i="16" s="1" a="1"/>
  <c r="C1184" i="16"/>
  <c r="K1184" i="16" s="1" a="1"/>
  <c r="C1182" i="16"/>
  <c r="K1182" i="16" s="1" a="1"/>
  <c r="C1180" i="16"/>
  <c r="K1180" i="16" s="1" a="1"/>
  <c r="C1178" i="16"/>
  <c r="K1178" i="16" s="1" a="1"/>
  <c r="C1176" i="16"/>
  <c r="K1176" i="16" s="1" a="1"/>
  <c r="C1174" i="16"/>
  <c r="K1174" i="16" s="1" a="1"/>
  <c r="C1172" i="16"/>
  <c r="K1172" i="16" s="1" a="1"/>
  <c r="C1170" i="16"/>
  <c r="K1170" i="16" s="1" a="1"/>
  <c r="C1168" i="16"/>
  <c r="K1168" i="16" s="1" a="1"/>
  <c r="C1166" i="16"/>
  <c r="K1166" i="16" s="1" a="1"/>
  <c r="C1164" i="16"/>
  <c r="K1164" i="16" s="1" a="1"/>
  <c r="C1161" i="16"/>
  <c r="K1161" i="16" s="1" a="1"/>
  <c r="C1159" i="16"/>
  <c r="K1159" i="16" s="1" a="1"/>
  <c r="C1157" i="16"/>
  <c r="K1157" i="16" s="1" a="1"/>
  <c r="C1155" i="16"/>
  <c r="K1155" i="16" s="1" a="1"/>
  <c r="C1153" i="16"/>
  <c r="K1153" i="16" s="1" a="1"/>
  <c r="C1151" i="16"/>
  <c r="K1151" i="16" s="1" a="1"/>
  <c r="C1149" i="16"/>
  <c r="K1149" i="16" s="1" a="1"/>
  <c r="C1147" i="16"/>
  <c r="K1147" i="16" s="1" a="1"/>
  <c r="C1145" i="16"/>
  <c r="C1143" i="16"/>
  <c r="K1143" i="16" s="1" a="1"/>
  <c r="C1141" i="16"/>
  <c r="K1141" i="16" s="1" a="1"/>
  <c r="C1139" i="16"/>
  <c r="K1139" i="16" s="1" a="1"/>
  <c r="C1137" i="16"/>
  <c r="K1137" i="16" s="1" a="1"/>
  <c r="C1135" i="16"/>
  <c r="K1135" i="16" s="1" a="1"/>
  <c r="C1133" i="16"/>
  <c r="K1133" i="16" s="1" a="1"/>
  <c r="C1131" i="16"/>
  <c r="K1131" i="16" s="1" a="1"/>
  <c r="C1129" i="16"/>
  <c r="K1129" i="16" s="1" a="1"/>
  <c r="C1127" i="16"/>
  <c r="K1127" i="16" s="1" a="1"/>
  <c r="C1125" i="16"/>
  <c r="K1125" i="16" s="1" a="1"/>
  <c r="C1123" i="16"/>
  <c r="K1123" i="16" s="1" a="1"/>
  <c r="C1121" i="16"/>
  <c r="K1121" i="16" s="1" a="1"/>
  <c r="C1118" i="16"/>
  <c r="K1118" i="16" s="1" a="1"/>
  <c r="C1116" i="16"/>
  <c r="K1116" i="16" s="1" a="1"/>
  <c r="C1114" i="16"/>
  <c r="K1114" i="16" s="1" a="1"/>
  <c r="C1112" i="16"/>
  <c r="K1112" i="16" s="1" a="1"/>
  <c r="C1110" i="16"/>
  <c r="K1110" i="16" s="1" a="1"/>
  <c r="C1108" i="16"/>
  <c r="K1108" i="16" s="1" a="1"/>
  <c r="C1106" i="16"/>
  <c r="K1106" i="16" s="1" a="1"/>
  <c r="C1104" i="16"/>
  <c r="K1104" i="16" s="1" a="1"/>
  <c r="C1102" i="16"/>
  <c r="K1102" i="16" s="1" a="1"/>
  <c r="C1100" i="16"/>
  <c r="K1100" i="16" s="1" a="1"/>
  <c r="C1098" i="16"/>
  <c r="K1098" i="16" s="1" a="1"/>
  <c r="C1096" i="16"/>
  <c r="K1096" i="16" s="1" a="1"/>
  <c r="C1094" i="16"/>
  <c r="K1094" i="16" s="1" a="1"/>
  <c r="C1092" i="16"/>
  <c r="K1092" i="16" s="1" a="1"/>
  <c r="C1090" i="16"/>
  <c r="K1090" i="16" s="1" a="1"/>
  <c r="C1088" i="16"/>
  <c r="K1088" i="16" s="1" a="1"/>
  <c r="C1086" i="16"/>
  <c r="K1086" i="16" s="1" a="1"/>
  <c r="C1084" i="16"/>
  <c r="K1084" i="16" s="1" a="1"/>
  <c r="C1082" i="16"/>
  <c r="K1082" i="16" s="1" a="1"/>
  <c r="C1080" i="16"/>
  <c r="K1080" i="16" s="1" a="1"/>
  <c r="C1078" i="16"/>
  <c r="K1078" i="16" s="1" a="1"/>
  <c r="C1075" i="16"/>
  <c r="C1073" i="16"/>
  <c r="K1073" i="16" s="1" a="1"/>
  <c r="C1071" i="16"/>
  <c r="K1071" i="16" s="1" a="1"/>
  <c r="C1069" i="16"/>
  <c r="K1069" i="16" s="1" a="1"/>
  <c r="C1067" i="16"/>
  <c r="K1067" i="16" s="1" a="1"/>
  <c r="C1065" i="16"/>
  <c r="K1065" i="16" s="1" a="1"/>
  <c r="C1063" i="16"/>
  <c r="K1063" i="16" s="1" a="1"/>
  <c r="C1061" i="16"/>
  <c r="K1061" i="16" s="1" a="1"/>
  <c r="C1059" i="16"/>
  <c r="K1059" i="16" s="1" a="1"/>
  <c r="C1057" i="16"/>
  <c r="K1057" i="16" s="1" a="1"/>
  <c r="C1055" i="16"/>
  <c r="K1055" i="16" s="1" a="1"/>
  <c r="C1053" i="16"/>
  <c r="K1053" i="16" s="1" a="1"/>
  <c r="C1051" i="16"/>
  <c r="K1051" i="16" s="1" a="1"/>
  <c r="C1049" i="16"/>
  <c r="K1049" i="16" s="1" a="1"/>
  <c r="C1047" i="16"/>
  <c r="K1047" i="16" s="1" a="1"/>
  <c r="C1045" i="16"/>
  <c r="K1045" i="16" s="1" a="1"/>
  <c r="C1043" i="16"/>
  <c r="C1041" i="16"/>
  <c r="K1041" i="16" s="1" a="1"/>
  <c r="C1039" i="16"/>
  <c r="K1039" i="16" s="1" a="1"/>
  <c r="C1037" i="16"/>
  <c r="K1037" i="16" s="1" a="1"/>
  <c r="C1035" i="16"/>
  <c r="K1035" i="16" s="1" a="1"/>
  <c r="C1032" i="16"/>
  <c r="K1032" i="16" s="1" a="1"/>
  <c r="C1030" i="16"/>
  <c r="K1030" i="16" s="1" a="1"/>
  <c r="C1028" i="16"/>
  <c r="K1028" i="16" s="1" a="1"/>
  <c r="C1026" i="16"/>
  <c r="K1026" i="16" s="1" a="1"/>
  <c r="C1024" i="16"/>
  <c r="K1024" i="16" s="1" a="1"/>
  <c r="C1022" i="16"/>
  <c r="K1022" i="16" s="1" a="1"/>
  <c r="C1020" i="16"/>
  <c r="K1020" i="16" s="1" a="1"/>
  <c r="C1018" i="16"/>
  <c r="K1018" i="16" s="1" a="1"/>
  <c r="C1016" i="16"/>
  <c r="K1016" i="16" s="1" a="1"/>
  <c r="C1014" i="16"/>
  <c r="K1014" i="16" s="1" a="1"/>
  <c r="C1012" i="16"/>
  <c r="K1012" i="16" s="1" a="1"/>
  <c r="C1010" i="16"/>
  <c r="K1010" i="16" s="1" a="1"/>
  <c r="C1008" i="16"/>
  <c r="K1008" i="16" s="1" a="1"/>
  <c r="C1006" i="16"/>
  <c r="K1006" i="16" s="1" a="1"/>
  <c r="C1004" i="16"/>
  <c r="K1004" i="16" s="1" a="1"/>
  <c r="C1002" i="16"/>
  <c r="K1002" i="16" s="1" a="1"/>
  <c r="C1000" i="16"/>
  <c r="K1000" i="16" s="1" a="1"/>
  <c r="C998" i="16"/>
  <c r="K998" i="16" s="1" a="1"/>
  <c r="C996" i="16"/>
  <c r="K996" i="16" s="1" a="1"/>
  <c r="C994" i="16"/>
  <c r="K994" i="16" s="1" a="1"/>
  <c r="C992" i="16"/>
  <c r="K992" i="16" s="1" a="1"/>
  <c r="C989" i="16"/>
  <c r="K989" i="16" s="1" a="1"/>
  <c r="C987" i="16"/>
  <c r="K987" i="16" s="1" a="1"/>
  <c r="C985" i="16"/>
  <c r="K985" i="16" s="1" a="1"/>
  <c r="C983" i="16"/>
  <c r="K983" i="16" s="1" a="1"/>
  <c r="C981" i="16"/>
  <c r="K981" i="16" s="1" a="1"/>
  <c r="C979" i="16"/>
  <c r="K979" i="16" s="1" a="1"/>
  <c r="C977" i="16"/>
  <c r="K977" i="16" s="1" a="1"/>
  <c r="C975" i="16"/>
  <c r="K975" i="16" s="1" a="1"/>
  <c r="C973" i="16"/>
  <c r="C971" i="16"/>
  <c r="K971" i="16" s="1" a="1"/>
  <c r="C969" i="16"/>
  <c r="K969" i="16" s="1" a="1"/>
  <c r="C967" i="16"/>
  <c r="K967" i="16" s="1" a="1"/>
  <c r="C965" i="16"/>
  <c r="K965" i="16" s="1" a="1"/>
  <c r="C963" i="16"/>
  <c r="K963" i="16" s="1" a="1"/>
  <c r="C961" i="16"/>
  <c r="K961" i="16" s="1" a="1"/>
  <c r="C959" i="16"/>
  <c r="K959" i="16" s="1" a="1"/>
  <c r="C957" i="16"/>
  <c r="K957" i="16" s="1" a="1"/>
  <c r="C955" i="16"/>
  <c r="K955" i="16" s="1" a="1"/>
  <c r="C953" i="16"/>
  <c r="K953" i="16" s="1" a="1"/>
  <c r="C951" i="16"/>
  <c r="K951" i="16" s="1" a="1"/>
  <c r="C949" i="16"/>
  <c r="K949" i="16" s="1" a="1"/>
  <c r="C946" i="16"/>
  <c r="K946" i="16" s="1" a="1"/>
  <c r="C944" i="16"/>
  <c r="K944" i="16" s="1" a="1"/>
  <c r="C942" i="16"/>
  <c r="K942" i="16" s="1" a="1"/>
  <c r="C940" i="16"/>
  <c r="K940" i="16" s="1" a="1"/>
  <c r="C938" i="16"/>
  <c r="K938" i="16" s="1" a="1"/>
  <c r="C936" i="16"/>
  <c r="K936" i="16" s="1" a="1"/>
  <c r="C934" i="16"/>
  <c r="K934" i="16" s="1" a="1"/>
  <c r="C932" i="16"/>
  <c r="K932" i="16" s="1" a="1"/>
  <c r="C930" i="16"/>
  <c r="K930" i="16" s="1" a="1"/>
  <c r="C928" i="16"/>
  <c r="K928" i="16" s="1" a="1"/>
  <c r="C926" i="16"/>
  <c r="K926" i="16" s="1" a="1"/>
  <c r="C924" i="16"/>
  <c r="K924" i="16" s="1" a="1"/>
  <c r="C922" i="16"/>
  <c r="K922" i="16" s="1" a="1"/>
  <c r="C920" i="16"/>
  <c r="K920" i="16" s="1" a="1"/>
  <c r="C918" i="16"/>
  <c r="K918" i="16" s="1" a="1"/>
  <c r="C916" i="16"/>
  <c r="K916" i="16" s="1" a="1"/>
  <c r="C914" i="16"/>
  <c r="K914" i="16" s="1" a="1"/>
  <c r="C912" i="16"/>
  <c r="K912" i="16" s="1" a="1"/>
  <c r="C910" i="16"/>
  <c r="K910" i="16" s="1" a="1"/>
  <c r="C908" i="16"/>
  <c r="K908" i="16" s="1" a="1"/>
  <c r="C906" i="16"/>
  <c r="K906" i="16" s="1" a="1"/>
  <c r="C903" i="16"/>
  <c r="C901" i="16"/>
  <c r="K901" i="16" s="1" a="1"/>
  <c r="C899" i="16"/>
  <c r="K899" i="16" s="1" a="1"/>
  <c r="C897" i="16"/>
  <c r="K897" i="16" s="1" a="1"/>
  <c r="C895" i="16"/>
  <c r="K895" i="16" s="1" a="1"/>
  <c r="C893" i="16"/>
  <c r="K893" i="16" s="1" a="1"/>
  <c r="C891" i="16"/>
  <c r="K891" i="16" s="1" a="1"/>
  <c r="C889" i="16"/>
  <c r="K889" i="16" s="1" a="1"/>
  <c r="C887" i="16"/>
  <c r="K887" i="16" s="1" a="1"/>
  <c r="C885" i="16"/>
  <c r="K885" i="16" s="1" a="1"/>
  <c r="C883" i="16"/>
  <c r="K883" i="16" s="1" a="1"/>
  <c r="C881" i="16"/>
  <c r="K881" i="16" s="1" a="1"/>
  <c r="C879" i="16"/>
  <c r="K879" i="16" s="1" a="1"/>
  <c r="C877" i="16"/>
  <c r="K877" i="16" s="1" a="1"/>
  <c r="C875" i="16"/>
  <c r="K875" i="16" s="1" a="1"/>
  <c r="C873" i="16"/>
  <c r="K873" i="16" s="1" a="1"/>
  <c r="C871" i="16"/>
  <c r="C869" i="16"/>
  <c r="K869" i="16" s="1" a="1"/>
  <c r="C867" i="16"/>
  <c r="K867" i="16" s="1" a="1"/>
  <c r="C865" i="16"/>
  <c r="K865" i="16" s="1" a="1"/>
  <c r="C863" i="16"/>
  <c r="K863" i="16" s="1" a="1"/>
  <c r="C860" i="16"/>
  <c r="K860" i="16" s="1" a="1"/>
  <c r="C858" i="16"/>
  <c r="K858" i="16" s="1" a="1"/>
  <c r="C856" i="16"/>
  <c r="K856" i="16" s="1" a="1"/>
  <c r="C854" i="16"/>
  <c r="K854" i="16" s="1" a="1"/>
  <c r="C852" i="16"/>
  <c r="K852" i="16" s="1" a="1"/>
  <c r="C850" i="16"/>
  <c r="K850" i="16" s="1" a="1"/>
  <c r="C848" i="16"/>
  <c r="K848" i="16" s="1" a="1"/>
  <c r="C846" i="16"/>
  <c r="K846" i="16" s="1" a="1"/>
  <c r="C844" i="16"/>
  <c r="K844" i="16" s="1" a="1"/>
  <c r="C842" i="16"/>
  <c r="K842" i="16" s="1" a="1"/>
  <c r="C840" i="16"/>
  <c r="K840" i="16" s="1" a="1"/>
  <c r="C838" i="16"/>
  <c r="K838" i="16" s="1" a="1"/>
  <c r="C836" i="16"/>
  <c r="K836" i="16" s="1" a="1"/>
  <c r="C834" i="16"/>
  <c r="K834" i="16" s="1" a="1"/>
  <c r="C832" i="16"/>
  <c r="K832" i="16" s="1" a="1"/>
  <c r="C830" i="16"/>
  <c r="K830" i="16" s="1" a="1"/>
  <c r="C828" i="16"/>
  <c r="K828" i="16" s="1" a="1"/>
  <c r="C826" i="16"/>
  <c r="K826" i="16" s="1" a="1"/>
  <c r="C824" i="16"/>
  <c r="K824" i="16" s="1" a="1"/>
  <c r="C822" i="16"/>
  <c r="K822" i="16" s="1" a="1"/>
  <c r="C820" i="16"/>
  <c r="K820" i="16" s="1" a="1"/>
  <c r="C817" i="16"/>
  <c r="K817" i="16" s="1" a="1"/>
  <c r="C815" i="16"/>
  <c r="K815" i="16" s="1" a="1"/>
  <c r="C813" i="16"/>
  <c r="K813" i="16" s="1" a="1"/>
  <c r="C811" i="16"/>
  <c r="K811" i="16" s="1" a="1"/>
  <c r="C809" i="16"/>
  <c r="K809" i="16" s="1" a="1"/>
  <c r="C807" i="16"/>
  <c r="K807" i="16" s="1" a="1"/>
  <c r="C805" i="16"/>
  <c r="K805" i="16" s="1" a="1"/>
  <c r="C803" i="16"/>
  <c r="K803" i="16" s="1" a="1"/>
  <c r="C801" i="16"/>
  <c r="K801" i="16" s="1" a="1"/>
  <c r="C799" i="16"/>
  <c r="K799" i="16" s="1" a="1"/>
  <c r="C797" i="16"/>
  <c r="K797" i="16" s="1" a="1"/>
  <c r="C795" i="16"/>
  <c r="K795" i="16" s="1" a="1"/>
  <c r="C793" i="16"/>
  <c r="K793" i="16" s="1" a="1"/>
  <c r="C791" i="16"/>
  <c r="K791" i="16" s="1" a="1"/>
  <c r="C789" i="16"/>
  <c r="K789" i="16" s="1" a="1"/>
  <c r="C787" i="16"/>
  <c r="K787" i="16" s="1" a="1"/>
  <c r="C785" i="16"/>
  <c r="K785" i="16" s="1" a="1"/>
  <c r="C783" i="16"/>
  <c r="K783" i="16" s="1" a="1"/>
  <c r="C781" i="16"/>
  <c r="K781" i="16" s="1" a="1"/>
  <c r="C779" i="16"/>
  <c r="K779" i="16" s="1" a="1"/>
  <c r="C777" i="16"/>
  <c r="K777" i="16" s="1" a="1"/>
  <c r="C774" i="16"/>
  <c r="K774" i="16" s="1" a="1"/>
  <c r="C772" i="16"/>
  <c r="K772" i="16" s="1" a="1"/>
  <c r="C770" i="16"/>
  <c r="K770" i="16" s="1" a="1"/>
  <c r="C768" i="16"/>
  <c r="K768" i="16" s="1" a="1"/>
  <c r="C766" i="16"/>
  <c r="K766" i="16" s="1" a="1"/>
  <c r="C764" i="16"/>
  <c r="K764" i="16" s="1" a="1"/>
  <c r="C762" i="16"/>
  <c r="K762" i="16" s="1" a="1"/>
  <c r="C760" i="16"/>
  <c r="K760" i="16" s="1" a="1"/>
  <c r="C758" i="16"/>
  <c r="K758" i="16" s="1" a="1"/>
  <c r="C756" i="16"/>
  <c r="K756" i="16" s="1" a="1"/>
  <c r="C754" i="16"/>
  <c r="K754" i="16" s="1" a="1"/>
  <c r="C752" i="16"/>
  <c r="K752" i="16" s="1" a="1"/>
  <c r="C750" i="16"/>
  <c r="K750" i="16" s="1" a="1"/>
  <c r="C748" i="16"/>
  <c r="K748" i="16" s="1" a="1"/>
  <c r="C746" i="16"/>
  <c r="K746" i="16" s="1" a="1"/>
  <c r="C744" i="16"/>
  <c r="K744" i="16" s="1" a="1"/>
  <c r="C742" i="16"/>
  <c r="K742" i="16" s="1" a="1"/>
  <c r="C740" i="16"/>
  <c r="K740" i="16" s="1" a="1"/>
  <c r="C738" i="16"/>
  <c r="K738" i="16" s="1" a="1"/>
  <c r="C736" i="16"/>
  <c r="K736" i="16" s="1" a="1"/>
  <c r="C734" i="16"/>
  <c r="K734" i="16" s="1" a="1"/>
  <c r="C731" i="16"/>
  <c r="K731" i="16" s="1" a="1"/>
  <c r="C729" i="16"/>
  <c r="K729" i="16" s="1" a="1"/>
  <c r="C727" i="16"/>
  <c r="K727" i="16" s="1" a="1"/>
  <c r="C725" i="16"/>
  <c r="K725" i="16" s="1" a="1"/>
  <c r="C723" i="16"/>
  <c r="K723" i="16" s="1" a="1"/>
  <c r="C721" i="16"/>
  <c r="K721" i="16" s="1" a="1"/>
  <c r="C719" i="16"/>
  <c r="K719" i="16" s="1" a="1"/>
  <c r="C717" i="16"/>
  <c r="K717" i="16" s="1" a="1"/>
  <c r="C715" i="16"/>
  <c r="K715" i="16" s="1" a="1"/>
  <c r="C713" i="16"/>
  <c r="K713" i="16" s="1" a="1"/>
  <c r="C711" i="16"/>
  <c r="K711" i="16" s="1" a="1"/>
  <c r="C709" i="16"/>
  <c r="K709" i="16" s="1" a="1"/>
  <c r="C707" i="16"/>
  <c r="K707" i="16" s="1" a="1"/>
  <c r="C705" i="16"/>
  <c r="K705" i="16" s="1" a="1"/>
  <c r="C703" i="16"/>
  <c r="K703" i="16" s="1" a="1"/>
  <c r="C701" i="16"/>
  <c r="K701" i="16" s="1" a="1"/>
  <c r="C699" i="16"/>
  <c r="C697" i="16"/>
  <c r="K697" i="16" s="1" a="1"/>
  <c r="C695" i="16"/>
  <c r="K695" i="16" s="1" a="1"/>
  <c r="C693" i="16"/>
  <c r="K693" i="16" s="1" a="1"/>
  <c r="C691" i="16"/>
  <c r="K691" i="16" s="1" a="1"/>
  <c r="C688" i="16"/>
  <c r="K688" i="16" s="1" a="1"/>
  <c r="C686" i="16"/>
  <c r="K686" i="16" s="1" a="1"/>
  <c r="C684" i="16"/>
  <c r="K684" i="16" s="1" a="1"/>
  <c r="C682" i="16"/>
  <c r="K682" i="16" s="1" a="1"/>
  <c r="C680" i="16"/>
  <c r="K680" i="16" s="1" a="1"/>
  <c r="C678" i="16"/>
  <c r="K678" i="16" s="1" a="1"/>
  <c r="C676" i="16"/>
  <c r="K676" i="16" s="1" a="1"/>
  <c r="C674" i="16"/>
  <c r="K674" i="16" s="1" a="1"/>
  <c r="C672" i="16"/>
  <c r="K672" i="16" s="1" a="1"/>
  <c r="C670" i="16"/>
  <c r="K670" i="16" s="1" a="1"/>
  <c r="C668" i="16"/>
  <c r="K668" i="16" s="1" a="1"/>
  <c r="C666" i="16"/>
  <c r="K666" i="16" s="1" a="1"/>
  <c r="C664" i="16"/>
  <c r="K664" i="16" s="1" a="1"/>
  <c r="C662" i="16"/>
  <c r="K662" i="16" s="1" a="1"/>
  <c r="C660" i="16"/>
  <c r="K660" i="16" s="1" a="1"/>
  <c r="C658" i="16"/>
  <c r="K658" i="16" s="1" a="1"/>
  <c r="C656" i="16"/>
  <c r="K656" i="16" s="1" a="1"/>
  <c r="C654" i="16"/>
  <c r="K654" i="16" s="1" a="1"/>
  <c r="C652" i="16"/>
  <c r="K652" i="16" s="1" a="1"/>
  <c r="C650" i="16"/>
  <c r="K650" i="16" s="1" a="1"/>
  <c r="C648" i="16"/>
  <c r="K648" i="16" s="1" a="1"/>
  <c r="C645" i="16"/>
  <c r="K645" i="16" s="1" a="1"/>
  <c r="C643" i="16"/>
  <c r="K643" i="16" s="1" a="1"/>
  <c r="C641" i="16"/>
  <c r="K641" i="16" s="1" a="1"/>
  <c r="C639" i="16"/>
  <c r="K639" i="16" s="1" a="1"/>
  <c r="C637" i="16"/>
  <c r="K637" i="16" s="1" a="1"/>
  <c r="C635" i="16"/>
  <c r="K635" i="16" s="1" a="1"/>
  <c r="C633" i="16"/>
  <c r="K633" i="16" s="1" a="1"/>
  <c r="C631" i="16"/>
  <c r="K631" i="16" s="1" a="1"/>
  <c r="C629" i="16"/>
  <c r="K629" i="16" s="1" a="1"/>
  <c r="C627" i="16"/>
  <c r="K627" i="16" s="1" a="1"/>
  <c r="C625" i="16"/>
  <c r="K625" i="16" s="1" a="1"/>
  <c r="C623" i="16"/>
  <c r="K623" i="16" s="1" a="1"/>
  <c r="C621" i="16"/>
  <c r="K621" i="16" s="1" a="1"/>
  <c r="C619" i="16"/>
  <c r="K619" i="16" s="1" a="1"/>
  <c r="C617" i="16"/>
  <c r="K617" i="16" s="1" a="1"/>
  <c r="C615" i="16"/>
  <c r="K615" i="16" s="1" a="1"/>
  <c r="C613" i="16"/>
  <c r="K613" i="16" s="1" a="1"/>
  <c r="C611" i="16"/>
  <c r="K611" i="16" s="1" a="1"/>
  <c r="C609" i="16"/>
  <c r="K609" i="16" s="1" a="1"/>
  <c r="C607" i="16"/>
  <c r="K607" i="16" s="1" a="1"/>
  <c r="C605" i="16"/>
  <c r="C602" i="16"/>
  <c r="K602" i="16" s="1" a="1"/>
  <c r="C600" i="16"/>
  <c r="K600" i="16" s="1" a="1"/>
  <c r="C598" i="16"/>
  <c r="K598" i="16" s="1" a="1"/>
  <c r="C596" i="16"/>
  <c r="K596" i="16" s="1" a="1"/>
  <c r="C594" i="16"/>
  <c r="K594" i="16" s="1" a="1"/>
  <c r="C592" i="16"/>
  <c r="K592" i="16" s="1" a="1"/>
  <c r="C590" i="16"/>
  <c r="K590" i="16" s="1" a="1"/>
  <c r="C588" i="16"/>
  <c r="K588" i="16" s="1" a="1"/>
  <c r="C586" i="16"/>
  <c r="K586" i="16" s="1" a="1"/>
  <c r="C584" i="16"/>
  <c r="K584" i="16" s="1" a="1"/>
  <c r="C582" i="16"/>
  <c r="K582" i="16" s="1" a="1"/>
  <c r="C580" i="16"/>
  <c r="K580" i="16" s="1" a="1"/>
  <c r="C578" i="16"/>
  <c r="K578" i="16" s="1" a="1"/>
  <c r="C576" i="16"/>
  <c r="K576" i="16" s="1" a="1"/>
  <c r="C574" i="16"/>
  <c r="K574" i="16" s="1" a="1"/>
  <c r="C572" i="16"/>
  <c r="K572" i="16" s="1" a="1"/>
  <c r="C570" i="16"/>
  <c r="K570" i="16" s="1" a="1"/>
  <c r="C568" i="16"/>
  <c r="K568" i="16" s="1" a="1"/>
  <c r="C566" i="16"/>
  <c r="K566" i="16" s="1" a="1"/>
  <c r="C564" i="16"/>
  <c r="K564" i="16" s="1" a="1"/>
  <c r="C562" i="16"/>
  <c r="K562" i="16" s="1" a="1"/>
  <c r="C559" i="16"/>
  <c r="K559" i="16" s="1" a="1"/>
  <c r="C557" i="16"/>
  <c r="K557" i="16" s="1" a="1"/>
  <c r="C555" i="16"/>
  <c r="K555" i="16" s="1" a="1"/>
  <c r="C553" i="16"/>
  <c r="K553" i="16" s="1" a="1"/>
  <c r="C551" i="16"/>
  <c r="K551" i="16" s="1" a="1"/>
  <c r="C549" i="16"/>
  <c r="K549" i="16" s="1" a="1"/>
  <c r="C547" i="16"/>
  <c r="K547" i="16" s="1" a="1"/>
  <c r="C545" i="16"/>
  <c r="K545" i="16" s="1" a="1"/>
  <c r="C543" i="16"/>
  <c r="K543" i="16" s="1" a="1"/>
  <c r="C541" i="16"/>
  <c r="K541" i="16" s="1" a="1"/>
  <c r="C539" i="16"/>
  <c r="K539" i="16" s="1" a="1"/>
  <c r="C537" i="16"/>
  <c r="K537" i="16" s="1" a="1"/>
  <c r="C535" i="16"/>
  <c r="K535" i="16" s="1" a="1"/>
  <c r="C533" i="16"/>
  <c r="K533" i="16" s="1" a="1"/>
  <c r="C531" i="16"/>
  <c r="K531" i="16" s="1" a="1"/>
  <c r="C529" i="16"/>
  <c r="K529" i="16" s="1" a="1"/>
  <c r="C527" i="16"/>
  <c r="K527" i="16" s="1" a="1"/>
  <c r="C525" i="16"/>
  <c r="K525" i="16" s="1" a="1"/>
  <c r="C523" i="16"/>
  <c r="K523" i="16" s="1" a="1"/>
  <c r="C521" i="16"/>
  <c r="K521" i="16" s="1" a="1"/>
  <c r="C519" i="16"/>
  <c r="K519" i="16" s="1" a="1"/>
  <c r="C516" i="16"/>
  <c r="K516" i="16" s="1" a="1"/>
  <c r="C514" i="16"/>
  <c r="K514" i="16" s="1" a="1"/>
  <c r="C512" i="16"/>
  <c r="K512" i="16" s="1" a="1"/>
  <c r="C510" i="16"/>
  <c r="K510" i="16" s="1" a="1"/>
  <c r="C508" i="16"/>
  <c r="K508" i="16" s="1" a="1"/>
  <c r="C506" i="16"/>
  <c r="K506" i="16" s="1" a="1"/>
  <c r="C504" i="16"/>
  <c r="K504" i="16" s="1" a="1"/>
  <c r="C502" i="16"/>
  <c r="K502" i="16" s="1" a="1"/>
  <c r="C500" i="16"/>
  <c r="C498" i="16"/>
  <c r="K498" i="16" s="1" a="1"/>
  <c r="C496" i="16"/>
  <c r="K496" i="16" s="1" a="1"/>
  <c r="C494" i="16"/>
  <c r="K494" i="16" s="1" a="1"/>
  <c r="C492" i="16"/>
  <c r="K492" i="16" s="1" a="1"/>
  <c r="C490" i="16"/>
  <c r="K490" i="16" s="1" a="1"/>
  <c r="C488" i="16"/>
  <c r="K488" i="16" s="1" a="1"/>
  <c r="C486" i="16"/>
  <c r="K486" i="16" s="1" a="1"/>
  <c r="C484" i="16"/>
  <c r="K484" i="16" s="1" a="1"/>
  <c r="C482" i="16"/>
  <c r="K482" i="16" s="1" a="1"/>
  <c r="C480" i="16"/>
  <c r="K480" i="16" s="1" a="1"/>
  <c r="C478" i="16"/>
  <c r="K478" i="16" s="1" a="1"/>
  <c r="C476" i="16"/>
  <c r="K476" i="16" s="1" a="1"/>
  <c r="C473" i="16"/>
  <c r="K473" i="16" s="1" a="1"/>
  <c r="C471" i="16"/>
  <c r="K471" i="16" s="1" a="1"/>
  <c r="C469" i="16"/>
  <c r="K469" i="16" s="1" a="1"/>
  <c r="C467" i="16"/>
  <c r="K467" i="16" s="1" a="1"/>
  <c r="C465" i="16"/>
  <c r="K465" i="16" s="1" a="1"/>
  <c r="C463" i="16"/>
  <c r="K463" i="16" s="1" a="1"/>
  <c r="C461" i="16"/>
  <c r="K461" i="16" s="1" a="1"/>
  <c r="C459" i="16"/>
  <c r="K459" i="16" s="1" a="1"/>
  <c r="C457" i="16"/>
  <c r="K457" i="16" s="1" a="1"/>
  <c r="C455" i="16"/>
  <c r="K455" i="16" s="1" a="1"/>
  <c r="C453" i="16"/>
  <c r="K453" i="16" s="1" a="1"/>
  <c r="C451" i="16"/>
  <c r="K451" i="16" s="1" a="1"/>
  <c r="C449" i="16"/>
  <c r="K449" i="16" s="1" a="1"/>
  <c r="C447" i="16"/>
  <c r="K447" i="16" s="1" a="1"/>
  <c r="C445" i="16"/>
  <c r="K445" i="16" s="1" a="1"/>
  <c r="C443" i="16"/>
  <c r="K443" i="16" s="1" a="1"/>
  <c r="C441" i="16"/>
  <c r="K441" i="16" s="1" a="1"/>
  <c r="C439" i="16"/>
  <c r="K439" i="16" s="1" a="1"/>
  <c r="C437" i="16"/>
  <c r="K437" i="16" s="1" a="1"/>
  <c r="C435" i="16"/>
  <c r="K435" i="16" s="1" a="1"/>
  <c r="C433" i="16"/>
  <c r="K433" i="16" s="1" a="1"/>
  <c r="C430" i="16"/>
  <c r="K430" i="16" s="1" a="1"/>
  <c r="C428" i="16"/>
  <c r="K428" i="16" s="1" a="1"/>
  <c r="C426" i="16"/>
  <c r="K426" i="16" s="1" a="1"/>
  <c r="C424" i="16"/>
  <c r="K424" i="16" s="1" a="1"/>
  <c r="C422" i="16"/>
  <c r="K422" i="16" s="1" a="1"/>
  <c r="C420" i="16"/>
  <c r="K420" i="16" s="1" a="1"/>
  <c r="C418" i="16"/>
  <c r="K418" i="16" s="1" a="1"/>
  <c r="C416" i="16"/>
  <c r="K416" i="16" s="1" a="1"/>
  <c r="C414" i="16"/>
  <c r="K414" i="16" s="1" a="1"/>
  <c r="C412" i="16"/>
  <c r="K412" i="16" s="1" a="1"/>
  <c r="C410" i="16"/>
  <c r="K410" i="16" s="1" a="1"/>
  <c r="C408" i="16"/>
  <c r="K408" i="16" s="1" a="1"/>
  <c r="C406" i="16"/>
  <c r="K406" i="16" s="1" a="1"/>
  <c r="C404" i="16"/>
  <c r="K404" i="16" s="1" a="1"/>
  <c r="C402" i="16"/>
  <c r="K402" i="16" s="1" a="1"/>
  <c r="C400" i="16"/>
  <c r="K400" i="16" s="1" a="1"/>
  <c r="C398" i="16"/>
  <c r="K398" i="16" s="1" a="1"/>
  <c r="C396" i="16"/>
  <c r="K396" i="16" s="1" a="1"/>
  <c r="C394" i="16"/>
  <c r="K394" i="16" s="1" a="1"/>
  <c r="C392" i="16"/>
  <c r="K392" i="16" s="1" a="1"/>
  <c r="C390" i="16"/>
  <c r="K390" i="16" s="1" a="1"/>
  <c r="C387" i="16"/>
  <c r="K387" i="16" s="1" a="1"/>
  <c r="C385" i="16"/>
  <c r="K385" i="16" s="1" a="1"/>
  <c r="C383" i="16"/>
  <c r="K383" i="16" s="1" a="1"/>
  <c r="C381" i="16"/>
  <c r="K381" i="16" s="1" a="1"/>
  <c r="C379" i="16"/>
  <c r="K379" i="16" s="1" a="1"/>
  <c r="C377" i="16"/>
  <c r="K377" i="16" s="1" a="1"/>
  <c r="C375" i="16"/>
  <c r="K375" i="16" s="1" a="1"/>
  <c r="C373" i="16"/>
  <c r="K373" i="16" s="1" a="1"/>
  <c r="C371" i="16"/>
  <c r="K371" i="16" s="1" a="1"/>
  <c r="C369" i="16"/>
  <c r="K369" i="16" s="1" a="1"/>
  <c r="C367" i="16"/>
  <c r="K367" i="16" s="1" a="1"/>
  <c r="C365" i="16"/>
  <c r="K365" i="16" s="1" a="1"/>
  <c r="C363" i="16"/>
  <c r="K363" i="16" s="1" a="1"/>
  <c r="C361" i="16"/>
  <c r="K361" i="16" s="1" a="1"/>
  <c r="C359" i="16"/>
  <c r="K359" i="16" s="1" a="1"/>
  <c r="C357" i="16"/>
  <c r="K357" i="16" s="1" a="1"/>
  <c r="C355" i="16"/>
  <c r="K355" i="16" s="1" a="1"/>
  <c r="C353" i="16"/>
  <c r="K353" i="16" s="1" a="1"/>
  <c r="C351" i="16"/>
  <c r="K351" i="16" s="1" a="1"/>
  <c r="C349" i="16"/>
  <c r="K349" i="16" s="1" a="1"/>
  <c r="C347" i="16"/>
  <c r="K347" i="16" s="1" a="1"/>
  <c r="C344" i="16"/>
  <c r="K344" i="16" s="1" a="1"/>
  <c r="C342" i="16"/>
  <c r="K342" i="16" s="1" a="1"/>
  <c r="C340" i="16"/>
  <c r="K340" i="16" s="1" a="1"/>
  <c r="C338" i="16"/>
  <c r="K338" i="16" s="1" a="1"/>
  <c r="C336" i="16"/>
  <c r="K336" i="16" s="1" a="1"/>
  <c r="C334" i="16"/>
  <c r="K334" i="16" s="1" a="1"/>
  <c r="C332" i="16"/>
  <c r="K332" i="16" s="1" a="1"/>
  <c r="C330" i="16"/>
  <c r="K330" i="16" s="1" a="1"/>
  <c r="C328" i="16"/>
  <c r="K328" i="16" s="1" a="1"/>
  <c r="C326" i="16"/>
  <c r="K326" i="16" s="1" a="1"/>
  <c r="C324" i="16"/>
  <c r="K324" i="16" s="1" a="1"/>
  <c r="C322" i="16"/>
  <c r="K322" i="16" s="1" a="1"/>
  <c r="C320" i="16"/>
  <c r="K320" i="16" s="1" a="1"/>
  <c r="C318" i="16"/>
  <c r="K318" i="16" s="1" a="1"/>
  <c r="C316" i="16"/>
  <c r="K316" i="16" s="1" a="1"/>
  <c r="C314" i="16"/>
  <c r="K314" i="16" s="1" a="1"/>
  <c r="C312" i="16"/>
  <c r="K312" i="16" s="1" a="1"/>
  <c r="C310" i="16"/>
  <c r="K310" i="16" s="1" a="1"/>
  <c r="C308" i="16"/>
  <c r="K308" i="16" s="1" a="1"/>
  <c r="C306" i="16"/>
  <c r="K306" i="16" s="1" a="1"/>
  <c r="C304" i="16"/>
  <c r="K304" i="16" s="1" a="1"/>
  <c r="C301" i="16"/>
  <c r="K301" i="16" s="1" a="1"/>
  <c r="C299" i="16"/>
  <c r="K299" i="16" s="1" a="1"/>
  <c r="C297" i="16"/>
  <c r="K297" i="16" s="1" a="1"/>
  <c r="C295" i="16"/>
  <c r="K295" i="16" s="1" a="1"/>
  <c r="C293" i="16"/>
  <c r="K293" i="16" s="1" a="1"/>
  <c r="C291" i="16"/>
  <c r="K291" i="16" s="1" a="1"/>
  <c r="C289" i="16"/>
  <c r="K289" i="16" s="1" a="1"/>
  <c r="C287" i="16"/>
  <c r="K287" i="16" s="1" a="1"/>
  <c r="C285" i="16"/>
  <c r="K285" i="16" s="1" a="1"/>
  <c r="C283" i="16"/>
  <c r="K283" i="16" s="1" a="1"/>
  <c r="C281" i="16"/>
  <c r="K281" i="16" s="1" a="1"/>
  <c r="C279" i="16"/>
  <c r="K279" i="16" s="1" a="1"/>
  <c r="C277" i="16"/>
  <c r="K277" i="16" s="1" a="1"/>
  <c r="C275" i="16"/>
  <c r="K275" i="16" s="1" a="1"/>
  <c r="C273" i="16"/>
  <c r="K273" i="16" s="1" a="1"/>
  <c r="C271" i="16"/>
  <c r="K271" i="16" s="1" a="1"/>
  <c r="C269" i="16"/>
  <c r="K269" i="16" s="1" a="1"/>
  <c r="C267" i="16"/>
  <c r="K267" i="16" s="1" a="1"/>
  <c r="C265" i="16"/>
  <c r="K265" i="16" s="1" a="1"/>
  <c r="C263" i="16"/>
  <c r="K263" i="16" s="1" a="1"/>
  <c r="C261" i="16"/>
  <c r="K261" i="16" s="1" a="1"/>
  <c r="C258" i="16"/>
  <c r="K258" i="16" s="1" a="1"/>
  <c r="C256" i="16"/>
  <c r="K256" i="16" s="1" a="1"/>
  <c r="C254" i="16"/>
  <c r="K254" i="16" s="1" a="1"/>
  <c r="C252" i="16"/>
  <c r="K252" i="16" s="1" a="1"/>
  <c r="C250" i="16"/>
  <c r="K250" i="16" s="1" a="1"/>
  <c r="C248" i="16"/>
  <c r="K248" i="16" s="1" a="1"/>
  <c r="C246" i="16"/>
  <c r="K246" i="16" s="1" a="1"/>
  <c r="C244" i="16"/>
  <c r="K244" i="16" s="1" a="1"/>
  <c r="C242" i="16"/>
  <c r="K242" i="16" s="1" a="1"/>
  <c r="C240" i="16"/>
  <c r="K240" i="16" s="1" a="1"/>
  <c r="C238" i="16"/>
  <c r="K238" i="16" s="1" a="1"/>
  <c r="C236" i="16"/>
  <c r="K236" i="16" s="1" a="1"/>
  <c r="C234" i="16"/>
  <c r="K234" i="16" s="1" a="1"/>
  <c r="C232" i="16"/>
  <c r="K232" i="16" s="1" a="1"/>
  <c r="C230" i="16"/>
  <c r="K230" i="16" s="1" a="1"/>
  <c r="C228" i="16"/>
  <c r="K228" i="16" s="1" a="1"/>
  <c r="C226" i="16"/>
  <c r="K226" i="16" s="1" a="1"/>
  <c r="C224" i="16"/>
  <c r="K224" i="16" s="1" a="1"/>
  <c r="C222" i="16"/>
  <c r="K222" i="16" s="1" a="1"/>
  <c r="C220" i="16"/>
  <c r="K220" i="16" s="1" a="1"/>
  <c r="C218" i="16"/>
  <c r="K218" i="16" s="1" a="1"/>
  <c r="C215" i="16"/>
  <c r="K215" i="16" s="1" a="1"/>
  <c r="C213" i="16"/>
  <c r="K213" i="16" s="1" a="1"/>
  <c r="C211" i="16"/>
  <c r="K211" i="16" s="1" a="1"/>
  <c r="C209" i="16"/>
  <c r="K209" i="16" s="1" a="1"/>
  <c r="C207" i="16"/>
  <c r="K207" i="16" s="1" a="1"/>
  <c r="C205" i="16"/>
  <c r="K205" i="16" s="1" a="1"/>
  <c r="C203" i="16"/>
  <c r="K203" i="16" s="1" a="1"/>
  <c r="C201" i="16"/>
  <c r="K201" i="16" s="1" a="1"/>
  <c r="C199" i="16"/>
  <c r="K199" i="16" s="1" a="1"/>
  <c r="C197" i="16"/>
  <c r="K197" i="16" s="1" a="1"/>
  <c r="C195" i="16"/>
  <c r="K195" i="16" s="1" a="1"/>
  <c r="C193" i="16"/>
  <c r="K193" i="16" s="1" a="1"/>
  <c r="C191" i="16"/>
  <c r="K191" i="16" s="1" a="1"/>
  <c r="C189" i="16"/>
  <c r="K189" i="16" s="1" a="1"/>
  <c r="C187" i="16"/>
  <c r="K187" i="16" s="1" a="1"/>
  <c r="C185" i="16"/>
  <c r="K185" i="16" s="1" a="1"/>
  <c r="C183" i="16"/>
  <c r="K183" i="16" s="1" a="1"/>
  <c r="C181" i="16"/>
  <c r="K181" i="16" s="1" a="1"/>
  <c r="C179" i="16"/>
  <c r="K179" i="16" s="1" a="1"/>
  <c r="C177" i="16"/>
  <c r="K177" i="16" s="1" a="1"/>
  <c r="C175" i="16"/>
  <c r="K175" i="16" s="1" a="1"/>
  <c r="C172" i="16"/>
  <c r="K172" i="16" s="1" a="1"/>
  <c r="C170" i="16"/>
  <c r="K170" i="16" s="1" a="1"/>
  <c r="C168" i="16"/>
  <c r="K168" i="16" s="1" a="1"/>
  <c r="C166" i="16"/>
  <c r="K166" i="16" s="1" a="1"/>
  <c r="C164" i="16"/>
  <c r="K164" i="16" s="1" a="1"/>
  <c r="C162" i="16"/>
  <c r="K162" i="16" s="1" a="1"/>
  <c r="C160" i="16"/>
  <c r="K160" i="16" s="1" a="1"/>
  <c r="C158" i="16"/>
  <c r="K158" i="16" s="1" a="1"/>
  <c r="C156" i="16"/>
  <c r="K156" i="16" s="1" a="1"/>
  <c r="C154" i="16"/>
  <c r="K154" i="16" s="1" a="1"/>
  <c r="C152" i="16"/>
  <c r="K152" i="16" s="1" a="1"/>
  <c r="C150" i="16"/>
  <c r="K150" i="16" s="1" a="1"/>
  <c r="C148" i="16"/>
  <c r="K148" i="16" s="1" a="1"/>
  <c r="C146" i="16"/>
  <c r="K146" i="16" s="1" a="1"/>
  <c r="C144" i="16"/>
  <c r="K144" i="16" s="1" a="1"/>
  <c r="C142" i="16"/>
  <c r="K142" i="16" s="1" a="1"/>
  <c r="C140" i="16"/>
  <c r="K140" i="16" s="1" a="1"/>
  <c r="C138" i="16"/>
  <c r="K138" i="16" s="1" a="1"/>
  <c r="C136" i="16"/>
  <c r="K136" i="16" s="1" a="1"/>
  <c r="C134" i="16"/>
  <c r="K134" i="16" s="1" a="1"/>
  <c r="C132" i="16"/>
  <c r="K132" i="16" s="1" a="1"/>
  <c r="C129" i="16"/>
  <c r="K129" i="16" s="1" a="1"/>
  <c r="C127" i="16"/>
  <c r="K127" i="16" s="1" a="1"/>
  <c r="C125" i="16"/>
  <c r="K125" i="16" s="1" a="1"/>
  <c r="C123" i="16"/>
  <c r="K123" i="16" s="1" a="1"/>
  <c r="C121" i="16"/>
  <c r="K121" i="16" s="1" a="1"/>
  <c r="C119" i="16"/>
  <c r="K119" i="16" s="1" a="1"/>
  <c r="C117" i="16"/>
  <c r="K117" i="16" s="1" a="1"/>
  <c r="C115" i="16"/>
  <c r="K115" i="16" s="1" a="1"/>
  <c r="C113" i="16"/>
  <c r="K113" i="16" s="1" a="1"/>
  <c r="C111" i="16"/>
  <c r="K111" i="16" s="1" a="1"/>
  <c r="C109" i="16"/>
  <c r="K109" i="16" s="1" a="1"/>
  <c r="C107" i="16"/>
  <c r="K107" i="16" s="1" a="1"/>
  <c r="C105" i="16"/>
  <c r="K105" i="16" s="1" a="1"/>
  <c r="C103" i="16"/>
  <c r="K103" i="16" s="1" a="1"/>
  <c r="C101" i="16"/>
  <c r="K101" i="16" s="1" a="1"/>
  <c r="C99" i="16"/>
  <c r="K99" i="16" s="1" a="1"/>
  <c r="C97" i="16"/>
  <c r="K97" i="16" s="1" a="1"/>
  <c r="C95" i="16"/>
  <c r="K95" i="16" s="1" a="1"/>
  <c r="C93" i="16"/>
  <c r="K93" i="16" s="1" a="1"/>
  <c r="C91" i="16"/>
  <c r="K91" i="16" s="1" a="1"/>
  <c r="C89" i="16"/>
  <c r="K89" i="16" s="1" a="1"/>
  <c r="C86" i="16"/>
  <c r="K86" i="16" s="1" a="1"/>
  <c r="C84" i="16"/>
  <c r="K84" i="16" s="1" a="1"/>
  <c r="C82" i="16"/>
  <c r="K82" i="16" s="1" a="1"/>
  <c r="C80" i="16"/>
  <c r="K80" i="16" s="1" a="1"/>
  <c r="C78" i="16"/>
  <c r="K78" i="16" s="1" a="1"/>
  <c r="C76" i="16"/>
  <c r="K76" i="16" s="1" a="1"/>
  <c r="C74" i="16"/>
  <c r="K74" i="16" s="1" a="1"/>
  <c r="C72" i="16"/>
  <c r="K72" i="16" s="1" a="1"/>
  <c r="C70" i="16"/>
  <c r="K70" i="16" s="1" a="1"/>
  <c r="C68" i="16"/>
  <c r="K68" i="16" s="1" a="1"/>
  <c r="C66" i="16"/>
  <c r="K66" i="16" s="1" a="1"/>
  <c r="C64" i="16"/>
  <c r="K64" i="16" s="1" a="1"/>
  <c r="C62" i="16"/>
  <c r="K62" i="16" s="1" a="1"/>
  <c r="C60" i="16"/>
  <c r="K60" i="16" s="1" a="1"/>
  <c r="C58" i="16"/>
  <c r="K58" i="16" s="1" a="1"/>
  <c r="C56" i="16"/>
  <c r="K56" i="16" s="1" a="1"/>
  <c r="C54" i="16"/>
  <c r="K54" i="16" s="1" a="1"/>
  <c r="C52" i="16"/>
  <c r="K52" i="16" s="1" a="1"/>
  <c r="C50" i="16"/>
  <c r="K50" i="16" s="1" a="1"/>
  <c r="C48" i="16"/>
  <c r="K48" i="16" s="1" a="1"/>
  <c r="C46" i="16"/>
  <c r="K46" i="16" s="1" a="1"/>
  <c r="C43" i="16"/>
  <c r="K43" i="16" s="1" a="1"/>
  <c r="C41" i="16"/>
  <c r="K41" i="16" s="1" a="1"/>
  <c r="C39" i="16"/>
  <c r="K39" i="16" s="1" a="1"/>
  <c r="C37" i="16"/>
  <c r="K37" i="16" s="1" a="1"/>
  <c r="C35" i="16"/>
  <c r="K35" i="16" s="1" a="1"/>
  <c r="C33" i="16"/>
  <c r="K33" i="16" s="1" a="1"/>
  <c r="C31" i="16"/>
  <c r="K31" i="16" s="1" a="1"/>
  <c r="C29" i="16"/>
  <c r="K29" i="16" s="1" a="1"/>
  <c r="C27" i="16"/>
  <c r="K27" i="16" s="1" a="1"/>
  <c r="C25" i="16"/>
  <c r="K25" i="16" s="1" a="1"/>
  <c r="C23" i="16"/>
  <c r="K23" i="16" s="1" a="1"/>
  <c r="C21" i="16"/>
  <c r="K21" i="16" s="1" a="1"/>
  <c r="C19" i="16"/>
  <c r="K19" i="16" s="1" a="1"/>
  <c r="C17" i="16"/>
  <c r="K17" i="16" s="1" a="1"/>
  <c r="C15" i="16"/>
  <c r="K15" i="16" s="1" a="1"/>
  <c r="C13" i="16"/>
  <c r="K13" i="16" s="1" a="1"/>
  <c r="C11" i="16"/>
  <c r="K11" i="16" s="1" a="1"/>
  <c r="C9" i="16"/>
  <c r="K9" i="16" s="1" a="1"/>
  <c r="C7" i="16"/>
  <c r="K7" i="16" s="1" a="1"/>
  <c r="C5" i="16"/>
  <c r="K5" i="16" s="1" a="1"/>
  <c r="C3" i="14"/>
  <c r="K3" i="14" s="1" a="1"/>
  <c r="C509" i="14"/>
  <c r="K509" i="14" s="1" a="1"/>
  <c r="C511" i="14"/>
  <c r="K511" i="14" s="1" a="1"/>
  <c r="C513" i="14"/>
  <c r="K513" i="14" s="1" a="1"/>
  <c r="C501" i="14"/>
  <c r="K501" i="14" s="1" a="1"/>
  <c r="C503" i="14"/>
  <c r="K503" i="14" s="1" a="1"/>
  <c r="C505" i="14"/>
  <c r="K505" i="14" s="1" a="1"/>
  <c r="C493" i="14"/>
  <c r="K493" i="14" s="1" a="1"/>
  <c r="C495" i="14"/>
  <c r="K495" i="14" s="1" a="1"/>
  <c r="C497" i="14"/>
  <c r="K497" i="14" s="1" a="1"/>
  <c r="C499" i="14"/>
  <c r="K499" i="14" s="1" a="1"/>
  <c r="C488" i="14"/>
  <c r="K488" i="14" s="1" a="1"/>
  <c r="C486" i="14"/>
  <c r="K486" i="14" s="1" a="1"/>
  <c r="C484" i="14"/>
  <c r="K484" i="14" s="1" a="1"/>
  <c r="C480" i="14"/>
  <c r="K480" i="14" s="1" a="1"/>
  <c r="C478" i="14"/>
  <c r="K478" i="14" s="1" a="1"/>
  <c r="C476" i="14"/>
  <c r="K476" i="14" s="1" a="1"/>
  <c r="C472" i="14"/>
  <c r="K472" i="14" s="1" a="1"/>
  <c r="C470" i="14"/>
  <c r="K470" i="14" s="1" a="1"/>
  <c r="C468" i="14"/>
  <c r="K468" i="14" s="1" a="1"/>
  <c r="C464" i="14"/>
  <c r="K464" i="14" s="1" a="1"/>
  <c r="C462" i="14"/>
  <c r="K462" i="14" s="1" a="1"/>
  <c r="C460" i="14"/>
  <c r="K460" i="14" s="1" a="1"/>
  <c r="C456" i="14"/>
  <c r="K456" i="14" s="1" a="1"/>
  <c r="C454" i="14"/>
  <c r="K454" i="14" s="1" a="1"/>
  <c r="C452" i="14"/>
  <c r="K452" i="14" s="1" a="1"/>
  <c r="C448" i="14"/>
  <c r="K448" i="14" s="1" a="1"/>
  <c r="C446" i="14"/>
  <c r="K446" i="14" s="1" a="1"/>
  <c r="C444" i="14"/>
  <c r="K444" i="14" s="1" a="1"/>
  <c r="C440" i="14"/>
  <c r="K440" i="14" s="1" a="1"/>
  <c r="C438" i="14"/>
  <c r="K438" i="14" s="1" a="1"/>
  <c r="C436" i="14"/>
  <c r="K436" i="14" s="1" a="1"/>
  <c r="C432" i="14"/>
  <c r="K432" i="14" s="1" a="1"/>
  <c r="C430" i="14"/>
  <c r="K430" i="14" s="1" a="1"/>
  <c r="C428" i="14"/>
  <c r="K428" i="14" s="1" a="1"/>
  <c r="C424" i="14"/>
  <c r="K424" i="14" s="1" a="1"/>
  <c r="C422" i="14"/>
  <c r="K422" i="14" s="1" a="1"/>
  <c r="C420" i="14"/>
  <c r="K420" i="14" s="1" a="1"/>
  <c r="C416" i="14"/>
  <c r="K416" i="14" s="1" a="1"/>
  <c r="C414" i="14"/>
  <c r="K414" i="14" s="1" a="1"/>
  <c r="C412" i="14"/>
  <c r="K412" i="14" s="1" a="1"/>
  <c r="C408" i="14"/>
  <c r="K408" i="14" s="1" a="1"/>
  <c r="C406" i="14"/>
  <c r="K406" i="14" s="1" a="1"/>
  <c r="C404" i="14"/>
  <c r="K404" i="14" s="1" a="1"/>
  <c r="C400" i="14"/>
  <c r="K400" i="14" s="1" a="1"/>
  <c r="C398" i="14"/>
  <c r="K398" i="14" s="1" a="1"/>
  <c r="C396" i="14"/>
  <c r="K396" i="14" s="1" a="1"/>
  <c r="C392" i="14"/>
  <c r="K392" i="14" s="1" a="1"/>
  <c r="C390" i="14"/>
  <c r="K390" i="14" s="1" a="1"/>
  <c r="C388" i="14"/>
  <c r="K388" i="14" s="1" a="1"/>
  <c r="C384" i="14"/>
  <c r="K384" i="14" s="1" a="1"/>
  <c r="C382" i="14"/>
  <c r="K382" i="14" s="1" a="1"/>
  <c r="C380" i="14"/>
  <c r="K380" i="14" s="1" a="1"/>
  <c r="C376" i="14"/>
  <c r="K376" i="14" s="1" a="1"/>
  <c r="C374" i="14"/>
  <c r="K374" i="14" s="1" a="1"/>
  <c r="C372" i="14"/>
  <c r="K372" i="14" s="1" a="1"/>
  <c r="C368" i="14"/>
  <c r="K368" i="14" s="1" a="1"/>
  <c r="C366" i="14"/>
  <c r="K366" i="14" s="1" a="1"/>
  <c r="C364" i="14"/>
  <c r="K364" i="14" s="1" a="1"/>
  <c r="C360" i="14"/>
  <c r="K360" i="14" s="1" a="1"/>
  <c r="C358" i="14"/>
  <c r="K358" i="14" s="1" a="1"/>
  <c r="C356" i="14"/>
  <c r="K356" i="14" s="1" a="1"/>
  <c r="C352" i="14"/>
  <c r="K352" i="14" s="1" a="1"/>
  <c r="C350" i="14"/>
  <c r="K350" i="14" s="1" a="1"/>
  <c r="C348" i="14"/>
  <c r="K348" i="14" s="1" a="1"/>
  <c r="C344" i="14"/>
  <c r="K344" i="14" s="1" a="1"/>
  <c r="C342" i="14"/>
  <c r="K342" i="14" s="1" a="1"/>
  <c r="C340" i="14"/>
  <c r="K340" i="14" s="1" a="1"/>
  <c r="C336" i="14"/>
  <c r="K336" i="14" s="1" a="1"/>
  <c r="C334" i="14"/>
  <c r="K334" i="14" s="1" a="1"/>
  <c r="C332" i="14"/>
  <c r="K332" i="14" s="1" a="1"/>
  <c r="C328" i="14"/>
  <c r="K328" i="14" s="1" a="1"/>
  <c r="C326" i="14"/>
  <c r="K326" i="14" s="1" a="1"/>
  <c r="C324" i="14"/>
  <c r="K324" i="14" s="1" a="1"/>
  <c r="C320" i="14"/>
  <c r="K320" i="14" s="1" a="1"/>
  <c r="C318" i="14"/>
  <c r="K318" i="14" s="1" a="1"/>
  <c r="C316" i="14"/>
  <c r="K316" i="14" s="1" a="1"/>
  <c r="C312" i="14"/>
  <c r="K312" i="14" s="1" a="1"/>
  <c r="C310" i="14"/>
  <c r="K310" i="14" s="1" a="1"/>
  <c r="C308" i="14"/>
  <c r="K308" i="14" s="1" a="1"/>
  <c r="C304" i="14"/>
  <c r="K304" i="14" s="1" a="1"/>
  <c r="C302" i="14"/>
  <c r="K302" i="14" s="1" a="1"/>
  <c r="C300" i="14"/>
  <c r="K300" i="14" s="1" a="1"/>
  <c r="C296" i="14"/>
  <c r="K296" i="14" s="1" a="1"/>
  <c r="C294" i="14"/>
  <c r="K294" i="14" s="1" a="1"/>
  <c r="C292" i="14"/>
  <c r="K292" i="14" s="1" a="1"/>
  <c r="C288" i="14"/>
  <c r="K288" i="14" s="1" a="1"/>
  <c r="C286" i="14"/>
  <c r="K286" i="14" s="1" a="1"/>
  <c r="C284" i="14"/>
  <c r="K284" i="14" s="1" a="1"/>
  <c r="C280" i="14"/>
  <c r="K280" i="14" s="1" a="1"/>
  <c r="C278" i="14"/>
  <c r="K278" i="14" s="1" a="1"/>
  <c r="C276" i="14"/>
  <c r="K276" i="14" s="1" a="1"/>
  <c r="C272" i="14"/>
  <c r="K272" i="14" s="1" a="1"/>
  <c r="C270" i="14"/>
  <c r="K270" i="14" s="1" a="1"/>
  <c r="C268" i="14"/>
  <c r="K268" i="14" s="1" a="1"/>
  <c r="C264" i="14"/>
  <c r="K264" i="14" s="1" a="1"/>
  <c r="C262" i="14"/>
  <c r="K262" i="14" s="1" a="1"/>
  <c r="C260" i="14"/>
  <c r="K260" i="14" s="1" a="1"/>
  <c r="C256" i="14"/>
  <c r="K256" i="14" s="1" a="1"/>
  <c r="C254" i="14"/>
  <c r="K254" i="14" s="1" a="1"/>
  <c r="C252" i="14"/>
  <c r="K252" i="14" s="1" a="1"/>
  <c r="C248" i="14"/>
  <c r="K248" i="14" s="1" a="1"/>
  <c r="C246" i="14"/>
  <c r="K246" i="14" s="1" a="1"/>
  <c r="C244" i="14"/>
  <c r="K244" i="14" s="1" a="1"/>
  <c r="C240" i="14"/>
  <c r="K240" i="14" s="1" a="1"/>
  <c r="C238" i="14"/>
  <c r="K238" i="14" s="1" a="1"/>
  <c r="C236" i="14"/>
  <c r="K236" i="14" s="1" a="1"/>
  <c r="C232" i="14"/>
  <c r="K232" i="14" s="1" a="1"/>
  <c r="C230" i="14"/>
  <c r="K230" i="14" s="1" a="1"/>
  <c r="C228" i="14"/>
  <c r="K228" i="14" s="1" a="1"/>
  <c r="C224" i="14"/>
  <c r="K224" i="14" s="1" a="1"/>
  <c r="C222" i="14"/>
  <c r="K222" i="14" s="1" a="1"/>
  <c r="C220" i="14"/>
  <c r="K220" i="14" s="1" a="1"/>
  <c r="C216" i="14"/>
  <c r="K216" i="14" s="1" a="1"/>
  <c r="C214" i="14"/>
  <c r="K214" i="14" s="1" a="1"/>
  <c r="C212" i="14"/>
  <c r="K212" i="14" s="1" a="1"/>
  <c r="C208" i="14"/>
  <c r="K208" i="14" s="1" a="1"/>
  <c r="C206" i="14"/>
  <c r="K206" i="14" s="1" a="1"/>
  <c r="C204" i="14"/>
  <c r="K204" i="14" s="1" a="1"/>
  <c r="C200" i="14"/>
  <c r="K200" i="14" s="1" a="1"/>
  <c r="C198" i="14"/>
  <c r="K198" i="14" s="1" a="1"/>
  <c r="C196" i="14"/>
  <c r="K196" i="14" s="1" a="1"/>
  <c r="C192" i="14"/>
  <c r="K192" i="14" s="1" a="1"/>
  <c r="C190" i="14"/>
  <c r="K190" i="14" s="1" a="1"/>
  <c r="C188" i="14"/>
  <c r="K188" i="14" s="1" a="1"/>
  <c r="C184" i="14"/>
  <c r="K184" i="14" s="1" a="1"/>
  <c r="C182" i="14"/>
  <c r="K182" i="14" s="1" a="1"/>
  <c r="C180" i="14"/>
  <c r="K180" i="14" s="1" a="1"/>
  <c r="C176" i="14"/>
  <c r="K176" i="14" s="1" a="1"/>
  <c r="C174" i="14"/>
  <c r="K174" i="14" s="1" a="1"/>
  <c r="C172" i="14"/>
  <c r="K172" i="14" s="1" a="1"/>
  <c r="C168" i="14"/>
  <c r="K168" i="14" s="1" a="1"/>
  <c r="C166" i="14"/>
  <c r="K166" i="14" s="1" a="1"/>
  <c r="C164" i="14"/>
  <c r="K164" i="14" s="1" a="1"/>
  <c r="C160" i="14"/>
  <c r="K160" i="14" s="1" a="1"/>
  <c r="C158" i="14"/>
  <c r="K158" i="14" s="1" a="1"/>
  <c r="C156" i="14"/>
  <c r="K156" i="14" s="1" a="1"/>
  <c r="C152" i="14"/>
  <c r="K152" i="14" s="1" a="1"/>
  <c r="C150" i="14"/>
  <c r="K150" i="14" s="1" a="1"/>
  <c r="C148" i="14"/>
  <c r="K148" i="14" s="1" a="1"/>
  <c r="C144" i="14"/>
  <c r="K144" i="14" s="1" a="1"/>
  <c r="C142" i="14"/>
  <c r="K142" i="14" s="1" a="1"/>
  <c r="C140" i="14"/>
  <c r="K140" i="14" s="1" a="1"/>
  <c r="C136" i="14"/>
  <c r="K136" i="14" s="1" a="1"/>
  <c r="C134" i="14"/>
  <c r="K134" i="14" s="1" a="1"/>
  <c r="C132" i="14"/>
  <c r="K132" i="14" s="1" a="1"/>
  <c r="C128" i="14"/>
  <c r="K128" i="14" s="1" a="1"/>
  <c r="C126" i="14"/>
  <c r="K126" i="14" s="1" a="1"/>
  <c r="C124" i="14"/>
  <c r="K124" i="14" s="1" a="1"/>
  <c r="C120" i="14"/>
  <c r="K120" i="14" s="1" a="1"/>
  <c r="C118" i="14"/>
  <c r="K118" i="14" s="1" a="1"/>
  <c r="C116" i="14"/>
  <c r="K116" i="14" s="1" a="1"/>
  <c r="C112" i="14"/>
  <c r="K112" i="14" s="1" a="1"/>
  <c r="C110" i="14"/>
  <c r="K110" i="14" s="1" a="1"/>
  <c r="C108" i="14"/>
  <c r="K108" i="14" s="1" a="1"/>
  <c r="C104" i="14"/>
  <c r="K104" i="14" s="1" a="1"/>
  <c r="C102" i="14"/>
  <c r="K102" i="14" s="1" a="1"/>
  <c r="C100" i="14"/>
  <c r="K100" i="14" s="1" a="1"/>
  <c r="C96" i="14"/>
  <c r="K96" i="14" s="1" a="1"/>
  <c r="C94" i="14"/>
  <c r="K94" i="14" s="1" a="1"/>
  <c r="C92" i="14"/>
  <c r="K92" i="14" s="1" a="1"/>
  <c r="C88" i="14"/>
  <c r="K88" i="14" s="1" a="1"/>
  <c r="C86" i="14"/>
  <c r="K86" i="14" s="1" a="1"/>
  <c r="C84" i="14"/>
  <c r="K84" i="14" s="1" a="1"/>
  <c r="C80" i="14"/>
  <c r="K80" i="14" s="1" a="1"/>
  <c r="C78" i="14"/>
  <c r="K78" i="14" s="1" a="1"/>
  <c r="C76" i="14"/>
  <c r="K76" i="14" s="1" a="1"/>
  <c r="C72" i="14"/>
  <c r="K72" i="14" s="1" a="1"/>
  <c r="C70" i="14"/>
  <c r="K70" i="14" s="1" a="1"/>
  <c r="C68" i="14"/>
  <c r="K68" i="14" s="1" a="1"/>
  <c r="C64" i="14"/>
  <c r="K64" i="14" s="1" a="1"/>
  <c r="C62" i="14"/>
  <c r="K62" i="14" s="1" a="1"/>
  <c r="C60" i="14"/>
  <c r="K60" i="14" s="1" a="1"/>
  <c r="C56" i="14"/>
  <c r="K56" i="14" s="1" a="1"/>
  <c r="C54" i="14"/>
  <c r="K54" i="14" s="1" a="1"/>
  <c r="C52" i="14"/>
  <c r="K52" i="14" s="1" a="1"/>
  <c r="C48" i="14"/>
  <c r="K48" i="14" s="1" a="1"/>
  <c r="C46" i="14"/>
  <c r="K46" i="14" s="1" a="1"/>
  <c r="C44" i="14"/>
  <c r="K44" i="14" s="1" a="1"/>
  <c r="C40" i="14"/>
  <c r="K40" i="14" s="1" a="1"/>
  <c r="C38" i="14"/>
  <c r="K38" i="14" s="1" a="1"/>
  <c r="C36" i="14"/>
  <c r="K36" i="14" s="1" a="1"/>
  <c r="C32" i="14"/>
  <c r="K32" i="14" s="1" a="1"/>
  <c r="K32" i="14" s="1"/>
  <c r="C30" i="14"/>
  <c r="K30" i="14" s="1" a="1"/>
  <c r="K30" i="14" s="1"/>
  <c r="C28" i="14"/>
  <c r="K28" i="14" s="1" a="1"/>
  <c r="K28" i="14" s="1"/>
  <c r="C24" i="14"/>
  <c r="K24" i="14" s="1" a="1"/>
  <c r="K24" i="14" s="1"/>
  <c r="C22" i="14"/>
  <c r="K22" i="14" s="1" a="1"/>
  <c r="K22" i="14" s="1"/>
  <c r="C20" i="14"/>
  <c r="K20" i="14" s="1" a="1"/>
  <c r="K20" i="14" s="1"/>
  <c r="C16" i="14"/>
  <c r="K16" i="14" s="1" a="1"/>
  <c r="K16" i="14" s="1"/>
  <c r="C14" i="14"/>
  <c r="K14" i="14" s="1" a="1"/>
  <c r="K14" i="14" s="1"/>
  <c r="C12" i="14"/>
  <c r="K12" i="14" s="1" a="1"/>
  <c r="K12" i="14" s="1"/>
  <c r="C8" i="14"/>
  <c r="K8" i="14" s="1" a="1"/>
  <c r="K8" i="14" s="1"/>
  <c r="C6" i="14"/>
  <c r="K6" i="14" s="1" a="1"/>
  <c r="K6" i="14" s="1"/>
  <c r="C4" i="14"/>
  <c r="K4" i="14" s="1" a="1"/>
  <c r="K4" i="14" s="1"/>
  <c r="C508" i="14"/>
  <c r="K508" i="14" s="1" a="1"/>
  <c r="C510" i="14"/>
  <c r="K510" i="14" s="1" a="1"/>
  <c r="C512" i="14"/>
  <c r="K512" i="14" s="1" a="1"/>
  <c r="C500" i="14"/>
  <c r="K500" i="14" s="1" a="1"/>
  <c r="C502" i="14"/>
  <c r="K502" i="14" s="1" a="1"/>
  <c r="C504" i="14"/>
  <c r="K504" i="14" s="1" a="1"/>
  <c r="C492" i="14"/>
  <c r="K492" i="14" s="1" a="1"/>
  <c r="C494" i="14"/>
  <c r="K494" i="14" s="1" a="1"/>
  <c r="C496" i="14"/>
  <c r="K496" i="14" s="1" a="1"/>
  <c r="C507" i="14"/>
  <c r="K507" i="14" s="1" a="1"/>
  <c r="C491" i="14"/>
  <c r="K491" i="14" s="1" a="1"/>
  <c r="C489" i="14"/>
  <c r="K489" i="14" s="1" a="1"/>
  <c r="C487" i="14"/>
  <c r="K487" i="14" s="1" a="1"/>
  <c r="C485" i="14"/>
  <c r="K485" i="14" s="1" a="1"/>
  <c r="C483" i="14"/>
  <c r="K483" i="14" s="1" a="1"/>
  <c r="C481" i="14"/>
  <c r="K481" i="14" s="1" a="1"/>
  <c r="C479" i="14"/>
  <c r="K479" i="14" s="1" a="1"/>
  <c r="C477" i="14"/>
  <c r="K477" i="14" s="1" a="1"/>
  <c r="C475" i="14"/>
  <c r="K475" i="14" s="1" a="1"/>
  <c r="C473" i="14"/>
  <c r="K473" i="14" s="1" a="1"/>
  <c r="C471" i="14"/>
  <c r="K471" i="14" s="1" a="1"/>
  <c r="C469" i="14"/>
  <c r="K469" i="14" s="1" a="1"/>
  <c r="C467" i="14"/>
  <c r="K467" i="14" s="1" a="1"/>
  <c r="C465" i="14"/>
  <c r="K465" i="14" s="1" a="1"/>
  <c r="C463" i="14"/>
  <c r="K463" i="14" s="1" a="1"/>
  <c r="C461" i="14"/>
  <c r="K461" i="14" s="1" a="1"/>
  <c r="C459" i="14"/>
  <c r="K459" i="14" s="1" a="1"/>
  <c r="C457" i="14"/>
  <c r="K457" i="14" s="1" a="1"/>
  <c r="C455" i="14"/>
  <c r="K455" i="14" s="1" a="1"/>
  <c r="C453" i="14"/>
  <c r="K453" i="14" s="1" a="1"/>
  <c r="C451" i="14"/>
  <c r="K451" i="14" s="1" a="1"/>
  <c r="C449" i="14"/>
  <c r="K449" i="14" s="1" a="1"/>
  <c r="C447" i="14"/>
  <c r="K447" i="14" s="1" a="1"/>
  <c r="C445" i="14"/>
  <c r="K445" i="14" s="1" a="1"/>
  <c r="C443" i="14"/>
  <c r="K443" i="14" s="1" a="1"/>
  <c r="C441" i="14"/>
  <c r="K441" i="14" s="1" a="1"/>
  <c r="C439" i="14"/>
  <c r="K439" i="14" s="1" a="1"/>
  <c r="C437" i="14"/>
  <c r="K437" i="14" s="1" a="1"/>
  <c r="C435" i="14"/>
  <c r="K435" i="14" s="1" a="1"/>
  <c r="C433" i="14"/>
  <c r="K433" i="14" s="1" a="1"/>
  <c r="C431" i="14"/>
  <c r="K431" i="14" s="1" a="1"/>
  <c r="C429" i="14"/>
  <c r="K429" i="14" s="1" a="1"/>
  <c r="C427" i="14"/>
  <c r="K427" i="14" s="1" a="1"/>
  <c r="C425" i="14"/>
  <c r="K425" i="14" s="1" a="1"/>
  <c r="C423" i="14"/>
  <c r="K423" i="14" s="1" a="1"/>
  <c r="C421" i="14"/>
  <c r="K421" i="14" s="1" a="1"/>
  <c r="C419" i="14"/>
  <c r="K419" i="14" s="1" a="1"/>
  <c r="C417" i="14"/>
  <c r="K417" i="14" s="1" a="1"/>
  <c r="C415" i="14"/>
  <c r="K415" i="14" s="1" a="1"/>
  <c r="C413" i="14"/>
  <c r="K413" i="14" s="1" a="1"/>
  <c r="C411" i="14"/>
  <c r="K411" i="14" s="1" a="1"/>
  <c r="C409" i="14"/>
  <c r="K409" i="14" s="1" a="1"/>
  <c r="C407" i="14"/>
  <c r="K407" i="14" s="1" a="1"/>
  <c r="C405" i="14"/>
  <c r="K405" i="14" s="1" a="1"/>
  <c r="C403" i="14"/>
  <c r="K403" i="14" s="1" a="1"/>
  <c r="C401" i="14"/>
  <c r="K401" i="14" s="1" a="1"/>
  <c r="C399" i="14"/>
  <c r="K399" i="14" s="1" a="1"/>
  <c r="C397" i="14"/>
  <c r="K397" i="14" s="1" a="1"/>
  <c r="C395" i="14"/>
  <c r="K395" i="14" s="1" a="1"/>
  <c r="C393" i="14"/>
  <c r="K393" i="14" s="1" a="1"/>
  <c r="C391" i="14"/>
  <c r="K391" i="14" s="1" a="1"/>
  <c r="C389" i="14"/>
  <c r="K389" i="14" s="1" a="1"/>
  <c r="C387" i="14"/>
  <c r="K387" i="14" s="1" a="1"/>
  <c r="C385" i="14"/>
  <c r="K385" i="14" s="1" a="1"/>
  <c r="C383" i="14"/>
  <c r="K383" i="14" s="1" a="1"/>
  <c r="C381" i="14"/>
  <c r="K381" i="14" s="1" a="1"/>
  <c r="C379" i="14"/>
  <c r="K379" i="14" s="1" a="1"/>
  <c r="C377" i="14"/>
  <c r="K377" i="14" s="1" a="1"/>
  <c r="C375" i="14"/>
  <c r="K375" i="14" s="1" a="1"/>
  <c r="C373" i="14"/>
  <c r="K373" i="14" s="1" a="1"/>
  <c r="C371" i="14"/>
  <c r="K371" i="14" s="1" a="1"/>
  <c r="C369" i="14"/>
  <c r="K369" i="14" s="1" a="1"/>
  <c r="C367" i="14"/>
  <c r="K367" i="14" s="1" a="1"/>
  <c r="C365" i="14"/>
  <c r="K365" i="14" s="1" a="1"/>
  <c r="C363" i="14"/>
  <c r="K363" i="14" s="1" a="1"/>
  <c r="C361" i="14"/>
  <c r="K361" i="14" s="1" a="1"/>
  <c r="C359" i="14"/>
  <c r="K359" i="14" s="1" a="1"/>
  <c r="C357" i="14"/>
  <c r="K357" i="14" s="1" a="1"/>
  <c r="C355" i="14"/>
  <c r="K355" i="14" s="1" a="1"/>
  <c r="C353" i="14"/>
  <c r="K353" i="14" s="1" a="1"/>
  <c r="C351" i="14"/>
  <c r="K351" i="14" s="1" a="1"/>
  <c r="C349" i="14"/>
  <c r="K349" i="14" s="1" a="1"/>
  <c r="C347" i="14"/>
  <c r="K347" i="14" s="1" a="1"/>
  <c r="C345" i="14"/>
  <c r="K345" i="14" s="1" a="1"/>
  <c r="C343" i="14"/>
  <c r="K343" i="14" s="1" a="1"/>
  <c r="C341" i="14"/>
  <c r="K341" i="14" s="1" a="1"/>
  <c r="C339" i="14"/>
  <c r="K339" i="14" s="1" a="1"/>
  <c r="C337" i="14"/>
  <c r="K337" i="14" s="1" a="1"/>
  <c r="C335" i="14"/>
  <c r="K335" i="14" s="1" a="1"/>
  <c r="C333" i="14"/>
  <c r="K333" i="14" s="1" a="1"/>
  <c r="C331" i="14"/>
  <c r="K331" i="14" s="1" a="1"/>
  <c r="C329" i="14"/>
  <c r="K329" i="14" s="1" a="1"/>
  <c r="C327" i="14"/>
  <c r="K327" i="14" s="1" a="1"/>
  <c r="C325" i="14"/>
  <c r="K325" i="14" s="1" a="1"/>
  <c r="C323" i="14"/>
  <c r="K323" i="14" s="1" a="1"/>
  <c r="C321" i="14"/>
  <c r="K321" i="14" s="1" a="1"/>
  <c r="C319" i="14"/>
  <c r="K319" i="14" s="1" a="1"/>
  <c r="C317" i="14"/>
  <c r="K317" i="14" s="1" a="1"/>
  <c r="C315" i="14"/>
  <c r="K315" i="14" s="1" a="1"/>
  <c r="C313" i="14"/>
  <c r="K313" i="14" s="1" a="1"/>
  <c r="C311" i="14"/>
  <c r="K311" i="14" s="1" a="1"/>
  <c r="C309" i="14"/>
  <c r="K309" i="14" s="1" a="1"/>
  <c r="C307" i="14"/>
  <c r="K307" i="14" s="1" a="1"/>
  <c r="C305" i="14"/>
  <c r="K305" i="14" s="1" a="1"/>
  <c r="C303" i="14"/>
  <c r="K303" i="14" s="1" a="1"/>
  <c r="C301" i="14"/>
  <c r="K301" i="14" s="1" a="1"/>
  <c r="C299" i="14"/>
  <c r="K299" i="14" s="1" a="1"/>
  <c r="C297" i="14"/>
  <c r="K297" i="14" s="1" a="1"/>
  <c r="C295" i="14"/>
  <c r="K295" i="14" s="1" a="1"/>
  <c r="C293" i="14"/>
  <c r="K293" i="14" s="1" a="1"/>
  <c r="C291" i="14"/>
  <c r="K291" i="14" s="1" a="1"/>
  <c r="C289" i="14"/>
  <c r="K289" i="14" s="1" a="1"/>
  <c r="C287" i="14"/>
  <c r="K287" i="14" s="1" a="1"/>
  <c r="C285" i="14"/>
  <c r="K285" i="14" s="1" a="1"/>
  <c r="C283" i="14"/>
  <c r="K283" i="14" s="1" a="1"/>
  <c r="C281" i="14"/>
  <c r="K281" i="14" s="1" a="1"/>
  <c r="C279" i="14"/>
  <c r="K279" i="14" s="1" a="1"/>
  <c r="C277" i="14"/>
  <c r="K277" i="14" s="1" a="1"/>
  <c r="C275" i="14"/>
  <c r="K275" i="14" s="1" a="1"/>
  <c r="C273" i="14"/>
  <c r="K273" i="14" s="1" a="1"/>
  <c r="C271" i="14"/>
  <c r="K271" i="14" s="1" a="1"/>
  <c r="C269" i="14"/>
  <c r="K269" i="14" s="1" a="1"/>
  <c r="C267" i="14"/>
  <c r="K267" i="14" s="1" a="1"/>
  <c r="C265" i="14"/>
  <c r="K265" i="14" s="1" a="1"/>
  <c r="C263" i="14"/>
  <c r="K263" i="14" s="1" a="1"/>
  <c r="C261" i="14"/>
  <c r="K261" i="14" s="1" a="1"/>
  <c r="C259" i="14"/>
  <c r="K259" i="14" s="1" a="1"/>
  <c r="C257" i="14"/>
  <c r="K257" i="14" s="1" a="1"/>
  <c r="C255" i="14"/>
  <c r="K255" i="14" s="1" a="1"/>
  <c r="C253" i="14"/>
  <c r="K253" i="14" s="1" a="1"/>
  <c r="C251" i="14"/>
  <c r="K251" i="14" s="1" a="1"/>
  <c r="C249" i="14"/>
  <c r="K249" i="14" s="1" a="1"/>
  <c r="C247" i="14"/>
  <c r="K247" i="14" s="1" a="1"/>
  <c r="C245" i="14"/>
  <c r="K245" i="14" s="1" a="1"/>
  <c r="C243" i="14"/>
  <c r="K243" i="14" s="1" a="1"/>
  <c r="C241" i="14"/>
  <c r="K241" i="14" s="1" a="1"/>
  <c r="C239" i="14"/>
  <c r="K239" i="14" s="1" a="1"/>
  <c r="C237" i="14"/>
  <c r="K237" i="14" s="1" a="1"/>
  <c r="C235" i="14"/>
  <c r="K235" i="14" s="1" a="1"/>
  <c r="C233" i="14"/>
  <c r="K233" i="14" s="1" a="1"/>
  <c r="C231" i="14"/>
  <c r="K231" i="14" s="1" a="1"/>
  <c r="C229" i="14"/>
  <c r="K229" i="14" s="1" a="1"/>
  <c r="C227" i="14"/>
  <c r="K227" i="14" s="1" a="1"/>
  <c r="C225" i="14"/>
  <c r="K225" i="14" s="1" a="1"/>
  <c r="C223" i="14"/>
  <c r="K223" i="14" s="1" a="1"/>
  <c r="C221" i="14"/>
  <c r="K221" i="14" s="1" a="1"/>
  <c r="C219" i="14"/>
  <c r="K219" i="14" s="1" a="1"/>
  <c r="C217" i="14"/>
  <c r="K217" i="14" s="1" a="1"/>
  <c r="C215" i="14"/>
  <c r="K215" i="14" s="1" a="1"/>
  <c r="C213" i="14"/>
  <c r="K213" i="14" s="1" a="1"/>
  <c r="C211" i="14"/>
  <c r="K211" i="14" s="1" a="1"/>
  <c r="C209" i="14"/>
  <c r="K209" i="14" s="1" a="1"/>
  <c r="C207" i="14"/>
  <c r="K207" i="14" s="1" a="1"/>
  <c r="C205" i="14"/>
  <c r="K205" i="14" s="1" a="1"/>
  <c r="C203" i="14"/>
  <c r="K203" i="14" s="1" a="1"/>
  <c r="C201" i="14"/>
  <c r="K201" i="14" s="1" a="1"/>
  <c r="C199" i="14"/>
  <c r="K199" i="14" s="1" a="1"/>
  <c r="C197" i="14"/>
  <c r="K197" i="14" s="1" a="1"/>
  <c r="C195" i="14"/>
  <c r="K195" i="14" s="1" a="1"/>
  <c r="C193" i="14"/>
  <c r="K193" i="14" s="1" a="1"/>
  <c r="C191" i="14"/>
  <c r="K191" i="14" s="1" a="1"/>
  <c r="C189" i="14"/>
  <c r="K189" i="14" s="1" a="1"/>
  <c r="C187" i="14"/>
  <c r="K187" i="14" s="1" a="1"/>
  <c r="C185" i="14"/>
  <c r="K185" i="14" s="1" a="1"/>
  <c r="C183" i="14"/>
  <c r="K183" i="14" s="1" a="1"/>
  <c r="C181" i="14"/>
  <c r="K181" i="14" s="1" a="1"/>
  <c r="C179" i="14"/>
  <c r="K179" i="14" s="1" a="1"/>
  <c r="C177" i="14"/>
  <c r="K177" i="14" s="1" a="1"/>
  <c r="C175" i="14"/>
  <c r="K175" i="14" s="1" a="1"/>
  <c r="C173" i="14"/>
  <c r="K173" i="14" s="1" a="1"/>
  <c r="C171" i="14"/>
  <c r="K171" i="14" s="1" a="1"/>
  <c r="C169" i="14"/>
  <c r="K169" i="14" s="1" a="1"/>
  <c r="C167" i="14"/>
  <c r="K167" i="14" s="1" a="1"/>
  <c r="C165" i="14"/>
  <c r="K165" i="14" s="1" a="1"/>
  <c r="C163" i="14"/>
  <c r="K163" i="14" s="1" a="1"/>
  <c r="C161" i="14"/>
  <c r="K161" i="14" s="1" a="1"/>
  <c r="C159" i="14"/>
  <c r="K159" i="14" s="1" a="1"/>
  <c r="C157" i="14"/>
  <c r="K157" i="14" s="1" a="1"/>
  <c r="C155" i="14"/>
  <c r="K155" i="14" s="1" a="1"/>
  <c r="C153" i="14"/>
  <c r="K153" i="14" s="1" a="1"/>
  <c r="C151" i="14"/>
  <c r="K151" i="14" s="1" a="1"/>
  <c r="C149" i="14"/>
  <c r="K149" i="14" s="1" a="1"/>
  <c r="C147" i="14"/>
  <c r="K147" i="14" s="1" a="1"/>
  <c r="C145" i="14"/>
  <c r="K145" i="14" s="1" a="1"/>
  <c r="C143" i="14"/>
  <c r="K143" i="14" s="1" a="1"/>
  <c r="C141" i="14"/>
  <c r="K141" i="14" s="1" a="1"/>
  <c r="C139" i="14"/>
  <c r="K139" i="14" s="1" a="1"/>
  <c r="C137" i="14"/>
  <c r="K137" i="14" s="1" a="1"/>
  <c r="C135" i="14"/>
  <c r="K135" i="14" s="1" a="1"/>
  <c r="C133" i="14"/>
  <c r="K133" i="14" s="1" a="1"/>
  <c r="C131" i="14"/>
  <c r="K131" i="14" s="1" a="1"/>
  <c r="C129" i="14"/>
  <c r="K129" i="14" s="1" a="1"/>
  <c r="C127" i="14"/>
  <c r="K127" i="14" s="1" a="1"/>
  <c r="C125" i="14"/>
  <c r="K125" i="14" s="1" a="1"/>
  <c r="C123" i="14"/>
  <c r="K123" i="14" s="1" a="1"/>
  <c r="C121" i="14"/>
  <c r="K121" i="14" s="1" a="1"/>
  <c r="C119" i="14"/>
  <c r="K119" i="14" s="1" a="1"/>
  <c r="C117" i="14"/>
  <c r="K117" i="14" s="1" a="1"/>
  <c r="C115" i="14"/>
  <c r="K115" i="14" s="1" a="1"/>
  <c r="C113" i="14"/>
  <c r="K113" i="14" s="1" a="1"/>
  <c r="C111" i="14"/>
  <c r="K111" i="14" s="1" a="1"/>
  <c r="C109" i="14"/>
  <c r="K109" i="14" s="1" a="1"/>
  <c r="C107" i="14"/>
  <c r="K107" i="14" s="1" a="1"/>
  <c r="C105" i="14"/>
  <c r="K105" i="14" s="1" a="1"/>
  <c r="C103" i="14"/>
  <c r="K103" i="14" s="1" a="1"/>
  <c r="C101" i="14"/>
  <c r="K101" i="14" s="1" a="1"/>
  <c r="C99" i="14"/>
  <c r="K99" i="14" s="1" a="1"/>
  <c r="C97" i="14"/>
  <c r="K97" i="14" s="1" a="1"/>
  <c r="C95" i="14"/>
  <c r="K95" i="14" s="1" a="1"/>
  <c r="C93" i="14"/>
  <c r="K93" i="14" s="1" a="1"/>
  <c r="C91" i="14"/>
  <c r="K91" i="14" s="1" a="1"/>
  <c r="C89" i="14"/>
  <c r="K89" i="14" s="1" a="1"/>
  <c r="C87" i="14"/>
  <c r="K87" i="14" s="1" a="1"/>
  <c r="C85" i="14"/>
  <c r="K85" i="14" s="1" a="1"/>
  <c r="C83" i="14"/>
  <c r="K83" i="14" s="1" a="1"/>
  <c r="C81" i="14"/>
  <c r="K81" i="14" s="1" a="1"/>
  <c r="C79" i="14"/>
  <c r="K79" i="14" s="1" a="1"/>
  <c r="C77" i="14"/>
  <c r="K77" i="14" s="1" a="1"/>
  <c r="C75" i="14"/>
  <c r="K75" i="14" s="1" a="1"/>
  <c r="C73" i="14"/>
  <c r="K73" i="14" s="1" a="1"/>
  <c r="C71" i="14"/>
  <c r="K71" i="14" s="1" a="1"/>
  <c r="C69" i="14"/>
  <c r="K69" i="14" s="1" a="1"/>
  <c r="C67" i="14"/>
  <c r="K67" i="14" s="1" a="1"/>
  <c r="C65" i="14"/>
  <c r="K65" i="14" s="1" a="1"/>
  <c r="C63" i="14"/>
  <c r="K63" i="14" s="1" a="1"/>
  <c r="C61" i="14"/>
  <c r="K61" i="14" s="1" a="1"/>
  <c r="C59" i="14"/>
  <c r="K59" i="14" s="1" a="1"/>
  <c r="C57" i="14"/>
  <c r="K57" i="14" s="1" a="1"/>
  <c r="C55" i="14"/>
  <c r="K55" i="14" s="1" a="1"/>
  <c r="C53" i="14"/>
  <c r="K53" i="14" s="1" a="1"/>
  <c r="C51" i="14"/>
  <c r="K51" i="14" s="1" a="1"/>
  <c r="C49" i="14"/>
  <c r="K49" i="14" s="1" a="1"/>
  <c r="C47" i="14"/>
  <c r="K47" i="14" s="1" a="1"/>
  <c r="C45" i="14"/>
  <c r="K45" i="14" s="1" a="1"/>
  <c r="C43" i="14"/>
  <c r="K43" i="14" s="1" a="1"/>
  <c r="C41" i="14"/>
  <c r="K41" i="14" s="1" a="1"/>
  <c r="C39" i="14"/>
  <c r="K39" i="14" s="1" a="1"/>
  <c r="C37" i="14"/>
  <c r="K37" i="14" s="1" a="1"/>
  <c r="C35" i="14"/>
  <c r="K35" i="14" s="1" a="1"/>
  <c r="C33" i="14"/>
  <c r="K33" i="14" s="1" a="1"/>
  <c r="K33" i="14" s="1"/>
  <c r="C31" i="14"/>
  <c r="K31" i="14" s="1" a="1"/>
  <c r="K31" i="14" s="1"/>
  <c r="C29" i="14"/>
  <c r="K29" i="14" s="1" a="1"/>
  <c r="K29" i="14" s="1"/>
  <c r="C27" i="14"/>
  <c r="K27" i="14" s="1" a="1"/>
  <c r="C25" i="14"/>
  <c r="K25" i="14" s="1" a="1"/>
  <c r="K25" i="14" s="1"/>
  <c r="C23" i="14"/>
  <c r="K23" i="14" s="1" a="1"/>
  <c r="K23" i="14" s="1"/>
  <c r="C21" i="14"/>
  <c r="K21" i="14" s="1" a="1"/>
  <c r="K21" i="14" s="1"/>
  <c r="C19" i="14"/>
  <c r="K19" i="14" s="1" a="1"/>
  <c r="C17" i="14"/>
  <c r="K17" i="14" s="1" a="1"/>
  <c r="K17" i="14" s="1"/>
  <c r="C15" i="14"/>
  <c r="K15" i="14" s="1" a="1"/>
  <c r="K15" i="14" s="1"/>
  <c r="C13" i="14"/>
  <c r="K13" i="14" s="1" a="1"/>
  <c r="K13" i="14" s="1"/>
  <c r="C11" i="14"/>
  <c r="K11" i="14" s="1" a="1"/>
  <c r="C9" i="14"/>
  <c r="K9" i="14" s="1" a="1"/>
  <c r="K9" i="14" s="1"/>
  <c r="C7" i="14"/>
  <c r="K7" i="14" s="1" a="1"/>
  <c r="K7" i="14" s="1"/>
  <c r="C5" i="14"/>
  <c r="K5" i="14" s="1" a="1"/>
  <c r="K5" i="14" s="1"/>
  <c r="K605" i="16" a="1"/>
  <c r="K699" i="16" a="1"/>
  <c r="K871" i="16" a="1"/>
  <c r="K903" i="16" a="1"/>
  <c r="K973" i="16" a="1"/>
  <c r="K1043" i="16" a="1"/>
  <c r="K1075" i="16" a="1"/>
  <c r="K1145" i="16" a="1"/>
  <c r="K1215" i="16" a="1"/>
  <c r="K1247" i="16" a="1"/>
  <c r="K1317" i="16" a="1"/>
  <c r="K1387" i="16" a="1"/>
  <c r="K1419" i="16" a="1"/>
  <c r="K500" i="16" a="1"/>
  <c r="K1889" i="16" a="1"/>
  <c r="K2143" i="16" a="1"/>
  <c r="K2381" i="16" a="1"/>
  <c r="K2463" i="16" a="1"/>
  <c r="K2479" i="16" a="1"/>
  <c r="K2495" i="16" a="1"/>
  <c r="K2553" i="16" a="1"/>
  <c r="K2569" i="16" a="1"/>
  <c r="K2627" i="16" a="1"/>
  <c r="K2643" i="16" a="1"/>
  <c r="K2659" i="16" a="1"/>
  <c r="K2717" i="16" a="1"/>
  <c r="K2733" i="16" a="1"/>
  <c r="K2749" i="16" a="1"/>
  <c r="BN127" i="15"/>
  <c r="BM126" i="15"/>
  <c r="K3" i="14" l="1"/>
  <c r="U3" i="14" s="1" a="1"/>
  <c r="U3" i="14" s="1"/>
  <c r="U63" i="14" a="1"/>
  <c r="U53" i="14" a="1"/>
  <c r="U43" i="14" a="1"/>
  <c r="U33" i="14" a="1"/>
  <c r="U23" i="14" a="1"/>
  <c r="U13" i="14" a="1"/>
  <c r="K621" i="16"/>
  <c r="AI19" i="16" s="1"/>
  <c r="AI289" i="16"/>
  <c r="Q31" i="22" s="1"/>
  <c r="AI244" i="16"/>
  <c r="Q31" i="21" s="1"/>
  <c r="AI199" i="16"/>
  <c r="Q31" i="20" s="1"/>
  <c r="AI154" i="16"/>
  <c r="Q31" i="19" s="1"/>
  <c r="AI109" i="16"/>
  <c r="Q31" i="18" s="1"/>
  <c r="AI64" i="16"/>
  <c r="Q31" i="17" s="1"/>
  <c r="K691" i="16"/>
  <c r="AK3" i="16" s="1"/>
  <c r="AK273" i="16"/>
  <c r="S15" i="22" s="1"/>
  <c r="AK228" i="16"/>
  <c r="S15" i="21" s="1"/>
  <c r="AK183" i="16"/>
  <c r="S15" i="20" s="1"/>
  <c r="AK138" i="16"/>
  <c r="S15" i="19" s="1"/>
  <c r="AK93" i="16"/>
  <c r="S15" i="18" s="1"/>
  <c r="AK48" i="16"/>
  <c r="S15" i="17" s="1"/>
  <c r="K707" i="16"/>
  <c r="AK19" i="16" s="1"/>
  <c r="AK289" i="16"/>
  <c r="S31" i="22" s="1"/>
  <c r="AK244" i="16"/>
  <c r="S31" i="21" s="1"/>
  <c r="AK199" i="16"/>
  <c r="S31" i="20" s="1"/>
  <c r="AK154" i="16"/>
  <c r="S31" i="19" s="1"/>
  <c r="AK109" i="16"/>
  <c r="S31" i="18" s="1"/>
  <c r="AK64" i="16"/>
  <c r="S31" i="17" s="1"/>
  <c r="K863" i="16"/>
  <c r="AO3" i="16" s="1"/>
  <c r="AO273" i="16"/>
  <c r="W15" i="22" s="1"/>
  <c r="AO228" i="16"/>
  <c r="W15" i="21" s="1"/>
  <c r="AO183" i="16"/>
  <c r="W15" i="20" s="1"/>
  <c r="AO138" i="16"/>
  <c r="W15" i="19" s="1"/>
  <c r="AO93" i="16"/>
  <c r="W15" i="18" s="1"/>
  <c r="AO48" i="16"/>
  <c r="W15" i="17" s="1"/>
  <c r="K879" i="16"/>
  <c r="AO19" i="16" s="1"/>
  <c r="AO289" i="16"/>
  <c r="W31" i="22" s="1"/>
  <c r="AO244" i="16"/>
  <c r="W31" i="21" s="1"/>
  <c r="AO199" i="16"/>
  <c r="W31" i="20" s="1"/>
  <c r="AO154" i="16"/>
  <c r="W31" i="19" s="1"/>
  <c r="AO109" i="16"/>
  <c r="W31" i="18" s="1"/>
  <c r="AO64" i="16"/>
  <c r="W31" i="17" s="1"/>
  <c r="K895" i="16"/>
  <c r="AO35" i="16" s="1"/>
  <c r="AO305" i="16"/>
  <c r="W47" i="22" s="1"/>
  <c r="AO260" i="16"/>
  <c r="W47" i="21" s="1"/>
  <c r="AO215" i="16"/>
  <c r="W47" i="20" s="1"/>
  <c r="AO170" i="16"/>
  <c r="W47" i="19" s="1"/>
  <c r="AO125" i="16"/>
  <c r="W47" i="18" s="1"/>
  <c r="AO80" i="16"/>
  <c r="W47" i="17" s="1"/>
  <c r="K949" i="16"/>
  <c r="AQ3" i="16" s="1"/>
  <c r="AQ273" i="16"/>
  <c r="Y15" i="22" s="1"/>
  <c r="AQ228" i="16"/>
  <c r="Y15" i="21" s="1"/>
  <c r="AQ183" i="16"/>
  <c r="Y15" i="20" s="1"/>
  <c r="AQ138" i="16"/>
  <c r="Y15" i="19" s="1"/>
  <c r="AQ93" i="16"/>
  <c r="Y15" i="18" s="1"/>
  <c r="AQ48" i="16"/>
  <c r="Y15" i="17" s="1"/>
  <c r="K965" i="16"/>
  <c r="AQ19" i="16" s="1"/>
  <c r="AQ289" i="16"/>
  <c r="Y31" i="22" s="1"/>
  <c r="AQ244" i="16"/>
  <c r="Y31" i="21" s="1"/>
  <c r="AQ199" i="16"/>
  <c r="Y31" i="20" s="1"/>
  <c r="AQ154" i="16"/>
  <c r="Y31" i="19" s="1"/>
  <c r="AQ109" i="16"/>
  <c r="Y31" i="18" s="1"/>
  <c r="AQ64" i="16"/>
  <c r="Y31" i="17" s="1"/>
  <c r="K981" i="16"/>
  <c r="AQ35" i="16" s="1"/>
  <c r="AQ305" i="16"/>
  <c r="Y47" i="22" s="1"/>
  <c r="AQ260" i="16"/>
  <c r="Y47" i="21" s="1"/>
  <c r="AQ215" i="16"/>
  <c r="Y47" i="20" s="1"/>
  <c r="AQ170" i="16"/>
  <c r="Y47" i="19" s="1"/>
  <c r="AQ125" i="16"/>
  <c r="Y47" i="18" s="1"/>
  <c r="AQ80" i="16"/>
  <c r="Y47" i="17" s="1"/>
  <c r="K1035" i="16"/>
  <c r="AS3" i="16" s="1"/>
  <c r="AS273" i="16"/>
  <c r="AA15" i="22" s="1"/>
  <c r="AS228" i="16"/>
  <c r="AA15" i="21" s="1"/>
  <c r="AS183" i="16"/>
  <c r="AA15" i="20" s="1"/>
  <c r="AS138" i="16"/>
  <c r="AA15" i="19" s="1"/>
  <c r="AS93" i="16"/>
  <c r="AA15" i="18" s="1"/>
  <c r="AS48" i="16"/>
  <c r="AA15" i="17" s="1"/>
  <c r="K1051" i="16"/>
  <c r="AS19" i="16" s="1"/>
  <c r="AS289" i="16"/>
  <c r="AA31" i="22" s="1"/>
  <c r="AS244" i="16"/>
  <c r="AA31" i="21" s="1"/>
  <c r="AS199" i="16"/>
  <c r="AA31" i="20" s="1"/>
  <c r="AS154" i="16"/>
  <c r="AA31" i="19" s="1"/>
  <c r="AS109" i="16"/>
  <c r="AA31" i="18" s="1"/>
  <c r="AS64" i="16"/>
  <c r="AA31" i="17" s="1"/>
  <c r="K1067" i="16"/>
  <c r="AS35" i="16" s="1"/>
  <c r="AS305" i="16"/>
  <c r="AA47" i="22" s="1"/>
  <c r="AS260" i="16"/>
  <c r="AA47" i="21" s="1"/>
  <c r="AS215" i="16"/>
  <c r="AA47" i="20" s="1"/>
  <c r="AS170" i="16"/>
  <c r="AA47" i="19" s="1"/>
  <c r="AS125" i="16"/>
  <c r="AA47" i="18" s="1"/>
  <c r="AS80" i="16"/>
  <c r="AA47" i="17" s="1"/>
  <c r="K1121" i="16"/>
  <c r="AU3" i="16" s="1"/>
  <c r="AU273" i="16"/>
  <c r="AC15" i="22" s="1"/>
  <c r="AU228" i="16"/>
  <c r="AC15" i="21" s="1"/>
  <c r="AU183" i="16"/>
  <c r="AC15" i="20" s="1"/>
  <c r="AU138" i="16"/>
  <c r="AC15" i="19" s="1"/>
  <c r="AU93" i="16"/>
  <c r="AC15" i="18" s="1"/>
  <c r="AU48" i="16"/>
  <c r="AC15" i="17" s="1"/>
  <c r="K1137" i="16"/>
  <c r="AU19" i="16" s="1"/>
  <c r="AU289" i="16"/>
  <c r="AC31" i="22" s="1"/>
  <c r="AU244" i="16"/>
  <c r="AC31" i="21" s="1"/>
  <c r="AU199" i="16"/>
  <c r="AC31" i="20" s="1"/>
  <c r="AU154" i="16"/>
  <c r="AC31" i="19" s="1"/>
  <c r="AU109" i="16"/>
  <c r="AC31" i="18" s="1"/>
  <c r="AU64" i="16"/>
  <c r="AC31" i="17" s="1"/>
  <c r="K1153" i="16"/>
  <c r="AU35" i="16" s="1"/>
  <c r="AU305" i="16"/>
  <c r="AC47" i="22" s="1"/>
  <c r="AU260" i="16"/>
  <c r="AC47" i="21" s="1"/>
  <c r="AU215" i="16"/>
  <c r="AC47" i="20" s="1"/>
  <c r="AU170" i="16"/>
  <c r="AC47" i="19" s="1"/>
  <c r="AU125" i="16"/>
  <c r="AC47" i="18" s="1"/>
  <c r="AU80" i="16"/>
  <c r="AC47" i="17" s="1"/>
  <c r="K1207" i="16"/>
  <c r="AW3" i="16" s="1"/>
  <c r="AW273" i="16"/>
  <c r="AE15" i="22" s="1"/>
  <c r="AW228" i="16"/>
  <c r="AE15" i="21" s="1"/>
  <c r="AW183" i="16"/>
  <c r="AE15" i="20" s="1"/>
  <c r="AW138" i="16"/>
  <c r="AE15" i="19" s="1"/>
  <c r="AW93" i="16"/>
  <c r="AE15" i="18" s="1"/>
  <c r="AW48" i="16"/>
  <c r="AE15" i="17" s="1"/>
  <c r="K1223" i="16"/>
  <c r="AW19" i="16" s="1"/>
  <c r="AW289" i="16"/>
  <c r="AE31" i="22" s="1"/>
  <c r="AW244" i="16"/>
  <c r="AE31" i="21" s="1"/>
  <c r="AW199" i="16"/>
  <c r="AE31" i="20" s="1"/>
  <c r="AW154" i="16"/>
  <c r="AE31" i="19" s="1"/>
  <c r="AW109" i="16"/>
  <c r="AE31" i="18" s="1"/>
  <c r="AW64" i="16"/>
  <c r="AE31" i="17" s="1"/>
  <c r="K1239" i="16"/>
  <c r="AW35" i="16" s="1"/>
  <c r="AW305" i="16"/>
  <c r="AE47" i="22" s="1"/>
  <c r="AW260" i="16"/>
  <c r="AE47" i="21" s="1"/>
  <c r="AW215" i="16"/>
  <c r="AE47" i="20" s="1"/>
  <c r="AW170" i="16"/>
  <c r="AE47" i="19" s="1"/>
  <c r="AW125" i="16"/>
  <c r="AE47" i="18" s="1"/>
  <c r="AW80" i="16"/>
  <c r="AE47" i="17" s="1"/>
  <c r="K1293" i="16"/>
  <c r="AY3" i="16" s="1"/>
  <c r="AY273" i="16"/>
  <c r="AG15" i="22" s="1"/>
  <c r="AY228" i="16"/>
  <c r="AG15" i="21" s="1"/>
  <c r="AY183" i="16"/>
  <c r="AG15" i="20" s="1"/>
  <c r="AY138" i="16"/>
  <c r="AG15" i="19" s="1"/>
  <c r="AY93" i="16"/>
  <c r="AG15" i="18" s="1"/>
  <c r="AY48" i="16"/>
  <c r="AG15" i="17" s="1"/>
  <c r="K1309" i="16"/>
  <c r="AY19" i="16" s="1"/>
  <c r="AY289" i="16"/>
  <c r="AG31" i="22" s="1"/>
  <c r="AY244" i="16"/>
  <c r="AG31" i="21" s="1"/>
  <c r="AY199" i="16"/>
  <c r="AG31" i="20" s="1"/>
  <c r="AY154" i="16"/>
  <c r="AG31" i="19" s="1"/>
  <c r="AY109" i="16"/>
  <c r="AG31" i="18" s="1"/>
  <c r="AY64" i="16"/>
  <c r="AG31" i="17" s="1"/>
  <c r="K1325" i="16"/>
  <c r="AY35" i="16" s="1"/>
  <c r="AY305" i="16"/>
  <c r="AG47" i="22" s="1"/>
  <c r="AY260" i="16"/>
  <c r="AG47" i="21" s="1"/>
  <c r="AY215" i="16"/>
  <c r="AG47" i="20" s="1"/>
  <c r="AY170" i="16"/>
  <c r="AG47" i="19" s="1"/>
  <c r="AY125" i="16"/>
  <c r="AG47" i="18" s="1"/>
  <c r="AY80" i="16"/>
  <c r="AG47" i="17" s="1"/>
  <c r="K1379" i="16"/>
  <c r="BA3" i="16" s="1"/>
  <c r="BA273" i="16"/>
  <c r="AI15" i="22" s="1"/>
  <c r="BA228" i="16"/>
  <c r="AI15" i="21" s="1"/>
  <c r="BA183" i="16"/>
  <c r="AI15" i="20" s="1"/>
  <c r="BA138" i="16"/>
  <c r="AI15" i="19" s="1"/>
  <c r="BA93" i="16"/>
  <c r="AI15" i="18" s="1"/>
  <c r="BA48" i="16"/>
  <c r="AI15" i="17" s="1"/>
  <c r="K1395" i="16"/>
  <c r="BA19" i="16" s="1"/>
  <c r="BA289" i="16"/>
  <c r="AI31" i="22" s="1"/>
  <c r="BA244" i="16"/>
  <c r="AI31" i="21" s="1"/>
  <c r="BA199" i="16"/>
  <c r="AI31" i="20" s="1"/>
  <c r="BA154" i="16"/>
  <c r="AI31" i="19" s="1"/>
  <c r="BA109" i="16"/>
  <c r="AI31" i="18" s="1"/>
  <c r="BA64" i="16"/>
  <c r="AI31" i="17" s="1"/>
  <c r="K1411" i="16"/>
  <c r="BA35" i="16" s="1"/>
  <c r="BA305" i="16"/>
  <c r="AI47" i="22" s="1"/>
  <c r="BA260" i="16"/>
  <c r="AI47" i="21" s="1"/>
  <c r="BA215" i="16"/>
  <c r="AI47" i="20" s="1"/>
  <c r="BA170" i="16"/>
  <c r="AI47" i="19" s="1"/>
  <c r="BA125" i="16"/>
  <c r="AI47" i="18" s="1"/>
  <c r="BA80" i="16"/>
  <c r="AI47" i="17" s="1"/>
  <c r="K1465" i="16"/>
  <c r="BC3" i="16" s="1"/>
  <c r="BC273" i="16"/>
  <c r="AK15" i="22" s="1"/>
  <c r="BC228" i="16"/>
  <c r="AK15" i="21" s="1"/>
  <c r="BC183" i="16"/>
  <c r="AK15" i="20" s="1"/>
  <c r="BC138" i="16"/>
  <c r="AK15" i="19" s="1"/>
  <c r="BC93" i="16"/>
  <c r="AK15" i="18" s="1"/>
  <c r="BC48" i="16"/>
  <c r="AK15" i="17" s="1"/>
  <c r="K3" i="16"/>
  <c r="U3" i="16" s="1"/>
  <c r="U273" i="16"/>
  <c r="C15" i="22" s="1"/>
  <c r="U228" i="16"/>
  <c r="C15" i="21" s="1"/>
  <c r="U183" i="16"/>
  <c r="C15" i="20" s="1"/>
  <c r="U138" i="16"/>
  <c r="C15" i="19" s="1"/>
  <c r="U93" i="16"/>
  <c r="C15" i="18" s="1"/>
  <c r="U48" i="16"/>
  <c r="C15" i="17" s="1"/>
  <c r="K1216" i="16"/>
  <c r="AW12" i="16" s="1"/>
  <c r="AW282" i="16"/>
  <c r="AE24" i="22" s="1"/>
  <c r="AW237" i="16"/>
  <c r="AE24" i="21" s="1"/>
  <c r="AW192" i="16"/>
  <c r="AE24" i="20" s="1"/>
  <c r="AW147" i="16"/>
  <c r="AE24" i="19" s="1"/>
  <c r="AW102" i="16"/>
  <c r="AE24" i="18" s="1"/>
  <c r="AW57" i="16"/>
  <c r="AE24" i="17" s="1"/>
  <c r="K1220" i="16"/>
  <c r="AW16" i="16" s="1"/>
  <c r="AW286" i="16"/>
  <c r="AE28" i="22" s="1"/>
  <c r="AW241" i="16"/>
  <c r="AE28" i="21" s="1"/>
  <c r="AW196" i="16"/>
  <c r="AE28" i="20" s="1"/>
  <c r="AW151" i="16"/>
  <c r="AE28" i="19" s="1"/>
  <c r="AW106" i="16"/>
  <c r="AE28" i="18" s="1"/>
  <c r="AW61" i="16"/>
  <c r="AE28" i="17" s="1"/>
  <c r="K1224" i="16"/>
  <c r="AW20" i="16" s="1"/>
  <c r="AW290" i="16"/>
  <c r="AE32" i="22" s="1"/>
  <c r="AW245" i="16"/>
  <c r="AE32" i="21" s="1"/>
  <c r="AW200" i="16"/>
  <c r="AE32" i="20" s="1"/>
  <c r="AW155" i="16"/>
  <c r="AE32" i="19" s="1"/>
  <c r="AW110" i="16"/>
  <c r="AE32" i="18" s="1"/>
  <c r="AW65" i="16"/>
  <c r="AE32" i="17" s="1"/>
  <c r="K1228" i="16"/>
  <c r="AW24" i="16" s="1"/>
  <c r="AW294" i="16"/>
  <c r="AE36" i="22" s="1"/>
  <c r="AW249" i="16"/>
  <c r="AE36" i="21" s="1"/>
  <c r="AW204" i="16"/>
  <c r="AE36" i="20" s="1"/>
  <c r="AW159" i="16"/>
  <c r="AE36" i="19" s="1"/>
  <c r="AW114" i="16"/>
  <c r="AE36" i="18" s="1"/>
  <c r="AW69" i="16"/>
  <c r="AE36" i="17" s="1"/>
  <c r="K1232" i="16"/>
  <c r="AW28" i="16" s="1"/>
  <c r="AW298" i="16"/>
  <c r="AE40" i="22" s="1"/>
  <c r="AW208" i="16"/>
  <c r="AE40" i="20" s="1"/>
  <c r="AW253" i="16"/>
  <c r="AE40" i="21" s="1"/>
  <c r="AW163" i="16"/>
  <c r="AE40" i="19" s="1"/>
  <c r="AW118" i="16"/>
  <c r="AE40" i="18" s="1"/>
  <c r="AW73" i="16"/>
  <c r="AE40" i="17" s="1"/>
  <c r="K1236" i="16"/>
  <c r="AW32" i="16" s="1"/>
  <c r="AW302" i="16"/>
  <c r="AE44" i="22" s="1"/>
  <c r="AW212" i="16"/>
  <c r="AE44" i="20" s="1"/>
  <c r="AW257" i="16"/>
  <c r="AE44" i="21" s="1"/>
  <c r="AW167" i="16"/>
  <c r="AE44" i="19" s="1"/>
  <c r="AW122" i="16"/>
  <c r="AE44" i="18" s="1"/>
  <c r="AW77" i="16"/>
  <c r="AE44" i="17" s="1"/>
  <c r="K1240" i="16"/>
  <c r="AW36" i="16" s="1"/>
  <c r="AW306" i="16"/>
  <c r="AE48" i="22" s="1"/>
  <c r="AW261" i="16"/>
  <c r="AE48" i="21" s="1"/>
  <c r="AW216" i="16"/>
  <c r="AE48" i="20" s="1"/>
  <c r="AW171" i="16"/>
  <c r="AE48" i="19" s="1"/>
  <c r="AW126" i="16"/>
  <c r="AE48" i="18" s="1"/>
  <c r="AW81" i="16"/>
  <c r="AE48" i="17" s="1"/>
  <c r="K1244" i="16"/>
  <c r="AW40" i="16" s="1"/>
  <c r="AW310" i="16"/>
  <c r="AE52" i="22" s="1"/>
  <c r="AW265" i="16"/>
  <c r="AE52" i="21" s="1"/>
  <c r="AW220" i="16"/>
  <c r="AE52" i="20" s="1"/>
  <c r="AW175" i="16"/>
  <c r="AE52" i="19" s="1"/>
  <c r="AW130" i="16"/>
  <c r="AE52" i="18" s="1"/>
  <c r="AW85" i="16"/>
  <c r="AE52" i="17" s="1"/>
  <c r="K1248" i="16"/>
  <c r="AW44" i="16" s="1"/>
  <c r="AW314" i="16"/>
  <c r="AE56" i="22" s="1"/>
  <c r="AW269" i="16"/>
  <c r="AE56" i="21" s="1"/>
  <c r="AW224" i="16"/>
  <c r="AE56" i="20" s="1"/>
  <c r="AW179" i="16"/>
  <c r="AE56" i="19" s="1"/>
  <c r="AW134" i="16"/>
  <c r="AE56" i="18" s="1"/>
  <c r="AW89" i="16"/>
  <c r="AE56" i="17" s="1"/>
  <c r="K1253" i="16"/>
  <c r="AX6" i="16" s="1"/>
  <c r="AX276" i="16"/>
  <c r="AF18" i="22" s="1"/>
  <c r="AX231" i="16"/>
  <c r="AF18" i="21" s="1"/>
  <c r="AX186" i="16"/>
  <c r="AF18" i="20" s="1"/>
  <c r="AX141" i="16"/>
  <c r="AF18" i="19" s="1"/>
  <c r="AX96" i="16"/>
  <c r="AF18" i="18" s="1"/>
  <c r="AX51" i="16"/>
  <c r="AF18" i="17" s="1"/>
  <c r="K1257" i="16"/>
  <c r="AX10" i="16" s="1"/>
  <c r="AX280" i="16"/>
  <c r="AF22" i="22" s="1"/>
  <c r="AX235" i="16"/>
  <c r="AF22" i="21" s="1"/>
  <c r="AX190" i="16"/>
  <c r="AF22" i="20" s="1"/>
  <c r="AX145" i="16"/>
  <c r="AF22" i="19" s="1"/>
  <c r="AX100" i="16"/>
  <c r="AF22" i="18" s="1"/>
  <c r="AX55" i="16"/>
  <c r="AF22" i="17" s="1"/>
  <c r="K1261" i="16"/>
  <c r="AX14" i="16" s="1"/>
  <c r="AX284" i="16"/>
  <c r="AF26" i="22" s="1"/>
  <c r="AX239" i="16"/>
  <c r="AF26" i="21" s="1"/>
  <c r="AX194" i="16"/>
  <c r="AF26" i="20" s="1"/>
  <c r="AX149" i="16"/>
  <c r="AF26" i="19" s="1"/>
  <c r="AX104" i="16"/>
  <c r="AF26" i="18" s="1"/>
  <c r="AX59" i="16"/>
  <c r="AF26" i="17" s="1"/>
  <c r="K1265" i="16"/>
  <c r="AX18" i="16" s="1"/>
  <c r="AX288" i="16"/>
  <c r="AF30" i="22" s="1"/>
  <c r="AX243" i="16"/>
  <c r="AF30" i="21" s="1"/>
  <c r="AX198" i="16"/>
  <c r="AF30" i="20" s="1"/>
  <c r="AX153" i="16"/>
  <c r="AF30" i="19" s="1"/>
  <c r="AX108" i="16"/>
  <c r="AF30" i="18" s="1"/>
  <c r="AX63" i="16"/>
  <c r="AF30" i="17" s="1"/>
  <c r="K1269" i="16"/>
  <c r="AX22" i="16" s="1"/>
  <c r="AX292" i="16"/>
  <c r="AF34" i="22" s="1"/>
  <c r="AX247" i="16"/>
  <c r="AF34" i="21" s="1"/>
  <c r="AX202" i="16"/>
  <c r="AF34" i="20" s="1"/>
  <c r="AX157" i="16"/>
  <c r="AF34" i="19" s="1"/>
  <c r="AX112" i="16"/>
  <c r="AF34" i="18" s="1"/>
  <c r="AX67" i="16"/>
  <c r="AF34" i="17" s="1"/>
  <c r="K1273" i="16"/>
  <c r="AX26" i="16" s="1"/>
  <c r="AX296" i="16"/>
  <c r="AF38" i="22" s="1"/>
  <c r="AX251" i="16"/>
  <c r="AF38" i="21" s="1"/>
  <c r="AX206" i="16"/>
  <c r="AF38" i="20" s="1"/>
  <c r="AX161" i="16"/>
  <c r="AF38" i="19" s="1"/>
  <c r="AX116" i="16"/>
  <c r="AF38" i="18" s="1"/>
  <c r="AX71" i="16"/>
  <c r="AF38" i="17" s="1"/>
  <c r="K1277" i="16"/>
  <c r="AX30" i="16" s="1"/>
  <c r="AX300" i="16"/>
  <c r="AF42" i="22" s="1"/>
  <c r="AX255" i="16"/>
  <c r="AF42" i="21" s="1"/>
  <c r="AX210" i="16"/>
  <c r="AF42" i="20" s="1"/>
  <c r="AX165" i="16"/>
  <c r="AF42" i="19" s="1"/>
  <c r="AX120" i="16"/>
  <c r="AF42" i="18" s="1"/>
  <c r="AX75" i="16"/>
  <c r="AF42" i="17" s="1"/>
  <c r="K1281" i="16"/>
  <c r="AX34" i="16" s="1"/>
  <c r="AX304" i="16"/>
  <c r="AF46" i="22" s="1"/>
  <c r="AX259" i="16"/>
  <c r="AF46" i="21" s="1"/>
  <c r="AX214" i="16"/>
  <c r="AF46" i="20" s="1"/>
  <c r="AX169" i="16"/>
  <c r="AF46" i="19" s="1"/>
  <c r="AX124" i="16"/>
  <c r="AF46" i="18" s="1"/>
  <c r="AX79" i="16"/>
  <c r="AF46" i="17" s="1"/>
  <c r="K1285" i="16"/>
  <c r="AX38" i="16" s="1"/>
  <c r="AX308" i="16"/>
  <c r="AF50" i="22" s="1"/>
  <c r="AX263" i="16"/>
  <c r="AF50" i="21" s="1"/>
  <c r="AX218" i="16"/>
  <c r="AF50" i="20" s="1"/>
  <c r="AX173" i="16"/>
  <c r="AF50" i="19" s="1"/>
  <c r="AX128" i="16"/>
  <c r="AF50" i="18" s="1"/>
  <c r="AX83" i="16"/>
  <c r="AF50" i="17" s="1"/>
  <c r="K1289" i="16"/>
  <c r="AX42" i="16" s="1"/>
  <c r="AX312" i="16"/>
  <c r="AF54" i="22" s="1"/>
  <c r="AX267" i="16"/>
  <c r="AF54" i="21" s="1"/>
  <c r="AX222" i="16"/>
  <c r="AF54" i="20" s="1"/>
  <c r="AX177" i="16"/>
  <c r="AF54" i="19" s="1"/>
  <c r="AX132" i="16"/>
  <c r="AF54" i="18" s="1"/>
  <c r="AX87" i="16"/>
  <c r="AF54" i="17" s="1"/>
  <c r="K1294" i="16"/>
  <c r="AY4" i="16" s="1"/>
  <c r="AY274" i="16"/>
  <c r="AG16" i="22" s="1"/>
  <c r="AY229" i="16"/>
  <c r="AG16" i="21" s="1"/>
  <c r="AY184" i="16"/>
  <c r="AG16" i="20" s="1"/>
  <c r="AY139" i="16"/>
  <c r="AG16" i="19" s="1"/>
  <c r="AY94" i="16"/>
  <c r="AG16" i="18" s="1"/>
  <c r="AY49" i="16"/>
  <c r="AG16" i="17" s="1"/>
  <c r="K1298" i="16"/>
  <c r="AY8" i="16" s="1"/>
  <c r="AY278" i="16"/>
  <c r="AG20" i="22" s="1"/>
  <c r="AY233" i="16"/>
  <c r="AG20" i="21" s="1"/>
  <c r="AY188" i="16"/>
  <c r="AG20" i="20" s="1"/>
  <c r="AY143" i="16"/>
  <c r="AG20" i="19" s="1"/>
  <c r="AY98" i="16"/>
  <c r="AG20" i="18" s="1"/>
  <c r="AY53" i="16"/>
  <c r="AG20" i="17" s="1"/>
  <c r="K1302" i="16"/>
  <c r="AY12" i="16" s="1"/>
  <c r="AY282" i="16"/>
  <c r="AG24" i="22" s="1"/>
  <c r="AY237" i="16"/>
  <c r="AG24" i="21" s="1"/>
  <c r="AY192" i="16"/>
  <c r="AG24" i="20" s="1"/>
  <c r="AY147" i="16"/>
  <c r="AG24" i="19" s="1"/>
  <c r="AY102" i="16"/>
  <c r="AG24" i="18" s="1"/>
  <c r="AY57" i="16"/>
  <c r="AG24" i="17" s="1"/>
  <c r="K1306" i="16"/>
  <c r="AY16" i="16" s="1"/>
  <c r="AY286" i="16"/>
  <c r="AG28" i="22" s="1"/>
  <c r="AY241" i="16"/>
  <c r="AG28" i="21" s="1"/>
  <c r="AY196" i="16"/>
  <c r="AG28" i="20" s="1"/>
  <c r="AY151" i="16"/>
  <c r="AG28" i="19" s="1"/>
  <c r="AY106" i="16"/>
  <c r="AG28" i="18" s="1"/>
  <c r="AY61" i="16"/>
  <c r="AG28" i="17" s="1"/>
  <c r="K1310" i="16"/>
  <c r="AY20" i="16" s="1"/>
  <c r="AY290" i="16"/>
  <c r="AG32" i="22" s="1"/>
  <c r="AY245" i="16"/>
  <c r="AG32" i="21" s="1"/>
  <c r="AY200" i="16"/>
  <c r="AG32" i="20" s="1"/>
  <c r="AY155" i="16"/>
  <c r="AG32" i="19" s="1"/>
  <c r="AY110" i="16"/>
  <c r="AG32" i="18" s="1"/>
  <c r="AY65" i="16"/>
  <c r="AG32" i="17" s="1"/>
  <c r="K1314" i="16"/>
  <c r="AY24" i="16" s="1"/>
  <c r="AY294" i="16"/>
  <c r="AG36" i="22" s="1"/>
  <c r="AY249" i="16"/>
  <c r="AG36" i="21" s="1"/>
  <c r="AY204" i="16"/>
  <c r="AG36" i="20" s="1"/>
  <c r="AY159" i="16"/>
  <c r="AG36" i="19" s="1"/>
  <c r="AY114" i="16"/>
  <c r="AG36" i="18" s="1"/>
  <c r="AY69" i="16"/>
  <c r="AG36" i="17" s="1"/>
  <c r="K1318" i="16"/>
  <c r="AY28" i="16" s="1"/>
  <c r="AY298" i="16"/>
  <c r="AG40" i="22" s="1"/>
  <c r="AY253" i="16"/>
  <c r="AG40" i="21" s="1"/>
  <c r="AY208" i="16"/>
  <c r="AG40" i="20" s="1"/>
  <c r="AY163" i="16"/>
  <c r="AG40" i="19" s="1"/>
  <c r="AY118" i="16"/>
  <c r="AG40" i="18" s="1"/>
  <c r="AY73" i="16"/>
  <c r="AG40" i="17" s="1"/>
  <c r="K1322" i="16"/>
  <c r="AY32" i="16" s="1"/>
  <c r="AY302" i="16"/>
  <c r="AG44" i="22" s="1"/>
  <c r="AY257" i="16"/>
  <c r="AG44" i="21" s="1"/>
  <c r="AY212" i="16"/>
  <c r="AG44" i="20" s="1"/>
  <c r="AY167" i="16"/>
  <c r="AG44" i="19" s="1"/>
  <c r="AY122" i="16"/>
  <c r="AG44" i="18" s="1"/>
  <c r="AY77" i="16"/>
  <c r="AG44" i="17" s="1"/>
  <c r="K1326" i="16"/>
  <c r="AY36" i="16" s="1"/>
  <c r="AY306" i="16"/>
  <c r="AG48" i="22" s="1"/>
  <c r="AY261" i="16"/>
  <c r="AG48" i="21" s="1"/>
  <c r="AY216" i="16"/>
  <c r="AG48" i="20" s="1"/>
  <c r="AY171" i="16"/>
  <c r="AG48" i="19" s="1"/>
  <c r="AY126" i="16"/>
  <c r="AG48" i="18" s="1"/>
  <c r="AY81" i="16"/>
  <c r="AG48" i="17" s="1"/>
  <c r="K1330" i="16"/>
  <c r="AY40" i="16" s="1"/>
  <c r="AY310" i="16"/>
  <c r="AG52" i="22" s="1"/>
  <c r="AY265" i="16"/>
  <c r="AG52" i="21" s="1"/>
  <c r="AY220" i="16"/>
  <c r="AG52" i="20" s="1"/>
  <c r="AY175" i="16"/>
  <c r="AG52" i="19" s="1"/>
  <c r="AY130" i="16"/>
  <c r="AG52" i="18" s="1"/>
  <c r="AY85" i="16"/>
  <c r="AG52" i="17" s="1"/>
  <c r="K1334" i="16"/>
  <c r="AY44" i="16" s="1"/>
  <c r="AY314" i="16"/>
  <c r="AG56" i="22" s="1"/>
  <c r="AY269" i="16"/>
  <c r="AG56" i="21" s="1"/>
  <c r="AY224" i="16"/>
  <c r="AG56" i="20" s="1"/>
  <c r="AY179" i="16"/>
  <c r="AG56" i="19" s="1"/>
  <c r="AY134" i="16"/>
  <c r="AG56" i="18" s="1"/>
  <c r="AY89" i="16"/>
  <c r="AG56" i="17" s="1"/>
  <c r="K1339" i="16"/>
  <c r="AZ6" i="16" s="1"/>
  <c r="AZ276" i="16"/>
  <c r="AH18" i="22" s="1"/>
  <c r="AZ231" i="16"/>
  <c r="AH18" i="21" s="1"/>
  <c r="AZ186" i="16"/>
  <c r="AH18" i="20" s="1"/>
  <c r="AZ141" i="16"/>
  <c r="AH18" i="19" s="1"/>
  <c r="AZ96" i="16"/>
  <c r="AH18" i="18" s="1"/>
  <c r="AZ51" i="16"/>
  <c r="AH18" i="17" s="1"/>
  <c r="K1343" i="16"/>
  <c r="AZ10" i="16" s="1"/>
  <c r="AZ280" i="16"/>
  <c r="AH22" i="22" s="1"/>
  <c r="AZ235" i="16"/>
  <c r="AH22" i="21" s="1"/>
  <c r="AZ190" i="16"/>
  <c r="AH22" i="20" s="1"/>
  <c r="AZ145" i="16"/>
  <c r="AH22" i="19" s="1"/>
  <c r="AZ100" i="16"/>
  <c r="AH22" i="18" s="1"/>
  <c r="AZ55" i="16"/>
  <c r="AH22" i="17" s="1"/>
  <c r="K1347" i="16"/>
  <c r="AZ14" i="16" s="1"/>
  <c r="AZ284" i="16"/>
  <c r="AH26" i="22" s="1"/>
  <c r="AZ239" i="16"/>
  <c r="AH26" i="21" s="1"/>
  <c r="AZ194" i="16"/>
  <c r="AH26" i="20" s="1"/>
  <c r="AZ149" i="16"/>
  <c r="AH26" i="19" s="1"/>
  <c r="AZ104" i="16"/>
  <c r="AH26" i="18" s="1"/>
  <c r="AZ59" i="16"/>
  <c r="AH26" i="17" s="1"/>
  <c r="K1351" i="16"/>
  <c r="AZ18" i="16" s="1"/>
  <c r="AZ288" i="16"/>
  <c r="AH30" i="22" s="1"/>
  <c r="AZ243" i="16"/>
  <c r="AH30" i="21" s="1"/>
  <c r="AZ198" i="16"/>
  <c r="AH30" i="20" s="1"/>
  <c r="AZ153" i="16"/>
  <c r="AH30" i="19" s="1"/>
  <c r="AZ108" i="16"/>
  <c r="AH30" i="18" s="1"/>
  <c r="AZ63" i="16"/>
  <c r="AH30" i="17" s="1"/>
  <c r="K1355" i="16"/>
  <c r="AZ22" i="16" s="1"/>
  <c r="AZ292" i="16"/>
  <c r="AH34" i="22" s="1"/>
  <c r="AZ247" i="16"/>
  <c r="AH34" i="21" s="1"/>
  <c r="AZ202" i="16"/>
  <c r="AH34" i="20" s="1"/>
  <c r="AZ157" i="16"/>
  <c r="AH34" i="19" s="1"/>
  <c r="AZ112" i="16"/>
  <c r="AH34" i="18" s="1"/>
  <c r="AZ67" i="16"/>
  <c r="AH34" i="17" s="1"/>
  <c r="K1359" i="16"/>
  <c r="AZ26" i="16" s="1"/>
  <c r="AZ296" i="16"/>
  <c r="AH38" i="22" s="1"/>
  <c r="AZ251" i="16"/>
  <c r="AH38" i="21" s="1"/>
  <c r="AZ206" i="16"/>
  <c r="AH38" i="20" s="1"/>
  <c r="AZ161" i="16"/>
  <c r="AH38" i="19" s="1"/>
  <c r="AZ116" i="16"/>
  <c r="AH38" i="18" s="1"/>
  <c r="AZ71" i="16"/>
  <c r="AH38" i="17" s="1"/>
  <c r="K1363" i="16"/>
  <c r="AZ30" i="16" s="1"/>
  <c r="AZ300" i="16"/>
  <c r="AH42" i="22" s="1"/>
  <c r="AZ255" i="16"/>
  <c r="AH42" i="21" s="1"/>
  <c r="AZ210" i="16"/>
  <c r="AH42" i="20" s="1"/>
  <c r="AZ165" i="16"/>
  <c r="AH42" i="19" s="1"/>
  <c r="AZ120" i="16"/>
  <c r="AH42" i="18" s="1"/>
  <c r="AZ75" i="16"/>
  <c r="AH42" i="17" s="1"/>
  <c r="K1367" i="16"/>
  <c r="AZ34" i="16" s="1"/>
  <c r="AZ304" i="16"/>
  <c r="AH46" i="22" s="1"/>
  <c r="AZ259" i="16"/>
  <c r="AH46" i="21" s="1"/>
  <c r="AZ214" i="16"/>
  <c r="AH46" i="20" s="1"/>
  <c r="AZ169" i="16"/>
  <c r="AH46" i="19" s="1"/>
  <c r="AZ124" i="16"/>
  <c r="AH46" i="18" s="1"/>
  <c r="AZ79" i="16"/>
  <c r="AH46" i="17" s="1"/>
  <c r="K1371" i="16"/>
  <c r="AZ38" i="16" s="1"/>
  <c r="AZ308" i="16"/>
  <c r="AH50" i="22" s="1"/>
  <c r="AZ263" i="16"/>
  <c r="AH50" i="21" s="1"/>
  <c r="AZ218" i="16"/>
  <c r="AH50" i="20" s="1"/>
  <c r="AZ173" i="16"/>
  <c r="AH50" i="19" s="1"/>
  <c r="AZ128" i="16"/>
  <c r="AH50" i="18" s="1"/>
  <c r="AZ83" i="16"/>
  <c r="AH50" i="17" s="1"/>
  <c r="K1375" i="16"/>
  <c r="AZ42" i="16" s="1"/>
  <c r="AZ312" i="16"/>
  <c r="AH54" i="22" s="1"/>
  <c r="AZ267" i="16"/>
  <c r="AH54" i="21" s="1"/>
  <c r="AZ222" i="16"/>
  <c r="AH54" i="20" s="1"/>
  <c r="AZ177" i="16"/>
  <c r="AH54" i="19" s="1"/>
  <c r="AZ132" i="16"/>
  <c r="AH54" i="18" s="1"/>
  <c r="AZ87" i="16"/>
  <c r="AH54" i="17" s="1"/>
  <c r="K1380" i="16"/>
  <c r="BA4" i="16" s="1"/>
  <c r="BA274" i="16"/>
  <c r="AI16" i="22" s="1"/>
  <c r="BA229" i="16"/>
  <c r="AI16" i="21" s="1"/>
  <c r="BA184" i="16"/>
  <c r="AI16" i="20" s="1"/>
  <c r="BA139" i="16"/>
  <c r="AI16" i="19" s="1"/>
  <c r="BA94" i="16"/>
  <c r="AI16" i="18" s="1"/>
  <c r="BA49" i="16"/>
  <c r="AI16" i="17" s="1"/>
  <c r="K1384" i="16"/>
  <c r="BA8" i="16" s="1"/>
  <c r="BA278" i="16"/>
  <c r="AI20" i="22" s="1"/>
  <c r="BA233" i="16"/>
  <c r="AI20" i="21" s="1"/>
  <c r="BA188" i="16"/>
  <c r="AI20" i="20" s="1"/>
  <c r="BA143" i="16"/>
  <c r="AI20" i="19" s="1"/>
  <c r="BA98" i="16"/>
  <c r="AI20" i="18" s="1"/>
  <c r="BA53" i="16"/>
  <c r="AI20" i="17" s="1"/>
  <c r="K1388" i="16"/>
  <c r="BA12" i="16" s="1"/>
  <c r="BA282" i="16"/>
  <c r="AI24" i="22" s="1"/>
  <c r="BA237" i="16"/>
  <c r="AI24" i="21" s="1"/>
  <c r="BA192" i="16"/>
  <c r="AI24" i="20" s="1"/>
  <c r="BA147" i="16"/>
  <c r="AI24" i="19" s="1"/>
  <c r="BA102" i="16"/>
  <c r="AI24" i="18" s="1"/>
  <c r="BA57" i="16"/>
  <c r="AI24" i="17" s="1"/>
  <c r="K1392" i="16"/>
  <c r="BA16" i="16" s="1"/>
  <c r="BA286" i="16"/>
  <c r="AI28" i="22" s="1"/>
  <c r="BA241" i="16"/>
  <c r="AI28" i="21" s="1"/>
  <c r="BA196" i="16"/>
  <c r="AI28" i="20" s="1"/>
  <c r="BA151" i="16"/>
  <c r="AI28" i="19" s="1"/>
  <c r="BA106" i="16"/>
  <c r="AI28" i="18" s="1"/>
  <c r="BA61" i="16"/>
  <c r="AI28" i="17" s="1"/>
  <c r="K1396" i="16"/>
  <c r="BA20" i="16" s="1"/>
  <c r="BA290" i="16"/>
  <c r="AI32" i="22" s="1"/>
  <c r="BA245" i="16"/>
  <c r="AI32" i="21" s="1"/>
  <c r="BA200" i="16"/>
  <c r="AI32" i="20" s="1"/>
  <c r="BA155" i="16"/>
  <c r="AI32" i="19" s="1"/>
  <c r="BA110" i="16"/>
  <c r="AI32" i="18" s="1"/>
  <c r="BA65" i="16"/>
  <c r="AI32" i="17" s="1"/>
  <c r="K1400" i="16"/>
  <c r="BA24" i="16" s="1"/>
  <c r="BA294" i="16"/>
  <c r="AI36" i="22" s="1"/>
  <c r="BA249" i="16"/>
  <c r="AI36" i="21" s="1"/>
  <c r="BA204" i="16"/>
  <c r="AI36" i="20" s="1"/>
  <c r="BA159" i="16"/>
  <c r="AI36" i="19" s="1"/>
  <c r="BA114" i="16"/>
  <c r="AI36" i="18" s="1"/>
  <c r="BA69" i="16"/>
  <c r="AI36" i="17" s="1"/>
  <c r="K1404" i="16"/>
  <c r="BA28" i="16" s="1"/>
  <c r="BA298" i="16"/>
  <c r="AI40" i="22" s="1"/>
  <c r="BA208" i="16"/>
  <c r="AI40" i="20" s="1"/>
  <c r="BA253" i="16"/>
  <c r="AI40" i="21" s="1"/>
  <c r="BA163" i="16"/>
  <c r="AI40" i="19" s="1"/>
  <c r="BA118" i="16"/>
  <c r="AI40" i="18" s="1"/>
  <c r="BA73" i="16"/>
  <c r="AI40" i="17" s="1"/>
  <c r="K1408" i="16"/>
  <c r="BA32" i="16" s="1"/>
  <c r="BA302" i="16"/>
  <c r="AI44" i="22" s="1"/>
  <c r="BA212" i="16"/>
  <c r="AI44" i="20" s="1"/>
  <c r="BA257" i="16"/>
  <c r="AI44" i="21" s="1"/>
  <c r="BA167" i="16"/>
  <c r="AI44" i="19" s="1"/>
  <c r="BA122" i="16"/>
  <c r="AI44" i="18" s="1"/>
  <c r="BA77" i="16"/>
  <c r="AI44" i="17" s="1"/>
  <c r="K1412" i="16"/>
  <c r="BA36" i="16" s="1"/>
  <c r="BA306" i="16"/>
  <c r="AI48" i="22" s="1"/>
  <c r="BA261" i="16"/>
  <c r="AI48" i="21" s="1"/>
  <c r="BA216" i="16"/>
  <c r="AI48" i="20" s="1"/>
  <c r="BA171" i="16"/>
  <c r="AI48" i="19" s="1"/>
  <c r="BA126" i="16"/>
  <c r="AI48" i="18" s="1"/>
  <c r="BA81" i="16"/>
  <c r="AI48" i="17" s="1"/>
  <c r="K1416" i="16"/>
  <c r="BA40" i="16" s="1"/>
  <c r="BA310" i="16"/>
  <c r="AI52" i="22" s="1"/>
  <c r="BA265" i="16"/>
  <c r="AI52" i="21" s="1"/>
  <c r="BA220" i="16"/>
  <c r="AI52" i="20" s="1"/>
  <c r="BA175" i="16"/>
  <c r="AI52" i="19" s="1"/>
  <c r="BA130" i="16"/>
  <c r="AI52" i="18" s="1"/>
  <c r="BA85" i="16"/>
  <c r="AI52" i="17" s="1"/>
  <c r="K1420" i="16"/>
  <c r="BA44" i="16" s="1"/>
  <c r="BA314" i="16"/>
  <c r="AI56" i="22" s="1"/>
  <c r="BA269" i="16"/>
  <c r="AI56" i="21" s="1"/>
  <c r="BA224" i="16"/>
  <c r="AI56" i="20" s="1"/>
  <c r="BA179" i="16"/>
  <c r="AI56" i="19" s="1"/>
  <c r="BA134" i="16"/>
  <c r="AI56" i="18" s="1"/>
  <c r="BA89" i="16"/>
  <c r="AI56" i="17" s="1"/>
  <c r="K1425" i="16"/>
  <c r="BB6" i="16" s="1"/>
  <c r="BB276" i="16"/>
  <c r="AJ18" i="22" s="1"/>
  <c r="BB231" i="16"/>
  <c r="AJ18" i="21" s="1"/>
  <c r="BB186" i="16"/>
  <c r="AJ18" i="20" s="1"/>
  <c r="BB141" i="16"/>
  <c r="AJ18" i="19" s="1"/>
  <c r="BB96" i="16"/>
  <c r="AJ18" i="18" s="1"/>
  <c r="BB51" i="16"/>
  <c r="AJ18" i="17" s="1"/>
  <c r="K1429" i="16"/>
  <c r="BB10" i="16" s="1"/>
  <c r="BB280" i="16"/>
  <c r="AJ22" i="22" s="1"/>
  <c r="BB235" i="16"/>
  <c r="AJ22" i="21" s="1"/>
  <c r="BB190" i="16"/>
  <c r="AJ22" i="20" s="1"/>
  <c r="BB145" i="16"/>
  <c r="AJ22" i="19" s="1"/>
  <c r="BB100" i="16"/>
  <c r="AJ22" i="18" s="1"/>
  <c r="BB55" i="16"/>
  <c r="AJ22" i="17" s="1"/>
  <c r="K1433" i="16"/>
  <c r="BB14" i="16" s="1"/>
  <c r="BB284" i="16"/>
  <c r="AJ26" i="22" s="1"/>
  <c r="BB239" i="16"/>
  <c r="AJ26" i="21" s="1"/>
  <c r="BB194" i="16"/>
  <c r="AJ26" i="20" s="1"/>
  <c r="BB149" i="16"/>
  <c r="AJ26" i="19" s="1"/>
  <c r="BB104" i="16"/>
  <c r="AJ26" i="18" s="1"/>
  <c r="BB59" i="16"/>
  <c r="AJ26" i="17" s="1"/>
  <c r="K1437" i="16"/>
  <c r="BB18" i="16" s="1"/>
  <c r="BB288" i="16"/>
  <c r="AJ30" i="22" s="1"/>
  <c r="BB243" i="16"/>
  <c r="AJ30" i="21" s="1"/>
  <c r="BB198" i="16"/>
  <c r="AJ30" i="20" s="1"/>
  <c r="BB153" i="16"/>
  <c r="AJ30" i="19" s="1"/>
  <c r="BB108" i="16"/>
  <c r="AJ30" i="18" s="1"/>
  <c r="BB63" i="16"/>
  <c r="AJ30" i="17" s="1"/>
  <c r="K1441" i="16"/>
  <c r="BB22" i="16" s="1"/>
  <c r="BB292" i="16"/>
  <c r="AJ34" i="22" s="1"/>
  <c r="BB247" i="16"/>
  <c r="AJ34" i="21" s="1"/>
  <c r="BB202" i="16"/>
  <c r="AJ34" i="20" s="1"/>
  <c r="BB157" i="16"/>
  <c r="AJ34" i="19" s="1"/>
  <c r="BB112" i="16"/>
  <c r="AJ34" i="18" s="1"/>
  <c r="BB67" i="16"/>
  <c r="AJ34" i="17" s="1"/>
  <c r="K1445" i="16"/>
  <c r="BB26" i="16" s="1"/>
  <c r="BB296" i="16"/>
  <c r="AJ38" i="22" s="1"/>
  <c r="BB251" i="16"/>
  <c r="AJ38" i="21" s="1"/>
  <c r="BB206" i="16"/>
  <c r="AJ38" i="20" s="1"/>
  <c r="BB161" i="16"/>
  <c r="AJ38" i="19" s="1"/>
  <c r="BB116" i="16"/>
  <c r="AJ38" i="18" s="1"/>
  <c r="BB71" i="16"/>
  <c r="AJ38" i="17" s="1"/>
  <c r="K1449" i="16"/>
  <c r="BB30" i="16" s="1"/>
  <c r="BB300" i="16"/>
  <c r="AJ42" i="22" s="1"/>
  <c r="BB255" i="16"/>
  <c r="AJ42" i="21" s="1"/>
  <c r="BB210" i="16"/>
  <c r="AJ42" i="20" s="1"/>
  <c r="BB165" i="16"/>
  <c r="AJ42" i="19" s="1"/>
  <c r="BB120" i="16"/>
  <c r="AJ42" i="18" s="1"/>
  <c r="BB75" i="16"/>
  <c r="AJ42" i="17" s="1"/>
  <c r="K1453" i="16"/>
  <c r="BB34" i="16" s="1"/>
  <c r="BB304" i="16"/>
  <c r="AJ46" i="22" s="1"/>
  <c r="BB259" i="16"/>
  <c r="AJ46" i="21" s="1"/>
  <c r="BB214" i="16"/>
  <c r="AJ46" i="20" s="1"/>
  <c r="BB169" i="16"/>
  <c r="AJ46" i="19" s="1"/>
  <c r="BB124" i="16"/>
  <c r="AJ46" i="18" s="1"/>
  <c r="BB79" i="16"/>
  <c r="AJ46" i="17" s="1"/>
  <c r="K1457" i="16"/>
  <c r="BB38" i="16" s="1"/>
  <c r="BB308" i="16"/>
  <c r="AJ50" i="22" s="1"/>
  <c r="BB263" i="16"/>
  <c r="AJ50" i="21" s="1"/>
  <c r="BB218" i="16"/>
  <c r="AJ50" i="20" s="1"/>
  <c r="BB173" i="16"/>
  <c r="AJ50" i="19" s="1"/>
  <c r="BB128" i="16"/>
  <c r="AJ50" i="18" s="1"/>
  <c r="BB83" i="16"/>
  <c r="AJ50" i="17" s="1"/>
  <c r="K1461" i="16"/>
  <c r="BB42" i="16" s="1"/>
  <c r="BB312" i="16"/>
  <c r="AJ54" i="22" s="1"/>
  <c r="BB267" i="16"/>
  <c r="AJ54" i="21" s="1"/>
  <c r="BB222" i="16"/>
  <c r="AJ54" i="20" s="1"/>
  <c r="BB177" i="16"/>
  <c r="AJ54" i="19" s="1"/>
  <c r="BB132" i="16"/>
  <c r="AJ54" i="18" s="1"/>
  <c r="BB87" i="16"/>
  <c r="AJ54" i="17" s="1"/>
  <c r="K1466" i="16"/>
  <c r="BC4" i="16" s="1"/>
  <c r="BC274" i="16"/>
  <c r="AK16" i="22" s="1"/>
  <c r="BC229" i="16"/>
  <c r="AK16" i="21" s="1"/>
  <c r="BC184" i="16"/>
  <c r="AK16" i="20" s="1"/>
  <c r="BC139" i="16"/>
  <c r="AK16" i="19" s="1"/>
  <c r="BC94" i="16"/>
  <c r="AK16" i="18" s="1"/>
  <c r="BC49" i="16"/>
  <c r="AK16" i="17" s="1"/>
  <c r="K1470" i="16"/>
  <c r="BC8" i="16" s="1"/>
  <c r="BC278" i="16"/>
  <c r="AK20" i="22" s="1"/>
  <c r="BC233" i="16"/>
  <c r="AK20" i="21" s="1"/>
  <c r="BC188" i="16"/>
  <c r="AK20" i="20" s="1"/>
  <c r="BC143" i="16"/>
  <c r="AK20" i="19" s="1"/>
  <c r="BC98" i="16"/>
  <c r="AK20" i="18" s="1"/>
  <c r="BC53" i="16"/>
  <c r="AK20" i="17" s="1"/>
  <c r="K1474" i="16"/>
  <c r="BC12" i="16" s="1"/>
  <c r="BC282" i="16"/>
  <c r="AK24" i="22" s="1"/>
  <c r="BC237" i="16"/>
  <c r="AK24" i="21" s="1"/>
  <c r="BC192" i="16"/>
  <c r="AK24" i="20" s="1"/>
  <c r="BC147" i="16"/>
  <c r="AK24" i="19" s="1"/>
  <c r="BC102" i="16"/>
  <c r="AK24" i="18" s="1"/>
  <c r="BC57" i="16"/>
  <c r="AK24" i="17" s="1"/>
  <c r="K1478" i="16"/>
  <c r="BC16" i="16" s="1"/>
  <c r="BC286" i="16"/>
  <c r="AK28" i="22" s="1"/>
  <c r="BC241" i="16"/>
  <c r="AK28" i="21" s="1"/>
  <c r="BC196" i="16"/>
  <c r="AK28" i="20" s="1"/>
  <c r="BC151" i="16"/>
  <c r="AK28" i="19" s="1"/>
  <c r="BC106" i="16"/>
  <c r="AK28" i="18" s="1"/>
  <c r="BC61" i="16"/>
  <c r="AK28" i="17" s="1"/>
  <c r="K1482" i="16"/>
  <c r="BC20" i="16" s="1"/>
  <c r="BC290" i="16"/>
  <c r="AK32" i="22" s="1"/>
  <c r="BC245" i="16"/>
  <c r="AK32" i="21" s="1"/>
  <c r="BC200" i="16"/>
  <c r="AK32" i="20" s="1"/>
  <c r="BC155" i="16"/>
  <c r="AK32" i="19" s="1"/>
  <c r="BC110" i="16"/>
  <c r="AK32" i="18" s="1"/>
  <c r="BC65" i="16"/>
  <c r="AK32" i="17" s="1"/>
  <c r="K1486" i="16"/>
  <c r="BC24" i="16" s="1"/>
  <c r="BC294" i="16"/>
  <c r="AK36" i="22" s="1"/>
  <c r="BC249" i="16"/>
  <c r="AK36" i="21" s="1"/>
  <c r="BC204" i="16"/>
  <c r="AK36" i="20" s="1"/>
  <c r="BC159" i="16"/>
  <c r="AK36" i="19" s="1"/>
  <c r="BC114" i="16"/>
  <c r="AK36" i="18" s="1"/>
  <c r="BC69" i="16"/>
  <c r="AK36" i="17" s="1"/>
  <c r="K1490" i="16"/>
  <c r="BC28" i="16" s="1"/>
  <c r="BC298" i="16"/>
  <c r="AK40" i="22" s="1"/>
  <c r="BC253" i="16"/>
  <c r="AK40" i="21" s="1"/>
  <c r="BC208" i="16"/>
  <c r="AK40" i="20" s="1"/>
  <c r="BC163" i="16"/>
  <c r="AK40" i="19" s="1"/>
  <c r="BC118" i="16"/>
  <c r="AK40" i="18" s="1"/>
  <c r="BC73" i="16"/>
  <c r="AK40" i="17" s="1"/>
  <c r="K1494" i="16"/>
  <c r="BC32" i="16" s="1"/>
  <c r="BC302" i="16"/>
  <c r="AK44" i="22" s="1"/>
  <c r="BC257" i="16"/>
  <c r="AK44" i="21" s="1"/>
  <c r="BC212" i="16"/>
  <c r="AK44" i="20" s="1"/>
  <c r="BC167" i="16"/>
  <c r="AK44" i="19" s="1"/>
  <c r="BC122" i="16"/>
  <c r="AK44" i="18" s="1"/>
  <c r="BC77" i="16"/>
  <c r="AK44" i="17" s="1"/>
  <c r="K1498" i="16"/>
  <c r="BC36" i="16" s="1"/>
  <c r="BC306" i="16"/>
  <c r="AK48" i="22" s="1"/>
  <c r="BC261" i="16"/>
  <c r="AK48" i="21" s="1"/>
  <c r="BC216" i="16"/>
  <c r="AK48" i="20" s="1"/>
  <c r="BC171" i="16"/>
  <c r="AK48" i="19" s="1"/>
  <c r="BC126" i="16"/>
  <c r="AK48" i="18" s="1"/>
  <c r="BC81" i="16"/>
  <c r="AK48" i="17" s="1"/>
  <c r="K1502" i="16"/>
  <c r="BC40" i="16" s="1"/>
  <c r="BC310" i="16"/>
  <c r="AK52" i="22" s="1"/>
  <c r="BC265" i="16"/>
  <c r="AK52" i="21" s="1"/>
  <c r="BC220" i="16"/>
  <c r="AK52" i="20" s="1"/>
  <c r="BC175" i="16"/>
  <c r="AK52" i="19" s="1"/>
  <c r="BC130" i="16"/>
  <c r="AK52" i="18" s="1"/>
  <c r="BC85" i="16"/>
  <c r="AK52" i="17" s="1"/>
  <c r="K1508" i="16"/>
  <c r="BD3" i="16" s="1"/>
  <c r="BD273" i="16"/>
  <c r="AL15" i="22" s="1"/>
  <c r="BD228" i="16"/>
  <c r="AL15" i="21" s="1"/>
  <c r="BD183" i="16"/>
  <c r="AL15" i="20" s="1"/>
  <c r="BD138" i="16"/>
  <c r="AL15" i="19" s="1"/>
  <c r="BD93" i="16"/>
  <c r="AL15" i="18" s="1"/>
  <c r="BD48" i="16"/>
  <c r="AL15" i="17" s="1"/>
  <c r="K1512" i="16"/>
  <c r="BD7" i="16" s="1"/>
  <c r="BD277" i="16"/>
  <c r="AL19" i="22" s="1"/>
  <c r="BD232" i="16"/>
  <c r="AL19" i="21" s="1"/>
  <c r="BD187" i="16"/>
  <c r="AL19" i="20" s="1"/>
  <c r="BD142" i="16"/>
  <c r="AL19" i="19" s="1"/>
  <c r="BD97" i="16"/>
  <c r="AL19" i="18" s="1"/>
  <c r="BD52" i="16"/>
  <c r="AL19" i="17" s="1"/>
  <c r="K1516" i="16"/>
  <c r="BD11" i="16" s="1"/>
  <c r="BD281" i="16"/>
  <c r="AL23" i="22" s="1"/>
  <c r="BD236" i="16"/>
  <c r="AL23" i="21" s="1"/>
  <c r="BD191" i="16"/>
  <c r="AL23" i="20" s="1"/>
  <c r="BD146" i="16"/>
  <c r="AL23" i="19" s="1"/>
  <c r="BD101" i="16"/>
  <c r="AL23" i="18" s="1"/>
  <c r="BD56" i="16"/>
  <c r="AL23" i="17" s="1"/>
  <c r="K1520" i="16"/>
  <c r="BD15" i="16" s="1"/>
  <c r="BD285" i="16"/>
  <c r="AL27" i="22" s="1"/>
  <c r="BD240" i="16"/>
  <c r="AL27" i="21" s="1"/>
  <c r="BD195" i="16"/>
  <c r="AL27" i="20" s="1"/>
  <c r="BD150" i="16"/>
  <c r="AL27" i="19" s="1"/>
  <c r="BD105" i="16"/>
  <c r="AL27" i="18" s="1"/>
  <c r="BD60" i="16"/>
  <c r="AL27" i="17" s="1"/>
  <c r="K1524" i="16"/>
  <c r="BD19" i="16" s="1"/>
  <c r="BD289" i="16"/>
  <c r="AL31" i="22" s="1"/>
  <c r="BD244" i="16"/>
  <c r="AL31" i="21" s="1"/>
  <c r="BD199" i="16"/>
  <c r="AL31" i="20" s="1"/>
  <c r="BD154" i="16"/>
  <c r="AL31" i="19" s="1"/>
  <c r="BD109" i="16"/>
  <c r="AL31" i="18" s="1"/>
  <c r="BD64" i="16"/>
  <c r="AL31" i="17" s="1"/>
  <c r="K1528" i="16"/>
  <c r="BD23" i="16" s="1"/>
  <c r="BD293" i="16"/>
  <c r="AL35" i="22" s="1"/>
  <c r="BD248" i="16"/>
  <c r="AL35" i="21" s="1"/>
  <c r="BD203" i="16"/>
  <c r="AL35" i="20" s="1"/>
  <c r="BD158" i="16"/>
  <c r="AL35" i="19" s="1"/>
  <c r="BD113" i="16"/>
  <c r="AL35" i="18" s="1"/>
  <c r="BD68" i="16"/>
  <c r="AL35" i="17" s="1"/>
  <c r="K1532" i="16"/>
  <c r="BD27" i="16" s="1"/>
  <c r="BD297" i="16"/>
  <c r="AL39" i="22" s="1"/>
  <c r="BD252" i="16"/>
  <c r="AL39" i="21" s="1"/>
  <c r="BD207" i="16"/>
  <c r="AL39" i="20" s="1"/>
  <c r="BD162" i="16"/>
  <c r="AL39" i="19" s="1"/>
  <c r="BD117" i="16"/>
  <c r="AL39" i="18" s="1"/>
  <c r="BD72" i="16"/>
  <c r="AL39" i="17" s="1"/>
  <c r="K1536" i="16"/>
  <c r="BD31" i="16" s="1"/>
  <c r="BD301" i="16"/>
  <c r="AL43" i="22" s="1"/>
  <c r="BD256" i="16"/>
  <c r="AL43" i="21" s="1"/>
  <c r="BD211" i="16"/>
  <c r="AL43" i="20" s="1"/>
  <c r="BD166" i="16"/>
  <c r="AL43" i="19" s="1"/>
  <c r="BD121" i="16"/>
  <c r="AL43" i="18" s="1"/>
  <c r="BD76" i="16"/>
  <c r="AL43" i="17" s="1"/>
  <c r="K1540" i="16"/>
  <c r="BD35" i="16" s="1"/>
  <c r="BD305" i="16"/>
  <c r="AL47" i="22" s="1"/>
  <c r="BD260" i="16"/>
  <c r="AL47" i="21" s="1"/>
  <c r="BD215" i="16"/>
  <c r="AL47" i="20" s="1"/>
  <c r="BD170" i="16"/>
  <c r="AL47" i="19" s="1"/>
  <c r="BD125" i="16"/>
  <c r="AL47" i="18" s="1"/>
  <c r="BD80" i="16"/>
  <c r="AL47" i="17" s="1"/>
  <c r="K1544" i="16"/>
  <c r="BD39" i="16" s="1"/>
  <c r="BD309" i="16"/>
  <c r="AL51" i="22" s="1"/>
  <c r="BD264" i="16"/>
  <c r="AL51" i="21" s="1"/>
  <c r="BD219" i="16"/>
  <c r="AL51" i="20" s="1"/>
  <c r="BD174" i="16"/>
  <c r="AL51" i="19" s="1"/>
  <c r="BD129" i="16"/>
  <c r="AL51" i="18" s="1"/>
  <c r="BD84" i="16"/>
  <c r="AL51" i="17" s="1"/>
  <c r="K1548" i="16"/>
  <c r="BD43" i="16" s="1"/>
  <c r="BD313" i="16"/>
  <c r="AL55" i="22" s="1"/>
  <c r="BD268" i="16"/>
  <c r="AL55" i="21" s="1"/>
  <c r="BD223" i="16"/>
  <c r="AL55" i="20" s="1"/>
  <c r="BD178" i="16"/>
  <c r="AL55" i="19" s="1"/>
  <c r="BD133" i="16"/>
  <c r="AL55" i="18" s="1"/>
  <c r="BD88" i="16"/>
  <c r="AL55" i="17" s="1"/>
  <c r="K1553" i="16"/>
  <c r="BE5" i="16" s="1"/>
  <c r="BE275" i="16"/>
  <c r="AM17" i="22" s="1"/>
  <c r="BE230" i="16"/>
  <c r="AM17" i="21" s="1"/>
  <c r="BE185" i="16"/>
  <c r="AM17" i="20" s="1"/>
  <c r="BE140" i="16"/>
  <c r="AM17" i="19" s="1"/>
  <c r="BE95" i="16"/>
  <c r="AM17" i="18" s="1"/>
  <c r="BE50" i="16"/>
  <c r="AM17" i="17" s="1"/>
  <c r="K1557" i="16"/>
  <c r="BE9" i="16" s="1"/>
  <c r="BE279" i="16"/>
  <c r="AM21" i="22" s="1"/>
  <c r="BE234" i="16"/>
  <c r="AM21" i="21" s="1"/>
  <c r="BE189" i="16"/>
  <c r="AM21" i="20" s="1"/>
  <c r="BE144" i="16"/>
  <c r="AM21" i="19" s="1"/>
  <c r="BE99" i="16"/>
  <c r="AM21" i="18" s="1"/>
  <c r="BE54" i="16"/>
  <c r="AM21" i="17" s="1"/>
  <c r="K1561" i="16"/>
  <c r="BE13" i="16" s="1"/>
  <c r="BE283" i="16"/>
  <c r="AM25" i="22" s="1"/>
  <c r="BE238" i="16"/>
  <c r="AM25" i="21" s="1"/>
  <c r="BE193" i="16"/>
  <c r="AM25" i="20" s="1"/>
  <c r="BE148" i="16"/>
  <c r="AM25" i="19" s="1"/>
  <c r="BE103" i="16"/>
  <c r="AM25" i="18" s="1"/>
  <c r="BE58" i="16"/>
  <c r="AM25" i="17" s="1"/>
  <c r="K1565" i="16"/>
  <c r="BE17" i="16" s="1"/>
  <c r="BE287" i="16"/>
  <c r="AM29" i="22" s="1"/>
  <c r="BE242" i="16"/>
  <c r="AM29" i="21" s="1"/>
  <c r="BE197" i="16"/>
  <c r="AM29" i="20" s="1"/>
  <c r="BE152" i="16"/>
  <c r="AM29" i="19" s="1"/>
  <c r="BE107" i="16"/>
  <c r="AM29" i="18" s="1"/>
  <c r="BE62" i="16"/>
  <c r="AM29" i="17" s="1"/>
  <c r="K1569" i="16"/>
  <c r="BE21" i="16" s="1"/>
  <c r="BE291" i="16"/>
  <c r="AM33" i="22" s="1"/>
  <c r="BE246" i="16"/>
  <c r="AM33" i="21" s="1"/>
  <c r="BE201" i="16"/>
  <c r="AM33" i="20" s="1"/>
  <c r="BE156" i="16"/>
  <c r="AM33" i="19" s="1"/>
  <c r="BE111" i="16"/>
  <c r="AM33" i="18" s="1"/>
  <c r="BE66" i="16"/>
  <c r="AM33" i="17" s="1"/>
  <c r="K1573" i="16"/>
  <c r="BE25" i="16" s="1"/>
  <c r="BE295" i="16"/>
  <c r="AM37" i="22" s="1"/>
  <c r="BE250" i="16"/>
  <c r="AM37" i="21" s="1"/>
  <c r="BE205" i="16"/>
  <c r="AM37" i="20" s="1"/>
  <c r="BE160" i="16"/>
  <c r="AM37" i="19" s="1"/>
  <c r="BE115" i="16"/>
  <c r="AM37" i="18" s="1"/>
  <c r="BE70" i="16"/>
  <c r="AM37" i="17" s="1"/>
  <c r="K1577" i="16"/>
  <c r="BE29" i="16" s="1"/>
  <c r="BE299" i="16"/>
  <c r="AM41" i="22" s="1"/>
  <c r="BE209" i="16"/>
  <c r="AM41" i="20" s="1"/>
  <c r="BE254" i="16"/>
  <c r="AM41" i="21" s="1"/>
  <c r="BE164" i="16"/>
  <c r="AM41" i="19" s="1"/>
  <c r="BE119" i="16"/>
  <c r="AM41" i="18" s="1"/>
  <c r="BE74" i="16"/>
  <c r="AM41" i="17" s="1"/>
  <c r="K1581" i="16"/>
  <c r="BE33" i="16" s="1"/>
  <c r="BE303" i="16"/>
  <c r="AM45" i="22" s="1"/>
  <c r="BE213" i="16"/>
  <c r="AM45" i="20" s="1"/>
  <c r="BE258" i="16"/>
  <c r="AM45" i="21" s="1"/>
  <c r="BE168" i="16"/>
  <c r="AM45" i="19" s="1"/>
  <c r="BE123" i="16"/>
  <c r="AM45" i="18" s="1"/>
  <c r="BE78" i="16"/>
  <c r="AM45" i="17" s="1"/>
  <c r="K1585" i="16"/>
  <c r="BE37" i="16" s="1"/>
  <c r="BE307" i="16"/>
  <c r="AM49" i="22" s="1"/>
  <c r="BE262" i="16"/>
  <c r="AM49" i="21" s="1"/>
  <c r="BE217" i="16"/>
  <c r="AM49" i="20" s="1"/>
  <c r="BE172" i="16"/>
  <c r="AM49" i="19" s="1"/>
  <c r="BE127" i="16"/>
  <c r="AM49" i="18" s="1"/>
  <c r="BE82" i="16"/>
  <c r="AM49" i="17" s="1"/>
  <c r="K1589" i="16"/>
  <c r="BE41" i="16" s="1"/>
  <c r="BE311" i="16"/>
  <c r="AM53" i="22" s="1"/>
  <c r="BE266" i="16"/>
  <c r="AM53" i="21" s="1"/>
  <c r="BE221" i="16"/>
  <c r="AM53" i="20" s="1"/>
  <c r="BE176" i="16"/>
  <c r="AM53" i="19" s="1"/>
  <c r="BE131" i="16"/>
  <c r="AM53" i="18" s="1"/>
  <c r="BE86" i="16"/>
  <c r="AM53" i="17" s="1"/>
  <c r="K1594" i="16"/>
  <c r="BF3" i="16" s="1"/>
  <c r="BF273" i="16"/>
  <c r="AN15" i="22" s="1"/>
  <c r="BF228" i="16"/>
  <c r="AN15" i="21" s="1"/>
  <c r="BF183" i="16"/>
  <c r="AN15" i="20" s="1"/>
  <c r="BF138" i="16"/>
  <c r="AN15" i="19" s="1"/>
  <c r="BF93" i="16"/>
  <c r="AN15" i="18" s="1"/>
  <c r="BF48" i="16"/>
  <c r="AN15" i="17" s="1"/>
  <c r="K1598" i="16"/>
  <c r="BF7" i="16" s="1"/>
  <c r="BF277" i="16"/>
  <c r="AN19" i="22" s="1"/>
  <c r="BF232" i="16"/>
  <c r="AN19" i="21" s="1"/>
  <c r="BF187" i="16"/>
  <c r="AN19" i="20" s="1"/>
  <c r="BF142" i="16"/>
  <c r="AN19" i="19" s="1"/>
  <c r="BF97" i="16"/>
  <c r="AN19" i="18" s="1"/>
  <c r="BF52" i="16"/>
  <c r="AN19" i="17" s="1"/>
  <c r="K1602" i="16"/>
  <c r="BF11" i="16" s="1"/>
  <c r="BF281" i="16"/>
  <c r="AN23" i="22" s="1"/>
  <c r="BF236" i="16"/>
  <c r="AN23" i="21" s="1"/>
  <c r="BF191" i="16"/>
  <c r="AN23" i="20" s="1"/>
  <c r="BF146" i="16"/>
  <c r="AN23" i="19" s="1"/>
  <c r="BF101" i="16"/>
  <c r="AN23" i="18" s="1"/>
  <c r="BF56" i="16"/>
  <c r="AN23" i="17" s="1"/>
  <c r="K1606" i="16"/>
  <c r="BF15" i="16" s="1"/>
  <c r="BF285" i="16"/>
  <c r="AN27" i="22" s="1"/>
  <c r="BF240" i="16"/>
  <c r="AN27" i="21" s="1"/>
  <c r="BF195" i="16"/>
  <c r="AN27" i="20" s="1"/>
  <c r="BF150" i="16"/>
  <c r="AN27" i="19" s="1"/>
  <c r="BF105" i="16"/>
  <c r="AN27" i="18" s="1"/>
  <c r="BF60" i="16"/>
  <c r="AN27" i="17" s="1"/>
  <c r="K1610" i="16"/>
  <c r="BF19" i="16" s="1"/>
  <c r="BF289" i="16"/>
  <c r="AN31" i="22" s="1"/>
  <c r="BF244" i="16"/>
  <c r="AN31" i="21" s="1"/>
  <c r="BF199" i="16"/>
  <c r="AN31" i="20" s="1"/>
  <c r="BF154" i="16"/>
  <c r="AN31" i="19" s="1"/>
  <c r="BF109" i="16"/>
  <c r="AN31" i="18" s="1"/>
  <c r="BF64" i="16"/>
  <c r="AN31" i="17" s="1"/>
  <c r="K1614" i="16"/>
  <c r="BF23" i="16" s="1"/>
  <c r="BF293" i="16"/>
  <c r="AN35" i="22" s="1"/>
  <c r="BF248" i="16"/>
  <c r="AN35" i="21" s="1"/>
  <c r="BF203" i="16"/>
  <c r="AN35" i="20" s="1"/>
  <c r="BF158" i="16"/>
  <c r="AN35" i="19" s="1"/>
  <c r="BF113" i="16"/>
  <c r="AN35" i="18" s="1"/>
  <c r="BF68" i="16"/>
  <c r="AN35" i="17" s="1"/>
  <c r="K1618" i="16"/>
  <c r="BF27" i="16" s="1"/>
  <c r="BF297" i="16"/>
  <c r="AN39" i="22" s="1"/>
  <c r="BF252" i="16"/>
  <c r="AN39" i="21" s="1"/>
  <c r="BF207" i="16"/>
  <c r="AN39" i="20" s="1"/>
  <c r="BF162" i="16"/>
  <c r="AN39" i="19" s="1"/>
  <c r="BF117" i="16"/>
  <c r="AN39" i="18" s="1"/>
  <c r="BF72" i="16"/>
  <c r="AN39" i="17" s="1"/>
  <c r="K1622" i="16"/>
  <c r="BF31" i="16" s="1"/>
  <c r="BF301" i="16"/>
  <c r="AN43" i="22" s="1"/>
  <c r="BF256" i="16"/>
  <c r="AN43" i="21" s="1"/>
  <c r="BF211" i="16"/>
  <c r="AN43" i="20" s="1"/>
  <c r="BF166" i="16"/>
  <c r="AN43" i="19" s="1"/>
  <c r="BF121" i="16"/>
  <c r="AN43" i="18" s="1"/>
  <c r="BF76" i="16"/>
  <c r="AN43" i="17" s="1"/>
  <c r="K1626" i="16"/>
  <c r="BF35" i="16" s="1"/>
  <c r="BF305" i="16"/>
  <c r="AN47" i="22" s="1"/>
  <c r="BF260" i="16"/>
  <c r="AN47" i="21" s="1"/>
  <c r="BF215" i="16"/>
  <c r="AN47" i="20" s="1"/>
  <c r="BF170" i="16"/>
  <c r="AN47" i="19" s="1"/>
  <c r="BF125" i="16"/>
  <c r="AN47" i="18" s="1"/>
  <c r="BF80" i="16"/>
  <c r="AN47" i="17" s="1"/>
  <c r="K1630" i="16"/>
  <c r="BF39" i="16" s="1"/>
  <c r="BF309" i="16"/>
  <c r="AN51" i="22" s="1"/>
  <c r="BF264" i="16"/>
  <c r="AN51" i="21" s="1"/>
  <c r="BF219" i="16"/>
  <c r="AN51" i="20" s="1"/>
  <c r="BF174" i="16"/>
  <c r="AN51" i="19" s="1"/>
  <c r="BF129" i="16"/>
  <c r="AN51" i="18" s="1"/>
  <c r="BF84" i="16"/>
  <c r="AN51" i="17" s="1"/>
  <c r="K1634" i="16"/>
  <c r="BF43" i="16" s="1"/>
  <c r="BF313" i="16"/>
  <c r="AN55" i="22" s="1"/>
  <c r="BF268" i="16"/>
  <c r="AN55" i="21" s="1"/>
  <c r="BF223" i="16"/>
  <c r="AN55" i="20" s="1"/>
  <c r="BF178" i="16"/>
  <c r="AN55" i="19" s="1"/>
  <c r="BF133" i="16"/>
  <c r="AN55" i="18" s="1"/>
  <c r="BF88" i="16"/>
  <c r="AN55" i="17" s="1"/>
  <c r="K1639" i="16"/>
  <c r="BG5" i="16" s="1"/>
  <c r="BG275" i="16"/>
  <c r="AO17" i="22" s="1"/>
  <c r="BG230" i="16"/>
  <c r="AO17" i="21" s="1"/>
  <c r="BG185" i="16"/>
  <c r="AO17" i="20" s="1"/>
  <c r="BG140" i="16"/>
  <c r="AO17" i="19" s="1"/>
  <c r="BG95" i="16"/>
  <c r="AO17" i="18" s="1"/>
  <c r="BG50" i="16"/>
  <c r="AO17" i="17" s="1"/>
  <c r="K1643" i="16"/>
  <c r="BG9" i="16" s="1"/>
  <c r="BG279" i="16"/>
  <c r="AO21" i="22" s="1"/>
  <c r="BG234" i="16"/>
  <c r="AO21" i="21" s="1"/>
  <c r="BG189" i="16"/>
  <c r="AO21" i="20" s="1"/>
  <c r="BG144" i="16"/>
  <c r="AO21" i="19" s="1"/>
  <c r="BG99" i="16"/>
  <c r="AO21" i="18" s="1"/>
  <c r="BG54" i="16"/>
  <c r="AO21" i="17" s="1"/>
  <c r="K1647" i="16"/>
  <c r="BG13" i="16" s="1"/>
  <c r="BG283" i="16"/>
  <c r="AO25" i="22" s="1"/>
  <c r="BG238" i="16"/>
  <c r="AO25" i="21" s="1"/>
  <c r="BG193" i="16"/>
  <c r="AO25" i="20" s="1"/>
  <c r="BG148" i="16"/>
  <c r="AO25" i="19" s="1"/>
  <c r="BG103" i="16"/>
  <c r="AO25" i="18" s="1"/>
  <c r="BG58" i="16"/>
  <c r="AO25" i="17" s="1"/>
  <c r="K1651" i="16"/>
  <c r="BG17" i="16" s="1"/>
  <c r="BG287" i="16"/>
  <c r="AO29" i="22" s="1"/>
  <c r="BG242" i="16"/>
  <c r="AO29" i="21" s="1"/>
  <c r="BG197" i="16"/>
  <c r="AO29" i="20" s="1"/>
  <c r="BG152" i="16"/>
  <c r="AO29" i="19" s="1"/>
  <c r="BG107" i="16"/>
  <c r="AO29" i="18" s="1"/>
  <c r="BG62" i="16"/>
  <c r="AO29" i="17" s="1"/>
  <c r="K1655" i="16"/>
  <c r="BG21" i="16" s="1"/>
  <c r="BG291" i="16"/>
  <c r="AO33" i="22" s="1"/>
  <c r="BG246" i="16"/>
  <c r="AO33" i="21" s="1"/>
  <c r="BG201" i="16"/>
  <c r="AO33" i="20" s="1"/>
  <c r="BG156" i="16"/>
  <c r="AO33" i="19" s="1"/>
  <c r="BG111" i="16"/>
  <c r="AO33" i="18" s="1"/>
  <c r="BG66" i="16"/>
  <c r="AO33" i="17" s="1"/>
  <c r="K1659" i="16"/>
  <c r="BG25" i="16" s="1"/>
  <c r="BG295" i="16"/>
  <c r="AO37" i="22" s="1"/>
  <c r="BG250" i="16"/>
  <c r="AO37" i="21" s="1"/>
  <c r="BG205" i="16"/>
  <c r="AO37" i="20" s="1"/>
  <c r="BG160" i="16"/>
  <c r="AO37" i="19" s="1"/>
  <c r="BG115" i="16"/>
  <c r="AO37" i="18" s="1"/>
  <c r="BG70" i="16"/>
  <c r="AO37" i="17" s="1"/>
  <c r="K1663" i="16"/>
  <c r="BG29" i="16" s="1"/>
  <c r="BG299" i="16"/>
  <c r="AO41" i="22" s="1"/>
  <c r="BG254" i="16"/>
  <c r="AO41" i="21" s="1"/>
  <c r="BG209" i="16"/>
  <c r="AO41" i="20" s="1"/>
  <c r="BG164" i="16"/>
  <c r="AO41" i="19" s="1"/>
  <c r="BG119" i="16"/>
  <c r="AO41" i="18" s="1"/>
  <c r="BG74" i="16"/>
  <c r="AO41" i="17" s="1"/>
  <c r="K1667" i="16"/>
  <c r="BG33" i="16" s="1"/>
  <c r="BG303" i="16"/>
  <c r="AO45" i="22" s="1"/>
  <c r="BG258" i="16"/>
  <c r="AO45" i="21" s="1"/>
  <c r="BG213" i="16"/>
  <c r="AO45" i="20" s="1"/>
  <c r="BG168" i="16"/>
  <c r="AO45" i="19" s="1"/>
  <c r="BG123" i="16"/>
  <c r="AO45" i="18" s="1"/>
  <c r="BG78" i="16"/>
  <c r="AO45" i="17" s="1"/>
  <c r="K1671" i="16"/>
  <c r="BG37" i="16" s="1"/>
  <c r="BG307" i="16"/>
  <c r="AO49" i="22" s="1"/>
  <c r="BG262" i="16"/>
  <c r="AO49" i="21" s="1"/>
  <c r="BG217" i="16"/>
  <c r="AO49" i="20" s="1"/>
  <c r="BG172" i="16"/>
  <c r="AO49" i="19" s="1"/>
  <c r="BG127" i="16"/>
  <c r="AO49" i="18" s="1"/>
  <c r="BG82" i="16"/>
  <c r="AO49" i="17" s="1"/>
  <c r="K1675" i="16"/>
  <c r="BG41" i="16" s="1"/>
  <c r="BG311" i="16"/>
  <c r="AO53" i="22" s="1"/>
  <c r="BG266" i="16"/>
  <c r="AO53" i="21" s="1"/>
  <c r="BG221" i="16"/>
  <c r="AO53" i="20" s="1"/>
  <c r="BG176" i="16"/>
  <c r="AO53" i="19" s="1"/>
  <c r="BG131" i="16"/>
  <c r="AO53" i="18" s="1"/>
  <c r="BG86" i="16"/>
  <c r="AO53" i="17" s="1"/>
  <c r="K1680" i="16"/>
  <c r="BH3" i="16" s="1"/>
  <c r="BH273" i="16"/>
  <c r="AP15" i="22" s="1"/>
  <c r="BH228" i="16"/>
  <c r="AP15" i="21" s="1"/>
  <c r="BH183" i="16"/>
  <c r="AP15" i="20" s="1"/>
  <c r="BH138" i="16"/>
  <c r="AP15" i="19" s="1"/>
  <c r="BH93" i="16"/>
  <c r="AP15" i="18" s="1"/>
  <c r="BH48" i="16"/>
  <c r="AP15" i="17" s="1"/>
  <c r="K1684" i="16"/>
  <c r="BH7" i="16" s="1"/>
  <c r="BH277" i="16"/>
  <c r="AP19" i="22" s="1"/>
  <c r="BH232" i="16"/>
  <c r="AP19" i="21" s="1"/>
  <c r="BH187" i="16"/>
  <c r="AP19" i="20" s="1"/>
  <c r="BH142" i="16"/>
  <c r="AP19" i="19" s="1"/>
  <c r="BH97" i="16"/>
  <c r="AP19" i="18" s="1"/>
  <c r="BH52" i="16"/>
  <c r="AP19" i="17" s="1"/>
  <c r="K1688" i="16"/>
  <c r="BH11" i="16" s="1"/>
  <c r="BH281" i="16"/>
  <c r="AP23" i="22" s="1"/>
  <c r="BH236" i="16"/>
  <c r="AP23" i="21" s="1"/>
  <c r="BH191" i="16"/>
  <c r="AP23" i="20" s="1"/>
  <c r="BH146" i="16"/>
  <c r="AP23" i="19" s="1"/>
  <c r="BH101" i="16"/>
  <c r="AP23" i="18" s="1"/>
  <c r="BH56" i="16"/>
  <c r="AP23" i="17" s="1"/>
  <c r="K1692" i="16"/>
  <c r="BH15" i="16" s="1"/>
  <c r="BH285" i="16"/>
  <c r="AP27" i="22" s="1"/>
  <c r="BH240" i="16"/>
  <c r="AP27" i="21" s="1"/>
  <c r="BH195" i="16"/>
  <c r="AP27" i="20" s="1"/>
  <c r="BH150" i="16"/>
  <c r="AP27" i="19" s="1"/>
  <c r="BH105" i="16"/>
  <c r="AP27" i="18" s="1"/>
  <c r="BH60" i="16"/>
  <c r="AP27" i="17" s="1"/>
  <c r="K1696" i="16"/>
  <c r="BH19" i="16" s="1"/>
  <c r="BH289" i="16"/>
  <c r="AP31" i="22" s="1"/>
  <c r="BH244" i="16"/>
  <c r="AP31" i="21" s="1"/>
  <c r="BH199" i="16"/>
  <c r="AP31" i="20" s="1"/>
  <c r="BH154" i="16"/>
  <c r="AP31" i="19" s="1"/>
  <c r="BH109" i="16"/>
  <c r="AP31" i="18" s="1"/>
  <c r="BH64" i="16"/>
  <c r="AP31" i="17" s="1"/>
  <c r="K1700" i="16"/>
  <c r="BH23" i="16" s="1"/>
  <c r="BH293" i="16"/>
  <c r="AP35" i="22" s="1"/>
  <c r="BH248" i="16"/>
  <c r="AP35" i="21" s="1"/>
  <c r="BH203" i="16"/>
  <c r="AP35" i="20" s="1"/>
  <c r="BH158" i="16"/>
  <c r="AP35" i="19" s="1"/>
  <c r="BH113" i="16"/>
  <c r="AP35" i="18" s="1"/>
  <c r="BH68" i="16"/>
  <c r="AP35" i="17" s="1"/>
  <c r="K1704" i="16"/>
  <c r="BH27" i="16" s="1"/>
  <c r="BH297" i="16"/>
  <c r="AP39" i="22" s="1"/>
  <c r="BH252" i="16"/>
  <c r="AP39" i="21" s="1"/>
  <c r="BH207" i="16"/>
  <c r="AP39" i="20" s="1"/>
  <c r="BH162" i="16"/>
  <c r="AP39" i="19" s="1"/>
  <c r="BH117" i="16"/>
  <c r="AP39" i="18" s="1"/>
  <c r="BH72" i="16"/>
  <c r="AP39" i="17" s="1"/>
  <c r="K1708" i="16"/>
  <c r="BH31" i="16" s="1"/>
  <c r="BH301" i="16"/>
  <c r="AP43" i="22" s="1"/>
  <c r="BH256" i="16"/>
  <c r="AP43" i="21" s="1"/>
  <c r="BH211" i="16"/>
  <c r="AP43" i="20" s="1"/>
  <c r="BH166" i="16"/>
  <c r="AP43" i="19" s="1"/>
  <c r="BH121" i="16"/>
  <c r="AP43" i="18" s="1"/>
  <c r="BH76" i="16"/>
  <c r="AP43" i="17" s="1"/>
  <c r="K1712" i="16"/>
  <c r="BH35" i="16" s="1"/>
  <c r="BH305" i="16"/>
  <c r="AP47" i="22" s="1"/>
  <c r="BH260" i="16"/>
  <c r="AP47" i="21" s="1"/>
  <c r="BH215" i="16"/>
  <c r="AP47" i="20" s="1"/>
  <c r="BH170" i="16"/>
  <c r="AP47" i="19" s="1"/>
  <c r="BH125" i="16"/>
  <c r="AP47" i="18" s="1"/>
  <c r="BH80" i="16"/>
  <c r="AP47" i="17" s="1"/>
  <c r="K1716" i="16"/>
  <c r="BH39" i="16" s="1"/>
  <c r="BH309" i="16"/>
  <c r="AP51" i="22" s="1"/>
  <c r="BH264" i="16"/>
  <c r="AP51" i="21" s="1"/>
  <c r="BH219" i="16"/>
  <c r="AP51" i="20" s="1"/>
  <c r="BH174" i="16"/>
  <c r="AP51" i="19" s="1"/>
  <c r="BH129" i="16"/>
  <c r="AP51" i="18" s="1"/>
  <c r="BH84" i="16"/>
  <c r="AP51" i="17" s="1"/>
  <c r="K1720" i="16"/>
  <c r="BH43" i="16" s="1"/>
  <c r="BH313" i="16"/>
  <c r="AP55" i="22" s="1"/>
  <c r="BH268" i="16"/>
  <c r="AP55" i="21" s="1"/>
  <c r="BH223" i="16"/>
  <c r="AP55" i="20" s="1"/>
  <c r="BH178" i="16"/>
  <c r="AP55" i="19" s="1"/>
  <c r="BH133" i="16"/>
  <c r="AP55" i="18" s="1"/>
  <c r="BH88" i="16"/>
  <c r="AP55" i="17" s="1"/>
  <c r="K1725" i="16"/>
  <c r="BI5" i="16" s="1"/>
  <c r="BI275" i="16"/>
  <c r="AQ17" i="22" s="1"/>
  <c r="BI230" i="16"/>
  <c r="AQ17" i="21" s="1"/>
  <c r="BI185" i="16"/>
  <c r="AQ17" i="20" s="1"/>
  <c r="BI140" i="16"/>
  <c r="AQ17" i="19" s="1"/>
  <c r="BI95" i="16"/>
  <c r="AQ17" i="18" s="1"/>
  <c r="BI50" i="16"/>
  <c r="AQ17" i="17" s="1"/>
  <c r="K1729" i="16"/>
  <c r="BI9" i="16" s="1"/>
  <c r="BI279" i="16"/>
  <c r="AQ21" i="22" s="1"/>
  <c r="BI234" i="16"/>
  <c r="AQ21" i="21" s="1"/>
  <c r="BI189" i="16"/>
  <c r="AQ21" i="20" s="1"/>
  <c r="BI144" i="16"/>
  <c r="AQ21" i="19" s="1"/>
  <c r="BI99" i="16"/>
  <c r="AQ21" i="18" s="1"/>
  <c r="BI54" i="16"/>
  <c r="AQ21" i="17" s="1"/>
  <c r="K1733" i="16"/>
  <c r="BI13" i="16" s="1"/>
  <c r="BI283" i="16"/>
  <c r="AQ25" i="22" s="1"/>
  <c r="BI238" i="16"/>
  <c r="AQ25" i="21" s="1"/>
  <c r="BI193" i="16"/>
  <c r="AQ25" i="20" s="1"/>
  <c r="BI148" i="16"/>
  <c r="AQ25" i="19" s="1"/>
  <c r="BI103" i="16"/>
  <c r="AQ25" i="18" s="1"/>
  <c r="BI58" i="16"/>
  <c r="AQ25" i="17" s="1"/>
  <c r="K1737" i="16"/>
  <c r="BI17" i="16" s="1"/>
  <c r="BI287" i="16"/>
  <c r="AQ29" i="22" s="1"/>
  <c r="BI242" i="16"/>
  <c r="AQ29" i="21" s="1"/>
  <c r="BI197" i="16"/>
  <c r="AQ29" i="20" s="1"/>
  <c r="BI152" i="16"/>
  <c r="AQ29" i="19" s="1"/>
  <c r="BI107" i="16"/>
  <c r="AQ29" i="18" s="1"/>
  <c r="BI62" i="16"/>
  <c r="AQ29" i="17" s="1"/>
  <c r="K1741" i="16"/>
  <c r="BI21" i="16" s="1"/>
  <c r="BI291" i="16"/>
  <c r="AQ33" i="22" s="1"/>
  <c r="BI246" i="16"/>
  <c r="AQ33" i="21" s="1"/>
  <c r="BI201" i="16"/>
  <c r="AQ33" i="20" s="1"/>
  <c r="BI156" i="16"/>
  <c r="AQ33" i="19" s="1"/>
  <c r="BI111" i="16"/>
  <c r="AQ33" i="18" s="1"/>
  <c r="BI66" i="16"/>
  <c r="AQ33" i="17" s="1"/>
  <c r="K1745" i="16"/>
  <c r="BI25" i="16" s="1"/>
  <c r="BI295" i="16"/>
  <c r="AQ37" i="22" s="1"/>
  <c r="BI250" i="16"/>
  <c r="AQ37" i="21" s="1"/>
  <c r="BI205" i="16"/>
  <c r="AQ37" i="20" s="1"/>
  <c r="BI160" i="16"/>
  <c r="AQ37" i="19" s="1"/>
  <c r="BI115" i="16"/>
  <c r="AQ37" i="18" s="1"/>
  <c r="BI70" i="16"/>
  <c r="AQ37" i="17" s="1"/>
  <c r="K1749" i="16"/>
  <c r="BI29" i="16" s="1"/>
  <c r="BI299" i="16"/>
  <c r="AQ41" i="22" s="1"/>
  <c r="BI209" i="16"/>
  <c r="AQ41" i="20" s="1"/>
  <c r="BI254" i="16"/>
  <c r="AQ41" i="21" s="1"/>
  <c r="BI164" i="16"/>
  <c r="AQ41" i="19" s="1"/>
  <c r="BI119" i="16"/>
  <c r="AQ41" i="18" s="1"/>
  <c r="BI74" i="16"/>
  <c r="AQ41" i="17" s="1"/>
  <c r="K1753" i="16"/>
  <c r="BI33" i="16" s="1"/>
  <c r="BI303" i="16"/>
  <c r="AQ45" i="22" s="1"/>
  <c r="BI213" i="16"/>
  <c r="AQ45" i="20" s="1"/>
  <c r="BI258" i="16"/>
  <c r="AQ45" i="21" s="1"/>
  <c r="BI168" i="16"/>
  <c r="AQ45" i="19" s="1"/>
  <c r="BI123" i="16"/>
  <c r="AQ45" i="18" s="1"/>
  <c r="BI78" i="16"/>
  <c r="AQ45" i="17" s="1"/>
  <c r="K1757" i="16"/>
  <c r="BI37" i="16" s="1"/>
  <c r="BI307" i="16"/>
  <c r="AQ49" i="22" s="1"/>
  <c r="BI262" i="16"/>
  <c r="AQ49" i="21" s="1"/>
  <c r="BI217" i="16"/>
  <c r="AQ49" i="20" s="1"/>
  <c r="BI172" i="16"/>
  <c r="AQ49" i="19" s="1"/>
  <c r="BI127" i="16"/>
  <c r="AQ49" i="18" s="1"/>
  <c r="BI82" i="16"/>
  <c r="AQ49" i="17" s="1"/>
  <c r="K1761" i="16"/>
  <c r="BI41" i="16" s="1"/>
  <c r="BI311" i="16"/>
  <c r="AQ53" i="22" s="1"/>
  <c r="BI266" i="16"/>
  <c r="AQ53" i="21" s="1"/>
  <c r="BI221" i="16"/>
  <c r="AQ53" i="20" s="1"/>
  <c r="BI176" i="16"/>
  <c r="AQ53" i="19" s="1"/>
  <c r="BI131" i="16"/>
  <c r="AQ53" i="18" s="1"/>
  <c r="BI86" i="16"/>
  <c r="AQ53" i="17" s="1"/>
  <c r="K1766" i="16"/>
  <c r="BJ3" i="16" s="1"/>
  <c r="BJ273" i="16"/>
  <c r="AR15" i="22" s="1"/>
  <c r="BJ228" i="16"/>
  <c r="AR15" i="21" s="1"/>
  <c r="BJ183" i="16"/>
  <c r="AR15" i="20" s="1"/>
  <c r="BJ138" i="16"/>
  <c r="AR15" i="19" s="1"/>
  <c r="BJ93" i="16"/>
  <c r="AR15" i="18" s="1"/>
  <c r="BJ48" i="16"/>
  <c r="AR15" i="17" s="1"/>
  <c r="K1770" i="16"/>
  <c r="BJ7" i="16" s="1"/>
  <c r="BJ277" i="16"/>
  <c r="AR19" i="22" s="1"/>
  <c r="BJ232" i="16"/>
  <c r="AR19" i="21" s="1"/>
  <c r="BJ187" i="16"/>
  <c r="AR19" i="20" s="1"/>
  <c r="BJ142" i="16"/>
  <c r="AR19" i="19" s="1"/>
  <c r="BJ97" i="16"/>
  <c r="AR19" i="18" s="1"/>
  <c r="BJ52" i="16"/>
  <c r="AR19" i="17" s="1"/>
  <c r="K1774" i="16"/>
  <c r="BJ11" i="16" s="1"/>
  <c r="BJ281" i="16"/>
  <c r="AR23" i="22" s="1"/>
  <c r="BJ236" i="16"/>
  <c r="AR23" i="21" s="1"/>
  <c r="BJ191" i="16"/>
  <c r="AR23" i="20" s="1"/>
  <c r="BJ146" i="16"/>
  <c r="AR23" i="19" s="1"/>
  <c r="BJ101" i="16"/>
  <c r="AR23" i="18" s="1"/>
  <c r="BJ56" i="16"/>
  <c r="AR23" i="17" s="1"/>
  <c r="K1778" i="16"/>
  <c r="BJ15" i="16" s="1"/>
  <c r="BJ285" i="16"/>
  <c r="AR27" i="22" s="1"/>
  <c r="BJ240" i="16"/>
  <c r="AR27" i="21" s="1"/>
  <c r="BJ195" i="16"/>
  <c r="AR27" i="20" s="1"/>
  <c r="BJ150" i="16"/>
  <c r="AR27" i="19" s="1"/>
  <c r="BJ105" i="16"/>
  <c r="AR27" i="18" s="1"/>
  <c r="BJ60" i="16"/>
  <c r="AR27" i="17" s="1"/>
  <c r="K1782" i="16"/>
  <c r="BJ19" i="16" s="1"/>
  <c r="BJ289" i="16"/>
  <c r="AR31" i="22" s="1"/>
  <c r="BJ244" i="16"/>
  <c r="AR31" i="21" s="1"/>
  <c r="BJ199" i="16"/>
  <c r="AR31" i="20" s="1"/>
  <c r="BJ154" i="16"/>
  <c r="AR31" i="19" s="1"/>
  <c r="BJ109" i="16"/>
  <c r="AR31" i="18" s="1"/>
  <c r="BJ64" i="16"/>
  <c r="AR31" i="17" s="1"/>
  <c r="K1786" i="16"/>
  <c r="BJ23" i="16" s="1"/>
  <c r="BJ293" i="16"/>
  <c r="AR35" i="22" s="1"/>
  <c r="BJ248" i="16"/>
  <c r="AR35" i="21" s="1"/>
  <c r="BJ203" i="16"/>
  <c r="AR35" i="20" s="1"/>
  <c r="BJ158" i="16"/>
  <c r="AR35" i="19" s="1"/>
  <c r="BJ113" i="16"/>
  <c r="AR35" i="18" s="1"/>
  <c r="BJ68" i="16"/>
  <c r="AR35" i="17" s="1"/>
  <c r="K1790" i="16"/>
  <c r="BJ27" i="16" s="1"/>
  <c r="BJ297" i="16"/>
  <c r="AR39" i="22" s="1"/>
  <c r="BJ252" i="16"/>
  <c r="AR39" i="21" s="1"/>
  <c r="BJ207" i="16"/>
  <c r="AR39" i="20" s="1"/>
  <c r="BJ162" i="16"/>
  <c r="AR39" i="19" s="1"/>
  <c r="BJ117" i="16"/>
  <c r="AR39" i="18" s="1"/>
  <c r="BJ72" i="16"/>
  <c r="AR39" i="17" s="1"/>
  <c r="K1794" i="16"/>
  <c r="BJ31" i="16" s="1"/>
  <c r="BJ301" i="16"/>
  <c r="AR43" i="22" s="1"/>
  <c r="BJ256" i="16"/>
  <c r="AR43" i="21" s="1"/>
  <c r="BJ211" i="16"/>
  <c r="AR43" i="20" s="1"/>
  <c r="BJ166" i="16"/>
  <c r="AR43" i="19" s="1"/>
  <c r="BJ121" i="16"/>
  <c r="AR43" i="18" s="1"/>
  <c r="BJ76" i="16"/>
  <c r="AR43" i="17" s="1"/>
  <c r="K1798" i="16"/>
  <c r="BJ35" i="16" s="1"/>
  <c r="BJ305" i="16"/>
  <c r="AR47" i="22" s="1"/>
  <c r="BJ260" i="16"/>
  <c r="AR47" i="21" s="1"/>
  <c r="BJ215" i="16"/>
  <c r="AR47" i="20" s="1"/>
  <c r="BJ170" i="16"/>
  <c r="AR47" i="19" s="1"/>
  <c r="BJ125" i="16"/>
  <c r="AR47" i="18" s="1"/>
  <c r="BJ80" i="16"/>
  <c r="AR47" i="17" s="1"/>
  <c r="K1802" i="16"/>
  <c r="BJ39" i="16" s="1"/>
  <c r="BJ309" i="16"/>
  <c r="AR51" i="22" s="1"/>
  <c r="BJ264" i="16"/>
  <c r="AR51" i="21" s="1"/>
  <c r="BJ219" i="16"/>
  <c r="AR51" i="20" s="1"/>
  <c r="BJ174" i="16"/>
  <c r="AR51" i="19" s="1"/>
  <c r="BJ129" i="16"/>
  <c r="AR51" i="18" s="1"/>
  <c r="BJ84" i="16"/>
  <c r="AR51" i="17" s="1"/>
  <c r="K1806" i="16"/>
  <c r="BJ43" i="16" s="1"/>
  <c r="BJ313" i="16"/>
  <c r="AR55" i="22" s="1"/>
  <c r="BJ268" i="16"/>
  <c r="AR55" i="21" s="1"/>
  <c r="BJ223" i="16"/>
  <c r="AR55" i="20" s="1"/>
  <c r="BJ178" i="16"/>
  <c r="AR55" i="19" s="1"/>
  <c r="BJ133" i="16"/>
  <c r="AR55" i="18" s="1"/>
  <c r="BJ88" i="16"/>
  <c r="AR55" i="17" s="1"/>
  <c r="K1811" i="16"/>
  <c r="BK5" i="16" s="1"/>
  <c r="BK275" i="16"/>
  <c r="AS17" i="22" s="1"/>
  <c r="BK230" i="16"/>
  <c r="AS17" i="21" s="1"/>
  <c r="BK185" i="16"/>
  <c r="AS17" i="20" s="1"/>
  <c r="BK140" i="16"/>
  <c r="AS17" i="19" s="1"/>
  <c r="BK95" i="16"/>
  <c r="AS17" i="18" s="1"/>
  <c r="BK50" i="16"/>
  <c r="AS17" i="17" s="1"/>
  <c r="K1815" i="16"/>
  <c r="BK9" i="16" s="1"/>
  <c r="BK279" i="16"/>
  <c r="AS21" i="22" s="1"/>
  <c r="BK234" i="16"/>
  <c r="AS21" i="21" s="1"/>
  <c r="BK189" i="16"/>
  <c r="AS21" i="20" s="1"/>
  <c r="BK144" i="16"/>
  <c r="AS21" i="19" s="1"/>
  <c r="BK99" i="16"/>
  <c r="AS21" i="18" s="1"/>
  <c r="BK54" i="16"/>
  <c r="AS21" i="17" s="1"/>
  <c r="K1819" i="16"/>
  <c r="BK13" i="16" s="1"/>
  <c r="BK283" i="16"/>
  <c r="AS25" i="22" s="1"/>
  <c r="BK238" i="16"/>
  <c r="AS25" i="21" s="1"/>
  <c r="BK193" i="16"/>
  <c r="AS25" i="20" s="1"/>
  <c r="BK148" i="16"/>
  <c r="AS25" i="19" s="1"/>
  <c r="BK103" i="16"/>
  <c r="AS25" i="18" s="1"/>
  <c r="BK58" i="16"/>
  <c r="AS25" i="17" s="1"/>
  <c r="K1823" i="16"/>
  <c r="BK17" i="16" s="1"/>
  <c r="BK287" i="16"/>
  <c r="AS29" i="22" s="1"/>
  <c r="BK242" i="16"/>
  <c r="AS29" i="21" s="1"/>
  <c r="BK197" i="16"/>
  <c r="AS29" i="20" s="1"/>
  <c r="BK152" i="16"/>
  <c r="AS29" i="19" s="1"/>
  <c r="BK107" i="16"/>
  <c r="AS29" i="18" s="1"/>
  <c r="BK62" i="16"/>
  <c r="AS29" i="17" s="1"/>
  <c r="K1827" i="16"/>
  <c r="BK21" i="16" s="1"/>
  <c r="BK291" i="16"/>
  <c r="AS33" i="22" s="1"/>
  <c r="BK246" i="16"/>
  <c r="AS33" i="21" s="1"/>
  <c r="BK201" i="16"/>
  <c r="AS33" i="20" s="1"/>
  <c r="BK156" i="16"/>
  <c r="AS33" i="19" s="1"/>
  <c r="BK111" i="16"/>
  <c r="AS33" i="18" s="1"/>
  <c r="BK66" i="16"/>
  <c r="AS33" i="17" s="1"/>
  <c r="K1831" i="16"/>
  <c r="BK25" i="16" s="1"/>
  <c r="BK295" i="16"/>
  <c r="AS37" i="22" s="1"/>
  <c r="BK250" i="16"/>
  <c r="AS37" i="21" s="1"/>
  <c r="BK205" i="16"/>
  <c r="AS37" i="20" s="1"/>
  <c r="BK160" i="16"/>
  <c r="AS37" i="19" s="1"/>
  <c r="BK115" i="16"/>
  <c r="AS37" i="18" s="1"/>
  <c r="BK70" i="16"/>
  <c r="AS37" i="17" s="1"/>
  <c r="K1835" i="16"/>
  <c r="BK29" i="16" s="1"/>
  <c r="BK299" i="16"/>
  <c r="AS41" i="22" s="1"/>
  <c r="BK254" i="16"/>
  <c r="AS41" i="21" s="1"/>
  <c r="BK209" i="16"/>
  <c r="AS41" i="20" s="1"/>
  <c r="BK164" i="16"/>
  <c r="AS41" i="19" s="1"/>
  <c r="BK119" i="16"/>
  <c r="AS41" i="18" s="1"/>
  <c r="BK74" i="16"/>
  <c r="AS41" i="17" s="1"/>
  <c r="K1839" i="16"/>
  <c r="BK33" i="16" s="1"/>
  <c r="BK303" i="16"/>
  <c r="AS45" i="22" s="1"/>
  <c r="BK258" i="16"/>
  <c r="AS45" i="21" s="1"/>
  <c r="BK213" i="16"/>
  <c r="AS45" i="20" s="1"/>
  <c r="BK168" i="16"/>
  <c r="AS45" i="19" s="1"/>
  <c r="BK123" i="16"/>
  <c r="AS45" i="18" s="1"/>
  <c r="BK78" i="16"/>
  <c r="AS45" i="17" s="1"/>
  <c r="K1843" i="16"/>
  <c r="BK37" i="16" s="1"/>
  <c r="BK307" i="16"/>
  <c r="AS49" i="22" s="1"/>
  <c r="BK262" i="16"/>
  <c r="AS49" i="21" s="1"/>
  <c r="BK217" i="16"/>
  <c r="AS49" i="20" s="1"/>
  <c r="BK172" i="16"/>
  <c r="AS49" i="19" s="1"/>
  <c r="BK127" i="16"/>
  <c r="AS49" i="18" s="1"/>
  <c r="BK82" i="16"/>
  <c r="AS49" i="17" s="1"/>
  <c r="K1847" i="16"/>
  <c r="BK41" i="16" s="1"/>
  <c r="BK311" i="16"/>
  <c r="AS53" i="22" s="1"/>
  <c r="BK266" i="16"/>
  <c r="AS53" i="21" s="1"/>
  <c r="BK221" i="16"/>
  <c r="AS53" i="20" s="1"/>
  <c r="BK176" i="16"/>
  <c r="AS53" i="19" s="1"/>
  <c r="BK131" i="16"/>
  <c r="AS53" i="18" s="1"/>
  <c r="BK86" i="16"/>
  <c r="AS53" i="17" s="1"/>
  <c r="K1852" i="16"/>
  <c r="BL3" i="16" s="1"/>
  <c r="BL273" i="16"/>
  <c r="AT15" i="22" s="1"/>
  <c r="BL228" i="16"/>
  <c r="AT15" i="21" s="1"/>
  <c r="BL183" i="16"/>
  <c r="AT15" i="20" s="1"/>
  <c r="BL138" i="16"/>
  <c r="AT15" i="19" s="1"/>
  <c r="BL93" i="16"/>
  <c r="AT15" i="18" s="1"/>
  <c r="BL48" i="16"/>
  <c r="AT15" i="17" s="1"/>
  <c r="K1856" i="16"/>
  <c r="BL7" i="16" s="1"/>
  <c r="BL277" i="16"/>
  <c r="AT19" i="22" s="1"/>
  <c r="BL232" i="16"/>
  <c r="AT19" i="21" s="1"/>
  <c r="BL187" i="16"/>
  <c r="AT19" i="20" s="1"/>
  <c r="BL142" i="16"/>
  <c r="AT19" i="19" s="1"/>
  <c r="BL97" i="16"/>
  <c r="AT19" i="18" s="1"/>
  <c r="BL52" i="16"/>
  <c r="AT19" i="17" s="1"/>
  <c r="K1860" i="16"/>
  <c r="BL11" i="16" s="1"/>
  <c r="BL281" i="16"/>
  <c r="AT23" i="22" s="1"/>
  <c r="BL236" i="16"/>
  <c r="AT23" i="21" s="1"/>
  <c r="BL191" i="16"/>
  <c r="AT23" i="20" s="1"/>
  <c r="BL146" i="16"/>
  <c r="AT23" i="19" s="1"/>
  <c r="BL101" i="16"/>
  <c r="AT23" i="18" s="1"/>
  <c r="BL56" i="16"/>
  <c r="AT23" i="17" s="1"/>
  <c r="K1864" i="16"/>
  <c r="BL15" i="16" s="1"/>
  <c r="BL285" i="16"/>
  <c r="AT27" i="22" s="1"/>
  <c r="BL240" i="16"/>
  <c r="AT27" i="21" s="1"/>
  <c r="BL195" i="16"/>
  <c r="AT27" i="20" s="1"/>
  <c r="BL150" i="16"/>
  <c r="AT27" i="19" s="1"/>
  <c r="BL105" i="16"/>
  <c r="AT27" i="18" s="1"/>
  <c r="BL60" i="16"/>
  <c r="AT27" i="17" s="1"/>
  <c r="K1868" i="16"/>
  <c r="BL19" i="16" s="1"/>
  <c r="BL289" i="16"/>
  <c r="AT31" i="22" s="1"/>
  <c r="BL244" i="16"/>
  <c r="AT31" i="21" s="1"/>
  <c r="BL199" i="16"/>
  <c r="AT31" i="20" s="1"/>
  <c r="BL154" i="16"/>
  <c r="AT31" i="19" s="1"/>
  <c r="BL109" i="16"/>
  <c r="AT31" i="18" s="1"/>
  <c r="BL64" i="16"/>
  <c r="AT31" i="17" s="1"/>
  <c r="K1872" i="16"/>
  <c r="BL23" i="16" s="1"/>
  <c r="BL293" i="16"/>
  <c r="AT35" i="22" s="1"/>
  <c r="BL248" i="16"/>
  <c r="AT35" i="21" s="1"/>
  <c r="BL203" i="16"/>
  <c r="AT35" i="20" s="1"/>
  <c r="BL158" i="16"/>
  <c r="AT35" i="19" s="1"/>
  <c r="BL113" i="16"/>
  <c r="AT35" i="18" s="1"/>
  <c r="BL68" i="16"/>
  <c r="AT35" i="17" s="1"/>
  <c r="K1876" i="16"/>
  <c r="BL27" i="16" s="1"/>
  <c r="BL297" i="16"/>
  <c r="AT39" i="22" s="1"/>
  <c r="BL252" i="16"/>
  <c r="AT39" i="21" s="1"/>
  <c r="BL207" i="16"/>
  <c r="AT39" i="20" s="1"/>
  <c r="BL162" i="16"/>
  <c r="AT39" i="19" s="1"/>
  <c r="BL117" i="16"/>
  <c r="AT39" i="18" s="1"/>
  <c r="BL72" i="16"/>
  <c r="AT39" i="17" s="1"/>
  <c r="K1880" i="16"/>
  <c r="BL31" i="16" s="1"/>
  <c r="BL301" i="16"/>
  <c r="AT43" i="22" s="1"/>
  <c r="BL256" i="16"/>
  <c r="AT43" i="21" s="1"/>
  <c r="BL211" i="16"/>
  <c r="AT43" i="20" s="1"/>
  <c r="BL166" i="16"/>
  <c r="AT43" i="19" s="1"/>
  <c r="BL121" i="16"/>
  <c r="AT43" i="18" s="1"/>
  <c r="BL76" i="16"/>
  <c r="AT43" i="17" s="1"/>
  <c r="K1884" i="16"/>
  <c r="BL35" i="16" s="1"/>
  <c r="BL305" i="16"/>
  <c r="AT47" i="22" s="1"/>
  <c r="BL260" i="16"/>
  <c r="AT47" i="21" s="1"/>
  <c r="BL215" i="16"/>
  <c r="AT47" i="20" s="1"/>
  <c r="BL170" i="16"/>
  <c r="AT47" i="19" s="1"/>
  <c r="BL125" i="16"/>
  <c r="AT47" i="18" s="1"/>
  <c r="BL80" i="16"/>
  <c r="AT47" i="17" s="1"/>
  <c r="K1888" i="16"/>
  <c r="BL39" i="16" s="1"/>
  <c r="BL309" i="16"/>
  <c r="AT51" i="22" s="1"/>
  <c r="BL264" i="16"/>
  <c r="AT51" i="21" s="1"/>
  <c r="BL219" i="16"/>
  <c r="AT51" i="20" s="1"/>
  <c r="BL174" i="16"/>
  <c r="AT51" i="19" s="1"/>
  <c r="BL129" i="16"/>
  <c r="AT51" i="18" s="1"/>
  <c r="BL84" i="16"/>
  <c r="AT51" i="17" s="1"/>
  <c r="K1892" i="16"/>
  <c r="BL43" i="16" s="1"/>
  <c r="BL313" i="16"/>
  <c r="AT55" i="22" s="1"/>
  <c r="BL268" i="16"/>
  <c r="AT55" i="21" s="1"/>
  <c r="BL223" i="16"/>
  <c r="AT55" i="20" s="1"/>
  <c r="BL178" i="16"/>
  <c r="AT55" i="19" s="1"/>
  <c r="BL133" i="16"/>
  <c r="AT55" i="18" s="1"/>
  <c r="BL88" i="16"/>
  <c r="AT55" i="17" s="1"/>
  <c r="K1897" i="16"/>
  <c r="BM5" i="16" s="1"/>
  <c r="BM275" i="16"/>
  <c r="AU17" i="22" s="1"/>
  <c r="BM230" i="16"/>
  <c r="AU17" i="21" s="1"/>
  <c r="BM185" i="16"/>
  <c r="AU17" i="20" s="1"/>
  <c r="BM140" i="16"/>
  <c r="AU17" i="19" s="1"/>
  <c r="BM95" i="16"/>
  <c r="AU17" i="18" s="1"/>
  <c r="BM50" i="16"/>
  <c r="AU17" i="17" s="1"/>
  <c r="K1901" i="16"/>
  <c r="BM9" i="16" s="1"/>
  <c r="BM279" i="16"/>
  <c r="AU21" i="22" s="1"/>
  <c r="BM234" i="16"/>
  <c r="AU21" i="21" s="1"/>
  <c r="BM189" i="16"/>
  <c r="AU21" i="20" s="1"/>
  <c r="BM144" i="16"/>
  <c r="AU21" i="19" s="1"/>
  <c r="BM99" i="16"/>
  <c r="AU21" i="18" s="1"/>
  <c r="BM54" i="16"/>
  <c r="AU21" i="17" s="1"/>
  <c r="K1905" i="16"/>
  <c r="BM13" i="16" s="1"/>
  <c r="BM283" i="16"/>
  <c r="AU25" i="22" s="1"/>
  <c r="BM238" i="16"/>
  <c r="AU25" i="21" s="1"/>
  <c r="BM193" i="16"/>
  <c r="AU25" i="20" s="1"/>
  <c r="BM148" i="16"/>
  <c r="AU25" i="19" s="1"/>
  <c r="BM103" i="16"/>
  <c r="AU25" i="18" s="1"/>
  <c r="BM58" i="16"/>
  <c r="AU25" i="17" s="1"/>
  <c r="K1909" i="16"/>
  <c r="BM17" i="16" s="1"/>
  <c r="BM287" i="16"/>
  <c r="AU29" i="22" s="1"/>
  <c r="BM242" i="16"/>
  <c r="AU29" i="21" s="1"/>
  <c r="BM197" i="16"/>
  <c r="AU29" i="20" s="1"/>
  <c r="BM152" i="16"/>
  <c r="AU29" i="19" s="1"/>
  <c r="BM107" i="16"/>
  <c r="AU29" i="18" s="1"/>
  <c r="BM62" i="16"/>
  <c r="AU29" i="17" s="1"/>
  <c r="K1913" i="16"/>
  <c r="BM21" i="16" s="1"/>
  <c r="BM291" i="16"/>
  <c r="AU33" i="22" s="1"/>
  <c r="BM246" i="16"/>
  <c r="AU33" i="21" s="1"/>
  <c r="BM201" i="16"/>
  <c r="AU33" i="20" s="1"/>
  <c r="BM156" i="16"/>
  <c r="AU33" i="19" s="1"/>
  <c r="BM111" i="16"/>
  <c r="AU33" i="18" s="1"/>
  <c r="BM66" i="16"/>
  <c r="AU33" i="17" s="1"/>
  <c r="K1917" i="16"/>
  <c r="BM25" i="16" s="1"/>
  <c r="BM295" i="16"/>
  <c r="AU37" i="22" s="1"/>
  <c r="BM250" i="16"/>
  <c r="AU37" i="21" s="1"/>
  <c r="BM205" i="16"/>
  <c r="AU37" i="20" s="1"/>
  <c r="BM160" i="16"/>
  <c r="AU37" i="19" s="1"/>
  <c r="BM115" i="16"/>
  <c r="AU37" i="18" s="1"/>
  <c r="BM70" i="16"/>
  <c r="AU37" i="17" s="1"/>
  <c r="K1921" i="16"/>
  <c r="BM29" i="16" s="1"/>
  <c r="BM299" i="16"/>
  <c r="AU41" i="22" s="1"/>
  <c r="BM209" i="16"/>
  <c r="AU41" i="20" s="1"/>
  <c r="BM254" i="16"/>
  <c r="AU41" i="21" s="1"/>
  <c r="BM164" i="16"/>
  <c r="AU41" i="19" s="1"/>
  <c r="BM119" i="16"/>
  <c r="AU41" i="18" s="1"/>
  <c r="BM74" i="16"/>
  <c r="AU41" i="17" s="1"/>
  <c r="K1925" i="16"/>
  <c r="BM33" i="16" s="1"/>
  <c r="BM303" i="16"/>
  <c r="AU45" i="22" s="1"/>
  <c r="BM213" i="16"/>
  <c r="AU45" i="20" s="1"/>
  <c r="BM258" i="16"/>
  <c r="AU45" i="21" s="1"/>
  <c r="BM168" i="16"/>
  <c r="AU45" i="19" s="1"/>
  <c r="BM123" i="16"/>
  <c r="AU45" i="18" s="1"/>
  <c r="BM78" i="16"/>
  <c r="AU45" i="17" s="1"/>
  <c r="K1929" i="16"/>
  <c r="BM37" i="16" s="1"/>
  <c r="BM307" i="16"/>
  <c r="AU49" i="22" s="1"/>
  <c r="BM262" i="16"/>
  <c r="AU49" i="21" s="1"/>
  <c r="BM217" i="16"/>
  <c r="AU49" i="20" s="1"/>
  <c r="BM172" i="16"/>
  <c r="AU49" i="19" s="1"/>
  <c r="BM127" i="16"/>
  <c r="AU49" i="18" s="1"/>
  <c r="BM82" i="16"/>
  <c r="AU49" i="17" s="1"/>
  <c r="K1933" i="16"/>
  <c r="BM41" i="16" s="1"/>
  <c r="BM311" i="16"/>
  <c r="AU53" i="22" s="1"/>
  <c r="BM266" i="16"/>
  <c r="AU53" i="21" s="1"/>
  <c r="BM221" i="16"/>
  <c r="AU53" i="20" s="1"/>
  <c r="BM176" i="16"/>
  <c r="AU53" i="19" s="1"/>
  <c r="BM131" i="16"/>
  <c r="AU53" i="18" s="1"/>
  <c r="BM86" i="16"/>
  <c r="AU53" i="17" s="1"/>
  <c r="K1938" i="16"/>
  <c r="BN3" i="16" s="1"/>
  <c r="BN273" i="16"/>
  <c r="AV15" i="22" s="1"/>
  <c r="BN228" i="16"/>
  <c r="AV15" i="21" s="1"/>
  <c r="BN183" i="16"/>
  <c r="AV15" i="20" s="1"/>
  <c r="BN138" i="16"/>
  <c r="AV15" i="19" s="1"/>
  <c r="BN93" i="16"/>
  <c r="AV15" i="18" s="1"/>
  <c r="BN48" i="16"/>
  <c r="AV15" i="17" s="1"/>
  <c r="K1942" i="16"/>
  <c r="BN7" i="16" s="1"/>
  <c r="BN277" i="16"/>
  <c r="AV19" i="22" s="1"/>
  <c r="BN232" i="16"/>
  <c r="AV19" i="21" s="1"/>
  <c r="BN187" i="16"/>
  <c r="AV19" i="20" s="1"/>
  <c r="BN142" i="16"/>
  <c r="AV19" i="19" s="1"/>
  <c r="BN97" i="16"/>
  <c r="AV19" i="18" s="1"/>
  <c r="BN52" i="16"/>
  <c r="AV19" i="17" s="1"/>
  <c r="K1946" i="16"/>
  <c r="BN11" i="16" s="1"/>
  <c r="BN281" i="16"/>
  <c r="AV23" i="22" s="1"/>
  <c r="BN236" i="16"/>
  <c r="AV23" i="21" s="1"/>
  <c r="BN191" i="16"/>
  <c r="AV23" i="20" s="1"/>
  <c r="BN146" i="16"/>
  <c r="AV23" i="19" s="1"/>
  <c r="BN101" i="16"/>
  <c r="AV23" i="18" s="1"/>
  <c r="BN56" i="16"/>
  <c r="AV23" i="17" s="1"/>
  <c r="K1950" i="16"/>
  <c r="BN15" i="16" s="1"/>
  <c r="BN285" i="16"/>
  <c r="AV27" i="22" s="1"/>
  <c r="BN240" i="16"/>
  <c r="AV27" i="21" s="1"/>
  <c r="BN195" i="16"/>
  <c r="AV27" i="20" s="1"/>
  <c r="BN150" i="16"/>
  <c r="AV27" i="19" s="1"/>
  <c r="BN105" i="16"/>
  <c r="AV27" i="18" s="1"/>
  <c r="BN60" i="16"/>
  <c r="AV27" i="17" s="1"/>
  <c r="K1954" i="16"/>
  <c r="BN19" i="16" s="1"/>
  <c r="BN289" i="16"/>
  <c r="AV31" i="22" s="1"/>
  <c r="BN244" i="16"/>
  <c r="AV31" i="21" s="1"/>
  <c r="BN199" i="16"/>
  <c r="AV31" i="20" s="1"/>
  <c r="BN154" i="16"/>
  <c r="AV31" i="19" s="1"/>
  <c r="BN109" i="16"/>
  <c r="AV31" i="18" s="1"/>
  <c r="BN64" i="16"/>
  <c r="AV31" i="17" s="1"/>
  <c r="K1958" i="16"/>
  <c r="BN23" i="16" s="1"/>
  <c r="BN293" i="16"/>
  <c r="AV35" i="22" s="1"/>
  <c r="BN248" i="16"/>
  <c r="AV35" i="21" s="1"/>
  <c r="BN203" i="16"/>
  <c r="AV35" i="20" s="1"/>
  <c r="BN158" i="16"/>
  <c r="AV35" i="19" s="1"/>
  <c r="BN113" i="16"/>
  <c r="AV35" i="18" s="1"/>
  <c r="BN68" i="16"/>
  <c r="AV35" i="17" s="1"/>
  <c r="K1962" i="16"/>
  <c r="BN27" i="16" s="1"/>
  <c r="BN297" i="16"/>
  <c r="AV39" i="22" s="1"/>
  <c r="BN252" i="16"/>
  <c r="AV39" i="21" s="1"/>
  <c r="BN207" i="16"/>
  <c r="AV39" i="20" s="1"/>
  <c r="BN162" i="16"/>
  <c r="AV39" i="19" s="1"/>
  <c r="BN117" i="16"/>
  <c r="AV39" i="18" s="1"/>
  <c r="BN72" i="16"/>
  <c r="AV39" i="17" s="1"/>
  <c r="K1966" i="16"/>
  <c r="BN31" i="16" s="1"/>
  <c r="BN301" i="16"/>
  <c r="AV43" i="22" s="1"/>
  <c r="BN256" i="16"/>
  <c r="AV43" i="21" s="1"/>
  <c r="BN211" i="16"/>
  <c r="AV43" i="20" s="1"/>
  <c r="BN166" i="16"/>
  <c r="AV43" i="19" s="1"/>
  <c r="BN121" i="16"/>
  <c r="AV43" i="18" s="1"/>
  <c r="BN76" i="16"/>
  <c r="AV43" i="17" s="1"/>
  <c r="K1970" i="16"/>
  <c r="BN35" i="16" s="1"/>
  <c r="BN305" i="16"/>
  <c r="AV47" i="22" s="1"/>
  <c r="BN260" i="16"/>
  <c r="AV47" i="21" s="1"/>
  <c r="BN215" i="16"/>
  <c r="AV47" i="20" s="1"/>
  <c r="BN170" i="16"/>
  <c r="AV47" i="19" s="1"/>
  <c r="BN125" i="16"/>
  <c r="AV47" i="18" s="1"/>
  <c r="BN80" i="16"/>
  <c r="AV47" i="17" s="1"/>
  <c r="K1974" i="16"/>
  <c r="BN39" i="16" s="1"/>
  <c r="BN309" i="16"/>
  <c r="AV51" i="22" s="1"/>
  <c r="BN264" i="16"/>
  <c r="AV51" i="21" s="1"/>
  <c r="BN219" i="16"/>
  <c r="AV51" i="20" s="1"/>
  <c r="BN174" i="16"/>
  <c r="AV51" i="19" s="1"/>
  <c r="BN129" i="16"/>
  <c r="AV51" i="18" s="1"/>
  <c r="BN84" i="16"/>
  <c r="AV51" i="17" s="1"/>
  <c r="K1978" i="16"/>
  <c r="BN43" i="16" s="1"/>
  <c r="BN313" i="16"/>
  <c r="AV55" i="22" s="1"/>
  <c r="BN268" i="16"/>
  <c r="AV55" i="21" s="1"/>
  <c r="BN223" i="16"/>
  <c r="AV55" i="20" s="1"/>
  <c r="BN178" i="16"/>
  <c r="AV55" i="19" s="1"/>
  <c r="BN133" i="16"/>
  <c r="AV55" i="18" s="1"/>
  <c r="BN88" i="16"/>
  <c r="AV55" i="17" s="1"/>
  <c r="K1983" i="16"/>
  <c r="BO5" i="16" s="1"/>
  <c r="BO275" i="16"/>
  <c r="AW17" i="22" s="1"/>
  <c r="BO230" i="16"/>
  <c r="AW17" i="21" s="1"/>
  <c r="BO185" i="16"/>
  <c r="AW17" i="20" s="1"/>
  <c r="BO140" i="16"/>
  <c r="AW17" i="19" s="1"/>
  <c r="BO95" i="16"/>
  <c r="AW17" i="18" s="1"/>
  <c r="BO50" i="16"/>
  <c r="AW17" i="17" s="1"/>
  <c r="K1987" i="16"/>
  <c r="BO9" i="16" s="1"/>
  <c r="BO279" i="16"/>
  <c r="AW21" i="22" s="1"/>
  <c r="BO234" i="16"/>
  <c r="AW21" i="21" s="1"/>
  <c r="BO189" i="16"/>
  <c r="AW21" i="20" s="1"/>
  <c r="BO144" i="16"/>
  <c r="AW21" i="19" s="1"/>
  <c r="BO99" i="16"/>
  <c r="AW21" i="18" s="1"/>
  <c r="BO54" i="16"/>
  <c r="AW21" i="17" s="1"/>
  <c r="K1991" i="16"/>
  <c r="BO13" i="16" s="1"/>
  <c r="BO283" i="16"/>
  <c r="AW25" i="22" s="1"/>
  <c r="BO238" i="16"/>
  <c r="AW25" i="21" s="1"/>
  <c r="BO193" i="16"/>
  <c r="AW25" i="20" s="1"/>
  <c r="BO148" i="16"/>
  <c r="AW25" i="19" s="1"/>
  <c r="BO103" i="16"/>
  <c r="AW25" i="18" s="1"/>
  <c r="BO58" i="16"/>
  <c r="AW25" i="17" s="1"/>
  <c r="K1995" i="16"/>
  <c r="BO17" i="16" s="1"/>
  <c r="BO287" i="16"/>
  <c r="AW29" i="22" s="1"/>
  <c r="BO242" i="16"/>
  <c r="AW29" i="21" s="1"/>
  <c r="BO197" i="16"/>
  <c r="AW29" i="20" s="1"/>
  <c r="BO152" i="16"/>
  <c r="AW29" i="19" s="1"/>
  <c r="BO107" i="16"/>
  <c r="AW29" i="18" s="1"/>
  <c r="BO62" i="16"/>
  <c r="AW29" i="17" s="1"/>
  <c r="K1999" i="16"/>
  <c r="BO21" i="16" s="1"/>
  <c r="BO291" i="16"/>
  <c r="AW33" i="22" s="1"/>
  <c r="BO246" i="16"/>
  <c r="AW33" i="21" s="1"/>
  <c r="BO201" i="16"/>
  <c r="AW33" i="20" s="1"/>
  <c r="BO156" i="16"/>
  <c r="AW33" i="19" s="1"/>
  <c r="BO111" i="16"/>
  <c r="AW33" i="18" s="1"/>
  <c r="BO66" i="16"/>
  <c r="AW33" i="17" s="1"/>
  <c r="K2003" i="16"/>
  <c r="BO25" i="16" s="1"/>
  <c r="BO295" i="16"/>
  <c r="AW37" i="22" s="1"/>
  <c r="BO250" i="16"/>
  <c r="AW37" i="21" s="1"/>
  <c r="BO205" i="16"/>
  <c r="AW37" i="20" s="1"/>
  <c r="BO160" i="16"/>
  <c r="AW37" i="19" s="1"/>
  <c r="BO115" i="16"/>
  <c r="AW37" i="18" s="1"/>
  <c r="BO70" i="16"/>
  <c r="AW37" i="17" s="1"/>
  <c r="K2007" i="16"/>
  <c r="BO29" i="16" s="1"/>
  <c r="BO299" i="16"/>
  <c r="AW41" i="22" s="1"/>
  <c r="BO254" i="16"/>
  <c r="AW41" i="21" s="1"/>
  <c r="BO209" i="16"/>
  <c r="AW41" i="20" s="1"/>
  <c r="BO164" i="16"/>
  <c r="AW41" i="19" s="1"/>
  <c r="BO119" i="16"/>
  <c r="AW41" i="18" s="1"/>
  <c r="BO74" i="16"/>
  <c r="AW41" i="17" s="1"/>
  <c r="K2011" i="16"/>
  <c r="BO33" i="16" s="1"/>
  <c r="BO303" i="16"/>
  <c r="AW45" i="22" s="1"/>
  <c r="BO258" i="16"/>
  <c r="AW45" i="21" s="1"/>
  <c r="BO213" i="16"/>
  <c r="AW45" i="20" s="1"/>
  <c r="BO168" i="16"/>
  <c r="AW45" i="19" s="1"/>
  <c r="BO123" i="16"/>
  <c r="AW45" i="18" s="1"/>
  <c r="BO78" i="16"/>
  <c r="AW45" i="17" s="1"/>
  <c r="K2015" i="16"/>
  <c r="BO37" i="16" s="1"/>
  <c r="BO307" i="16"/>
  <c r="AW49" i="22" s="1"/>
  <c r="BO262" i="16"/>
  <c r="AW49" i="21" s="1"/>
  <c r="BO217" i="16"/>
  <c r="AW49" i="20" s="1"/>
  <c r="BO172" i="16"/>
  <c r="AW49" i="19" s="1"/>
  <c r="BO127" i="16"/>
  <c r="AW49" i="18" s="1"/>
  <c r="BO82" i="16"/>
  <c r="AW49" i="17" s="1"/>
  <c r="K2019" i="16"/>
  <c r="BO41" i="16" s="1"/>
  <c r="BO311" i="16"/>
  <c r="AW53" i="22" s="1"/>
  <c r="BO266" i="16"/>
  <c r="AW53" i="21" s="1"/>
  <c r="BO221" i="16"/>
  <c r="AW53" i="20" s="1"/>
  <c r="BO176" i="16"/>
  <c r="AW53" i="19" s="1"/>
  <c r="BO131" i="16"/>
  <c r="AW53" i="18" s="1"/>
  <c r="BO86" i="16"/>
  <c r="AW53" i="17" s="1"/>
  <c r="K2024" i="16"/>
  <c r="BP3" i="16" s="1"/>
  <c r="BP273" i="16"/>
  <c r="AX15" i="22" s="1"/>
  <c r="BP228" i="16"/>
  <c r="AX15" i="21" s="1"/>
  <c r="BP183" i="16"/>
  <c r="AX15" i="20" s="1"/>
  <c r="BP138" i="16"/>
  <c r="AX15" i="19" s="1"/>
  <c r="BP93" i="16"/>
  <c r="AX15" i="18" s="1"/>
  <c r="BP48" i="16"/>
  <c r="AX15" i="17" s="1"/>
  <c r="K2028" i="16"/>
  <c r="BP7" i="16" s="1"/>
  <c r="BP277" i="16"/>
  <c r="AX19" i="22" s="1"/>
  <c r="BP232" i="16"/>
  <c r="AX19" i="21" s="1"/>
  <c r="BP187" i="16"/>
  <c r="AX19" i="20" s="1"/>
  <c r="BP142" i="16"/>
  <c r="AX19" i="19" s="1"/>
  <c r="BP97" i="16"/>
  <c r="AX19" i="18" s="1"/>
  <c r="BP52" i="16"/>
  <c r="AX19" i="17" s="1"/>
  <c r="K2032" i="16"/>
  <c r="BP11" i="16" s="1"/>
  <c r="BP281" i="16"/>
  <c r="AX23" i="22" s="1"/>
  <c r="BP236" i="16"/>
  <c r="AX23" i="21" s="1"/>
  <c r="BP191" i="16"/>
  <c r="AX23" i="20" s="1"/>
  <c r="BP146" i="16"/>
  <c r="AX23" i="19" s="1"/>
  <c r="BP101" i="16"/>
  <c r="AX23" i="18" s="1"/>
  <c r="BP56" i="16"/>
  <c r="AX23" i="17" s="1"/>
  <c r="K2036" i="16"/>
  <c r="BP15" i="16" s="1"/>
  <c r="BP285" i="16"/>
  <c r="AX27" i="22" s="1"/>
  <c r="BP240" i="16"/>
  <c r="AX27" i="21" s="1"/>
  <c r="BP195" i="16"/>
  <c r="AX27" i="20" s="1"/>
  <c r="BP150" i="16"/>
  <c r="AX27" i="19" s="1"/>
  <c r="BP105" i="16"/>
  <c r="AX27" i="18" s="1"/>
  <c r="BP60" i="16"/>
  <c r="AX27" i="17" s="1"/>
  <c r="K2040" i="16"/>
  <c r="BP19" i="16" s="1"/>
  <c r="BP289" i="16"/>
  <c r="AX31" i="22" s="1"/>
  <c r="BP244" i="16"/>
  <c r="AX31" i="21" s="1"/>
  <c r="BP199" i="16"/>
  <c r="AX31" i="20" s="1"/>
  <c r="BP154" i="16"/>
  <c r="AX31" i="19" s="1"/>
  <c r="BP109" i="16"/>
  <c r="AX31" i="18" s="1"/>
  <c r="BP64" i="16"/>
  <c r="AX31" i="17" s="1"/>
  <c r="K2044" i="16"/>
  <c r="BP23" i="16" s="1"/>
  <c r="BP293" i="16"/>
  <c r="AX35" i="22" s="1"/>
  <c r="BP248" i="16"/>
  <c r="AX35" i="21" s="1"/>
  <c r="BP203" i="16"/>
  <c r="AX35" i="20" s="1"/>
  <c r="BP158" i="16"/>
  <c r="AX35" i="19" s="1"/>
  <c r="BP113" i="16"/>
  <c r="AX35" i="18" s="1"/>
  <c r="BP68" i="16"/>
  <c r="AX35" i="17" s="1"/>
  <c r="K2048" i="16"/>
  <c r="BP27" i="16" s="1"/>
  <c r="BP297" i="16"/>
  <c r="AX39" i="22" s="1"/>
  <c r="BP252" i="16"/>
  <c r="AX39" i="21" s="1"/>
  <c r="BP207" i="16"/>
  <c r="AX39" i="20" s="1"/>
  <c r="BP162" i="16"/>
  <c r="AX39" i="19" s="1"/>
  <c r="BP117" i="16"/>
  <c r="AX39" i="18" s="1"/>
  <c r="BP72" i="16"/>
  <c r="AX39" i="17" s="1"/>
  <c r="K2052" i="16"/>
  <c r="BP31" i="16" s="1"/>
  <c r="BP301" i="16"/>
  <c r="AX43" i="22" s="1"/>
  <c r="BP256" i="16"/>
  <c r="AX43" i="21" s="1"/>
  <c r="BP211" i="16"/>
  <c r="AX43" i="20" s="1"/>
  <c r="BP166" i="16"/>
  <c r="AX43" i="19" s="1"/>
  <c r="BP121" i="16"/>
  <c r="AX43" i="18" s="1"/>
  <c r="BP76" i="16"/>
  <c r="AX43" i="17" s="1"/>
  <c r="K2056" i="16"/>
  <c r="BP35" i="16" s="1"/>
  <c r="BP305" i="16"/>
  <c r="AX47" i="22" s="1"/>
  <c r="BP260" i="16"/>
  <c r="AX47" i="21" s="1"/>
  <c r="BP215" i="16"/>
  <c r="AX47" i="20" s="1"/>
  <c r="BP170" i="16"/>
  <c r="AX47" i="19" s="1"/>
  <c r="BP125" i="16"/>
  <c r="AX47" i="18" s="1"/>
  <c r="BP80" i="16"/>
  <c r="AX47" i="17" s="1"/>
  <c r="K2060" i="16"/>
  <c r="BP39" i="16" s="1"/>
  <c r="BP309" i="16"/>
  <c r="AX51" i="22" s="1"/>
  <c r="BP264" i="16"/>
  <c r="AX51" i="21" s="1"/>
  <c r="BP219" i="16"/>
  <c r="AX51" i="20" s="1"/>
  <c r="BP174" i="16"/>
  <c r="AX51" i="19" s="1"/>
  <c r="BP129" i="16"/>
  <c r="AX51" i="18" s="1"/>
  <c r="BP84" i="16"/>
  <c r="AX51" i="17" s="1"/>
  <c r="K2064" i="16"/>
  <c r="BP43" i="16" s="1"/>
  <c r="BP313" i="16"/>
  <c r="AX55" i="22" s="1"/>
  <c r="BP268" i="16"/>
  <c r="AX55" i="21" s="1"/>
  <c r="BP223" i="16"/>
  <c r="AX55" i="20" s="1"/>
  <c r="BP178" i="16"/>
  <c r="AX55" i="19" s="1"/>
  <c r="BP133" i="16"/>
  <c r="AX55" i="18" s="1"/>
  <c r="BP88" i="16"/>
  <c r="AX55" i="17" s="1"/>
  <c r="K2069" i="16"/>
  <c r="BQ5" i="16" s="1"/>
  <c r="BQ275" i="16"/>
  <c r="AY17" i="22" s="1"/>
  <c r="BQ230" i="16"/>
  <c r="AY17" i="21" s="1"/>
  <c r="BQ185" i="16"/>
  <c r="AY17" i="20" s="1"/>
  <c r="BQ140" i="16"/>
  <c r="AY17" i="19" s="1"/>
  <c r="BQ95" i="16"/>
  <c r="AY17" i="18" s="1"/>
  <c r="BQ50" i="16"/>
  <c r="AY17" i="17" s="1"/>
  <c r="K2073" i="16"/>
  <c r="BQ9" i="16" s="1"/>
  <c r="BQ279" i="16"/>
  <c r="AY21" i="22" s="1"/>
  <c r="BQ234" i="16"/>
  <c r="AY21" i="21" s="1"/>
  <c r="BQ189" i="16"/>
  <c r="AY21" i="20" s="1"/>
  <c r="BQ144" i="16"/>
  <c r="AY21" i="19" s="1"/>
  <c r="BQ99" i="16"/>
  <c r="AY21" i="18" s="1"/>
  <c r="BQ54" i="16"/>
  <c r="AY21" i="17" s="1"/>
  <c r="K2077" i="16"/>
  <c r="BQ13" i="16" s="1"/>
  <c r="BQ283" i="16"/>
  <c r="AY25" i="22" s="1"/>
  <c r="BQ238" i="16"/>
  <c r="AY25" i="21" s="1"/>
  <c r="BQ193" i="16"/>
  <c r="AY25" i="20" s="1"/>
  <c r="BQ148" i="16"/>
  <c r="AY25" i="19" s="1"/>
  <c r="BQ103" i="16"/>
  <c r="AY25" i="18" s="1"/>
  <c r="BQ58" i="16"/>
  <c r="AY25" i="17" s="1"/>
  <c r="K2081" i="16"/>
  <c r="BQ17" i="16" s="1"/>
  <c r="BQ287" i="16"/>
  <c r="AY29" i="22" s="1"/>
  <c r="BQ242" i="16"/>
  <c r="AY29" i="21" s="1"/>
  <c r="BQ197" i="16"/>
  <c r="AY29" i="20" s="1"/>
  <c r="BQ152" i="16"/>
  <c r="AY29" i="19" s="1"/>
  <c r="BQ107" i="16"/>
  <c r="AY29" i="18" s="1"/>
  <c r="BQ62" i="16"/>
  <c r="AY29" i="17" s="1"/>
  <c r="K2085" i="16"/>
  <c r="BQ21" i="16" s="1"/>
  <c r="BQ291" i="16"/>
  <c r="AY33" i="22" s="1"/>
  <c r="BQ246" i="16"/>
  <c r="AY33" i="21" s="1"/>
  <c r="BQ201" i="16"/>
  <c r="AY33" i="20" s="1"/>
  <c r="BQ156" i="16"/>
  <c r="AY33" i="19" s="1"/>
  <c r="BQ111" i="16"/>
  <c r="AY33" i="18" s="1"/>
  <c r="BQ66" i="16"/>
  <c r="AY33" i="17" s="1"/>
  <c r="K2089" i="16"/>
  <c r="BQ25" i="16" s="1"/>
  <c r="BQ295" i="16"/>
  <c r="AY37" i="22" s="1"/>
  <c r="BQ250" i="16"/>
  <c r="AY37" i="21" s="1"/>
  <c r="BQ205" i="16"/>
  <c r="AY37" i="20" s="1"/>
  <c r="BQ160" i="16"/>
  <c r="AY37" i="19" s="1"/>
  <c r="BQ115" i="16"/>
  <c r="AY37" i="18" s="1"/>
  <c r="BQ70" i="16"/>
  <c r="AY37" i="17" s="1"/>
  <c r="K2093" i="16"/>
  <c r="BQ29" i="16" s="1"/>
  <c r="BQ299" i="16"/>
  <c r="AY41" i="22" s="1"/>
  <c r="BQ209" i="16"/>
  <c r="AY41" i="20" s="1"/>
  <c r="BQ254" i="16"/>
  <c r="AY41" i="21" s="1"/>
  <c r="BQ164" i="16"/>
  <c r="AY41" i="19" s="1"/>
  <c r="BQ119" i="16"/>
  <c r="AY41" i="18" s="1"/>
  <c r="BQ74" i="16"/>
  <c r="AY41" i="17" s="1"/>
  <c r="K2097" i="16"/>
  <c r="BQ33" i="16" s="1"/>
  <c r="BQ303" i="16"/>
  <c r="AY45" i="22" s="1"/>
  <c r="BQ213" i="16"/>
  <c r="AY45" i="20" s="1"/>
  <c r="BQ258" i="16"/>
  <c r="AY45" i="21" s="1"/>
  <c r="BQ168" i="16"/>
  <c r="AY45" i="19" s="1"/>
  <c r="BQ123" i="16"/>
  <c r="AY45" i="18" s="1"/>
  <c r="BQ78" i="16"/>
  <c r="AY45" i="17" s="1"/>
  <c r="K2101" i="16"/>
  <c r="BQ37" i="16" s="1"/>
  <c r="BQ307" i="16"/>
  <c r="AY49" i="22" s="1"/>
  <c r="BQ262" i="16"/>
  <c r="AY49" i="21" s="1"/>
  <c r="BQ217" i="16"/>
  <c r="AY49" i="20" s="1"/>
  <c r="BQ172" i="16"/>
  <c r="AY49" i="19" s="1"/>
  <c r="BQ127" i="16"/>
  <c r="AY49" i="18" s="1"/>
  <c r="BQ82" i="16"/>
  <c r="AY49" i="17" s="1"/>
  <c r="K2105" i="16"/>
  <c r="BQ41" i="16" s="1"/>
  <c r="BQ311" i="16"/>
  <c r="AY53" i="22" s="1"/>
  <c r="BQ266" i="16"/>
  <c r="AY53" i="21" s="1"/>
  <c r="BQ221" i="16"/>
  <c r="AY53" i="20" s="1"/>
  <c r="BQ176" i="16"/>
  <c r="AY53" i="19" s="1"/>
  <c r="BQ131" i="16"/>
  <c r="AY53" i="18" s="1"/>
  <c r="BQ86" i="16"/>
  <c r="AY53" i="17" s="1"/>
  <c r="K2110" i="16"/>
  <c r="BR3" i="16" s="1"/>
  <c r="BR273" i="16"/>
  <c r="AZ15" i="22" s="1"/>
  <c r="BR228" i="16"/>
  <c r="AZ15" i="21" s="1"/>
  <c r="BR183" i="16"/>
  <c r="AZ15" i="20" s="1"/>
  <c r="BR138" i="16"/>
  <c r="AZ15" i="19" s="1"/>
  <c r="BR93" i="16"/>
  <c r="AZ15" i="18" s="1"/>
  <c r="BR48" i="16"/>
  <c r="AZ15" i="17" s="1"/>
  <c r="K2114" i="16"/>
  <c r="BR7" i="16" s="1"/>
  <c r="BR277" i="16"/>
  <c r="AZ19" i="22" s="1"/>
  <c r="BR232" i="16"/>
  <c r="AZ19" i="21" s="1"/>
  <c r="BR187" i="16"/>
  <c r="AZ19" i="20" s="1"/>
  <c r="BR142" i="16"/>
  <c r="AZ19" i="19" s="1"/>
  <c r="BR97" i="16"/>
  <c r="AZ19" i="18" s="1"/>
  <c r="BR52" i="16"/>
  <c r="AZ19" i="17" s="1"/>
  <c r="K2118" i="16"/>
  <c r="BR11" i="16" s="1"/>
  <c r="BR281" i="16"/>
  <c r="AZ23" i="22" s="1"/>
  <c r="BR236" i="16"/>
  <c r="AZ23" i="21" s="1"/>
  <c r="BR191" i="16"/>
  <c r="AZ23" i="20" s="1"/>
  <c r="BR146" i="16"/>
  <c r="AZ23" i="19" s="1"/>
  <c r="BR101" i="16"/>
  <c r="AZ23" i="18" s="1"/>
  <c r="BR56" i="16"/>
  <c r="AZ23" i="17" s="1"/>
  <c r="K2122" i="16"/>
  <c r="BR15" i="16" s="1"/>
  <c r="BR285" i="16"/>
  <c r="AZ27" i="22" s="1"/>
  <c r="BR240" i="16"/>
  <c r="AZ27" i="21" s="1"/>
  <c r="BR195" i="16"/>
  <c r="AZ27" i="20" s="1"/>
  <c r="BR150" i="16"/>
  <c r="AZ27" i="19" s="1"/>
  <c r="BR105" i="16"/>
  <c r="AZ27" i="18" s="1"/>
  <c r="BR60" i="16"/>
  <c r="AZ27" i="17" s="1"/>
  <c r="K2126" i="16"/>
  <c r="BR19" i="16" s="1"/>
  <c r="BR289" i="16"/>
  <c r="AZ31" i="22" s="1"/>
  <c r="BR244" i="16"/>
  <c r="AZ31" i="21" s="1"/>
  <c r="BR199" i="16"/>
  <c r="AZ31" i="20" s="1"/>
  <c r="BR154" i="16"/>
  <c r="AZ31" i="19" s="1"/>
  <c r="BR109" i="16"/>
  <c r="AZ31" i="18" s="1"/>
  <c r="BR64" i="16"/>
  <c r="AZ31" i="17" s="1"/>
  <c r="K2130" i="16"/>
  <c r="BR23" i="16" s="1"/>
  <c r="BR293" i="16"/>
  <c r="AZ35" i="22" s="1"/>
  <c r="BR248" i="16"/>
  <c r="AZ35" i="21" s="1"/>
  <c r="BR203" i="16"/>
  <c r="AZ35" i="20" s="1"/>
  <c r="BR158" i="16"/>
  <c r="AZ35" i="19" s="1"/>
  <c r="BR113" i="16"/>
  <c r="AZ35" i="18" s="1"/>
  <c r="BR68" i="16"/>
  <c r="AZ35" i="17" s="1"/>
  <c r="K2134" i="16"/>
  <c r="BR27" i="16" s="1"/>
  <c r="BR297" i="16"/>
  <c r="AZ39" i="22" s="1"/>
  <c r="BR252" i="16"/>
  <c r="AZ39" i="21" s="1"/>
  <c r="BR207" i="16"/>
  <c r="AZ39" i="20" s="1"/>
  <c r="BR162" i="16"/>
  <c r="AZ39" i="19" s="1"/>
  <c r="BR117" i="16"/>
  <c r="AZ39" i="18" s="1"/>
  <c r="BR72" i="16"/>
  <c r="AZ39" i="17" s="1"/>
  <c r="K2138" i="16"/>
  <c r="BR31" i="16" s="1"/>
  <c r="BR301" i="16"/>
  <c r="AZ43" i="22" s="1"/>
  <c r="BR256" i="16"/>
  <c r="AZ43" i="21" s="1"/>
  <c r="BR211" i="16"/>
  <c r="AZ43" i="20" s="1"/>
  <c r="BR166" i="16"/>
  <c r="AZ43" i="19" s="1"/>
  <c r="BR121" i="16"/>
  <c r="AZ43" i="18" s="1"/>
  <c r="BR76" i="16"/>
  <c r="AZ43" i="17" s="1"/>
  <c r="K2142" i="16"/>
  <c r="BR35" i="16" s="1"/>
  <c r="BR305" i="16"/>
  <c r="AZ47" i="22" s="1"/>
  <c r="BR260" i="16"/>
  <c r="AZ47" i="21" s="1"/>
  <c r="BR215" i="16"/>
  <c r="AZ47" i="20" s="1"/>
  <c r="BR170" i="16"/>
  <c r="AZ47" i="19" s="1"/>
  <c r="BR125" i="16"/>
  <c r="AZ47" i="18" s="1"/>
  <c r="BR80" i="16"/>
  <c r="AZ47" i="17" s="1"/>
  <c r="K2146" i="16"/>
  <c r="BR39" i="16" s="1"/>
  <c r="BR309" i="16"/>
  <c r="AZ51" i="22" s="1"/>
  <c r="BR264" i="16"/>
  <c r="AZ51" i="21" s="1"/>
  <c r="BR219" i="16"/>
  <c r="AZ51" i="20" s="1"/>
  <c r="BR174" i="16"/>
  <c r="AZ51" i="19" s="1"/>
  <c r="BR129" i="16"/>
  <c r="AZ51" i="18" s="1"/>
  <c r="BR84" i="16"/>
  <c r="AZ51" i="17" s="1"/>
  <c r="K2150" i="16"/>
  <c r="BR43" i="16" s="1"/>
  <c r="BR313" i="16"/>
  <c r="AZ55" i="22" s="1"/>
  <c r="BR268" i="16"/>
  <c r="AZ55" i="21" s="1"/>
  <c r="BR223" i="16"/>
  <c r="AZ55" i="20" s="1"/>
  <c r="BR178" i="16"/>
  <c r="AZ55" i="19" s="1"/>
  <c r="BR133" i="16"/>
  <c r="AZ55" i="18" s="1"/>
  <c r="BR88" i="16"/>
  <c r="AZ55" i="17" s="1"/>
  <c r="K2155" i="16"/>
  <c r="BS5" i="16" s="1"/>
  <c r="BS275" i="16"/>
  <c r="BA17" i="22" s="1"/>
  <c r="BS230" i="16"/>
  <c r="BA17" i="21" s="1"/>
  <c r="BS185" i="16"/>
  <c r="BA17" i="20" s="1"/>
  <c r="BS140" i="16"/>
  <c r="BA17" i="19" s="1"/>
  <c r="BS95" i="16"/>
  <c r="BA17" i="18" s="1"/>
  <c r="BS50" i="16"/>
  <c r="BA17" i="17" s="1"/>
  <c r="K2159" i="16"/>
  <c r="BS9" i="16" s="1"/>
  <c r="BS279" i="16"/>
  <c r="BA21" i="22" s="1"/>
  <c r="BS234" i="16"/>
  <c r="BA21" i="21" s="1"/>
  <c r="BS189" i="16"/>
  <c r="BA21" i="20" s="1"/>
  <c r="BS144" i="16"/>
  <c r="BA21" i="19" s="1"/>
  <c r="BS99" i="16"/>
  <c r="BA21" i="18" s="1"/>
  <c r="BS54" i="16"/>
  <c r="BA21" i="17" s="1"/>
  <c r="K2163" i="16"/>
  <c r="BS13" i="16" s="1"/>
  <c r="BS283" i="16"/>
  <c r="BA25" i="22" s="1"/>
  <c r="BS238" i="16"/>
  <c r="BA25" i="21" s="1"/>
  <c r="BS193" i="16"/>
  <c r="BA25" i="20" s="1"/>
  <c r="BS148" i="16"/>
  <c r="BA25" i="19" s="1"/>
  <c r="BS103" i="16"/>
  <c r="BA25" i="18" s="1"/>
  <c r="BS58" i="16"/>
  <c r="BA25" i="17" s="1"/>
  <c r="K2167" i="16"/>
  <c r="BS17" i="16" s="1"/>
  <c r="BS287" i="16"/>
  <c r="BA29" i="22" s="1"/>
  <c r="BS242" i="16"/>
  <c r="BA29" i="21" s="1"/>
  <c r="BS197" i="16"/>
  <c r="BA29" i="20" s="1"/>
  <c r="BS152" i="16"/>
  <c r="BA29" i="19" s="1"/>
  <c r="BS107" i="16"/>
  <c r="BA29" i="18" s="1"/>
  <c r="BS62" i="16"/>
  <c r="BA29" i="17" s="1"/>
  <c r="K2171" i="16"/>
  <c r="BS21" i="16" s="1"/>
  <c r="BS291" i="16"/>
  <c r="BA33" i="22" s="1"/>
  <c r="BS246" i="16"/>
  <c r="BA33" i="21" s="1"/>
  <c r="BS201" i="16"/>
  <c r="BA33" i="20" s="1"/>
  <c r="BS156" i="16"/>
  <c r="BA33" i="19" s="1"/>
  <c r="BS111" i="16"/>
  <c r="BA33" i="18" s="1"/>
  <c r="BS66" i="16"/>
  <c r="BA33" i="17" s="1"/>
  <c r="K2175" i="16"/>
  <c r="BS25" i="16" s="1"/>
  <c r="BS295" i="16"/>
  <c r="BA37" i="22" s="1"/>
  <c r="BS250" i="16"/>
  <c r="BA37" i="21" s="1"/>
  <c r="BS205" i="16"/>
  <c r="BA37" i="20" s="1"/>
  <c r="BS160" i="16"/>
  <c r="BA37" i="19" s="1"/>
  <c r="BS115" i="16"/>
  <c r="BA37" i="18" s="1"/>
  <c r="BS70" i="16"/>
  <c r="BA37" i="17" s="1"/>
  <c r="K2179" i="16"/>
  <c r="BS29" i="16" s="1"/>
  <c r="BS299" i="16"/>
  <c r="BA41" i="22" s="1"/>
  <c r="BS254" i="16"/>
  <c r="BA41" i="21" s="1"/>
  <c r="BS209" i="16"/>
  <c r="BA41" i="20" s="1"/>
  <c r="BS164" i="16"/>
  <c r="BA41" i="19" s="1"/>
  <c r="BS119" i="16"/>
  <c r="BA41" i="18" s="1"/>
  <c r="BS74" i="16"/>
  <c r="BA41" i="17" s="1"/>
  <c r="K2183" i="16"/>
  <c r="BS33" i="16" s="1"/>
  <c r="BS303" i="16"/>
  <c r="BA45" i="22" s="1"/>
  <c r="BS258" i="16"/>
  <c r="BA45" i="21" s="1"/>
  <c r="BS213" i="16"/>
  <c r="BA45" i="20" s="1"/>
  <c r="BS168" i="16"/>
  <c r="BA45" i="19" s="1"/>
  <c r="BS123" i="16"/>
  <c r="BA45" i="18" s="1"/>
  <c r="BS78" i="16"/>
  <c r="BA45" i="17" s="1"/>
  <c r="K2187" i="16"/>
  <c r="BS37" i="16" s="1"/>
  <c r="BS307" i="16"/>
  <c r="BA49" i="22" s="1"/>
  <c r="BS262" i="16"/>
  <c r="BA49" i="21" s="1"/>
  <c r="BS217" i="16"/>
  <c r="BA49" i="20" s="1"/>
  <c r="BS172" i="16"/>
  <c r="BA49" i="19" s="1"/>
  <c r="BS127" i="16"/>
  <c r="BA49" i="18" s="1"/>
  <c r="BS82" i="16"/>
  <c r="BA49" i="17" s="1"/>
  <c r="K2191" i="16"/>
  <c r="BS41" i="16" s="1"/>
  <c r="BS311" i="16"/>
  <c r="BA53" i="22" s="1"/>
  <c r="BS266" i="16"/>
  <c r="BA53" i="21" s="1"/>
  <c r="BS221" i="16"/>
  <c r="BA53" i="20" s="1"/>
  <c r="BS176" i="16"/>
  <c r="BA53" i="19" s="1"/>
  <c r="BS131" i="16"/>
  <c r="BA53" i="18" s="1"/>
  <c r="BS86" i="16"/>
  <c r="BA53" i="17" s="1"/>
  <c r="K2196" i="16"/>
  <c r="BT3" i="16" s="1"/>
  <c r="BT273" i="16"/>
  <c r="BB15" i="22" s="1"/>
  <c r="BT228" i="16"/>
  <c r="BB15" i="21" s="1"/>
  <c r="BT183" i="16"/>
  <c r="BB15" i="20" s="1"/>
  <c r="BT138" i="16"/>
  <c r="BB15" i="19" s="1"/>
  <c r="BT93" i="16"/>
  <c r="BB15" i="18" s="1"/>
  <c r="BT48" i="16"/>
  <c r="BB15" i="17" s="1"/>
  <c r="K2200" i="16"/>
  <c r="BT7" i="16" s="1"/>
  <c r="BT277" i="16"/>
  <c r="BB19" i="22" s="1"/>
  <c r="BT232" i="16"/>
  <c r="BB19" i="21" s="1"/>
  <c r="BT187" i="16"/>
  <c r="BB19" i="20" s="1"/>
  <c r="BT142" i="16"/>
  <c r="BB19" i="19" s="1"/>
  <c r="BT97" i="16"/>
  <c r="BB19" i="18" s="1"/>
  <c r="BT52" i="16"/>
  <c r="BB19" i="17" s="1"/>
  <c r="K2204" i="16"/>
  <c r="BT11" i="16" s="1"/>
  <c r="BT281" i="16"/>
  <c r="BB23" i="22" s="1"/>
  <c r="BT236" i="16"/>
  <c r="BB23" i="21" s="1"/>
  <c r="BT191" i="16"/>
  <c r="BB23" i="20" s="1"/>
  <c r="BT146" i="16"/>
  <c r="BB23" i="19" s="1"/>
  <c r="BT101" i="16"/>
  <c r="BB23" i="18" s="1"/>
  <c r="BT56" i="16"/>
  <c r="BB23" i="17" s="1"/>
  <c r="K2208" i="16"/>
  <c r="BT15" i="16" s="1"/>
  <c r="BT285" i="16"/>
  <c r="BB27" i="22" s="1"/>
  <c r="BT240" i="16"/>
  <c r="BB27" i="21" s="1"/>
  <c r="BT195" i="16"/>
  <c r="BB27" i="20" s="1"/>
  <c r="BT150" i="16"/>
  <c r="BB27" i="19" s="1"/>
  <c r="BT105" i="16"/>
  <c r="BB27" i="18" s="1"/>
  <c r="BT60" i="16"/>
  <c r="BB27" i="17" s="1"/>
  <c r="K2212" i="16"/>
  <c r="BT19" i="16" s="1"/>
  <c r="BT289" i="16"/>
  <c r="BB31" i="22" s="1"/>
  <c r="BT244" i="16"/>
  <c r="BB31" i="21" s="1"/>
  <c r="BT199" i="16"/>
  <c r="BB31" i="20" s="1"/>
  <c r="BT154" i="16"/>
  <c r="BB31" i="19" s="1"/>
  <c r="BT109" i="16"/>
  <c r="BB31" i="18" s="1"/>
  <c r="BT64" i="16"/>
  <c r="BB31" i="17" s="1"/>
  <c r="K2216" i="16"/>
  <c r="BT23" i="16" s="1"/>
  <c r="BT293" i="16"/>
  <c r="BB35" i="22" s="1"/>
  <c r="BT248" i="16"/>
  <c r="BB35" i="21" s="1"/>
  <c r="BT203" i="16"/>
  <c r="BB35" i="20" s="1"/>
  <c r="BT158" i="16"/>
  <c r="BB35" i="19" s="1"/>
  <c r="BT113" i="16"/>
  <c r="BB35" i="18" s="1"/>
  <c r="BT68" i="16"/>
  <c r="BB35" i="17" s="1"/>
  <c r="K2220" i="16"/>
  <c r="BT27" i="16" s="1"/>
  <c r="BT297" i="16"/>
  <c r="BB39" i="22" s="1"/>
  <c r="BT252" i="16"/>
  <c r="BB39" i="21" s="1"/>
  <c r="BT207" i="16"/>
  <c r="BB39" i="20" s="1"/>
  <c r="BT162" i="16"/>
  <c r="BB39" i="19" s="1"/>
  <c r="BT117" i="16"/>
  <c r="BB39" i="18" s="1"/>
  <c r="BT72" i="16"/>
  <c r="BB39" i="17" s="1"/>
  <c r="K2224" i="16"/>
  <c r="BT31" i="16" s="1"/>
  <c r="BT301" i="16"/>
  <c r="BB43" i="22" s="1"/>
  <c r="BT256" i="16"/>
  <c r="BB43" i="21" s="1"/>
  <c r="BT211" i="16"/>
  <c r="BB43" i="20" s="1"/>
  <c r="BT166" i="16"/>
  <c r="BB43" i="19" s="1"/>
  <c r="BT121" i="16"/>
  <c r="BB43" i="18" s="1"/>
  <c r="BT76" i="16"/>
  <c r="BB43" i="17" s="1"/>
  <c r="K2228" i="16"/>
  <c r="BT35" i="16" s="1"/>
  <c r="BT305" i="16"/>
  <c r="BB47" i="22" s="1"/>
  <c r="BT260" i="16"/>
  <c r="BB47" i="21" s="1"/>
  <c r="BT215" i="16"/>
  <c r="BB47" i="20" s="1"/>
  <c r="BT170" i="16"/>
  <c r="BB47" i="19" s="1"/>
  <c r="BT125" i="16"/>
  <c r="BB47" i="18" s="1"/>
  <c r="BT80" i="16"/>
  <c r="BB47" i="17" s="1"/>
  <c r="K2232" i="16"/>
  <c r="BT39" i="16" s="1"/>
  <c r="BT309" i="16"/>
  <c r="BB51" i="22" s="1"/>
  <c r="BT264" i="16"/>
  <c r="BB51" i="21" s="1"/>
  <c r="BT219" i="16"/>
  <c r="BB51" i="20" s="1"/>
  <c r="BT174" i="16"/>
  <c r="BB51" i="19" s="1"/>
  <c r="BT129" i="16"/>
  <c r="BB51" i="18" s="1"/>
  <c r="BT84" i="16"/>
  <c r="BB51" i="17" s="1"/>
  <c r="K2236" i="16"/>
  <c r="BT43" i="16" s="1"/>
  <c r="BT313" i="16"/>
  <c r="BB55" i="22" s="1"/>
  <c r="BT268" i="16"/>
  <c r="BB55" i="21" s="1"/>
  <c r="BT223" i="16"/>
  <c r="BB55" i="20" s="1"/>
  <c r="BT178" i="16"/>
  <c r="BB55" i="19" s="1"/>
  <c r="BT133" i="16"/>
  <c r="BB55" i="18" s="1"/>
  <c r="BT88" i="16"/>
  <c r="BB55" i="17" s="1"/>
  <c r="K2241" i="16"/>
  <c r="BU5" i="16" s="1"/>
  <c r="BU275" i="16"/>
  <c r="BC17" i="22" s="1"/>
  <c r="BU230" i="16"/>
  <c r="BC17" i="21" s="1"/>
  <c r="BU185" i="16"/>
  <c r="BC17" i="20" s="1"/>
  <c r="BU140" i="16"/>
  <c r="BC17" i="19" s="1"/>
  <c r="BU95" i="16"/>
  <c r="BC17" i="18" s="1"/>
  <c r="BU50" i="16"/>
  <c r="BC17" i="17" s="1"/>
  <c r="K2245" i="16"/>
  <c r="BU9" i="16" s="1"/>
  <c r="BU279" i="16"/>
  <c r="BC21" i="22" s="1"/>
  <c r="BU234" i="16"/>
  <c r="BC21" i="21" s="1"/>
  <c r="BU189" i="16"/>
  <c r="BC21" i="20" s="1"/>
  <c r="BU144" i="16"/>
  <c r="BC21" i="19" s="1"/>
  <c r="BU99" i="16"/>
  <c r="BC21" i="18" s="1"/>
  <c r="BU54" i="16"/>
  <c r="BC21" i="17" s="1"/>
  <c r="K2249" i="16"/>
  <c r="BU13" i="16" s="1"/>
  <c r="BU283" i="16"/>
  <c r="BC25" i="22" s="1"/>
  <c r="BU238" i="16"/>
  <c r="BC25" i="21" s="1"/>
  <c r="BU193" i="16"/>
  <c r="BC25" i="20" s="1"/>
  <c r="BU148" i="16"/>
  <c r="BC25" i="19" s="1"/>
  <c r="BU103" i="16"/>
  <c r="BC25" i="18" s="1"/>
  <c r="BU58" i="16"/>
  <c r="BC25" i="17" s="1"/>
  <c r="K2253" i="16"/>
  <c r="BU17" i="16" s="1"/>
  <c r="BU287" i="16"/>
  <c r="BC29" i="22" s="1"/>
  <c r="BU242" i="16"/>
  <c r="BC29" i="21" s="1"/>
  <c r="BU197" i="16"/>
  <c r="BC29" i="20" s="1"/>
  <c r="BU152" i="16"/>
  <c r="BC29" i="19" s="1"/>
  <c r="BU107" i="16"/>
  <c r="BC29" i="18" s="1"/>
  <c r="BU62" i="16"/>
  <c r="BC29" i="17" s="1"/>
  <c r="K2257" i="16"/>
  <c r="BU21" i="16" s="1"/>
  <c r="BU291" i="16"/>
  <c r="BC33" i="22" s="1"/>
  <c r="BU246" i="16"/>
  <c r="BC33" i="21" s="1"/>
  <c r="BU201" i="16"/>
  <c r="BC33" i="20" s="1"/>
  <c r="BU156" i="16"/>
  <c r="BC33" i="19" s="1"/>
  <c r="BU111" i="16"/>
  <c r="BC33" i="18" s="1"/>
  <c r="BU66" i="16"/>
  <c r="BC33" i="17" s="1"/>
  <c r="K2261" i="16"/>
  <c r="BU25" i="16" s="1"/>
  <c r="BU295" i="16"/>
  <c r="BC37" i="22" s="1"/>
  <c r="BU250" i="16"/>
  <c r="BC37" i="21" s="1"/>
  <c r="BU205" i="16"/>
  <c r="BC37" i="20" s="1"/>
  <c r="BU160" i="16"/>
  <c r="BC37" i="19" s="1"/>
  <c r="BU115" i="16"/>
  <c r="BC37" i="18" s="1"/>
  <c r="BU70" i="16"/>
  <c r="BC37" i="17" s="1"/>
  <c r="K2265" i="16"/>
  <c r="BU29" i="16" s="1"/>
  <c r="BU299" i="16"/>
  <c r="BC41" i="22" s="1"/>
  <c r="BU209" i="16"/>
  <c r="BC41" i="20" s="1"/>
  <c r="BU254" i="16"/>
  <c r="BC41" i="21" s="1"/>
  <c r="BU164" i="16"/>
  <c r="BC41" i="19" s="1"/>
  <c r="BU119" i="16"/>
  <c r="BC41" i="18" s="1"/>
  <c r="BU74" i="16"/>
  <c r="BC41" i="17" s="1"/>
  <c r="K2269" i="16"/>
  <c r="BU33" i="16" s="1"/>
  <c r="BU303" i="16"/>
  <c r="BC45" i="22" s="1"/>
  <c r="BU213" i="16"/>
  <c r="BC45" i="20" s="1"/>
  <c r="BU258" i="16"/>
  <c r="BC45" i="21" s="1"/>
  <c r="BU168" i="16"/>
  <c r="BC45" i="19" s="1"/>
  <c r="BU123" i="16"/>
  <c r="BC45" i="18" s="1"/>
  <c r="BU78" i="16"/>
  <c r="BC45" i="17" s="1"/>
  <c r="K2273" i="16"/>
  <c r="BU37" i="16" s="1"/>
  <c r="BU307" i="16"/>
  <c r="BC49" i="22" s="1"/>
  <c r="BU262" i="16"/>
  <c r="BC49" i="21" s="1"/>
  <c r="BU217" i="16"/>
  <c r="BC49" i="20" s="1"/>
  <c r="BU172" i="16"/>
  <c r="BC49" i="19" s="1"/>
  <c r="BU127" i="16"/>
  <c r="BC49" i="18" s="1"/>
  <c r="BU82" i="16"/>
  <c r="BC49" i="17" s="1"/>
  <c r="K2277" i="16"/>
  <c r="BU41" i="16" s="1"/>
  <c r="BU311" i="16"/>
  <c r="BC53" i="22" s="1"/>
  <c r="BU266" i="16"/>
  <c r="BC53" i="21" s="1"/>
  <c r="BU221" i="16"/>
  <c r="BC53" i="20" s="1"/>
  <c r="BU176" i="16"/>
  <c r="BC53" i="19" s="1"/>
  <c r="BU131" i="16"/>
  <c r="BC53" i="18" s="1"/>
  <c r="BU86" i="16"/>
  <c r="BC53" i="17" s="1"/>
  <c r="K2282" i="16"/>
  <c r="BV3" i="16" s="1"/>
  <c r="BV273" i="16"/>
  <c r="BD15" i="22" s="1"/>
  <c r="BV228" i="16"/>
  <c r="BD15" i="21" s="1"/>
  <c r="BV183" i="16"/>
  <c r="BD15" i="20" s="1"/>
  <c r="BV138" i="16"/>
  <c r="BD15" i="19" s="1"/>
  <c r="BV93" i="16"/>
  <c r="BD15" i="18" s="1"/>
  <c r="BV48" i="16"/>
  <c r="BD15" i="17" s="1"/>
  <c r="K2286" i="16"/>
  <c r="BV7" i="16" s="1"/>
  <c r="BV277" i="16"/>
  <c r="BD19" i="22" s="1"/>
  <c r="BV232" i="16"/>
  <c r="BD19" i="21" s="1"/>
  <c r="BV187" i="16"/>
  <c r="BD19" i="20" s="1"/>
  <c r="BV142" i="16"/>
  <c r="BD19" i="19" s="1"/>
  <c r="BV97" i="16"/>
  <c r="BD19" i="18" s="1"/>
  <c r="BV52" i="16"/>
  <c r="BD19" i="17" s="1"/>
  <c r="K2290" i="16"/>
  <c r="BV11" i="16" s="1"/>
  <c r="BV281" i="16"/>
  <c r="BD23" i="22" s="1"/>
  <c r="BV236" i="16"/>
  <c r="BD23" i="21" s="1"/>
  <c r="BV191" i="16"/>
  <c r="BD23" i="20" s="1"/>
  <c r="BV146" i="16"/>
  <c r="BD23" i="19" s="1"/>
  <c r="BV101" i="16"/>
  <c r="BD23" i="18" s="1"/>
  <c r="BV56" i="16"/>
  <c r="BD23" i="17" s="1"/>
  <c r="K2294" i="16"/>
  <c r="BV15" i="16" s="1"/>
  <c r="BV285" i="16"/>
  <c r="BD27" i="22" s="1"/>
  <c r="BV240" i="16"/>
  <c r="BD27" i="21" s="1"/>
  <c r="BV195" i="16"/>
  <c r="BD27" i="20" s="1"/>
  <c r="BV150" i="16"/>
  <c r="BD27" i="19" s="1"/>
  <c r="BV105" i="16"/>
  <c r="BD27" i="18" s="1"/>
  <c r="BV60" i="16"/>
  <c r="BD27" i="17" s="1"/>
  <c r="K2298" i="16"/>
  <c r="BV19" i="16" s="1"/>
  <c r="BV289" i="16"/>
  <c r="BD31" i="22" s="1"/>
  <c r="BV244" i="16"/>
  <c r="BD31" i="21" s="1"/>
  <c r="BV199" i="16"/>
  <c r="BD31" i="20" s="1"/>
  <c r="BV154" i="16"/>
  <c r="BD31" i="19" s="1"/>
  <c r="BV109" i="16"/>
  <c r="BD31" i="18" s="1"/>
  <c r="BV64" i="16"/>
  <c r="BD31" i="17" s="1"/>
  <c r="K2302" i="16"/>
  <c r="BV23" i="16" s="1"/>
  <c r="BV293" i="16"/>
  <c r="BD35" i="22" s="1"/>
  <c r="BV248" i="16"/>
  <c r="BD35" i="21" s="1"/>
  <c r="BV203" i="16"/>
  <c r="BD35" i="20" s="1"/>
  <c r="BV158" i="16"/>
  <c r="BD35" i="19" s="1"/>
  <c r="BV113" i="16"/>
  <c r="BD35" i="18" s="1"/>
  <c r="BV68" i="16"/>
  <c r="BD35" i="17" s="1"/>
  <c r="K2306" i="16"/>
  <c r="BV27" i="16" s="1"/>
  <c r="BV297" i="16"/>
  <c r="BD39" i="22" s="1"/>
  <c r="BV252" i="16"/>
  <c r="BD39" i="21" s="1"/>
  <c r="BV207" i="16"/>
  <c r="BD39" i="20" s="1"/>
  <c r="BV162" i="16"/>
  <c r="BD39" i="19" s="1"/>
  <c r="BV117" i="16"/>
  <c r="BD39" i="18" s="1"/>
  <c r="BV72" i="16"/>
  <c r="BD39" i="17" s="1"/>
  <c r="K2310" i="16"/>
  <c r="BV31" i="16" s="1"/>
  <c r="BV301" i="16"/>
  <c r="BD43" i="22" s="1"/>
  <c r="BV256" i="16"/>
  <c r="BD43" i="21" s="1"/>
  <c r="BV211" i="16"/>
  <c r="BD43" i="20" s="1"/>
  <c r="BV166" i="16"/>
  <c r="BD43" i="19" s="1"/>
  <c r="BV121" i="16"/>
  <c r="BD43" i="18" s="1"/>
  <c r="BV76" i="16"/>
  <c r="BD43" i="17" s="1"/>
  <c r="K2314" i="16"/>
  <c r="BV35" i="16" s="1"/>
  <c r="BV305" i="16"/>
  <c r="BD47" i="22" s="1"/>
  <c r="BV260" i="16"/>
  <c r="BD47" i="21" s="1"/>
  <c r="BV215" i="16"/>
  <c r="BD47" i="20" s="1"/>
  <c r="BV170" i="16"/>
  <c r="BD47" i="19" s="1"/>
  <c r="BV125" i="16"/>
  <c r="BD47" i="18" s="1"/>
  <c r="BV80" i="16"/>
  <c r="BD47" i="17" s="1"/>
  <c r="K2318" i="16"/>
  <c r="BV39" i="16" s="1"/>
  <c r="BV309" i="16"/>
  <c r="BD51" i="22" s="1"/>
  <c r="BV264" i="16"/>
  <c r="BD51" i="21" s="1"/>
  <c r="BV219" i="16"/>
  <c r="BD51" i="20" s="1"/>
  <c r="BV174" i="16"/>
  <c r="BD51" i="19" s="1"/>
  <c r="BV129" i="16"/>
  <c r="BD51" i="18" s="1"/>
  <c r="BV84" i="16"/>
  <c r="BD51" i="17" s="1"/>
  <c r="K2322" i="16"/>
  <c r="BV43" i="16" s="1"/>
  <c r="BV313" i="16"/>
  <c r="BD55" i="22" s="1"/>
  <c r="BV268" i="16"/>
  <c r="BD55" i="21" s="1"/>
  <c r="BV223" i="16"/>
  <c r="BD55" i="20" s="1"/>
  <c r="BV178" i="16"/>
  <c r="BD55" i="19" s="1"/>
  <c r="BV133" i="16"/>
  <c r="BD55" i="18" s="1"/>
  <c r="BV88" i="16"/>
  <c r="BD55" i="17" s="1"/>
  <c r="K2327" i="16"/>
  <c r="BW5" i="16" s="1"/>
  <c r="BW275" i="16"/>
  <c r="BE17" i="22" s="1"/>
  <c r="BW230" i="16"/>
  <c r="BE17" i="21" s="1"/>
  <c r="BW185" i="16"/>
  <c r="BE17" i="20" s="1"/>
  <c r="BW140" i="16"/>
  <c r="BE17" i="19" s="1"/>
  <c r="BW95" i="16"/>
  <c r="BE17" i="18" s="1"/>
  <c r="BW50" i="16"/>
  <c r="BE17" i="17" s="1"/>
  <c r="K2331" i="16"/>
  <c r="BW9" i="16" s="1"/>
  <c r="BW279" i="16"/>
  <c r="BE21" i="22" s="1"/>
  <c r="BW234" i="16"/>
  <c r="BE21" i="21" s="1"/>
  <c r="BW189" i="16"/>
  <c r="BE21" i="20" s="1"/>
  <c r="BW144" i="16"/>
  <c r="BE21" i="19" s="1"/>
  <c r="BW99" i="16"/>
  <c r="BE21" i="18" s="1"/>
  <c r="BW54" i="16"/>
  <c r="BE21" i="17" s="1"/>
  <c r="K2335" i="16"/>
  <c r="BW13" i="16" s="1"/>
  <c r="BW283" i="16"/>
  <c r="BE25" i="22" s="1"/>
  <c r="BW238" i="16"/>
  <c r="BE25" i="21" s="1"/>
  <c r="BW193" i="16"/>
  <c r="BE25" i="20" s="1"/>
  <c r="BW148" i="16"/>
  <c r="BE25" i="19" s="1"/>
  <c r="BW103" i="16"/>
  <c r="BE25" i="18" s="1"/>
  <c r="BW58" i="16"/>
  <c r="BE25" i="17" s="1"/>
  <c r="K2339" i="16"/>
  <c r="BW17" i="16" s="1"/>
  <c r="BW287" i="16"/>
  <c r="BE29" i="22" s="1"/>
  <c r="BW242" i="16"/>
  <c r="BE29" i="21" s="1"/>
  <c r="BW197" i="16"/>
  <c r="BE29" i="20" s="1"/>
  <c r="BW152" i="16"/>
  <c r="BE29" i="19" s="1"/>
  <c r="BW107" i="16"/>
  <c r="BE29" i="18" s="1"/>
  <c r="BW62" i="16"/>
  <c r="BE29" i="17" s="1"/>
  <c r="K2343" i="16"/>
  <c r="BW21" i="16" s="1"/>
  <c r="BW291" i="16"/>
  <c r="BE33" i="22" s="1"/>
  <c r="BW246" i="16"/>
  <c r="BE33" i="21" s="1"/>
  <c r="BW201" i="16"/>
  <c r="BE33" i="20" s="1"/>
  <c r="BW156" i="16"/>
  <c r="BE33" i="19" s="1"/>
  <c r="BW111" i="16"/>
  <c r="BE33" i="18" s="1"/>
  <c r="BW66" i="16"/>
  <c r="BE33" i="17" s="1"/>
  <c r="K2347" i="16"/>
  <c r="BW25" i="16" s="1"/>
  <c r="BW295" i="16"/>
  <c r="BE37" i="22" s="1"/>
  <c r="BW250" i="16"/>
  <c r="BE37" i="21" s="1"/>
  <c r="BW205" i="16"/>
  <c r="BE37" i="20" s="1"/>
  <c r="BW160" i="16"/>
  <c r="BE37" i="19" s="1"/>
  <c r="BW115" i="16"/>
  <c r="BE37" i="18" s="1"/>
  <c r="BW70" i="16"/>
  <c r="BE37" i="17" s="1"/>
  <c r="K2351" i="16"/>
  <c r="BW29" i="16" s="1"/>
  <c r="BW299" i="16"/>
  <c r="BE41" i="22" s="1"/>
  <c r="BW254" i="16"/>
  <c r="BE41" i="21" s="1"/>
  <c r="BW209" i="16"/>
  <c r="BE41" i="20" s="1"/>
  <c r="BW164" i="16"/>
  <c r="BE41" i="19" s="1"/>
  <c r="BW119" i="16"/>
  <c r="BE41" i="18" s="1"/>
  <c r="BW74" i="16"/>
  <c r="BE41" i="17" s="1"/>
  <c r="K2355" i="16"/>
  <c r="BW33" i="16" s="1"/>
  <c r="BW303" i="16"/>
  <c r="BE45" i="22" s="1"/>
  <c r="BW258" i="16"/>
  <c r="BE45" i="21" s="1"/>
  <c r="BW213" i="16"/>
  <c r="BE45" i="20" s="1"/>
  <c r="BW168" i="16"/>
  <c r="BE45" i="19" s="1"/>
  <c r="BW123" i="16"/>
  <c r="BE45" i="18" s="1"/>
  <c r="BW78" i="16"/>
  <c r="BE45" i="17" s="1"/>
  <c r="K2359" i="16"/>
  <c r="BW37" i="16" s="1"/>
  <c r="BW307" i="16"/>
  <c r="BE49" i="22" s="1"/>
  <c r="BW262" i="16"/>
  <c r="BE49" i="21" s="1"/>
  <c r="BW217" i="16"/>
  <c r="BE49" i="20" s="1"/>
  <c r="BW172" i="16"/>
  <c r="BE49" i="19" s="1"/>
  <c r="BW127" i="16"/>
  <c r="BE49" i="18" s="1"/>
  <c r="BW82" i="16"/>
  <c r="BE49" i="17" s="1"/>
  <c r="K2363" i="16"/>
  <c r="BW41" i="16" s="1"/>
  <c r="BW311" i="16"/>
  <c r="BE53" i="22" s="1"/>
  <c r="BW266" i="16"/>
  <c r="BE53" i="21" s="1"/>
  <c r="BW221" i="16"/>
  <c r="BE53" i="20" s="1"/>
  <c r="BW176" i="16"/>
  <c r="BE53" i="19" s="1"/>
  <c r="BW131" i="16"/>
  <c r="BE53" i="18" s="1"/>
  <c r="BW86" i="16"/>
  <c r="BE53" i="17" s="1"/>
  <c r="K2368" i="16"/>
  <c r="BX3" i="16" s="1"/>
  <c r="BX273" i="16"/>
  <c r="BF15" i="22" s="1"/>
  <c r="BX228" i="16"/>
  <c r="BF15" i="21" s="1"/>
  <c r="BX183" i="16"/>
  <c r="BF15" i="20" s="1"/>
  <c r="BX138" i="16"/>
  <c r="BF15" i="19" s="1"/>
  <c r="BX93" i="16"/>
  <c r="BF15" i="18" s="1"/>
  <c r="BX48" i="16"/>
  <c r="BF15" i="17" s="1"/>
  <c r="K2372" i="16"/>
  <c r="BX7" i="16" s="1"/>
  <c r="BX277" i="16"/>
  <c r="BF19" i="22" s="1"/>
  <c r="BX232" i="16"/>
  <c r="BF19" i="21" s="1"/>
  <c r="BX187" i="16"/>
  <c r="BF19" i="20" s="1"/>
  <c r="BX142" i="16"/>
  <c r="BF19" i="19" s="1"/>
  <c r="BX97" i="16"/>
  <c r="BF19" i="18" s="1"/>
  <c r="BX52" i="16"/>
  <c r="BF19" i="17" s="1"/>
  <c r="K2376" i="16"/>
  <c r="BX11" i="16" s="1"/>
  <c r="BX281" i="16"/>
  <c r="BF23" i="22" s="1"/>
  <c r="BX236" i="16"/>
  <c r="BF23" i="21" s="1"/>
  <c r="BX191" i="16"/>
  <c r="BF23" i="20" s="1"/>
  <c r="BX146" i="16"/>
  <c r="BF23" i="19" s="1"/>
  <c r="BX101" i="16"/>
  <c r="BF23" i="18" s="1"/>
  <c r="BX56" i="16"/>
  <c r="BF23" i="17" s="1"/>
  <c r="K2380" i="16"/>
  <c r="BX15" i="16" s="1"/>
  <c r="BX285" i="16"/>
  <c r="BF27" i="22" s="1"/>
  <c r="BX240" i="16"/>
  <c r="BF27" i="21" s="1"/>
  <c r="BX195" i="16"/>
  <c r="BF27" i="20" s="1"/>
  <c r="BX150" i="16"/>
  <c r="BF27" i="19" s="1"/>
  <c r="BX105" i="16"/>
  <c r="BF27" i="18" s="1"/>
  <c r="BX60" i="16"/>
  <c r="BF27" i="17" s="1"/>
  <c r="K2384" i="16"/>
  <c r="BX19" i="16" s="1"/>
  <c r="BX289" i="16"/>
  <c r="BF31" i="22" s="1"/>
  <c r="BX244" i="16"/>
  <c r="BF31" i="21" s="1"/>
  <c r="BX199" i="16"/>
  <c r="BF31" i="20" s="1"/>
  <c r="BX154" i="16"/>
  <c r="BF31" i="19" s="1"/>
  <c r="BX109" i="16"/>
  <c r="BF31" i="18" s="1"/>
  <c r="BX64" i="16"/>
  <c r="BF31" i="17" s="1"/>
  <c r="K2388" i="16"/>
  <c r="BX23" i="16" s="1"/>
  <c r="BX293" i="16"/>
  <c r="BF35" i="22" s="1"/>
  <c r="BX248" i="16"/>
  <c r="BF35" i="21" s="1"/>
  <c r="BX203" i="16"/>
  <c r="BF35" i="20" s="1"/>
  <c r="BX158" i="16"/>
  <c r="BF35" i="19" s="1"/>
  <c r="BX113" i="16"/>
  <c r="BF35" i="18" s="1"/>
  <c r="BX68" i="16"/>
  <c r="BF35" i="17" s="1"/>
  <c r="K2392" i="16"/>
  <c r="BX27" i="16" s="1"/>
  <c r="BX297" i="16"/>
  <c r="BF39" i="22" s="1"/>
  <c r="BX252" i="16"/>
  <c r="BF39" i="21" s="1"/>
  <c r="BX207" i="16"/>
  <c r="BF39" i="20" s="1"/>
  <c r="BX162" i="16"/>
  <c r="BF39" i="19" s="1"/>
  <c r="BX117" i="16"/>
  <c r="BF39" i="18" s="1"/>
  <c r="BX72" i="16"/>
  <c r="BF39" i="17" s="1"/>
  <c r="K2396" i="16"/>
  <c r="BX31" i="16" s="1"/>
  <c r="BX301" i="16"/>
  <c r="BF43" i="22" s="1"/>
  <c r="BX256" i="16"/>
  <c r="BF43" i="21" s="1"/>
  <c r="BX211" i="16"/>
  <c r="BF43" i="20" s="1"/>
  <c r="BX166" i="16"/>
  <c r="BF43" i="19" s="1"/>
  <c r="BX121" i="16"/>
  <c r="BF43" i="18" s="1"/>
  <c r="BX76" i="16"/>
  <c r="BF43" i="17" s="1"/>
  <c r="K2400" i="16"/>
  <c r="BX35" i="16" s="1"/>
  <c r="BX305" i="16"/>
  <c r="BF47" i="22" s="1"/>
  <c r="BX260" i="16"/>
  <c r="BF47" i="21" s="1"/>
  <c r="BX215" i="16"/>
  <c r="BF47" i="20" s="1"/>
  <c r="BX170" i="16"/>
  <c r="BF47" i="19" s="1"/>
  <c r="BX125" i="16"/>
  <c r="BF47" i="18" s="1"/>
  <c r="BX80" i="16"/>
  <c r="BF47" i="17" s="1"/>
  <c r="K2404" i="16"/>
  <c r="BX39" i="16" s="1"/>
  <c r="BX309" i="16"/>
  <c r="BF51" i="22" s="1"/>
  <c r="BX264" i="16"/>
  <c r="BF51" i="21" s="1"/>
  <c r="BX219" i="16"/>
  <c r="BF51" i="20" s="1"/>
  <c r="BX174" i="16"/>
  <c r="BF51" i="19" s="1"/>
  <c r="BX129" i="16"/>
  <c r="BF51" i="18" s="1"/>
  <c r="BX84" i="16"/>
  <c r="BF51" i="17" s="1"/>
  <c r="K2408" i="16"/>
  <c r="BX43" i="16" s="1"/>
  <c r="BX313" i="16"/>
  <c r="BF55" i="22" s="1"/>
  <c r="BX268" i="16"/>
  <c r="BF55" i="21" s="1"/>
  <c r="BX223" i="16"/>
  <c r="BF55" i="20" s="1"/>
  <c r="BX178" i="16"/>
  <c r="BF55" i="19" s="1"/>
  <c r="BX133" i="16"/>
  <c r="BF55" i="18" s="1"/>
  <c r="BX88" i="16"/>
  <c r="BF55" i="17" s="1"/>
  <c r="K2413" i="16"/>
  <c r="BY5" i="16" s="1"/>
  <c r="BY275" i="16"/>
  <c r="BG17" i="22" s="1"/>
  <c r="BY230" i="16"/>
  <c r="BG17" i="21" s="1"/>
  <c r="BY185" i="16"/>
  <c r="BG17" i="20" s="1"/>
  <c r="BY140" i="16"/>
  <c r="BG17" i="19" s="1"/>
  <c r="BY95" i="16"/>
  <c r="BG17" i="18" s="1"/>
  <c r="BY50" i="16"/>
  <c r="BG17" i="17" s="1"/>
  <c r="K2417" i="16"/>
  <c r="BY9" i="16" s="1"/>
  <c r="BY279" i="16"/>
  <c r="BG21" i="22" s="1"/>
  <c r="BY234" i="16"/>
  <c r="BG21" i="21" s="1"/>
  <c r="BY189" i="16"/>
  <c r="BG21" i="20" s="1"/>
  <c r="BY144" i="16"/>
  <c r="BG21" i="19" s="1"/>
  <c r="BY99" i="16"/>
  <c r="BG21" i="18" s="1"/>
  <c r="BY54" i="16"/>
  <c r="BG21" i="17" s="1"/>
  <c r="K2421" i="16"/>
  <c r="BY13" i="16" s="1"/>
  <c r="BY283" i="16"/>
  <c r="BG25" i="22" s="1"/>
  <c r="BY238" i="16"/>
  <c r="BG25" i="21" s="1"/>
  <c r="BY193" i="16"/>
  <c r="BG25" i="20" s="1"/>
  <c r="BY148" i="16"/>
  <c r="BG25" i="19" s="1"/>
  <c r="BY103" i="16"/>
  <c r="BG25" i="18" s="1"/>
  <c r="BY58" i="16"/>
  <c r="BG25" i="17" s="1"/>
  <c r="K2425" i="16"/>
  <c r="BY17" i="16" s="1"/>
  <c r="BY287" i="16"/>
  <c r="BG29" i="22" s="1"/>
  <c r="BY242" i="16"/>
  <c r="BG29" i="21" s="1"/>
  <c r="BY197" i="16"/>
  <c r="BG29" i="20" s="1"/>
  <c r="BY152" i="16"/>
  <c r="BG29" i="19" s="1"/>
  <c r="BY107" i="16"/>
  <c r="BG29" i="18" s="1"/>
  <c r="BY62" i="16"/>
  <c r="BG29" i="17" s="1"/>
  <c r="K2429" i="16"/>
  <c r="BY21" i="16" s="1"/>
  <c r="BY291" i="16"/>
  <c r="BG33" i="22" s="1"/>
  <c r="BY246" i="16"/>
  <c r="BG33" i="21" s="1"/>
  <c r="BY201" i="16"/>
  <c r="BG33" i="20" s="1"/>
  <c r="BY156" i="16"/>
  <c r="BG33" i="19" s="1"/>
  <c r="BY111" i="16"/>
  <c r="BG33" i="18" s="1"/>
  <c r="BY66" i="16"/>
  <c r="BG33" i="17" s="1"/>
  <c r="K2433" i="16"/>
  <c r="BY25" i="16" s="1"/>
  <c r="BY295" i="16"/>
  <c r="BG37" i="22" s="1"/>
  <c r="BY250" i="16"/>
  <c r="BG37" i="21" s="1"/>
  <c r="BY205" i="16"/>
  <c r="BG37" i="20" s="1"/>
  <c r="BY160" i="16"/>
  <c r="BG37" i="19" s="1"/>
  <c r="BY115" i="16"/>
  <c r="BG37" i="18" s="1"/>
  <c r="BY70" i="16"/>
  <c r="BG37" i="17" s="1"/>
  <c r="K2437" i="16"/>
  <c r="BY29" i="16" s="1"/>
  <c r="BY299" i="16"/>
  <c r="BG41" i="22" s="1"/>
  <c r="BY209" i="16"/>
  <c r="BG41" i="20" s="1"/>
  <c r="BY254" i="16"/>
  <c r="BG41" i="21" s="1"/>
  <c r="BY164" i="16"/>
  <c r="BG41" i="19" s="1"/>
  <c r="BY119" i="16"/>
  <c r="BG41" i="18" s="1"/>
  <c r="BY74" i="16"/>
  <c r="BG41" i="17" s="1"/>
  <c r="K2441" i="16"/>
  <c r="BY33" i="16" s="1"/>
  <c r="BY303" i="16"/>
  <c r="BG45" i="22" s="1"/>
  <c r="BY213" i="16"/>
  <c r="BG45" i="20" s="1"/>
  <c r="BY258" i="16"/>
  <c r="BG45" i="21" s="1"/>
  <c r="BY168" i="16"/>
  <c r="BG45" i="19" s="1"/>
  <c r="BY123" i="16"/>
  <c r="BG45" i="18" s="1"/>
  <c r="BY78" i="16"/>
  <c r="BG45" i="17" s="1"/>
  <c r="K2445" i="16"/>
  <c r="BY37" i="16" s="1"/>
  <c r="BY307" i="16"/>
  <c r="BG49" i="22" s="1"/>
  <c r="BY262" i="16"/>
  <c r="BG49" i="21" s="1"/>
  <c r="BY217" i="16"/>
  <c r="BG49" i="20" s="1"/>
  <c r="BY172" i="16"/>
  <c r="BG49" i="19" s="1"/>
  <c r="BY127" i="16"/>
  <c r="BG49" i="18" s="1"/>
  <c r="BY82" i="16"/>
  <c r="BG49" i="17" s="1"/>
  <c r="K2449" i="16"/>
  <c r="BY41" i="16" s="1"/>
  <c r="BY311" i="16"/>
  <c r="BG53" i="22" s="1"/>
  <c r="BY266" i="16"/>
  <c r="BG53" i="21" s="1"/>
  <c r="BY221" i="16"/>
  <c r="BG53" i="20" s="1"/>
  <c r="BY176" i="16"/>
  <c r="BG53" i="19" s="1"/>
  <c r="BY131" i="16"/>
  <c r="BG53" i="18" s="1"/>
  <c r="BY86" i="16"/>
  <c r="BG53" i="17" s="1"/>
  <c r="K2454" i="16"/>
  <c r="BZ3" i="16" s="1"/>
  <c r="BZ273" i="16"/>
  <c r="BH15" i="22" s="1"/>
  <c r="BZ228" i="16"/>
  <c r="BH15" i="21" s="1"/>
  <c r="BZ183" i="16"/>
  <c r="BH15" i="20" s="1"/>
  <c r="BZ138" i="16"/>
  <c r="BH15" i="19" s="1"/>
  <c r="BZ93" i="16"/>
  <c r="BH15" i="18" s="1"/>
  <c r="BZ48" i="16"/>
  <c r="BH15" i="17" s="1"/>
  <c r="K2458" i="16"/>
  <c r="BZ7" i="16" s="1"/>
  <c r="BZ277" i="16"/>
  <c r="BH19" i="22" s="1"/>
  <c r="BZ232" i="16"/>
  <c r="BH19" i="21" s="1"/>
  <c r="BZ187" i="16"/>
  <c r="BH19" i="20" s="1"/>
  <c r="BZ142" i="16"/>
  <c r="BH19" i="19" s="1"/>
  <c r="BZ97" i="16"/>
  <c r="BH19" i="18" s="1"/>
  <c r="BZ52" i="16"/>
  <c r="BH19" i="17" s="1"/>
  <c r="K2462" i="16"/>
  <c r="BZ11" i="16" s="1"/>
  <c r="BZ281" i="16"/>
  <c r="BH23" i="22" s="1"/>
  <c r="BZ236" i="16"/>
  <c r="BH23" i="21" s="1"/>
  <c r="BZ191" i="16"/>
  <c r="BH23" i="20" s="1"/>
  <c r="BZ146" i="16"/>
  <c r="BH23" i="19" s="1"/>
  <c r="BZ101" i="16"/>
  <c r="BH23" i="18" s="1"/>
  <c r="BZ56" i="16"/>
  <c r="BH23" i="17" s="1"/>
  <c r="K2466" i="16"/>
  <c r="BZ15" i="16" s="1"/>
  <c r="BZ285" i="16"/>
  <c r="BH27" i="22" s="1"/>
  <c r="BZ240" i="16"/>
  <c r="BH27" i="21" s="1"/>
  <c r="BZ195" i="16"/>
  <c r="BH27" i="20" s="1"/>
  <c r="BZ150" i="16"/>
  <c r="BH27" i="19" s="1"/>
  <c r="BZ105" i="16"/>
  <c r="BH27" i="18" s="1"/>
  <c r="BZ60" i="16"/>
  <c r="BH27" i="17" s="1"/>
  <c r="K2470" i="16"/>
  <c r="BZ19" i="16" s="1"/>
  <c r="BZ289" i="16"/>
  <c r="BH31" i="22" s="1"/>
  <c r="BZ244" i="16"/>
  <c r="BH31" i="21" s="1"/>
  <c r="BZ199" i="16"/>
  <c r="BH31" i="20" s="1"/>
  <c r="BZ154" i="16"/>
  <c r="BH31" i="19" s="1"/>
  <c r="BZ109" i="16"/>
  <c r="BH31" i="18" s="1"/>
  <c r="BZ64" i="16"/>
  <c r="BH31" i="17" s="1"/>
  <c r="K2474" i="16"/>
  <c r="BZ23" i="16" s="1"/>
  <c r="BZ293" i="16"/>
  <c r="BH35" i="22" s="1"/>
  <c r="BZ248" i="16"/>
  <c r="BH35" i="21" s="1"/>
  <c r="BZ203" i="16"/>
  <c r="BH35" i="20" s="1"/>
  <c r="BZ158" i="16"/>
  <c r="BH35" i="19" s="1"/>
  <c r="BZ113" i="16"/>
  <c r="BH35" i="18" s="1"/>
  <c r="BZ68" i="16"/>
  <c r="BH35" i="17" s="1"/>
  <c r="K2478" i="16"/>
  <c r="BZ27" i="16" s="1"/>
  <c r="BZ297" i="16"/>
  <c r="BH39" i="22" s="1"/>
  <c r="BZ252" i="16"/>
  <c r="BH39" i="21" s="1"/>
  <c r="BZ207" i="16"/>
  <c r="BH39" i="20" s="1"/>
  <c r="BZ162" i="16"/>
  <c r="BH39" i="19" s="1"/>
  <c r="BZ117" i="16"/>
  <c r="BH39" i="18" s="1"/>
  <c r="BZ72" i="16"/>
  <c r="BH39" i="17" s="1"/>
  <c r="K2482" i="16"/>
  <c r="BZ31" i="16" s="1"/>
  <c r="BZ301" i="16"/>
  <c r="BH43" i="22" s="1"/>
  <c r="BZ256" i="16"/>
  <c r="BH43" i="21" s="1"/>
  <c r="BZ211" i="16"/>
  <c r="BH43" i="20" s="1"/>
  <c r="BZ166" i="16"/>
  <c r="BH43" i="19" s="1"/>
  <c r="BZ121" i="16"/>
  <c r="BH43" i="18" s="1"/>
  <c r="BZ76" i="16"/>
  <c r="BH43" i="17" s="1"/>
  <c r="K2486" i="16"/>
  <c r="BZ35" i="16" s="1"/>
  <c r="BZ305" i="16"/>
  <c r="BH47" i="22" s="1"/>
  <c r="BZ260" i="16"/>
  <c r="BH47" i="21" s="1"/>
  <c r="BZ215" i="16"/>
  <c r="BH47" i="20" s="1"/>
  <c r="BZ170" i="16"/>
  <c r="BH47" i="19" s="1"/>
  <c r="BZ125" i="16"/>
  <c r="BH47" i="18" s="1"/>
  <c r="BZ80" i="16"/>
  <c r="BH47" i="17" s="1"/>
  <c r="K2490" i="16"/>
  <c r="BZ39" i="16" s="1"/>
  <c r="BZ309" i="16"/>
  <c r="BH51" i="22" s="1"/>
  <c r="BZ264" i="16"/>
  <c r="BH51" i="21" s="1"/>
  <c r="BZ219" i="16"/>
  <c r="BH51" i="20" s="1"/>
  <c r="BZ174" i="16"/>
  <c r="BH51" i="19" s="1"/>
  <c r="BZ129" i="16"/>
  <c r="BH51" i="18" s="1"/>
  <c r="BZ84" i="16"/>
  <c r="BH51" i="17" s="1"/>
  <c r="K2494" i="16"/>
  <c r="BZ43" i="16" s="1"/>
  <c r="BZ313" i="16"/>
  <c r="BH55" i="22" s="1"/>
  <c r="BZ268" i="16"/>
  <c r="BH55" i="21" s="1"/>
  <c r="BZ223" i="16"/>
  <c r="BH55" i="20" s="1"/>
  <c r="BZ178" i="16"/>
  <c r="BH55" i="19" s="1"/>
  <c r="BZ133" i="16"/>
  <c r="BH55" i="18" s="1"/>
  <c r="BZ88" i="16"/>
  <c r="BH55" i="17" s="1"/>
  <c r="K2499" i="16"/>
  <c r="CA5" i="16" s="1"/>
  <c r="CA275" i="16"/>
  <c r="BI17" i="22" s="1"/>
  <c r="CA230" i="16"/>
  <c r="BI17" i="21" s="1"/>
  <c r="CA185" i="16"/>
  <c r="BI17" i="20" s="1"/>
  <c r="CA140" i="16"/>
  <c r="BI17" i="19" s="1"/>
  <c r="CA95" i="16"/>
  <c r="BI17" i="18" s="1"/>
  <c r="CA50" i="16"/>
  <c r="BI17" i="17" s="1"/>
  <c r="K2503" i="16"/>
  <c r="CA9" i="16" s="1"/>
  <c r="CA279" i="16"/>
  <c r="BI21" i="22" s="1"/>
  <c r="CA234" i="16"/>
  <c r="BI21" i="21" s="1"/>
  <c r="CA189" i="16"/>
  <c r="BI21" i="20" s="1"/>
  <c r="CA144" i="16"/>
  <c r="BI21" i="19" s="1"/>
  <c r="CA99" i="16"/>
  <c r="BI21" i="18" s="1"/>
  <c r="CA54" i="16"/>
  <c r="BI21" i="17" s="1"/>
  <c r="K2507" i="16"/>
  <c r="CA13" i="16" s="1"/>
  <c r="CA283" i="16"/>
  <c r="BI25" i="22" s="1"/>
  <c r="CA238" i="16"/>
  <c r="BI25" i="21" s="1"/>
  <c r="CA193" i="16"/>
  <c r="BI25" i="20" s="1"/>
  <c r="CA148" i="16"/>
  <c r="BI25" i="19" s="1"/>
  <c r="CA103" i="16"/>
  <c r="BI25" i="18" s="1"/>
  <c r="CA58" i="16"/>
  <c r="BI25" i="17" s="1"/>
  <c r="K2511" i="16"/>
  <c r="CA17" i="16" s="1"/>
  <c r="CA287" i="16"/>
  <c r="BI29" i="22" s="1"/>
  <c r="CA242" i="16"/>
  <c r="BI29" i="21" s="1"/>
  <c r="CA197" i="16"/>
  <c r="BI29" i="20" s="1"/>
  <c r="CA152" i="16"/>
  <c r="BI29" i="19" s="1"/>
  <c r="CA107" i="16"/>
  <c r="BI29" i="18" s="1"/>
  <c r="CA62" i="16"/>
  <c r="BI29" i="17" s="1"/>
  <c r="K2515" i="16"/>
  <c r="CA21" i="16" s="1"/>
  <c r="CA291" i="16"/>
  <c r="BI33" i="22" s="1"/>
  <c r="CA246" i="16"/>
  <c r="BI33" i="21" s="1"/>
  <c r="CA201" i="16"/>
  <c r="BI33" i="20" s="1"/>
  <c r="CA156" i="16"/>
  <c r="BI33" i="19" s="1"/>
  <c r="CA111" i="16"/>
  <c r="BI33" i="18" s="1"/>
  <c r="CA66" i="16"/>
  <c r="BI33" i="17" s="1"/>
  <c r="K2519" i="16"/>
  <c r="CA25" i="16" s="1"/>
  <c r="CA295" i="16"/>
  <c r="BI37" i="22" s="1"/>
  <c r="CA250" i="16"/>
  <c r="BI37" i="21" s="1"/>
  <c r="CA205" i="16"/>
  <c r="BI37" i="20" s="1"/>
  <c r="CA160" i="16"/>
  <c r="BI37" i="19" s="1"/>
  <c r="CA115" i="16"/>
  <c r="BI37" i="18" s="1"/>
  <c r="CA70" i="16"/>
  <c r="BI37" i="17" s="1"/>
  <c r="K2523" i="16"/>
  <c r="CA29" i="16" s="1"/>
  <c r="CA299" i="16"/>
  <c r="BI41" i="22" s="1"/>
  <c r="CA254" i="16"/>
  <c r="BI41" i="21" s="1"/>
  <c r="CA209" i="16"/>
  <c r="BI41" i="20" s="1"/>
  <c r="CA164" i="16"/>
  <c r="BI41" i="19" s="1"/>
  <c r="CA119" i="16"/>
  <c r="BI41" i="18" s="1"/>
  <c r="CA74" i="16"/>
  <c r="BI41" i="17" s="1"/>
  <c r="K2527" i="16"/>
  <c r="CA33" i="16" s="1"/>
  <c r="CA303" i="16"/>
  <c r="BI45" i="22" s="1"/>
  <c r="CA258" i="16"/>
  <c r="BI45" i="21" s="1"/>
  <c r="CA213" i="16"/>
  <c r="BI45" i="20" s="1"/>
  <c r="CA168" i="16"/>
  <c r="BI45" i="19" s="1"/>
  <c r="CA123" i="16"/>
  <c r="BI45" i="18" s="1"/>
  <c r="CA78" i="16"/>
  <c r="BI45" i="17" s="1"/>
  <c r="K2531" i="16"/>
  <c r="CA37" i="16" s="1"/>
  <c r="CA307" i="16"/>
  <c r="BI49" i="22" s="1"/>
  <c r="CA262" i="16"/>
  <c r="BI49" i="21" s="1"/>
  <c r="CA217" i="16"/>
  <c r="BI49" i="20" s="1"/>
  <c r="CA172" i="16"/>
  <c r="BI49" i="19" s="1"/>
  <c r="CA127" i="16"/>
  <c r="BI49" i="18" s="1"/>
  <c r="CA82" i="16"/>
  <c r="BI49" i="17" s="1"/>
  <c r="K2535" i="16"/>
  <c r="CA41" i="16" s="1"/>
  <c r="CA311" i="16"/>
  <c r="BI53" i="22" s="1"/>
  <c r="CA266" i="16"/>
  <c r="BI53" i="21" s="1"/>
  <c r="CA221" i="16"/>
  <c r="BI53" i="20" s="1"/>
  <c r="CA176" i="16"/>
  <c r="BI53" i="19" s="1"/>
  <c r="CA131" i="16"/>
  <c r="BI53" i="18" s="1"/>
  <c r="CA86" i="16"/>
  <c r="BI53" i="17" s="1"/>
  <c r="K2540" i="16"/>
  <c r="CB3" i="16" s="1"/>
  <c r="CB273" i="16"/>
  <c r="BJ15" i="22" s="1"/>
  <c r="CB228" i="16"/>
  <c r="BJ15" i="21" s="1"/>
  <c r="CB183" i="16"/>
  <c r="BJ15" i="20" s="1"/>
  <c r="CB138" i="16"/>
  <c r="BJ15" i="19" s="1"/>
  <c r="CB93" i="16"/>
  <c r="BJ15" i="18" s="1"/>
  <c r="CB48" i="16"/>
  <c r="BJ15" i="17" s="1"/>
  <c r="K2544" i="16"/>
  <c r="CB7" i="16" s="1"/>
  <c r="CB277" i="16"/>
  <c r="BJ19" i="22" s="1"/>
  <c r="CB232" i="16"/>
  <c r="BJ19" i="21" s="1"/>
  <c r="CB187" i="16"/>
  <c r="BJ19" i="20" s="1"/>
  <c r="CB142" i="16"/>
  <c r="BJ19" i="19" s="1"/>
  <c r="CB97" i="16"/>
  <c r="BJ19" i="18" s="1"/>
  <c r="CB52" i="16"/>
  <c r="BJ19" i="17" s="1"/>
  <c r="K2548" i="16"/>
  <c r="CB11" i="16" s="1"/>
  <c r="CB281" i="16"/>
  <c r="BJ23" i="22" s="1"/>
  <c r="CB236" i="16"/>
  <c r="BJ23" i="21" s="1"/>
  <c r="CB191" i="16"/>
  <c r="BJ23" i="20" s="1"/>
  <c r="CB146" i="16"/>
  <c r="BJ23" i="19" s="1"/>
  <c r="CB101" i="16"/>
  <c r="BJ23" i="18" s="1"/>
  <c r="CB56" i="16"/>
  <c r="BJ23" i="17" s="1"/>
  <c r="K2552" i="16"/>
  <c r="CB15" i="16" s="1"/>
  <c r="CB285" i="16"/>
  <c r="BJ27" i="22" s="1"/>
  <c r="CB240" i="16"/>
  <c r="BJ27" i="21" s="1"/>
  <c r="CB195" i="16"/>
  <c r="BJ27" i="20" s="1"/>
  <c r="CB150" i="16"/>
  <c r="BJ27" i="19" s="1"/>
  <c r="CB105" i="16"/>
  <c r="BJ27" i="18" s="1"/>
  <c r="CB60" i="16"/>
  <c r="BJ27" i="17" s="1"/>
  <c r="K2556" i="16"/>
  <c r="CB19" i="16" s="1"/>
  <c r="CB289" i="16"/>
  <c r="BJ31" i="22" s="1"/>
  <c r="CB244" i="16"/>
  <c r="BJ31" i="21" s="1"/>
  <c r="CB199" i="16"/>
  <c r="BJ31" i="20" s="1"/>
  <c r="CB154" i="16"/>
  <c r="BJ31" i="19" s="1"/>
  <c r="CB109" i="16"/>
  <c r="BJ31" i="18" s="1"/>
  <c r="CB64" i="16"/>
  <c r="BJ31" i="17" s="1"/>
  <c r="K2560" i="16"/>
  <c r="CB23" i="16" s="1"/>
  <c r="CB293" i="16"/>
  <c r="BJ35" i="22" s="1"/>
  <c r="CB248" i="16"/>
  <c r="BJ35" i="21" s="1"/>
  <c r="CB203" i="16"/>
  <c r="BJ35" i="20" s="1"/>
  <c r="CB158" i="16"/>
  <c r="BJ35" i="19" s="1"/>
  <c r="CB113" i="16"/>
  <c r="BJ35" i="18" s="1"/>
  <c r="CB68" i="16"/>
  <c r="BJ35" i="17" s="1"/>
  <c r="K2564" i="16"/>
  <c r="CB27" i="16" s="1"/>
  <c r="CB297" i="16"/>
  <c r="BJ39" i="22" s="1"/>
  <c r="CB252" i="16"/>
  <c r="BJ39" i="21" s="1"/>
  <c r="CB207" i="16"/>
  <c r="BJ39" i="20" s="1"/>
  <c r="CB162" i="16"/>
  <c r="BJ39" i="19" s="1"/>
  <c r="CB117" i="16"/>
  <c r="BJ39" i="18" s="1"/>
  <c r="CB72" i="16"/>
  <c r="BJ39" i="17" s="1"/>
  <c r="K2568" i="16"/>
  <c r="CB31" i="16" s="1"/>
  <c r="CB301" i="16"/>
  <c r="BJ43" i="22" s="1"/>
  <c r="CB256" i="16"/>
  <c r="BJ43" i="21" s="1"/>
  <c r="CB211" i="16"/>
  <c r="BJ43" i="20" s="1"/>
  <c r="CB166" i="16"/>
  <c r="BJ43" i="19" s="1"/>
  <c r="CB121" i="16"/>
  <c r="BJ43" i="18" s="1"/>
  <c r="CB76" i="16"/>
  <c r="BJ43" i="17" s="1"/>
  <c r="K2572" i="16"/>
  <c r="CB35" i="16" s="1"/>
  <c r="CB305" i="16"/>
  <c r="BJ47" i="22" s="1"/>
  <c r="CB260" i="16"/>
  <c r="BJ47" i="21" s="1"/>
  <c r="CB215" i="16"/>
  <c r="BJ47" i="20" s="1"/>
  <c r="CB170" i="16"/>
  <c r="BJ47" i="19" s="1"/>
  <c r="CB125" i="16"/>
  <c r="BJ47" i="18" s="1"/>
  <c r="CB80" i="16"/>
  <c r="BJ47" i="17" s="1"/>
  <c r="K2576" i="16"/>
  <c r="CB39" i="16" s="1"/>
  <c r="CB309" i="16"/>
  <c r="BJ51" i="22" s="1"/>
  <c r="CB264" i="16"/>
  <c r="BJ51" i="21" s="1"/>
  <c r="CB219" i="16"/>
  <c r="BJ51" i="20" s="1"/>
  <c r="CB174" i="16"/>
  <c r="BJ51" i="19" s="1"/>
  <c r="CB129" i="16"/>
  <c r="BJ51" i="18" s="1"/>
  <c r="CB84" i="16"/>
  <c r="BJ51" i="17" s="1"/>
  <c r="K2580" i="16"/>
  <c r="CB43" i="16" s="1"/>
  <c r="CB313" i="16"/>
  <c r="BJ55" i="22" s="1"/>
  <c r="CB268" i="16"/>
  <c r="BJ55" i="21" s="1"/>
  <c r="CB223" i="16"/>
  <c r="BJ55" i="20" s="1"/>
  <c r="CB178" i="16"/>
  <c r="BJ55" i="19" s="1"/>
  <c r="CB133" i="16"/>
  <c r="BJ55" i="18" s="1"/>
  <c r="CB88" i="16"/>
  <c r="BJ55" i="17" s="1"/>
  <c r="K2585" i="16"/>
  <c r="CC5" i="16" s="1"/>
  <c r="BK17" i="15" s="1"/>
  <c r="CC275" i="16"/>
  <c r="BK17" i="22" s="1"/>
  <c r="CC230" i="16"/>
  <c r="BK17" i="21" s="1"/>
  <c r="CC185" i="16"/>
  <c r="BK17" i="20" s="1"/>
  <c r="CC140" i="16"/>
  <c r="BK17" i="19" s="1"/>
  <c r="CC95" i="16"/>
  <c r="BK17" i="18" s="1"/>
  <c r="CC50" i="16"/>
  <c r="BK17" i="17" s="1"/>
  <c r="K2589" i="16"/>
  <c r="CC9" i="16" s="1"/>
  <c r="BK21" i="15" s="1"/>
  <c r="CC279" i="16"/>
  <c r="BK21" i="22" s="1"/>
  <c r="CC234" i="16"/>
  <c r="BK21" i="21" s="1"/>
  <c r="CC189" i="16"/>
  <c r="BK21" i="20" s="1"/>
  <c r="CC144" i="16"/>
  <c r="BK21" i="19" s="1"/>
  <c r="CC99" i="16"/>
  <c r="BK21" i="18" s="1"/>
  <c r="CC54" i="16"/>
  <c r="BK21" i="17" s="1"/>
  <c r="K2593" i="16"/>
  <c r="CC13" i="16" s="1"/>
  <c r="BK25" i="15" s="1"/>
  <c r="CC283" i="16"/>
  <c r="BK25" i="22" s="1"/>
  <c r="CC238" i="16"/>
  <c r="BK25" i="21" s="1"/>
  <c r="CC193" i="16"/>
  <c r="BK25" i="20" s="1"/>
  <c r="CC148" i="16"/>
  <c r="BK25" i="19" s="1"/>
  <c r="CC103" i="16"/>
  <c r="BK25" i="18" s="1"/>
  <c r="CC58" i="16"/>
  <c r="BK25" i="17" s="1"/>
  <c r="K2597" i="16"/>
  <c r="CC17" i="16" s="1"/>
  <c r="BK29" i="15" s="1"/>
  <c r="CC287" i="16"/>
  <c r="BK29" i="22" s="1"/>
  <c r="CC242" i="16"/>
  <c r="BK29" i="21" s="1"/>
  <c r="CC197" i="16"/>
  <c r="BK29" i="20" s="1"/>
  <c r="CC152" i="16"/>
  <c r="BK29" i="19" s="1"/>
  <c r="CC107" i="16"/>
  <c r="BK29" i="18" s="1"/>
  <c r="CC62" i="16"/>
  <c r="BK29" i="17" s="1"/>
  <c r="K2601" i="16"/>
  <c r="CC21" i="16" s="1"/>
  <c r="BK33" i="15" s="1"/>
  <c r="CC291" i="16"/>
  <c r="BK33" i="22" s="1"/>
  <c r="CC246" i="16"/>
  <c r="BK33" i="21" s="1"/>
  <c r="CC201" i="16"/>
  <c r="BK33" i="20" s="1"/>
  <c r="CC156" i="16"/>
  <c r="BK33" i="19" s="1"/>
  <c r="CC111" i="16"/>
  <c r="BK33" i="18" s="1"/>
  <c r="CC66" i="16"/>
  <c r="BK33" i="17" s="1"/>
  <c r="K2605" i="16"/>
  <c r="CC25" i="16" s="1"/>
  <c r="BK37" i="15" s="1"/>
  <c r="CC295" i="16"/>
  <c r="BK37" i="22" s="1"/>
  <c r="CC250" i="16"/>
  <c r="BK37" i="21" s="1"/>
  <c r="CC205" i="16"/>
  <c r="BK37" i="20" s="1"/>
  <c r="CC160" i="16"/>
  <c r="BK37" i="19" s="1"/>
  <c r="CC115" i="16"/>
  <c r="BK37" i="18" s="1"/>
  <c r="CC70" i="16"/>
  <c r="BK37" i="17" s="1"/>
  <c r="K2609" i="16"/>
  <c r="CC29" i="16" s="1"/>
  <c r="BK41" i="15" s="1"/>
  <c r="CC299" i="16"/>
  <c r="BK41" i="22" s="1"/>
  <c r="CC209" i="16"/>
  <c r="BK41" i="20" s="1"/>
  <c r="CC254" i="16"/>
  <c r="BK41" i="21" s="1"/>
  <c r="CC164" i="16"/>
  <c r="BK41" i="19" s="1"/>
  <c r="CC119" i="16"/>
  <c r="BK41" i="18" s="1"/>
  <c r="CC74" i="16"/>
  <c r="BK41" i="17" s="1"/>
  <c r="K2613" i="16"/>
  <c r="CC33" i="16" s="1"/>
  <c r="BK45" i="15" s="1"/>
  <c r="CC303" i="16"/>
  <c r="BK45" i="22" s="1"/>
  <c r="CC213" i="16"/>
  <c r="BK45" i="20" s="1"/>
  <c r="CC258" i="16"/>
  <c r="BK45" i="21" s="1"/>
  <c r="CC168" i="16"/>
  <c r="BK45" i="19" s="1"/>
  <c r="CC123" i="16"/>
  <c r="BK45" i="18" s="1"/>
  <c r="CC78" i="16"/>
  <c r="BK45" i="17" s="1"/>
  <c r="K2617" i="16"/>
  <c r="CC37" i="16" s="1"/>
  <c r="BK49" i="15" s="1"/>
  <c r="CC307" i="16"/>
  <c r="BK49" i="22" s="1"/>
  <c r="CC262" i="16"/>
  <c r="BK49" i="21" s="1"/>
  <c r="CC217" i="16"/>
  <c r="BK49" i="20" s="1"/>
  <c r="CC172" i="16"/>
  <c r="BK49" i="19" s="1"/>
  <c r="CC127" i="16"/>
  <c r="BK49" i="18" s="1"/>
  <c r="CC82" i="16"/>
  <c r="BK49" i="17" s="1"/>
  <c r="K2621" i="16"/>
  <c r="CC41" i="16" s="1"/>
  <c r="BK53" i="15" s="1"/>
  <c r="CC311" i="16"/>
  <c r="BK53" i="22" s="1"/>
  <c r="CC266" i="16"/>
  <c r="BK53" i="21" s="1"/>
  <c r="CC221" i="16"/>
  <c r="BK53" i="20" s="1"/>
  <c r="CC176" i="16"/>
  <c r="BK53" i="19" s="1"/>
  <c r="CC131" i="16"/>
  <c r="BK53" i="18" s="1"/>
  <c r="CC86" i="16"/>
  <c r="BK53" i="17" s="1"/>
  <c r="K2626" i="16"/>
  <c r="CD3" i="16" s="1"/>
  <c r="CD273" i="16"/>
  <c r="BL15" i="22" s="1"/>
  <c r="CD228" i="16"/>
  <c r="BL15" i="21" s="1"/>
  <c r="CD183" i="16"/>
  <c r="BL15" i="20" s="1"/>
  <c r="CD138" i="16"/>
  <c r="BL15" i="19" s="1"/>
  <c r="CD93" i="16"/>
  <c r="BL15" i="18" s="1"/>
  <c r="CD48" i="16"/>
  <c r="BL15" i="17" s="1"/>
  <c r="K2630" i="16"/>
  <c r="CD7" i="16" s="1"/>
  <c r="CD277" i="16"/>
  <c r="BL19" i="22" s="1"/>
  <c r="CD232" i="16"/>
  <c r="BL19" i="21" s="1"/>
  <c r="CD187" i="16"/>
  <c r="BL19" i="20" s="1"/>
  <c r="CD142" i="16"/>
  <c r="BL19" i="19" s="1"/>
  <c r="CD97" i="16"/>
  <c r="BL19" i="18" s="1"/>
  <c r="CD52" i="16"/>
  <c r="BL19" i="17" s="1"/>
  <c r="K2634" i="16"/>
  <c r="CD11" i="16" s="1"/>
  <c r="CD281" i="16"/>
  <c r="BL23" i="22" s="1"/>
  <c r="CD236" i="16"/>
  <c r="BL23" i="21" s="1"/>
  <c r="CD191" i="16"/>
  <c r="BL23" i="20" s="1"/>
  <c r="CD146" i="16"/>
  <c r="BL23" i="19" s="1"/>
  <c r="CD101" i="16"/>
  <c r="BL23" i="18" s="1"/>
  <c r="CD56" i="16"/>
  <c r="BL23" i="17" s="1"/>
  <c r="K2638" i="16"/>
  <c r="CD15" i="16" s="1"/>
  <c r="CD285" i="16"/>
  <c r="BL27" i="22" s="1"/>
  <c r="CD240" i="16"/>
  <c r="BL27" i="21" s="1"/>
  <c r="CD195" i="16"/>
  <c r="BL27" i="20" s="1"/>
  <c r="CD150" i="16"/>
  <c r="BL27" i="19" s="1"/>
  <c r="CD105" i="16"/>
  <c r="BL27" i="18" s="1"/>
  <c r="CD60" i="16"/>
  <c r="BL27" i="17" s="1"/>
  <c r="K2642" i="16"/>
  <c r="CD19" i="16" s="1"/>
  <c r="CD289" i="16"/>
  <c r="BL31" i="22" s="1"/>
  <c r="CD244" i="16"/>
  <c r="BL31" i="21" s="1"/>
  <c r="CD199" i="16"/>
  <c r="BL31" i="20" s="1"/>
  <c r="CD154" i="16"/>
  <c r="BL31" i="19" s="1"/>
  <c r="CD109" i="16"/>
  <c r="BL31" i="18" s="1"/>
  <c r="CD64" i="16"/>
  <c r="BL31" i="17" s="1"/>
  <c r="K2646" i="16"/>
  <c r="CD23" i="16" s="1"/>
  <c r="CD293" i="16"/>
  <c r="BL35" i="22" s="1"/>
  <c r="CD248" i="16"/>
  <c r="BL35" i="21" s="1"/>
  <c r="CD203" i="16"/>
  <c r="BL35" i="20" s="1"/>
  <c r="CD158" i="16"/>
  <c r="BL35" i="19" s="1"/>
  <c r="CD113" i="16"/>
  <c r="BL35" i="18" s="1"/>
  <c r="CD68" i="16"/>
  <c r="BL35" i="17" s="1"/>
  <c r="K2650" i="16"/>
  <c r="CD27" i="16" s="1"/>
  <c r="CD297" i="16"/>
  <c r="BL39" i="22" s="1"/>
  <c r="CD252" i="16"/>
  <c r="BL39" i="21" s="1"/>
  <c r="CD207" i="16"/>
  <c r="BL39" i="20" s="1"/>
  <c r="CD162" i="16"/>
  <c r="BL39" i="19" s="1"/>
  <c r="CD117" i="16"/>
  <c r="BL39" i="18" s="1"/>
  <c r="CD72" i="16"/>
  <c r="BL39" i="17" s="1"/>
  <c r="K2654" i="16"/>
  <c r="CD31" i="16" s="1"/>
  <c r="CD301" i="16"/>
  <c r="BL43" i="22" s="1"/>
  <c r="CD256" i="16"/>
  <c r="BL43" i="21" s="1"/>
  <c r="CD211" i="16"/>
  <c r="BL43" i="20" s="1"/>
  <c r="CD166" i="16"/>
  <c r="BL43" i="19" s="1"/>
  <c r="CD121" i="16"/>
  <c r="BL43" i="18" s="1"/>
  <c r="CD76" i="16"/>
  <c r="BL43" i="17" s="1"/>
  <c r="K2658" i="16"/>
  <c r="CD35" i="16" s="1"/>
  <c r="CD305" i="16"/>
  <c r="BL47" i="22" s="1"/>
  <c r="CD260" i="16"/>
  <c r="BL47" i="21" s="1"/>
  <c r="CD215" i="16"/>
  <c r="BL47" i="20" s="1"/>
  <c r="CD170" i="16"/>
  <c r="BL47" i="19" s="1"/>
  <c r="CD125" i="16"/>
  <c r="BL47" i="18" s="1"/>
  <c r="CD80" i="16"/>
  <c r="BL47" i="17" s="1"/>
  <c r="K2662" i="16"/>
  <c r="CD39" i="16" s="1"/>
  <c r="CD309" i="16"/>
  <c r="BL51" i="22" s="1"/>
  <c r="CD264" i="16"/>
  <c r="BL51" i="21" s="1"/>
  <c r="CD219" i="16"/>
  <c r="BL51" i="20" s="1"/>
  <c r="CD174" i="16"/>
  <c r="BL51" i="19" s="1"/>
  <c r="CD129" i="16"/>
  <c r="BL51" i="18" s="1"/>
  <c r="CD84" i="16"/>
  <c r="BL51" i="17" s="1"/>
  <c r="K2666" i="16"/>
  <c r="CD43" i="16" s="1"/>
  <c r="CD313" i="16"/>
  <c r="BL55" i="22" s="1"/>
  <c r="CD268" i="16"/>
  <c r="BL55" i="21" s="1"/>
  <c r="CD223" i="16"/>
  <c r="BL55" i="20" s="1"/>
  <c r="CD178" i="16"/>
  <c r="BL55" i="19" s="1"/>
  <c r="CD133" i="16"/>
  <c r="BL55" i="18" s="1"/>
  <c r="CD88" i="16"/>
  <c r="BL55" i="17" s="1"/>
  <c r="K2671" i="16"/>
  <c r="CE5" i="16" s="1"/>
  <c r="BM17" i="15" s="1"/>
  <c r="CE275" i="16"/>
  <c r="BM17" i="22" s="1"/>
  <c r="CE230" i="16"/>
  <c r="BM17" i="21" s="1"/>
  <c r="CE185" i="16"/>
  <c r="BM17" i="20" s="1"/>
  <c r="CE140" i="16"/>
  <c r="BM17" i="19" s="1"/>
  <c r="CE95" i="16"/>
  <c r="BM17" i="18" s="1"/>
  <c r="CE50" i="16"/>
  <c r="BM17" i="17" s="1"/>
  <c r="K2675" i="16"/>
  <c r="CE9" i="16" s="1"/>
  <c r="BM21" i="15" s="1"/>
  <c r="CE279" i="16"/>
  <c r="BM21" i="22" s="1"/>
  <c r="CE234" i="16"/>
  <c r="BM21" i="21" s="1"/>
  <c r="CE189" i="16"/>
  <c r="BM21" i="20" s="1"/>
  <c r="CE144" i="16"/>
  <c r="BM21" i="19" s="1"/>
  <c r="CE99" i="16"/>
  <c r="BM21" i="18" s="1"/>
  <c r="CE54" i="16"/>
  <c r="BM21" i="17" s="1"/>
  <c r="K2679" i="16"/>
  <c r="CE13" i="16" s="1"/>
  <c r="BM25" i="15" s="1"/>
  <c r="CE283" i="16"/>
  <c r="BM25" i="22" s="1"/>
  <c r="CE238" i="16"/>
  <c r="BM25" i="21" s="1"/>
  <c r="CE193" i="16"/>
  <c r="BM25" i="20" s="1"/>
  <c r="CE148" i="16"/>
  <c r="BM25" i="19" s="1"/>
  <c r="CE103" i="16"/>
  <c r="BM25" i="18" s="1"/>
  <c r="CE58" i="16"/>
  <c r="BM25" i="17" s="1"/>
  <c r="K2683" i="16"/>
  <c r="CE17" i="16" s="1"/>
  <c r="BM29" i="15" s="1"/>
  <c r="CE287" i="16"/>
  <c r="BM29" i="22" s="1"/>
  <c r="CE242" i="16"/>
  <c r="BM29" i="21" s="1"/>
  <c r="CE197" i="16"/>
  <c r="BM29" i="20" s="1"/>
  <c r="CE152" i="16"/>
  <c r="BM29" i="19" s="1"/>
  <c r="CE107" i="16"/>
  <c r="BM29" i="18" s="1"/>
  <c r="CE62" i="16"/>
  <c r="BM29" i="17" s="1"/>
  <c r="K2687" i="16"/>
  <c r="CE21" i="16" s="1"/>
  <c r="BM33" i="15" s="1"/>
  <c r="CE291" i="16"/>
  <c r="BM33" i="22" s="1"/>
  <c r="CE246" i="16"/>
  <c r="BM33" i="21" s="1"/>
  <c r="CE201" i="16"/>
  <c r="BM33" i="20" s="1"/>
  <c r="CE156" i="16"/>
  <c r="BM33" i="19" s="1"/>
  <c r="CE111" i="16"/>
  <c r="BM33" i="18" s="1"/>
  <c r="CE66" i="16"/>
  <c r="BM33" i="17" s="1"/>
  <c r="K2691" i="16"/>
  <c r="CE25" i="16" s="1"/>
  <c r="BM37" i="15" s="1"/>
  <c r="CE295" i="16"/>
  <c r="BM37" i="22" s="1"/>
  <c r="CE250" i="16"/>
  <c r="BM37" i="21" s="1"/>
  <c r="CE205" i="16"/>
  <c r="BM37" i="20" s="1"/>
  <c r="CE160" i="16"/>
  <c r="BM37" i="19" s="1"/>
  <c r="CE115" i="16"/>
  <c r="BM37" i="18" s="1"/>
  <c r="CE70" i="16"/>
  <c r="BM37" i="17" s="1"/>
  <c r="K2695" i="16"/>
  <c r="CE29" i="16" s="1"/>
  <c r="BM41" i="15" s="1"/>
  <c r="CE299" i="16"/>
  <c r="BM41" i="22" s="1"/>
  <c r="CE254" i="16"/>
  <c r="BM41" i="21" s="1"/>
  <c r="CE209" i="16"/>
  <c r="BM41" i="20" s="1"/>
  <c r="CE164" i="16"/>
  <c r="BM41" i="19" s="1"/>
  <c r="CE119" i="16"/>
  <c r="BM41" i="18" s="1"/>
  <c r="CE74" i="16"/>
  <c r="BM41" i="17" s="1"/>
  <c r="K2699" i="16"/>
  <c r="CE33" i="16" s="1"/>
  <c r="BM45" i="15" s="1"/>
  <c r="CE303" i="16"/>
  <c r="BM45" i="22" s="1"/>
  <c r="CE258" i="16"/>
  <c r="BM45" i="21" s="1"/>
  <c r="CE213" i="16"/>
  <c r="BM45" i="20" s="1"/>
  <c r="CE168" i="16"/>
  <c r="BM45" i="19" s="1"/>
  <c r="CE123" i="16"/>
  <c r="BM45" i="18" s="1"/>
  <c r="CE78" i="16"/>
  <c r="BM45" i="17" s="1"/>
  <c r="K2703" i="16"/>
  <c r="CE37" i="16" s="1"/>
  <c r="BM49" i="15" s="1"/>
  <c r="CE307" i="16"/>
  <c r="BM49" i="22" s="1"/>
  <c r="CE262" i="16"/>
  <c r="BM49" i="21" s="1"/>
  <c r="CE217" i="16"/>
  <c r="BM49" i="20" s="1"/>
  <c r="CE172" i="16"/>
  <c r="BM49" i="19" s="1"/>
  <c r="CE127" i="16"/>
  <c r="BM49" i="18" s="1"/>
  <c r="CE82" i="16"/>
  <c r="BM49" i="17" s="1"/>
  <c r="K2707" i="16"/>
  <c r="CE41" i="16" s="1"/>
  <c r="BM53" i="15" s="1"/>
  <c r="CE311" i="16"/>
  <c r="BM53" i="22" s="1"/>
  <c r="CE266" i="16"/>
  <c r="BM53" i="21" s="1"/>
  <c r="CE221" i="16"/>
  <c r="BM53" i="20" s="1"/>
  <c r="CE176" i="16"/>
  <c r="BM53" i="19" s="1"/>
  <c r="CE131" i="16"/>
  <c r="BM53" i="18" s="1"/>
  <c r="CE86" i="16"/>
  <c r="BM53" i="17" s="1"/>
  <c r="K2712" i="16"/>
  <c r="CF3" i="16" s="1"/>
  <c r="BN15" i="15" s="1"/>
  <c r="CF273" i="16"/>
  <c r="BN15" i="22" s="1"/>
  <c r="CF228" i="16"/>
  <c r="BN15" i="21" s="1"/>
  <c r="CF183" i="16"/>
  <c r="BN15" i="20" s="1"/>
  <c r="CF138" i="16"/>
  <c r="BN15" i="19" s="1"/>
  <c r="CF93" i="16"/>
  <c r="BN15" i="18" s="1"/>
  <c r="CF48" i="16"/>
  <c r="BN15" i="17" s="1"/>
  <c r="K2716" i="16"/>
  <c r="CF7" i="16" s="1"/>
  <c r="BN19" i="15" s="1"/>
  <c r="CF277" i="16"/>
  <c r="BN19" i="22" s="1"/>
  <c r="CF232" i="16"/>
  <c r="BN19" i="21" s="1"/>
  <c r="CF187" i="16"/>
  <c r="BN19" i="20" s="1"/>
  <c r="CF142" i="16"/>
  <c r="BN19" i="19" s="1"/>
  <c r="CF97" i="16"/>
  <c r="BN19" i="18" s="1"/>
  <c r="CF52" i="16"/>
  <c r="BN19" i="17" s="1"/>
  <c r="K2720" i="16"/>
  <c r="CF11" i="16" s="1"/>
  <c r="BN23" i="15" s="1"/>
  <c r="CF281" i="16"/>
  <c r="BN23" i="22" s="1"/>
  <c r="CF236" i="16"/>
  <c r="BN23" i="21" s="1"/>
  <c r="CF191" i="16"/>
  <c r="BN23" i="20" s="1"/>
  <c r="CF146" i="16"/>
  <c r="BN23" i="19" s="1"/>
  <c r="CF101" i="16"/>
  <c r="BN23" i="18" s="1"/>
  <c r="CF56" i="16"/>
  <c r="BN23" i="17" s="1"/>
  <c r="K2724" i="16"/>
  <c r="CF15" i="16" s="1"/>
  <c r="BN27" i="15" s="1"/>
  <c r="CF285" i="16"/>
  <c r="BN27" i="22" s="1"/>
  <c r="CF240" i="16"/>
  <c r="BN27" i="21" s="1"/>
  <c r="CF195" i="16"/>
  <c r="BN27" i="20" s="1"/>
  <c r="CF150" i="16"/>
  <c r="BN27" i="19" s="1"/>
  <c r="CF105" i="16"/>
  <c r="BN27" i="18" s="1"/>
  <c r="CF60" i="16"/>
  <c r="BN27" i="17" s="1"/>
  <c r="K2728" i="16"/>
  <c r="CF19" i="16" s="1"/>
  <c r="BN31" i="15" s="1"/>
  <c r="CF289" i="16"/>
  <c r="BN31" i="22" s="1"/>
  <c r="CF244" i="16"/>
  <c r="BN31" i="21" s="1"/>
  <c r="CF199" i="16"/>
  <c r="BN31" i="20" s="1"/>
  <c r="CF154" i="16"/>
  <c r="BN31" i="19" s="1"/>
  <c r="CF109" i="16"/>
  <c r="BN31" i="18" s="1"/>
  <c r="CF64" i="16"/>
  <c r="BN31" i="17" s="1"/>
  <c r="K2732" i="16"/>
  <c r="CF23" i="16" s="1"/>
  <c r="BN35" i="15" s="1"/>
  <c r="CF293" i="16"/>
  <c r="BN35" i="22" s="1"/>
  <c r="CF248" i="16"/>
  <c r="BN35" i="21" s="1"/>
  <c r="CF203" i="16"/>
  <c r="BN35" i="20" s="1"/>
  <c r="CF158" i="16"/>
  <c r="BN35" i="19" s="1"/>
  <c r="CF113" i="16"/>
  <c r="BN35" i="18" s="1"/>
  <c r="CF68" i="16"/>
  <c r="BN35" i="17" s="1"/>
  <c r="K2736" i="16"/>
  <c r="CF27" i="16" s="1"/>
  <c r="BN39" i="15" s="1"/>
  <c r="CF297" i="16"/>
  <c r="BN39" i="22" s="1"/>
  <c r="CF252" i="16"/>
  <c r="BN39" i="21" s="1"/>
  <c r="CF207" i="16"/>
  <c r="BN39" i="20" s="1"/>
  <c r="CF162" i="16"/>
  <c r="BN39" i="19" s="1"/>
  <c r="CF117" i="16"/>
  <c r="BN39" i="18" s="1"/>
  <c r="CF72" i="16"/>
  <c r="BN39" i="17" s="1"/>
  <c r="K2740" i="16"/>
  <c r="CF31" i="16" s="1"/>
  <c r="BN43" i="15" s="1"/>
  <c r="CF301" i="16"/>
  <c r="BN43" i="22" s="1"/>
  <c r="CF256" i="16"/>
  <c r="BN43" i="21" s="1"/>
  <c r="CF211" i="16"/>
  <c r="BN43" i="20" s="1"/>
  <c r="CF166" i="16"/>
  <c r="BN43" i="19" s="1"/>
  <c r="CF121" i="16"/>
  <c r="BN43" i="18" s="1"/>
  <c r="CF76" i="16"/>
  <c r="BN43" i="17" s="1"/>
  <c r="K2744" i="16"/>
  <c r="CF35" i="16" s="1"/>
  <c r="BN47" i="15" s="1"/>
  <c r="CF305" i="16"/>
  <c r="BN47" i="22" s="1"/>
  <c r="CF260" i="16"/>
  <c r="BN47" i="21" s="1"/>
  <c r="CF215" i="16"/>
  <c r="BN47" i="20" s="1"/>
  <c r="CF170" i="16"/>
  <c r="BN47" i="19" s="1"/>
  <c r="CF125" i="16"/>
  <c r="BN47" i="18" s="1"/>
  <c r="CF80" i="16"/>
  <c r="BN47" i="17" s="1"/>
  <c r="K2748" i="16"/>
  <c r="CF39" i="16" s="1"/>
  <c r="BN51" i="15" s="1"/>
  <c r="CF309" i="16"/>
  <c r="BN51" i="22" s="1"/>
  <c r="CF264" i="16"/>
  <c r="BN51" i="21" s="1"/>
  <c r="CF219" i="16"/>
  <c r="BN51" i="20" s="1"/>
  <c r="CF174" i="16"/>
  <c r="BN51" i="19" s="1"/>
  <c r="CF129" i="16"/>
  <c r="BN51" i="18" s="1"/>
  <c r="CF84" i="16"/>
  <c r="BN51" i="17" s="1"/>
  <c r="K2752" i="16"/>
  <c r="CF43" i="16" s="1"/>
  <c r="BN55" i="15" s="1"/>
  <c r="CF313" i="16"/>
  <c r="BN55" i="22" s="1"/>
  <c r="CF268" i="16"/>
  <c r="BN55" i="21" s="1"/>
  <c r="CF223" i="16"/>
  <c r="BN55" i="20" s="1"/>
  <c r="CF178" i="16"/>
  <c r="BN55" i="19" s="1"/>
  <c r="CF133" i="16"/>
  <c r="BN55" i="18" s="1"/>
  <c r="CF88" i="16"/>
  <c r="BN55" i="17" s="1"/>
  <c r="K2753" i="16"/>
  <c r="CF44" i="16" s="1"/>
  <c r="BN56" i="15" s="1"/>
  <c r="CF314" i="16"/>
  <c r="BN56" i="22" s="1"/>
  <c r="CF269" i="16"/>
  <c r="BN56" i="21" s="1"/>
  <c r="CF224" i="16"/>
  <c r="BN56" i="20" s="1"/>
  <c r="CF179" i="16"/>
  <c r="BN56" i="19" s="1"/>
  <c r="CF134" i="16"/>
  <c r="BN56" i="18" s="1"/>
  <c r="CF89" i="16"/>
  <c r="BN56" i="17" s="1"/>
  <c r="K2745" i="16"/>
  <c r="CF36" i="16" s="1"/>
  <c r="BN48" i="15" s="1"/>
  <c r="CF306" i="16"/>
  <c r="BN48" i="22" s="1"/>
  <c r="CF261" i="16"/>
  <c r="BN48" i="21" s="1"/>
  <c r="CF216" i="16"/>
  <c r="BN48" i="20" s="1"/>
  <c r="CF171" i="16"/>
  <c r="BN48" i="19" s="1"/>
  <c r="CF126" i="16"/>
  <c r="BN48" i="18" s="1"/>
  <c r="CF81" i="16"/>
  <c r="BN48" i="17" s="1"/>
  <c r="K2737" i="16"/>
  <c r="CF28" i="16" s="1"/>
  <c r="BN40" i="15" s="1"/>
  <c r="CF298" i="16"/>
  <c r="BN40" i="22" s="1"/>
  <c r="CF253" i="16"/>
  <c r="BN40" i="21" s="1"/>
  <c r="CF208" i="16"/>
  <c r="BN40" i="20" s="1"/>
  <c r="CF163" i="16"/>
  <c r="BN40" i="19" s="1"/>
  <c r="CF118" i="16"/>
  <c r="BN40" i="18" s="1"/>
  <c r="CF73" i="16"/>
  <c r="BN40" i="17" s="1"/>
  <c r="K2729" i="16"/>
  <c r="CF20" i="16" s="1"/>
  <c r="BN32" i="15" s="1"/>
  <c r="CF290" i="16"/>
  <c r="BN32" i="22" s="1"/>
  <c r="CF245" i="16"/>
  <c r="BN32" i="21" s="1"/>
  <c r="CF200" i="16"/>
  <c r="BN32" i="20" s="1"/>
  <c r="CF155" i="16"/>
  <c r="BN32" i="19" s="1"/>
  <c r="CF110" i="16"/>
  <c r="BN32" i="18" s="1"/>
  <c r="CF65" i="16"/>
  <c r="BN32" i="17" s="1"/>
  <c r="K2721" i="16"/>
  <c r="CF12" i="16" s="1"/>
  <c r="BN24" i="15" s="1"/>
  <c r="CF282" i="16"/>
  <c r="BN24" i="22" s="1"/>
  <c r="CF237" i="16"/>
  <c r="BN24" i="21" s="1"/>
  <c r="CF192" i="16"/>
  <c r="BN24" i="20" s="1"/>
  <c r="CF147" i="16"/>
  <c r="BN24" i="19" s="1"/>
  <c r="CF102" i="16"/>
  <c r="BN24" i="18" s="1"/>
  <c r="CF57" i="16"/>
  <c r="BN24" i="17" s="1"/>
  <c r="K2713" i="16"/>
  <c r="CF4" i="16" s="1"/>
  <c r="BN16" i="15" s="1"/>
  <c r="CF274" i="16"/>
  <c r="BN16" i="22" s="1"/>
  <c r="CF229" i="16"/>
  <c r="BN16" i="21" s="1"/>
  <c r="CF184" i="16"/>
  <c r="BN16" i="20" s="1"/>
  <c r="CF139" i="16"/>
  <c r="BN16" i="19" s="1"/>
  <c r="CF94" i="16"/>
  <c r="BN16" i="18" s="1"/>
  <c r="CF49" i="16"/>
  <c r="BN16" i="17" s="1"/>
  <c r="K2663" i="16"/>
  <c r="CD40" i="16" s="1"/>
  <c r="CD310" i="16"/>
  <c r="BL52" i="22" s="1"/>
  <c r="CD265" i="16"/>
  <c r="BL52" i="21" s="1"/>
  <c r="CD220" i="16"/>
  <c r="BL52" i="20" s="1"/>
  <c r="CD175" i="16"/>
  <c r="BL52" i="19" s="1"/>
  <c r="CD130" i="16"/>
  <c r="BL52" i="18" s="1"/>
  <c r="CD85" i="16"/>
  <c r="BL52" i="17" s="1"/>
  <c r="K2655" i="16"/>
  <c r="CD32" i="16" s="1"/>
  <c r="CD302" i="16"/>
  <c r="BL44" i="22" s="1"/>
  <c r="CD257" i="16"/>
  <c r="BL44" i="21" s="1"/>
  <c r="CD212" i="16"/>
  <c r="BL44" i="20" s="1"/>
  <c r="CD167" i="16"/>
  <c r="BL44" i="19" s="1"/>
  <c r="CD122" i="16"/>
  <c r="BL44" i="18" s="1"/>
  <c r="CD77" i="16"/>
  <c r="BL44" i="17" s="1"/>
  <c r="K2647" i="16"/>
  <c r="CD24" i="16" s="1"/>
  <c r="CD294" i="16"/>
  <c r="BL36" i="22" s="1"/>
  <c r="CD249" i="16"/>
  <c r="BL36" i="21" s="1"/>
  <c r="CD204" i="16"/>
  <c r="BL36" i="20" s="1"/>
  <c r="CD159" i="16"/>
  <c r="BL36" i="19" s="1"/>
  <c r="CD114" i="16"/>
  <c r="BL36" i="18" s="1"/>
  <c r="CD69" i="16"/>
  <c r="BL36" i="17" s="1"/>
  <c r="K2639" i="16"/>
  <c r="CD16" i="16" s="1"/>
  <c r="CD286" i="16"/>
  <c r="BL28" i="22" s="1"/>
  <c r="CD241" i="16"/>
  <c r="BL28" i="21" s="1"/>
  <c r="CD196" i="16"/>
  <c r="BL28" i="20" s="1"/>
  <c r="CD151" i="16"/>
  <c r="BL28" i="19" s="1"/>
  <c r="CD106" i="16"/>
  <c r="BL28" i="18" s="1"/>
  <c r="CD61" i="16"/>
  <c r="BL28" i="17" s="1"/>
  <c r="K2631" i="16"/>
  <c r="CD8" i="16" s="1"/>
  <c r="CD278" i="16"/>
  <c r="BL20" i="22" s="1"/>
  <c r="CD233" i="16"/>
  <c r="BL20" i="21" s="1"/>
  <c r="CD188" i="16"/>
  <c r="BL20" i="20" s="1"/>
  <c r="CD143" i="16"/>
  <c r="BL20" i="19" s="1"/>
  <c r="CD98" i="16"/>
  <c r="BL20" i="18" s="1"/>
  <c r="CD53" i="16"/>
  <c r="BL20" i="17" s="1"/>
  <c r="K2581" i="16"/>
  <c r="CB44" i="16" s="1"/>
  <c r="CB314" i="16"/>
  <c r="BJ56" i="22" s="1"/>
  <c r="CB269" i="16"/>
  <c r="BJ56" i="21" s="1"/>
  <c r="CB224" i="16"/>
  <c r="BJ56" i="20" s="1"/>
  <c r="CB179" i="16"/>
  <c r="BJ56" i="19" s="1"/>
  <c r="CB134" i="16"/>
  <c r="BJ56" i="18" s="1"/>
  <c r="CB89" i="16"/>
  <c r="BJ56" i="17" s="1"/>
  <c r="K2573" i="16"/>
  <c r="CB36" i="16" s="1"/>
  <c r="CB306" i="16"/>
  <c r="BJ48" i="22" s="1"/>
  <c r="CB261" i="16"/>
  <c r="BJ48" i="21" s="1"/>
  <c r="CB216" i="16"/>
  <c r="BJ48" i="20" s="1"/>
  <c r="CB171" i="16"/>
  <c r="BJ48" i="19" s="1"/>
  <c r="CB126" i="16"/>
  <c r="BJ48" i="18" s="1"/>
  <c r="CB81" i="16"/>
  <c r="BJ48" i="17" s="1"/>
  <c r="K2565" i="16"/>
  <c r="CB28" i="16" s="1"/>
  <c r="CB298" i="16"/>
  <c r="BJ40" i="22" s="1"/>
  <c r="CB253" i="16"/>
  <c r="BJ40" i="21" s="1"/>
  <c r="CB208" i="16"/>
  <c r="BJ40" i="20" s="1"/>
  <c r="CB163" i="16"/>
  <c r="BJ40" i="19" s="1"/>
  <c r="CB118" i="16"/>
  <c r="BJ40" i="18" s="1"/>
  <c r="CB73" i="16"/>
  <c r="BJ40" i="17" s="1"/>
  <c r="K2557" i="16"/>
  <c r="CB20" i="16" s="1"/>
  <c r="CB290" i="16"/>
  <c r="BJ32" i="22" s="1"/>
  <c r="CB245" i="16"/>
  <c r="BJ32" i="21" s="1"/>
  <c r="CB200" i="16"/>
  <c r="BJ32" i="20" s="1"/>
  <c r="CB155" i="16"/>
  <c r="BJ32" i="19" s="1"/>
  <c r="CB110" i="16"/>
  <c r="BJ32" i="18" s="1"/>
  <c r="CB65" i="16"/>
  <c r="BJ32" i="17" s="1"/>
  <c r="K2549" i="16"/>
  <c r="CB12" i="16" s="1"/>
  <c r="CB282" i="16"/>
  <c r="BJ24" i="22" s="1"/>
  <c r="CB237" i="16"/>
  <c r="BJ24" i="21" s="1"/>
  <c r="CB192" i="16"/>
  <c r="BJ24" i="20" s="1"/>
  <c r="CB147" i="16"/>
  <c r="BJ24" i="19" s="1"/>
  <c r="CB102" i="16"/>
  <c r="BJ24" i="18" s="1"/>
  <c r="CB57" i="16"/>
  <c r="BJ24" i="17" s="1"/>
  <c r="K2541" i="16"/>
  <c r="CB4" i="16" s="1"/>
  <c r="CB274" i="16"/>
  <c r="BJ16" i="22" s="1"/>
  <c r="CB229" i="16"/>
  <c r="BJ16" i="21" s="1"/>
  <c r="CB184" i="16"/>
  <c r="BJ16" i="20" s="1"/>
  <c r="CB139" i="16"/>
  <c r="BJ16" i="19" s="1"/>
  <c r="CB94" i="16"/>
  <c r="BJ16" i="18" s="1"/>
  <c r="CB49" i="16"/>
  <c r="BJ16" i="17" s="1"/>
  <c r="K2491" i="16"/>
  <c r="BZ40" i="16" s="1"/>
  <c r="BZ310" i="16"/>
  <c r="BH52" i="22" s="1"/>
  <c r="BZ265" i="16"/>
  <c r="BH52" i="21" s="1"/>
  <c r="BZ220" i="16"/>
  <c r="BH52" i="20" s="1"/>
  <c r="BZ175" i="16"/>
  <c r="BH52" i="19" s="1"/>
  <c r="BZ130" i="16"/>
  <c r="BH52" i="18" s="1"/>
  <c r="BZ85" i="16"/>
  <c r="BH52" i="17" s="1"/>
  <c r="K2483" i="16"/>
  <c r="BZ32" i="16" s="1"/>
  <c r="BZ302" i="16"/>
  <c r="BH44" i="22" s="1"/>
  <c r="BZ257" i="16"/>
  <c r="BH44" i="21" s="1"/>
  <c r="BZ212" i="16"/>
  <c r="BH44" i="20" s="1"/>
  <c r="BZ167" i="16"/>
  <c r="BH44" i="19" s="1"/>
  <c r="BZ122" i="16"/>
  <c r="BH44" i="18" s="1"/>
  <c r="BZ77" i="16"/>
  <c r="BH44" i="17" s="1"/>
  <c r="K2475" i="16"/>
  <c r="BZ24" i="16" s="1"/>
  <c r="BZ294" i="16"/>
  <c r="BH36" i="22" s="1"/>
  <c r="BZ249" i="16"/>
  <c r="BH36" i="21" s="1"/>
  <c r="BZ204" i="16"/>
  <c r="BH36" i="20" s="1"/>
  <c r="BZ159" i="16"/>
  <c r="BH36" i="19" s="1"/>
  <c r="BZ114" i="16"/>
  <c r="BH36" i="18" s="1"/>
  <c r="BZ69" i="16"/>
  <c r="BH36" i="17" s="1"/>
  <c r="K2467" i="16"/>
  <c r="BZ16" i="16" s="1"/>
  <c r="BZ286" i="16"/>
  <c r="BH28" i="22" s="1"/>
  <c r="BZ241" i="16"/>
  <c r="BH28" i="21" s="1"/>
  <c r="BZ196" i="16"/>
  <c r="BH28" i="20" s="1"/>
  <c r="BZ151" i="16"/>
  <c r="BH28" i="19" s="1"/>
  <c r="BZ106" i="16"/>
  <c r="BH28" i="18" s="1"/>
  <c r="BZ61" i="16"/>
  <c r="BH28" i="17" s="1"/>
  <c r="K2459" i="16"/>
  <c r="BZ8" i="16" s="1"/>
  <c r="BZ278" i="16"/>
  <c r="BH20" i="22" s="1"/>
  <c r="BZ233" i="16"/>
  <c r="BH20" i="21" s="1"/>
  <c r="BZ188" i="16"/>
  <c r="BH20" i="20" s="1"/>
  <c r="BZ143" i="16"/>
  <c r="BH20" i="19" s="1"/>
  <c r="BZ98" i="16"/>
  <c r="BH20" i="18" s="1"/>
  <c r="BZ53" i="16"/>
  <c r="BH20" i="17" s="1"/>
  <c r="K2409" i="16"/>
  <c r="BX44" i="16" s="1"/>
  <c r="BX314" i="16"/>
  <c r="BF56" i="22" s="1"/>
  <c r="BX269" i="16"/>
  <c r="BF56" i="21" s="1"/>
  <c r="BX224" i="16"/>
  <c r="BF56" i="20" s="1"/>
  <c r="BX179" i="16"/>
  <c r="BF56" i="19" s="1"/>
  <c r="BX134" i="16"/>
  <c r="BF56" i="18" s="1"/>
  <c r="BX89" i="16"/>
  <c r="BF56" i="17" s="1"/>
  <c r="K2401" i="16"/>
  <c r="BX36" i="16" s="1"/>
  <c r="BX306" i="16"/>
  <c r="BF48" i="22" s="1"/>
  <c r="BX261" i="16"/>
  <c r="BF48" i="21" s="1"/>
  <c r="BX216" i="16"/>
  <c r="BF48" i="20" s="1"/>
  <c r="BX171" i="16"/>
  <c r="BF48" i="19" s="1"/>
  <c r="BX126" i="16"/>
  <c r="BF48" i="18" s="1"/>
  <c r="BX81" i="16"/>
  <c r="BF48" i="17" s="1"/>
  <c r="K2393" i="16"/>
  <c r="BX28" i="16" s="1"/>
  <c r="BX298" i="16"/>
  <c r="BF40" i="22" s="1"/>
  <c r="BX253" i="16"/>
  <c r="BF40" i="21" s="1"/>
  <c r="BX208" i="16"/>
  <c r="BF40" i="20" s="1"/>
  <c r="BX163" i="16"/>
  <c r="BF40" i="19" s="1"/>
  <c r="BX118" i="16"/>
  <c r="BF40" i="18" s="1"/>
  <c r="BX73" i="16"/>
  <c r="BF40" i="17" s="1"/>
  <c r="K2385" i="16"/>
  <c r="BX20" i="16" s="1"/>
  <c r="BX290" i="16"/>
  <c r="BF32" i="22" s="1"/>
  <c r="BX245" i="16"/>
  <c r="BF32" i="21" s="1"/>
  <c r="BX200" i="16"/>
  <c r="BF32" i="20" s="1"/>
  <c r="BX155" i="16"/>
  <c r="BF32" i="19" s="1"/>
  <c r="BX110" i="16"/>
  <c r="BF32" i="18" s="1"/>
  <c r="BX65" i="16"/>
  <c r="BF32" i="17" s="1"/>
  <c r="K2377" i="16"/>
  <c r="BX12" i="16" s="1"/>
  <c r="BX282" i="16"/>
  <c r="BF24" i="22" s="1"/>
  <c r="BX237" i="16"/>
  <c r="BF24" i="21" s="1"/>
  <c r="BX192" i="16"/>
  <c r="BF24" i="20" s="1"/>
  <c r="BX147" i="16"/>
  <c r="BF24" i="19" s="1"/>
  <c r="BX102" i="16"/>
  <c r="BF24" i="18" s="1"/>
  <c r="BX57" i="16"/>
  <c r="BF24" i="17" s="1"/>
  <c r="K2369" i="16"/>
  <c r="BX4" i="16" s="1"/>
  <c r="BX274" i="16"/>
  <c r="BF16" i="22" s="1"/>
  <c r="BX229" i="16"/>
  <c r="BF16" i="21" s="1"/>
  <c r="BX184" i="16"/>
  <c r="BF16" i="20" s="1"/>
  <c r="BX139" i="16"/>
  <c r="BF16" i="19" s="1"/>
  <c r="BX94" i="16"/>
  <c r="BF16" i="18" s="1"/>
  <c r="BX49" i="16"/>
  <c r="BF16" i="17" s="1"/>
  <c r="K2319" i="16"/>
  <c r="BV40" i="16" s="1"/>
  <c r="BV310" i="16"/>
  <c r="BD52" i="22" s="1"/>
  <c r="BV265" i="16"/>
  <c r="BD52" i="21" s="1"/>
  <c r="BV220" i="16"/>
  <c r="BD52" i="20" s="1"/>
  <c r="BV175" i="16"/>
  <c r="BD52" i="19" s="1"/>
  <c r="BV130" i="16"/>
  <c r="BD52" i="18" s="1"/>
  <c r="BV85" i="16"/>
  <c r="BD52" i="17" s="1"/>
  <c r="K2311" i="16"/>
  <c r="BV32" i="16" s="1"/>
  <c r="BV302" i="16"/>
  <c r="BD44" i="22" s="1"/>
  <c r="BV257" i="16"/>
  <c r="BD44" i="21" s="1"/>
  <c r="BV212" i="16"/>
  <c r="BD44" i="20" s="1"/>
  <c r="BV167" i="16"/>
  <c r="BD44" i="19" s="1"/>
  <c r="BV122" i="16"/>
  <c r="BD44" i="18" s="1"/>
  <c r="BV77" i="16"/>
  <c r="BD44" i="17" s="1"/>
  <c r="K2303" i="16"/>
  <c r="BV24" i="16" s="1"/>
  <c r="BV294" i="16"/>
  <c r="BD36" i="22" s="1"/>
  <c r="BV249" i="16"/>
  <c r="BD36" i="21" s="1"/>
  <c r="BV204" i="16"/>
  <c r="BD36" i="20" s="1"/>
  <c r="BV159" i="16"/>
  <c r="BD36" i="19" s="1"/>
  <c r="BV114" i="16"/>
  <c r="BD36" i="18" s="1"/>
  <c r="BV69" i="16"/>
  <c r="BD36" i="17" s="1"/>
  <c r="K2295" i="16"/>
  <c r="BV16" i="16" s="1"/>
  <c r="BV286" i="16"/>
  <c r="BD28" i="22" s="1"/>
  <c r="BV241" i="16"/>
  <c r="BD28" i="21" s="1"/>
  <c r="BV196" i="16"/>
  <c r="BD28" i="20" s="1"/>
  <c r="BV151" i="16"/>
  <c r="BD28" i="19" s="1"/>
  <c r="BV106" i="16"/>
  <c r="BD28" i="18" s="1"/>
  <c r="BV61" i="16"/>
  <c r="BD28" i="17" s="1"/>
  <c r="K2287" i="16"/>
  <c r="BV8" i="16" s="1"/>
  <c r="BV278" i="16"/>
  <c r="BD20" i="22" s="1"/>
  <c r="BV233" i="16"/>
  <c r="BD20" i="21" s="1"/>
  <c r="BV188" i="16"/>
  <c r="BD20" i="20" s="1"/>
  <c r="BV143" i="16"/>
  <c r="BD20" i="19" s="1"/>
  <c r="BV98" i="16"/>
  <c r="BD20" i="18" s="1"/>
  <c r="BV53" i="16"/>
  <c r="BD20" i="17" s="1"/>
  <c r="K2237" i="16"/>
  <c r="BT44" i="16" s="1"/>
  <c r="BT314" i="16"/>
  <c r="BB56" i="22" s="1"/>
  <c r="BT269" i="16"/>
  <c r="BB56" i="21" s="1"/>
  <c r="BT224" i="16"/>
  <c r="BB56" i="20" s="1"/>
  <c r="BT179" i="16"/>
  <c r="BB56" i="19" s="1"/>
  <c r="BT134" i="16"/>
  <c r="BB56" i="18" s="1"/>
  <c r="BT89" i="16"/>
  <c r="BB56" i="17" s="1"/>
  <c r="K2229" i="16"/>
  <c r="BT36" i="16" s="1"/>
  <c r="BT306" i="16"/>
  <c r="BB48" i="22" s="1"/>
  <c r="BT261" i="16"/>
  <c r="BB48" i="21" s="1"/>
  <c r="BT216" i="16"/>
  <c r="BB48" i="20" s="1"/>
  <c r="BT171" i="16"/>
  <c r="BB48" i="19" s="1"/>
  <c r="BT126" i="16"/>
  <c r="BB48" i="18" s="1"/>
  <c r="BT81" i="16"/>
  <c r="BB48" i="17" s="1"/>
  <c r="K2221" i="16"/>
  <c r="BT28" i="16" s="1"/>
  <c r="BT298" i="16"/>
  <c r="BB40" i="22" s="1"/>
  <c r="BT253" i="16"/>
  <c r="BB40" i="21" s="1"/>
  <c r="BT208" i="16"/>
  <c r="BB40" i="20" s="1"/>
  <c r="BT163" i="16"/>
  <c r="BB40" i="19" s="1"/>
  <c r="BT118" i="16"/>
  <c r="BB40" i="18" s="1"/>
  <c r="BT73" i="16"/>
  <c r="BB40" i="17" s="1"/>
  <c r="K2213" i="16"/>
  <c r="BT20" i="16" s="1"/>
  <c r="BT290" i="16"/>
  <c r="BB32" i="22" s="1"/>
  <c r="BT245" i="16"/>
  <c r="BB32" i="21" s="1"/>
  <c r="BT200" i="16"/>
  <c r="BB32" i="20" s="1"/>
  <c r="BT155" i="16"/>
  <c r="BB32" i="19" s="1"/>
  <c r="BT110" i="16"/>
  <c r="BB32" i="18" s="1"/>
  <c r="BT65" i="16"/>
  <c r="BB32" i="17" s="1"/>
  <c r="K2205" i="16"/>
  <c r="BT12" i="16" s="1"/>
  <c r="BT282" i="16"/>
  <c r="BB24" i="22" s="1"/>
  <c r="BT237" i="16"/>
  <c r="BB24" i="21" s="1"/>
  <c r="BT192" i="16"/>
  <c r="BB24" i="20" s="1"/>
  <c r="BT147" i="16"/>
  <c r="BB24" i="19" s="1"/>
  <c r="BT102" i="16"/>
  <c r="BB24" i="18" s="1"/>
  <c r="BT57" i="16"/>
  <c r="BB24" i="17" s="1"/>
  <c r="K2197" i="16"/>
  <c r="BT4" i="16" s="1"/>
  <c r="BT274" i="16"/>
  <c r="BB16" i="22" s="1"/>
  <c r="BT229" i="16"/>
  <c r="BB16" i="21" s="1"/>
  <c r="BT184" i="16"/>
  <c r="BB16" i="20" s="1"/>
  <c r="BT139" i="16"/>
  <c r="BB16" i="19" s="1"/>
  <c r="BT94" i="16"/>
  <c r="BB16" i="18" s="1"/>
  <c r="BT49" i="16"/>
  <c r="BB16" i="17" s="1"/>
  <c r="K2147" i="16"/>
  <c r="BR40" i="16" s="1"/>
  <c r="BR310" i="16"/>
  <c r="AZ52" i="22" s="1"/>
  <c r="BR265" i="16"/>
  <c r="AZ52" i="21" s="1"/>
  <c r="BR220" i="16"/>
  <c r="AZ52" i="20" s="1"/>
  <c r="BR175" i="16"/>
  <c r="AZ52" i="19" s="1"/>
  <c r="BR130" i="16"/>
  <c r="AZ52" i="18" s="1"/>
  <c r="BR85" i="16"/>
  <c r="AZ52" i="17" s="1"/>
  <c r="K2139" i="16"/>
  <c r="BR32" i="16" s="1"/>
  <c r="BR302" i="16"/>
  <c r="AZ44" i="22" s="1"/>
  <c r="BR257" i="16"/>
  <c r="AZ44" i="21" s="1"/>
  <c r="BR212" i="16"/>
  <c r="AZ44" i="20" s="1"/>
  <c r="BR167" i="16"/>
  <c r="AZ44" i="19" s="1"/>
  <c r="BR122" i="16"/>
  <c r="AZ44" i="18" s="1"/>
  <c r="BR77" i="16"/>
  <c r="AZ44" i="17" s="1"/>
  <c r="K2131" i="16"/>
  <c r="BR24" i="16" s="1"/>
  <c r="BR294" i="16"/>
  <c r="AZ36" i="22" s="1"/>
  <c r="BR249" i="16"/>
  <c r="AZ36" i="21" s="1"/>
  <c r="BR204" i="16"/>
  <c r="AZ36" i="20" s="1"/>
  <c r="BR159" i="16"/>
  <c r="AZ36" i="19" s="1"/>
  <c r="BR114" i="16"/>
  <c r="AZ36" i="18" s="1"/>
  <c r="BR69" i="16"/>
  <c r="AZ36" i="17" s="1"/>
  <c r="K2123" i="16"/>
  <c r="BR16" i="16" s="1"/>
  <c r="BR286" i="16"/>
  <c r="AZ28" i="22" s="1"/>
  <c r="BR241" i="16"/>
  <c r="AZ28" i="21" s="1"/>
  <c r="BR196" i="16"/>
  <c r="AZ28" i="20" s="1"/>
  <c r="BR151" i="16"/>
  <c r="AZ28" i="19" s="1"/>
  <c r="BR106" i="16"/>
  <c r="AZ28" i="18" s="1"/>
  <c r="BR61" i="16"/>
  <c r="AZ28" i="17" s="1"/>
  <c r="K2115" i="16"/>
  <c r="BR8" i="16" s="1"/>
  <c r="BR278" i="16"/>
  <c r="AZ20" i="22" s="1"/>
  <c r="BR233" i="16"/>
  <c r="AZ20" i="21" s="1"/>
  <c r="BR188" i="16"/>
  <c r="AZ20" i="20" s="1"/>
  <c r="BR143" i="16"/>
  <c r="AZ20" i="19" s="1"/>
  <c r="BR98" i="16"/>
  <c r="AZ20" i="18" s="1"/>
  <c r="BR53" i="16"/>
  <c r="AZ20" i="17" s="1"/>
  <c r="K2065" i="16"/>
  <c r="BP44" i="16" s="1"/>
  <c r="BP314" i="16"/>
  <c r="AX56" i="22" s="1"/>
  <c r="BP269" i="16"/>
  <c r="AX56" i="21" s="1"/>
  <c r="BP224" i="16"/>
  <c r="AX56" i="20" s="1"/>
  <c r="BP179" i="16"/>
  <c r="AX56" i="19" s="1"/>
  <c r="BP134" i="16"/>
  <c r="AX56" i="18" s="1"/>
  <c r="BP89" i="16"/>
  <c r="AX56" i="17" s="1"/>
  <c r="K2057" i="16"/>
  <c r="BP36" i="16" s="1"/>
  <c r="BP306" i="16"/>
  <c r="AX48" i="22" s="1"/>
  <c r="BP261" i="16"/>
  <c r="AX48" i="21" s="1"/>
  <c r="BP216" i="16"/>
  <c r="AX48" i="20" s="1"/>
  <c r="BP171" i="16"/>
  <c r="AX48" i="19" s="1"/>
  <c r="BP126" i="16"/>
  <c r="AX48" i="18" s="1"/>
  <c r="BP81" i="16"/>
  <c r="AX48" i="17" s="1"/>
  <c r="K2049" i="16"/>
  <c r="BP28" i="16" s="1"/>
  <c r="BP298" i="16"/>
  <c r="AX40" i="22" s="1"/>
  <c r="BP253" i="16"/>
  <c r="AX40" i="21" s="1"/>
  <c r="BP208" i="16"/>
  <c r="AX40" i="20" s="1"/>
  <c r="BP163" i="16"/>
  <c r="AX40" i="19" s="1"/>
  <c r="BP118" i="16"/>
  <c r="AX40" i="18" s="1"/>
  <c r="BP73" i="16"/>
  <c r="AX40" i="17" s="1"/>
  <c r="K2041" i="16"/>
  <c r="BP20" i="16" s="1"/>
  <c r="BP290" i="16"/>
  <c r="AX32" i="22" s="1"/>
  <c r="BP245" i="16"/>
  <c r="AX32" i="21" s="1"/>
  <c r="BP200" i="16"/>
  <c r="AX32" i="20" s="1"/>
  <c r="BP155" i="16"/>
  <c r="AX32" i="19" s="1"/>
  <c r="BP110" i="16"/>
  <c r="AX32" i="18" s="1"/>
  <c r="BP65" i="16"/>
  <c r="AX32" i="17" s="1"/>
  <c r="K2033" i="16"/>
  <c r="BP12" i="16" s="1"/>
  <c r="BP282" i="16"/>
  <c r="AX24" i="22" s="1"/>
  <c r="BP237" i="16"/>
  <c r="AX24" i="21" s="1"/>
  <c r="BP192" i="16"/>
  <c r="AX24" i="20" s="1"/>
  <c r="BP147" i="16"/>
  <c r="AX24" i="19" s="1"/>
  <c r="BP102" i="16"/>
  <c r="AX24" i="18" s="1"/>
  <c r="BP57" i="16"/>
  <c r="AX24" i="17" s="1"/>
  <c r="K2025" i="16"/>
  <c r="BP4" i="16" s="1"/>
  <c r="BP274" i="16"/>
  <c r="AX16" i="22" s="1"/>
  <c r="BP229" i="16"/>
  <c r="AX16" i="21" s="1"/>
  <c r="BP184" i="16"/>
  <c r="AX16" i="20" s="1"/>
  <c r="BP139" i="16"/>
  <c r="AX16" i="19" s="1"/>
  <c r="BP94" i="16"/>
  <c r="AX16" i="18" s="1"/>
  <c r="BP49" i="16"/>
  <c r="AX16" i="17" s="1"/>
  <c r="K1975" i="16"/>
  <c r="BN40" i="16" s="1"/>
  <c r="BN310" i="16"/>
  <c r="AV52" i="22" s="1"/>
  <c r="BN265" i="16"/>
  <c r="AV52" i="21" s="1"/>
  <c r="BN220" i="16"/>
  <c r="AV52" i="20" s="1"/>
  <c r="BN175" i="16"/>
  <c r="AV52" i="19" s="1"/>
  <c r="BN130" i="16"/>
  <c r="AV52" i="18" s="1"/>
  <c r="BN85" i="16"/>
  <c r="AV52" i="17" s="1"/>
  <c r="K1967" i="16"/>
  <c r="BN32" i="16" s="1"/>
  <c r="BN302" i="16"/>
  <c r="AV44" i="22" s="1"/>
  <c r="BN257" i="16"/>
  <c r="AV44" i="21" s="1"/>
  <c r="BN212" i="16"/>
  <c r="AV44" i="20" s="1"/>
  <c r="BN167" i="16"/>
  <c r="AV44" i="19" s="1"/>
  <c r="BN122" i="16"/>
  <c r="AV44" i="18" s="1"/>
  <c r="BN77" i="16"/>
  <c r="AV44" i="17" s="1"/>
  <c r="K1959" i="16"/>
  <c r="BN24" i="16" s="1"/>
  <c r="BN294" i="16"/>
  <c r="AV36" i="22" s="1"/>
  <c r="BN249" i="16"/>
  <c r="AV36" i="21" s="1"/>
  <c r="BN204" i="16"/>
  <c r="AV36" i="20" s="1"/>
  <c r="BN159" i="16"/>
  <c r="AV36" i="19" s="1"/>
  <c r="BN114" i="16"/>
  <c r="AV36" i="18" s="1"/>
  <c r="BN69" i="16"/>
  <c r="AV36" i="17" s="1"/>
  <c r="K1951" i="16"/>
  <c r="BN16" i="16" s="1"/>
  <c r="BN286" i="16"/>
  <c r="AV28" i="22" s="1"/>
  <c r="BN241" i="16"/>
  <c r="AV28" i="21" s="1"/>
  <c r="BN196" i="16"/>
  <c r="AV28" i="20" s="1"/>
  <c r="BN151" i="16"/>
  <c r="AV28" i="19" s="1"/>
  <c r="BN106" i="16"/>
  <c r="AV28" i="18" s="1"/>
  <c r="BN61" i="16"/>
  <c r="AV28" i="17" s="1"/>
  <c r="K1943" i="16"/>
  <c r="BN8" i="16" s="1"/>
  <c r="BN278" i="16"/>
  <c r="AV20" i="22" s="1"/>
  <c r="BN233" i="16"/>
  <c r="AV20" i="21" s="1"/>
  <c r="BN188" i="16"/>
  <c r="AV20" i="20" s="1"/>
  <c r="BN143" i="16"/>
  <c r="AV20" i="19" s="1"/>
  <c r="BN98" i="16"/>
  <c r="AV20" i="18" s="1"/>
  <c r="BN53" i="16"/>
  <c r="AV20" i="17" s="1"/>
  <c r="K1893" i="16"/>
  <c r="BL44" i="16" s="1"/>
  <c r="BL314" i="16"/>
  <c r="AT56" i="22" s="1"/>
  <c r="BL269" i="16"/>
  <c r="AT56" i="21" s="1"/>
  <c r="BL224" i="16"/>
  <c r="AT56" i="20" s="1"/>
  <c r="BL179" i="16"/>
  <c r="AT56" i="19" s="1"/>
  <c r="BL134" i="16"/>
  <c r="AT56" i="18" s="1"/>
  <c r="BL89" i="16"/>
  <c r="AT56" i="17" s="1"/>
  <c r="K1885" i="16"/>
  <c r="BL36" i="16" s="1"/>
  <c r="BL306" i="16"/>
  <c r="AT48" i="22" s="1"/>
  <c r="BL261" i="16"/>
  <c r="AT48" i="21" s="1"/>
  <c r="BL216" i="16"/>
  <c r="AT48" i="20" s="1"/>
  <c r="BL171" i="16"/>
  <c r="AT48" i="19" s="1"/>
  <c r="BL126" i="16"/>
  <c r="AT48" i="18" s="1"/>
  <c r="BL81" i="16"/>
  <c r="AT48" i="17" s="1"/>
  <c r="K1877" i="16"/>
  <c r="BL28" i="16" s="1"/>
  <c r="BL298" i="16"/>
  <c r="AT40" i="22" s="1"/>
  <c r="BL253" i="16"/>
  <c r="AT40" i="21" s="1"/>
  <c r="BL208" i="16"/>
  <c r="AT40" i="20" s="1"/>
  <c r="BL163" i="16"/>
  <c r="AT40" i="19" s="1"/>
  <c r="BL118" i="16"/>
  <c r="AT40" i="18" s="1"/>
  <c r="BL73" i="16"/>
  <c r="AT40" i="17" s="1"/>
  <c r="K1869" i="16"/>
  <c r="BL20" i="16" s="1"/>
  <c r="BL290" i="16"/>
  <c r="AT32" i="22" s="1"/>
  <c r="BL245" i="16"/>
  <c r="AT32" i="21" s="1"/>
  <c r="BL200" i="16"/>
  <c r="AT32" i="20" s="1"/>
  <c r="BL155" i="16"/>
  <c r="AT32" i="19" s="1"/>
  <c r="BL110" i="16"/>
  <c r="AT32" i="18" s="1"/>
  <c r="BL65" i="16"/>
  <c r="AT32" i="17" s="1"/>
  <c r="K1861" i="16"/>
  <c r="BL12" i="16" s="1"/>
  <c r="BL282" i="16"/>
  <c r="AT24" i="22" s="1"/>
  <c r="BL237" i="16"/>
  <c r="AT24" i="21" s="1"/>
  <c r="BL192" i="16"/>
  <c r="AT24" i="20" s="1"/>
  <c r="BL147" i="16"/>
  <c r="AT24" i="19" s="1"/>
  <c r="BL102" i="16"/>
  <c r="AT24" i="18" s="1"/>
  <c r="BL57" i="16"/>
  <c r="AT24" i="17" s="1"/>
  <c r="K1853" i="16"/>
  <c r="BL4" i="16" s="1"/>
  <c r="BL274" i="16"/>
  <c r="AT16" i="22" s="1"/>
  <c r="BL229" i="16"/>
  <c r="AT16" i="21" s="1"/>
  <c r="BL184" i="16"/>
  <c r="AT16" i="20" s="1"/>
  <c r="BL139" i="16"/>
  <c r="AT16" i="19" s="1"/>
  <c r="BL94" i="16"/>
  <c r="AT16" i="18" s="1"/>
  <c r="BL49" i="16"/>
  <c r="AT16" i="17" s="1"/>
  <c r="K1803" i="16"/>
  <c r="BJ40" i="16" s="1"/>
  <c r="BJ310" i="16"/>
  <c r="AR52" i="22" s="1"/>
  <c r="BJ265" i="16"/>
  <c r="AR52" i="21" s="1"/>
  <c r="BJ220" i="16"/>
  <c r="AR52" i="20" s="1"/>
  <c r="BJ175" i="16"/>
  <c r="AR52" i="19" s="1"/>
  <c r="BJ130" i="16"/>
  <c r="AR52" i="18" s="1"/>
  <c r="BJ85" i="16"/>
  <c r="AR52" i="17" s="1"/>
  <c r="K1795" i="16"/>
  <c r="BJ32" i="16" s="1"/>
  <c r="BJ302" i="16"/>
  <c r="AR44" i="22" s="1"/>
  <c r="BJ257" i="16"/>
  <c r="AR44" i="21" s="1"/>
  <c r="BJ212" i="16"/>
  <c r="AR44" i="20" s="1"/>
  <c r="BJ167" i="16"/>
  <c r="AR44" i="19" s="1"/>
  <c r="BJ122" i="16"/>
  <c r="AR44" i="18" s="1"/>
  <c r="BJ77" i="16"/>
  <c r="AR44" i="17" s="1"/>
  <c r="K1787" i="16"/>
  <c r="BJ24" i="16" s="1"/>
  <c r="BJ294" i="16"/>
  <c r="AR36" i="22" s="1"/>
  <c r="BJ249" i="16"/>
  <c r="AR36" i="21" s="1"/>
  <c r="BJ204" i="16"/>
  <c r="AR36" i="20" s="1"/>
  <c r="BJ159" i="16"/>
  <c r="AR36" i="19" s="1"/>
  <c r="BJ114" i="16"/>
  <c r="AR36" i="18" s="1"/>
  <c r="BJ69" i="16"/>
  <c r="AR36" i="17" s="1"/>
  <c r="K1779" i="16"/>
  <c r="BJ16" i="16" s="1"/>
  <c r="BJ286" i="16"/>
  <c r="AR28" i="22" s="1"/>
  <c r="BJ241" i="16"/>
  <c r="AR28" i="21" s="1"/>
  <c r="BJ196" i="16"/>
  <c r="AR28" i="20" s="1"/>
  <c r="BJ151" i="16"/>
  <c r="AR28" i="19" s="1"/>
  <c r="BJ106" i="16"/>
  <c r="AR28" i="18" s="1"/>
  <c r="BJ61" i="16"/>
  <c r="AR28" i="17" s="1"/>
  <c r="K1771" i="16"/>
  <c r="BJ8" i="16" s="1"/>
  <c r="BJ278" i="16"/>
  <c r="AR20" i="22" s="1"/>
  <c r="BJ233" i="16"/>
  <c r="AR20" i="21" s="1"/>
  <c r="BJ188" i="16"/>
  <c r="AR20" i="20" s="1"/>
  <c r="BJ143" i="16"/>
  <c r="AR20" i="19" s="1"/>
  <c r="BJ98" i="16"/>
  <c r="AR20" i="18" s="1"/>
  <c r="BJ53" i="16"/>
  <c r="AR20" i="17" s="1"/>
  <c r="K1721" i="16"/>
  <c r="BH44" i="16" s="1"/>
  <c r="BH314" i="16"/>
  <c r="AP56" i="22" s="1"/>
  <c r="BH269" i="16"/>
  <c r="AP56" i="21" s="1"/>
  <c r="BH224" i="16"/>
  <c r="AP56" i="20" s="1"/>
  <c r="BH179" i="16"/>
  <c r="AP56" i="19" s="1"/>
  <c r="BH134" i="16"/>
  <c r="AP56" i="18" s="1"/>
  <c r="BH89" i="16"/>
  <c r="AP56" i="17" s="1"/>
  <c r="K1713" i="16"/>
  <c r="BH36" i="16" s="1"/>
  <c r="BH306" i="16"/>
  <c r="AP48" i="22" s="1"/>
  <c r="BH261" i="16"/>
  <c r="AP48" i="21" s="1"/>
  <c r="BH216" i="16"/>
  <c r="AP48" i="20" s="1"/>
  <c r="BH171" i="16"/>
  <c r="AP48" i="19" s="1"/>
  <c r="BH126" i="16"/>
  <c r="AP48" i="18" s="1"/>
  <c r="BH81" i="16"/>
  <c r="AP48" i="17" s="1"/>
  <c r="K1705" i="16"/>
  <c r="BH28" i="16" s="1"/>
  <c r="BH298" i="16"/>
  <c r="AP40" i="22" s="1"/>
  <c r="BH253" i="16"/>
  <c r="AP40" i="21" s="1"/>
  <c r="BH208" i="16"/>
  <c r="AP40" i="20" s="1"/>
  <c r="BH163" i="16"/>
  <c r="AP40" i="19" s="1"/>
  <c r="BH118" i="16"/>
  <c r="AP40" i="18" s="1"/>
  <c r="BH73" i="16"/>
  <c r="AP40" i="17" s="1"/>
  <c r="K1697" i="16"/>
  <c r="BH20" i="16" s="1"/>
  <c r="BH290" i="16"/>
  <c r="AP32" i="22" s="1"/>
  <c r="BH245" i="16"/>
  <c r="AP32" i="21" s="1"/>
  <c r="BH200" i="16"/>
  <c r="AP32" i="20" s="1"/>
  <c r="BH155" i="16"/>
  <c r="AP32" i="19" s="1"/>
  <c r="BH110" i="16"/>
  <c r="AP32" i="18" s="1"/>
  <c r="BH65" i="16"/>
  <c r="AP32" i="17" s="1"/>
  <c r="K1689" i="16"/>
  <c r="BH12" i="16" s="1"/>
  <c r="BH282" i="16"/>
  <c r="AP24" i="22" s="1"/>
  <c r="BH237" i="16"/>
  <c r="AP24" i="21" s="1"/>
  <c r="BH192" i="16"/>
  <c r="AP24" i="20" s="1"/>
  <c r="BH147" i="16"/>
  <c r="AP24" i="19" s="1"/>
  <c r="BH102" i="16"/>
  <c r="AP24" i="18" s="1"/>
  <c r="BH57" i="16"/>
  <c r="AP24" i="17" s="1"/>
  <c r="K1635" i="16"/>
  <c r="BF44" i="16" s="1"/>
  <c r="BF314" i="16"/>
  <c r="AN56" i="22" s="1"/>
  <c r="BF269" i="16"/>
  <c r="AN56" i="21" s="1"/>
  <c r="BF224" i="16"/>
  <c r="AN56" i="20" s="1"/>
  <c r="BF179" i="16"/>
  <c r="AN56" i="19" s="1"/>
  <c r="BF134" i="16"/>
  <c r="AN56" i="18" s="1"/>
  <c r="BF89" i="16"/>
  <c r="AN56" i="17" s="1"/>
  <c r="K1619" i="16"/>
  <c r="BF28" i="16" s="1"/>
  <c r="BF298" i="16"/>
  <c r="AN40" i="22" s="1"/>
  <c r="BF253" i="16"/>
  <c r="AN40" i="21" s="1"/>
  <c r="BF208" i="16"/>
  <c r="AN40" i="20" s="1"/>
  <c r="BF163" i="16"/>
  <c r="AN40" i="19" s="1"/>
  <c r="BF118" i="16"/>
  <c r="AN40" i="18" s="1"/>
  <c r="BF73" i="16"/>
  <c r="AN40" i="17" s="1"/>
  <c r="K1603" i="16"/>
  <c r="BF12" i="16" s="1"/>
  <c r="BF282" i="16"/>
  <c r="AN24" i="22" s="1"/>
  <c r="BF237" i="16"/>
  <c r="AN24" i="21" s="1"/>
  <c r="BF192" i="16"/>
  <c r="AN24" i="20" s="1"/>
  <c r="BF147" i="16"/>
  <c r="AN24" i="19" s="1"/>
  <c r="BF102" i="16"/>
  <c r="AN24" i="18" s="1"/>
  <c r="BF57" i="16"/>
  <c r="AN24" i="17" s="1"/>
  <c r="K1549" i="16"/>
  <c r="BD44" i="16" s="1"/>
  <c r="BD314" i="16"/>
  <c r="AL56" i="22" s="1"/>
  <c r="BD269" i="16"/>
  <c r="AL56" i="21" s="1"/>
  <c r="BD224" i="16"/>
  <c r="AL56" i="20" s="1"/>
  <c r="BD179" i="16"/>
  <c r="AL56" i="19" s="1"/>
  <c r="BD134" i="16"/>
  <c r="AL56" i="18" s="1"/>
  <c r="BD89" i="16"/>
  <c r="AL56" i="17" s="1"/>
  <c r="K1533" i="16"/>
  <c r="BD28" i="16" s="1"/>
  <c r="BD298" i="16"/>
  <c r="AL40" i="22" s="1"/>
  <c r="BD253" i="16"/>
  <c r="AL40" i="21" s="1"/>
  <c r="BD208" i="16"/>
  <c r="AL40" i="20" s="1"/>
  <c r="BD163" i="16"/>
  <c r="AL40" i="19" s="1"/>
  <c r="BD118" i="16"/>
  <c r="AL40" i="18" s="1"/>
  <c r="BD73" i="16"/>
  <c r="AL40" i="17" s="1"/>
  <c r="K1517" i="16"/>
  <c r="BD12" i="16" s="1"/>
  <c r="BD282" i="16"/>
  <c r="AL24" i="22" s="1"/>
  <c r="BD237" i="16"/>
  <c r="AL24" i="21" s="1"/>
  <c r="BD192" i="16"/>
  <c r="AL24" i="20" s="1"/>
  <c r="BD147" i="16"/>
  <c r="AL24" i="19" s="1"/>
  <c r="BD102" i="16"/>
  <c r="AL24" i="18" s="1"/>
  <c r="BD57" i="16"/>
  <c r="AL24" i="17" s="1"/>
  <c r="K811" i="16"/>
  <c r="AM37" i="16" s="1"/>
  <c r="AM307" i="16"/>
  <c r="U49" i="22" s="1"/>
  <c r="AM262" i="16"/>
  <c r="U49" i="21" s="1"/>
  <c r="AM217" i="16"/>
  <c r="U49" i="20" s="1"/>
  <c r="AM172" i="16"/>
  <c r="U49" i="19" s="1"/>
  <c r="AM127" i="16"/>
  <c r="U49" i="18" s="1"/>
  <c r="AM82" i="16"/>
  <c r="U49" i="17" s="1"/>
  <c r="K803" i="16"/>
  <c r="AM29" i="16" s="1"/>
  <c r="AM299" i="16"/>
  <c r="U41" i="22" s="1"/>
  <c r="AM254" i="16"/>
  <c r="U41" i="21" s="1"/>
  <c r="AM209" i="16"/>
  <c r="U41" i="20" s="1"/>
  <c r="AM164" i="16"/>
  <c r="U41" i="19" s="1"/>
  <c r="AM119" i="16"/>
  <c r="U41" i="18" s="1"/>
  <c r="AM74" i="16"/>
  <c r="U41" i="17" s="1"/>
  <c r="K795" i="16"/>
  <c r="AM21" i="16" s="1"/>
  <c r="AM291" i="16"/>
  <c r="U33" i="22" s="1"/>
  <c r="AM246" i="16"/>
  <c r="U33" i="21" s="1"/>
  <c r="AM201" i="16"/>
  <c r="U33" i="20" s="1"/>
  <c r="AM156" i="16"/>
  <c r="U33" i="19" s="1"/>
  <c r="AM111" i="16"/>
  <c r="U33" i="18" s="1"/>
  <c r="AM66" i="16"/>
  <c r="U33" i="17" s="1"/>
  <c r="K787" i="16"/>
  <c r="AM13" i="16" s="1"/>
  <c r="AM283" i="16"/>
  <c r="U25" i="22" s="1"/>
  <c r="AM238" i="16"/>
  <c r="U25" i="21" s="1"/>
  <c r="AM193" i="16"/>
  <c r="U25" i="20" s="1"/>
  <c r="AM148" i="16"/>
  <c r="U25" i="19" s="1"/>
  <c r="AM103" i="16"/>
  <c r="U25" i="18" s="1"/>
  <c r="AM58" i="16"/>
  <c r="U25" i="17" s="1"/>
  <c r="K779" i="16"/>
  <c r="AM5" i="16" s="1"/>
  <c r="AM275" i="16"/>
  <c r="U17" i="22" s="1"/>
  <c r="AM230" i="16"/>
  <c r="U17" i="21" s="1"/>
  <c r="AM185" i="16"/>
  <c r="U17" i="20" s="1"/>
  <c r="AM140" i="16"/>
  <c r="U17" i="19" s="1"/>
  <c r="AM95" i="16"/>
  <c r="U17" i="18" s="1"/>
  <c r="AM50" i="16"/>
  <c r="U17" i="17" s="1"/>
  <c r="K541" i="16"/>
  <c r="AG25" i="16" s="1"/>
  <c r="AG295" i="16"/>
  <c r="O37" i="22" s="1"/>
  <c r="AG250" i="16"/>
  <c r="O37" i="21" s="1"/>
  <c r="AG205" i="16"/>
  <c r="O37" i="20" s="1"/>
  <c r="AG160" i="16"/>
  <c r="O37" i="19" s="1"/>
  <c r="AG115" i="16"/>
  <c r="O37" i="18" s="1"/>
  <c r="AG70" i="16"/>
  <c r="O37" i="17" s="1"/>
  <c r="K508" i="16"/>
  <c r="AF35" i="16" s="1"/>
  <c r="AF305" i="16"/>
  <c r="N47" i="22" s="1"/>
  <c r="AF260" i="16"/>
  <c r="N47" i="21" s="1"/>
  <c r="AF215" i="16"/>
  <c r="N47" i="20" s="1"/>
  <c r="AF170" i="16"/>
  <c r="N47" i="19" s="1"/>
  <c r="AF125" i="16"/>
  <c r="N47" i="18" s="1"/>
  <c r="AF80" i="16"/>
  <c r="N47" i="17" s="1"/>
  <c r="K492" i="16"/>
  <c r="AF19" i="16" s="1"/>
  <c r="AF289" i="16"/>
  <c r="N31" i="22" s="1"/>
  <c r="AF244" i="16"/>
  <c r="N31" i="21" s="1"/>
  <c r="AF199" i="16"/>
  <c r="N31" i="20" s="1"/>
  <c r="AF154" i="16"/>
  <c r="N31" i="19" s="1"/>
  <c r="AF109" i="16"/>
  <c r="N31" i="18" s="1"/>
  <c r="AF64" i="16"/>
  <c r="N31" i="17" s="1"/>
  <c r="K476" i="16"/>
  <c r="AF3" i="16" s="1"/>
  <c r="AF273" i="16"/>
  <c r="N15" i="22" s="1"/>
  <c r="AF228" i="16"/>
  <c r="N15" i="21" s="1"/>
  <c r="AF183" i="16"/>
  <c r="N15" i="20" s="1"/>
  <c r="AF138" i="16"/>
  <c r="N15" i="19" s="1"/>
  <c r="AF93" i="16"/>
  <c r="N15" i="18" s="1"/>
  <c r="AF48" i="16"/>
  <c r="N15" i="17" s="1"/>
  <c r="K37" i="14"/>
  <c r="Y5" i="14" s="1"/>
  <c r="Y65" i="14"/>
  <c r="G6" i="22" s="1"/>
  <c r="Y55" i="14"/>
  <c r="G6" i="21" s="1"/>
  <c r="Y35" i="14"/>
  <c r="G6" i="19" s="1"/>
  <c r="Y25" i="14"/>
  <c r="G6" i="18" s="1"/>
  <c r="Y45" i="14"/>
  <c r="G6" i="20" s="1"/>
  <c r="Y15" i="14"/>
  <c r="G6" i="17" s="1"/>
  <c r="K41" i="14"/>
  <c r="Y9" i="14" s="1"/>
  <c r="Y69" i="14"/>
  <c r="G10" i="22" s="1"/>
  <c r="Y59" i="14"/>
  <c r="G10" i="21" s="1"/>
  <c r="Y39" i="14"/>
  <c r="G10" i="19" s="1"/>
  <c r="Y29" i="14"/>
  <c r="G10" i="18" s="1"/>
  <c r="Y49" i="14"/>
  <c r="G10" i="20" s="1"/>
  <c r="Y19" i="14"/>
  <c r="G10" i="17" s="1"/>
  <c r="K45" i="14"/>
  <c r="Z5" i="14" s="1"/>
  <c r="Z65" i="14"/>
  <c r="H6" i="22" s="1"/>
  <c r="Z55" i="14"/>
  <c r="H6" i="21" s="1"/>
  <c r="Z45" i="14"/>
  <c r="H6" i="20" s="1"/>
  <c r="Z35" i="14"/>
  <c r="H6" i="19" s="1"/>
  <c r="Z25" i="14"/>
  <c r="H6" i="18" s="1"/>
  <c r="Z15" i="14"/>
  <c r="H6" i="17" s="1"/>
  <c r="K49" i="14"/>
  <c r="Z9" i="14" s="1"/>
  <c r="Z69" i="14"/>
  <c r="H10" i="22" s="1"/>
  <c r="Z59" i="14"/>
  <c r="H10" i="21" s="1"/>
  <c r="Z49" i="14"/>
  <c r="H10" i="20" s="1"/>
  <c r="Z39" i="14"/>
  <c r="H10" i="19" s="1"/>
  <c r="Z29" i="14"/>
  <c r="H10" i="18" s="1"/>
  <c r="Z19" i="14"/>
  <c r="H10" i="17" s="1"/>
  <c r="K53" i="14"/>
  <c r="AA5" i="14" s="1"/>
  <c r="AA65" i="14"/>
  <c r="I6" i="22" s="1"/>
  <c r="AA55" i="14"/>
  <c r="I6" i="21" s="1"/>
  <c r="AA45" i="14"/>
  <c r="I6" i="20" s="1"/>
  <c r="AA35" i="14"/>
  <c r="I6" i="19" s="1"/>
  <c r="AA25" i="14"/>
  <c r="I6" i="18" s="1"/>
  <c r="AA15" i="14"/>
  <c r="I6" i="17" s="1"/>
  <c r="K57" i="14"/>
  <c r="AA9" i="14" s="1"/>
  <c r="AA69" i="14"/>
  <c r="I10" i="22" s="1"/>
  <c r="AA59" i="14"/>
  <c r="I10" i="21" s="1"/>
  <c r="AA49" i="14"/>
  <c r="I10" i="20" s="1"/>
  <c r="AA39" i="14"/>
  <c r="I10" i="19" s="1"/>
  <c r="AA29" i="14"/>
  <c r="I10" i="18" s="1"/>
  <c r="AA19" i="14"/>
  <c r="I10" i="17" s="1"/>
  <c r="K61" i="14"/>
  <c r="AB5" i="14" s="1"/>
  <c r="AB65" i="14"/>
  <c r="J6" i="22" s="1"/>
  <c r="AB55" i="14"/>
  <c r="J6" i="21" s="1"/>
  <c r="AB45" i="14"/>
  <c r="J6" i="20" s="1"/>
  <c r="AB35" i="14"/>
  <c r="J6" i="19" s="1"/>
  <c r="AB25" i="14"/>
  <c r="J6" i="18" s="1"/>
  <c r="AB15" i="14"/>
  <c r="J6" i="17" s="1"/>
  <c r="K65" i="14"/>
  <c r="AB9" i="14" s="1"/>
  <c r="AB69" i="14"/>
  <c r="J10" i="22" s="1"/>
  <c r="AB59" i="14"/>
  <c r="J10" i="21" s="1"/>
  <c r="AB49" i="14"/>
  <c r="J10" i="20" s="1"/>
  <c r="AB39" i="14"/>
  <c r="J10" i="19" s="1"/>
  <c r="AB29" i="14"/>
  <c r="J10" i="18" s="1"/>
  <c r="AB19" i="14"/>
  <c r="J10" i="17" s="1"/>
  <c r="K69" i="14"/>
  <c r="AC5" i="14" s="1"/>
  <c r="AC65" i="14"/>
  <c r="K6" i="22" s="1"/>
  <c r="AC55" i="14"/>
  <c r="K6" i="21" s="1"/>
  <c r="AC35" i="14"/>
  <c r="K6" i="19" s="1"/>
  <c r="AC25" i="14"/>
  <c r="K6" i="18" s="1"/>
  <c r="AC45" i="14"/>
  <c r="K6" i="20" s="1"/>
  <c r="AC15" i="14"/>
  <c r="K6" i="17" s="1"/>
  <c r="K73" i="14"/>
  <c r="AC9" i="14" s="1"/>
  <c r="AC69" i="14"/>
  <c r="K10" i="22" s="1"/>
  <c r="AC59" i="14"/>
  <c r="K10" i="21" s="1"/>
  <c r="AC39" i="14"/>
  <c r="K10" i="19" s="1"/>
  <c r="AC29" i="14"/>
  <c r="K10" i="18" s="1"/>
  <c r="AC49" i="14"/>
  <c r="K10" i="20" s="1"/>
  <c r="AC19" i="14"/>
  <c r="K10" i="17" s="1"/>
  <c r="K77" i="14"/>
  <c r="AD5" i="14" s="1"/>
  <c r="AD65" i="14"/>
  <c r="L6" i="22" s="1"/>
  <c r="AD55" i="14"/>
  <c r="L6" i="21" s="1"/>
  <c r="AD45" i="14"/>
  <c r="L6" i="20" s="1"/>
  <c r="AD35" i="14"/>
  <c r="L6" i="19" s="1"/>
  <c r="AD25" i="14"/>
  <c r="L6" i="18" s="1"/>
  <c r="AD15" i="14"/>
  <c r="L6" i="17" s="1"/>
  <c r="K81" i="14"/>
  <c r="AD9" i="14" s="1"/>
  <c r="AD69" i="14"/>
  <c r="L10" i="22" s="1"/>
  <c r="AD59" i="14"/>
  <c r="L10" i="21" s="1"/>
  <c r="AD49" i="14"/>
  <c r="L10" i="20" s="1"/>
  <c r="AD39" i="14"/>
  <c r="L10" i="19" s="1"/>
  <c r="AD29" i="14"/>
  <c r="L10" i="18" s="1"/>
  <c r="AD19" i="14"/>
  <c r="L10" i="17" s="1"/>
  <c r="K85" i="14"/>
  <c r="AE5" i="14" s="1"/>
  <c r="AE65" i="14"/>
  <c r="M6" i="22" s="1"/>
  <c r="AE55" i="14"/>
  <c r="M6" i="21" s="1"/>
  <c r="AE45" i="14"/>
  <c r="M6" i="20" s="1"/>
  <c r="AE35" i="14"/>
  <c r="M6" i="19" s="1"/>
  <c r="AE25" i="14"/>
  <c r="M6" i="18" s="1"/>
  <c r="AE15" i="14"/>
  <c r="M6" i="17" s="1"/>
  <c r="K89" i="14"/>
  <c r="AE9" i="14" s="1"/>
  <c r="AE69" i="14"/>
  <c r="M10" i="22" s="1"/>
  <c r="AE59" i="14"/>
  <c r="M10" i="21" s="1"/>
  <c r="AE49" i="14"/>
  <c r="M10" i="20" s="1"/>
  <c r="AE39" i="14"/>
  <c r="M10" i="19" s="1"/>
  <c r="AE29" i="14"/>
  <c r="M10" i="18" s="1"/>
  <c r="AE19" i="14"/>
  <c r="M10" i="17" s="1"/>
  <c r="K93" i="14"/>
  <c r="AF5" i="14" s="1"/>
  <c r="AF65" i="14"/>
  <c r="N6" i="22" s="1"/>
  <c r="AF55" i="14"/>
  <c r="N6" i="21" s="1"/>
  <c r="AF45" i="14"/>
  <c r="N6" i="20" s="1"/>
  <c r="AF35" i="14"/>
  <c r="N6" i="19" s="1"/>
  <c r="AF25" i="14"/>
  <c r="N6" i="18" s="1"/>
  <c r="AF15" i="14"/>
  <c r="N6" i="17" s="1"/>
  <c r="K97" i="14"/>
  <c r="AF9" i="14" s="1"/>
  <c r="AF69" i="14"/>
  <c r="N10" i="22" s="1"/>
  <c r="AF59" i="14"/>
  <c r="N10" i="21" s="1"/>
  <c r="AF49" i="14"/>
  <c r="N10" i="20" s="1"/>
  <c r="AF39" i="14"/>
  <c r="N10" i="19" s="1"/>
  <c r="AF29" i="14"/>
  <c r="N10" i="18" s="1"/>
  <c r="AF19" i="14"/>
  <c r="N10" i="17" s="1"/>
  <c r="K101" i="14"/>
  <c r="AG5" i="14" s="1"/>
  <c r="AG65" i="14"/>
  <c r="O6" i="22" s="1"/>
  <c r="AG55" i="14"/>
  <c r="O6" i="21" s="1"/>
  <c r="AG35" i="14"/>
  <c r="O6" i="19" s="1"/>
  <c r="AG25" i="14"/>
  <c r="O6" i="18" s="1"/>
  <c r="AG45" i="14"/>
  <c r="O6" i="20" s="1"/>
  <c r="AG15" i="14"/>
  <c r="O6" i="17" s="1"/>
  <c r="K105" i="14"/>
  <c r="AG9" i="14" s="1"/>
  <c r="AG69" i="14"/>
  <c r="O10" i="22" s="1"/>
  <c r="AG59" i="14"/>
  <c r="O10" i="21" s="1"/>
  <c r="AG39" i="14"/>
  <c r="O10" i="19" s="1"/>
  <c r="AG29" i="14"/>
  <c r="O10" i="18" s="1"/>
  <c r="AG49" i="14"/>
  <c r="O10" i="20" s="1"/>
  <c r="AG19" i="14"/>
  <c r="O10" i="17" s="1"/>
  <c r="K109" i="14"/>
  <c r="AH5" i="14" s="1"/>
  <c r="AH65" i="14"/>
  <c r="P6" i="22" s="1"/>
  <c r="AH55" i="14"/>
  <c r="P6" i="21" s="1"/>
  <c r="AH45" i="14"/>
  <c r="P6" i="20" s="1"/>
  <c r="AH35" i="14"/>
  <c r="P6" i="19" s="1"/>
  <c r="AH25" i="14"/>
  <c r="P6" i="18" s="1"/>
  <c r="AH15" i="14"/>
  <c r="P6" i="17" s="1"/>
  <c r="K113" i="14"/>
  <c r="AH9" i="14" s="1"/>
  <c r="AH69" i="14"/>
  <c r="P10" i="22" s="1"/>
  <c r="AH59" i="14"/>
  <c r="P10" i="21" s="1"/>
  <c r="AH49" i="14"/>
  <c r="P10" i="20" s="1"/>
  <c r="AH39" i="14"/>
  <c r="P10" i="19" s="1"/>
  <c r="AH29" i="14"/>
  <c r="P10" i="18" s="1"/>
  <c r="AH19" i="14"/>
  <c r="P10" i="17" s="1"/>
  <c r="K117" i="14"/>
  <c r="AI5" i="14" s="1"/>
  <c r="AI65" i="14"/>
  <c r="Q6" i="22" s="1"/>
  <c r="AI55" i="14"/>
  <c r="Q6" i="21" s="1"/>
  <c r="AI45" i="14"/>
  <c r="Q6" i="20" s="1"/>
  <c r="AI35" i="14"/>
  <c r="Q6" i="19" s="1"/>
  <c r="AI25" i="14"/>
  <c r="Q6" i="18" s="1"/>
  <c r="AI15" i="14"/>
  <c r="Q6" i="17" s="1"/>
  <c r="K121" i="14"/>
  <c r="AI9" i="14" s="1"/>
  <c r="AI69" i="14"/>
  <c r="Q10" i="22" s="1"/>
  <c r="AI59" i="14"/>
  <c r="Q10" i="21" s="1"/>
  <c r="AI49" i="14"/>
  <c r="Q10" i="20" s="1"/>
  <c r="AI39" i="14"/>
  <c r="Q10" i="19" s="1"/>
  <c r="AI29" i="14"/>
  <c r="Q10" i="18" s="1"/>
  <c r="AI19" i="14"/>
  <c r="Q10" i="17" s="1"/>
  <c r="K125" i="14"/>
  <c r="AJ5" i="14" s="1"/>
  <c r="AJ65" i="14"/>
  <c r="R6" i="22" s="1"/>
  <c r="AJ55" i="14"/>
  <c r="R6" i="21" s="1"/>
  <c r="AJ45" i="14"/>
  <c r="R6" i="20" s="1"/>
  <c r="AJ35" i="14"/>
  <c r="R6" i="19" s="1"/>
  <c r="AJ25" i="14"/>
  <c r="R6" i="18" s="1"/>
  <c r="AJ15" i="14"/>
  <c r="R6" i="17" s="1"/>
  <c r="K129" i="14"/>
  <c r="AJ9" i="14" s="1"/>
  <c r="AJ69" i="14"/>
  <c r="R10" i="22" s="1"/>
  <c r="AJ59" i="14"/>
  <c r="R10" i="21" s="1"/>
  <c r="AJ49" i="14"/>
  <c r="R10" i="20" s="1"/>
  <c r="AJ39" i="14"/>
  <c r="R10" i="19" s="1"/>
  <c r="AJ29" i="14"/>
  <c r="R10" i="18" s="1"/>
  <c r="AJ19" i="14"/>
  <c r="R10" i="17" s="1"/>
  <c r="K133" i="14"/>
  <c r="AK5" i="14" s="1"/>
  <c r="AK65" i="14"/>
  <c r="S6" i="22" s="1"/>
  <c r="AK55" i="14"/>
  <c r="S6" i="21" s="1"/>
  <c r="AK35" i="14"/>
  <c r="S6" i="19" s="1"/>
  <c r="AK25" i="14"/>
  <c r="S6" i="18" s="1"/>
  <c r="AK45" i="14"/>
  <c r="S6" i="20" s="1"/>
  <c r="AK15" i="14"/>
  <c r="S6" i="17" s="1"/>
  <c r="K137" i="14"/>
  <c r="AK9" i="14" s="1"/>
  <c r="AK69" i="14"/>
  <c r="S10" i="22" s="1"/>
  <c r="AK59" i="14"/>
  <c r="S10" i="21" s="1"/>
  <c r="AK39" i="14"/>
  <c r="S10" i="19" s="1"/>
  <c r="AK29" i="14"/>
  <c r="S10" i="18" s="1"/>
  <c r="AK49" i="14"/>
  <c r="S10" i="20" s="1"/>
  <c r="AK19" i="14"/>
  <c r="S10" i="17" s="1"/>
  <c r="K141" i="14"/>
  <c r="AL5" i="14" s="1"/>
  <c r="AL65" i="14"/>
  <c r="T6" i="22" s="1"/>
  <c r="AL55" i="14"/>
  <c r="T6" i="21" s="1"/>
  <c r="AL45" i="14"/>
  <c r="T6" i="20" s="1"/>
  <c r="AL35" i="14"/>
  <c r="T6" i="19" s="1"/>
  <c r="AL25" i="14"/>
  <c r="T6" i="18" s="1"/>
  <c r="AL15" i="14"/>
  <c r="T6" i="17" s="1"/>
  <c r="K145" i="14"/>
  <c r="AL9" i="14" s="1"/>
  <c r="AL69" i="14"/>
  <c r="T10" i="22" s="1"/>
  <c r="AL59" i="14"/>
  <c r="T10" i="21" s="1"/>
  <c r="AL49" i="14"/>
  <c r="T10" i="20" s="1"/>
  <c r="AL39" i="14"/>
  <c r="T10" i="19" s="1"/>
  <c r="AL29" i="14"/>
  <c r="T10" i="18" s="1"/>
  <c r="AL19" i="14"/>
  <c r="T10" i="17" s="1"/>
  <c r="K149" i="14"/>
  <c r="AM5" i="14" s="1"/>
  <c r="AM65" i="14"/>
  <c r="U6" i="22" s="1"/>
  <c r="AM55" i="14"/>
  <c r="U6" i="21" s="1"/>
  <c r="AM45" i="14"/>
  <c r="U6" i="20" s="1"/>
  <c r="AM35" i="14"/>
  <c r="U6" i="19" s="1"/>
  <c r="AM25" i="14"/>
  <c r="U6" i="18" s="1"/>
  <c r="AM15" i="14"/>
  <c r="U6" i="17" s="1"/>
  <c r="K153" i="14"/>
  <c r="AM9" i="14" s="1"/>
  <c r="AM69" i="14"/>
  <c r="U10" i="22" s="1"/>
  <c r="AM59" i="14"/>
  <c r="U10" i="21" s="1"/>
  <c r="AM49" i="14"/>
  <c r="U10" i="20" s="1"/>
  <c r="AM39" i="14"/>
  <c r="U10" i="19" s="1"/>
  <c r="AM29" i="14"/>
  <c r="U10" i="18" s="1"/>
  <c r="AM19" i="14"/>
  <c r="U10" i="17" s="1"/>
  <c r="K157" i="14"/>
  <c r="AN5" i="14" s="1"/>
  <c r="AN65" i="14"/>
  <c r="V6" i="22" s="1"/>
  <c r="AN55" i="14"/>
  <c r="V6" i="21" s="1"/>
  <c r="AN45" i="14"/>
  <c r="V6" i="20" s="1"/>
  <c r="AN35" i="14"/>
  <c r="V6" i="19" s="1"/>
  <c r="AN25" i="14"/>
  <c r="V6" i="18" s="1"/>
  <c r="AN15" i="14"/>
  <c r="V6" i="17" s="1"/>
  <c r="K161" i="14"/>
  <c r="AN9" i="14" s="1"/>
  <c r="AN69" i="14"/>
  <c r="V10" i="22" s="1"/>
  <c r="AN59" i="14"/>
  <c r="V10" i="21" s="1"/>
  <c r="AN49" i="14"/>
  <c r="V10" i="20" s="1"/>
  <c r="AN39" i="14"/>
  <c r="V10" i="19" s="1"/>
  <c r="AN29" i="14"/>
  <c r="V10" i="18" s="1"/>
  <c r="AN19" i="14"/>
  <c r="V10" i="17" s="1"/>
  <c r="K165" i="14"/>
  <c r="AO5" i="14" s="1"/>
  <c r="AO65" i="14"/>
  <c r="W6" i="22" s="1"/>
  <c r="AO55" i="14"/>
  <c r="W6" i="21" s="1"/>
  <c r="AO35" i="14"/>
  <c r="W6" i="19" s="1"/>
  <c r="AO25" i="14"/>
  <c r="W6" i="18" s="1"/>
  <c r="AO45" i="14"/>
  <c r="W6" i="20" s="1"/>
  <c r="AO15" i="14"/>
  <c r="W6" i="17" s="1"/>
  <c r="K169" i="14"/>
  <c r="AO9" i="14" s="1"/>
  <c r="AO69" i="14"/>
  <c r="W10" i="22" s="1"/>
  <c r="AO59" i="14"/>
  <c r="W10" i="21" s="1"/>
  <c r="AO39" i="14"/>
  <c r="W10" i="19" s="1"/>
  <c r="AO29" i="14"/>
  <c r="W10" i="18" s="1"/>
  <c r="AO49" i="14"/>
  <c r="W10" i="20" s="1"/>
  <c r="AO19" i="14"/>
  <c r="W10" i="17" s="1"/>
  <c r="AP65" i="14"/>
  <c r="X6" i="22" s="1"/>
  <c r="AP55" i="14"/>
  <c r="X6" i="21" s="1"/>
  <c r="AP45" i="14"/>
  <c r="X6" i="20" s="1"/>
  <c r="AP35" i="14"/>
  <c r="X6" i="19" s="1"/>
  <c r="AP25" i="14"/>
  <c r="X6" i="18" s="1"/>
  <c r="AP15" i="14"/>
  <c r="X6" i="17" s="1"/>
  <c r="K173" i="14"/>
  <c r="AP5" i="14" s="1"/>
  <c r="AP69" i="14"/>
  <c r="X10" i="22" s="1"/>
  <c r="AP59" i="14"/>
  <c r="X10" i="21" s="1"/>
  <c r="AP49" i="14"/>
  <c r="X10" i="20" s="1"/>
  <c r="AP39" i="14"/>
  <c r="X10" i="19" s="1"/>
  <c r="AP29" i="14"/>
  <c r="X10" i="18" s="1"/>
  <c r="AP19" i="14"/>
  <c r="X10" i="17" s="1"/>
  <c r="K177" i="14"/>
  <c r="AP9" i="14" s="1"/>
  <c r="K181" i="14"/>
  <c r="AQ5" i="14" s="1"/>
  <c r="AQ65" i="14"/>
  <c r="Y6" i="22" s="1"/>
  <c r="AQ55" i="14"/>
  <c r="Y6" i="21" s="1"/>
  <c r="AQ45" i="14"/>
  <c r="Y6" i="20" s="1"/>
  <c r="AQ35" i="14"/>
  <c r="Y6" i="19" s="1"/>
  <c r="AQ25" i="14"/>
  <c r="Y6" i="18" s="1"/>
  <c r="AQ15" i="14"/>
  <c r="Y6" i="17" s="1"/>
  <c r="K185" i="14"/>
  <c r="AQ9" i="14" s="1"/>
  <c r="AQ69" i="14"/>
  <c r="Y10" i="22" s="1"/>
  <c r="AQ59" i="14"/>
  <c r="Y10" i="21" s="1"/>
  <c r="AQ49" i="14"/>
  <c r="Y10" i="20" s="1"/>
  <c r="AQ39" i="14"/>
  <c r="Y10" i="19" s="1"/>
  <c r="AQ29" i="14"/>
  <c r="Y10" i="18" s="1"/>
  <c r="AQ19" i="14"/>
  <c r="Y10" i="17" s="1"/>
  <c r="K189" i="14"/>
  <c r="AR5" i="14" s="1"/>
  <c r="AR65" i="14"/>
  <c r="Z6" i="22" s="1"/>
  <c r="AR55" i="14"/>
  <c r="Z6" i="21" s="1"/>
  <c r="AR45" i="14"/>
  <c r="Z6" i="20" s="1"/>
  <c r="AR35" i="14"/>
  <c r="Z6" i="19" s="1"/>
  <c r="AR25" i="14"/>
  <c r="Z6" i="18" s="1"/>
  <c r="AR15" i="14"/>
  <c r="Z6" i="17" s="1"/>
  <c r="K193" i="14"/>
  <c r="AR9" i="14" s="1"/>
  <c r="AR69" i="14"/>
  <c r="Z10" i="22" s="1"/>
  <c r="AR59" i="14"/>
  <c r="Z10" i="21" s="1"/>
  <c r="AR49" i="14"/>
  <c r="Z10" i="20" s="1"/>
  <c r="AR39" i="14"/>
  <c r="Z10" i="19" s="1"/>
  <c r="AR29" i="14"/>
  <c r="Z10" i="18" s="1"/>
  <c r="AR19" i="14"/>
  <c r="Z10" i="17" s="1"/>
  <c r="K197" i="14"/>
  <c r="AS5" i="14" s="1"/>
  <c r="AS65" i="14"/>
  <c r="AA6" i="22" s="1"/>
  <c r="AS55" i="14"/>
  <c r="AA6" i="21" s="1"/>
  <c r="AS35" i="14"/>
  <c r="AA6" i="19" s="1"/>
  <c r="AS25" i="14"/>
  <c r="AA6" i="18" s="1"/>
  <c r="AS45" i="14"/>
  <c r="AA6" i="20" s="1"/>
  <c r="AS15" i="14"/>
  <c r="AA6" i="17" s="1"/>
  <c r="K201" i="14"/>
  <c r="AS9" i="14" s="1"/>
  <c r="AS69" i="14"/>
  <c r="AA10" i="22" s="1"/>
  <c r="AS59" i="14"/>
  <c r="AA10" i="21" s="1"/>
  <c r="AS39" i="14"/>
  <c r="AA10" i="19" s="1"/>
  <c r="AS29" i="14"/>
  <c r="AA10" i="18" s="1"/>
  <c r="AS49" i="14"/>
  <c r="AA10" i="20" s="1"/>
  <c r="AS19" i="14"/>
  <c r="AA10" i="17" s="1"/>
  <c r="K205" i="14"/>
  <c r="AT5" i="14" s="1"/>
  <c r="AT65" i="14"/>
  <c r="AB6" i="22" s="1"/>
  <c r="AT55" i="14"/>
  <c r="AB6" i="21" s="1"/>
  <c r="AT45" i="14"/>
  <c r="AB6" i="20" s="1"/>
  <c r="AT35" i="14"/>
  <c r="AB6" i="19" s="1"/>
  <c r="AT25" i="14"/>
  <c r="AB6" i="18" s="1"/>
  <c r="AT15" i="14"/>
  <c r="AB6" i="17" s="1"/>
  <c r="K209" i="14"/>
  <c r="AT9" i="14" s="1"/>
  <c r="AT69" i="14"/>
  <c r="AB10" i="22" s="1"/>
  <c r="AT59" i="14"/>
  <c r="AB10" i="21" s="1"/>
  <c r="AT49" i="14"/>
  <c r="AB10" i="20" s="1"/>
  <c r="AT39" i="14"/>
  <c r="AB10" i="19" s="1"/>
  <c r="AT29" i="14"/>
  <c r="AB10" i="18" s="1"/>
  <c r="AT19" i="14"/>
  <c r="AB10" i="17" s="1"/>
  <c r="K213" i="14"/>
  <c r="AU5" i="14" s="1"/>
  <c r="AU65" i="14"/>
  <c r="AC6" i="22" s="1"/>
  <c r="AU55" i="14"/>
  <c r="AC6" i="21" s="1"/>
  <c r="AU45" i="14"/>
  <c r="AC6" i="20" s="1"/>
  <c r="AU35" i="14"/>
  <c r="AC6" i="19" s="1"/>
  <c r="AU25" i="14"/>
  <c r="AC6" i="18" s="1"/>
  <c r="AU15" i="14"/>
  <c r="AC6" i="17" s="1"/>
  <c r="K217" i="14"/>
  <c r="AU9" i="14" s="1"/>
  <c r="AU69" i="14"/>
  <c r="AC10" i="22" s="1"/>
  <c r="AU59" i="14"/>
  <c r="AC10" i="21" s="1"/>
  <c r="AU49" i="14"/>
  <c r="AC10" i="20" s="1"/>
  <c r="AU39" i="14"/>
  <c r="AC10" i="19" s="1"/>
  <c r="AU29" i="14"/>
  <c r="AC10" i="18" s="1"/>
  <c r="AU19" i="14"/>
  <c r="AC10" i="17" s="1"/>
  <c r="K221" i="14"/>
  <c r="AV5" i="14" s="1"/>
  <c r="AV65" i="14"/>
  <c r="AD6" i="22" s="1"/>
  <c r="AV55" i="14"/>
  <c r="AD6" i="21" s="1"/>
  <c r="AV45" i="14"/>
  <c r="AD6" i="20" s="1"/>
  <c r="AV35" i="14"/>
  <c r="AD6" i="19" s="1"/>
  <c r="AV25" i="14"/>
  <c r="AD6" i="18" s="1"/>
  <c r="AV15" i="14"/>
  <c r="AD6" i="17" s="1"/>
  <c r="K225" i="14"/>
  <c r="AV9" i="14" s="1"/>
  <c r="AV69" i="14"/>
  <c r="AD10" i="22" s="1"/>
  <c r="AV59" i="14"/>
  <c r="AD10" i="21" s="1"/>
  <c r="AV49" i="14"/>
  <c r="AD10" i="20" s="1"/>
  <c r="AV39" i="14"/>
  <c r="AD10" i="19" s="1"/>
  <c r="AV29" i="14"/>
  <c r="AD10" i="18" s="1"/>
  <c r="AV19" i="14"/>
  <c r="AD10" i="17" s="1"/>
  <c r="K229" i="14"/>
  <c r="AW5" i="14" s="1"/>
  <c r="AW65" i="14"/>
  <c r="AE6" i="22" s="1"/>
  <c r="AW55" i="14"/>
  <c r="AE6" i="21" s="1"/>
  <c r="AW35" i="14"/>
  <c r="AE6" i="19" s="1"/>
  <c r="AW25" i="14"/>
  <c r="AE6" i="18" s="1"/>
  <c r="AW45" i="14"/>
  <c r="AE6" i="20" s="1"/>
  <c r="AW15" i="14"/>
  <c r="AE6" i="17" s="1"/>
  <c r="K233" i="14"/>
  <c r="AW9" i="14" s="1"/>
  <c r="AW69" i="14"/>
  <c r="AE10" i="22" s="1"/>
  <c r="AW59" i="14"/>
  <c r="AE10" i="21" s="1"/>
  <c r="AW39" i="14"/>
  <c r="AE10" i="19" s="1"/>
  <c r="AW29" i="14"/>
  <c r="AE10" i="18" s="1"/>
  <c r="AW49" i="14"/>
  <c r="AE10" i="20" s="1"/>
  <c r="AW19" i="14"/>
  <c r="AE10" i="17" s="1"/>
  <c r="K237" i="14"/>
  <c r="AX5" i="14" s="1"/>
  <c r="AX65" i="14"/>
  <c r="AF6" i="22" s="1"/>
  <c r="AX55" i="14"/>
  <c r="AF6" i="21" s="1"/>
  <c r="AX45" i="14"/>
  <c r="AF6" i="20" s="1"/>
  <c r="AX35" i="14"/>
  <c r="AF6" i="19" s="1"/>
  <c r="AX25" i="14"/>
  <c r="AF6" i="18" s="1"/>
  <c r="AX15" i="14"/>
  <c r="AF6" i="17" s="1"/>
  <c r="K241" i="14"/>
  <c r="AX9" i="14" s="1"/>
  <c r="AX69" i="14"/>
  <c r="AF10" i="22" s="1"/>
  <c r="AX59" i="14"/>
  <c r="AF10" i="21" s="1"/>
  <c r="AX49" i="14"/>
  <c r="AF10" i="20" s="1"/>
  <c r="AX39" i="14"/>
  <c r="AF10" i="19" s="1"/>
  <c r="AX29" i="14"/>
  <c r="AF10" i="18" s="1"/>
  <c r="AX19" i="14"/>
  <c r="AF10" i="17" s="1"/>
  <c r="K245" i="14"/>
  <c r="AY5" i="14" s="1"/>
  <c r="AY65" i="14"/>
  <c r="AG6" i="22" s="1"/>
  <c r="AY55" i="14"/>
  <c r="AG6" i="21" s="1"/>
  <c r="AY45" i="14"/>
  <c r="AG6" i="20" s="1"/>
  <c r="AY35" i="14"/>
  <c r="AG6" i="19" s="1"/>
  <c r="AY25" i="14"/>
  <c r="AG6" i="18" s="1"/>
  <c r="AY15" i="14"/>
  <c r="AG6" i="17" s="1"/>
  <c r="K249" i="14"/>
  <c r="AY9" i="14" s="1"/>
  <c r="AY69" i="14"/>
  <c r="AG10" i="22" s="1"/>
  <c r="AY59" i="14"/>
  <c r="AG10" i="21" s="1"/>
  <c r="AY49" i="14"/>
  <c r="AG10" i="20" s="1"/>
  <c r="AY39" i="14"/>
  <c r="AG10" i="19" s="1"/>
  <c r="AY29" i="14"/>
  <c r="AG10" i="18" s="1"/>
  <c r="AY19" i="14"/>
  <c r="AG10" i="17" s="1"/>
  <c r="K253" i="14"/>
  <c r="AZ5" i="14" s="1"/>
  <c r="AZ65" i="14"/>
  <c r="AH6" i="22" s="1"/>
  <c r="AZ55" i="14"/>
  <c r="AH6" i="21" s="1"/>
  <c r="AZ45" i="14"/>
  <c r="AH6" i="20" s="1"/>
  <c r="AZ35" i="14"/>
  <c r="AH6" i="19" s="1"/>
  <c r="AZ25" i="14"/>
  <c r="AH6" i="18" s="1"/>
  <c r="AZ15" i="14"/>
  <c r="AH6" i="17" s="1"/>
  <c r="K257" i="14"/>
  <c r="AZ9" i="14" s="1"/>
  <c r="AZ69" i="14"/>
  <c r="AH10" i="22" s="1"/>
  <c r="AZ59" i="14"/>
  <c r="AH10" i="21" s="1"/>
  <c r="AZ49" i="14"/>
  <c r="AH10" i="20" s="1"/>
  <c r="AZ39" i="14"/>
  <c r="AH10" i="19" s="1"/>
  <c r="AZ29" i="14"/>
  <c r="AH10" i="18" s="1"/>
  <c r="AZ19" i="14"/>
  <c r="AH10" i="17" s="1"/>
  <c r="K261" i="14"/>
  <c r="BA5" i="14" s="1"/>
  <c r="BA65" i="14"/>
  <c r="AI6" i="22" s="1"/>
  <c r="BA55" i="14"/>
  <c r="AI6" i="21" s="1"/>
  <c r="BA35" i="14"/>
  <c r="AI6" i="19" s="1"/>
  <c r="BA25" i="14"/>
  <c r="AI6" i="18" s="1"/>
  <c r="BA45" i="14"/>
  <c r="AI6" i="20" s="1"/>
  <c r="BA15" i="14"/>
  <c r="AI6" i="17" s="1"/>
  <c r="K265" i="14"/>
  <c r="BA9" i="14" s="1"/>
  <c r="BA69" i="14"/>
  <c r="AI10" i="22" s="1"/>
  <c r="BA59" i="14"/>
  <c r="AI10" i="21" s="1"/>
  <c r="BA39" i="14"/>
  <c r="AI10" i="19" s="1"/>
  <c r="BA29" i="14"/>
  <c r="AI10" i="18" s="1"/>
  <c r="BA49" i="14"/>
  <c r="AI10" i="20" s="1"/>
  <c r="BA19" i="14"/>
  <c r="AI10" i="17" s="1"/>
  <c r="K269" i="14"/>
  <c r="BB5" i="14" s="1"/>
  <c r="BB65" i="14"/>
  <c r="AJ6" i="22" s="1"/>
  <c r="BB55" i="14"/>
  <c r="AJ6" i="21" s="1"/>
  <c r="BB45" i="14"/>
  <c r="AJ6" i="20" s="1"/>
  <c r="BB35" i="14"/>
  <c r="AJ6" i="19" s="1"/>
  <c r="BB25" i="14"/>
  <c r="AJ6" i="18" s="1"/>
  <c r="BB15" i="14"/>
  <c r="AJ6" i="17" s="1"/>
  <c r="K273" i="14"/>
  <c r="BB9" i="14" s="1"/>
  <c r="BB69" i="14"/>
  <c r="AJ10" i="22" s="1"/>
  <c r="BB59" i="14"/>
  <c r="AJ10" i="21" s="1"/>
  <c r="BB49" i="14"/>
  <c r="AJ10" i="20" s="1"/>
  <c r="BB39" i="14"/>
  <c r="AJ10" i="19" s="1"/>
  <c r="BB29" i="14"/>
  <c r="AJ10" i="18" s="1"/>
  <c r="BB19" i="14"/>
  <c r="AJ10" i="17" s="1"/>
  <c r="K277" i="14"/>
  <c r="BC5" i="14" s="1"/>
  <c r="BC65" i="14"/>
  <c r="AK6" i="22" s="1"/>
  <c r="BC55" i="14"/>
  <c r="AK6" i="21" s="1"/>
  <c r="BC45" i="14"/>
  <c r="AK6" i="20" s="1"/>
  <c r="BC35" i="14"/>
  <c r="AK6" i="19" s="1"/>
  <c r="BC25" i="14"/>
  <c r="AK6" i="18" s="1"/>
  <c r="BC15" i="14"/>
  <c r="AK6" i="17" s="1"/>
  <c r="K281" i="14"/>
  <c r="BC9" i="14" s="1"/>
  <c r="BC69" i="14"/>
  <c r="AK10" i="22" s="1"/>
  <c r="BC59" i="14"/>
  <c r="AK10" i="21" s="1"/>
  <c r="BC49" i="14"/>
  <c r="AK10" i="20" s="1"/>
  <c r="BC39" i="14"/>
  <c r="AK10" i="19" s="1"/>
  <c r="BC29" i="14"/>
  <c r="AK10" i="18" s="1"/>
  <c r="BC19" i="14"/>
  <c r="AK10" i="17" s="1"/>
  <c r="K285" i="14"/>
  <c r="BD5" i="14" s="1"/>
  <c r="BD65" i="14"/>
  <c r="AL6" i="22" s="1"/>
  <c r="BD55" i="14"/>
  <c r="AL6" i="21" s="1"/>
  <c r="BD45" i="14"/>
  <c r="AL6" i="20" s="1"/>
  <c r="BD35" i="14"/>
  <c r="AL6" i="19" s="1"/>
  <c r="BD25" i="14"/>
  <c r="AL6" i="18" s="1"/>
  <c r="BD15" i="14"/>
  <c r="AL6" i="17" s="1"/>
  <c r="K289" i="14"/>
  <c r="BD9" i="14" s="1"/>
  <c r="BD69" i="14"/>
  <c r="AL10" i="22" s="1"/>
  <c r="BD59" i="14"/>
  <c r="AL10" i="21" s="1"/>
  <c r="BD49" i="14"/>
  <c r="AL10" i="20" s="1"/>
  <c r="BD39" i="14"/>
  <c r="AL10" i="19" s="1"/>
  <c r="BD29" i="14"/>
  <c r="AL10" i="18" s="1"/>
  <c r="BD19" i="14"/>
  <c r="AL10" i="17" s="1"/>
  <c r="K293" i="14"/>
  <c r="BE5" i="14" s="1"/>
  <c r="BE65" i="14"/>
  <c r="AM6" i="22" s="1"/>
  <c r="BE55" i="14"/>
  <c r="AM6" i="21" s="1"/>
  <c r="BE35" i="14"/>
  <c r="AM6" i="19" s="1"/>
  <c r="BE25" i="14"/>
  <c r="AM6" i="18" s="1"/>
  <c r="BE45" i="14"/>
  <c r="AM6" i="20" s="1"/>
  <c r="BE15" i="14"/>
  <c r="AM6" i="17" s="1"/>
  <c r="K297" i="14"/>
  <c r="BE9" i="14" s="1"/>
  <c r="BE69" i="14"/>
  <c r="AM10" i="22" s="1"/>
  <c r="BE59" i="14"/>
  <c r="AM10" i="21" s="1"/>
  <c r="BE39" i="14"/>
  <c r="AM10" i="19" s="1"/>
  <c r="BE29" i="14"/>
  <c r="AM10" i="18" s="1"/>
  <c r="BE49" i="14"/>
  <c r="AM10" i="20" s="1"/>
  <c r="BE19" i="14"/>
  <c r="AM10" i="17" s="1"/>
  <c r="K301" i="14"/>
  <c r="BF5" i="14" s="1"/>
  <c r="BF65" i="14"/>
  <c r="AN6" i="22" s="1"/>
  <c r="BF55" i="14"/>
  <c r="AN6" i="21" s="1"/>
  <c r="BF45" i="14"/>
  <c r="AN6" i="20" s="1"/>
  <c r="BF35" i="14"/>
  <c r="AN6" i="19" s="1"/>
  <c r="BF25" i="14"/>
  <c r="AN6" i="18" s="1"/>
  <c r="BF15" i="14"/>
  <c r="AN6" i="17" s="1"/>
  <c r="K305" i="14"/>
  <c r="BF9" i="14" s="1"/>
  <c r="BF69" i="14"/>
  <c r="AN10" i="22" s="1"/>
  <c r="BF59" i="14"/>
  <c r="AN10" i="21" s="1"/>
  <c r="BF49" i="14"/>
  <c r="AN10" i="20" s="1"/>
  <c r="BF39" i="14"/>
  <c r="AN10" i="19" s="1"/>
  <c r="BF29" i="14"/>
  <c r="AN10" i="18" s="1"/>
  <c r="BF19" i="14"/>
  <c r="AN10" i="17" s="1"/>
  <c r="K309" i="14"/>
  <c r="BG5" i="14" s="1"/>
  <c r="BG65" i="14"/>
  <c r="AO6" i="22" s="1"/>
  <c r="BG55" i="14"/>
  <c r="AO6" i="21" s="1"/>
  <c r="BG45" i="14"/>
  <c r="AO6" i="20" s="1"/>
  <c r="BG35" i="14"/>
  <c r="AO6" i="19" s="1"/>
  <c r="BG25" i="14"/>
  <c r="AO6" i="18" s="1"/>
  <c r="BG15" i="14"/>
  <c r="AO6" i="17" s="1"/>
  <c r="K313" i="14"/>
  <c r="BG9" i="14" s="1"/>
  <c r="BG69" i="14"/>
  <c r="AO10" i="22" s="1"/>
  <c r="BG59" i="14"/>
  <c r="AO10" i="21" s="1"/>
  <c r="BG49" i="14"/>
  <c r="AO10" i="20" s="1"/>
  <c r="BG39" i="14"/>
  <c r="AO10" i="19" s="1"/>
  <c r="BG29" i="14"/>
  <c r="AO10" i="18" s="1"/>
  <c r="BG19" i="14"/>
  <c r="AO10" i="17" s="1"/>
  <c r="K317" i="14"/>
  <c r="BH5" i="14" s="1"/>
  <c r="BH65" i="14"/>
  <c r="AP6" i="22" s="1"/>
  <c r="BH55" i="14"/>
  <c r="AP6" i="21" s="1"/>
  <c r="BH45" i="14"/>
  <c r="AP6" i="20" s="1"/>
  <c r="BH35" i="14"/>
  <c r="AP6" i="19" s="1"/>
  <c r="BH25" i="14"/>
  <c r="AP6" i="18" s="1"/>
  <c r="BH15" i="14"/>
  <c r="AP6" i="17" s="1"/>
  <c r="K321" i="14"/>
  <c r="BH9" i="14" s="1"/>
  <c r="BH69" i="14"/>
  <c r="AP10" i="22" s="1"/>
  <c r="BH59" i="14"/>
  <c r="AP10" i="21" s="1"/>
  <c r="BH49" i="14"/>
  <c r="AP10" i="20" s="1"/>
  <c r="BH39" i="14"/>
  <c r="AP10" i="19" s="1"/>
  <c r="BH29" i="14"/>
  <c r="AP10" i="18" s="1"/>
  <c r="BH19" i="14"/>
  <c r="AP10" i="17" s="1"/>
  <c r="K325" i="14"/>
  <c r="BI5" i="14" s="1"/>
  <c r="BI65" i="14"/>
  <c r="AQ6" i="22" s="1"/>
  <c r="BI55" i="14"/>
  <c r="AQ6" i="21" s="1"/>
  <c r="BI35" i="14"/>
  <c r="AQ6" i="19" s="1"/>
  <c r="BI25" i="14"/>
  <c r="AQ6" i="18" s="1"/>
  <c r="BI45" i="14"/>
  <c r="AQ6" i="20" s="1"/>
  <c r="BI15" i="14"/>
  <c r="AQ6" i="17" s="1"/>
  <c r="K329" i="14"/>
  <c r="BI9" i="14" s="1"/>
  <c r="BI69" i="14"/>
  <c r="AQ10" i="22" s="1"/>
  <c r="BI59" i="14"/>
  <c r="AQ10" i="21" s="1"/>
  <c r="BI39" i="14"/>
  <c r="AQ10" i="19" s="1"/>
  <c r="BI29" i="14"/>
  <c r="AQ10" i="18" s="1"/>
  <c r="BI49" i="14"/>
  <c r="AQ10" i="20" s="1"/>
  <c r="BI19" i="14"/>
  <c r="AQ10" i="17" s="1"/>
  <c r="K333" i="14"/>
  <c r="BJ5" i="14" s="1"/>
  <c r="BJ65" i="14"/>
  <c r="AR6" i="22" s="1"/>
  <c r="BJ55" i="14"/>
  <c r="AR6" i="21" s="1"/>
  <c r="BJ45" i="14"/>
  <c r="AR6" i="20" s="1"/>
  <c r="BJ35" i="14"/>
  <c r="AR6" i="19" s="1"/>
  <c r="BJ25" i="14"/>
  <c r="AR6" i="18" s="1"/>
  <c r="BJ15" i="14"/>
  <c r="AR6" i="17" s="1"/>
  <c r="K337" i="14"/>
  <c r="BJ9" i="14" s="1"/>
  <c r="BJ69" i="14"/>
  <c r="AR10" i="22" s="1"/>
  <c r="BJ59" i="14"/>
  <c r="AR10" i="21" s="1"/>
  <c r="BJ49" i="14"/>
  <c r="AR10" i="20" s="1"/>
  <c r="BJ39" i="14"/>
  <c r="AR10" i="19" s="1"/>
  <c r="BJ29" i="14"/>
  <c r="AR10" i="18" s="1"/>
  <c r="BJ19" i="14"/>
  <c r="AR10" i="17" s="1"/>
  <c r="K341" i="14"/>
  <c r="BK5" i="14" s="1"/>
  <c r="BK65" i="14"/>
  <c r="AS6" i="22" s="1"/>
  <c r="BK55" i="14"/>
  <c r="AS6" i="21" s="1"/>
  <c r="BK45" i="14"/>
  <c r="AS6" i="20" s="1"/>
  <c r="BK35" i="14"/>
  <c r="AS6" i="19" s="1"/>
  <c r="BK25" i="14"/>
  <c r="AS6" i="18" s="1"/>
  <c r="BK15" i="14"/>
  <c r="AS6" i="17" s="1"/>
  <c r="K345" i="14"/>
  <c r="BK9" i="14" s="1"/>
  <c r="BK69" i="14"/>
  <c r="AS10" i="22" s="1"/>
  <c r="BK59" i="14"/>
  <c r="AS10" i="21" s="1"/>
  <c r="BK49" i="14"/>
  <c r="AS10" i="20" s="1"/>
  <c r="BK39" i="14"/>
  <c r="AS10" i="19" s="1"/>
  <c r="BK29" i="14"/>
  <c r="AS10" i="18" s="1"/>
  <c r="BK19" i="14"/>
  <c r="AS10" i="17" s="1"/>
  <c r="K349" i="14"/>
  <c r="BL5" i="14" s="1"/>
  <c r="BL65" i="14"/>
  <c r="AT6" i="22" s="1"/>
  <c r="BL55" i="14"/>
  <c r="AT6" i="21" s="1"/>
  <c r="BL45" i="14"/>
  <c r="AT6" i="20" s="1"/>
  <c r="BL35" i="14"/>
  <c r="AT6" i="19" s="1"/>
  <c r="BL25" i="14"/>
  <c r="AT6" i="18" s="1"/>
  <c r="BL15" i="14"/>
  <c r="AT6" i="17" s="1"/>
  <c r="K353" i="14"/>
  <c r="BL9" i="14" s="1"/>
  <c r="BL69" i="14"/>
  <c r="AT10" i="22" s="1"/>
  <c r="BL59" i="14"/>
  <c r="AT10" i="21" s="1"/>
  <c r="BL49" i="14"/>
  <c r="AT10" i="20" s="1"/>
  <c r="BL39" i="14"/>
  <c r="AT10" i="19" s="1"/>
  <c r="BL29" i="14"/>
  <c r="AT10" i="18" s="1"/>
  <c r="BL19" i="14"/>
  <c r="AT10" i="17" s="1"/>
  <c r="K357" i="14"/>
  <c r="BM5" i="14" s="1"/>
  <c r="BM65" i="14"/>
  <c r="AU6" i="22" s="1"/>
  <c r="BM55" i="14"/>
  <c r="AU6" i="21" s="1"/>
  <c r="BM35" i="14"/>
  <c r="AU6" i="19" s="1"/>
  <c r="BM25" i="14"/>
  <c r="AU6" i="18" s="1"/>
  <c r="BM45" i="14"/>
  <c r="AU6" i="20" s="1"/>
  <c r="BM15" i="14"/>
  <c r="AU6" i="17" s="1"/>
  <c r="K361" i="14"/>
  <c r="BM9" i="14" s="1"/>
  <c r="BM69" i="14"/>
  <c r="AU10" i="22" s="1"/>
  <c r="BM59" i="14"/>
  <c r="AU10" i="21" s="1"/>
  <c r="BM39" i="14"/>
  <c r="AU10" i="19" s="1"/>
  <c r="BM29" i="14"/>
  <c r="AU10" i="18" s="1"/>
  <c r="BM49" i="14"/>
  <c r="AU10" i="20" s="1"/>
  <c r="BM19" i="14"/>
  <c r="AU10" i="17" s="1"/>
  <c r="K365" i="14"/>
  <c r="BN5" i="14" s="1"/>
  <c r="BN65" i="14"/>
  <c r="AV6" i="22" s="1"/>
  <c r="BN55" i="14"/>
  <c r="AV6" i="21" s="1"/>
  <c r="BN45" i="14"/>
  <c r="AV6" i="20" s="1"/>
  <c r="BN35" i="14"/>
  <c r="AV6" i="19" s="1"/>
  <c r="BN25" i="14"/>
  <c r="AV6" i="18" s="1"/>
  <c r="BN15" i="14"/>
  <c r="AV6" i="17" s="1"/>
  <c r="K369" i="14"/>
  <c r="BN9" i="14" s="1"/>
  <c r="BN69" i="14"/>
  <c r="AV10" i="22" s="1"/>
  <c r="BN59" i="14"/>
  <c r="AV10" i="21" s="1"/>
  <c r="BN49" i="14"/>
  <c r="AV10" i="20" s="1"/>
  <c r="BN39" i="14"/>
  <c r="AV10" i="19" s="1"/>
  <c r="BN29" i="14"/>
  <c r="AV10" i="18" s="1"/>
  <c r="BN19" i="14"/>
  <c r="AV10" i="17" s="1"/>
  <c r="K373" i="14"/>
  <c r="BO5" i="14" s="1"/>
  <c r="BO65" i="14"/>
  <c r="AW6" i="22" s="1"/>
  <c r="BO55" i="14"/>
  <c r="AW6" i="21" s="1"/>
  <c r="BO45" i="14"/>
  <c r="AW6" i="20" s="1"/>
  <c r="BO35" i="14"/>
  <c r="AW6" i="19" s="1"/>
  <c r="BO25" i="14"/>
  <c r="AW6" i="18" s="1"/>
  <c r="BO15" i="14"/>
  <c r="AW6" i="17" s="1"/>
  <c r="K377" i="14"/>
  <c r="BO9" i="14" s="1"/>
  <c r="BO69" i="14"/>
  <c r="AW10" i="22" s="1"/>
  <c r="BO59" i="14"/>
  <c r="AW10" i="21" s="1"/>
  <c r="BO49" i="14"/>
  <c r="AW10" i="20" s="1"/>
  <c r="BO39" i="14"/>
  <c r="AW10" i="19" s="1"/>
  <c r="BO29" i="14"/>
  <c r="AW10" i="18" s="1"/>
  <c r="BO19" i="14"/>
  <c r="AW10" i="17" s="1"/>
  <c r="K381" i="14"/>
  <c r="BP5" i="14" s="1"/>
  <c r="BP65" i="14"/>
  <c r="AX6" i="22" s="1"/>
  <c r="BP55" i="14"/>
  <c r="AX6" i="21" s="1"/>
  <c r="BP45" i="14"/>
  <c r="AX6" i="20" s="1"/>
  <c r="BP35" i="14"/>
  <c r="AX6" i="19" s="1"/>
  <c r="BP25" i="14"/>
  <c r="AX6" i="18" s="1"/>
  <c r="BP15" i="14"/>
  <c r="AX6" i="17" s="1"/>
  <c r="K385" i="14"/>
  <c r="BP9" i="14" s="1"/>
  <c r="BP69" i="14"/>
  <c r="AX10" i="22" s="1"/>
  <c r="BP59" i="14"/>
  <c r="AX10" i="21" s="1"/>
  <c r="BP49" i="14"/>
  <c r="AX10" i="20" s="1"/>
  <c r="BP39" i="14"/>
  <c r="AX10" i="19" s="1"/>
  <c r="BP29" i="14"/>
  <c r="AX10" i="18" s="1"/>
  <c r="BP19" i="14"/>
  <c r="AX10" i="17" s="1"/>
  <c r="K389" i="14"/>
  <c r="BQ5" i="14" s="1"/>
  <c r="BQ65" i="14"/>
  <c r="AY6" i="22" s="1"/>
  <c r="BQ55" i="14"/>
  <c r="AY6" i="21" s="1"/>
  <c r="BQ35" i="14"/>
  <c r="AY6" i="19" s="1"/>
  <c r="BQ25" i="14"/>
  <c r="AY6" i="18" s="1"/>
  <c r="BQ45" i="14"/>
  <c r="AY6" i="20" s="1"/>
  <c r="BQ15" i="14"/>
  <c r="AY6" i="17" s="1"/>
  <c r="K393" i="14"/>
  <c r="BQ9" i="14" s="1"/>
  <c r="BQ69" i="14"/>
  <c r="AY10" i="22" s="1"/>
  <c r="BQ59" i="14"/>
  <c r="AY10" i="21" s="1"/>
  <c r="BQ49" i="14"/>
  <c r="AY10" i="20" s="1"/>
  <c r="BQ39" i="14"/>
  <c r="AY10" i="19" s="1"/>
  <c r="BQ29" i="14"/>
  <c r="AY10" i="18" s="1"/>
  <c r="BQ19" i="14"/>
  <c r="AY10" i="17" s="1"/>
  <c r="K397" i="14"/>
  <c r="BR5" i="14" s="1"/>
  <c r="BR65" i="14"/>
  <c r="AZ6" i="22" s="1"/>
  <c r="BR55" i="14"/>
  <c r="AZ6" i="21" s="1"/>
  <c r="BR45" i="14"/>
  <c r="AZ6" i="20" s="1"/>
  <c r="BR35" i="14"/>
  <c r="AZ6" i="19" s="1"/>
  <c r="BR25" i="14"/>
  <c r="AZ6" i="18" s="1"/>
  <c r="BR15" i="14"/>
  <c r="AZ6" i="17" s="1"/>
  <c r="K401" i="14"/>
  <c r="BR9" i="14" s="1"/>
  <c r="BR69" i="14"/>
  <c r="AZ10" i="22" s="1"/>
  <c r="BR59" i="14"/>
  <c r="AZ10" i="21" s="1"/>
  <c r="BR49" i="14"/>
  <c r="AZ10" i="20" s="1"/>
  <c r="BR39" i="14"/>
  <c r="AZ10" i="19" s="1"/>
  <c r="BR29" i="14"/>
  <c r="AZ10" i="18" s="1"/>
  <c r="BR19" i="14"/>
  <c r="AZ10" i="17" s="1"/>
  <c r="K405" i="14"/>
  <c r="BS5" i="14" s="1"/>
  <c r="BS65" i="14"/>
  <c r="BA6" i="22" s="1"/>
  <c r="BS55" i="14"/>
  <c r="BA6" i="21" s="1"/>
  <c r="BS45" i="14"/>
  <c r="BA6" i="20" s="1"/>
  <c r="BS35" i="14"/>
  <c r="BA6" i="19" s="1"/>
  <c r="BS25" i="14"/>
  <c r="BA6" i="18" s="1"/>
  <c r="BS15" i="14"/>
  <c r="BA6" i="17" s="1"/>
  <c r="K409" i="14"/>
  <c r="BS9" i="14" s="1"/>
  <c r="BS69" i="14"/>
  <c r="BA10" i="22" s="1"/>
  <c r="BS59" i="14"/>
  <c r="BA10" i="21" s="1"/>
  <c r="BS49" i="14"/>
  <c r="BA10" i="20" s="1"/>
  <c r="BS39" i="14"/>
  <c r="BA10" i="19" s="1"/>
  <c r="BS29" i="14"/>
  <c r="BA10" i="18" s="1"/>
  <c r="BS19" i="14"/>
  <c r="BA10" i="17" s="1"/>
  <c r="K413" i="14"/>
  <c r="BT5" i="14" s="1"/>
  <c r="BT65" i="14"/>
  <c r="BB6" i="22" s="1"/>
  <c r="BT55" i="14"/>
  <c r="BB6" i="21" s="1"/>
  <c r="BT45" i="14"/>
  <c r="BB6" i="20" s="1"/>
  <c r="BT35" i="14"/>
  <c r="BB6" i="19" s="1"/>
  <c r="BT25" i="14"/>
  <c r="BB6" i="18" s="1"/>
  <c r="BT15" i="14"/>
  <c r="BB6" i="17" s="1"/>
  <c r="K417" i="14"/>
  <c r="BT9" i="14" s="1"/>
  <c r="BT69" i="14"/>
  <c r="BB10" i="22" s="1"/>
  <c r="BT59" i="14"/>
  <c r="BB10" i="21" s="1"/>
  <c r="BT49" i="14"/>
  <c r="BB10" i="20" s="1"/>
  <c r="BT39" i="14"/>
  <c r="BB10" i="19" s="1"/>
  <c r="BT29" i="14"/>
  <c r="BB10" i="18" s="1"/>
  <c r="BT19" i="14"/>
  <c r="BB10" i="17" s="1"/>
  <c r="K421" i="14"/>
  <c r="BU5" i="14" s="1"/>
  <c r="BU65" i="14"/>
  <c r="BC6" i="22" s="1"/>
  <c r="BU55" i="14"/>
  <c r="BC6" i="21" s="1"/>
  <c r="BU35" i="14"/>
  <c r="BC6" i="19" s="1"/>
  <c r="BU25" i="14"/>
  <c r="BC6" i="18" s="1"/>
  <c r="BU45" i="14"/>
  <c r="BC6" i="20" s="1"/>
  <c r="BU15" i="14"/>
  <c r="BC6" i="17" s="1"/>
  <c r="K425" i="14"/>
  <c r="BU9" i="14" s="1"/>
  <c r="BU69" i="14"/>
  <c r="BC10" i="22" s="1"/>
  <c r="BU59" i="14"/>
  <c r="BC10" i="21" s="1"/>
  <c r="BU49" i="14"/>
  <c r="BC10" i="20" s="1"/>
  <c r="BU39" i="14"/>
  <c r="BC10" i="19" s="1"/>
  <c r="BU29" i="14"/>
  <c r="BC10" i="18" s="1"/>
  <c r="BU19" i="14"/>
  <c r="BC10" i="17" s="1"/>
  <c r="K429" i="14"/>
  <c r="BV5" i="14" s="1"/>
  <c r="BV65" i="14"/>
  <c r="BD6" i="22" s="1"/>
  <c r="BV55" i="14"/>
  <c r="BD6" i="21" s="1"/>
  <c r="BV45" i="14"/>
  <c r="BD6" i="20" s="1"/>
  <c r="BV35" i="14"/>
  <c r="BD6" i="19" s="1"/>
  <c r="BV25" i="14"/>
  <c r="BD6" i="18" s="1"/>
  <c r="BV15" i="14"/>
  <c r="BD6" i="17" s="1"/>
  <c r="K433" i="14"/>
  <c r="BV9" i="14" s="1"/>
  <c r="BV69" i="14"/>
  <c r="BD10" i="22" s="1"/>
  <c r="BV59" i="14"/>
  <c r="BD10" i="21" s="1"/>
  <c r="BV49" i="14"/>
  <c r="BD10" i="20" s="1"/>
  <c r="BV39" i="14"/>
  <c r="BD10" i="19" s="1"/>
  <c r="BV29" i="14"/>
  <c r="BD10" i="18" s="1"/>
  <c r="BV19" i="14"/>
  <c r="BD10" i="17" s="1"/>
  <c r="K437" i="14"/>
  <c r="BW5" i="14" s="1"/>
  <c r="BW65" i="14"/>
  <c r="BE6" i="22" s="1"/>
  <c r="BW55" i="14"/>
  <c r="BE6" i="21" s="1"/>
  <c r="BW45" i="14"/>
  <c r="BE6" i="20" s="1"/>
  <c r="BW35" i="14"/>
  <c r="BE6" i="19" s="1"/>
  <c r="BW25" i="14"/>
  <c r="BE6" i="18" s="1"/>
  <c r="BW15" i="14"/>
  <c r="BE6" i="17" s="1"/>
  <c r="K441" i="14"/>
  <c r="BW9" i="14" s="1"/>
  <c r="BW69" i="14"/>
  <c r="BE10" i="22" s="1"/>
  <c r="BW59" i="14"/>
  <c r="BE10" i="21" s="1"/>
  <c r="BW49" i="14"/>
  <c r="BE10" i="20" s="1"/>
  <c r="BW39" i="14"/>
  <c r="BE10" i="19" s="1"/>
  <c r="BW29" i="14"/>
  <c r="BE10" i="18" s="1"/>
  <c r="BW19" i="14"/>
  <c r="BE10" i="17" s="1"/>
  <c r="K445" i="14"/>
  <c r="BX5" i="14" s="1"/>
  <c r="BX65" i="14"/>
  <c r="BF6" i="22" s="1"/>
  <c r="BX55" i="14"/>
  <c r="BF6" i="21" s="1"/>
  <c r="BX45" i="14"/>
  <c r="BF6" i="20" s="1"/>
  <c r="BX35" i="14"/>
  <c r="BF6" i="19" s="1"/>
  <c r="BX25" i="14"/>
  <c r="BF6" i="18" s="1"/>
  <c r="BX15" i="14"/>
  <c r="BF6" i="17" s="1"/>
  <c r="K449" i="14"/>
  <c r="BX9" i="14" s="1"/>
  <c r="BX69" i="14"/>
  <c r="BF10" i="22" s="1"/>
  <c r="BX59" i="14"/>
  <c r="BF10" i="21" s="1"/>
  <c r="BX49" i="14"/>
  <c r="BF10" i="20" s="1"/>
  <c r="BX39" i="14"/>
  <c r="BF10" i="19" s="1"/>
  <c r="BX29" i="14"/>
  <c r="BF10" i="18" s="1"/>
  <c r="BX19" i="14"/>
  <c r="BF10" i="17" s="1"/>
  <c r="K453" i="14"/>
  <c r="BY5" i="14" s="1"/>
  <c r="BY65" i="14"/>
  <c r="BG6" i="22" s="1"/>
  <c r="BY55" i="14"/>
  <c r="BG6" i="21" s="1"/>
  <c r="BY35" i="14"/>
  <c r="BG6" i="19" s="1"/>
  <c r="BY25" i="14"/>
  <c r="BG6" i="18" s="1"/>
  <c r="BY45" i="14"/>
  <c r="BG6" i="20" s="1"/>
  <c r="BY15" i="14"/>
  <c r="BG6" i="17" s="1"/>
  <c r="K457" i="14"/>
  <c r="BY9" i="14" s="1"/>
  <c r="BY69" i="14"/>
  <c r="BG10" i="22" s="1"/>
  <c r="BY59" i="14"/>
  <c r="BG10" i="21" s="1"/>
  <c r="BY49" i="14"/>
  <c r="BG10" i="20" s="1"/>
  <c r="BY39" i="14"/>
  <c r="BG10" i="19" s="1"/>
  <c r="BY29" i="14"/>
  <c r="BG10" i="18" s="1"/>
  <c r="BY19" i="14"/>
  <c r="BG10" i="17" s="1"/>
  <c r="K461" i="14"/>
  <c r="BZ5" i="14" s="1"/>
  <c r="BZ65" i="14"/>
  <c r="BH6" i="22" s="1"/>
  <c r="BZ55" i="14"/>
  <c r="BH6" i="21" s="1"/>
  <c r="BZ45" i="14"/>
  <c r="BH6" i="20" s="1"/>
  <c r="BZ35" i="14"/>
  <c r="BH6" i="19" s="1"/>
  <c r="BZ25" i="14"/>
  <c r="BH6" i="18" s="1"/>
  <c r="BZ15" i="14"/>
  <c r="BH6" i="17" s="1"/>
  <c r="K465" i="14"/>
  <c r="BZ9" i="14" s="1"/>
  <c r="BZ69" i="14"/>
  <c r="BH10" i="22" s="1"/>
  <c r="BZ59" i="14"/>
  <c r="BH10" i="21" s="1"/>
  <c r="BZ49" i="14"/>
  <c r="BH10" i="20" s="1"/>
  <c r="BZ39" i="14"/>
  <c r="BH10" i="19" s="1"/>
  <c r="BZ29" i="14"/>
  <c r="BH10" i="18" s="1"/>
  <c r="BZ19" i="14"/>
  <c r="BH10" i="17" s="1"/>
  <c r="K469" i="14"/>
  <c r="CA5" i="14" s="1"/>
  <c r="CA65" i="14"/>
  <c r="BI6" i="22" s="1"/>
  <c r="CA55" i="14"/>
  <c r="BI6" i="21" s="1"/>
  <c r="CA45" i="14"/>
  <c r="BI6" i="20" s="1"/>
  <c r="CA35" i="14"/>
  <c r="BI6" i="19" s="1"/>
  <c r="CA25" i="14"/>
  <c r="BI6" i="18" s="1"/>
  <c r="CA15" i="14"/>
  <c r="BI6" i="17" s="1"/>
  <c r="K473" i="14"/>
  <c r="CA9" i="14" s="1"/>
  <c r="CA69" i="14"/>
  <c r="BI10" i="22" s="1"/>
  <c r="CA59" i="14"/>
  <c r="BI10" i="21" s="1"/>
  <c r="CA49" i="14"/>
  <c r="BI10" i="20" s="1"/>
  <c r="CA39" i="14"/>
  <c r="BI10" i="19" s="1"/>
  <c r="CA29" i="14"/>
  <c r="BI10" i="18" s="1"/>
  <c r="CA19" i="14"/>
  <c r="BI10" i="17" s="1"/>
  <c r="K477" i="14"/>
  <c r="CB5" i="14" s="1"/>
  <c r="CB65" i="14"/>
  <c r="BJ6" i="22" s="1"/>
  <c r="CB55" i="14"/>
  <c r="BJ6" i="21" s="1"/>
  <c r="CB45" i="14"/>
  <c r="BJ6" i="20" s="1"/>
  <c r="CB35" i="14"/>
  <c r="BJ6" i="19" s="1"/>
  <c r="CB25" i="14"/>
  <c r="BJ6" i="18" s="1"/>
  <c r="CB15" i="14"/>
  <c r="BJ6" i="17" s="1"/>
  <c r="K481" i="14"/>
  <c r="CB9" i="14" s="1"/>
  <c r="CB69" i="14"/>
  <c r="BJ10" i="22" s="1"/>
  <c r="CB59" i="14"/>
  <c r="BJ10" i="21" s="1"/>
  <c r="CB49" i="14"/>
  <c r="BJ10" i="20" s="1"/>
  <c r="CB39" i="14"/>
  <c r="BJ10" i="19" s="1"/>
  <c r="CB29" i="14"/>
  <c r="BJ10" i="18" s="1"/>
  <c r="CB19" i="14"/>
  <c r="BJ10" i="17" s="1"/>
  <c r="K485" i="14"/>
  <c r="CC5" i="14" s="1"/>
  <c r="BK6" i="15" s="1"/>
  <c r="CC65" i="14"/>
  <c r="BK6" i="22" s="1"/>
  <c r="CC55" i="14"/>
  <c r="BK6" i="21" s="1"/>
  <c r="CC35" i="14"/>
  <c r="BK6" i="19" s="1"/>
  <c r="CC25" i="14"/>
  <c r="BK6" i="18" s="1"/>
  <c r="CC45" i="14"/>
  <c r="BK6" i="20" s="1"/>
  <c r="CC15" i="14"/>
  <c r="BK6" i="17" s="1"/>
  <c r="K489" i="14"/>
  <c r="CC9" i="14" s="1"/>
  <c r="BK10" i="15" s="1"/>
  <c r="CC69" i="14"/>
  <c r="BK10" i="22" s="1"/>
  <c r="CC59" i="14"/>
  <c r="BK10" i="21" s="1"/>
  <c r="CC49" i="14"/>
  <c r="BK10" i="20" s="1"/>
  <c r="CC39" i="14"/>
  <c r="BK10" i="19" s="1"/>
  <c r="CC29" i="14"/>
  <c r="BK10" i="18" s="1"/>
  <c r="CC19" i="14"/>
  <c r="BK10" i="17" s="1"/>
  <c r="K507" i="14"/>
  <c r="CF3" i="14" s="1"/>
  <c r="BN4" i="15" s="1"/>
  <c r="CF63" i="14"/>
  <c r="BN4" i="22" s="1"/>
  <c r="CF53" i="14"/>
  <c r="BN4" i="21" s="1"/>
  <c r="CF43" i="14"/>
  <c r="BN4" i="20" s="1"/>
  <c r="CF33" i="14"/>
  <c r="BN4" i="19" s="1"/>
  <c r="CF23" i="14"/>
  <c r="BN4" i="18" s="1"/>
  <c r="CF13" i="14"/>
  <c r="BN4" i="17" s="1"/>
  <c r="K494" i="14"/>
  <c r="CD6" i="14" s="1"/>
  <c r="CD66" i="14"/>
  <c r="BL7" i="22" s="1"/>
  <c r="CD56" i="14"/>
  <c r="BL7" i="21" s="1"/>
  <c r="CD46" i="14"/>
  <c r="BL7" i="20" s="1"/>
  <c r="CD36" i="14"/>
  <c r="BL7" i="19" s="1"/>
  <c r="CD26" i="14"/>
  <c r="BL7" i="18" s="1"/>
  <c r="CD16" i="14"/>
  <c r="BL7" i="17" s="1"/>
  <c r="K504" i="14"/>
  <c r="CE8" i="14" s="1"/>
  <c r="BM9" i="15" s="1"/>
  <c r="CE68" i="14"/>
  <c r="BM9" i="22" s="1"/>
  <c r="CE58" i="14"/>
  <c r="BM9" i="21" s="1"/>
  <c r="CE48" i="14"/>
  <c r="BM9" i="20" s="1"/>
  <c r="CE38" i="14"/>
  <c r="BM9" i="19" s="1"/>
  <c r="CE28" i="14"/>
  <c r="BM9" i="18" s="1"/>
  <c r="CE18" i="14"/>
  <c r="BM9" i="17" s="1"/>
  <c r="K500" i="14"/>
  <c r="CE4" i="14" s="1"/>
  <c r="BM5" i="15" s="1"/>
  <c r="CE64" i="14"/>
  <c r="BM5" i="22" s="1"/>
  <c r="CE54" i="14"/>
  <c r="BM5" i="21" s="1"/>
  <c r="CE44" i="14"/>
  <c r="BM5" i="20" s="1"/>
  <c r="CE34" i="14"/>
  <c r="BM5" i="19" s="1"/>
  <c r="CE24" i="14"/>
  <c r="BM5" i="18" s="1"/>
  <c r="CE14" i="14"/>
  <c r="BM5" i="17" s="1"/>
  <c r="K510" i="14"/>
  <c r="CF6" i="14" s="1"/>
  <c r="BN7" i="15" s="1"/>
  <c r="CF66" i="14"/>
  <c r="BN7" i="22" s="1"/>
  <c r="CF56" i="14"/>
  <c r="BN7" i="21" s="1"/>
  <c r="CF46" i="14"/>
  <c r="BN7" i="20" s="1"/>
  <c r="CF36" i="14"/>
  <c r="BN7" i="19" s="1"/>
  <c r="CF26" i="14"/>
  <c r="BN7" i="18" s="1"/>
  <c r="CF16" i="14"/>
  <c r="BN7" i="17" s="1"/>
  <c r="K36" i="14"/>
  <c r="Y4" i="14" s="1"/>
  <c r="Y64" i="14"/>
  <c r="G5" i="22" s="1"/>
  <c r="Y54" i="14"/>
  <c r="G5" i="21" s="1"/>
  <c r="Y34" i="14"/>
  <c r="G5" i="19" s="1"/>
  <c r="Y24" i="14"/>
  <c r="G5" i="18" s="1"/>
  <c r="Y44" i="14"/>
  <c r="G5" i="20" s="1"/>
  <c r="Y14" i="14"/>
  <c r="G5" i="17" s="1"/>
  <c r="K40" i="14"/>
  <c r="Y8" i="14" s="1"/>
  <c r="Y68" i="14"/>
  <c r="G9" i="22" s="1"/>
  <c r="Y58" i="14"/>
  <c r="G9" i="21" s="1"/>
  <c r="Y38" i="14"/>
  <c r="G9" i="19" s="1"/>
  <c r="Y28" i="14"/>
  <c r="G9" i="18" s="1"/>
  <c r="Y48" i="14"/>
  <c r="G9" i="20" s="1"/>
  <c r="Y18" i="14"/>
  <c r="G9" i="17" s="1"/>
  <c r="K46" i="14"/>
  <c r="Z6" i="14" s="1"/>
  <c r="Z66" i="14"/>
  <c r="H7" i="22" s="1"/>
  <c r="Z56" i="14"/>
  <c r="H7" i="21" s="1"/>
  <c r="Z46" i="14"/>
  <c r="H7" i="20" s="1"/>
  <c r="Z36" i="14"/>
  <c r="H7" i="19" s="1"/>
  <c r="Z26" i="14"/>
  <c r="H7" i="18" s="1"/>
  <c r="Z16" i="14"/>
  <c r="H7" i="17" s="1"/>
  <c r="K52" i="14"/>
  <c r="AA4" i="14" s="1"/>
  <c r="AA64" i="14"/>
  <c r="I5" i="22" s="1"/>
  <c r="AA54" i="14"/>
  <c r="I5" i="21" s="1"/>
  <c r="AA44" i="14"/>
  <c r="I5" i="20" s="1"/>
  <c r="AA34" i="14"/>
  <c r="I5" i="19" s="1"/>
  <c r="AA24" i="14"/>
  <c r="I5" i="18" s="1"/>
  <c r="AA14" i="14"/>
  <c r="I5" i="17" s="1"/>
  <c r="K56" i="14"/>
  <c r="AA8" i="14" s="1"/>
  <c r="AA68" i="14"/>
  <c r="I9" i="22" s="1"/>
  <c r="AA58" i="14"/>
  <c r="I9" i="21" s="1"/>
  <c r="AA48" i="14"/>
  <c r="I9" i="20" s="1"/>
  <c r="AA38" i="14"/>
  <c r="I9" i="19" s="1"/>
  <c r="AA28" i="14"/>
  <c r="I9" i="18" s="1"/>
  <c r="AA18" i="14"/>
  <c r="I9" i="17" s="1"/>
  <c r="K62" i="14"/>
  <c r="AB6" i="14" s="1"/>
  <c r="AB66" i="14"/>
  <c r="J7" i="22" s="1"/>
  <c r="AB56" i="14"/>
  <c r="J7" i="21" s="1"/>
  <c r="AB46" i="14"/>
  <c r="J7" i="20" s="1"/>
  <c r="AB36" i="14"/>
  <c r="J7" i="19" s="1"/>
  <c r="AB26" i="14"/>
  <c r="J7" i="18" s="1"/>
  <c r="AB16" i="14"/>
  <c r="J7" i="17" s="1"/>
  <c r="K68" i="14"/>
  <c r="AC4" i="14" s="1"/>
  <c r="AC64" i="14"/>
  <c r="K5" i="22" s="1"/>
  <c r="AC54" i="14"/>
  <c r="K5" i="21" s="1"/>
  <c r="AC34" i="14"/>
  <c r="K5" i="19" s="1"/>
  <c r="AC24" i="14"/>
  <c r="K5" i="18" s="1"/>
  <c r="AC44" i="14"/>
  <c r="K5" i="20" s="1"/>
  <c r="AC14" i="14"/>
  <c r="K5" i="17" s="1"/>
  <c r="K72" i="14"/>
  <c r="AC8" i="14" s="1"/>
  <c r="AC68" i="14"/>
  <c r="K9" i="22" s="1"/>
  <c r="AC58" i="14"/>
  <c r="K9" i="21" s="1"/>
  <c r="AC38" i="14"/>
  <c r="K9" i="19" s="1"/>
  <c r="AC28" i="14"/>
  <c r="K9" i="18" s="1"/>
  <c r="AC48" i="14"/>
  <c r="K9" i="20" s="1"/>
  <c r="AC18" i="14"/>
  <c r="K9" i="17" s="1"/>
  <c r="K78" i="14"/>
  <c r="AD6" i="14" s="1"/>
  <c r="AD66" i="14"/>
  <c r="L7" i="22" s="1"/>
  <c r="AD56" i="14"/>
  <c r="L7" i="21" s="1"/>
  <c r="AD46" i="14"/>
  <c r="L7" i="20" s="1"/>
  <c r="AD36" i="14"/>
  <c r="L7" i="19" s="1"/>
  <c r="AD26" i="14"/>
  <c r="L7" i="18" s="1"/>
  <c r="AD16" i="14"/>
  <c r="L7" i="17" s="1"/>
  <c r="K84" i="14"/>
  <c r="AE4" i="14" s="1"/>
  <c r="AE64" i="14"/>
  <c r="M5" i="22" s="1"/>
  <c r="AE54" i="14"/>
  <c r="M5" i="21" s="1"/>
  <c r="AE44" i="14"/>
  <c r="M5" i="20" s="1"/>
  <c r="AE34" i="14"/>
  <c r="M5" i="19" s="1"/>
  <c r="AE24" i="14"/>
  <c r="M5" i="18" s="1"/>
  <c r="AE14" i="14"/>
  <c r="M5" i="17" s="1"/>
  <c r="K88" i="14"/>
  <c r="AE8" i="14" s="1"/>
  <c r="AE68" i="14"/>
  <c r="M9" i="22" s="1"/>
  <c r="AE58" i="14"/>
  <c r="M9" i="21" s="1"/>
  <c r="AE48" i="14"/>
  <c r="M9" i="20" s="1"/>
  <c r="AE38" i="14"/>
  <c r="M9" i="19" s="1"/>
  <c r="AE28" i="14"/>
  <c r="M9" i="18" s="1"/>
  <c r="AE18" i="14"/>
  <c r="M9" i="17" s="1"/>
  <c r="K94" i="14"/>
  <c r="AF6" i="14" s="1"/>
  <c r="AF66" i="14"/>
  <c r="N7" i="22" s="1"/>
  <c r="AF56" i="14"/>
  <c r="N7" i="21" s="1"/>
  <c r="AF46" i="14"/>
  <c r="N7" i="20" s="1"/>
  <c r="AF36" i="14"/>
  <c r="N7" i="19" s="1"/>
  <c r="AF26" i="14"/>
  <c r="N7" i="18" s="1"/>
  <c r="AF16" i="14"/>
  <c r="N7" i="17" s="1"/>
  <c r="K100" i="14"/>
  <c r="AG4" i="14" s="1"/>
  <c r="AG64" i="14"/>
  <c r="O5" i="22" s="1"/>
  <c r="AG54" i="14"/>
  <c r="O5" i="21" s="1"/>
  <c r="AG34" i="14"/>
  <c r="O5" i="19" s="1"/>
  <c r="AG24" i="14"/>
  <c r="O5" i="18" s="1"/>
  <c r="AG44" i="14"/>
  <c r="O5" i="20" s="1"/>
  <c r="AG14" i="14"/>
  <c r="O5" i="17" s="1"/>
  <c r="K104" i="14"/>
  <c r="AG8" i="14" s="1"/>
  <c r="AG68" i="14"/>
  <c r="O9" i="22" s="1"/>
  <c r="AG58" i="14"/>
  <c r="O9" i="21" s="1"/>
  <c r="AG38" i="14"/>
  <c r="O9" i="19" s="1"/>
  <c r="AG28" i="14"/>
  <c r="O9" i="18" s="1"/>
  <c r="AG48" i="14"/>
  <c r="O9" i="20" s="1"/>
  <c r="AG18" i="14"/>
  <c r="O9" i="17" s="1"/>
  <c r="K110" i="14"/>
  <c r="AH6" i="14" s="1"/>
  <c r="AH66" i="14"/>
  <c r="P7" i="22" s="1"/>
  <c r="AH56" i="14"/>
  <c r="P7" i="21" s="1"/>
  <c r="AH46" i="14"/>
  <c r="P7" i="20" s="1"/>
  <c r="AH36" i="14"/>
  <c r="P7" i="19" s="1"/>
  <c r="AH26" i="14"/>
  <c r="P7" i="18" s="1"/>
  <c r="AH16" i="14"/>
  <c r="P7" i="17" s="1"/>
  <c r="K116" i="14"/>
  <c r="AI4" i="14" s="1"/>
  <c r="AI64" i="14"/>
  <c r="Q5" i="22" s="1"/>
  <c r="AI54" i="14"/>
  <c r="Q5" i="21" s="1"/>
  <c r="AI44" i="14"/>
  <c r="Q5" i="20" s="1"/>
  <c r="AI34" i="14"/>
  <c r="Q5" i="19" s="1"/>
  <c r="AI24" i="14"/>
  <c r="Q5" i="18" s="1"/>
  <c r="AI14" i="14"/>
  <c r="Q5" i="17" s="1"/>
  <c r="K120" i="14"/>
  <c r="AI8" i="14" s="1"/>
  <c r="AI68" i="14"/>
  <c r="Q9" i="22" s="1"/>
  <c r="AI58" i="14"/>
  <c r="Q9" i="21" s="1"/>
  <c r="AI48" i="14"/>
  <c r="Q9" i="20" s="1"/>
  <c r="AI38" i="14"/>
  <c r="Q9" i="19" s="1"/>
  <c r="AI28" i="14"/>
  <c r="Q9" i="18" s="1"/>
  <c r="AI18" i="14"/>
  <c r="Q9" i="17" s="1"/>
  <c r="K126" i="14"/>
  <c r="AJ6" i="14" s="1"/>
  <c r="AJ66" i="14"/>
  <c r="R7" i="22" s="1"/>
  <c r="AJ56" i="14"/>
  <c r="R7" i="21" s="1"/>
  <c r="AJ46" i="14"/>
  <c r="R7" i="20" s="1"/>
  <c r="AJ36" i="14"/>
  <c r="R7" i="19" s="1"/>
  <c r="AJ26" i="14"/>
  <c r="R7" i="18" s="1"/>
  <c r="AJ16" i="14"/>
  <c r="R7" i="17" s="1"/>
  <c r="K132" i="14"/>
  <c r="AK4" i="14" s="1"/>
  <c r="AK64" i="14"/>
  <c r="S5" i="22" s="1"/>
  <c r="AK54" i="14"/>
  <c r="S5" i="21" s="1"/>
  <c r="AK34" i="14"/>
  <c r="S5" i="19" s="1"/>
  <c r="AK24" i="14"/>
  <c r="S5" i="18" s="1"/>
  <c r="AK44" i="14"/>
  <c r="S5" i="20" s="1"/>
  <c r="AK14" i="14"/>
  <c r="S5" i="17" s="1"/>
  <c r="K136" i="14"/>
  <c r="AK8" i="14" s="1"/>
  <c r="AK68" i="14"/>
  <c r="S9" i="22" s="1"/>
  <c r="AK58" i="14"/>
  <c r="S9" i="21" s="1"/>
  <c r="AK38" i="14"/>
  <c r="S9" i="19" s="1"/>
  <c r="AK28" i="14"/>
  <c r="S9" i="18" s="1"/>
  <c r="AK48" i="14"/>
  <c r="S9" i="20" s="1"/>
  <c r="AK18" i="14"/>
  <c r="S9" i="17" s="1"/>
  <c r="K142" i="14"/>
  <c r="AL6" i="14" s="1"/>
  <c r="AL66" i="14"/>
  <c r="T7" i="22" s="1"/>
  <c r="AL56" i="14"/>
  <c r="T7" i="21" s="1"/>
  <c r="AL46" i="14"/>
  <c r="T7" i="20" s="1"/>
  <c r="AL36" i="14"/>
  <c r="T7" i="19" s="1"/>
  <c r="AL26" i="14"/>
  <c r="T7" i="18" s="1"/>
  <c r="AL16" i="14"/>
  <c r="T7" i="17" s="1"/>
  <c r="K148" i="14"/>
  <c r="AM4" i="14" s="1"/>
  <c r="AM64" i="14"/>
  <c r="U5" i="22" s="1"/>
  <c r="AM54" i="14"/>
  <c r="U5" i="21" s="1"/>
  <c r="AM44" i="14"/>
  <c r="U5" i="20" s="1"/>
  <c r="AM34" i="14"/>
  <c r="U5" i="19" s="1"/>
  <c r="AM24" i="14"/>
  <c r="U5" i="18" s="1"/>
  <c r="AM14" i="14"/>
  <c r="U5" i="17" s="1"/>
  <c r="K152" i="14"/>
  <c r="AM8" i="14" s="1"/>
  <c r="AM68" i="14"/>
  <c r="U9" i="22" s="1"/>
  <c r="AM58" i="14"/>
  <c r="U9" i="21" s="1"/>
  <c r="AM48" i="14"/>
  <c r="U9" i="20" s="1"/>
  <c r="AM38" i="14"/>
  <c r="U9" i="19" s="1"/>
  <c r="AM28" i="14"/>
  <c r="U9" i="18" s="1"/>
  <c r="AM18" i="14"/>
  <c r="U9" i="17" s="1"/>
  <c r="K158" i="14"/>
  <c r="AN6" i="14" s="1"/>
  <c r="AN66" i="14"/>
  <c r="V7" i="22" s="1"/>
  <c r="AN56" i="14"/>
  <c r="V7" i="21" s="1"/>
  <c r="AN46" i="14"/>
  <c r="V7" i="20" s="1"/>
  <c r="AN36" i="14"/>
  <c r="V7" i="19" s="1"/>
  <c r="AN26" i="14"/>
  <c r="V7" i="18" s="1"/>
  <c r="AN16" i="14"/>
  <c r="V7" i="17" s="1"/>
  <c r="K164" i="14"/>
  <c r="AO4" i="14" s="1"/>
  <c r="AO64" i="14"/>
  <c r="W5" i="22" s="1"/>
  <c r="AO54" i="14"/>
  <c r="W5" i="21" s="1"/>
  <c r="AO34" i="14"/>
  <c r="W5" i="19" s="1"/>
  <c r="AO24" i="14"/>
  <c r="W5" i="18" s="1"/>
  <c r="AO44" i="14"/>
  <c r="W5" i="20" s="1"/>
  <c r="AO14" i="14"/>
  <c r="W5" i="17" s="1"/>
  <c r="K168" i="14"/>
  <c r="AO8" i="14" s="1"/>
  <c r="AO68" i="14"/>
  <c r="W9" i="22" s="1"/>
  <c r="AO58" i="14"/>
  <c r="W9" i="21" s="1"/>
  <c r="AO38" i="14"/>
  <c r="W9" i="19" s="1"/>
  <c r="AO28" i="14"/>
  <c r="W9" i="18" s="1"/>
  <c r="AO48" i="14"/>
  <c r="W9" i="20" s="1"/>
  <c r="AO18" i="14"/>
  <c r="W9" i="17" s="1"/>
  <c r="AP66" i="14"/>
  <c r="X7" i="22" s="1"/>
  <c r="AP56" i="14"/>
  <c r="X7" i="21" s="1"/>
  <c r="AP46" i="14"/>
  <c r="X7" i="20" s="1"/>
  <c r="AP36" i="14"/>
  <c r="X7" i="19" s="1"/>
  <c r="AP26" i="14"/>
  <c r="X7" i="18" s="1"/>
  <c r="AP16" i="14"/>
  <c r="X7" i="17" s="1"/>
  <c r="K174" i="14"/>
  <c r="AP6" i="14" s="1"/>
  <c r="K180" i="14"/>
  <c r="AQ4" i="14" s="1"/>
  <c r="AQ64" i="14"/>
  <c r="Y5" i="22" s="1"/>
  <c r="AQ54" i="14"/>
  <c r="Y5" i="21" s="1"/>
  <c r="AQ44" i="14"/>
  <c r="Y5" i="20" s="1"/>
  <c r="AQ34" i="14"/>
  <c r="Y5" i="19" s="1"/>
  <c r="AQ24" i="14"/>
  <c r="Y5" i="18" s="1"/>
  <c r="AQ14" i="14"/>
  <c r="Y5" i="17" s="1"/>
  <c r="K184" i="14"/>
  <c r="AQ8" i="14" s="1"/>
  <c r="AQ68" i="14"/>
  <c r="Y9" i="22" s="1"/>
  <c r="AQ58" i="14"/>
  <c r="Y9" i="21" s="1"/>
  <c r="AQ48" i="14"/>
  <c r="Y9" i="20" s="1"/>
  <c r="AQ38" i="14"/>
  <c r="Y9" i="19" s="1"/>
  <c r="AQ28" i="14"/>
  <c r="Y9" i="18" s="1"/>
  <c r="AQ18" i="14"/>
  <c r="Y9" i="17" s="1"/>
  <c r="K190" i="14"/>
  <c r="AR6" i="14" s="1"/>
  <c r="AR66" i="14"/>
  <c r="Z7" i="22" s="1"/>
  <c r="AR56" i="14"/>
  <c r="Z7" i="21" s="1"/>
  <c r="AR46" i="14"/>
  <c r="Z7" i="20" s="1"/>
  <c r="AR36" i="14"/>
  <c r="Z7" i="19" s="1"/>
  <c r="AR26" i="14"/>
  <c r="Z7" i="18" s="1"/>
  <c r="AR16" i="14"/>
  <c r="Z7" i="17" s="1"/>
  <c r="K196" i="14"/>
  <c r="AS4" i="14" s="1"/>
  <c r="AS64" i="14"/>
  <c r="AA5" i="22" s="1"/>
  <c r="AS54" i="14"/>
  <c r="AA5" i="21" s="1"/>
  <c r="AS34" i="14"/>
  <c r="AA5" i="19" s="1"/>
  <c r="AS24" i="14"/>
  <c r="AA5" i="18" s="1"/>
  <c r="AS44" i="14"/>
  <c r="AA5" i="20" s="1"/>
  <c r="AS14" i="14"/>
  <c r="AA5" i="17" s="1"/>
  <c r="K200" i="14"/>
  <c r="AS8" i="14" s="1"/>
  <c r="AS68" i="14"/>
  <c r="AA9" i="22" s="1"/>
  <c r="AS58" i="14"/>
  <c r="AA9" i="21" s="1"/>
  <c r="AS38" i="14"/>
  <c r="AA9" i="19" s="1"/>
  <c r="AS28" i="14"/>
  <c r="AA9" i="18" s="1"/>
  <c r="AS48" i="14"/>
  <c r="AA9" i="20" s="1"/>
  <c r="AS18" i="14"/>
  <c r="AA9" i="17" s="1"/>
  <c r="K206" i="14"/>
  <c r="AT6" i="14" s="1"/>
  <c r="AT66" i="14"/>
  <c r="AB7" i="22" s="1"/>
  <c r="AT56" i="14"/>
  <c r="AB7" i="21" s="1"/>
  <c r="AT46" i="14"/>
  <c r="AB7" i="20" s="1"/>
  <c r="AT36" i="14"/>
  <c r="AB7" i="19" s="1"/>
  <c r="AT26" i="14"/>
  <c r="AB7" i="18" s="1"/>
  <c r="AT16" i="14"/>
  <c r="AB7" i="17" s="1"/>
  <c r="K212" i="14"/>
  <c r="AU4" i="14" s="1"/>
  <c r="AU64" i="14"/>
  <c r="AC5" i="22" s="1"/>
  <c r="AU54" i="14"/>
  <c r="AC5" i="21" s="1"/>
  <c r="AU44" i="14"/>
  <c r="AC5" i="20" s="1"/>
  <c r="AU34" i="14"/>
  <c r="AC5" i="19" s="1"/>
  <c r="AU24" i="14"/>
  <c r="AC5" i="18" s="1"/>
  <c r="AU14" i="14"/>
  <c r="AC5" i="17" s="1"/>
  <c r="K216" i="14"/>
  <c r="AU8" i="14" s="1"/>
  <c r="AU68" i="14"/>
  <c r="AC9" i="22" s="1"/>
  <c r="AU58" i="14"/>
  <c r="AC9" i="21" s="1"/>
  <c r="AU48" i="14"/>
  <c r="AC9" i="20" s="1"/>
  <c r="AU38" i="14"/>
  <c r="AC9" i="19" s="1"/>
  <c r="AU28" i="14"/>
  <c r="AC9" i="18" s="1"/>
  <c r="AU18" i="14"/>
  <c r="AC9" i="17" s="1"/>
  <c r="K222" i="14"/>
  <c r="AV6" i="14" s="1"/>
  <c r="AV66" i="14"/>
  <c r="AD7" i="22" s="1"/>
  <c r="AV56" i="14"/>
  <c r="AD7" i="21" s="1"/>
  <c r="AV46" i="14"/>
  <c r="AD7" i="20" s="1"/>
  <c r="AV36" i="14"/>
  <c r="AD7" i="19" s="1"/>
  <c r="AV26" i="14"/>
  <c r="AD7" i="18" s="1"/>
  <c r="AV16" i="14"/>
  <c r="AD7" i="17" s="1"/>
  <c r="K228" i="14"/>
  <c r="AW4" i="14" s="1"/>
  <c r="AW64" i="14"/>
  <c r="AE5" i="22" s="1"/>
  <c r="AW54" i="14"/>
  <c r="AE5" i="21" s="1"/>
  <c r="AW34" i="14"/>
  <c r="AE5" i="19" s="1"/>
  <c r="AW24" i="14"/>
  <c r="AE5" i="18" s="1"/>
  <c r="AW44" i="14"/>
  <c r="AE5" i="20" s="1"/>
  <c r="AW14" i="14"/>
  <c r="AE5" i="17" s="1"/>
  <c r="K232" i="14"/>
  <c r="AW8" i="14" s="1"/>
  <c r="AW68" i="14"/>
  <c r="AE9" i="22" s="1"/>
  <c r="AW58" i="14"/>
  <c r="AE9" i="21" s="1"/>
  <c r="AW38" i="14"/>
  <c r="AE9" i="19" s="1"/>
  <c r="AW28" i="14"/>
  <c r="AE9" i="18" s="1"/>
  <c r="AW48" i="14"/>
  <c r="AE9" i="20" s="1"/>
  <c r="AW18" i="14"/>
  <c r="AE9" i="17" s="1"/>
  <c r="K238" i="14"/>
  <c r="AX6" i="14" s="1"/>
  <c r="AX66" i="14"/>
  <c r="AF7" i="22" s="1"/>
  <c r="AX56" i="14"/>
  <c r="AF7" i="21" s="1"/>
  <c r="AX46" i="14"/>
  <c r="AF7" i="20" s="1"/>
  <c r="AX36" i="14"/>
  <c r="AF7" i="19" s="1"/>
  <c r="AX26" i="14"/>
  <c r="AF7" i="18" s="1"/>
  <c r="AX16" i="14"/>
  <c r="AF7" i="17" s="1"/>
  <c r="K244" i="14"/>
  <c r="AY4" i="14" s="1"/>
  <c r="AY64" i="14"/>
  <c r="AG5" i="22" s="1"/>
  <c r="AY54" i="14"/>
  <c r="AG5" i="21" s="1"/>
  <c r="AY44" i="14"/>
  <c r="AG5" i="20" s="1"/>
  <c r="AY34" i="14"/>
  <c r="AG5" i="19" s="1"/>
  <c r="AY24" i="14"/>
  <c r="AG5" i="18" s="1"/>
  <c r="AY14" i="14"/>
  <c r="AG5" i="17" s="1"/>
  <c r="K248" i="14"/>
  <c r="AY8" i="14" s="1"/>
  <c r="AY68" i="14"/>
  <c r="AG9" i="22" s="1"/>
  <c r="AY58" i="14"/>
  <c r="AG9" i="21" s="1"/>
  <c r="AY48" i="14"/>
  <c r="AG9" i="20" s="1"/>
  <c r="AY38" i="14"/>
  <c r="AG9" i="19" s="1"/>
  <c r="AY28" i="14"/>
  <c r="AG9" i="18" s="1"/>
  <c r="AY18" i="14"/>
  <c r="AG9" i="17" s="1"/>
  <c r="K254" i="14"/>
  <c r="AZ6" i="14" s="1"/>
  <c r="AZ66" i="14"/>
  <c r="AH7" i="22" s="1"/>
  <c r="AZ56" i="14"/>
  <c r="AH7" i="21" s="1"/>
  <c r="AZ46" i="14"/>
  <c r="AH7" i="20" s="1"/>
  <c r="AZ36" i="14"/>
  <c r="AH7" i="19" s="1"/>
  <c r="AZ26" i="14"/>
  <c r="AH7" i="18" s="1"/>
  <c r="AZ16" i="14"/>
  <c r="AH7" i="17" s="1"/>
  <c r="K260" i="14"/>
  <c r="BA4" i="14" s="1"/>
  <c r="BA64" i="14"/>
  <c r="AI5" i="22" s="1"/>
  <c r="BA54" i="14"/>
  <c r="AI5" i="21" s="1"/>
  <c r="BA34" i="14"/>
  <c r="AI5" i="19" s="1"/>
  <c r="BA24" i="14"/>
  <c r="AI5" i="18" s="1"/>
  <c r="BA44" i="14"/>
  <c r="AI5" i="20" s="1"/>
  <c r="BA14" i="14"/>
  <c r="AI5" i="17" s="1"/>
  <c r="K264" i="14"/>
  <c r="BA8" i="14" s="1"/>
  <c r="BA68" i="14"/>
  <c r="AI9" i="22" s="1"/>
  <c r="BA58" i="14"/>
  <c r="AI9" i="21" s="1"/>
  <c r="BA38" i="14"/>
  <c r="AI9" i="19" s="1"/>
  <c r="BA28" i="14"/>
  <c r="AI9" i="18" s="1"/>
  <c r="BA48" i="14"/>
  <c r="AI9" i="20" s="1"/>
  <c r="BA18" i="14"/>
  <c r="AI9" i="17" s="1"/>
  <c r="K270" i="14"/>
  <c r="BB6" i="14" s="1"/>
  <c r="BB66" i="14"/>
  <c r="AJ7" i="22" s="1"/>
  <c r="BB56" i="14"/>
  <c r="AJ7" i="21" s="1"/>
  <c r="BB46" i="14"/>
  <c r="AJ7" i="20" s="1"/>
  <c r="BB36" i="14"/>
  <c r="AJ7" i="19" s="1"/>
  <c r="BB26" i="14"/>
  <c r="AJ7" i="18" s="1"/>
  <c r="BB16" i="14"/>
  <c r="AJ7" i="17" s="1"/>
  <c r="K276" i="14"/>
  <c r="BC4" i="14" s="1"/>
  <c r="BC64" i="14"/>
  <c r="AK5" i="22" s="1"/>
  <c r="BC54" i="14"/>
  <c r="AK5" i="21" s="1"/>
  <c r="BC44" i="14"/>
  <c r="AK5" i="20" s="1"/>
  <c r="BC34" i="14"/>
  <c r="AK5" i="19" s="1"/>
  <c r="BC24" i="14"/>
  <c r="AK5" i="18" s="1"/>
  <c r="BC14" i="14"/>
  <c r="AK5" i="17" s="1"/>
  <c r="K280" i="14"/>
  <c r="BC8" i="14" s="1"/>
  <c r="BC68" i="14"/>
  <c r="AK9" i="22" s="1"/>
  <c r="BC58" i="14"/>
  <c r="AK9" i="21" s="1"/>
  <c r="BC48" i="14"/>
  <c r="AK9" i="20" s="1"/>
  <c r="BC38" i="14"/>
  <c r="AK9" i="19" s="1"/>
  <c r="BC28" i="14"/>
  <c r="AK9" i="18" s="1"/>
  <c r="BC18" i="14"/>
  <c r="AK9" i="17" s="1"/>
  <c r="K286" i="14"/>
  <c r="BD6" i="14" s="1"/>
  <c r="BD66" i="14"/>
  <c r="AL7" i="22" s="1"/>
  <c r="BD56" i="14"/>
  <c r="AL7" i="21" s="1"/>
  <c r="BD46" i="14"/>
  <c r="AL7" i="20" s="1"/>
  <c r="BD36" i="14"/>
  <c r="AL7" i="19" s="1"/>
  <c r="BD26" i="14"/>
  <c r="AL7" i="18" s="1"/>
  <c r="BD16" i="14"/>
  <c r="AL7" i="17" s="1"/>
  <c r="K292" i="14"/>
  <c r="BE4" i="14" s="1"/>
  <c r="AM5" i="15" s="1"/>
  <c r="BE64" i="14"/>
  <c r="AM5" i="22" s="1"/>
  <c r="BE54" i="14"/>
  <c r="AM5" i="21" s="1"/>
  <c r="BE34" i="14"/>
  <c r="AM5" i="19" s="1"/>
  <c r="BE24" i="14"/>
  <c r="AM5" i="18" s="1"/>
  <c r="BE44" i="14"/>
  <c r="AM5" i="20" s="1"/>
  <c r="BE14" i="14"/>
  <c r="AM5" i="17" s="1"/>
  <c r="K296" i="14"/>
  <c r="BE8" i="14" s="1"/>
  <c r="BE68" i="14"/>
  <c r="AM9" i="22" s="1"/>
  <c r="BE58" i="14"/>
  <c r="AM9" i="21" s="1"/>
  <c r="BE38" i="14"/>
  <c r="AM9" i="19" s="1"/>
  <c r="BE28" i="14"/>
  <c r="AM9" i="18" s="1"/>
  <c r="BE48" i="14"/>
  <c r="AM9" i="20" s="1"/>
  <c r="BE18" i="14"/>
  <c r="AM9" i="17" s="1"/>
  <c r="K302" i="14"/>
  <c r="BF6" i="14" s="1"/>
  <c r="BF66" i="14"/>
  <c r="AN7" i="22" s="1"/>
  <c r="BF56" i="14"/>
  <c r="AN7" i="21" s="1"/>
  <c r="BF46" i="14"/>
  <c r="AN7" i="20" s="1"/>
  <c r="BF36" i="14"/>
  <c r="AN7" i="19" s="1"/>
  <c r="BF26" i="14"/>
  <c r="AN7" i="18" s="1"/>
  <c r="BF16" i="14"/>
  <c r="AN7" i="17" s="1"/>
  <c r="K308" i="14"/>
  <c r="BG4" i="14" s="1"/>
  <c r="BG64" i="14"/>
  <c r="AO5" i="22" s="1"/>
  <c r="BG54" i="14"/>
  <c r="AO5" i="21" s="1"/>
  <c r="BG44" i="14"/>
  <c r="AO5" i="20" s="1"/>
  <c r="BG34" i="14"/>
  <c r="AO5" i="19" s="1"/>
  <c r="BG24" i="14"/>
  <c r="AO5" i="18" s="1"/>
  <c r="BG14" i="14"/>
  <c r="AO5" i="17" s="1"/>
  <c r="K312" i="14"/>
  <c r="BG8" i="14" s="1"/>
  <c r="BG68" i="14"/>
  <c r="AO9" i="22" s="1"/>
  <c r="BG58" i="14"/>
  <c r="AO9" i="21" s="1"/>
  <c r="BG48" i="14"/>
  <c r="AO9" i="20" s="1"/>
  <c r="BG38" i="14"/>
  <c r="AO9" i="19" s="1"/>
  <c r="BG28" i="14"/>
  <c r="AO9" i="18" s="1"/>
  <c r="BG18" i="14"/>
  <c r="AO9" i="17" s="1"/>
  <c r="K318" i="14"/>
  <c r="BH6" i="14" s="1"/>
  <c r="BH66" i="14"/>
  <c r="AP7" i="22" s="1"/>
  <c r="BH56" i="14"/>
  <c r="AP7" i="21" s="1"/>
  <c r="BH46" i="14"/>
  <c r="AP7" i="20" s="1"/>
  <c r="BH36" i="14"/>
  <c r="AP7" i="19" s="1"/>
  <c r="BH26" i="14"/>
  <c r="AP7" i="18" s="1"/>
  <c r="BH16" i="14"/>
  <c r="AP7" i="17" s="1"/>
  <c r="K324" i="14"/>
  <c r="BI4" i="14" s="1"/>
  <c r="BI64" i="14"/>
  <c r="AQ5" i="22" s="1"/>
  <c r="BI54" i="14"/>
  <c r="AQ5" i="21" s="1"/>
  <c r="BI34" i="14"/>
  <c r="AQ5" i="19" s="1"/>
  <c r="BI24" i="14"/>
  <c r="AQ5" i="18" s="1"/>
  <c r="BI44" i="14"/>
  <c r="AQ5" i="20" s="1"/>
  <c r="BI14" i="14"/>
  <c r="AQ5" i="17" s="1"/>
  <c r="K328" i="14"/>
  <c r="BI8" i="14" s="1"/>
  <c r="BI68" i="14"/>
  <c r="AQ9" i="22" s="1"/>
  <c r="BI58" i="14"/>
  <c r="AQ9" i="21" s="1"/>
  <c r="BI38" i="14"/>
  <c r="AQ9" i="19" s="1"/>
  <c r="BI28" i="14"/>
  <c r="AQ9" i="18" s="1"/>
  <c r="BI48" i="14"/>
  <c r="AQ9" i="20" s="1"/>
  <c r="BI18" i="14"/>
  <c r="AQ9" i="17" s="1"/>
  <c r="K334" i="14"/>
  <c r="BJ6" i="14" s="1"/>
  <c r="BJ66" i="14"/>
  <c r="AR7" i="22" s="1"/>
  <c r="BJ56" i="14"/>
  <c r="AR7" i="21" s="1"/>
  <c r="BJ46" i="14"/>
  <c r="AR7" i="20" s="1"/>
  <c r="BJ36" i="14"/>
  <c r="AR7" i="19" s="1"/>
  <c r="BJ26" i="14"/>
  <c r="AR7" i="18" s="1"/>
  <c r="BJ16" i="14"/>
  <c r="AR7" i="17" s="1"/>
  <c r="K340" i="14"/>
  <c r="BK4" i="14" s="1"/>
  <c r="BK64" i="14"/>
  <c r="AS5" i="22" s="1"/>
  <c r="BK54" i="14"/>
  <c r="AS5" i="21" s="1"/>
  <c r="BK44" i="14"/>
  <c r="AS5" i="20" s="1"/>
  <c r="BK34" i="14"/>
  <c r="AS5" i="19" s="1"/>
  <c r="BK24" i="14"/>
  <c r="AS5" i="18" s="1"/>
  <c r="BK14" i="14"/>
  <c r="AS5" i="17" s="1"/>
  <c r="K344" i="14"/>
  <c r="BK8" i="14" s="1"/>
  <c r="AS9" i="15" s="1"/>
  <c r="BK68" i="14"/>
  <c r="AS9" i="22" s="1"/>
  <c r="BK58" i="14"/>
  <c r="AS9" i="21" s="1"/>
  <c r="BK48" i="14"/>
  <c r="AS9" i="20" s="1"/>
  <c r="BK38" i="14"/>
  <c r="AS9" i="19" s="1"/>
  <c r="BK28" i="14"/>
  <c r="AS9" i="18" s="1"/>
  <c r="BK18" i="14"/>
  <c r="AS9" i="17" s="1"/>
  <c r="K350" i="14"/>
  <c r="BL6" i="14" s="1"/>
  <c r="BL66" i="14"/>
  <c r="AT7" i="22" s="1"/>
  <c r="BL56" i="14"/>
  <c r="AT7" i="21" s="1"/>
  <c r="BL46" i="14"/>
  <c r="AT7" i="20" s="1"/>
  <c r="BL36" i="14"/>
  <c r="AT7" i="19" s="1"/>
  <c r="BL26" i="14"/>
  <c r="AT7" i="18" s="1"/>
  <c r="BL16" i="14"/>
  <c r="AT7" i="17" s="1"/>
  <c r="K356" i="14"/>
  <c r="BM4" i="14" s="1"/>
  <c r="BM64" i="14"/>
  <c r="AU5" i="22" s="1"/>
  <c r="BM54" i="14"/>
  <c r="AU5" i="21" s="1"/>
  <c r="BM34" i="14"/>
  <c r="AU5" i="19" s="1"/>
  <c r="BM24" i="14"/>
  <c r="AU5" i="18" s="1"/>
  <c r="BM44" i="14"/>
  <c r="AU5" i="20" s="1"/>
  <c r="BM14" i="14"/>
  <c r="AU5" i="17" s="1"/>
  <c r="K360" i="14"/>
  <c r="BM8" i="14" s="1"/>
  <c r="BM68" i="14"/>
  <c r="AU9" i="22" s="1"/>
  <c r="BM58" i="14"/>
  <c r="AU9" i="21" s="1"/>
  <c r="BM38" i="14"/>
  <c r="AU9" i="19" s="1"/>
  <c r="BM28" i="14"/>
  <c r="AU9" i="18" s="1"/>
  <c r="BM48" i="14"/>
  <c r="AU9" i="20" s="1"/>
  <c r="BM18" i="14"/>
  <c r="AU9" i="17" s="1"/>
  <c r="K366" i="14"/>
  <c r="BN6" i="14" s="1"/>
  <c r="BN66" i="14"/>
  <c r="AV7" i="22" s="1"/>
  <c r="BN56" i="14"/>
  <c r="AV7" i="21" s="1"/>
  <c r="BN46" i="14"/>
  <c r="AV7" i="20" s="1"/>
  <c r="BN36" i="14"/>
  <c r="AV7" i="19" s="1"/>
  <c r="BN26" i="14"/>
  <c r="AV7" i="18" s="1"/>
  <c r="BN16" i="14"/>
  <c r="AV7" i="17" s="1"/>
  <c r="K372" i="14"/>
  <c r="BO4" i="14" s="1"/>
  <c r="BO64" i="14"/>
  <c r="AW5" i="22" s="1"/>
  <c r="BO54" i="14"/>
  <c r="AW5" i="21" s="1"/>
  <c r="BO44" i="14"/>
  <c r="AW5" i="20" s="1"/>
  <c r="BO34" i="14"/>
  <c r="AW5" i="19" s="1"/>
  <c r="BO24" i="14"/>
  <c r="AW5" i="18" s="1"/>
  <c r="BO14" i="14"/>
  <c r="AW5" i="17" s="1"/>
  <c r="K376" i="14"/>
  <c r="BO8" i="14" s="1"/>
  <c r="BO68" i="14"/>
  <c r="AW9" i="22" s="1"/>
  <c r="BO58" i="14"/>
  <c r="AW9" i="21" s="1"/>
  <c r="BO48" i="14"/>
  <c r="AW9" i="20" s="1"/>
  <c r="BO38" i="14"/>
  <c r="AW9" i="19" s="1"/>
  <c r="BO28" i="14"/>
  <c r="AW9" i="18" s="1"/>
  <c r="BO18" i="14"/>
  <c r="AW9" i="17" s="1"/>
  <c r="K382" i="14"/>
  <c r="BP6" i="14" s="1"/>
  <c r="BP66" i="14"/>
  <c r="AX7" i="22" s="1"/>
  <c r="BP56" i="14"/>
  <c r="AX7" i="21" s="1"/>
  <c r="BP46" i="14"/>
  <c r="AX7" i="20" s="1"/>
  <c r="BP36" i="14"/>
  <c r="AX7" i="19" s="1"/>
  <c r="BP26" i="14"/>
  <c r="AX7" i="18" s="1"/>
  <c r="BP16" i="14"/>
  <c r="AX7" i="17" s="1"/>
  <c r="K388" i="14"/>
  <c r="BQ4" i="14" s="1"/>
  <c r="BQ64" i="14"/>
  <c r="AY5" i="22" s="1"/>
  <c r="BQ54" i="14"/>
  <c r="AY5" i="21" s="1"/>
  <c r="BQ34" i="14"/>
  <c r="AY5" i="19" s="1"/>
  <c r="BQ24" i="14"/>
  <c r="AY5" i="18" s="1"/>
  <c r="BQ44" i="14"/>
  <c r="AY5" i="20" s="1"/>
  <c r="BQ14" i="14"/>
  <c r="AY5" i="17" s="1"/>
  <c r="K392" i="14"/>
  <c r="BQ8" i="14" s="1"/>
  <c r="BQ68" i="14"/>
  <c r="AY9" i="22" s="1"/>
  <c r="BQ58" i="14"/>
  <c r="AY9" i="21" s="1"/>
  <c r="BQ38" i="14"/>
  <c r="AY9" i="19" s="1"/>
  <c r="BQ28" i="14"/>
  <c r="AY9" i="18" s="1"/>
  <c r="BQ48" i="14"/>
  <c r="AY9" i="20" s="1"/>
  <c r="BQ18" i="14"/>
  <c r="AY9" i="17" s="1"/>
  <c r="K398" i="14"/>
  <c r="BR6" i="14" s="1"/>
  <c r="BR66" i="14"/>
  <c r="AZ7" i="22" s="1"/>
  <c r="BR56" i="14"/>
  <c r="AZ7" i="21" s="1"/>
  <c r="BR46" i="14"/>
  <c r="AZ7" i="20" s="1"/>
  <c r="BR36" i="14"/>
  <c r="AZ7" i="19" s="1"/>
  <c r="BR26" i="14"/>
  <c r="AZ7" i="18" s="1"/>
  <c r="BR16" i="14"/>
  <c r="AZ7" i="17" s="1"/>
  <c r="K404" i="14"/>
  <c r="BS4" i="14" s="1"/>
  <c r="BS64" i="14"/>
  <c r="BA5" i="22" s="1"/>
  <c r="BS54" i="14"/>
  <c r="BA5" i="21" s="1"/>
  <c r="BS44" i="14"/>
  <c r="BA5" i="20" s="1"/>
  <c r="BS34" i="14"/>
  <c r="BA5" i="19" s="1"/>
  <c r="BS24" i="14"/>
  <c r="BA5" i="18" s="1"/>
  <c r="BS14" i="14"/>
  <c r="BA5" i="17" s="1"/>
  <c r="K408" i="14"/>
  <c r="BS8" i="14" s="1"/>
  <c r="BA9" i="15" s="1"/>
  <c r="BS68" i="14"/>
  <c r="BA9" i="22" s="1"/>
  <c r="BS58" i="14"/>
  <c r="BA9" i="21" s="1"/>
  <c r="BS48" i="14"/>
  <c r="BA9" i="20" s="1"/>
  <c r="BS38" i="14"/>
  <c r="BA9" i="19" s="1"/>
  <c r="BS28" i="14"/>
  <c r="BA9" i="18" s="1"/>
  <c r="BS18" i="14"/>
  <c r="BA9" i="17" s="1"/>
  <c r="K414" i="14"/>
  <c r="BT6" i="14" s="1"/>
  <c r="BT66" i="14"/>
  <c r="BB7" i="22" s="1"/>
  <c r="BT56" i="14"/>
  <c r="BB7" i="21" s="1"/>
  <c r="BT46" i="14"/>
  <c r="BB7" i="20" s="1"/>
  <c r="BT36" i="14"/>
  <c r="BB7" i="19" s="1"/>
  <c r="BT26" i="14"/>
  <c r="BB7" i="18" s="1"/>
  <c r="BT16" i="14"/>
  <c r="BB7" i="17" s="1"/>
  <c r="K420" i="14"/>
  <c r="BU4" i="14" s="1"/>
  <c r="BC5" i="15" s="1"/>
  <c r="BU64" i="14"/>
  <c r="BC5" i="22" s="1"/>
  <c r="BU54" i="14"/>
  <c r="BC5" i="21" s="1"/>
  <c r="BU34" i="14"/>
  <c r="BC5" i="19" s="1"/>
  <c r="BU24" i="14"/>
  <c r="BC5" i="18" s="1"/>
  <c r="BU44" i="14"/>
  <c r="BC5" i="20" s="1"/>
  <c r="BU14" i="14"/>
  <c r="BC5" i="17" s="1"/>
  <c r="K424" i="14"/>
  <c r="BU8" i="14" s="1"/>
  <c r="BU68" i="14"/>
  <c r="BC9" i="22" s="1"/>
  <c r="BU58" i="14"/>
  <c r="BC9" i="21" s="1"/>
  <c r="BU38" i="14"/>
  <c r="BC9" i="19" s="1"/>
  <c r="BU28" i="14"/>
  <c r="BC9" i="18" s="1"/>
  <c r="BU48" i="14"/>
  <c r="BC9" i="20" s="1"/>
  <c r="BU18" i="14"/>
  <c r="BC9" i="17" s="1"/>
  <c r="K430" i="14"/>
  <c r="BV6" i="14" s="1"/>
  <c r="BV66" i="14"/>
  <c r="BD7" i="22" s="1"/>
  <c r="BV56" i="14"/>
  <c r="BD7" i="21" s="1"/>
  <c r="BV46" i="14"/>
  <c r="BD7" i="20" s="1"/>
  <c r="BV36" i="14"/>
  <c r="BD7" i="19" s="1"/>
  <c r="BV26" i="14"/>
  <c r="BD7" i="18" s="1"/>
  <c r="BV16" i="14"/>
  <c r="BD7" i="17" s="1"/>
  <c r="K436" i="14"/>
  <c r="BW4" i="14" s="1"/>
  <c r="BW64" i="14"/>
  <c r="BE5" i="22" s="1"/>
  <c r="BW54" i="14"/>
  <c r="BE5" i="21" s="1"/>
  <c r="BW44" i="14"/>
  <c r="BE5" i="20" s="1"/>
  <c r="BW34" i="14"/>
  <c r="BE5" i="19" s="1"/>
  <c r="BW24" i="14"/>
  <c r="BE5" i="18" s="1"/>
  <c r="BW14" i="14"/>
  <c r="BE5" i="17" s="1"/>
  <c r="K440" i="14"/>
  <c r="BW8" i="14" s="1"/>
  <c r="BW68" i="14"/>
  <c r="BE9" i="22" s="1"/>
  <c r="BW58" i="14"/>
  <c r="BE9" i="21" s="1"/>
  <c r="BW48" i="14"/>
  <c r="BE9" i="20" s="1"/>
  <c r="BW38" i="14"/>
  <c r="BE9" i="19" s="1"/>
  <c r="BW28" i="14"/>
  <c r="BE9" i="18" s="1"/>
  <c r="BW18" i="14"/>
  <c r="BE9" i="17" s="1"/>
  <c r="K446" i="14"/>
  <c r="BX6" i="14" s="1"/>
  <c r="BX66" i="14"/>
  <c r="BF7" i="22" s="1"/>
  <c r="BX56" i="14"/>
  <c r="BF7" i="21" s="1"/>
  <c r="BX46" i="14"/>
  <c r="BF7" i="20" s="1"/>
  <c r="BX36" i="14"/>
  <c r="BF7" i="19" s="1"/>
  <c r="BX26" i="14"/>
  <c r="BF7" i="18" s="1"/>
  <c r="BX16" i="14"/>
  <c r="BF7" i="17" s="1"/>
  <c r="K452" i="14"/>
  <c r="BY4" i="14" s="1"/>
  <c r="BG5" i="15" s="1"/>
  <c r="BY64" i="14"/>
  <c r="BG5" i="22" s="1"/>
  <c r="BY54" i="14"/>
  <c r="BG5" i="21" s="1"/>
  <c r="BY34" i="14"/>
  <c r="BG5" i="19" s="1"/>
  <c r="BY24" i="14"/>
  <c r="BG5" i="18" s="1"/>
  <c r="BY44" i="14"/>
  <c r="BG5" i="20" s="1"/>
  <c r="BY14" i="14"/>
  <c r="BG5" i="17" s="1"/>
  <c r="K456" i="14"/>
  <c r="BY8" i="14" s="1"/>
  <c r="BY68" i="14"/>
  <c r="BG9" i="22" s="1"/>
  <c r="BY58" i="14"/>
  <c r="BG9" i="21" s="1"/>
  <c r="BY38" i="14"/>
  <c r="BG9" i="19" s="1"/>
  <c r="BY28" i="14"/>
  <c r="BG9" i="18" s="1"/>
  <c r="BY48" i="14"/>
  <c r="BG9" i="20" s="1"/>
  <c r="BY18" i="14"/>
  <c r="BG9" i="17" s="1"/>
  <c r="K462" i="14"/>
  <c r="BZ6" i="14" s="1"/>
  <c r="BH7" i="15" s="1"/>
  <c r="BZ66" i="14"/>
  <c r="BH7" i="22" s="1"/>
  <c r="BZ56" i="14"/>
  <c r="BH7" i="21" s="1"/>
  <c r="BZ46" i="14"/>
  <c r="BH7" i="20" s="1"/>
  <c r="BZ36" i="14"/>
  <c r="BH7" i="19" s="1"/>
  <c r="BZ26" i="14"/>
  <c r="BH7" i="18" s="1"/>
  <c r="BZ16" i="14"/>
  <c r="BH7" i="17" s="1"/>
  <c r="K468" i="14"/>
  <c r="CA4" i="14" s="1"/>
  <c r="CA64" i="14"/>
  <c r="BI5" i="22" s="1"/>
  <c r="CA54" i="14"/>
  <c r="BI5" i="21" s="1"/>
  <c r="CA44" i="14"/>
  <c r="BI5" i="20" s="1"/>
  <c r="CA34" i="14"/>
  <c r="BI5" i="19" s="1"/>
  <c r="CA24" i="14"/>
  <c r="BI5" i="18" s="1"/>
  <c r="CA14" i="14"/>
  <c r="BI5" i="17" s="1"/>
  <c r="K472" i="14"/>
  <c r="CA8" i="14" s="1"/>
  <c r="BI9" i="15" s="1"/>
  <c r="CA68" i="14"/>
  <c r="BI9" i="22" s="1"/>
  <c r="CA58" i="14"/>
  <c r="BI9" i="21" s="1"/>
  <c r="CA48" i="14"/>
  <c r="BI9" i="20" s="1"/>
  <c r="CA38" i="14"/>
  <c r="BI9" i="19" s="1"/>
  <c r="CA28" i="14"/>
  <c r="BI9" i="18" s="1"/>
  <c r="CA18" i="14"/>
  <c r="BI9" i="17" s="1"/>
  <c r="K478" i="14"/>
  <c r="CB6" i="14" s="1"/>
  <c r="CB66" i="14"/>
  <c r="BJ7" i="22" s="1"/>
  <c r="CB56" i="14"/>
  <c r="BJ7" i="21" s="1"/>
  <c r="CB46" i="14"/>
  <c r="BJ7" i="20" s="1"/>
  <c r="CB36" i="14"/>
  <c r="BJ7" i="19" s="1"/>
  <c r="CB26" i="14"/>
  <c r="BJ7" i="18" s="1"/>
  <c r="CB16" i="14"/>
  <c r="BJ7" i="17" s="1"/>
  <c r="K484" i="14"/>
  <c r="CC4" i="14" s="1"/>
  <c r="BK5" i="15" s="1"/>
  <c r="CC64" i="14"/>
  <c r="BK5" i="22" s="1"/>
  <c r="CC54" i="14"/>
  <c r="BK5" i="21" s="1"/>
  <c r="CC34" i="14"/>
  <c r="BK5" i="19" s="1"/>
  <c r="CC24" i="14"/>
  <c r="BK5" i="18" s="1"/>
  <c r="CC44" i="14"/>
  <c r="BK5" i="20" s="1"/>
  <c r="CC14" i="14"/>
  <c r="BK5" i="17" s="1"/>
  <c r="K488" i="14"/>
  <c r="CC8" i="14" s="1"/>
  <c r="BK9" i="15" s="1"/>
  <c r="CC68" i="14"/>
  <c r="BK9" i="22" s="1"/>
  <c r="CC58" i="14"/>
  <c r="BK9" i="21" s="1"/>
  <c r="CC38" i="14"/>
  <c r="BK9" i="19" s="1"/>
  <c r="CC28" i="14"/>
  <c r="BK9" i="18" s="1"/>
  <c r="CC48" i="14"/>
  <c r="BK9" i="20" s="1"/>
  <c r="CC18" i="14"/>
  <c r="BK9" i="17" s="1"/>
  <c r="K497" i="14"/>
  <c r="CD9" i="14" s="1"/>
  <c r="CD69" i="14"/>
  <c r="BL10" i="22" s="1"/>
  <c r="CD59" i="14"/>
  <c r="BL10" i="21" s="1"/>
  <c r="CD49" i="14"/>
  <c r="BL10" i="20" s="1"/>
  <c r="CD39" i="14"/>
  <c r="BL10" i="19" s="1"/>
  <c r="CD29" i="14"/>
  <c r="BL10" i="18" s="1"/>
  <c r="CD19" i="14"/>
  <c r="BL10" i="17" s="1"/>
  <c r="K493" i="14"/>
  <c r="CD5" i="14" s="1"/>
  <c r="CD65" i="14"/>
  <c r="BL6" i="22" s="1"/>
  <c r="CD55" i="14"/>
  <c r="BL6" i="21" s="1"/>
  <c r="CD45" i="14"/>
  <c r="BL6" i="20" s="1"/>
  <c r="CD35" i="14"/>
  <c r="BL6" i="19" s="1"/>
  <c r="CD25" i="14"/>
  <c r="BL6" i="18" s="1"/>
  <c r="CD15" i="14"/>
  <c r="BL6" i="17" s="1"/>
  <c r="K503" i="14"/>
  <c r="CE7" i="14" s="1"/>
  <c r="BM8" i="15" s="1"/>
  <c r="CE67" i="14"/>
  <c r="BM8" i="22" s="1"/>
  <c r="CE57" i="14"/>
  <c r="BM8" i="21" s="1"/>
  <c r="CE47" i="14"/>
  <c r="BM8" i="20" s="1"/>
  <c r="CE37" i="14"/>
  <c r="BM8" i="19" s="1"/>
  <c r="CE27" i="14"/>
  <c r="BM8" i="18" s="1"/>
  <c r="CE17" i="14"/>
  <c r="BM8" i="17" s="1"/>
  <c r="K513" i="14"/>
  <c r="CF9" i="14" s="1"/>
  <c r="BN10" i="15" s="1"/>
  <c r="CF69" i="14"/>
  <c r="BN10" i="22" s="1"/>
  <c r="CF59" i="14"/>
  <c r="BN10" i="21" s="1"/>
  <c r="CF49" i="14"/>
  <c r="BN10" i="20" s="1"/>
  <c r="CF39" i="14"/>
  <c r="BN10" i="19" s="1"/>
  <c r="CF29" i="14"/>
  <c r="BN10" i="18" s="1"/>
  <c r="CF19" i="14"/>
  <c r="BN10" i="17" s="1"/>
  <c r="K509" i="14"/>
  <c r="CF5" i="14" s="1"/>
  <c r="BN6" i="15" s="1"/>
  <c r="CF65" i="14"/>
  <c r="BN6" i="22" s="1"/>
  <c r="CF55" i="14"/>
  <c r="BN6" i="21" s="1"/>
  <c r="CF45" i="14"/>
  <c r="BN6" i="20" s="1"/>
  <c r="CF35" i="14"/>
  <c r="BN6" i="19" s="1"/>
  <c r="CF25" i="14"/>
  <c r="BN6" i="18" s="1"/>
  <c r="CF15" i="14"/>
  <c r="BN6" i="17" s="1"/>
  <c r="K5" i="16"/>
  <c r="U5" i="16" s="1"/>
  <c r="U275" i="16"/>
  <c r="C17" i="22" s="1"/>
  <c r="U230" i="16"/>
  <c r="C17" i="21" s="1"/>
  <c r="U185" i="16"/>
  <c r="C17" i="20" s="1"/>
  <c r="U140" i="16"/>
  <c r="C17" i="19" s="1"/>
  <c r="U95" i="16"/>
  <c r="C17" i="18" s="1"/>
  <c r="U50" i="16"/>
  <c r="C17" i="17" s="1"/>
  <c r="K9" i="16"/>
  <c r="U9" i="16" s="1"/>
  <c r="U279" i="16"/>
  <c r="C21" i="22" s="1"/>
  <c r="U234" i="16"/>
  <c r="C21" i="21" s="1"/>
  <c r="U189" i="16"/>
  <c r="C21" i="20" s="1"/>
  <c r="U144" i="16"/>
  <c r="C21" i="19" s="1"/>
  <c r="U99" i="16"/>
  <c r="C21" i="18" s="1"/>
  <c r="U54" i="16"/>
  <c r="C21" i="17" s="1"/>
  <c r="K13" i="16"/>
  <c r="U13" i="16" s="1"/>
  <c r="U283" i="16"/>
  <c r="C25" i="22" s="1"/>
  <c r="U238" i="16"/>
  <c r="C25" i="21" s="1"/>
  <c r="U193" i="16"/>
  <c r="C25" i="20" s="1"/>
  <c r="U148" i="16"/>
  <c r="C25" i="19" s="1"/>
  <c r="U103" i="16"/>
  <c r="C25" i="18" s="1"/>
  <c r="U58" i="16"/>
  <c r="C25" i="17" s="1"/>
  <c r="K17" i="16"/>
  <c r="U17" i="16" s="1"/>
  <c r="U287" i="16"/>
  <c r="C29" i="22" s="1"/>
  <c r="U242" i="16"/>
  <c r="C29" i="21" s="1"/>
  <c r="U197" i="16"/>
  <c r="C29" i="20" s="1"/>
  <c r="U152" i="16"/>
  <c r="C29" i="19" s="1"/>
  <c r="U107" i="16"/>
  <c r="C29" i="18" s="1"/>
  <c r="U62" i="16"/>
  <c r="C29" i="17" s="1"/>
  <c r="K21" i="16"/>
  <c r="U21" i="16" s="1"/>
  <c r="U291" i="16"/>
  <c r="C33" i="22" s="1"/>
  <c r="U246" i="16"/>
  <c r="C33" i="21" s="1"/>
  <c r="U201" i="16"/>
  <c r="C33" i="20" s="1"/>
  <c r="U156" i="16"/>
  <c r="C33" i="19" s="1"/>
  <c r="U111" i="16"/>
  <c r="C33" i="18" s="1"/>
  <c r="U66" i="16"/>
  <c r="C33" i="17" s="1"/>
  <c r="K25" i="16"/>
  <c r="U25" i="16" s="1"/>
  <c r="U295" i="16"/>
  <c r="C37" i="22" s="1"/>
  <c r="U250" i="16"/>
  <c r="C37" i="21" s="1"/>
  <c r="U205" i="16"/>
  <c r="C37" i="20" s="1"/>
  <c r="U160" i="16"/>
  <c r="C37" i="19" s="1"/>
  <c r="U115" i="16"/>
  <c r="C37" i="18" s="1"/>
  <c r="U70" i="16"/>
  <c r="C37" i="17" s="1"/>
  <c r="K29" i="16"/>
  <c r="U29" i="16" s="1"/>
  <c r="U299" i="16"/>
  <c r="C41" i="22" s="1"/>
  <c r="U209" i="16"/>
  <c r="C41" i="20" s="1"/>
  <c r="U254" i="16"/>
  <c r="C41" i="21" s="1"/>
  <c r="U164" i="16"/>
  <c r="C41" i="19" s="1"/>
  <c r="U119" i="16"/>
  <c r="C41" i="18" s="1"/>
  <c r="U74" i="16"/>
  <c r="C41" i="17" s="1"/>
  <c r="K33" i="16"/>
  <c r="U33" i="16" s="1"/>
  <c r="U303" i="16"/>
  <c r="C45" i="22" s="1"/>
  <c r="U213" i="16"/>
  <c r="C45" i="20" s="1"/>
  <c r="U258" i="16"/>
  <c r="C45" i="21" s="1"/>
  <c r="U168" i="16"/>
  <c r="C45" i="19" s="1"/>
  <c r="U123" i="16"/>
  <c r="C45" i="18" s="1"/>
  <c r="U78" i="16"/>
  <c r="C45" i="17" s="1"/>
  <c r="K37" i="16"/>
  <c r="U37" i="16" s="1"/>
  <c r="U307" i="16"/>
  <c r="C49" i="22" s="1"/>
  <c r="U262" i="16"/>
  <c r="C49" i="21" s="1"/>
  <c r="U217" i="16"/>
  <c r="C49" i="20" s="1"/>
  <c r="U172" i="16"/>
  <c r="C49" i="19" s="1"/>
  <c r="U127" i="16"/>
  <c r="C49" i="18" s="1"/>
  <c r="U82" i="16"/>
  <c r="C49" i="17" s="1"/>
  <c r="K41" i="16"/>
  <c r="U41" i="16" s="1"/>
  <c r="U311" i="16"/>
  <c r="C53" i="22" s="1"/>
  <c r="U266" i="16"/>
  <c r="C53" i="21" s="1"/>
  <c r="U221" i="16"/>
  <c r="C53" i="20" s="1"/>
  <c r="U176" i="16"/>
  <c r="C53" i="19" s="1"/>
  <c r="U131" i="16"/>
  <c r="C53" i="18" s="1"/>
  <c r="U86" i="16"/>
  <c r="C53" i="17" s="1"/>
  <c r="K46" i="16"/>
  <c r="V3" i="16" s="1"/>
  <c r="V273" i="16"/>
  <c r="D15" i="22" s="1"/>
  <c r="V228" i="16"/>
  <c r="D15" i="21" s="1"/>
  <c r="V183" i="16"/>
  <c r="D15" i="20" s="1"/>
  <c r="V138" i="16"/>
  <c r="D15" i="19" s="1"/>
  <c r="V93" i="16"/>
  <c r="D15" i="18" s="1"/>
  <c r="V48" i="16"/>
  <c r="D15" i="17" s="1"/>
  <c r="K50" i="16"/>
  <c r="V7" i="16" s="1"/>
  <c r="V277" i="16"/>
  <c r="D19" i="22" s="1"/>
  <c r="V232" i="16"/>
  <c r="D19" i="21" s="1"/>
  <c r="V187" i="16"/>
  <c r="D19" i="20" s="1"/>
  <c r="V142" i="16"/>
  <c r="D19" i="19" s="1"/>
  <c r="V97" i="16"/>
  <c r="D19" i="18" s="1"/>
  <c r="V52" i="16"/>
  <c r="D19" i="17" s="1"/>
  <c r="K54" i="16"/>
  <c r="V11" i="16" s="1"/>
  <c r="V281" i="16"/>
  <c r="D23" i="22" s="1"/>
  <c r="V236" i="16"/>
  <c r="D23" i="21" s="1"/>
  <c r="V191" i="16"/>
  <c r="D23" i="20" s="1"/>
  <c r="V146" i="16"/>
  <c r="D23" i="19" s="1"/>
  <c r="V101" i="16"/>
  <c r="D23" i="18" s="1"/>
  <c r="V56" i="16"/>
  <c r="D23" i="17" s="1"/>
  <c r="K58" i="16"/>
  <c r="V15" i="16" s="1"/>
  <c r="V285" i="16"/>
  <c r="D27" i="22" s="1"/>
  <c r="V240" i="16"/>
  <c r="D27" i="21" s="1"/>
  <c r="V195" i="16"/>
  <c r="D27" i="20" s="1"/>
  <c r="V150" i="16"/>
  <c r="D27" i="19" s="1"/>
  <c r="V105" i="16"/>
  <c r="D27" i="18" s="1"/>
  <c r="V60" i="16"/>
  <c r="D27" i="17" s="1"/>
  <c r="K62" i="16"/>
  <c r="V19" i="16" s="1"/>
  <c r="V289" i="16"/>
  <c r="D31" i="22" s="1"/>
  <c r="V244" i="16"/>
  <c r="D31" i="21" s="1"/>
  <c r="V199" i="16"/>
  <c r="D31" i="20" s="1"/>
  <c r="V154" i="16"/>
  <c r="D31" i="19" s="1"/>
  <c r="V109" i="16"/>
  <c r="D31" i="18" s="1"/>
  <c r="V64" i="16"/>
  <c r="D31" i="17" s="1"/>
  <c r="K66" i="16"/>
  <c r="V23" i="16" s="1"/>
  <c r="V293" i="16"/>
  <c r="D35" i="22" s="1"/>
  <c r="V248" i="16"/>
  <c r="D35" i="21" s="1"/>
  <c r="V203" i="16"/>
  <c r="D35" i="20" s="1"/>
  <c r="V158" i="16"/>
  <c r="D35" i="19" s="1"/>
  <c r="V113" i="16"/>
  <c r="D35" i="18" s="1"/>
  <c r="V68" i="16"/>
  <c r="D35" i="17" s="1"/>
  <c r="K70" i="16"/>
  <c r="V27" i="16" s="1"/>
  <c r="V297" i="16"/>
  <c r="D39" i="22" s="1"/>
  <c r="V252" i="16"/>
  <c r="D39" i="21" s="1"/>
  <c r="V207" i="16"/>
  <c r="D39" i="20" s="1"/>
  <c r="V162" i="16"/>
  <c r="D39" i="19" s="1"/>
  <c r="V117" i="16"/>
  <c r="D39" i="18" s="1"/>
  <c r="V72" i="16"/>
  <c r="D39" i="17" s="1"/>
  <c r="K74" i="16"/>
  <c r="V31" i="16" s="1"/>
  <c r="V301" i="16"/>
  <c r="D43" i="22" s="1"/>
  <c r="V256" i="16"/>
  <c r="D43" i="21" s="1"/>
  <c r="V211" i="16"/>
  <c r="D43" i="20" s="1"/>
  <c r="V166" i="16"/>
  <c r="D43" i="19" s="1"/>
  <c r="V121" i="16"/>
  <c r="D43" i="18" s="1"/>
  <c r="V76" i="16"/>
  <c r="D43" i="17" s="1"/>
  <c r="K78" i="16"/>
  <c r="V35" i="16" s="1"/>
  <c r="V305" i="16"/>
  <c r="D47" i="22" s="1"/>
  <c r="V260" i="16"/>
  <c r="D47" i="21" s="1"/>
  <c r="V215" i="16"/>
  <c r="D47" i="20" s="1"/>
  <c r="V170" i="16"/>
  <c r="D47" i="19" s="1"/>
  <c r="V125" i="16"/>
  <c r="D47" i="18" s="1"/>
  <c r="V80" i="16"/>
  <c r="D47" i="17" s="1"/>
  <c r="K82" i="16"/>
  <c r="V39" i="16" s="1"/>
  <c r="V309" i="16"/>
  <c r="D51" i="22" s="1"/>
  <c r="V264" i="16"/>
  <c r="D51" i="21" s="1"/>
  <c r="V219" i="16"/>
  <c r="D51" i="20" s="1"/>
  <c r="V174" i="16"/>
  <c r="D51" i="19" s="1"/>
  <c r="V129" i="16"/>
  <c r="D51" i="18" s="1"/>
  <c r="V84" i="16"/>
  <c r="D51" i="17" s="1"/>
  <c r="K86" i="16"/>
  <c r="V43" i="16" s="1"/>
  <c r="V313" i="16"/>
  <c r="D55" i="22" s="1"/>
  <c r="V268" i="16"/>
  <c r="D55" i="21" s="1"/>
  <c r="V223" i="16"/>
  <c r="D55" i="20" s="1"/>
  <c r="V178" i="16"/>
  <c r="D55" i="19" s="1"/>
  <c r="V133" i="16"/>
  <c r="D55" i="18" s="1"/>
  <c r="V88" i="16"/>
  <c r="D55" i="17" s="1"/>
  <c r="K91" i="16"/>
  <c r="W5" i="16" s="1"/>
  <c r="W275" i="16"/>
  <c r="E17" i="22" s="1"/>
  <c r="W230" i="16"/>
  <c r="E17" i="21" s="1"/>
  <c r="W185" i="16"/>
  <c r="E17" i="20" s="1"/>
  <c r="W140" i="16"/>
  <c r="E17" i="19" s="1"/>
  <c r="W95" i="16"/>
  <c r="E17" i="18" s="1"/>
  <c r="W50" i="16"/>
  <c r="E17" i="17" s="1"/>
  <c r="K95" i="16"/>
  <c r="W9" i="16" s="1"/>
  <c r="W279" i="16"/>
  <c r="E21" i="22" s="1"/>
  <c r="W234" i="16"/>
  <c r="E21" i="21" s="1"/>
  <c r="W189" i="16"/>
  <c r="E21" i="20" s="1"/>
  <c r="W144" i="16"/>
  <c r="E21" i="19" s="1"/>
  <c r="W99" i="16"/>
  <c r="E21" i="18" s="1"/>
  <c r="W54" i="16"/>
  <c r="E21" i="17" s="1"/>
  <c r="K99" i="16"/>
  <c r="W13" i="16" s="1"/>
  <c r="W283" i="16"/>
  <c r="E25" i="22" s="1"/>
  <c r="W238" i="16"/>
  <c r="E25" i="21" s="1"/>
  <c r="W193" i="16"/>
  <c r="E25" i="20" s="1"/>
  <c r="W148" i="16"/>
  <c r="E25" i="19" s="1"/>
  <c r="W103" i="16"/>
  <c r="E25" i="18" s="1"/>
  <c r="W58" i="16"/>
  <c r="E25" i="17" s="1"/>
  <c r="K103" i="16"/>
  <c r="W17" i="16" s="1"/>
  <c r="W287" i="16"/>
  <c r="E29" i="22" s="1"/>
  <c r="W242" i="16"/>
  <c r="E29" i="21" s="1"/>
  <c r="W197" i="16"/>
  <c r="E29" i="20" s="1"/>
  <c r="W152" i="16"/>
  <c r="E29" i="19" s="1"/>
  <c r="W107" i="16"/>
  <c r="E29" i="18" s="1"/>
  <c r="W62" i="16"/>
  <c r="E29" i="17" s="1"/>
  <c r="K107" i="16"/>
  <c r="W21" i="16" s="1"/>
  <c r="W291" i="16"/>
  <c r="E33" i="22" s="1"/>
  <c r="W246" i="16"/>
  <c r="E33" i="21" s="1"/>
  <c r="W201" i="16"/>
  <c r="E33" i="20" s="1"/>
  <c r="W156" i="16"/>
  <c r="E33" i="19" s="1"/>
  <c r="W111" i="16"/>
  <c r="E33" i="18" s="1"/>
  <c r="W66" i="16"/>
  <c r="E33" i="17" s="1"/>
  <c r="K111" i="16"/>
  <c r="W25" i="16" s="1"/>
  <c r="W295" i="16"/>
  <c r="E37" i="22" s="1"/>
  <c r="W250" i="16"/>
  <c r="E37" i="21" s="1"/>
  <c r="W205" i="16"/>
  <c r="E37" i="20" s="1"/>
  <c r="W160" i="16"/>
  <c r="E37" i="19" s="1"/>
  <c r="W115" i="16"/>
  <c r="E37" i="18" s="1"/>
  <c r="W70" i="16"/>
  <c r="E37" i="17" s="1"/>
  <c r="K115" i="16"/>
  <c r="W29" i="16" s="1"/>
  <c r="W299" i="16"/>
  <c r="E41" i="22" s="1"/>
  <c r="W254" i="16"/>
  <c r="E41" i="21" s="1"/>
  <c r="W209" i="16"/>
  <c r="E41" i="20" s="1"/>
  <c r="W164" i="16"/>
  <c r="E41" i="19" s="1"/>
  <c r="W119" i="16"/>
  <c r="E41" i="18" s="1"/>
  <c r="W74" i="16"/>
  <c r="E41" i="17" s="1"/>
  <c r="K119" i="16"/>
  <c r="W33" i="16" s="1"/>
  <c r="W303" i="16"/>
  <c r="E45" i="22" s="1"/>
  <c r="W258" i="16"/>
  <c r="E45" i="21" s="1"/>
  <c r="W213" i="16"/>
  <c r="E45" i="20" s="1"/>
  <c r="W168" i="16"/>
  <c r="E45" i="19" s="1"/>
  <c r="W123" i="16"/>
  <c r="E45" i="18" s="1"/>
  <c r="W78" i="16"/>
  <c r="E45" i="17" s="1"/>
  <c r="K123" i="16"/>
  <c r="W37" i="16" s="1"/>
  <c r="W307" i="16"/>
  <c r="E49" i="22" s="1"/>
  <c r="W262" i="16"/>
  <c r="E49" i="21" s="1"/>
  <c r="W217" i="16"/>
  <c r="E49" i="20" s="1"/>
  <c r="W172" i="16"/>
  <c r="E49" i="19" s="1"/>
  <c r="W127" i="16"/>
  <c r="E49" i="18" s="1"/>
  <c r="W82" i="16"/>
  <c r="E49" i="17" s="1"/>
  <c r="K127" i="16"/>
  <c r="W41" i="16" s="1"/>
  <c r="W311" i="16"/>
  <c r="E53" i="22" s="1"/>
  <c r="W266" i="16"/>
  <c r="E53" i="21" s="1"/>
  <c r="W221" i="16"/>
  <c r="E53" i="20" s="1"/>
  <c r="W176" i="16"/>
  <c r="E53" i="19" s="1"/>
  <c r="W131" i="16"/>
  <c r="E53" i="18" s="1"/>
  <c r="W86" i="16"/>
  <c r="E53" i="17" s="1"/>
  <c r="K132" i="16"/>
  <c r="X3" i="16" s="1"/>
  <c r="X273" i="16"/>
  <c r="F15" i="22" s="1"/>
  <c r="X228" i="16"/>
  <c r="F15" i="21" s="1"/>
  <c r="X183" i="16"/>
  <c r="F15" i="20" s="1"/>
  <c r="X138" i="16"/>
  <c r="F15" i="19" s="1"/>
  <c r="X93" i="16"/>
  <c r="F15" i="18" s="1"/>
  <c r="X48" i="16"/>
  <c r="F15" i="17" s="1"/>
  <c r="K136" i="16"/>
  <c r="X7" i="16" s="1"/>
  <c r="X277" i="16"/>
  <c r="F19" i="22" s="1"/>
  <c r="X232" i="16"/>
  <c r="F19" i="21" s="1"/>
  <c r="X187" i="16"/>
  <c r="F19" i="20" s="1"/>
  <c r="X142" i="16"/>
  <c r="F19" i="19" s="1"/>
  <c r="X97" i="16"/>
  <c r="F19" i="18" s="1"/>
  <c r="X52" i="16"/>
  <c r="F19" i="17" s="1"/>
  <c r="K140" i="16"/>
  <c r="X11" i="16" s="1"/>
  <c r="X281" i="16"/>
  <c r="F23" i="22" s="1"/>
  <c r="X236" i="16"/>
  <c r="F23" i="21" s="1"/>
  <c r="X191" i="16"/>
  <c r="F23" i="20" s="1"/>
  <c r="X146" i="16"/>
  <c r="F23" i="19" s="1"/>
  <c r="X101" i="16"/>
  <c r="F23" i="18" s="1"/>
  <c r="X56" i="16"/>
  <c r="F23" i="17" s="1"/>
  <c r="K144" i="16"/>
  <c r="X15" i="16" s="1"/>
  <c r="X285" i="16"/>
  <c r="F27" i="22" s="1"/>
  <c r="X240" i="16"/>
  <c r="F27" i="21" s="1"/>
  <c r="X195" i="16"/>
  <c r="F27" i="20" s="1"/>
  <c r="X150" i="16"/>
  <c r="F27" i="19" s="1"/>
  <c r="X105" i="16"/>
  <c r="F27" i="18" s="1"/>
  <c r="X60" i="16"/>
  <c r="F27" i="17" s="1"/>
  <c r="K148" i="16"/>
  <c r="X19" i="16" s="1"/>
  <c r="X289" i="16"/>
  <c r="F31" i="22" s="1"/>
  <c r="X244" i="16"/>
  <c r="F31" i="21" s="1"/>
  <c r="X199" i="16"/>
  <c r="F31" i="20" s="1"/>
  <c r="X154" i="16"/>
  <c r="F31" i="19" s="1"/>
  <c r="X109" i="16"/>
  <c r="F31" i="18" s="1"/>
  <c r="X64" i="16"/>
  <c r="F31" i="17" s="1"/>
  <c r="K152" i="16"/>
  <c r="X23" i="16" s="1"/>
  <c r="X293" i="16"/>
  <c r="F35" i="22" s="1"/>
  <c r="X248" i="16"/>
  <c r="F35" i="21" s="1"/>
  <c r="X203" i="16"/>
  <c r="F35" i="20" s="1"/>
  <c r="X158" i="16"/>
  <c r="F35" i="19" s="1"/>
  <c r="X113" i="16"/>
  <c r="F35" i="18" s="1"/>
  <c r="X68" i="16"/>
  <c r="F35" i="17" s="1"/>
  <c r="K156" i="16"/>
  <c r="X27" i="16" s="1"/>
  <c r="X297" i="16"/>
  <c r="F39" i="22" s="1"/>
  <c r="X252" i="16"/>
  <c r="F39" i="21" s="1"/>
  <c r="X207" i="16"/>
  <c r="F39" i="20" s="1"/>
  <c r="X162" i="16"/>
  <c r="F39" i="19" s="1"/>
  <c r="X117" i="16"/>
  <c r="F39" i="18" s="1"/>
  <c r="X72" i="16"/>
  <c r="F39" i="17" s="1"/>
  <c r="K160" i="16"/>
  <c r="X31" i="16" s="1"/>
  <c r="X301" i="16"/>
  <c r="F43" i="22" s="1"/>
  <c r="X256" i="16"/>
  <c r="F43" i="21" s="1"/>
  <c r="X211" i="16"/>
  <c r="F43" i="20" s="1"/>
  <c r="X166" i="16"/>
  <c r="F43" i="19" s="1"/>
  <c r="X121" i="16"/>
  <c r="F43" i="18" s="1"/>
  <c r="X76" i="16"/>
  <c r="F43" i="17" s="1"/>
  <c r="K164" i="16"/>
  <c r="X35" i="16" s="1"/>
  <c r="X305" i="16"/>
  <c r="F47" i="22" s="1"/>
  <c r="X260" i="16"/>
  <c r="F47" i="21" s="1"/>
  <c r="X215" i="16"/>
  <c r="F47" i="20" s="1"/>
  <c r="X170" i="16"/>
  <c r="F47" i="19" s="1"/>
  <c r="X125" i="16"/>
  <c r="F47" i="18" s="1"/>
  <c r="X80" i="16"/>
  <c r="F47" i="17" s="1"/>
  <c r="K168" i="16"/>
  <c r="X39" i="16" s="1"/>
  <c r="X309" i="16"/>
  <c r="F51" i="22" s="1"/>
  <c r="X264" i="16"/>
  <c r="F51" i="21" s="1"/>
  <c r="X219" i="16"/>
  <c r="F51" i="20" s="1"/>
  <c r="X174" i="16"/>
  <c r="F51" i="19" s="1"/>
  <c r="X129" i="16"/>
  <c r="F51" i="18" s="1"/>
  <c r="X84" i="16"/>
  <c r="F51" i="17" s="1"/>
  <c r="K172" i="16"/>
  <c r="X43" i="16" s="1"/>
  <c r="X313" i="16"/>
  <c r="F55" i="22" s="1"/>
  <c r="X268" i="16"/>
  <c r="F55" i="21" s="1"/>
  <c r="X223" i="16"/>
  <c r="F55" i="20" s="1"/>
  <c r="X178" i="16"/>
  <c r="F55" i="19" s="1"/>
  <c r="X133" i="16"/>
  <c r="F55" i="18" s="1"/>
  <c r="X88" i="16"/>
  <c r="F55" i="17" s="1"/>
  <c r="K177" i="16"/>
  <c r="Y5" i="16" s="1"/>
  <c r="Y275" i="16"/>
  <c r="G17" i="22" s="1"/>
  <c r="Y230" i="16"/>
  <c r="G17" i="21" s="1"/>
  <c r="Y185" i="16"/>
  <c r="G17" i="20" s="1"/>
  <c r="Y140" i="16"/>
  <c r="G17" i="19" s="1"/>
  <c r="Y95" i="16"/>
  <c r="G17" i="18" s="1"/>
  <c r="Y50" i="16"/>
  <c r="G17" i="17" s="1"/>
  <c r="K181" i="16"/>
  <c r="Y9" i="16" s="1"/>
  <c r="Y279" i="16"/>
  <c r="G21" i="22" s="1"/>
  <c r="Y234" i="16"/>
  <c r="G21" i="21" s="1"/>
  <c r="Y189" i="16"/>
  <c r="G21" i="20" s="1"/>
  <c r="Y144" i="16"/>
  <c r="G21" i="19" s="1"/>
  <c r="Y99" i="16"/>
  <c r="G21" i="18" s="1"/>
  <c r="Y54" i="16"/>
  <c r="G21" i="17" s="1"/>
  <c r="K185" i="16"/>
  <c r="Y13" i="16" s="1"/>
  <c r="Y283" i="16"/>
  <c r="G25" i="22" s="1"/>
  <c r="Y238" i="16"/>
  <c r="G25" i="21" s="1"/>
  <c r="Y193" i="16"/>
  <c r="G25" i="20" s="1"/>
  <c r="Y148" i="16"/>
  <c r="G25" i="19" s="1"/>
  <c r="Y103" i="16"/>
  <c r="G25" i="18" s="1"/>
  <c r="Y58" i="16"/>
  <c r="G25" i="17" s="1"/>
  <c r="K189" i="16"/>
  <c r="Y17" i="16" s="1"/>
  <c r="Y287" i="16"/>
  <c r="G29" i="22" s="1"/>
  <c r="Y242" i="16"/>
  <c r="G29" i="21" s="1"/>
  <c r="Y197" i="16"/>
  <c r="G29" i="20" s="1"/>
  <c r="Y152" i="16"/>
  <c r="G29" i="19" s="1"/>
  <c r="Y107" i="16"/>
  <c r="G29" i="18" s="1"/>
  <c r="Y62" i="16"/>
  <c r="G29" i="17" s="1"/>
  <c r="K193" i="16"/>
  <c r="Y21" i="16" s="1"/>
  <c r="Y291" i="16"/>
  <c r="G33" i="22" s="1"/>
  <c r="Y246" i="16"/>
  <c r="G33" i="21" s="1"/>
  <c r="Y201" i="16"/>
  <c r="G33" i="20" s="1"/>
  <c r="Y156" i="16"/>
  <c r="G33" i="19" s="1"/>
  <c r="Y111" i="16"/>
  <c r="G33" i="18" s="1"/>
  <c r="Y66" i="16"/>
  <c r="G33" i="17" s="1"/>
  <c r="K197" i="16"/>
  <c r="Y25" i="16" s="1"/>
  <c r="Y295" i="16"/>
  <c r="G37" i="22" s="1"/>
  <c r="Y250" i="16"/>
  <c r="G37" i="21" s="1"/>
  <c r="Y205" i="16"/>
  <c r="G37" i="20" s="1"/>
  <c r="Y160" i="16"/>
  <c r="G37" i="19" s="1"/>
  <c r="Y115" i="16"/>
  <c r="G37" i="18" s="1"/>
  <c r="Y70" i="16"/>
  <c r="G37" i="17" s="1"/>
  <c r="K201" i="16"/>
  <c r="Y29" i="16" s="1"/>
  <c r="Y299" i="16"/>
  <c r="G41" i="22" s="1"/>
  <c r="Y209" i="16"/>
  <c r="G41" i="20" s="1"/>
  <c r="Y254" i="16"/>
  <c r="G41" i="21" s="1"/>
  <c r="Y164" i="16"/>
  <c r="G41" i="19" s="1"/>
  <c r="Y119" i="16"/>
  <c r="G41" i="18" s="1"/>
  <c r="Y74" i="16"/>
  <c r="G41" i="17" s="1"/>
  <c r="K205" i="16"/>
  <c r="Y33" i="16" s="1"/>
  <c r="Y303" i="16"/>
  <c r="G45" i="22" s="1"/>
  <c r="Y213" i="16"/>
  <c r="G45" i="20" s="1"/>
  <c r="Y258" i="16"/>
  <c r="G45" i="21" s="1"/>
  <c r="Y168" i="16"/>
  <c r="G45" i="19" s="1"/>
  <c r="Y123" i="16"/>
  <c r="G45" i="18" s="1"/>
  <c r="Y78" i="16"/>
  <c r="G45" i="17" s="1"/>
  <c r="K209" i="16"/>
  <c r="Y37" i="16" s="1"/>
  <c r="Y307" i="16"/>
  <c r="G49" i="22" s="1"/>
  <c r="Y262" i="16"/>
  <c r="G49" i="21" s="1"/>
  <c r="Y217" i="16"/>
  <c r="G49" i="20" s="1"/>
  <c r="Y172" i="16"/>
  <c r="G49" i="19" s="1"/>
  <c r="Y127" i="16"/>
  <c r="G49" i="18" s="1"/>
  <c r="Y82" i="16"/>
  <c r="G49" i="17" s="1"/>
  <c r="K213" i="16"/>
  <c r="Y41" i="16" s="1"/>
  <c r="Y311" i="16"/>
  <c r="G53" i="22" s="1"/>
  <c r="Y266" i="16"/>
  <c r="G53" i="21" s="1"/>
  <c r="Y221" i="16"/>
  <c r="G53" i="20" s="1"/>
  <c r="Y176" i="16"/>
  <c r="G53" i="19" s="1"/>
  <c r="Y131" i="16"/>
  <c r="G53" i="18" s="1"/>
  <c r="Y86" i="16"/>
  <c r="G53" i="17" s="1"/>
  <c r="K218" i="16"/>
  <c r="Z3" i="16" s="1"/>
  <c r="Z273" i="16"/>
  <c r="H15" i="22" s="1"/>
  <c r="Z228" i="16"/>
  <c r="H15" i="21" s="1"/>
  <c r="Z183" i="16"/>
  <c r="H15" i="20" s="1"/>
  <c r="Z138" i="16"/>
  <c r="H15" i="19" s="1"/>
  <c r="Z93" i="16"/>
  <c r="H15" i="18" s="1"/>
  <c r="Z48" i="16"/>
  <c r="H15" i="17" s="1"/>
  <c r="K222" i="16"/>
  <c r="Z7" i="16" s="1"/>
  <c r="Z277" i="16"/>
  <c r="H19" i="22" s="1"/>
  <c r="Z232" i="16"/>
  <c r="H19" i="21" s="1"/>
  <c r="Z187" i="16"/>
  <c r="H19" i="20" s="1"/>
  <c r="Z142" i="16"/>
  <c r="H19" i="19" s="1"/>
  <c r="Z97" i="16"/>
  <c r="H19" i="18" s="1"/>
  <c r="Z52" i="16"/>
  <c r="H19" i="17" s="1"/>
  <c r="K226" i="16"/>
  <c r="Z11" i="16" s="1"/>
  <c r="Z281" i="16"/>
  <c r="H23" i="22" s="1"/>
  <c r="Z236" i="16"/>
  <c r="H23" i="21" s="1"/>
  <c r="Z191" i="16"/>
  <c r="H23" i="20" s="1"/>
  <c r="Z146" i="16"/>
  <c r="H23" i="19" s="1"/>
  <c r="Z101" i="16"/>
  <c r="H23" i="18" s="1"/>
  <c r="Z56" i="16"/>
  <c r="H23" i="17" s="1"/>
  <c r="K230" i="16"/>
  <c r="Z15" i="16" s="1"/>
  <c r="Z285" i="16"/>
  <c r="H27" i="22" s="1"/>
  <c r="Z240" i="16"/>
  <c r="H27" i="21" s="1"/>
  <c r="Z195" i="16"/>
  <c r="H27" i="20" s="1"/>
  <c r="Z150" i="16"/>
  <c r="H27" i="19" s="1"/>
  <c r="Z105" i="16"/>
  <c r="H27" i="18" s="1"/>
  <c r="Z60" i="16"/>
  <c r="H27" i="17" s="1"/>
  <c r="K234" i="16"/>
  <c r="Z19" i="16" s="1"/>
  <c r="Z289" i="16"/>
  <c r="H31" i="22" s="1"/>
  <c r="Z244" i="16"/>
  <c r="H31" i="21" s="1"/>
  <c r="Z199" i="16"/>
  <c r="H31" i="20" s="1"/>
  <c r="Z154" i="16"/>
  <c r="H31" i="19" s="1"/>
  <c r="Z109" i="16"/>
  <c r="H31" i="18" s="1"/>
  <c r="Z64" i="16"/>
  <c r="H31" i="17" s="1"/>
  <c r="K238" i="16"/>
  <c r="Z23" i="16" s="1"/>
  <c r="Z293" i="16"/>
  <c r="H35" i="22" s="1"/>
  <c r="Z248" i="16"/>
  <c r="H35" i="21" s="1"/>
  <c r="Z203" i="16"/>
  <c r="H35" i="20" s="1"/>
  <c r="Z158" i="16"/>
  <c r="H35" i="19" s="1"/>
  <c r="Z113" i="16"/>
  <c r="H35" i="18" s="1"/>
  <c r="Z68" i="16"/>
  <c r="H35" i="17" s="1"/>
  <c r="K242" i="16"/>
  <c r="Z27" i="16" s="1"/>
  <c r="Z297" i="16"/>
  <c r="H39" i="22" s="1"/>
  <c r="Z252" i="16"/>
  <c r="H39" i="21" s="1"/>
  <c r="Z207" i="16"/>
  <c r="H39" i="20" s="1"/>
  <c r="Z162" i="16"/>
  <c r="H39" i="19" s="1"/>
  <c r="Z117" i="16"/>
  <c r="H39" i="18" s="1"/>
  <c r="Z72" i="16"/>
  <c r="H39" i="17" s="1"/>
  <c r="K246" i="16"/>
  <c r="Z31" i="16" s="1"/>
  <c r="Z301" i="16"/>
  <c r="H43" i="22" s="1"/>
  <c r="Z256" i="16"/>
  <c r="H43" i="21" s="1"/>
  <c r="Z211" i="16"/>
  <c r="H43" i="20" s="1"/>
  <c r="Z166" i="16"/>
  <c r="H43" i="19" s="1"/>
  <c r="Z121" i="16"/>
  <c r="H43" i="18" s="1"/>
  <c r="Z76" i="16"/>
  <c r="H43" i="17" s="1"/>
  <c r="K250" i="16"/>
  <c r="Z35" i="16" s="1"/>
  <c r="Z305" i="16"/>
  <c r="H47" i="22" s="1"/>
  <c r="Z260" i="16"/>
  <c r="H47" i="21" s="1"/>
  <c r="Z215" i="16"/>
  <c r="H47" i="20" s="1"/>
  <c r="Z170" i="16"/>
  <c r="H47" i="19" s="1"/>
  <c r="Z125" i="16"/>
  <c r="H47" i="18" s="1"/>
  <c r="Z80" i="16"/>
  <c r="H47" i="17" s="1"/>
  <c r="K254" i="16"/>
  <c r="Z39" i="16" s="1"/>
  <c r="Z309" i="16"/>
  <c r="H51" i="22" s="1"/>
  <c r="Z264" i="16"/>
  <c r="H51" i="21" s="1"/>
  <c r="Z219" i="16"/>
  <c r="H51" i="20" s="1"/>
  <c r="Z174" i="16"/>
  <c r="H51" i="19" s="1"/>
  <c r="Z129" i="16"/>
  <c r="H51" i="18" s="1"/>
  <c r="Z84" i="16"/>
  <c r="H51" i="17" s="1"/>
  <c r="K258" i="16"/>
  <c r="Z43" i="16" s="1"/>
  <c r="Z313" i="16"/>
  <c r="H55" i="22" s="1"/>
  <c r="Z268" i="16"/>
  <c r="H55" i="21" s="1"/>
  <c r="Z223" i="16"/>
  <c r="H55" i="20" s="1"/>
  <c r="Z178" i="16"/>
  <c r="H55" i="19" s="1"/>
  <c r="Z133" i="16"/>
  <c r="H55" i="18" s="1"/>
  <c r="Z88" i="16"/>
  <c r="H55" i="17" s="1"/>
  <c r="K263" i="16"/>
  <c r="AA5" i="16" s="1"/>
  <c r="AA275" i="16"/>
  <c r="I17" i="22" s="1"/>
  <c r="AA230" i="16"/>
  <c r="I17" i="21" s="1"/>
  <c r="AA185" i="16"/>
  <c r="I17" i="20" s="1"/>
  <c r="AA140" i="16"/>
  <c r="I17" i="19" s="1"/>
  <c r="AA95" i="16"/>
  <c r="I17" i="18" s="1"/>
  <c r="AA50" i="16"/>
  <c r="I17" i="17" s="1"/>
  <c r="K267" i="16"/>
  <c r="AA9" i="16" s="1"/>
  <c r="AA279" i="16"/>
  <c r="I21" i="22" s="1"/>
  <c r="AA234" i="16"/>
  <c r="I21" i="21" s="1"/>
  <c r="AA189" i="16"/>
  <c r="I21" i="20" s="1"/>
  <c r="AA144" i="16"/>
  <c r="I21" i="19" s="1"/>
  <c r="AA99" i="16"/>
  <c r="I21" i="18" s="1"/>
  <c r="AA54" i="16"/>
  <c r="I21" i="17" s="1"/>
  <c r="K271" i="16"/>
  <c r="AA13" i="16" s="1"/>
  <c r="AA283" i="16"/>
  <c r="I25" i="22" s="1"/>
  <c r="AA238" i="16"/>
  <c r="I25" i="21" s="1"/>
  <c r="AA193" i="16"/>
  <c r="I25" i="20" s="1"/>
  <c r="AA148" i="16"/>
  <c r="I25" i="19" s="1"/>
  <c r="AA103" i="16"/>
  <c r="I25" i="18" s="1"/>
  <c r="AA58" i="16"/>
  <c r="I25" i="17" s="1"/>
  <c r="K275" i="16"/>
  <c r="AA17" i="16" s="1"/>
  <c r="AA287" i="16"/>
  <c r="I29" i="22" s="1"/>
  <c r="AA242" i="16"/>
  <c r="I29" i="21" s="1"/>
  <c r="AA197" i="16"/>
  <c r="I29" i="20" s="1"/>
  <c r="AA152" i="16"/>
  <c r="I29" i="19" s="1"/>
  <c r="AA107" i="16"/>
  <c r="I29" i="18" s="1"/>
  <c r="AA62" i="16"/>
  <c r="I29" i="17" s="1"/>
  <c r="K279" i="16"/>
  <c r="AA21" i="16" s="1"/>
  <c r="AA291" i="16"/>
  <c r="I33" i="22" s="1"/>
  <c r="AA246" i="16"/>
  <c r="I33" i="21" s="1"/>
  <c r="AA201" i="16"/>
  <c r="I33" i="20" s="1"/>
  <c r="AA156" i="16"/>
  <c r="I33" i="19" s="1"/>
  <c r="AA111" i="16"/>
  <c r="I33" i="18" s="1"/>
  <c r="AA66" i="16"/>
  <c r="I33" i="17" s="1"/>
  <c r="K283" i="16"/>
  <c r="AA25" i="16" s="1"/>
  <c r="AA295" i="16"/>
  <c r="I37" i="22" s="1"/>
  <c r="AA250" i="16"/>
  <c r="I37" i="21" s="1"/>
  <c r="AA205" i="16"/>
  <c r="I37" i="20" s="1"/>
  <c r="AA160" i="16"/>
  <c r="I37" i="19" s="1"/>
  <c r="AA115" i="16"/>
  <c r="I37" i="18" s="1"/>
  <c r="AA70" i="16"/>
  <c r="I37" i="17" s="1"/>
  <c r="K287" i="16"/>
  <c r="AA29" i="16" s="1"/>
  <c r="AA299" i="16"/>
  <c r="I41" i="22" s="1"/>
  <c r="AA254" i="16"/>
  <c r="I41" i="21" s="1"/>
  <c r="AA209" i="16"/>
  <c r="I41" i="20" s="1"/>
  <c r="AA164" i="16"/>
  <c r="I41" i="19" s="1"/>
  <c r="AA119" i="16"/>
  <c r="I41" i="18" s="1"/>
  <c r="AA74" i="16"/>
  <c r="I41" i="17" s="1"/>
  <c r="K291" i="16"/>
  <c r="AA33" i="16" s="1"/>
  <c r="AA303" i="16"/>
  <c r="I45" i="22" s="1"/>
  <c r="AA258" i="16"/>
  <c r="I45" i="21" s="1"/>
  <c r="AA213" i="16"/>
  <c r="I45" i="20" s="1"/>
  <c r="AA168" i="16"/>
  <c r="I45" i="19" s="1"/>
  <c r="AA123" i="16"/>
  <c r="I45" i="18" s="1"/>
  <c r="AA78" i="16"/>
  <c r="I45" i="17" s="1"/>
  <c r="K295" i="16"/>
  <c r="AA37" i="16" s="1"/>
  <c r="AA307" i="16"/>
  <c r="I49" i="22" s="1"/>
  <c r="AA262" i="16"/>
  <c r="I49" i="21" s="1"/>
  <c r="AA217" i="16"/>
  <c r="I49" i="20" s="1"/>
  <c r="AA172" i="16"/>
  <c r="I49" i="19" s="1"/>
  <c r="AA127" i="16"/>
  <c r="I49" i="18" s="1"/>
  <c r="AA82" i="16"/>
  <c r="I49" i="17" s="1"/>
  <c r="K299" i="16"/>
  <c r="AA41" i="16" s="1"/>
  <c r="AA311" i="16"/>
  <c r="I53" i="22" s="1"/>
  <c r="AA266" i="16"/>
  <c r="I53" i="21" s="1"/>
  <c r="AA221" i="16"/>
  <c r="I53" i="20" s="1"/>
  <c r="AA176" i="16"/>
  <c r="I53" i="19" s="1"/>
  <c r="AA131" i="16"/>
  <c r="I53" i="18" s="1"/>
  <c r="AA86" i="16"/>
  <c r="I53" i="17" s="1"/>
  <c r="K304" i="16"/>
  <c r="AB3" i="16" s="1"/>
  <c r="AB273" i="16"/>
  <c r="J15" i="22" s="1"/>
  <c r="AB228" i="16"/>
  <c r="J15" i="21" s="1"/>
  <c r="AB183" i="16"/>
  <c r="J15" i="20" s="1"/>
  <c r="AB138" i="16"/>
  <c r="J15" i="19" s="1"/>
  <c r="AB93" i="16"/>
  <c r="J15" i="18" s="1"/>
  <c r="AB48" i="16"/>
  <c r="J15" i="17" s="1"/>
  <c r="K308" i="16"/>
  <c r="AB7" i="16" s="1"/>
  <c r="AB277" i="16"/>
  <c r="J19" i="22" s="1"/>
  <c r="AB232" i="16"/>
  <c r="J19" i="21" s="1"/>
  <c r="AB187" i="16"/>
  <c r="J19" i="20" s="1"/>
  <c r="AB142" i="16"/>
  <c r="J19" i="19" s="1"/>
  <c r="AB97" i="16"/>
  <c r="J19" i="18" s="1"/>
  <c r="AB52" i="16"/>
  <c r="J19" i="17" s="1"/>
  <c r="K312" i="16"/>
  <c r="AB11" i="16" s="1"/>
  <c r="AB281" i="16"/>
  <c r="J23" i="22" s="1"/>
  <c r="AB236" i="16"/>
  <c r="J23" i="21" s="1"/>
  <c r="AB191" i="16"/>
  <c r="J23" i="20" s="1"/>
  <c r="AB146" i="16"/>
  <c r="J23" i="19" s="1"/>
  <c r="AB101" i="16"/>
  <c r="J23" i="18" s="1"/>
  <c r="AB56" i="16"/>
  <c r="J23" i="17" s="1"/>
  <c r="K316" i="16"/>
  <c r="AB15" i="16" s="1"/>
  <c r="AB285" i="16"/>
  <c r="J27" i="22" s="1"/>
  <c r="AB240" i="16"/>
  <c r="J27" i="21" s="1"/>
  <c r="AB195" i="16"/>
  <c r="J27" i="20" s="1"/>
  <c r="AB150" i="16"/>
  <c r="J27" i="19" s="1"/>
  <c r="AB105" i="16"/>
  <c r="J27" i="18" s="1"/>
  <c r="AB60" i="16"/>
  <c r="J27" i="17" s="1"/>
  <c r="K320" i="16"/>
  <c r="AB19" i="16" s="1"/>
  <c r="AB289" i="16"/>
  <c r="J31" i="22" s="1"/>
  <c r="AB244" i="16"/>
  <c r="J31" i="21" s="1"/>
  <c r="AB199" i="16"/>
  <c r="J31" i="20" s="1"/>
  <c r="AB154" i="16"/>
  <c r="J31" i="19" s="1"/>
  <c r="AB109" i="16"/>
  <c r="J31" i="18" s="1"/>
  <c r="AB64" i="16"/>
  <c r="J31" i="17" s="1"/>
  <c r="K324" i="16"/>
  <c r="AB23" i="16" s="1"/>
  <c r="AB293" i="16"/>
  <c r="J35" i="22" s="1"/>
  <c r="AB248" i="16"/>
  <c r="J35" i="21" s="1"/>
  <c r="AB203" i="16"/>
  <c r="J35" i="20" s="1"/>
  <c r="AB158" i="16"/>
  <c r="J35" i="19" s="1"/>
  <c r="AB113" i="16"/>
  <c r="J35" i="18" s="1"/>
  <c r="AB68" i="16"/>
  <c r="J35" i="17" s="1"/>
  <c r="K328" i="16"/>
  <c r="AB27" i="16" s="1"/>
  <c r="AB297" i="16"/>
  <c r="J39" i="22" s="1"/>
  <c r="AB252" i="16"/>
  <c r="J39" i="21" s="1"/>
  <c r="AB207" i="16"/>
  <c r="J39" i="20" s="1"/>
  <c r="AB162" i="16"/>
  <c r="J39" i="19" s="1"/>
  <c r="AB117" i="16"/>
  <c r="J39" i="18" s="1"/>
  <c r="AB72" i="16"/>
  <c r="J39" i="17" s="1"/>
  <c r="K332" i="16"/>
  <c r="AB31" i="16" s="1"/>
  <c r="AB301" i="16"/>
  <c r="J43" i="22" s="1"/>
  <c r="AB256" i="16"/>
  <c r="J43" i="21" s="1"/>
  <c r="AB211" i="16"/>
  <c r="J43" i="20" s="1"/>
  <c r="AB166" i="16"/>
  <c r="J43" i="19" s="1"/>
  <c r="AB121" i="16"/>
  <c r="J43" i="18" s="1"/>
  <c r="AB76" i="16"/>
  <c r="J43" i="17" s="1"/>
  <c r="K336" i="16"/>
  <c r="AB35" i="16" s="1"/>
  <c r="AB305" i="16"/>
  <c r="J47" i="22" s="1"/>
  <c r="AB260" i="16"/>
  <c r="J47" i="21" s="1"/>
  <c r="AB215" i="16"/>
  <c r="J47" i="20" s="1"/>
  <c r="AB170" i="16"/>
  <c r="J47" i="19" s="1"/>
  <c r="AB125" i="16"/>
  <c r="J47" i="18" s="1"/>
  <c r="AB80" i="16"/>
  <c r="J47" i="17" s="1"/>
  <c r="K340" i="16"/>
  <c r="AB39" i="16" s="1"/>
  <c r="AB309" i="16"/>
  <c r="J51" i="22" s="1"/>
  <c r="AB264" i="16"/>
  <c r="J51" i="21" s="1"/>
  <c r="AB219" i="16"/>
  <c r="J51" i="20" s="1"/>
  <c r="AB174" i="16"/>
  <c r="J51" i="19" s="1"/>
  <c r="AB129" i="16"/>
  <c r="J51" i="18" s="1"/>
  <c r="AB84" i="16"/>
  <c r="J51" i="17" s="1"/>
  <c r="K344" i="16"/>
  <c r="AB43" i="16" s="1"/>
  <c r="AB313" i="16"/>
  <c r="J55" i="22" s="1"/>
  <c r="AB268" i="16"/>
  <c r="J55" i="21" s="1"/>
  <c r="AB223" i="16"/>
  <c r="J55" i="20" s="1"/>
  <c r="AB178" i="16"/>
  <c r="J55" i="19" s="1"/>
  <c r="AB133" i="16"/>
  <c r="J55" i="18" s="1"/>
  <c r="AB88" i="16"/>
  <c r="J55" i="17" s="1"/>
  <c r="K349" i="16"/>
  <c r="AC5" i="16" s="1"/>
  <c r="AC275" i="16"/>
  <c r="K17" i="22" s="1"/>
  <c r="AC230" i="16"/>
  <c r="K17" i="21" s="1"/>
  <c r="AC185" i="16"/>
  <c r="K17" i="20" s="1"/>
  <c r="AC140" i="16"/>
  <c r="K17" i="19" s="1"/>
  <c r="AC95" i="16"/>
  <c r="K17" i="18" s="1"/>
  <c r="AC50" i="16"/>
  <c r="K17" i="17" s="1"/>
  <c r="K353" i="16"/>
  <c r="AC9" i="16" s="1"/>
  <c r="AC279" i="16"/>
  <c r="K21" i="22" s="1"/>
  <c r="AC234" i="16"/>
  <c r="K21" i="21" s="1"/>
  <c r="AC189" i="16"/>
  <c r="K21" i="20" s="1"/>
  <c r="AC144" i="16"/>
  <c r="K21" i="19" s="1"/>
  <c r="AC99" i="16"/>
  <c r="K21" i="18" s="1"/>
  <c r="AC54" i="16"/>
  <c r="K21" i="17" s="1"/>
  <c r="K357" i="16"/>
  <c r="AC13" i="16" s="1"/>
  <c r="AC283" i="16"/>
  <c r="K25" i="22" s="1"/>
  <c r="AC238" i="16"/>
  <c r="K25" i="21" s="1"/>
  <c r="AC193" i="16"/>
  <c r="K25" i="20" s="1"/>
  <c r="AC148" i="16"/>
  <c r="K25" i="19" s="1"/>
  <c r="AC103" i="16"/>
  <c r="K25" i="18" s="1"/>
  <c r="AC58" i="16"/>
  <c r="K25" i="17" s="1"/>
  <c r="K361" i="16"/>
  <c r="AC17" i="16" s="1"/>
  <c r="AC287" i="16"/>
  <c r="K29" i="22" s="1"/>
  <c r="AC242" i="16"/>
  <c r="K29" i="21" s="1"/>
  <c r="AC197" i="16"/>
  <c r="K29" i="20" s="1"/>
  <c r="AC152" i="16"/>
  <c r="K29" i="19" s="1"/>
  <c r="AC107" i="16"/>
  <c r="K29" i="18" s="1"/>
  <c r="AC62" i="16"/>
  <c r="K29" i="17" s="1"/>
  <c r="K365" i="16"/>
  <c r="AC21" i="16" s="1"/>
  <c r="AC291" i="16"/>
  <c r="K33" i="22" s="1"/>
  <c r="AC246" i="16"/>
  <c r="K33" i="21" s="1"/>
  <c r="AC201" i="16"/>
  <c r="K33" i="20" s="1"/>
  <c r="AC156" i="16"/>
  <c r="K33" i="19" s="1"/>
  <c r="AC111" i="16"/>
  <c r="K33" i="18" s="1"/>
  <c r="AC66" i="16"/>
  <c r="K33" i="17" s="1"/>
  <c r="K369" i="16"/>
  <c r="AC25" i="16" s="1"/>
  <c r="AC295" i="16"/>
  <c r="K37" i="22" s="1"/>
  <c r="AC250" i="16"/>
  <c r="K37" i="21" s="1"/>
  <c r="AC205" i="16"/>
  <c r="K37" i="20" s="1"/>
  <c r="AC160" i="16"/>
  <c r="K37" i="19" s="1"/>
  <c r="AC115" i="16"/>
  <c r="K37" i="18" s="1"/>
  <c r="AC70" i="16"/>
  <c r="K37" i="17" s="1"/>
  <c r="K373" i="16"/>
  <c r="AC29" i="16" s="1"/>
  <c r="AC299" i="16"/>
  <c r="K41" i="22" s="1"/>
  <c r="AC209" i="16"/>
  <c r="K41" i="20" s="1"/>
  <c r="AC254" i="16"/>
  <c r="K41" i="21" s="1"/>
  <c r="AC164" i="16"/>
  <c r="K41" i="19" s="1"/>
  <c r="AC119" i="16"/>
  <c r="K41" i="18" s="1"/>
  <c r="AC74" i="16"/>
  <c r="K41" i="17" s="1"/>
  <c r="K377" i="16"/>
  <c r="AC33" i="16" s="1"/>
  <c r="AC303" i="16"/>
  <c r="K45" i="22" s="1"/>
  <c r="AC213" i="16"/>
  <c r="K45" i="20" s="1"/>
  <c r="AC258" i="16"/>
  <c r="K45" i="21" s="1"/>
  <c r="AC168" i="16"/>
  <c r="K45" i="19" s="1"/>
  <c r="AC123" i="16"/>
  <c r="K45" i="18" s="1"/>
  <c r="AC78" i="16"/>
  <c r="K45" i="17" s="1"/>
  <c r="K381" i="16"/>
  <c r="AC37" i="16" s="1"/>
  <c r="AC307" i="16"/>
  <c r="K49" i="22" s="1"/>
  <c r="AC262" i="16"/>
  <c r="K49" i="21" s="1"/>
  <c r="AC217" i="16"/>
  <c r="K49" i="20" s="1"/>
  <c r="AC172" i="16"/>
  <c r="K49" i="19" s="1"/>
  <c r="AC127" i="16"/>
  <c r="K49" i="18" s="1"/>
  <c r="AC82" i="16"/>
  <c r="K49" i="17" s="1"/>
  <c r="K385" i="16"/>
  <c r="AC41" i="16" s="1"/>
  <c r="AC311" i="16"/>
  <c r="K53" i="22" s="1"/>
  <c r="AC266" i="16"/>
  <c r="K53" i="21" s="1"/>
  <c r="AC221" i="16"/>
  <c r="K53" i="20" s="1"/>
  <c r="AC176" i="16"/>
  <c r="K53" i="19" s="1"/>
  <c r="AC131" i="16"/>
  <c r="K53" i="18" s="1"/>
  <c r="AC86" i="16"/>
  <c r="K53" i="17" s="1"/>
  <c r="K390" i="16"/>
  <c r="AD3" i="16" s="1"/>
  <c r="AD273" i="16"/>
  <c r="L15" i="22" s="1"/>
  <c r="AD228" i="16"/>
  <c r="L15" i="21" s="1"/>
  <c r="AD183" i="16"/>
  <c r="L15" i="20" s="1"/>
  <c r="AD138" i="16"/>
  <c r="L15" i="19" s="1"/>
  <c r="AD93" i="16"/>
  <c r="L15" i="18" s="1"/>
  <c r="AD48" i="16"/>
  <c r="L15" i="17" s="1"/>
  <c r="K394" i="16"/>
  <c r="AD7" i="16" s="1"/>
  <c r="AD277" i="16"/>
  <c r="L19" i="22" s="1"/>
  <c r="AD232" i="16"/>
  <c r="L19" i="21" s="1"/>
  <c r="AD187" i="16"/>
  <c r="L19" i="20" s="1"/>
  <c r="AD142" i="16"/>
  <c r="L19" i="19" s="1"/>
  <c r="AD97" i="16"/>
  <c r="L19" i="18" s="1"/>
  <c r="AD52" i="16"/>
  <c r="L19" i="17" s="1"/>
  <c r="K398" i="16"/>
  <c r="AD11" i="16" s="1"/>
  <c r="AD281" i="16"/>
  <c r="L23" i="22" s="1"/>
  <c r="AD236" i="16"/>
  <c r="L23" i="21" s="1"/>
  <c r="AD191" i="16"/>
  <c r="L23" i="20" s="1"/>
  <c r="AD146" i="16"/>
  <c r="L23" i="19" s="1"/>
  <c r="AD101" i="16"/>
  <c r="L23" i="18" s="1"/>
  <c r="AD56" i="16"/>
  <c r="L23" i="17" s="1"/>
  <c r="K402" i="16"/>
  <c r="AD15" i="16" s="1"/>
  <c r="AD285" i="16"/>
  <c r="L27" i="22" s="1"/>
  <c r="AD240" i="16"/>
  <c r="L27" i="21" s="1"/>
  <c r="AD195" i="16"/>
  <c r="L27" i="20" s="1"/>
  <c r="AD150" i="16"/>
  <c r="L27" i="19" s="1"/>
  <c r="AD105" i="16"/>
  <c r="L27" i="18" s="1"/>
  <c r="AD60" i="16"/>
  <c r="L27" i="17" s="1"/>
  <c r="K406" i="16"/>
  <c r="AD19" i="16" s="1"/>
  <c r="AD289" i="16"/>
  <c r="L31" i="22" s="1"/>
  <c r="AD244" i="16"/>
  <c r="L31" i="21" s="1"/>
  <c r="AD199" i="16"/>
  <c r="L31" i="20" s="1"/>
  <c r="AD154" i="16"/>
  <c r="L31" i="19" s="1"/>
  <c r="AD109" i="16"/>
  <c r="L31" i="18" s="1"/>
  <c r="AD64" i="16"/>
  <c r="L31" i="17" s="1"/>
  <c r="K410" i="16"/>
  <c r="AD23" i="16" s="1"/>
  <c r="AD293" i="16"/>
  <c r="L35" i="22" s="1"/>
  <c r="AD248" i="16"/>
  <c r="L35" i="21" s="1"/>
  <c r="AD203" i="16"/>
  <c r="L35" i="20" s="1"/>
  <c r="AD158" i="16"/>
  <c r="L35" i="19" s="1"/>
  <c r="AD113" i="16"/>
  <c r="L35" i="18" s="1"/>
  <c r="AD68" i="16"/>
  <c r="L35" i="17" s="1"/>
  <c r="K414" i="16"/>
  <c r="AD27" i="16" s="1"/>
  <c r="AD297" i="16"/>
  <c r="L39" i="22" s="1"/>
  <c r="AD252" i="16"/>
  <c r="L39" i="21" s="1"/>
  <c r="AD207" i="16"/>
  <c r="L39" i="20" s="1"/>
  <c r="AD162" i="16"/>
  <c r="L39" i="19" s="1"/>
  <c r="AD117" i="16"/>
  <c r="L39" i="18" s="1"/>
  <c r="AD72" i="16"/>
  <c r="L39" i="17" s="1"/>
  <c r="K418" i="16"/>
  <c r="AD31" i="16" s="1"/>
  <c r="AD301" i="16"/>
  <c r="L43" i="22" s="1"/>
  <c r="AD256" i="16"/>
  <c r="L43" i="21" s="1"/>
  <c r="AD211" i="16"/>
  <c r="L43" i="20" s="1"/>
  <c r="AD166" i="16"/>
  <c r="L43" i="19" s="1"/>
  <c r="AD121" i="16"/>
  <c r="L43" i="18" s="1"/>
  <c r="AD76" i="16"/>
  <c r="L43" i="17" s="1"/>
  <c r="K422" i="16"/>
  <c r="AD35" i="16" s="1"/>
  <c r="AD305" i="16"/>
  <c r="L47" i="22" s="1"/>
  <c r="AD260" i="16"/>
  <c r="L47" i="21" s="1"/>
  <c r="AD215" i="16"/>
  <c r="L47" i="20" s="1"/>
  <c r="AD170" i="16"/>
  <c r="L47" i="19" s="1"/>
  <c r="AD125" i="16"/>
  <c r="L47" i="18" s="1"/>
  <c r="AD80" i="16"/>
  <c r="L47" i="17" s="1"/>
  <c r="K426" i="16"/>
  <c r="AD39" i="16" s="1"/>
  <c r="AD309" i="16"/>
  <c r="L51" i="22" s="1"/>
  <c r="AD264" i="16"/>
  <c r="L51" i="21" s="1"/>
  <c r="AD219" i="16"/>
  <c r="L51" i="20" s="1"/>
  <c r="AD174" i="16"/>
  <c r="L51" i="19" s="1"/>
  <c r="AD129" i="16"/>
  <c r="L51" i="18" s="1"/>
  <c r="AD84" i="16"/>
  <c r="L51" i="17" s="1"/>
  <c r="K430" i="16"/>
  <c r="AD43" i="16" s="1"/>
  <c r="AD313" i="16"/>
  <c r="L55" i="22" s="1"/>
  <c r="AD268" i="16"/>
  <c r="L55" i="21" s="1"/>
  <c r="AD223" i="16"/>
  <c r="L55" i="20" s="1"/>
  <c r="AD178" i="16"/>
  <c r="L55" i="19" s="1"/>
  <c r="AD133" i="16"/>
  <c r="L55" i="18" s="1"/>
  <c r="AD88" i="16"/>
  <c r="L55" i="17" s="1"/>
  <c r="K435" i="16"/>
  <c r="AE5" i="16" s="1"/>
  <c r="AE275" i="16"/>
  <c r="M17" i="22" s="1"/>
  <c r="AE230" i="16"/>
  <c r="M17" i="21" s="1"/>
  <c r="AE185" i="16"/>
  <c r="M17" i="20" s="1"/>
  <c r="AE140" i="16"/>
  <c r="M17" i="19" s="1"/>
  <c r="AE95" i="16"/>
  <c r="M17" i="18" s="1"/>
  <c r="AE50" i="16"/>
  <c r="M17" i="17" s="1"/>
  <c r="K439" i="16"/>
  <c r="AE9" i="16" s="1"/>
  <c r="AE279" i="16"/>
  <c r="M21" i="22" s="1"/>
  <c r="AE234" i="16"/>
  <c r="M21" i="21" s="1"/>
  <c r="AE189" i="16"/>
  <c r="M21" i="20" s="1"/>
  <c r="AE144" i="16"/>
  <c r="M21" i="19" s="1"/>
  <c r="AE99" i="16"/>
  <c r="M21" i="18" s="1"/>
  <c r="AE54" i="16"/>
  <c r="M21" i="17" s="1"/>
  <c r="K443" i="16"/>
  <c r="AE13" i="16" s="1"/>
  <c r="AE283" i="16"/>
  <c r="M25" i="22" s="1"/>
  <c r="AE238" i="16"/>
  <c r="M25" i="21" s="1"/>
  <c r="AE193" i="16"/>
  <c r="M25" i="20" s="1"/>
  <c r="AE148" i="16"/>
  <c r="M25" i="19" s="1"/>
  <c r="AE103" i="16"/>
  <c r="M25" i="18" s="1"/>
  <c r="AE58" i="16"/>
  <c r="M25" i="17" s="1"/>
  <c r="K447" i="16"/>
  <c r="AE17" i="16" s="1"/>
  <c r="AE287" i="16"/>
  <c r="M29" i="22" s="1"/>
  <c r="AE242" i="16"/>
  <c r="M29" i="21" s="1"/>
  <c r="AE197" i="16"/>
  <c r="M29" i="20" s="1"/>
  <c r="AE152" i="16"/>
  <c r="M29" i="19" s="1"/>
  <c r="AE107" i="16"/>
  <c r="M29" i="18" s="1"/>
  <c r="AE62" i="16"/>
  <c r="M29" i="17" s="1"/>
  <c r="K451" i="16"/>
  <c r="AE21" i="16" s="1"/>
  <c r="AE291" i="16"/>
  <c r="M33" i="22" s="1"/>
  <c r="AE246" i="16"/>
  <c r="M33" i="21" s="1"/>
  <c r="AE201" i="16"/>
  <c r="M33" i="20" s="1"/>
  <c r="AE156" i="16"/>
  <c r="M33" i="19" s="1"/>
  <c r="AE111" i="16"/>
  <c r="M33" i="18" s="1"/>
  <c r="AE66" i="16"/>
  <c r="M33" i="17" s="1"/>
  <c r="K455" i="16"/>
  <c r="AE25" i="16" s="1"/>
  <c r="AE295" i="16"/>
  <c r="M37" i="22" s="1"/>
  <c r="AE250" i="16"/>
  <c r="M37" i="21" s="1"/>
  <c r="AE205" i="16"/>
  <c r="M37" i="20" s="1"/>
  <c r="AE160" i="16"/>
  <c r="M37" i="19" s="1"/>
  <c r="AE115" i="16"/>
  <c r="M37" i="18" s="1"/>
  <c r="AE70" i="16"/>
  <c r="M37" i="17" s="1"/>
  <c r="K459" i="16"/>
  <c r="AE29" i="16" s="1"/>
  <c r="AE299" i="16"/>
  <c r="M41" i="22" s="1"/>
  <c r="AE254" i="16"/>
  <c r="M41" i="21" s="1"/>
  <c r="AE209" i="16"/>
  <c r="M41" i="20" s="1"/>
  <c r="AE164" i="16"/>
  <c r="M41" i="19" s="1"/>
  <c r="AE119" i="16"/>
  <c r="M41" i="18" s="1"/>
  <c r="AE74" i="16"/>
  <c r="M41" i="17" s="1"/>
  <c r="K463" i="16"/>
  <c r="AE33" i="16" s="1"/>
  <c r="AE303" i="16"/>
  <c r="M45" i="22" s="1"/>
  <c r="AE258" i="16"/>
  <c r="M45" i="21" s="1"/>
  <c r="AE213" i="16"/>
  <c r="M45" i="20" s="1"/>
  <c r="AE168" i="16"/>
  <c r="M45" i="19" s="1"/>
  <c r="AE123" i="16"/>
  <c r="M45" i="18" s="1"/>
  <c r="AE78" i="16"/>
  <c r="M45" i="17" s="1"/>
  <c r="K467" i="16"/>
  <c r="AE37" i="16" s="1"/>
  <c r="AE307" i="16"/>
  <c r="M49" i="22" s="1"/>
  <c r="AE262" i="16"/>
  <c r="M49" i="21" s="1"/>
  <c r="AE217" i="16"/>
  <c r="M49" i="20" s="1"/>
  <c r="AE172" i="16"/>
  <c r="M49" i="19" s="1"/>
  <c r="AE127" i="16"/>
  <c r="M49" i="18" s="1"/>
  <c r="AE82" i="16"/>
  <c r="M49" i="17" s="1"/>
  <c r="K471" i="16"/>
  <c r="AE41" i="16" s="1"/>
  <c r="AE311" i="16"/>
  <c r="M53" i="22" s="1"/>
  <c r="AE266" i="16"/>
  <c r="M53" i="21" s="1"/>
  <c r="AE221" i="16"/>
  <c r="M53" i="20" s="1"/>
  <c r="AE176" i="16"/>
  <c r="M53" i="19" s="1"/>
  <c r="AE131" i="16"/>
  <c r="M53" i="18" s="1"/>
  <c r="AE86" i="16"/>
  <c r="M53" i="17" s="1"/>
  <c r="K480" i="16"/>
  <c r="AF7" i="16" s="1"/>
  <c r="AF277" i="16"/>
  <c r="N19" i="22" s="1"/>
  <c r="AF232" i="16"/>
  <c r="N19" i="21" s="1"/>
  <c r="AF187" i="16"/>
  <c r="N19" i="20" s="1"/>
  <c r="AF142" i="16"/>
  <c r="N19" i="19" s="1"/>
  <c r="AF97" i="16"/>
  <c r="N19" i="18" s="1"/>
  <c r="AF52" i="16"/>
  <c r="N19" i="17" s="1"/>
  <c r="K488" i="16"/>
  <c r="AF15" i="16" s="1"/>
  <c r="AF285" i="16"/>
  <c r="N27" i="22" s="1"/>
  <c r="AF240" i="16"/>
  <c r="N27" i="21" s="1"/>
  <c r="AF195" i="16"/>
  <c r="N27" i="20" s="1"/>
  <c r="AF150" i="16"/>
  <c r="N27" i="19" s="1"/>
  <c r="AF105" i="16"/>
  <c r="N27" i="18" s="1"/>
  <c r="AF60" i="16"/>
  <c r="N27" i="17" s="1"/>
  <c r="K496" i="16"/>
  <c r="AF23" i="16" s="1"/>
  <c r="AF293" i="16"/>
  <c r="N35" i="22" s="1"/>
  <c r="AF248" i="16"/>
  <c r="N35" i="21" s="1"/>
  <c r="AF203" i="16"/>
  <c r="N35" i="20" s="1"/>
  <c r="AF158" i="16"/>
  <c r="N35" i="19" s="1"/>
  <c r="AF113" i="16"/>
  <c r="N35" i="18" s="1"/>
  <c r="AF68" i="16"/>
  <c r="N35" i="17" s="1"/>
  <c r="K504" i="16"/>
  <c r="AF31" i="16" s="1"/>
  <c r="AF301" i="16"/>
  <c r="N43" i="22" s="1"/>
  <c r="AF256" i="16"/>
  <c r="N43" i="21" s="1"/>
  <c r="AF211" i="16"/>
  <c r="N43" i="20" s="1"/>
  <c r="AF166" i="16"/>
  <c r="N43" i="19" s="1"/>
  <c r="AF121" i="16"/>
  <c r="N43" i="18" s="1"/>
  <c r="AF76" i="16"/>
  <c r="N43" i="17" s="1"/>
  <c r="K512" i="16"/>
  <c r="AF39" i="16" s="1"/>
  <c r="AF309" i="16"/>
  <c r="N51" i="22" s="1"/>
  <c r="AF264" i="16"/>
  <c r="N51" i="21" s="1"/>
  <c r="AF219" i="16"/>
  <c r="N51" i="20" s="1"/>
  <c r="AF174" i="16"/>
  <c r="N51" i="19" s="1"/>
  <c r="AF129" i="16"/>
  <c r="N51" i="18" s="1"/>
  <c r="AF84" i="16"/>
  <c r="N51" i="17" s="1"/>
  <c r="K516" i="16"/>
  <c r="AF43" i="16" s="1"/>
  <c r="AF313" i="16"/>
  <c r="N55" i="22" s="1"/>
  <c r="AF268" i="16"/>
  <c r="N55" i="21" s="1"/>
  <c r="AF223" i="16"/>
  <c r="N55" i="20" s="1"/>
  <c r="AF178" i="16"/>
  <c r="N55" i="19" s="1"/>
  <c r="AF133" i="16"/>
  <c r="N55" i="18" s="1"/>
  <c r="AF88" i="16"/>
  <c r="N55" i="17" s="1"/>
  <c r="K521" i="16"/>
  <c r="AG5" i="16" s="1"/>
  <c r="AG275" i="16"/>
  <c r="O17" i="22" s="1"/>
  <c r="AG230" i="16"/>
  <c r="O17" i="21" s="1"/>
  <c r="AG185" i="16"/>
  <c r="O17" i="20" s="1"/>
  <c r="AG140" i="16"/>
  <c r="O17" i="19" s="1"/>
  <c r="AG95" i="16"/>
  <c r="O17" i="18" s="1"/>
  <c r="AG50" i="16"/>
  <c r="O17" i="17" s="1"/>
  <c r="K529" i="16"/>
  <c r="AG13" i="16" s="1"/>
  <c r="AG283" i="16"/>
  <c r="O25" i="22" s="1"/>
  <c r="AG238" i="16"/>
  <c r="O25" i="21" s="1"/>
  <c r="AG193" i="16"/>
  <c r="O25" i="20" s="1"/>
  <c r="AG148" i="16"/>
  <c r="O25" i="19" s="1"/>
  <c r="AG103" i="16"/>
  <c r="O25" i="18" s="1"/>
  <c r="AG58" i="16"/>
  <c r="O25" i="17" s="1"/>
  <c r="K533" i="16"/>
  <c r="AG17" i="16" s="1"/>
  <c r="AG287" i="16"/>
  <c r="O29" i="22" s="1"/>
  <c r="AG242" i="16"/>
  <c r="O29" i="21" s="1"/>
  <c r="AG197" i="16"/>
  <c r="O29" i="20" s="1"/>
  <c r="AG152" i="16"/>
  <c r="O29" i="19" s="1"/>
  <c r="AG107" i="16"/>
  <c r="O29" i="18" s="1"/>
  <c r="AG62" i="16"/>
  <c r="O29" i="17" s="1"/>
  <c r="K537" i="16"/>
  <c r="AG21" i="16" s="1"/>
  <c r="AG291" i="16"/>
  <c r="O33" i="22" s="1"/>
  <c r="AG246" i="16"/>
  <c r="O33" i="21" s="1"/>
  <c r="AG201" i="16"/>
  <c r="O33" i="20" s="1"/>
  <c r="AG156" i="16"/>
  <c r="O33" i="19" s="1"/>
  <c r="AG111" i="16"/>
  <c r="O33" i="18" s="1"/>
  <c r="AG66" i="16"/>
  <c r="O33" i="17" s="1"/>
  <c r="K545" i="16"/>
  <c r="AG29" i="16" s="1"/>
  <c r="AG299" i="16"/>
  <c r="O41" i="22" s="1"/>
  <c r="AG209" i="16"/>
  <c r="O41" i="20" s="1"/>
  <c r="AG254" i="16"/>
  <c r="O41" i="21" s="1"/>
  <c r="AG164" i="16"/>
  <c r="O41" i="19" s="1"/>
  <c r="AG119" i="16"/>
  <c r="O41" i="18" s="1"/>
  <c r="AG74" i="16"/>
  <c r="O41" i="17" s="1"/>
  <c r="K549" i="16"/>
  <c r="AG33" i="16" s="1"/>
  <c r="AG303" i="16"/>
  <c r="O45" i="22" s="1"/>
  <c r="AG213" i="16"/>
  <c r="O45" i="20" s="1"/>
  <c r="AG258" i="16"/>
  <c r="O45" i="21" s="1"/>
  <c r="AG168" i="16"/>
  <c r="O45" i="19" s="1"/>
  <c r="AG123" i="16"/>
  <c r="O45" i="18" s="1"/>
  <c r="AG78" i="16"/>
  <c r="O45" i="17" s="1"/>
  <c r="K553" i="16"/>
  <c r="AG37" i="16" s="1"/>
  <c r="AG307" i="16"/>
  <c r="O49" i="22" s="1"/>
  <c r="AG262" i="16"/>
  <c r="O49" i="21" s="1"/>
  <c r="AG217" i="16"/>
  <c r="O49" i="20" s="1"/>
  <c r="AG172" i="16"/>
  <c r="O49" i="19" s="1"/>
  <c r="AG127" i="16"/>
  <c r="O49" i="18" s="1"/>
  <c r="AG82" i="16"/>
  <c r="O49" i="17" s="1"/>
  <c r="K562" i="16"/>
  <c r="AH3" i="16" s="1"/>
  <c r="AH273" i="16"/>
  <c r="P15" i="22" s="1"/>
  <c r="AH228" i="16"/>
  <c r="P15" i="21" s="1"/>
  <c r="AH183" i="16"/>
  <c r="P15" i="20" s="1"/>
  <c r="AH138" i="16"/>
  <c r="P15" i="19" s="1"/>
  <c r="AH93" i="16"/>
  <c r="P15" i="18" s="1"/>
  <c r="AH48" i="16"/>
  <c r="P15" i="17" s="1"/>
  <c r="K566" i="16"/>
  <c r="AH7" i="16" s="1"/>
  <c r="AH277" i="16"/>
  <c r="P19" i="22" s="1"/>
  <c r="AH232" i="16"/>
  <c r="P19" i="21" s="1"/>
  <c r="AH187" i="16"/>
  <c r="P19" i="20" s="1"/>
  <c r="AH142" i="16"/>
  <c r="P19" i="19" s="1"/>
  <c r="AH97" i="16"/>
  <c r="P19" i="18" s="1"/>
  <c r="AH52" i="16"/>
  <c r="P19" i="17" s="1"/>
  <c r="K570" i="16"/>
  <c r="AH11" i="16" s="1"/>
  <c r="AH281" i="16"/>
  <c r="P23" i="22" s="1"/>
  <c r="AH236" i="16"/>
  <c r="P23" i="21" s="1"/>
  <c r="AH191" i="16"/>
  <c r="P23" i="20" s="1"/>
  <c r="AH146" i="16"/>
  <c r="P23" i="19" s="1"/>
  <c r="AH101" i="16"/>
  <c r="P23" i="18" s="1"/>
  <c r="AH56" i="16"/>
  <c r="P23" i="17" s="1"/>
  <c r="K574" i="16"/>
  <c r="AH15" i="16" s="1"/>
  <c r="AH285" i="16"/>
  <c r="P27" i="22" s="1"/>
  <c r="AH240" i="16"/>
  <c r="P27" i="21" s="1"/>
  <c r="AH195" i="16"/>
  <c r="P27" i="20" s="1"/>
  <c r="AH150" i="16"/>
  <c r="P27" i="19" s="1"/>
  <c r="AH105" i="16"/>
  <c r="P27" i="18" s="1"/>
  <c r="AH60" i="16"/>
  <c r="P27" i="17" s="1"/>
  <c r="K578" i="16"/>
  <c r="AH19" i="16" s="1"/>
  <c r="AH289" i="16"/>
  <c r="P31" i="22" s="1"/>
  <c r="AH244" i="16"/>
  <c r="P31" i="21" s="1"/>
  <c r="AH199" i="16"/>
  <c r="P31" i="20" s="1"/>
  <c r="AH154" i="16"/>
  <c r="P31" i="19" s="1"/>
  <c r="AH109" i="16"/>
  <c r="P31" i="18" s="1"/>
  <c r="AH64" i="16"/>
  <c r="P31" i="17" s="1"/>
  <c r="K582" i="16"/>
  <c r="AH23" i="16" s="1"/>
  <c r="AH293" i="16"/>
  <c r="P35" i="22" s="1"/>
  <c r="AH248" i="16"/>
  <c r="P35" i="21" s="1"/>
  <c r="AH203" i="16"/>
  <c r="P35" i="20" s="1"/>
  <c r="AH158" i="16"/>
  <c r="P35" i="19" s="1"/>
  <c r="AH113" i="16"/>
  <c r="P35" i="18" s="1"/>
  <c r="AH68" i="16"/>
  <c r="P35" i="17" s="1"/>
  <c r="K586" i="16"/>
  <c r="AH27" i="16" s="1"/>
  <c r="AH297" i="16"/>
  <c r="P39" i="22" s="1"/>
  <c r="AH252" i="16"/>
  <c r="P39" i="21" s="1"/>
  <c r="AH207" i="16"/>
  <c r="P39" i="20" s="1"/>
  <c r="AH162" i="16"/>
  <c r="P39" i="19" s="1"/>
  <c r="AH117" i="16"/>
  <c r="P39" i="18" s="1"/>
  <c r="AH72" i="16"/>
  <c r="P39" i="17" s="1"/>
  <c r="K590" i="16"/>
  <c r="AH31" i="16" s="1"/>
  <c r="AH301" i="16"/>
  <c r="P43" i="22" s="1"/>
  <c r="AH256" i="16"/>
  <c r="P43" i="21" s="1"/>
  <c r="AH211" i="16"/>
  <c r="P43" i="20" s="1"/>
  <c r="AH166" i="16"/>
  <c r="P43" i="19" s="1"/>
  <c r="AH121" i="16"/>
  <c r="P43" i="18" s="1"/>
  <c r="AH76" i="16"/>
  <c r="P43" i="17" s="1"/>
  <c r="K594" i="16"/>
  <c r="AH35" i="16" s="1"/>
  <c r="AH305" i="16"/>
  <c r="P47" i="22" s="1"/>
  <c r="AH260" i="16"/>
  <c r="P47" i="21" s="1"/>
  <c r="AH215" i="16"/>
  <c r="P47" i="20" s="1"/>
  <c r="AH170" i="16"/>
  <c r="P47" i="19" s="1"/>
  <c r="AH125" i="16"/>
  <c r="P47" i="18" s="1"/>
  <c r="AH80" i="16"/>
  <c r="P47" i="17" s="1"/>
  <c r="K598" i="16"/>
  <c r="AH39" i="16" s="1"/>
  <c r="AH309" i="16"/>
  <c r="P51" i="22" s="1"/>
  <c r="AH264" i="16"/>
  <c r="P51" i="21" s="1"/>
  <c r="AH219" i="16"/>
  <c r="P51" i="20" s="1"/>
  <c r="AH174" i="16"/>
  <c r="P51" i="19" s="1"/>
  <c r="AH129" i="16"/>
  <c r="P51" i="18" s="1"/>
  <c r="AH84" i="16"/>
  <c r="P51" i="17" s="1"/>
  <c r="K602" i="16"/>
  <c r="AH43" i="16" s="1"/>
  <c r="AH313" i="16"/>
  <c r="P55" i="22" s="1"/>
  <c r="AH268" i="16"/>
  <c r="P55" i="21" s="1"/>
  <c r="AH223" i="16"/>
  <c r="P55" i="20" s="1"/>
  <c r="AH178" i="16"/>
  <c r="P55" i="19" s="1"/>
  <c r="AH133" i="16"/>
  <c r="P55" i="18" s="1"/>
  <c r="AH88" i="16"/>
  <c r="P55" i="17" s="1"/>
  <c r="K607" i="16"/>
  <c r="AI5" i="16" s="1"/>
  <c r="AI275" i="16"/>
  <c r="Q17" i="22" s="1"/>
  <c r="AI230" i="16"/>
  <c r="Q17" i="21" s="1"/>
  <c r="AI185" i="16"/>
  <c r="Q17" i="20" s="1"/>
  <c r="AI140" i="16"/>
  <c r="Q17" i="19" s="1"/>
  <c r="AI95" i="16"/>
  <c r="Q17" i="18" s="1"/>
  <c r="AI50" i="16"/>
  <c r="Q17" i="17" s="1"/>
  <c r="K611" i="16"/>
  <c r="AI9" i="16" s="1"/>
  <c r="AI279" i="16"/>
  <c r="Q21" i="22" s="1"/>
  <c r="AI234" i="16"/>
  <c r="Q21" i="21" s="1"/>
  <c r="AI189" i="16"/>
  <c r="Q21" i="20" s="1"/>
  <c r="AI144" i="16"/>
  <c r="Q21" i="19" s="1"/>
  <c r="AI99" i="16"/>
  <c r="Q21" i="18" s="1"/>
  <c r="AI54" i="16"/>
  <c r="Q21" i="17" s="1"/>
  <c r="K615" i="16"/>
  <c r="AI13" i="16" s="1"/>
  <c r="AI283" i="16"/>
  <c r="Q25" i="22" s="1"/>
  <c r="AI238" i="16"/>
  <c r="Q25" i="21" s="1"/>
  <c r="AI193" i="16"/>
  <c r="Q25" i="20" s="1"/>
  <c r="AI148" i="16"/>
  <c r="Q25" i="19" s="1"/>
  <c r="AI103" i="16"/>
  <c r="Q25" i="18" s="1"/>
  <c r="AI58" i="16"/>
  <c r="Q25" i="17" s="1"/>
  <c r="K619" i="16"/>
  <c r="AI17" i="16" s="1"/>
  <c r="AI287" i="16"/>
  <c r="Q29" i="22" s="1"/>
  <c r="AI242" i="16"/>
  <c r="Q29" i="21" s="1"/>
  <c r="AI197" i="16"/>
  <c r="Q29" i="20" s="1"/>
  <c r="AI152" i="16"/>
  <c r="Q29" i="19" s="1"/>
  <c r="AI107" i="16"/>
  <c r="Q29" i="18" s="1"/>
  <c r="AI62" i="16"/>
  <c r="Q29" i="17" s="1"/>
  <c r="K623" i="16"/>
  <c r="AI21" i="16" s="1"/>
  <c r="AI291" i="16"/>
  <c r="Q33" i="22" s="1"/>
  <c r="AI246" i="16"/>
  <c r="Q33" i="21" s="1"/>
  <c r="AI201" i="16"/>
  <c r="Q33" i="20" s="1"/>
  <c r="AI156" i="16"/>
  <c r="Q33" i="19" s="1"/>
  <c r="AI111" i="16"/>
  <c r="Q33" i="18" s="1"/>
  <c r="AI66" i="16"/>
  <c r="Q33" i="17" s="1"/>
  <c r="K627" i="16"/>
  <c r="AI25" i="16" s="1"/>
  <c r="AI295" i="16"/>
  <c r="Q37" i="22" s="1"/>
  <c r="AI250" i="16"/>
  <c r="Q37" i="21" s="1"/>
  <c r="AI205" i="16"/>
  <c r="Q37" i="20" s="1"/>
  <c r="AI160" i="16"/>
  <c r="Q37" i="19" s="1"/>
  <c r="AI115" i="16"/>
  <c r="Q37" i="18" s="1"/>
  <c r="AI70" i="16"/>
  <c r="Q37" i="17" s="1"/>
  <c r="K631" i="16"/>
  <c r="AI29" i="16" s="1"/>
  <c r="AI299" i="16"/>
  <c r="Q41" i="22" s="1"/>
  <c r="AI254" i="16"/>
  <c r="Q41" i="21" s="1"/>
  <c r="AI209" i="16"/>
  <c r="Q41" i="20" s="1"/>
  <c r="AI164" i="16"/>
  <c r="Q41" i="19" s="1"/>
  <c r="AI119" i="16"/>
  <c r="Q41" i="18" s="1"/>
  <c r="AI74" i="16"/>
  <c r="Q41" i="17" s="1"/>
  <c r="K635" i="16"/>
  <c r="AI33" i="16" s="1"/>
  <c r="AI303" i="16"/>
  <c r="Q45" i="22" s="1"/>
  <c r="AI258" i="16"/>
  <c r="Q45" i="21" s="1"/>
  <c r="AI213" i="16"/>
  <c r="Q45" i="20" s="1"/>
  <c r="AI168" i="16"/>
  <c r="Q45" i="19" s="1"/>
  <c r="AI123" i="16"/>
  <c r="Q45" i="18" s="1"/>
  <c r="AI78" i="16"/>
  <c r="Q45" i="17" s="1"/>
  <c r="K639" i="16"/>
  <c r="AI37" i="16" s="1"/>
  <c r="AI307" i="16"/>
  <c r="Q49" i="22" s="1"/>
  <c r="AI262" i="16"/>
  <c r="Q49" i="21" s="1"/>
  <c r="AI217" i="16"/>
  <c r="Q49" i="20" s="1"/>
  <c r="AI172" i="16"/>
  <c r="Q49" i="19" s="1"/>
  <c r="AI127" i="16"/>
  <c r="Q49" i="18" s="1"/>
  <c r="AI82" i="16"/>
  <c r="Q49" i="17" s="1"/>
  <c r="K643" i="16"/>
  <c r="AI41" i="16" s="1"/>
  <c r="AI311" i="16"/>
  <c r="Q53" i="22" s="1"/>
  <c r="AI266" i="16"/>
  <c r="Q53" i="21" s="1"/>
  <c r="AI221" i="16"/>
  <c r="Q53" i="20" s="1"/>
  <c r="AI176" i="16"/>
  <c r="Q53" i="19" s="1"/>
  <c r="AI131" i="16"/>
  <c r="Q53" i="18" s="1"/>
  <c r="AI86" i="16"/>
  <c r="Q53" i="17" s="1"/>
  <c r="K648" i="16"/>
  <c r="AJ3" i="16" s="1"/>
  <c r="AJ273" i="16"/>
  <c r="R15" i="22" s="1"/>
  <c r="AJ228" i="16"/>
  <c r="R15" i="21" s="1"/>
  <c r="AJ183" i="16"/>
  <c r="R15" i="20" s="1"/>
  <c r="AJ138" i="16"/>
  <c r="R15" i="19" s="1"/>
  <c r="AJ93" i="16"/>
  <c r="R15" i="18" s="1"/>
  <c r="AJ48" i="16"/>
  <c r="R15" i="17" s="1"/>
  <c r="K652" i="16"/>
  <c r="AJ7" i="16" s="1"/>
  <c r="AJ277" i="16"/>
  <c r="R19" i="22" s="1"/>
  <c r="AJ232" i="16"/>
  <c r="R19" i="21" s="1"/>
  <c r="AJ187" i="16"/>
  <c r="R19" i="20" s="1"/>
  <c r="AJ142" i="16"/>
  <c r="R19" i="19" s="1"/>
  <c r="AJ97" i="16"/>
  <c r="R19" i="18" s="1"/>
  <c r="AJ52" i="16"/>
  <c r="R19" i="17" s="1"/>
  <c r="K656" i="16"/>
  <c r="AJ11" i="16" s="1"/>
  <c r="AJ281" i="16"/>
  <c r="R23" i="22" s="1"/>
  <c r="AJ236" i="16"/>
  <c r="R23" i="21" s="1"/>
  <c r="AJ191" i="16"/>
  <c r="R23" i="20" s="1"/>
  <c r="AJ146" i="16"/>
  <c r="R23" i="19" s="1"/>
  <c r="AJ101" i="16"/>
  <c r="R23" i="18" s="1"/>
  <c r="AJ56" i="16"/>
  <c r="R23" i="17" s="1"/>
  <c r="K660" i="16"/>
  <c r="AJ15" i="16" s="1"/>
  <c r="AJ285" i="16"/>
  <c r="R27" i="22" s="1"/>
  <c r="AJ240" i="16"/>
  <c r="R27" i="21" s="1"/>
  <c r="AJ195" i="16"/>
  <c r="R27" i="20" s="1"/>
  <c r="AJ150" i="16"/>
  <c r="R27" i="19" s="1"/>
  <c r="AJ105" i="16"/>
  <c r="R27" i="18" s="1"/>
  <c r="AJ60" i="16"/>
  <c r="R27" i="17" s="1"/>
  <c r="K664" i="16"/>
  <c r="AJ19" i="16" s="1"/>
  <c r="AJ289" i="16"/>
  <c r="R31" i="22" s="1"/>
  <c r="AJ244" i="16"/>
  <c r="R31" i="21" s="1"/>
  <c r="AJ199" i="16"/>
  <c r="R31" i="20" s="1"/>
  <c r="AJ154" i="16"/>
  <c r="R31" i="19" s="1"/>
  <c r="AJ109" i="16"/>
  <c r="R31" i="18" s="1"/>
  <c r="AJ64" i="16"/>
  <c r="R31" i="17" s="1"/>
  <c r="K668" i="16"/>
  <c r="AJ23" i="16" s="1"/>
  <c r="AJ293" i="16"/>
  <c r="R35" i="22" s="1"/>
  <c r="AJ248" i="16"/>
  <c r="R35" i="21" s="1"/>
  <c r="AJ203" i="16"/>
  <c r="R35" i="20" s="1"/>
  <c r="AJ158" i="16"/>
  <c r="R35" i="19" s="1"/>
  <c r="AJ113" i="16"/>
  <c r="R35" i="18" s="1"/>
  <c r="AJ68" i="16"/>
  <c r="R35" i="17" s="1"/>
  <c r="K672" i="16"/>
  <c r="AJ27" i="16" s="1"/>
  <c r="AJ297" i="16"/>
  <c r="R39" i="22" s="1"/>
  <c r="AJ252" i="16"/>
  <c r="R39" i="21" s="1"/>
  <c r="AJ207" i="16"/>
  <c r="R39" i="20" s="1"/>
  <c r="AJ162" i="16"/>
  <c r="R39" i="19" s="1"/>
  <c r="AJ117" i="16"/>
  <c r="R39" i="18" s="1"/>
  <c r="AJ72" i="16"/>
  <c r="R39" i="17" s="1"/>
  <c r="K676" i="16"/>
  <c r="AJ31" i="16" s="1"/>
  <c r="AJ301" i="16"/>
  <c r="R43" i="22" s="1"/>
  <c r="AJ256" i="16"/>
  <c r="R43" i="21" s="1"/>
  <c r="AJ211" i="16"/>
  <c r="R43" i="20" s="1"/>
  <c r="AJ166" i="16"/>
  <c r="R43" i="19" s="1"/>
  <c r="AJ121" i="16"/>
  <c r="R43" i="18" s="1"/>
  <c r="AJ76" i="16"/>
  <c r="R43" i="17" s="1"/>
  <c r="K680" i="16"/>
  <c r="AJ35" i="16" s="1"/>
  <c r="AJ305" i="16"/>
  <c r="R47" i="22" s="1"/>
  <c r="AJ260" i="16"/>
  <c r="R47" i="21" s="1"/>
  <c r="AJ215" i="16"/>
  <c r="R47" i="20" s="1"/>
  <c r="AJ170" i="16"/>
  <c r="R47" i="19" s="1"/>
  <c r="AJ125" i="16"/>
  <c r="R47" i="18" s="1"/>
  <c r="AJ80" i="16"/>
  <c r="R47" i="17" s="1"/>
  <c r="K684" i="16"/>
  <c r="AJ39" i="16" s="1"/>
  <c r="AJ309" i="16"/>
  <c r="R51" i="22" s="1"/>
  <c r="AJ264" i="16"/>
  <c r="R51" i="21" s="1"/>
  <c r="AJ219" i="16"/>
  <c r="R51" i="20" s="1"/>
  <c r="AJ174" i="16"/>
  <c r="R51" i="19" s="1"/>
  <c r="AJ129" i="16"/>
  <c r="R51" i="18" s="1"/>
  <c r="AJ84" i="16"/>
  <c r="R51" i="17" s="1"/>
  <c r="K688" i="16"/>
  <c r="AJ43" i="16" s="1"/>
  <c r="AJ313" i="16"/>
  <c r="R55" i="22" s="1"/>
  <c r="AJ268" i="16"/>
  <c r="R55" i="21" s="1"/>
  <c r="AJ223" i="16"/>
  <c r="R55" i="20" s="1"/>
  <c r="AJ178" i="16"/>
  <c r="R55" i="19" s="1"/>
  <c r="AJ133" i="16"/>
  <c r="R55" i="18" s="1"/>
  <c r="AJ88" i="16"/>
  <c r="R55" i="17" s="1"/>
  <c r="K693" i="16"/>
  <c r="AK5" i="16" s="1"/>
  <c r="AK275" i="16"/>
  <c r="S17" i="22" s="1"/>
  <c r="AK230" i="16"/>
  <c r="S17" i="21" s="1"/>
  <c r="AK185" i="16"/>
  <c r="S17" i="20" s="1"/>
  <c r="AK140" i="16"/>
  <c r="S17" i="19" s="1"/>
  <c r="AK95" i="16"/>
  <c r="S17" i="18" s="1"/>
  <c r="AK50" i="16"/>
  <c r="S17" i="17" s="1"/>
  <c r="K697" i="16"/>
  <c r="AK9" i="16" s="1"/>
  <c r="AK279" i="16"/>
  <c r="S21" i="22" s="1"/>
  <c r="AK234" i="16"/>
  <c r="S21" i="21" s="1"/>
  <c r="AK189" i="16"/>
  <c r="S21" i="20" s="1"/>
  <c r="AK144" i="16"/>
  <c r="S21" i="19" s="1"/>
  <c r="AK99" i="16"/>
  <c r="S21" i="18" s="1"/>
  <c r="AK54" i="16"/>
  <c r="S21" i="17" s="1"/>
  <c r="K701" i="16"/>
  <c r="AK13" i="16" s="1"/>
  <c r="AK283" i="16"/>
  <c r="S25" i="22" s="1"/>
  <c r="AK238" i="16"/>
  <c r="S25" i="21" s="1"/>
  <c r="AK193" i="16"/>
  <c r="S25" i="20" s="1"/>
  <c r="AK148" i="16"/>
  <c r="S25" i="19" s="1"/>
  <c r="AK103" i="16"/>
  <c r="S25" i="18" s="1"/>
  <c r="AK58" i="16"/>
  <c r="S25" i="17" s="1"/>
  <c r="K705" i="16"/>
  <c r="AK17" i="16" s="1"/>
  <c r="AK287" i="16"/>
  <c r="S29" i="22" s="1"/>
  <c r="AK242" i="16"/>
  <c r="S29" i="21" s="1"/>
  <c r="AK197" i="16"/>
  <c r="S29" i="20" s="1"/>
  <c r="AK152" i="16"/>
  <c r="S29" i="19" s="1"/>
  <c r="AK107" i="16"/>
  <c r="S29" i="18" s="1"/>
  <c r="AK62" i="16"/>
  <c r="S29" i="17" s="1"/>
  <c r="K709" i="16"/>
  <c r="AK21" i="16" s="1"/>
  <c r="AK291" i="16"/>
  <c r="S33" i="22" s="1"/>
  <c r="AK246" i="16"/>
  <c r="S33" i="21" s="1"/>
  <c r="AK201" i="16"/>
  <c r="S33" i="20" s="1"/>
  <c r="AK156" i="16"/>
  <c r="S33" i="19" s="1"/>
  <c r="AK111" i="16"/>
  <c r="S33" i="18" s="1"/>
  <c r="AK66" i="16"/>
  <c r="S33" i="17" s="1"/>
  <c r="K713" i="16"/>
  <c r="AK25" i="16" s="1"/>
  <c r="AK295" i="16"/>
  <c r="S37" i="22" s="1"/>
  <c r="AK250" i="16"/>
  <c r="S37" i="21" s="1"/>
  <c r="AK205" i="16"/>
  <c r="S37" i="20" s="1"/>
  <c r="AK160" i="16"/>
  <c r="S37" i="19" s="1"/>
  <c r="AK115" i="16"/>
  <c r="S37" i="18" s="1"/>
  <c r="AK70" i="16"/>
  <c r="S37" i="17" s="1"/>
  <c r="K717" i="16"/>
  <c r="AK29" i="16" s="1"/>
  <c r="AK299" i="16"/>
  <c r="S41" i="22" s="1"/>
  <c r="AK209" i="16"/>
  <c r="S41" i="20" s="1"/>
  <c r="AK254" i="16"/>
  <c r="S41" i="21" s="1"/>
  <c r="AK164" i="16"/>
  <c r="S41" i="19" s="1"/>
  <c r="AK119" i="16"/>
  <c r="S41" i="18" s="1"/>
  <c r="AK74" i="16"/>
  <c r="S41" i="17" s="1"/>
  <c r="K721" i="16"/>
  <c r="AK33" i="16" s="1"/>
  <c r="AK303" i="16"/>
  <c r="S45" i="22" s="1"/>
  <c r="AK213" i="16"/>
  <c r="S45" i="20" s="1"/>
  <c r="AK258" i="16"/>
  <c r="S45" i="21" s="1"/>
  <c r="AK168" i="16"/>
  <c r="S45" i="19" s="1"/>
  <c r="AK123" i="16"/>
  <c r="S45" i="18" s="1"/>
  <c r="AK78" i="16"/>
  <c r="S45" i="17" s="1"/>
  <c r="K725" i="16"/>
  <c r="AK37" i="16" s="1"/>
  <c r="AK307" i="16"/>
  <c r="S49" i="22" s="1"/>
  <c r="AK262" i="16"/>
  <c r="S49" i="21" s="1"/>
  <c r="AK217" i="16"/>
  <c r="S49" i="20" s="1"/>
  <c r="AK172" i="16"/>
  <c r="S49" i="19" s="1"/>
  <c r="AK127" i="16"/>
  <c r="S49" i="18" s="1"/>
  <c r="AK82" i="16"/>
  <c r="S49" i="17" s="1"/>
  <c r="K729" i="16"/>
  <c r="AK41" i="16" s="1"/>
  <c r="AK311" i="16"/>
  <c r="S53" i="22" s="1"/>
  <c r="AK266" i="16"/>
  <c r="S53" i="21" s="1"/>
  <c r="AK221" i="16"/>
  <c r="S53" i="20" s="1"/>
  <c r="AK176" i="16"/>
  <c r="S53" i="19" s="1"/>
  <c r="AK131" i="16"/>
  <c r="S53" i="18" s="1"/>
  <c r="AK86" i="16"/>
  <c r="S53" i="17" s="1"/>
  <c r="K734" i="16"/>
  <c r="AL3" i="16" s="1"/>
  <c r="AL273" i="16"/>
  <c r="T15" i="22" s="1"/>
  <c r="AL228" i="16"/>
  <c r="T15" i="21" s="1"/>
  <c r="AL183" i="16"/>
  <c r="T15" i="20" s="1"/>
  <c r="AL138" i="16"/>
  <c r="T15" i="19" s="1"/>
  <c r="AL93" i="16"/>
  <c r="T15" i="18" s="1"/>
  <c r="AL48" i="16"/>
  <c r="T15" i="17" s="1"/>
  <c r="K738" i="16"/>
  <c r="AL7" i="16" s="1"/>
  <c r="AL277" i="16"/>
  <c r="T19" i="22" s="1"/>
  <c r="AL232" i="16"/>
  <c r="T19" i="21" s="1"/>
  <c r="AL187" i="16"/>
  <c r="T19" i="20" s="1"/>
  <c r="AL142" i="16"/>
  <c r="T19" i="19" s="1"/>
  <c r="AL97" i="16"/>
  <c r="T19" i="18" s="1"/>
  <c r="AL52" i="16"/>
  <c r="T19" i="17" s="1"/>
  <c r="K742" i="16"/>
  <c r="AL11" i="16" s="1"/>
  <c r="AL281" i="16"/>
  <c r="T23" i="22" s="1"/>
  <c r="AL236" i="16"/>
  <c r="T23" i="21" s="1"/>
  <c r="AL191" i="16"/>
  <c r="T23" i="20" s="1"/>
  <c r="AL146" i="16"/>
  <c r="T23" i="19" s="1"/>
  <c r="AL101" i="16"/>
  <c r="T23" i="18" s="1"/>
  <c r="AL56" i="16"/>
  <c r="T23" i="17" s="1"/>
  <c r="K746" i="16"/>
  <c r="AL15" i="16" s="1"/>
  <c r="AL285" i="16"/>
  <c r="T27" i="22" s="1"/>
  <c r="AL240" i="16"/>
  <c r="T27" i="21" s="1"/>
  <c r="AL195" i="16"/>
  <c r="T27" i="20" s="1"/>
  <c r="AL150" i="16"/>
  <c r="T27" i="19" s="1"/>
  <c r="AL105" i="16"/>
  <c r="T27" i="18" s="1"/>
  <c r="AL60" i="16"/>
  <c r="T27" i="17" s="1"/>
  <c r="K750" i="16"/>
  <c r="AL19" i="16" s="1"/>
  <c r="AL289" i="16"/>
  <c r="T31" i="22" s="1"/>
  <c r="AL244" i="16"/>
  <c r="T31" i="21" s="1"/>
  <c r="AL199" i="16"/>
  <c r="T31" i="20" s="1"/>
  <c r="AL154" i="16"/>
  <c r="T31" i="19" s="1"/>
  <c r="AL109" i="16"/>
  <c r="T31" i="18" s="1"/>
  <c r="AL64" i="16"/>
  <c r="T31" i="17" s="1"/>
  <c r="K754" i="16"/>
  <c r="AL23" i="16" s="1"/>
  <c r="AL293" i="16"/>
  <c r="T35" i="22" s="1"/>
  <c r="AL248" i="16"/>
  <c r="T35" i="21" s="1"/>
  <c r="AL203" i="16"/>
  <c r="T35" i="20" s="1"/>
  <c r="AL158" i="16"/>
  <c r="T35" i="19" s="1"/>
  <c r="AL113" i="16"/>
  <c r="T35" i="18" s="1"/>
  <c r="AL68" i="16"/>
  <c r="T35" i="17" s="1"/>
  <c r="K758" i="16"/>
  <c r="AL27" i="16" s="1"/>
  <c r="AL297" i="16"/>
  <c r="T39" i="22" s="1"/>
  <c r="AL252" i="16"/>
  <c r="T39" i="21" s="1"/>
  <c r="AL207" i="16"/>
  <c r="T39" i="20" s="1"/>
  <c r="AL162" i="16"/>
  <c r="T39" i="19" s="1"/>
  <c r="AL117" i="16"/>
  <c r="T39" i="18" s="1"/>
  <c r="AL72" i="16"/>
  <c r="T39" i="17" s="1"/>
  <c r="K762" i="16"/>
  <c r="AL31" i="16" s="1"/>
  <c r="AL301" i="16"/>
  <c r="T43" i="22" s="1"/>
  <c r="AL256" i="16"/>
  <c r="T43" i="21" s="1"/>
  <c r="AL211" i="16"/>
  <c r="T43" i="20" s="1"/>
  <c r="AL166" i="16"/>
  <c r="T43" i="19" s="1"/>
  <c r="AL121" i="16"/>
  <c r="T43" i="18" s="1"/>
  <c r="AL76" i="16"/>
  <c r="T43" i="17" s="1"/>
  <c r="K766" i="16"/>
  <c r="AL35" i="16" s="1"/>
  <c r="AL305" i="16"/>
  <c r="T47" i="22" s="1"/>
  <c r="AL260" i="16"/>
  <c r="T47" i="21" s="1"/>
  <c r="AL215" i="16"/>
  <c r="T47" i="20" s="1"/>
  <c r="AL170" i="16"/>
  <c r="T47" i="19" s="1"/>
  <c r="AL125" i="16"/>
  <c r="T47" i="18" s="1"/>
  <c r="AL80" i="16"/>
  <c r="T47" i="17" s="1"/>
  <c r="K770" i="16"/>
  <c r="AL39" i="16" s="1"/>
  <c r="AL309" i="16"/>
  <c r="T51" i="22" s="1"/>
  <c r="AL264" i="16"/>
  <c r="T51" i="21" s="1"/>
  <c r="AL219" i="16"/>
  <c r="T51" i="20" s="1"/>
  <c r="AL174" i="16"/>
  <c r="T51" i="19" s="1"/>
  <c r="AL129" i="16"/>
  <c r="T51" i="18" s="1"/>
  <c r="AL84" i="16"/>
  <c r="T51" i="17" s="1"/>
  <c r="K774" i="16"/>
  <c r="AL43" i="16" s="1"/>
  <c r="AL313" i="16"/>
  <c r="T55" i="22" s="1"/>
  <c r="AL268" i="16"/>
  <c r="T55" i="21" s="1"/>
  <c r="AL223" i="16"/>
  <c r="T55" i="20" s="1"/>
  <c r="AL178" i="16"/>
  <c r="T55" i="19" s="1"/>
  <c r="AL133" i="16"/>
  <c r="T55" i="18" s="1"/>
  <c r="AL88" i="16"/>
  <c r="T55" i="17" s="1"/>
  <c r="K815" i="16"/>
  <c r="AM41" i="16" s="1"/>
  <c r="AM311" i="16"/>
  <c r="U53" i="22" s="1"/>
  <c r="AM266" i="16"/>
  <c r="U53" i="21" s="1"/>
  <c r="AM221" i="16"/>
  <c r="U53" i="20" s="1"/>
  <c r="AM176" i="16"/>
  <c r="U53" i="19" s="1"/>
  <c r="AM131" i="16"/>
  <c r="U53" i="18" s="1"/>
  <c r="AM86" i="16"/>
  <c r="U53" i="17" s="1"/>
  <c r="K820" i="16"/>
  <c r="AN3" i="16" s="1"/>
  <c r="AN273" i="16"/>
  <c r="V15" i="22" s="1"/>
  <c r="AN228" i="16"/>
  <c r="V15" i="21" s="1"/>
  <c r="AN183" i="16"/>
  <c r="V15" i="20" s="1"/>
  <c r="AN138" i="16"/>
  <c r="V15" i="19" s="1"/>
  <c r="AN93" i="16"/>
  <c r="V15" i="18" s="1"/>
  <c r="AN48" i="16"/>
  <c r="V15" i="17" s="1"/>
  <c r="K824" i="16"/>
  <c r="AN7" i="16" s="1"/>
  <c r="AN277" i="16"/>
  <c r="V19" i="22" s="1"/>
  <c r="AN232" i="16"/>
  <c r="V19" i="21" s="1"/>
  <c r="AN187" i="16"/>
  <c r="V19" i="20" s="1"/>
  <c r="AN142" i="16"/>
  <c r="V19" i="19" s="1"/>
  <c r="AN97" i="16"/>
  <c r="V19" i="18" s="1"/>
  <c r="AN52" i="16"/>
  <c r="V19" i="17" s="1"/>
  <c r="K828" i="16"/>
  <c r="AN11" i="16" s="1"/>
  <c r="AN281" i="16"/>
  <c r="V23" i="22" s="1"/>
  <c r="AN236" i="16"/>
  <c r="V23" i="21" s="1"/>
  <c r="AN191" i="16"/>
  <c r="V23" i="20" s="1"/>
  <c r="AN146" i="16"/>
  <c r="V23" i="19" s="1"/>
  <c r="AN101" i="16"/>
  <c r="V23" i="18" s="1"/>
  <c r="AN56" i="16"/>
  <c r="V23" i="17" s="1"/>
  <c r="K832" i="16"/>
  <c r="AN15" i="16" s="1"/>
  <c r="AN285" i="16"/>
  <c r="V27" i="22" s="1"/>
  <c r="AN240" i="16"/>
  <c r="V27" i="21" s="1"/>
  <c r="AN195" i="16"/>
  <c r="V27" i="20" s="1"/>
  <c r="AN150" i="16"/>
  <c r="V27" i="19" s="1"/>
  <c r="AN105" i="16"/>
  <c r="V27" i="18" s="1"/>
  <c r="AN60" i="16"/>
  <c r="V27" i="17" s="1"/>
  <c r="K836" i="16"/>
  <c r="AN19" i="16" s="1"/>
  <c r="AN289" i="16"/>
  <c r="V31" i="22" s="1"/>
  <c r="AN244" i="16"/>
  <c r="V31" i="21" s="1"/>
  <c r="AN199" i="16"/>
  <c r="V31" i="20" s="1"/>
  <c r="AN154" i="16"/>
  <c r="V31" i="19" s="1"/>
  <c r="AN109" i="16"/>
  <c r="V31" i="18" s="1"/>
  <c r="AN64" i="16"/>
  <c r="V31" i="17" s="1"/>
  <c r="K840" i="16"/>
  <c r="AN23" i="16" s="1"/>
  <c r="AN293" i="16"/>
  <c r="V35" i="22" s="1"/>
  <c r="AN248" i="16"/>
  <c r="V35" i="21" s="1"/>
  <c r="AN203" i="16"/>
  <c r="V35" i="20" s="1"/>
  <c r="AN158" i="16"/>
  <c r="V35" i="19" s="1"/>
  <c r="AN113" i="16"/>
  <c r="V35" i="18" s="1"/>
  <c r="AN68" i="16"/>
  <c r="V35" i="17" s="1"/>
  <c r="K844" i="16"/>
  <c r="AN27" i="16" s="1"/>
  <c r="AN297" i="16"/>
  <c r="V39" i="22" s="1"/>
  <c r="AN252" i="16"/>
  <c r="V39" i="21" s="1"/>
  <c r="AN207" i="16"/>
  <c r="V39" i="20" s="1"/>
  <c r="AN162" i="16"/>
  <c r="V39" i="19" s="1"/>
  <c r="AN117" i="16"/>
  <c r="V39" i="18" s="1"/>
  <c r="AN72" i="16"/>
  <c r="V39" i="17" s="1"/>
  <c r="K848" i="16"/>
  <c r="AN31" i="16" s="1"/>
  <c r="AN301" i="16"/>
  <c r="V43" i="22" s="1"/>
  <c r="AN256" i="16"/>
  <c r="V43" i="21" s="1"/>
  <c r="AN211" i="16"/>
  <c r="V43" i="20" s="1"/>
  <c r="AN166" i="16"/>
  <c r="V43" i="19" s="1"/>
  <c r="AN121" i="16"/>
  <c r="V43" i="18" s="1"/>
  <c r="AN76" i="16"/>
  <c r="V43" i="17" s="1"/>
  <c r="K852" i="16"/>
  <c r="AN35" i="16" s="1"/>
  <c r="AN305" i="16"/>
  <c r="V47" i="22" s="1"/>
  <c r="AN260" i="16"/>
  <c r="V47" i="21" s="1"/>
  <c r="AN215" i="16"/>
  <c r="V47" i="20" s="1"/>
  <c r="AN170" i="16"/>
  <c r="V47" i="19" s="1"/>
  <c r="AN125" i="16"/>
  <c r="V47" i="18" s="1"/>
  <c r="AN80" i="16"/>
  <c r="V47" i="17" s="1"/>
  <c r="K856" i="16"/>
  <c r="AN39" i="16" s="1"/>
  <c r="AN309" i="16"/>
  <c r="V51" i="22" s="1"/>
  <c r="AN264" i="16"/>
  <c r="V51" i="21" s="1"/>
  <c r="AN219" i="16"/>
  <c r="V51" i="20" s="1"/>
  <c r="AN174" i="16"/>
  <c r="V51" i="19" s="1"/>
  <c r="AN129" i="16"/>
  <c r="V51" i="18" s="1"/>
  <c r="AN84" i="16"/>
  <c r="V51" i="17" s="1"/>
  <c r="K860" i="16"/>
  <c r="AN43" i="16" s="1"/>
  <c r="AN313" i="16"/>
  <c r="V55" i="22" s="1"/>
  <c r="AN268" i="16"/>
  <c r="V55" i="21" s="1"/>
  <c r="AN223" i="16"/>
  <c r="V55" i="20" s="1"/>
  <c r="AN178" i="16"/>
  <c r="V55" i="19" s="1"/>
  <c r="AN133" i="16"/>
  <c r="V55" i="18" s="1"/>
  <c r="AN88" i="16"/>
  <c r="V55" i="17" s="1"/>
  <c r="K865" i="16"/>
  <c r="AO5" i="16" s="1"/>
  <c r="AO275" i="16"/>
  <c r="W17" i="22" s="1"/>
  <c r="AO230" i="16"/>
  <c r="W17" i="21" s="1"/>
  <c r="AO185" i="16"/>
  <c r="W17" i="20" s="1"/>
  <c r="AO140" i="16"/>
  <c r="W17" i="19" s="1"/>
  <c r="AO95" i="16"/>
  <c r="W17" i="18" s="1"/>
  <c r="AO50" i="16"/>
  <c r="W17" i="17" s="1"/>
  <c r="K869" i="16"/>
  <c r="AO9" i="16" s="1"/>
  <c r="AO279" i="16"/>
  <c r="W21" i="22" s="1"/>
  <c r="AO234" i="16"/>
  <c r="W21" i="21" s="1"/>
  <c r="AO189" i="16"/>
  <c r="W21" i="20" s="1"/>
  <c r="AO144" i="16"/>
  <c r="W21" i="19" s="1"/>
  <c r="AO99" i="16"/>
  <c r="W21" i="18" s="1"/>
  <c r="AO54" i="16"/>
  <c r="W21" i="17" s="1"/>
  <c r="K873" i="16"/>
  <c r="AO13" i="16" s="1"/>
  <c r="AO283" i="16"/>
  <c r="W25" i="22" s="1"/>
  <c r="AO238" i="16"/>
  <c r="W25" i="21" s="1"/>
  <c r="AO193" i="16"/>
  <c r="W25" i="20" s="1"/>
  <c r="AO148" i="16"/>
  <c r="W25" i="19" s="1"/>
  <c r="AO103" i="16"/>
  <c r="W25" i="18" s="1"/>
  <c r="AO58" i="16"/>
  <c r="W25" i="17" s="1"/>
  <c r="K877" i="16"/>
  <c r="AO17" i="16" s="1"/>
  <c r="AO287" i="16"/>
  <c r="W29" i="22" s="1"/>
  <c r="AO242" i="16"/>
  <c r="W29" i="21" s="1"/>
  <c r="AO197" i="16"/>
  <c r="W29" i="20" s="1"/>
  <c r="AO152" i="16"/>
  <c r="W29" i="19" s="1"/>
  <c r="AO107" i="16"/>
  <c r="W29" i="18" s="1"/>
  <c r="AO62" i="16"/>
  <c r="W29" i="17" s="1"/>
  <c r="K881" i="16"/>
  <c r="AO21" i="16" s="1"/>
  <c r="AO291" i="16"/>
  <c r="W33" i="22" s="1"/>
  <c r="AO246" i="16"/>
  <c r="W33" i="21" s="1"/>
  <c r="AO201" i="16"/>
  <c r="W33" i="20" s="1"/>
  <c r="AO156" i="16"/>
  <c r="W33" i="19" s="1"/>
  <c r="AO111" i="16"/>
  <c r="W33" i="18" s="1"/>
  <c r="AO66" i="16"/>
  <c r="W33" i="17" s="1"/>
  <c r="K885" i="16"/>
  <c r="AO25" i="16" s="1"/>
  <c r="AO295" i="16"/>
  <c r="W37" i="22" s="1"/>
  <c r="AO250" i="16"/>
  <c r="W37" i="21" s="1"/>
  <c r="AO205" i="16"/>
  <c r="W37" i="20" s="1"/>
  <c r="AO160" i="16"/>
  <c r="W37" i="19" s="1"/>
  <c r="AO115" i="16"/>
  <c r="W37" i="18" s="1"/>
  <c r="AO70" i="16"/>
  <c r="W37" i="17" s="1"/>
  <c r="K889" i="16"/>
  <c r="AO29" i="16" s="1"/>
  <c r="AO299" i="16"/>
  <c r="W41" i="22" s="1"/>
  <c r="AO209" i="16"/>
  <c r="W41" i="20" s="1"/>
  <c r="AO254" i="16"/>
  <c r="W41" i="21" s="1"/>
  <c r="AO164" i="16"/>
  <c r="W41" i="19" s="1"/>
  <c r="AO119" i="16"/>
  <c r="W41" i="18" s="1"/>
  <c r="AO74" i="16"/>
  <c r="W41" i="17" s="1"/>
  <c r="K893" i="16"/>
  <c r="AO33" i="16" s="1"/>
  <c r="AO303" i="16"/>
  <c r="W45" i="22" s="1"/>
  <c r="AO213" i="16"/>
  <c r="W45" i="20" s="1"/>
  <c r="AO258" i="16"/>
  <c r="W45" i="21" s="1"/>
  <c r="AO168" i="16"/>
  <c r="W45" i="19" s="1"/>
  <c r="AO123" i="16"/>
  <c r="W45" i="18" s="1"/>
  <c r="AO78" i="16"/>
  <c r="W45" i="17" s="1"/>
  <c r="K897" i="16"/>
  <c r="AO37" i="16" s="1"/>
  <c r="AO307" i="16"/>
  <c r="W49" i="22" s="1"/>
  <c r="AO262" i="16"/>
  <c r="W49" i="21" s="1"/>
  <c r="AO217" i="16"/>
  <c r="W49" i="20" s="1"/>
  <c r="AO172" i="16"/>
  <c r="W49" i="19" s="1"/>
  <c r="AO127" i="16"/>
  <c r="W49" i="18" s="1"/>
  <c r="AO82" i="16"/>
  <c r="W49" i="17" s="1"/>
  <c r="K901" i="16"/>
  <c r="AO41" i="16" s="1"/>
  <c r="AO311" i="16"/>
  <c r="W53" i="22" s="1"/>
  <c r="AO266" i="16"/>
  <c r="W53" i="21" s="1"/>
  <c r="AO221" i="16"/>
  <c r="W53" i="20" s="1"/>
  <c r="AO176" i="16"/>
  <c r="W53" i="19" s="1"/>
  <c r="AO131" i="16"/>
  <c r="W53" i="18" s="1"/>
  <c r="AO86" i="16"/>
  <c r="W53" i="17" s="1"/>
  <c r="K906" i="16"/>
  <c r="AP3" i="16" s="1"/>
  <c r="AP273" i="16"/>
  <c r="X15" i="22" s="1"/>
  <c r="AP228" i="16"/>
  <c r="X15" i="21" s="1"/>
  <c r="AP183" i="16"/>
  <c r="X15" i="20" s="1"/>
  <c r="AP138" i="16"/>
  <c r="X15" i="19" s="1"/>
  <c r="AP93" i="16"/>
  <c r="X15" i="18" s="1"/>
  <c r="AP48" i="16"/>
  <c r="X15" i="17" s="1"/>
  <c r="K910" i="16"/>
  <c r="AP7" i="16" s="1"/>
  <c r="AP277" i="16"/>
  <c r="X19" i="22" s="1"/>
  <c r="AP232" i="16"/>
  <c r="X19" i="21" s="1"/>
  <c r="AP187" i="16"/>
  <c r="X19" i="20" s="1"/>
  <c r="AP142" i="16"/>
  <c r="X19" i="19" s="1"/>
  <c r="AP97" i="16"/>
  <c r="X19" i="18" s="1"/>
  <c r="AP52" i="16"/>
  <c r="X19" i="17" s="1"/>
  <c r="K914" i="16"/>
  <c r="AP11" i="16" s="1"/>
  <c r="AP281" i="16"/>
  <c r="X23" i="22" s="1"/>
  <c r="AP236" i="16"/>
  <c r="X23" i="21" s="1"/>
  <c r="AP191" i="16"/>
  <c r="X23" i="20" s="1"/>
  <c r="AP146" i="16"/>
  <c r="X23" i="19" s="1"/>
  <c r="AP101" i="16"/>
  <c r="X23" i="18" s="1"/>
  <c r="AP56" i="16"/>
  <c r="X23" i="17" s="1"/>
  <c r="K918" i="16"/>
  <c r="AP15" i="16" s="1"/>
  <c r="AP285" i="16"/>
  <c r="X27" i="22" s="1"/>
  <c r="AP240" i="16"/>
  <c r="X27" i="21" s="1"/>
  <c r="AP195" i="16"/>
  <c r="X27" i="20" s="1"/>
  <c r="AP150" i="16"/>
  <c r="X27" i="19" s="1"/>
  <c r="AP105" i="16"/>
  <c r="X27" i="18" s="1"/>
  <c r="AP60" i="16"/>
  <c r="X27" i="17" s="1"/>
  <c r="K922" i="16"/>
  <c r="AP19" i="16" s="1"/>
  <c r="AP289" i="16"/>
  <c r="X31" i="22" s="1"/>
  <c r="AP244" i="16"/>
  <c r="X31" i="21" s="1"/>
  <c r="AP199" i="16"/>
  <c r="X31" i="20" s="1"/>
  <c r="AP154" i="16"/>
  <c r="X31" i="19" s="1"/>
  <c r="AP109" i="16"/>
  <c r="X31" i="18" s="1"/>
  <c r="AP64" i="16"/>
  <c r="X31" i="17" s="1"/>
  <c r="K926" i="16"/>
  <c r="AP23" i="16" s="1"/>
  <c r="AP293" i="16"/>
  <c r="X35" i="22" s="1"/>
  <c r="AP248" i="16"/>
  <c r="X35" i="21" s="1"/>
  <c r="AP203" i="16"/>
  <c r="X35" i="20" s="1"/>
  <c r="AP158" i="16"/>
  <c r="X35" i="19" s="1"/>
  <c r="AP113" i="16"/>
  <c r="X35" i="18" s="1"/>
  <c r="AP68" i="16"/>
  <c r="X35" i="17" s="1"/>
  <c r="K930" i="16"/>
  <c r="AP27" i="16" s="1"/>
  <c r="AP297" i="16"/>
  <c r="X39" i="22" s="1"/>
  <c r="AP252" i="16"/>
  <c r="X39" i="21" s="1"/>
  <c r="AP207" i="16"/>
  <c r="X39" i="20" s="1"/>
  <c r="AP162" i="16"/>
  <c r="X39" i="19" s="1"/>
  <c r="AP117" i="16"/>
  <c r="X39" i="18" s="1"/>
  <c r="AP72" i="16"/>
  <c r="X39" i="17" s="1"/>
  <c r="K934" i="16"/>
  <c r="AP31" i="16" s="1"/>
  <c r="AP301" i="16"/>
  <c r="X43" i="22" s="1"/>
  <c r="AP256" i="16"/>
  <c r="X43" i="21" s="1"/>
  <c r="AP211" i="16"/>
  <c r="X43" i="20" s="1"/>
  <c r="AP166" i="16"/>
  <c r="X43" i="19" s="1"/>
  <c r="AP121" i="16"/>
  <c r="X43" i="18" s="1"/>
  <c r="AP76" i="16"/>
  <c r="X43" i="17" s="1"/>
  <c r="K938" i="16"/>
  <c r="AP35" i="16" s="1"/>
  <c r="AP305" i="16"/>
  <c r="X47" i="22" s="1"/>
  <c r="AP260" i="16"/>
  <c r="X47" i="21" s="1"/>
  <c r="AP215" i="16"/>
  <c r="X47" i="20" s="1"/>
  <c r="AP170" i="16"/>
  <c r="X47" i="19" s="1"/>
  <c r="AP125" i="16"/>
  <c r="X47" i="18" s="1"/>
  <c r="AP80" i="16"/>
  <c r="X47" i="17" s="1"/>
  <c r="K942" i="16"/>
  <c r="AP39" i="16" s="1"/>
  <c r="AP309" i="16"/>
  <c r="X51" i="22" s="1"/>
  <c r="AP264" i="16"/>
  <c r="X51" i="21" s="1"/>
  <c r="AP219" i="16"/>
  <c r="X51" i="20" s="1"/>
  <c r="AP174" i="16"/>
  <c r="X51" i="19" s="1"/>
  <c r="AP129" i="16"/>
  <c r="X51" i="18" s="1"/>
  <c r="AP84" i="16"/>
  <c r="X51" i="17" s="1"/>
  <c r="K946" i="16"/>
  <c r="AP43" i="16" s="1"/>
  <c r="AP313" i="16"/>
  <c r="X55" i="22" s="1"/>
  <c r="AP268" i="16"/>
  <c r="X55" i="21" s="1"/>
  <c r="AP223" i="16"/>
  <c r="X55" i="20" s="1"/>
  <c r="AP178" i="16"/>
  <c r="X55" i="19" s="1"/>
  <c r="AP133" i="16"/>
  <c r="X55" i="18" s="1"/>
  <c r="AP88" i="16"/>
  <c r="X55" i="17" s="1"/>
  <c r="K951" i="16"/>
  <c r="AQ5" i="16" s="1"/>
  <c r="AQ275" i="16"/>
  <c r="Y17" i="22" s="1"/>
  <c r="AQ230" i="16"/>
  <c r="Y17" i="21" s="1"/>
  <c r="AQ185" i="16"/>
  <c r="Y17" i="20" s="1"/>
  <c r="AQ140" i="16"/>
  <c r="Y17" i="19" s="1"/>
  <c r="AQ95" i="16"/>
  <c r="Y17" i="18" s="1"/>
  <c r="AQ50" i="16"/>
  <c r="Y17" i="17" s="1"/>
  <c r="K955" i="16"/>
  <c r="AQ9" i="16" s="1"/>
  <c r="AQ279" i="16"/>
  <c r="Y21" i="22" s="1"/>
  <c r="AQ234" i="16"/>
  <c r="Y21" i="21" s="1"/>
  <c r="AQ189" i="16"/>
  <c r="Y21" i="20" s="1"/>
  <c r="AQ144" i="16"/>
  <c r="Y21" i="19" s="1"/>
  <c r="AQ99" i="16"/>
  <c r="Y21" i="18" s="1"/>
  <c r="AQ54" i="16"/>
  <c r="Y21" i="17" s="1"/>
  <c r="K959" i="16"/>
  <c r="AQ13" i="16" s="1"/>
  <c r="AQ283" i="16"/>
  <c r="Y25" i="22" s="1"/>
  <c r="AQ238" i="16"/>
  <c r="Y25" i="21" s="1"/>
  <c r="AQ193" i="16"/>
  <c r="Y25" i="20" s="1"/>
  <c r="AQ148" i="16"/>
  <c r="Y25" i="19" s="1"/>
  <c r="AQ103" i="16"/>
  <c r="Y25" i="18" s="1"/>
  <c r="AQ58" i="16"/>
  <c r="Y25" i="17" s="1"/>
  <c r="K963" i="16"/>
  <c r="AQ17" i="16" s="1"/>
  <c r="AQ287" i="16"/>
  <c r="Y29" i="22" s="1"/>
  <c r="AQ242" i="16"/>
  <c r="Y29" i="21" s="1"/>
  <c r="AQ197" i="16"/>
  <c r="Y29" i="20" s="1"/>
  <c r="AQ152" i="16"/>
  <c r="Y29" i="19" s="1"/>
  <c r="AQ107" i="16"/>
  <c r="Y29" i="18" s="1"/>
  <c r="AQ62" i="16"/>
  <c r="Y29" i="17" s="1"/>
  <c r="K967" i="16"/>
  <c r="AQ21" i="16" s="1"/>
  <c r="AQ291" i="16"/>
  <c r="Y33" i="22" s="1"/>
  <c r="AQ246" i="16"/>
  <c r="Y33" i="21" s="1"/>
  <c r="AQ201" i="16"/>
  <c r="Y33" i="20" s="1"/>
  <c r="AQ156" i="16"/>
  <c r="Y33" i="19" s="1"/>
  <c r="AQ111" i="16"/>
  <c r="Y33" i="18" s="1"/>
  <c r="AQ66" i="16"/>
  <c r="Y33" i="17" s="1"/>
  <c r="K971" i="16"/>
  <c r="AQ25" i="16" s="1"/>
  <c r="AQ295" i="16"/>
  <c r="Y37" i="22" s="1"/>
  <c r="AQ250" i="16"/>
  <c r="Y37" i="21" s="1"/>
  <c r="AQ205" i="16"/>
  <c r="Y37" i="20" s="1"/>
  <c r="AQ160" i="16"/>
  <c r="Y37" i="19" s="1"/>
  <c r="AQ115" i="16"/>
  <c r="Y37" i="18" s="1"/>
  <c r="AQ70" i="16"/>
  <c r="Y37" i="17" s="1"/>
  <c r="K975" i="16"/>
  <c r="AQ29" i="16" s="1"/>
  <c r="AQ299" i="16"/>
  <c r="Y41" i="22" s="1"/>
  <c r="AQ254" i="16"/>
  <c r="Y41" i="21" s="1"/>
  <c r="AQ209" i="16"/>
  <c r="Y41" i="20" s="1"/>
  <c r="AQ164" i="16"/>
  <c r="Y41" i="19" s="1"/>
  <c r="AQ119" i="16"/>
  <c r="Y41" i="18" s="1"/>
  <c r="AQ74" i="16"/>
  <c r="Y41" i="17" s="1"/>
  <c r="K979" i="16"/>
  <c r="AQ33" i="16" s="1"/>
  <c r="AQ303" i="16"/>
  <c r="Y45" i="22" s="1"/>
  <c r="AQ258" i="16"/>
  <c r="Y45" i="21" s="1"/>
  <c r="AQ213" i="16"/>
  <c r="Y45" i="20" s="1"/>
  <c r="AQ168" i="16"/>
  <c r="Y45" i="19" s="1"/>
  <c r="AQ123" i="16"/>
  <c r="Y45" i="18" s="1"/>
  <c r="AQ78" i="16"/>
  <c r="Y45" i="17" s="1"/>
  <c r="K983" i="16"/>
  <c r="AQ37" i="16" s="1"/>
  <c r="AQ307" i="16"/>
  <c r="Y49" i="22" s="1"/>
  <c r="AQ262" i="16"/>
  <c r="Y49" i="21" s="1"/>
  <c r="AQ217" i="16"/>
  <c r="Y49" i="20" s="1"/>
  <c r="AQ172" i="16"/>
  <c r="Y49" i="19" s="1"/>
  <c r="AQ127" i="16"/>
  <c r="Y49" i="18" s="1"/>
  <c r="AQ82" i="16"/>
  <c r="Y49" i="17" s="1"/>
  <c r="K987" i="16"/>
  <c r="AQ41" i="16" s="1"/>
  <c r="AQ311" i="16"/>
  <c r="Y53" i="22" s="1"/>
  <c r="AQ266" i="16"/>
  <c r="Y53" i="21" s="1"/>
  <c r="AQ221" i="16"/>
  <c r="Y53" i="20" s="1"/>
  <c r="AQ176" i="16"/>
  <c r="Y53" i="19" s="1"/>
  <c r="AQ131" i="16"/>
  <c r="Y53" i="18" s="1"/>
  <c r="AQ86" i="16"/>
  <c r="Y53" i="17" s="1"/>
  <c r="K992" i="16"/>
  <c r="AR3" i="16" s="1"/>
  <c r="AR273" i="16"/>
  <c r="Z15" i="22" s="1"/>
  <c r="AR228" i="16"/>
  <c r="Z15" i="21" s="1"/>
  <c r="AR183" i="16"/>
  <c r="Z15" i="20" s="1"/>
  <c r="AR138" i="16"/>
  <c r="Z15" i="19" s="1"/>
  <c r="AR93" i="16"/>
  <c r="Z15" i="18" s="1"/>
  <c r="AR48" i="16"/>
  <c r="Z15" i="17" s="1"/>
  <c r="K996" i="16"/>
  <c r="AR7" i="16" s="1"/>
  <c r="AR277" i="16"/>
  <c r="Z19" i="22" s="1"/>
  <c r="AR232" i="16"/>
  <c r="Z19" i="21" s="1"/>
  <c r="AR187" i="16"/>
  <c r="Z19" i="20" s="1"/>
  <c r="AR142" i="16"/>
  <c r="Z19" i="19" s="1"/>
  <c r="AR97" i="16"/>
  <c r="Z19" i="18" s="1"/>
  <c r="AR52" i="16"/>
  <c r="Z19" i="17" s="1"/>
  <c r="K1000" i="16"/>
  <c r="AR11" i="16" s="1"/>
  <c r="AR281" i="16"/>
  <c r="Z23" i="22" s="1"/>
  <c r="AR236" i="16"/>
  <c r="Z23" i="21" s="1"/>
  <c r="AR191" i="16"/>
  <c r="Z23" i="20" s="1"/>
  <c r="AR146" i="16"/>
  <c r="Z23" i="19" s="1"/>
  <c r="AR101" i="16"/>
  <c r="Z23" i="18" s="1"/>
  <c r="AR56" i="16"/>
  <c r="Z23" i="17" s="1"/>
  <c r="K1004" i="16"/>
  <c r="AR15" i="16" s="1"/>
  <c r="AR285" i="16"/>
  <c r="Z27" i="22" s="1"/>
  <c r="AR240" i="16"/>
  <c r="Z27" i="21" s="1"/>
  <c r="AR195" i="16"/>
  <c r="Z27" i="20" s="1"/>
  <c r="AR150" i="16"/>
  <c r="Z27" i="19" s="1"/>
  <c r="AR105" i="16"/>
  <c r="Z27" i="18" s="1"/>
  <c r="AR60" i="16"/>
  <c r="Z27" i="17" s="1"/>
  <c r="K1008" i="16"/>
  <c r="AR19" i="16" s="1"/>
  <c r="AR289" i="16"/>
  <c r="Z31" i="22" s="1"/>
  <c r="AR244" i="16"/>
  <c r="Z31" i="21" s="1"/>
  <c r="AR199" i="16"/>
  <c r="Z31" i="20" s="1"/>
  <c r="AR154" i="16"/>
  <c r="Z31" i="19" s="1"/>
  <c r="AR109" i="16"/>
  <c r="Z31" i="18" s="1"/>
  <c r="AR64" i="16"/>
  <c r="Z31" i="17" s="1"/>
  <c r="K1012" i="16"/>
  <c r="AR23" i="16" s="1"/>
  <c r="AR293" i="16"/>
  <c r="Z35" i="22" s="1"/>
  <c r="AR248" i="16"/>
  <c r="Z35" i="21" s="1"/>
  <c r="AR203" i="16"/>
  <c r="Z35" i="20" s="1"/>
  <c r="AR158" i="16"/>
  <c r="Z35" i="19" s="1"/>
  <c r="AR113" i="16"/>
  <c r="Z35" i="18" s="1"/>
  <c r="AR68" i="16"/>
  <c r="Z35" i="17" s="1"/>
  <c r="K1016" i="16"/>
  <c r="AR27" i="16" s="1"/>
  <c r="AR297" i="16"/>
  <c r="Z39" i="22" s="1"/>
  <c r="AR252" i="16"/>
  <c r="Z39" i="21" s="1"/>
  <c r="AR207" i="16"/>
  <c r="Z39" i="20" s="1"/>
  <c r="AR162" i="16"/>
  <c r="Z39" i="19" s="1"/>
  <c r="AR117" i="16"/>
  <c r="Z39" i="18" s="1"/>
  <c r="AR72" i="16"/>
  <c r="Z39" i="17" s="1"/>
  <c r="K1020" i="16"/>
  <c r="AR31" i="16" s="1"/>
  <c r="AR301" i="16"/>
  <c r="Z43" i="22" s="1"/>
  <c r="AR256" i="16"/>
  <c r="Z43" i="21" s="1"/>
  <c r="AR211" i="16"/>
  <c r="Z43" i="20" s="1"/>
  <c r="AR166" i="16"/>
  <c r="Z43" i="19" s="1"/>
  <c r="AR121" i="16"/>
  <c r="Z43" i="18" s="1"/>
  <c r="AR76" i="16"/>
  <c r="Z43" i="17" s="1"/>
  <c r="K1024" i="16"/>
  <c r="AR35" i="16" s="1"/>
  <c r="AR305" i="16"/>
  <c r="Z47" i="22" s="1"/>
  <c r="AR260" i="16"/>
  <c r="Z47" i="21" s="1"/>
  <c r="AR215" i="16"/>
  <c r="Z47" i="20" s="1"/>
  <c r="AR170" i="16"/>
  <c r="Z47" i="19" s="1"/>
  <c r="AR125" i="16"/>
  <c r="Z47" i="18" s="1"/>
  <c r="AR80" i="16"/>
  <c r="Z47" i="17" s="1"/>
  <c r="K1028" i="16"/>
  <c r="AR39" i="16" s="1"/>
  <c r="AR309" i="16"/>
  <c r="Z51" i="22" s="1"/>
  <c r="AR264" i="16"/>
  <c r="Z51" i="21" s="1"/>
  <c r="AR219" i="16"/>
  <c r="Z51" i="20" s="1"/>
  <c r="AR174" i="16"/>
  <c r="Z51" i="19" s="1"/>
  <c r="AR129" i="16"/>
  <c r="Z51" i="18" s="1"/>
  <c r="AR84" i="16"/>
  <c r="Z51" i="17" s="1"/>
  <c r="K1032" i="16"/>
  <c r="AR43" i="16" s="1"/>
  <c r="AR313" i="16"/>
  <c r="Z55" i="22" s="1"/>
  <c r="AR268" i="16"/>
  <c r="Z55" i="21" s="1"/>
  <c r="AR223" i="16"/>
  <c r="Z55" i="20" s="1"/>
  <c r="AR178" i="16"/>
  <c r="Z55" i="19" s="1"/>
  <c r="AR133" i="16"/>
  <c r="Z55" i="18" s="1"/>
  <c r="AR88" i="16"/>
  <c r="Z55" i="17" s="1"/>
  <c r="K1037" i="16"/>
  <c r="AS5" i="16" s="1"/>
  <c r="AS275" i="16"/>
  <c r="AA17" i="22" s="1"/>
  <c r="AS230" i="16"/>
  <c r="AA17" i="21" s="1"/>
  <c r="AS185" i="16"/>
  <c r="AA17" i="20" s="1"/>
  <c r="AS140" i="16"/>
  <c r="AA17" i="19" s="1"/>
  <c r="AS95" i="16"/>
  <c r="AA17" i="18" s="1"/>
  <c r="AS50" i="16"/>
  <c r="AA17" i="17" s="1"/>
  <c r="K1041" i="16"/>
  <c r="AS9" i="16" s="1"/>
  <c r="AS279" i="16"/>
  <c r="AA21" i="22" s="1"/>
  <c r="AS234" i="16"/>
  <c r="AA21" i="21" s="1"/>
  <c r="AS189" i="16"/>
  <c r="AA21" i="20" s="1"/>
  <c r="AS144" i="16"/>
  <c r="AA21" i="19" s="1"/>
  <c r="AS99" i="16"/>
  <c r="AA21" i="18" s="1"/>
  <c r="AS54" i="16"/>
  <c r="AA21" i="17" s="1"/>
  <c r="K1045" i="16"/>
  <c r="AS13" i="16" s="1"/>
  <c r="AS283" i="16"/>
  <c r="AA25" i="22" s="1"/>
  <c r="AS238" i="16"/>
  <c r="AA25" i="21" s="1"/>
  <c r="AS193" i="16"/>
  <c r="AA25" i="20" s="1"/>
  <c r="AS148" i="16"/>
  <c r="AA25" i="19" s="1"/>
  <c r="AS103" i="16"/>
  <c r="AA25" i="18" s="1"/>
  <c r="AS58" i="16"/>
  <c r="AA25" i="17" s="1"/>
  <c r="K1049" i="16"/>
  <c r="AS17" i="16" s="1"/>
  <c r="AS287" i="16"/>
  <c r="AA29" i="22" s="1"/>
  <c r="AS242" i="16"/>
  <c r="AA29" i="21" s="1"/>
  <c r="AS197" i="16"/>
  <c r="AA29" i="20" s="1"/>
  <c r="AS152" i="16"/>
  <c r="AA29" i="19" s="1"/>
  <c r="AS107" i="16"/>
  <c r="AA29" i="18" s="1"/>
  <c r="AS62" i="16"/>
  <c r="AA29" i="17" s="1"/>
  <c r="K1053" i="16"/>
  <c r="AS21" i="16" s="1"/>
  <c r="AS291" i="16"/>
  <c r="AA33" i="22" s="1"/>
  <c r="AS246" i="16"/>
  <c r="AA33" i="21" s="1"/>
  <c r="AS201" i="16"/>
  <c r="AA33" i="20" s="1"/>
  <c r="AS156" i="16"/>
  <c r="AA33" i="19" s="1"/>
  <c r="AS111" i="16"/>
  <c r="AA33" i="18" s="1"/>
  <c r="AS66" i="16"/>
  <c r="AA33" i="17" s="1"/>
  <c r="K1057" i="16"/>
  <c r="AS25" i="16" s="1"/>
  <c r="AS295" i="16"/>
  <c r="AA37" i="22" s="1"/>
  <c r="AS250" i="16"/>
  <c r="AA37" i="21" s="1"/>
  <c r="AS205" i="16"/>
  <c r="AA37" i="20" s="1"/>
  <c r="AS160" i="16"/>
  <c r="AA37" i="19" s="1"/>
  <c r="AS115" i="16"/>
  <c r="AA37" i="18" s="1"/>
  <c r="AS70" i="16"/>
  <c r="AA37" i="17" s="1"/>
  <c r="K1061" i="16"/>
  <c r="AS29" i="16" s="1"/>
  <c r="AS299" i="16"/>
  <c r="AA41" i="22" s="1"/>
  <c r="AS209" i="16"/>
  <c r="AA41" i="20" s="1"/>
  <c r="AS254" i="16"/>
  <c r="AA41" i="21" s="1"/>
  <c r="AS164" i="16"/>
  <c r="AA41" i="19" s="1"/>
  <c r="AS119" i="16"/>
  <c r="AA41" i="18" s="1"/>
  <c r="AS74" i="16"/>
  <c r="AA41" i="17" s="1"/>
  <c r="K1065" i="16"/>
  <c r="AS33" i="16" s="1"/>
  <c r="AS303" i="16"/>
  <c r="AA45" i="22" s="1"/>
  <c r="AS213" i="16"/>
  <c r="AA45" i="20" s="1"/>
  <c r="AS258" i="16"/>
  <c r="AA45" i="21" s="1"/>
  <c r="AS168" i="16"/>
  <c r="AA45" i="19" s="1"/>
  <c r="AS123" i="16"/>
  <c r="AA45" i="18" s="1"/>
  <c r="AS78" i="16"/>
  <c r="AA45" i="17" s="1"/>
  <c r="K1069" i="16"/>
  <c r="AS37" i="16" s="1"/>
  <c r="AS307" i="16"/>
  <c r="AA49" i="22" s="1"/>
  <c r="AS262" i="16"/>
  <c r="AA49" i="21" s="1"/>
  <c r="AS217" i="16"/>
  <c r="AA49" i="20" s="1"/>
  <c r="AS172" i="16"/>
  <c r="AA49" i="19" s="1"/>
  <c r="AS127" i="16"/>
  <c r="AA49" i="18" s="1"/>
  <c r="AS82" i="16"/>
  <c r="AA49" i="17" s="1"/>
  <c r="K1073" i="16"/>
  <c r="AS41" i="16" s="1"/>
  <c r="AS311" i="16"/>
  <c r="AA53" i="22" s="1"/>
  <c r="AS266" i="16"/>
  <c r="AA53" i="21" s="1"/>
  <c r="AS221" i="16"/>
  <c r="AA53" i="20" s="1"/>
  <c r="AS176" i="16"/>
  <c r="AA53" i="19" s="1"/>
  <c r="AS131" i="16"/>
  <c r="AA53" i="18" s="1"/>
  <c r="AS86" i="16"/>
  <c r="AA53" i="17" s="1"/>
  <c r="K1078" i="16"/>
  <c r="AT3" i="16" s="1"/>
  <c r="AT273" i="16"/>
  <c r="AB15" i="22" s="1"/>
  <c r="AT228" i="16"/>
  <c r="AB15" i="21" s="1"/>
  <c r="AT183" i="16"/>
  <c r="AB15" i="20" s="1"/>
  <c r="AT138" i="16"/>
  <c r="AB15" i="19" s="1"/>
  <c r="AT93" i="16"/>
  <c r="AB15" i="18" s="1"/>
  <c r="AT48" i="16"/>
  <c r="AB15" i="17" s="1"/>
  <c r="K1082" i="16"/>
  <c r="AT7" i="16" s="1"/>
  <c r="AT277" i="16"/>
  <c r="AB19" i="22" s="1"/>
  <c r="AT232" i="16"/>
  <c r="AB19" i="21" s="1"/>
  <c r="AT187" i="16"/>
  <c r="AB19" i="20" s="1"/>
  <c r="AT142" i="16"/>
  <c r="AB19" i="19" s="1"/>
  <c r="AT97" i="16"/>
  <c r="AB19" i="18" s="1"/>
  <c r="AT52" i="16"/>
  <c r="AB19" i="17" s="1"/>
  <c r="K1086" i="16"/>
  <c r="AT11" i="16" s="1"/>
  <c r="AT281" i="16"/>
  <c r="AB23" i="22" s="1"/>
  <c r="AT236" i="16"/>
  <c r="AB23" i="21" s="1"/>
  <c r="AT191" i="16"/>
  <c r="AB23" i="20" s="1"/>
  <c r="AT146" i="16"/>
  <c r="AB23" i="19" s="1"/>
  <c r="AT101" i="16"/>
  <c r="AB23" i="18" s="1"/>
  <c r="AT56" i="16"/>
  <c r="AB23" i="17" s="1"/>
  <c r="K1090" i="16"/>
  <c r="AT15" i="16" s="1"/>
  <c r="AT285" i="16"/>
  <c r="AB27" i="22" s="1"/>
  <c r="AT240" i="16"/>
  <c r="AB27" i="21" s="1"/>
  <c r="AT195" i="16"/>
  <c r="AB27" i="20" s="1"/>
  <c r="AT150" i="16"/>
  <c r="AB27" i="19" s="1"/>
  <c r="AT105" i="16"/>
  <c r="AB27" i="18" s="1"/>
  <c r="AT60" i="16"/>
  <c r="AB27" i="17" s="1"/>
  <c r="K1094" i="16"/>
  <c r="AT19" i="16" s="1"/>
  <c r="AT289" i="16"/>
  <c r="AB31" i="22" s="1"/>
  <c r="AT244" i="16"/>
  <c r="AB31" i="21" s="1"/>
  <c r="AT199" i="16"/>
  <c r="AB31" i="20" s="1"/>
  <c r="AT154" i="16"/>
  <c r="AB31" i="19" s="1"/>
  <c r="AT109" i="16"/>
  <c r="AB31" i="18" s="1"/>
  <c r="AT64" i="16"/>
  <c r="AB31" i="17" s="1"/>
  <c r="K1098" i="16"/>
  <c r="AT23" i="16" s="1"/>
  <c r="AT293" i="16"/>
  <c r="AB35" i="22" s="1"/>
  <c r="AT248" i="16"/>
  <c r="AB35" i="21" s="1"/>
  <c r="AT203" i="16"/>
  <c r="AB35" i="20" s="1"/>
  <c r="AT158" i="16"/>
  <c r="AB35" i="19" s="1"/>
  <c r="AT113" i="16"/>
  <c r="AB35" i="18" s="1"/>
  <c r="AT68" i="16"/>
  <c r="AB35" i="17" s="1"/>
  <c r="K1102" i="16"/>
  <c r="AT27" i="16" s="1"/>
  <c r="AT297" i="16"/>
  <c r="AB39" i="22" s="1"/>
  <c r="AT252" i="16"/>
  <c r="AB39" i="21" s="1"/>
  <c r="AT207" i="16"/>
  <c r="AB39" i="20" s="1"/>
  <c r="AT162" i="16"/>
  <c r="AB39" i="19" s="1"/>
  <c r="AT117" i="16"/>
  <c r="AB39" i="18" s="1"/>
  <c r="AT72" i="16"/>
  <c r="AB39" i="17" s="1"/>
  <c r="K1106" i="16"/>
  <c r="AT31" i="16" s="1"/>
  <c r="AT301" i="16"/>
  <c r="AB43" i="22" s="1"/>
  <c r="AT256" i="16"/>
  <c r="AB43" i="21" s="1"/>
  <c r="AT211" i="16"/>
  <c r="AB43" i="20" s="1"/>
  <c r="AT166" i="16"/>
  <c r="AB43" i="19" s="1"/>
  <c r="AT121" i="16"/>
  <c r="AB43" i="18" s="1"/>
  <c r="AT76" i="16"/>
  <c r="AB43" i="17" s="1"/>
  <c r="K1110" i="16"/>
  <c r="AT35" i="16" s="1"/>
  <c r="AT305" i="16"/>
  <c r="AB47" i="22" s="1"/>
  <c r="AT260" i="16"/>
  <c r="AB47" i="21" s="1"/>
  <c r="AT215" i="16"/>
  <c r="AB47" i="20" s="1"/>
  <c r="AT170" i="16"/>
  <c r="AB47" i="19" s="1"/>
  <c r="AT125" i="16"/>
  <c r="AB47" i="18" s="1"/>
  <c r="AT80" i="16"/>
  <c r="AB47" i="17" s="1"/>
  <c r="K1114" i="16"/>
  <c r="AT39" i="16" s="1"/>
  <c r="AT309" i="16"/>
  <c r="AB51" i="22" s="1"/>
  <c r="AT264" i="16"/>
  <c r="AB51" i="21" s="1"/>
  <c r="AT219" i="16"/>
  <c r="AB51" i="20" s="1"/>
  <c r="AT174" i="16"/>
  <c r="AB51" i="19" s="1"/>
  <c r="AT129" i="16"/>
  <c r="AB51" i="18" s="1"/>
  <c r="AT84" i="16"/>
  <c r="AB51" i="17" s="1"/>
  <c r="K1118" i="16"/>
  <c r="AT43" i="16" s="1"/>
  <c r="AT313" i="16"/>
  <c r="AB55" i="22" s="1"/>
  <c r="AT268" i="16"/>
  <c r="AB55" i="21" s="1"/>
  <c r="AT223" i="16"/>
  <c r="AB55" i="20" s="1"/>
  <c r="AT178" i="16"/>
  <c r="AB55" i="19" s="1"/>
  <c r="AT133" i="16"/>
  <c r="AB55" i="18" s="1"/>
  <c r="AT88" i="16"/>
  <c r="AB55" i="17" s="1"/>
  <c r="K1123" i="16"/>
  <c r="AU5" i="16" s="1"/>
  <c r="AU275" i="16"/>
  <c r="AC17" i="22" s="1"/>
  <c r="AU230" i="16"/>
  <c r="AC17" i="21" s="1"/>
  <c r="AU185" i="16"/>
  <c r="AC17" i="20" s="1"/>
  <c r="AU140" i="16"/>
  <c r="AC17" i="19" s="1"/>
  <c r="AU95" i="16"/>
  <c r="AC17" i="18" s="1"/>
  <c r="AU50" i="16"/>
  <c r="AC17" i="17" s="1"/>
  <c r="K1127" i="16"/>
  <c r="AU9" i="16" s="1"/>
  <c r="AU279" i="16"/>
  <c r="AC21" i="22" s="1"/>
  <c r="AU234" i="16"/>
  <c r="AC21" i="21" s="1"/>
  <c r="AU189" i="16"/>
  <c r="AC21" i="20" s="1"/>
  <c r="AU144" i="16"/>
  <c r="AC21" i="19" s="1"/>
  <c r="AU99" i="16"/>
  <c r="AC21" i="18" s="1"/>
  <c r="AU54" i="16"/>
  <c r="AC21" i="17" s="1"/>
  <c r="K1131" i="16"/>
  <c r="AU13" i="16" s="1"/>
  <c r="AU283" i="16"/>
  <c r="AC25" i="22" s="1"/>
  <c r="AU238" i="16"/>
  <c r="AC25" i="21" s="1"/>
  <c r="AU193" i="16"/>
  <c r="AC25" i="20" s="1"/>
  <c r="AU148" i="16"/>
  <c r="AC25" i="19" s="1"/>
  <c r="AU103" i="16"/>
  <c r="AC25" i="18" s="1"/>
  <c r="AU58" i="16"/>
  <c r="AC25" i="17" s="1"/>
  <c r="K1135" i="16"/>
  <c r="AU17" i="16" s="1"/>
  <c r="AU287" i="16"/>
  <c r="AC29" i="22" s="1"/>
  <c r="AU242" i="16"/>
  <c r="AC29" i="21" s="1"/>
  <c r="AU197" i="16"/>
  <c r="AC29" i="20" s="1"/>
  <c r="AU152" i="16"/>
  <c r="AC29" i="19" s="1"/>
  <c r="AU107" i="16"/>
  <c r="AC29" i="18" s="1"/>
  <c r="AU62" i="16"/>
  <c r="AC29" i="17" s="1"/>
  <c r="K1139" i="16"/>
  <c r="AU21" i="16" s="1"/>
  <c r="AU291" i="16"/>
  <c r="AC33" i="22" s="1"/>
  <c r="AU246" i="16"/>
  <c r="AC33" i="21" s="1"/>
  <c r="AU201" i="16"/>
  <c r="AC33" i="20" s="1"/>
  <c r="AU156" i="16"/>
  <c r="AC33" i="19" s="1"/>
  <c r="AU111" i="16"/>
  <c r="AC33" i="18" s="1"/>
  <c r="AU66" i="16"/>
  <c r="AC33" i="17" s="1"/>
  <c r="K1143" i="16"/>
  <c r="AU25" i="16" s="1"/>
  <c r="AU295" i="16"/>
  <c r="AC37" i="22" s="1"/>
  <c r="AU250" i="16"/>
  <c r="AC37" i="21" s="1"/>
  <c r="AU205" i="16"/>
  <c r="AC37" i="20" s="1"/>
  <c r="AU160" i="16"/>
  <c r="AC37" i="19" s="1"/>
  <c r="AU115" i="16"/>
  <c r="AC37" i="18" s="1"/>
  <c r="AU70" i="16"/>
  <c r="AC37" i="17" s="1"/>
  <c r="K1147" i="16"/>
  <c r="AU29" i="16" s="1"/>
  <c r="AU299" i="16"/>
  <c r="AC41" i="22" s="1"/>
  <c r="AU254" i="16"/>
  <c r="AC41" i="21" s="1"/>
  <c r="AU209" i="16"/>
  <c r="AC41" i="20" s="1"/>
  <c r="AU164" i="16"/>
  <c r="AC41" i="19" s="1"/>
  <c r="AU119" i="16"/>
  <c r="AC41" i="18" s="1"/>
  <c r="AU74" i="16"/>
  <c r="AC41" i="17" s="1"/>
  <c r="K1151" i="16"/>
  <c r="AU33" i="16" s="1"/>
  <c r="AU303" i="16"/>
  <c r="AC45" i="22" s="1"/>
  <c r="AU258" i="16"/>
  <c r="AC45" i="21" s="1"/>
  <c r="AU213" i="16"/>
  <c r="AC45" i="20" s="1"/>
  <c r="AU168" i="16"/>
  <c r="AC45" i="19" s="1"/>
  <c r="AU123" i="16"/>
  <c r="AC45" i="18" s="1"/>
  <c r="AU78" i="16"/>
  <c r="AC45" i="17" s="1"/>
  <c r="K1155" i="16"/>
  <c r="AU37" i="16" s="1"/>
  <c r="AU307" i="16"/>
  <c r="AC49" i="22" s="1"/>
  <c r="AU262" i="16"/>
  <c r="AC49" i="21" s="1"/>
  <c r="AU217" i="16"/>
  <c r="AC49" i="20" s="1"/>
  <c r="AU172" i="16"/>
  <c r="AC49" i="19" s="1"/>
  <c r="AU127" i="16"/>
  <c r="AC49" i="18" s="1"/>
  <c r="AU82" i="16"/>
  <c r="AC49" i="17" s="1"/>
  <c r="K1159" i="16"/>
  <c r="AU41" i="16" s="1"/>
  <c r="AU311" i="16"/>
  <c r="AC53" i="22" s="1"/>
  <c r="AU266" i="16"/>
  <c r="AC53" i="21" s="1"/>
  <c r="AU221" i="16"/>
  <c r="AC53" i="20" s="1"/>
  <c r="AU176" i="16"/>
  <c r="AC53" i="19" s="1"/>
  <c r="AU131" i="16"/>
  <c r="AC53" i="18" s="1"/>
  <c r="AU86" i="16"/>
  <c r="AC53" i="17" s="1"/>
  <c r="K1164" i="16"/>
  <c r="AV3" i="16" s="1"/>
  <c r="AV273" i="16"/>
  <c r="AD15" i="22" s="1"/>
  <c r="AV228" i="16"/>
  <c r="AD15" i="21" s="1"/>
  <c r="AV183" i="16"/>
  <c r="AD15" i="20" s="1"/>
  <c r="AV138" i="16"/>
  <c r="AD15" i="19" s="1"/>
  <c r="AV93" i="16"/>
  <c r="AD15" i="18" s="1"/>
  <c r="AV48" i="16"/>
  <c r="AD15" i="17" s="1"/>
  <c r="K1168" i="16"/>
  <c r="AV7" i="16" s="1"/>
  <c r="AV277" i="16"/>
  <c r="AD19" i="22" s="1"/>
  <c r="AV232" i="16"/>
  <c r="AD19" i="21" s="1"/>
  <c r="AV187" i="16"/>
  <c r="AD19" i="20" s="1"/>
  <c r="AV142" i="16"/>
  <c r="AD19" i="19" s="1"/>
  <c r="AV97" i="16"/>
  <c r="AD19" i="18" s="1"/>
  <c r="AV52" i="16"/>
  <c r="AD19" i="17" s="1"/>
  <c r="K1172" i="16"/>
  <c r="AV11" i="16" s="1"/>
  <c r="AV281" i="16"/>
  <c r="AD23" i="22" s="1"/>
  <c r="AV236" i="16"/>
  <c r="AD23" i="21" s="1"/>
  <c r="AV191" i="16"/>
  <c r="AD23" i="20" s="1"/>
  <c r="AV146" i="16"/>
  <c r="AD23" i="19" s="1"/>
  <c r="AV101" i="16"/>
  <c r="AD23" i="18" s="1"/>
  <c r="AV56" i="16"/>
  <c r="AD23" i="17" s="1"/>
  <c r="K1176" i="16"/>
  <c r="AV15" i="16" s="1"/>
  <c r="AV285" i="16"/>
  <c r="AD27" i="22" s="1"/>
  <c r="AV240" i="16"/>
  <c r="AD27" i="21" s="1"/>
  <c r="AV195" i="16"/>
  <c r="AD27" i="20" s="1"/>
  <c r="AV150" i="16"/>
  <c r="AD27" i="19" s="1"/>
  <c r="AV105" i="16"/>
  <c r="AD27" i="18" s="1"/>
  <c r="AV60" i="16"/>
  <c r="AD27" i="17" s="1"/>
  <c r="K1180" i="16"/>
  <c r="AV19" i="16" s="1"/>
  <c r="AV289" i="16"/>
  <c r="AD31" i="22" s="1"/>
  <c r="AV244" i="16"/>
  <c r="AD31" i="21" s="1"/>
  <c r="AV199" i="16"/>
  <c r="AD31" i="20" s="1"/>
  <c r="AV154" i="16"/>
  <c r="AD31" i="19" s="1"/>
  <c r="AV109" i="16"/>
  <c r="AD31" i="18" s="1"/>
  <c r="AV64" i="16"/>
  <c r="AD31" i="17" s="1"/>
  <c r="K1184" i="16"/>
  <c r="AV23" i="16" s="1"/>
  <c r="AV293" i="16"/>
  <c r="AD35" i="22" s="1"/>
  <c r="AV248" i="16"/>
  <c r="AD35" i="21" s="1"/>
  <c r="AV203" i="16"/>
  <c r="AD35" i="20" s="1"/>
  <c r="AV158" i="16"/>
  <c r="AD35" i="19" s="1"/>
  <c r="AV113" i="16"/>
  <c r="AD35" i="18" s="1"/>
  <c r="AV68" i="16"/>
  <c r="AD35" i="17" s="1"/>
  <c r="K1188" i="16"/>
  <c r="AV27" i="16" s="1"/>
  <c r="AV297" i="16"/>
  <c r="AD39" i="22" s="1"/>
  <c r="AV252" i="16"/>
  <c r="AD39" i="21" s="1"/>
  <c r="AV207" i="16"/>
  <c r="AD39" i="20" s="1"/>
  <c r="AV162" i="16"/>
  <c r="AD39" i="19" s="1"/>
  <c r="AV117" i="16"/>
  <c r="AD39" i="18" s="1"/>
  <c r="AV72" i="16"/>
  <c r="AD39" i="17" s="1"/>
  <c r="K1192" i="16"/>
  <c r="AV31" i="16" s="1"/>
  <c r="AV301" i="16"/>
  <c r="AD43" i="22" s="1"/>
  <c r="AV256" i="16"/>
  <c r="AD43" i="21" s="1"/>
  <c r="AV211" i="16"/>
  <c r="AD43" i="20" s="1"/>
  <c r="AV166" i="16"/>
  <c r="AD43" i="19" s="1"/>
  <c r="AV121" i="16"/>
  <c r="AD43" i="18" s="1"/>
  <c r="AV76" i="16"/>
  <c r="AD43" i="17" s="1"/>
  <c r="K1196" i="16"/>
  <c r="AV35" i="16" s="1"/>
  <c r="AV305" i="16"/>
  <c r="AD47" i="22" s="1"/>
  <c r="AV260" i="16"/>
  <c r="AD47" i="21" s="1"/>
  <c r="AV215" i="16"/>
  <c r="AD47" i="20" s="1"/>
  <c r="AV170" i="16"/>
  <c r="AD47" i="19" s="1"/>
  <c r="AV125" i="16"/>
  <c r="AD47" i="18" s="1"/>
  <c r="AV80" i="16"/>
  <c r="AD47" i="17" s="1"/>
  <c r="K1200" i="16"/>
  <c r="AV39" i="16" s="1"/>
  <c r="AV309" i="16"/>
  <c r="AD51" i="22" s="1"/>
  <c r="AV264" i="16"/>
  <c r="AD51" i="21" s="1"/>
  <c r="AV219" i="16"/>
  <c r="AD51" i="20" s="1"/>
  <c r="AV174" i="16"/>
  <c r="AD51" i="19" s="1"/>
  <c r="AV129" i="16"/>
  <c r="AD51" i="18" s="1"/>
  <c r="AV84" i="16"/>
  <c r="AD51" i="17" s="1"/>
  <c r="K1204" i="16"/>
  <c r="AV43" i="16" s="1"/>
  <c r="AV313" i="16"/>
  <c r="AD55" i="22" s="1"/>
  <c r="AV268" i="16"/>
  <c r="AD55" i="21" s="1"/>
  <c r="AV223" i="16"/>
  <c r="AD55" i="20" s="1"/>
  <c r="AV178" i="16"/>
  <c r="AD55" i="19" s="1"/>
  <c r="AV133" i="16"/>
  <c r="AD55" i="18" s="1"/>
  <c r="AV88" i="16"/>
  <c r="AD55" i="17" s="1"/>
  <c r="K1209" i="16"/>
  <c r="AW5" i="16" s="1"/>
  <c r="AW275" i="16"/>
  <c r="AE17" i="22" s="1"/>
  <c r="AW230" i="16"/>
  <c r="AE17" i="21" s="1"/>
  <c r="AW185" i="16"/>
  <c r="AE17" i="20" s="1"/>
  <c r="AW140" i="16"/>
  <c r="AE17" i="19" s="1"/>
  <c r="AW95" i="16"/>
  <c r="AE17" i="18" s="1"/>
  <c r="AW50" i="16"/>
  <c r="AE17" i="17" s="1"/>
  <c r="K1213" i="16"/>
  <c r="AW9" i="16" s="1"/>
  <c r="AW279" i="16"/>
  <c r="AE21" i="22" s="1"/>
  <c r="AW234" i="16"/>
  <c r="AE21" i="21" s="1"/>
  <c r="AW189" i="16"/>
  <c r="AE21" i="20" s="1"/>
  <c r="AW144" i="16"/>
  <c r="AE21" i="19" s="1"/>
  <c r="AW99" i="16"/>
  <c r="AE21" i="18" s="1"/>
  <c r="AW54" i="16"/>
  <c r="AE21" i="17" s="1"/>
  <c r="K1217" i="16"/>
  <c r="AW13" i="16" s="1"/>
  <c r="AW283" i="16"/>
  <c r="AE25" i="22" s="1"/>
  <c r="AW238" i="16"/>
  <c r="AE25" i="21" s="1"/>
  <c r="AW193" i="16"/>
  <c r="AE25" i="20" s="1"/>
  <c r="AW148" i="16"/>
  <c r="AE25" i="19" s="1"/>
  <c r="AW103" i="16"/>
  <c r="AE25" i="18" s="1"/>
  <c r="AW58" i="16"/>
  <c r="AE25" i="17" s="1"/>
  <c r="K1221" i="16"/>
  <c r="AW17" i="16" s="1"/>
  <c r="AW287" i="16"/>
  <c r="AE29" i="22" s="1"/>
  <c r="AW242" i="16"/>
  <c r="AE29" i="21" s="1"/>
  <c r="AW197" i="16"/>
  <c r="AE29" i="20" s="1"/>
  <c r="AW152" i="16"/>
  <c r="AE29" i="19" s="1"/>
  <c r="AW107" i="16"/>
  <c r="AE29" i="18" s="1"/>
  <c r="AW62" i="16"/>
  <c r="AE29" i="17" s="1"/>
  <c r="K1225" i="16"/>
  <c r="AW21" i="16" s="1"/>
  <c r="AW291" i="16"/>
  <c r="AE33" i="22" s="1"/>
  <c r="AW246" i="16"/>
  <c r="AE33" i="21" s="1"/>
  <c r="AW201" i="16"/>
  <c r="AE33" i="20" s="1"/>
  <c r="AW156" i="16"/>
  <c r="AE33" i="19" s="1"/>
  <c r="AW111" i="16"/>
  <c r="AE33" i="18" s="1"/>
  <c r="AW66" i="16"/>
  <c r="AE33" i="17" s="1"/>
  <c r="K1229" i="16"/>
  <c r="AW25" i="16" s="1"/>
  <c r="AW295" i="16"/>
  <c r="AE37" i="22" s="1"/>
  <c r="AW250" i="16"/>
  <c r="AE37" i="21" s="1"/>
  <c r="AW205" i="16"/>
  <c r="AE37" i="20" s="1"/>
  <c r="AW160" i="16"/>
  <c r="AE37" i="19" s="1"/>
  <c r="AW115" i="16"/>
  <c r="AE37" i="18" s="1"/>
  <c r="AW70" i="16"/>
  <c r="AE37" i="17" s="1"/>
  <c r="K1233" i="16"/>
  <c r="AW29" i="16" s="1"/>
  <c r="AW299" i="16"/>
  <c r="AE41" i="22" s="1"/>
  <c r="AW209" i="16"/>
  <c r="AE41" i="20" s="1"/>
  <c r="AW254" i="16"/>
  <c r="AE41" i="21" s="1"/>
  <c r="AW164" i="16"/>
  <c r="AE41" i="19" s="1"/>
  <c r="AW119" i="16"/>
  <c r="AE41" i="18" s="1"/>
  <c r="AW74" i="16"/>
  <c r="AE41" i="17" s="1"/>
  <c r="K1237" i="16"/>
  <c r="AW33" i="16" s="1"/>
  <c r="AW303" i="16"/>
  <c r="AE45" i="22" s="1"/>
  <c r="AW213" i="16"/>
  <c r="AE45" i="20" s="1"/>
  <c r="AW258" i="16"/>
  <c r="AE45" i="21" s="1"/>
  <c r="AW168" i="16"/>
  <c r="AE45" i="19" s="1"/>
  <c r="AW123" i="16"/>
  <c r="AE45" i="18" s="1"/>
  <c r="AW78" i="16"/>
  <c r="AE45" i="17" s="1"/>
  <c r="K1241" i="16"/>
  <c r="AW37" i="16" s="1"/>
  <c r="AW307" i="16"/>
  <c r="AE49" i="22" s="1"/>
  <c r="AW262" i="16"/>
  <c r="AE49" i="21" s="1"/>
  <c r="AW217" i="16"/>
  <c r="AE49" i="20" s="1"/>
  <c r="AW172" i="16"/>
  <c r="AE49" i="19" s="1"/>
  <c r="AW127" i="16"/>
  <c r="AE49" i="18" s="1"/>
  <c r="AW82" i="16"/>
  <c r="AE49" i="17" s="1"/>
  <c r="K1245" i="16"/>
  <c r="AW41" i="16" s="1"/>
  <c r="AW311" i="16"/>
  <c r="AE53" i="22" s="1"/>
  <c r="AW266" i="16"/>
  <c r="AE53" i="21" s="1"/>
  <c r="AW221" i="16"/>
  <c r="AE53" i="20" s="1"/>
  <c r="AW176" i="16"/>
  <c r="AE53" i="19" s="1"/>
  <c r="AW131" i="16"/>
  <c r="AE53" i="18" s="1"/>
  <c r="AW86" i="16"/>
  <c r="AE53" i="17" s="1"/>
  <c r="K1250" i="16"/>
  <c r="AX3" i="16" s="1"/>
  <c r="AX273" i="16"/>
  <c r="AF15" i="22" s="1"/>
  <c r="AX228" i="16"/>
  <c r="AF15" i="21" s="1"/>
  <c r="AX183" i="16"/>
  <c r="AF15" i="20" s="1"/>
  <c r="AX138" i="16"/>
  <c r="AF15" i="19" s="1"/>
  <c r="AX93" i="16"/>
  <c r="AF15" i="18" s="1"/>
  <c r="AX48" i="16"/>
  <c r="AF15" i="17" s="1"/>
  <c r="K1254" i="16"/>
  <c r="AX7" i="16" s="1"/>
  <c r="AX277" i="16"/>
  <c r="AF19" i="22" s="1"/>
  <c r="AX232" i="16"/>
  <c r="AF19" i="21" s="1"/>
  <c r="AX187" i="16"/>
  <c r="AF19" i="20" s="1"/>
  <c r="AX142" i="16"/>
  <c r="AF19" i="19" s="1"/>
  <c r="AX97" i="16"/>
  <c r="AF19" i="18" s="1"/>
  <c r="AX52" i="16"/>
  <c r="AF19" i="17" s="1"/>
  <c r="K1258" i="16"/>
  <c r="AX11" i="16" s="1"/>
  <c r="AX281" i="16"/>
  <c r="AF23" i="22" s="1"/>
  <c r="AX236" i="16"/>
  <c r="AF23" i="21" s="1"/>
  <c r="AX191" i="16"/>
  <c r="AF23" i="20" s="1"/>
  <c r="AX146" i="16"/>
  <c r="AF23" i="19" s="1"/>
  <c r="AX101" i="16"/>
  <c r="AF23" i="18" s="1"/>
  <c r="AX56" i="16"/>
  <c r="AF23" i="17" s="1"/>
  <c r="K1262" i="16"/>
  <c r="AX15" i="16" s="1"/>
  <c r="AX285" i="16"/>
  <c r="AF27" i="22" s="1"/>
  <c r="AX240" i="16"/>
  <c r="AF27" i="21" s="1"/>
  <c r="AX195" i="16"/>
  <c r="AF27" i="20" s="1"/>
  <c r="AX150" i="16"/>
  <c r="AF27" i="19" s="1"/>
  <c r="AX105" i="16"/>
  <c r="AF27" i="18" s="1"/>
  <c r="AX60" i="16"/>
  <c r="AF27" i="17" s="1"/>
  <c r="K1266" i="16"/>
  <c r="AX19" i="16" s="1"/>
  <c r="AX289" i="16"/>
  <c r="AF31" i="22" s="1"/>
  <c r="AX244" i="16"/>
  <c r="AF31" i="21" s="1"/>
  <c r="AX199" i="16"/>
  <c r="AF31" i="20" s="1"/>
  <c r="AX154" i="16"/>
  <c r="AF31" i="19" s="1"/>
  <c r="AX109" i="16"/>
  <c r="AF31" i="18" s="1"/>
  <c r="AX64" i="16"/>
  <c r="AF31" i="17" s="1"/>
  <c r="K1270" i="16"/>
  <c r="AX23" i="16" s="1"/>
  <c r="AX293" i="16"/>
  <c r="AF35" i="22" s="1"/>
  <c r="AX248" i="16"/>
  <c r="AF35" i="21" s="1"/>
  <c r="AX203" i="16"/>
  <c r="AF35" i="20" s="1"/>
  <c r="AX158" i="16"/>
  <c r="AF35" i="19" s="1"/>
  <c r="AX113" i="16"/>
  <c r="AF35" i="18" s="1"/>
  <c r="AX68" i="16"/>
  <c r="AF35" i="17" s="1"/>
  <c r="K1274" i="16"/>
  <c r="AX27" i="16" s="1"/>
  <c r="AX297" i="16"/>
  <c r="AF39" i="22" s="1"/>
  <c r="AX252" i="16"/>
  <c r="AF39" i="21" s="1"/>
  <c r="AX207" i="16"/>
  <c r="AF39" i="20" s="1"/>
  <c r="AX162" i="16"/>
  <c r="AF39" i="19" s="1"/>
  <c r="AX117" i="16"/>
  <c r="AF39" i="18" s="1"/>
  <c r="AX72" i="16"/>
  <c r="AF39" i="17" s="1"/>
  <c r="K1278" i="16"/>
  <c r="AX31" i="16" s="1"/>
  <c r="AX301" i="16"/>
  <c r="AF43" i="22" s="1"/>
  <c r="AX256" i="16"/>
  <c r="AF43" i="21" s="1"/>
  <c r="AX211" i="16"/>
  <c r="AF43" i="20" s="1"/>
  <c r="AX166" i="16"/>
  <c r="AF43" i="19" s="1"/>
  <c r="AX121" i="16"/>
  <c r="AF43" i="18" s="1"/>
  <c r="AX76" i="16"/>
  <c r="AF43" i="17" s="1"/>
  <c r="K1282" i="16"/>
  <c r="AX35" i="16" s="1"/>
  <c r="AX305" i="16"/>
  <c r="AF47" i="22" s="1"/>
  <c r="AX260" i="16"/>
  <c r="AF47" i="21" s="1"/>
  <c r="AX215" i="16"/>
  <c r="AF47" i="20" s="1"/>
  <c r="AX170" i="16"/>
  <c r="AF47" i="19" s="1"/>
  <c r="AX125" i="16"/>
  <c r="AF47" i="18" s="1"/>
  <c r="AX80" i="16"/>
  <c r="AF47" i="17" s="1"/>
  <c r="K1286" i="16"/>
  <c r="AX39" i="16" s="1"/>
  <c r="AX309" i="16"/>
  <c r="AF51" i="22" s="1"/>
  <c r="AX264" i="16"/>
  <c r="AF51" i="21" s="1"/>
  <c r="AX219" i="16"/>
  <c r="AF51" i="20" s="1"/>
  <c r="AX174" i="16"/>
  <c r="AF51" i="19" s="1"/>
  <c r="AX129" i="16"/>
  <c r="AF51" i="18" s="1"/>
  <c r="AX84" i="16"/>
  <c r="AF51" i="17" s="1"/>
  <c r="K1290" i="16"/>
  <c r="AX43" i="16" s="1"/>
  <c r="AX313" i="16"/>
  <c r="AF55" i="22" s="1"/>
  <c r="AX268" i="16"/>
  <c r="AF55" i="21" s="1"/>
  <c r="AX223" i="16"/>
  <c r="AF55" i="20" s="1"/>
  <c r="AX178" i="16"/>
  <c r="AF55" i="19" s="1"/>
  <c r="AX133" i="16"/>
  <c r="AF55" i="18" s="1"/>
  <c r="AX88" i="16"/>
  <c r="AF55" i="17" s="1"/>
  <c r="K1295" i="16"/>
  <c r="AY5" i="16" s="1"/>
  <c r="AY275" i="16"/>
  <c r="AG17" i="22" s="1"/>
  <c r="AY230" i="16"/>
  <c r="AG17" i="21" s="1"/>
  <c r="AY185" i="16"/>
  <c r="AG17" i="20" s="1"/>
  <c r="AY140" i="16"/>
  <c r="AG17" i="19" s="1"/>
  <c r="AY95" i="16"/>
  <c r="AG17" i="18" s="1"/>
  <c r="AY50" i="16"/>
  <c r="AG17" i="17" s="1"/>
  <c r="K1299" i="16"/>
  <c r="AY9" i="16" s="1"/>
  <c r="AY279" i="16"/>
  <c r="AG21" i="22" s="1"/>
  <c r="AY234" i="16"/>
  <c r="AG21" i="21" s="1"/>
  <c r="AY189" i="16"/>
  <c r="AG21" i="20" s="1"/>
  <c r="AY144" i="16"/>
  <c r="AG21" i="19" s="1"/>
  <c r="AY99" i="16"/>
  <c r="AG21" i="18" s="1"/>
  <c r="AY54" i="16"/>
  <c r="AG21" i="17" s="1"/>
  <c r="K1303" i="16"/>
  <c r="AY13" i="16" s="1"/>
  <c r="AY283" i="16"/>
  <c r="AG25" i="22" s="1"/>
  <c r="AY238" i="16"/>
  <c r="AG25" i="21" s="1"/>
  <c r="AY193" i="16"/>
  <c r="AG25" i="20" s="1"/>
  <c r="AY148" i="16"/>
  <c r="AG25" i="19" s="1"/>
  <c r="AY103" i="16"/>
  <c r="AG25" i="18" s="1"/>
  <c r="AY58" i="16"/>
  <c r="AG25" i="17" s="1"/>
  <c r="K1307" i="16"/>
  <c r="AY17" i="16" s="1"/>
  <c r="AY287" i="16"/>
  <c r="AG29" i="22" s="1"/>
  <c r="AY242" i="16"/>
  <c r="AG29" i="21" s="1"/>
  <c r="AY197" i="16"/>
  <c r="AG29" i="20" s="1"/>
  <c r="AY152" i="16"/>
  <c r="AG29" i="19" s="1"/>
  <c r="AY107" i="16"/>
  <c r="AG29" i="18" s="1"/>
  <c r="AY62" i="16"/>
  <c r="AG29" i="17" s="1"/>
  <c r="K1311" i="16"/>
  <c r="AY21" i="16" s="1"/>
  <c r="AY291" i="16"/>
  <c r="AG33" i="22" s="1"/>
  <c r="AY246" i="16"/>
  <c r="AG33" i="21" s="1"/>
  <c r="AY201" i="16"/>
  <c r="AG33" i="20" s="1"/>
  <c r="AY156" i="16"/>
  <c r="AG33" i="19" s="1"/>
  <c r="AY111" i="16"/>
  <c r="AG33" i="18" s="1"/>
  <c r="AY66" i="16"/>
  <c r="AG33" i="17" s="1"/>
  <c r="K1315" i="16"/>
  <c r="AY25" i="16" s="1"/>
  <c r="AY295" i="16"/>
  <c r="AG37" i="22" s="1"/>
  <c r="AY250" i="16"/>
  <c r="AG37" i="21" s="1"/>
  <c r="AY205" i="16"/>
  <c r="AG37" i="20" s="1"/>
  <c r="AY160" i="16"/>
  <c r="AG37" i="19" s="1"/>
  <c r="AY115" i="16"/>
  <c r="AG37" i="18" s="1"/>
  <c r="AY70" i="16"/>
  <c r="AG37" i="17" s="1"/>
  <c r="K1319" i="16"/>
  <c r="AY29" i="16" s="1"/>
  <c r="AY299" i="16"/>
  <c r="AG41" i="22" s="1"/>
  <c r="AY254" i="16"/>
  <c r="AG41" i="21" s="1"/>
  <c r="AY209" i="16"/>
  <c r="AG41" i="20" s="1"/>
  <c r="AY164" i="16"/>
  <c r="AG41" i="19" s="1"/>
  <c r="AY119" i="16"/>
  <c r="AG41" i="18" s="1"/>
  <c r="AY74" i="16"/>
  <c r="AG41" i="17" s="1"/>
  <c r="K1323" i="16"/>
  <c r="AY33" i="16" s="1"/>
  <c r="AY303" i="16"/>
  <c r="AG45" i="22" s="1"/>
  <c r="AY258" i="16"/>
  <c r="AG45" i="21" s="1"/>
  <c r="AY213" i="16"/>
  <c r="AG45" i="20" s="1"/>
  <c r="AY168" i="16"/>
  <c r="AG45" i="19" s="1"/>
  <c r="AY123" i="16"/>
  <c r="AG45" i="18" s="1"/>
  <c r="AY78" i="16"/>
  <c r="AG45" i="17" s="1"/>
  <c r="K1327" i="16"/>
  <c r="AY37" i="16" s="1"/>
  <c r="AY307" i="16"/>
  <c r="AG49" i="22" s="1"/>
  <c r="AY262" i="16"/>
  <c r="AG49" i="21" s="1"/>
  <c r="AY217" i="16"/>
  <c r="AG49" i="20" s="1"/>
  <c r="AY172" i="16"/>
  <c r="AG49" i="19" s="1"/>
  <c r="AY127" i="16"/>
  <c r="AG49" i="18" s="1"/>
  <c r="AY82" i="16"/>
  <c r="AG49" i="17" s="1"/>
  <c r="K1331" i="16"/>
  <c r="AY41" i="16" s="1"/>
  <c r="AY311" i="16"/>
  <c r="AG53" i="22" s="1"/>
  <c r="AY266" i="16"/>
  <c r="AG53" i="21" s="1"/>
  <c r="AY221" i="16"/>
  <c r="AG53" i="20" s="1"/>
  <c r="AY176" i="16"/>
  <c r="AG53" i="19" s="1"/>
  <c r="AY131" i="16"/>
  <c r="AG53" i="18" s="1"/>
  <c r="AY86" i="16"/>
  <c r="AG53" i="17" s="1"/>
  <c r="K1336" i="16"/>
  <c r="AZ3" i="16" s="1"/>
  <c r="AZ273" i="16"/>
  <c r="AH15" i="22" s="1"/>
  <c r="AZ228" i="16"/>
  <c r="AH15" i="21" s="1"/>
  <c r="AZ183" i="16"/>
  <c r="AH15" i="20" s="1"/>
  <c r="AZ138" i="16"/>
  <c r="AH15" i="19" s="1"/>
  <c r="AZ93" i="16"/>
  <c r="AH15" i="18" s="1"/>
  <c r="AZ48" i="16"/>
  <c r="AH15" i="17" s="1"/>
  <c r="K1340" i="16"/>
  <c r="AZ7" i="16" s="1"/>
  <c r="AZ277" i="16"/>
  <c r="AH19" i="22" s="1"/>
  <c r="AZ232" i="16"/>
  <c r="AH19" i="21" s="1"/>
  <c r="AZ187" i="16"/>
  <c r="AH19" i="20" s="1"/>
  <c r="AZ142" i="16"/>
  <c r="AH19" i="19" s="1"/>
  <c r="AZ97" i="16"/>
  <c r="AH19" i="18" s="1"/>
  <c r="AZ52" i="16"/>
  <c r="AH19" i="17" s="1"/>
  <c r="K1344" i="16"/>
  <c r="AZ11" i="16" s="1"/>
  <c r="AZ281" i="16"/>
  <c r="AH23" i="22" s="1"/>
  <c r="AZ236" i="16"/>
  <c r="AH23" i="21" s="1"/>
  <c r="AZ191" i="16"/>
  <c r="AH23" i="20" s="1"/>
  <c r="AZ146" i="16"/>
  <c r="AH23" i="19" s="1"/>
  <c r="AZ101" i="16"/>
  <c r="AH23" i="18" s="1"/>
  <c r="AZ56" i="16"/>
  <c r="AH23" i="17" s="1"/>
  <c r="K1348" i="16"/>
  <c r="AZ15" i="16" s="1"/>
  <c r="AZ285" i="16"/>
  <c r="AH27" i="22" s="1"/>
  <c r="AZ240" i="16"/>
  <c r="AH27" i="21" s="1"/>
  <c r="AZ195" i="16"/>
  <c r="AH27" i="20" s="1"/>
  <c r="AZ150" i="16"/>
  <c r="AH27" i="19" s="1"/>
  <c r="AZ105" i="16"/>
  <c r="AH27" i="18" s="1"/>
  <c r="AZ60" i="16"/>
  <c r="AH27" i="17" s="1"/>
  <c r="K1352" i="16"/>
  <c r="AZ19" i="16" s="1"/>
  <c r="AZ289" i="16"/>
  <c r="AH31" i="22" s="1"/>
  <c r="AZ244" i="16"/>
  <c r="AH31" i="21" s="1"/>
  <c r="AZ199" i="16"/>
  <c r="AH31" i="20" s="1"/>
  <c r="AZ154" i="16"/>
  <c r="AH31" i="19" s="1"/>
  <c r="AZ109" i="16"/>
  <c r="AH31" i="18" s="1"/>
  <c r="AZ64" i="16"/>
  <c r="AH31" i="17" s="1"/>
  <c r="K1356" i="16"/>
  <c r="AZ23" i="16" s="1"/>
  <c r="AZ293" i="16"/>
  <c r="AH35" i="22" s="1"/>
  <c r="AZ248" i="16"/>
  <c r="AH35" i="21" s="1"/>
  <c r="AZ203" i="16"/>
  <c r="AH35" i="20" s="1"/>
  <c r="AZ158" i="16"/>
  <c r="AH35" i="19" s="1"/>
  <c r="AZ113" i="16"/>
  <c r="AH35" i="18" s="1"/>
  <c r="AZ68" i="16"/>
  <c r="AH35" i="17" s="1"/>
  <c r="K1360" i="16"/>
  <c r="AZ27" i="16" s="1"/>
  <c r="AZ297" i="16"/>
  <c r="AH39" i="22" s="1"/>
  <c r="AZ252" i="16"/>
  <c r="AH39" i="21" s="1"/>
  <c r="AZ207" i="16"/>
  <c r="AH39" i="20" s="1"/>
  <c r="AZ162" i="16"/>
  <c r="AH39" i="19" s="1"/>
  <c r="AZ117" i="16"/>
  <c r="AH39" i="18" s="1"/>
  <c r="AZ72" i="16"/>
  <c r="AH39" i="17" s="1"/>
  <c r="K1364" i="16"/>
  <c r="AZ31" i="16" s="1"/>
  <c r="AZ301" i="16"/>
  <c r="AH43" i="22" s="1"/>
  <c r="AZ256" i="16"/>
  <c r="AH43" i="21" s="1"/>
  <c r="AZ211" i="16"/>
  <c r="AH43" i="20" s="1"/>
  <c r="AZ166" i="16"/>
  <c r="AH43" i="19" s="1"/>
  <c r="AZ121" i="16"/>
  <c r="AH43" i="18" s="1"/>
  <c r="AZ76" i="16"/>
  <c r="AH43" i="17" s="1"/>
  <c r="K1368" i="16"/>
  <c r="AZ35" i="16" s="1"/>
  <c r="AZ305" i="16"/>
  <c r="AH47" i="22" s="1"/>
  <c r="AZ260" i="16"/>
  <c r="AH47" i="21" s="1"/>
  <c r="AZ215" i="16"/>
  <c r="AH47" i="20" s="1"/>
  <c r="AZ170" i="16"/>
  <c r="AH47" i="19" s="1"/>
  <c r="AZ125" i="16"/>
  <c r="AH47" i="18" s="1"/>
  <c r="AZ80" i="16"/>
  <c r="AH47" i="17" s="1"/>
  <c r="K1372" i="16"/>
  <c r="AZ39" i="16" s="1"/>
  <c r="AZ309" i="16"/>
  <c r="AH51" i="22" s="1"/>
  <c r="AZ264" i="16"/>
  <c r="AH51" i="21" s="1"/>
  <c r="AZ219" i="16"/>
  <c r="AH51" i="20" s="1"/>
  <c r="AZ174" i="16"/>
  <c r="AH51" i="19" s="1"/>
  <c r="AZ129" i="16"/>
  <c r="AH51" i="18" s="1"/>
  <c r="AZ84" i="16"/>
  <c r="AH51" i="17" s="1"/>
  <c r="K1376" i="16"/>
  <c r="AZ43" i="16" s="1"/>
  <c r="AZ313" i="16"/>
  <c r="AH55" i="22" s="1"/>
  <c r="AZ268" i="16"/>
  <c r="AH55" i="21" s="1"/>
  <c r="AZ223" i="16"/>
  <c r="AH55" i="20" s="1"/>
  <c r="AZ178" i="16"/>
  <c r="AH55" i="19" s="1"/>
  <c r="AZ133" i="16"/>
  <c r="AH55" i="18" s="1"/>
  <c r="AZ88" i="16"/>
  <c r="AH55" i="17" s="1"/>
  <c r="K1381" i="16"/>
  <c r="BA5" i="16" s="1"/>
  <c r="BA275" i="16"/>
  <c r="AI17" i="22" s="1"/>
  <c r="BA230" i="16"/>
  <c r="AI17" i="21" s="1"/>
  <c r="BA185" i="16"/>
  <c r="AI17" i="20" s="1"/>
  <c r="BA140" i="16"/>
  <c r="AI17" i="19" s="1"/>
  <c r="BA95" i="16"/>
  <c r="AI17" i="18" s="1"/>
  <c r="BA50" i="16"/>
  <c r="AI17" i="17" s="1"/>
  <c r="K1385" i="16"/>
  <c r="BA9" i="16" s="1"/>
  <c r="BA279" i="16"/>
  <c r="AI21" i="22" s="1"/>
  <c r="BA234" i="16"/>
  <c r="AI21" i="21" s="1"/>
  <c r="BA189" i="16"/>
  <c r="AI21" i="20" s="1"/>
  <c r="BA144" i="16"/>
  <c r="AI21" i="19" s="1"/>
  <c r="BA99" i="16"/>
  <c r="AI21" i="18" s="1"/>
  <c r="BA54" i="16"/>
  <c r="AI21" i="17" s="1"/>
  <c r="K1389" i="16"/>
  <c r="BA13" i="16" s="1"/>
  <c r="BA283" i="16"/>
  <c r="AI25" i="22" s="1"/>
  <c r="BA238" i="16"/>
  <c r="AI25" i="21" s="1"/>
  <c r="BA193" i="16"/>
  <c r="AI25" i="20" s="1"/>
  <c r="BA148" i="16"/>
  <c r="AI25" i="19" s="1"/>
  <c r="BA103" i="16"/>
  <c r="AI25" i="18" s="1"/>
  <c r="BA58" i="16"/>
  <c r="AI25" i="17" s="1"/>
  <c r="K1393" i="16"/>
  <c r="BA17" i="16" s="1"/>
  <c r="BA287" i="16"/>
  <c r="AI29" i="22" s="1"/>
  <c r="BA242" i="16"/>
  <c r="AI29" i="21" s="1"/>
  <c r="BA197" i="16"/>
  <c r="AI29" i="20" s="1"/>
  <c r="BA152" i="16"/>
  <c r="AI29" i="19" s="1"/>
  <c r="BA107" i="16"/>
  <c r="AI29" i="18" s="1"/>
  <c r="BA62" i="16"/>
  <c r="AI29" i="17" s="1"/>
  <c r="K1397" i="16"/>
  <c r="BA21" i="16" s="1"/>
  <c r="BA291" i="16"/>
  <c r="AI33" i="22" s="1"/>
  <c r="BA246" i="16"/>
  <c r="AI33" i="21" s="1"/>
  <c r="BA201" i="16"/>
  <c r="AI33" i="20" s="1"/>
  <c r="BA156" i="16"/>
  <c r="AI33" i="19" s="1"/>
  <c r="BA111" i="16"/>
  <c r="AI33" i="18" s="1"/>
  <c r="BA66" i="16"/>
  <c r="AI33" i="17" s="1"/>
  <c r="K1401" i="16"/>
  <c r="BA25" i="16" s="1"/>
  <c r="BA295" i="16"/>
  <c r="AI37" i="22" s="1"/>
  <c r="BA250" i="16"/>
  <c r="AI37" i="21" s="1"/>
  <c r="BA205" i="16"/>
  <c r="AI37" i="20" s="1"/>
  <c r="BA160" i="16"/>
  <c r="AI37" i="19" s="1"/>
  <c r="BA115" i="16"/>
  <c r="AI37" i="18" s="1"/>
  <c r="BA70" i="16"/>
  <c r="AI37" i="17" s="1"/>
  <c r="K1405" i="16"/>
  <c r="BA29" i="16" s="1"/>
  <c r="BA299" i="16"/>
  <c r="AI41" i="22" s="1"/>
  <c r="BA209" i="16"/>
  <c r="AI41" i="20" s="1"/>
  <c r="BA254" i="16"/>
  <c r="AI41" i="21" s="1"/>
  <c r="BA164" i="16"/>
  <c r="AI41" i="19" s="1"/>
  <c r="BA119" i="16"/>
  <c r="AI41" i="18" s="1"/>
  <c r="BA74" i="16"/>
  <c r="AI41" i="17" s="1"/>
  <c r="K1409" i="16"/>
  <c r="BA33" i="16" s="1"/>
  <c r="BA303" i="16"/>
  <c r="AI45" i="22" s="1"/>
  <c r="BA213" i="16"/>
  <c r="AI45" i="20" s="1"/>
  <c r="BA258" i="16"/>
  <c r="AI45" i="21" s="1"/>
  <c r="BA168" i="16"/>
  <c r="AI45" i="19" s="1"/>
  <c r="BA123" i="16"/>
  <c r="AI45" i="18" s="1"/>
  <c r="BA78" i="16"/>
  <c r="AI45" i="17" s="1"/>
  <c r="K1413" i="16"/>
  <c r="BA37" i="16" s="1"/>
  <c r="BA307" i="16"/>
  <c r="AI49" i="22" s="1"/>
  <c r="BA262" i="16"/>
  <c r="AI49" i="21" s="1"/>
  <c r="BA217" i="16"/>
  <c r="AI49" i="20" s="1"/>
  <c r="BA172" i="16"/>
  <c r="AI49" i="19" s="1"/>
  <c r="BA127" i="16"/>
  <c r="AI49" i="18" s="1"/>
  <c r="BA82" i="16"/>
  <c r="AI49" i="17" s="1"/>
  <c r="K1417" i="16"/>
  <c r="BA41" i="16" s="1"/>
  <c r="BA311" i="16"/>
  <c r="AI53" i="22" s="1"/>
  <c r="BA266" i="16"/>
  <c r="AI53" i="21" s="1"/>
  <c r="BA221" i="16"/>
  <c r="AI53" i="20" s="1"/>
  <c r="BA176" i="16"/>
  <c r="AI53" i="19" s="1"/>
  <c r="BA131" i="16"/>
  <c r="AI53" i="18" s="1"/>
  <c r="BA86" i="16"/>
  <c r="AI53" i="17" s="1"/>
  <c r="K1422" i="16"/>
  <c r="BB3" i="16" s="1"/>
  <c r="BB273" i="16"/>
  <c r="AJ15" i="22" s="1"/>
  <c r="BB228" i="16"/>
  <c r="AJ15" i="21" s="1"/>
  <c r="BB183" i="16"/>
  <c r="AJ15" i="20" s="1"/>
  <c r="BB138" i="16"/>
  <c r="AJ15" i="19" s="1"/>
  <c r="BB93" i="16"/>
  <c r="AJ15" i="18" s="1"/>
  <c r="BB48" i="16"/>
  <c r="AJ15" i="17" s="1"/>
  <c r="K1426" i="16"/>
  <c r="BB7" i="16" s="1"/>
  <c r="BB277" i="16"/>
  <c r="AJ19" i="22" s="1"/>
  <c r="BB232" i="16"/>
  <c r="AJ19" i="21" s="1"/>
  <c r="BB187" i="16"/>
  <c r="AJ19" i="20" s="1"/>
  <c r="BB142" i="16"/>
  <c r="AJ19" i="19" s="1"/>
  <c r="BB97" i="16"/>
  <c r="AJ19" i="18" s="1"/>
  <c r="BB52" i="16"/>
  <c r="AJ19" i="17" s="1"/>
  <c r="K1430" i="16"/>
  <c r="BB11" i="16" s="1"/>
  <c r="BB281" i="16"/>
  <c r="AJ23" i="22" s="1"/>
  <c r="BB236" i="16"/>
  <c r="AJ23" i="21" s="1"/>
  <c r="BB191" i="16"/>
  <c r="AJ23" i="20" s="1"/>
  <c r="BB146" i="16"/>
  <c r="AJ23" i="19" s="1"/>
  <c r="BB101" i="16"/>
  <c r="AJ23" i="18" s="1"/>
  <c r="BB56" i="16"/>
  <c r="AJ23" i="17" s="1"/>
  <c r="K1434" i="16"/>
  <c r="BB15" i="16" s="1"/>
  <c r="BB285" i="16"/>
  <c r="AJ27" i="22" s="1"/>
  <c r="BB240" i="16"/>
  <c r="AJ27" i="21" s="1"/>
  <c r="BB195" i="16"/>
  <c r="AJ27" i="20" s="1"/>
  <c r="BB150" i="16"/>
  <c r="AJ27" i="19" s="1"/>
  <c r="BB105" i="16"/>
  <c r="AJ27" i="18" s="1"/>
  <c r="BB60" i="16"/>
  <c r="AJ27" i="17" s="1"/>
  <c r="K1438" i="16"/>
  <c r="BB19" i="16" s="1"/>
  <c r="BB289" i="16"/>
  <c r="AJ31" i="22" s="1"/>
  <c r="BB244" i="16"/>
  <c r="AJ31" i="21" s="1"/>
  <c r="BB199" i="16"/>
  <c r="AJ31" i="20" s="1"/>
  <c r="BB154" i="16"/>
  <c r="AJ31" i="19" s="1"/>
  <c r="BB109" i="16"/>
  <c r="AJ31" i="18" s="1"/>
  <c r="BB64" i="16"/>
  <c r="AJ31" i="17" s="1"/>
  <c r="K1442" i="16"/>
  <c r="BB23" i="16" s="1"/>
  <c r="BB293" i="16"/>
  <c r="AJ35" i="22" s="1"/>
  <c r="BB248" i="16"/>
  <c r="AJ35" i="21" s="1"/>
  <c r="BB203" i="16"/>
  <c r="AJ35" i="20" s="1"/>
  <c r="BB158" i="16"/>
  <c r="AJ35" i="19" s="1"/>
  <c r="BB113" i="16"/>
  <c r="AJ35" i="18" s="1"/>
  <c r="BB68" i="16"/>
  <c r="AJ35" i="17" s="1"/>
  <c r="K1446" i="16"/>
  <c r="BB27" i="16" s="1"/>
  <c r="BB297" i="16"/>
  <c r="AJ39" i="22" s="1"/>
  <c r="BB252" i="16"/>
  <c r="AJ39" i="21" s="1"/>
  <c r="BB207" i="16"/>
  <c r="AJ39" i="20" s="1"/>
  <c r="BB162" i="16"/>
  <c r="AJ39" i="19" s="1"/>
  <c r="BB117" i="16"/>
  <c r="AJ39" i="18" s="1"/>
  <c r="BB72" i="16"/>
  <c r="AJ39" i="17" s="1"/>
  <c r="K1450" i="16"/>
  <c r="BB31" i="16" s="1"/>
  <c r="BB301" i="16"/>
  <c r="AJ43" i="22" s="1"/>
  <c r="BB256" i="16"/>
  <c r="AJ43" i="21" s="1"/>
  <c r="BB211" i="16"/>
  <c r="AJ43" i="20" s="1"/>
  <c r="BB166" i="16"/>
  <c r="AJ43" i="19" s="1"/>
  <c r="BB121" i="16"/>
  <c r="AJ43" i="18" s="1"/>
  <c r="BB76" i="16"/>
  <c r="AJ43" i="17" s="1"/>
  <c r="K1454" i="16"/>
  <c r="BB35" i="16" s="1"/>
  <c r="BB305" i="16"/>
  <c r="AJ47" i="22" s="1"/>
  <c r="BB260" i="16"/>
  <c r="AJ47" i="21" s="1"/>
  <c r="BB215" i="16"/>
  <c r="AJ47" i="20" s="1"/>
  <c r="BB170" i="16"/>
  <c r="AJ47" i="19" s="1"/>
  <c r="BB125" i="16"/>
  <c r="AJ47" i="18" s="1"/>
  <c r="BB80" i="16"/>
  <c r="AJ47" i="17" s="1"/>
  <c r="K1458" i="16"/>
  <c r="BB39" i="16" s="1"/>
  <c r="BB309" i="16"/>
  <c r="AJ51" i="22" s="1"/>
  <c r="BB264" i="16"/>
  <c r="AJ51" i="21" s="1"/>
  <c r="BB219" i="16"/>
  <c r="AJ51" i="20" s="1"/>
  <c r="BB174" i="16"/>
  <c r="AJ51" i="19" s="1"/>
  <c r="BB129" i="16"/>
  <c r="AJ51" i="18" s="1"/>
  <c r="BB84" i="16"/>
  <c r="AJ51" i="17" s="1"/>
  <c r="K1462" i="16"/>
  <c r="BB43" i="16" s="1"/>
  <c r="BB313" i="16"/>
  <c r="AJ55" i="22" s="1"/>
  <c r="BB268" i="16"/>
  <c r="AJ55" i="21" s="1"/>
  <c r="BB223" i="16"/>
  <c r="AJ55" i="20" s="1"/>
  <c r="BB178" i="16"/>
  <c r="AJ55" i="19" s="1"/>
  <c r="BB133" i="16"/>
  <c r="AJ55" i="18" s="1"/>
  <c r="BB88" i="16"/>
  <c r="AJ55" i="17" s="1"/>
  <c r="K1467" i="16"/>
  <c r="BC5" i="16" s="1"/>
  <c r="BC275" i="16"/>
  <c r="AK17" i="22" s="1"/>
  <c r="BC230" i="16"/>
  <c r="AK17" i="21" s="1"/>
  <c r="BC185" i="16"/>
  <c r="AK17" i="20" s="1"/>
  <c r="BC140" i="16"/>
  <c r="AK17" i="19" s="1"/>
  <c r="BC95" i="16"/>
  <c r="AK17" i="18" s="1"/>
  <c r="BC50" i="16"/>
  <c r="AK17" i="17" s="1"/>
  <c r="K1471" i="16"/>
  <c r="BC9" i="16" s="1"/>
  <c r="BC279" i="16"/>
  <c r="AK21" i="22" s="1"/>
  <c r="BC234" i="16"/>
  <c r="AK21" i="21" s="1"/>
  <c r="BC189" i="16"/>
  <c r="AK21" i="20" s="1"/>
  <c r="BC144" i="16"/>
  <c r="AK21" i="19" s="1"/>
  <c r="BC99" i="16"/>
  <c r="AK21" i="18" s="1"/>
  <c r="BC54" i="16"/>
  <c r="AK21" i="17" s="1"/>
  <c r="K1475" i="16"/>
  <c r="BC13" i="16" s="1"/>
  <c r="BC283" i="16"/>
  <c r="AK25" i="22" s="1"/>
  <c r="BC238" i="16"/>
  <c r="AK25" i="21" s="1"/>
  <c r="BC193" i="16"/>
  <c r="AK25" i="20" s="1"/>
  <c r="BC148" i="16"/>
  <c r="AK25" i="19" s="1"/>
  <c r="BC103" i="16"/>
  <c r="AK25" i="18" s="1"/>
  <c r="BC58" i="16"/>
  <c r="AK25" i="17" s="1"/>
  <c r="K1479" i="16"/>
  <c r="BC17" i="16" s="1"/>
  <c r="BC287" i="16"/>
  <c r="AK29" i="22" s="1"/>
  <c r="BC242" i="16"/>
  <c r="AK29" i="21" s="1"/>
  <c r="BC197" i="16"/>
  <c r="AK29" i="20" s="1"/>
  <c r="BC152" i="16"/>
  <c r="AK29" i="19" s="1"/>
  <c r="BC107" i="16"/>
  <c r="AK29" i="18" s="1"/>
  <c r="BC62" i="16"/>
  <c r="AK29" i="17" s="1"/>
  <c r="K1483" i="16"/>
  <c r="BC21" i="16" s="1"/>
  <c r="BC291" i="16"/>
  <c r="AK33" i="22" s="1"/>
  <c r="BC246" i="16"/>
  <c r="AK33" i="21" s="1"/>
  <c r="BC201" i="16"/>
  <c r="AK33" i="20" s="1"/>
  <c r="BC156" i="16"/>
  <c r="AK33" i="19" s="1"/>
  <c r="BC111" i="16"/>
  <c r="AK33" i="18" s="1"/>
  <c r="BC66" i="16"/>
  <c r="AK33" i="17" s="1"/>
  <c r="K1487" i="16"/>
  <c r="BC25" i="16" s="1"/>
  <c r="BC295" i="16"/>
  <c r="AK37" i="22" s="1"/>
  <c r="BC250" i="16"/>
  <c r="AK37" i="21" s="1"/>
  <c r="BC205" i="16"/>
  <c r="AK37" i="20" s="1"/>
  <c r="BC160" i="16"/>
  <c r="AK37" i="19" s="1"/>
  <c r="BC115" i="16"/>
  <c r="AK37" i="18" s="1"/>
  <c r="BC70" i="16"/>
  <c r="AK37" i="17" s="1"/>
  <c r="K1491" i="16"/>
  <c r="BC29" i="16" s="1"/>
  <c r="BC299" i="16"/>
  <c r="AK41" i="22" s="1"/>
  <c r="BC254" i="16"/>
  <c r="AK41" i="21" s="1"/>
  <c r="BC209" i="16"/>
  <c r="AK41" i="20" s="1"/>
  <c r="BC164" i="16"/>
  <c r="AK41" i="19" s="1"/>
  <c r="BC119" i="16"/>
  <c r="AK41" i="18" s="1"/>
  <c r="BC74" i="16"/>
  <c r="AK41" i="17" s="1"/>
  <c r="K1495" i="16"/>
  <c r="BC33" i="16" s="1"/>
  <c r="BC303" i="16"/>
  <c r="AK45" i="22" s="1"/>
  <c r="BC258" i="16"/>
  <c r="AK45" i="21" s="1"/>
  <c r="BC213" i="16"/>
  <c r="AK45" i="20" s="1"/>
  <c r="BC168" i="16"/>
  <c r="AK45" i="19" s="1"/>
  <c r="BC123" i="16"/>
  <c r="AK45" i="18" s="1"/>
  <c r="BC78" i="16"/>
  <c r="AK45" i="17" s="1"/>
  <c r="K1499" i="16"/>
  <c r="BC37" i="16" s="1"/>
  <c r="BC307" i="16"/>
  <c r="AK49" i="22" s="1"/>
  <c r="BC262" i="16"/>
  <c r="AK49" i="21" s="1"/>
  <c r="BC217" i="16"/>
  <c r="AK49" i="20" s="1"/>
  <c r="BC172" i="16"/>
  <c r="AK49" i="19" s="1"/>
  <c r="BC127" i="16"/>
  <c r="AK49" i="18" s="1"/>
  <c r="BC82" i="16"/>
  <c r="AK49" i="17" s="1"/>
  <c r="K1503" i="16"/>
  <c r="BC41" i="16" s="1"/>
  <c r="BC311" i="16"/>
  <c r="AK53" i="22" s="1"/>
  <c r="BC266" i="16"/>
  <c r="AK53" i="21" s="1"/>
  <c r="BC221" i="16"/>
  <c r="AK53" i="20" s="1"/>
  <c r="BC176" i="16"/>
  <c r="AK53" i="19" s="1"/>
  <c r="BC131" i="16"/>
  <c r="AK53" i="18" s="1"/>
  <c r="BC86" i="16"/>
  <c r="AK53" i="17" s="1"/>
  <c r="K1513" i="16"/>
  <c r="BD8" i="16" s="1"/>
  <c r="BD278" i="16"/>
  <c r="AL20" i="22" s="1"/>
  <c r="BD233" i="16"/>
  <c r="AL20" i="21" s="1"/>
  <c r="BD188" i="16"/>
  <c r="AL20" i="20" s="1"/>
  <c r="BD143" i="16"/>
  <c r="AL20" i="19" s="1"/>
  <c r="BD98" i="16"/>
  <c r="AL20" i="18" s="1"/>
  <c r="BD53" i="16"/>
  <c r="AL20" i="17" s="1"/>
  <c r="K1521" i="16"/>
  <c r="BD16" i="16" s="1"/>
  <c r="BD286" i="16"/>
  <c r="AL28" i="22" s="1"/>
  <c r="BD241" i="16"/>
  <c r="AL28" i="21" s="1"/>
  <c r="BD196" i="16"/>
  <c r="AL28" i="20" s="1"/>
  <c r="BD151" i="16"/>
  <c r="AL28" i="19" s="1"/>
  <c r="BD106" i="16"/>
  <c r="AL28" i="18" s="1"/>
  <c r="BD61" i="16"/>
  <c r="AL28" i="17" s="1"/>
  <c r="K1529" i="16"/>
  <c r="BD24" i="16" s="1"/>
  <c r="BD294" i="16"/>
  <c r="AL36" i="22" s="1"/>
  <c r="BD249" i="16"/>
  <c r="AL36" i="21" s="1"/>
  <c r="BD204" i="16"/>
  <c r="AL36" i="20" s="1"/>
  <c r="BD159" i="16"/>
  <c r="AL36" i="19" s="1"/>
  <c r="BD114" i="16"/>
  <c r="AL36" i="18" s="1"/>
  <c r="BD69" i="16"/>
  <c r="AL36" i="17" s="1"/>
  <c r="K1537" i="16"/>
  <c r="BD32" i="16" s="1"/>
  <c r="BD302" i="16"/>
  <c r="AL44" i="22" s="1"/>
  <c r="BD257" i="16"/>
  <c r="AL44" i="21" s="1"/>
  <c r="BD212" i="16"/>
  <c r="AL44" i="20" s="1"/>
  <c r="BD167" i="16"/>
  <c r="AL44" i="19" s="1"/>
  <c r="BD122" i="16"/>
  <c r="AL44" i="18" s="1"/>
  <c r="BD77" i="16"/>
  <c r="AL44" i="17" s="1"/>
  <c r="K1545" i="16"/>
  <c r="BD40" i="16" s="1"/>
  <c r="BD310" i="16"/>
  <c r="AL52" i="22" s="1"/>
  <c r="BD265" i="16"/>
  <c r="AL52" i="21" s="1"/>
  <c r="BD220" i="16"/>
  <c r="AL52" i="20" s="1"/>
  <c r="BD175" i="16"/>
  <c r="AL52" i="19" s="1"/>
  <c r="BD130" i="16"/>
  <c r="AL52" i="18" s="1"/>
  <c r="BD85" i="16"/>
  <c r="AL52" i="17" s="1"/>
  <c r="K1554" i="16"/>
  <c r="BE6" i="16" s="1"/>
  <c r="BE276" i="16"/>
  <c r="AM18" i="22" s="1"/>
  <c r="BE231" i="16"/>
  <c r="AM18" i="21" s="1"/>
  <c r="BE186" i="16"/>
  <c r="AM18" i="20" s="1"/>
  <c r="BE141" i="16"/>
  <c r="AM18" i="19" s="1"/>
  <c r="BE96" i="16"/>
  <c r="AM18" i="18" s="1"/>
  <c r="BE51" i="16"/>
  <c r="AM18" i="17" s="1"/>
  <c r="K1558" i="16"/>
  <c r="BE10" i="16" s="1"/>
  <c r="BE280" i="16"/>
  <c r="AM22" i="22" s="1"/>
  <c r="BE235" i="16"/>
  <c r="AM22" i="21" s="1"/>
  <c r="BE190" i="16"/>
  <c r="AM22" i="20" s="1"/>
  <c r="BE145" i="16"/>
  <c r="AM22" i="19" s="1"/>
  <c r="BE100" i="16"/>
  <c r="AM22" i="18" s="1"/>
  <c r="BE55" i="16"/>
  <c r="AM22" i="17" s="1"/>
  <c r="K1562" i="16"/>
  <c r="BE14" i="16" s="1"/>
  <c r="BE284" i="16"/>
  <c r="AM26" i="22" s="1"/>
  <c r="BE239" i="16"/>
  <c r="AM26" i="21" s="1"/>
  <c r="BE194" i="16"/>
  <c r="AM26" i="20" s="1"/>
  <c r="BE149" i="16"/>
  <c r="AM26" i="19" s="1"/>
  <c r="BE104" i="16"/>
  <c r="AM26" i="18" s="1"/>
  <c r="BE59" i="16"/>
  <c r="AM26" i="17" s="1"/>
  <c r="K1566" i="16"/>
  <c r="BE18" i="16" s="1"/>
  <c r="BE288" i="16"/>
  <c r="AM30" i="22" s="1"/>
  <c r="BE243" i="16"/>
  <c r="AM30" i="21" s="1"/>
  <c r="BE198" i="16"/>
  <c r="AM30" i="20" s="1"/>
  <c r="BE153" i="16"/>
  <c r="AM30" i="19" s="1"/>
  <c r="BE108" i="16"/>
  <c r="AM30" i="18" s="1"/>
  <c r="BE63" i="16"/>
  <c r="AM30" i="17" s="1"/>
  <c r="K1570" i="16"/>
  <c r="BE22" i="16" s="1"/>
  <c r="BE292" i="16"/>
  <c r="AM34" i="22" s="1"/>
  <c r="BE247" i="16"/>
  <c r="AM34" i="21" s="1"/>
  <c r="BE202" i="16"/>
  <c r="AM34" i="20" s="1"/>
  <c r="BE157" i="16"/>
  <c r="AM34" i="19" s="1"/>
  <c r="BE112" i="16"/>
  <c r="AM34" i="18" s="1"/>
  <c r="BE67" i="16"/>
  <c r="AM34" i="17" s="1"/>
  <c r="K1574" i="16"/>
  <c r="BE26" i="16" s="1"/>
  <c r="BE296" i="16"/>
  <c r="AM38" i="22" s="1"/>
  <c r="BE251" i="16"/>
  <c r="AM38" i="21" s="1"/>
  <c r="BE206" i="16"/>
  <c r="AM38" i="20" s="1"/>
  <c r="BE161" i="16"/>
  <c r="AM38" i="19" s="1"/>
  <c r="BE116" i="16"/>
  <c r="AM38" i="18" s="1"/>
  <c r="BE71" i="16"/>
  <c r="AM38" i="17" s="1"/>
  <c r="K1578" i="16"/>
  <c r="BE30" i="16" s="1"/>
  <c r="BE300" i="16"/>
  <c r="AM42" i="22" s="1"/>
  <c r="BE210" i="16"/>
  <c r="AM42" i="20" s="1"/>
  <c r="BE255" i="16"/>
  <c r="AM42" i="21" s="1"/>
  <c r="BE165" i="16"/>
  <c r="AM42" i="19" s="1"/>
  <c r="BE120" i="16"/>
  <c r="AM42" i="18" s="1"/>
  <c r="BE75" i="16"/>
  <c r="AM42" i="17" s="1"/>
  <c r="K1582" i="16"/>
  <c r="BE34" i="16" s="1"/>
  <c r="BE304" i="16"/>
  <c r="AM46" i="22" s="1"/>
  <c r="BE259" i="16"/>
  <c r="AM46" i="21" s="1"/>
  <c r="BE214" i="16"/>
  <c r="AM46" i="20" s="1"/>
  <c r="BE169" i="16"/>
  <c r="AM46" i="19" s="1"/>
  <c r="BE124" i="16"/>
  <c r="AM46" i="18" s="1"/>
  <c r="BE79" i="16"/>
  <c r="AM46" i="17" s="1"/>
  <c r="K1586" i="16"/>
  <c r="BE38" i="16" s="1"/>
  <c r="BE308" i="16"/>
  <c r="AM50" i="22" s="1"/>
  <c r="BE263" i="16"/>
  <c r="AM50" i="21" s="1"/>
  <c r="BE218" i="16"/>
  <c r="AM50" i="20" s="1"/>
  <c r="BE173" i="16"/>
  <c r="AM50" i="19" s="1"/>
  <c r="BE128" i="16"/>
  <c r="AM50" i="18" s="1"/>
  <c r="BE83" i="16"/>
  <c r="AM50" i="17" s="1"/>
  <c r="K1590" i="16"/>
  <c r="BE42" i="16" s="1"/>
  <c r="BE312" i="16"/>
  <c r="AM54" i="22" s="1"/>
  <c r="BE267" i="16"/>
  <c r="AM54" i="21" s="1"/>
  <c r="BE222" i="16"/>
  <c r="AM54" i="20" s="1"/>
  <c r="BE177" i="16"/>
  <c r="AM54" i="19" s="1"/>
  <c r="BE132" i="16"/>
  <c r="AM54" i="18" s="1"/>
  <c r="BE87" i="16"/>
  <c r="AM54" i="17" s="1"/>
  <c r="K1599" i="16"/>
  <c r="BF8" i="16" s="1"/>
  <c r="BF278" i="16"/>
  <c r="AN20" i="22" s="1"/>
  <c r="BF233" i="16"/>
  <c r="AN20" i="21" s="1"/>
  <c r="BF188" i="16"/>
  <c r="AN20" i="20" s="1"/>
  <c r="BF143" i="16"/>
  <c r="AN20" i="19" s="1"/>
  <c r="BF98" i="16"/>
  <c r="AN20" i="18" s="1"/>
  <c r="BF53" i="16"/>
  <c r="AN20" i="17" s="1"/>
  <c r="K1607" i="16"/>
  <c r="BF16" i="16" s="1"/>
  <c r="BF286" i="16"/>
  <c r="AN28" i="22" s="1"/>
  <c r="BF241" i="16"/>
  <c r="AN28" i="21" s="1"/>
  <c r="BF196" i="16"/>
  <c r="AN28" i="20" s="1"/>
  <c r="BF151" i="16"/>
  <c r="AN28" i="19" s="1"/>
  <c r="BF106" i="16"/>
  <c r="AN28" i="18" s="1"/>
  <c r="BF61" i="16"/>
  <c r="AN28" i="17" s="1"/>
  <c r="K1615" i="16"/>
  <c r="BF24" i="16" s="1"/>
  <c r="BF294" i="16"/>
  <c r="AN36" i="22" s="1"/>
  <c r="BF249" i="16"/>
  <c r="AN36" i="21" s="1"/>
  <c r="BF204" i="16"/>
  <c r="AN36" i="20" s="1"/>
  <c r="BF159" i="16"/>
  <c r="AN36" i="19" s="1"/>
  <c r="BF114" i="16"/>
  <c r="AN36" i="18" s="1"/>
  <c r="BF69" i="16"/>
  <c r="AN36" i="17" s="1"/>
  <c r="K1623" i="16"/>
  <c r="BF32" i="16" s="1"/>
  <c r="BF302" i="16"/>
  <c r="AN44" i="22" s="1"/>
  <c r="BF257" i="16"/>
  <c r="AN44" i="21" s="1"/>
  <c r="BF212" i="16"/>
  <c r="AN44" i="20" s="1"/>
  <c r="BF167" i="16"/>
  <c r="AN44" i="19" s="1"/>
  <c r="BF122" i="16"/>
  <c r="AN44" i="18" s="1"/>
  <c r="BF77" i="16"/>
  <c r="AN44" i="17" s="1"/>
  <c r="K1631" i="16"/>
  <c r="BF40" i="16" s="1"/>
  <c r="BF310" i="16"/>
  <c r="AN52" i="22" s="1"/>
  <c r="BF265" i="16"/>
  <c r="AN52" i="21" s="1"/>
  <c r="BF220" i="16"/>
  <c r="AN52" i="20" s="1"/>
  <c r="BF175" i="16"/>
  <c r="AN52" i="19" s="1"/>
  <c r="BF130" i="16"/>
  <c r="AN52" i="18" s="1"/>
  <c r="BF85" i="16"/>
  <c r="AN52" i="17" s="1"/>
  <c r="K1640" i="16"/>
  <c r="BG6" i="16" s="1"/>
  <c r="BG276" i="16"/>
  <c r="AO18" i="22" s="1"/>
  <c r="BG231" i="16"/>
  <c r="AO18" i="21" s="1"/>
  <c r="BG186" i="16"/>
  <c r="AO18" i="20" s="1"/>
  <c r="BG141" i="16"/>
  <c r="AO18" i="19" s="1"/>
  <c r="BG96" i="16"/>
  <c r="AO18" i="18" s="1"/>
  <c r="BG51" i="16"/>
  <c r="AO18" i="17" s="1"/>
  <c r="K1644" i="16"/>
  <c r="BG10" i="16" s="1"/>
  <c r="BG280" i="16"/>
  <c r="AO22" i="22" s="1"/>
  <c r="BG235" i="16"/>
  <c r="AO22" i="21" s="1"/>
  <c r="BG190" i="16"/>
  <c r="AO22" i="20" s="1"/>
  <c r="BG145" i="16"/>
  <c r="AO22" i="19" s="1"/>
  <c r="BG100" i="16"/>
  <c r="AO22" i="18" s="1"/>
  <c r="BG55" i="16"/>
  <c r="AO22" i="17" s="1"/>
  <c r="K1648" i="16"/>
  <c r="BG14" i="16" s="1"/>
  <c r="BG284" i="16"/>
  <c r="AO26" i="22" s="1"/>
  <c r="BG239" i="16"/>
  <c r="AO26" i="21" s="1"/>
  <c r="BG194" i="16"/>
  <c r="AO26" i="20" s="1"/>
  <c r="BG149" i="16"/>
  <c r="AO26" i="19" s="1"/>
  <c r="BG104" i="16"/>
  <c r="AO26" i="18" s="1"/>
  <c r="BG59" i="16"/>
  <c r="AO26" i="17" s="1"/>
  <c r="K1652" i="16"/>
  <c r="BG18" i="16" s="1"/>
  <c r="BG288" i="16"/>
  <c r="AO30" i="22" s="1"/>
  <c r="BG243" i="16"/>
  <c r="AO30" i="21" s="1"/>
  <c r="BG198" i="16"/>
  <c r="AO30" i="20" s="1"/>
  <c r="BG153" i="16"/>
  <c r="AO30" i="19" s="1"/>
  <c r="BG108" i="16"/>
  <c r="AO30" i="18" s="1"/>
  <c r="BG63" i="16"/>
  <c r="AO30" i="17" s="1"/>
  <c r="K1656" i="16"/>
  <c r="BG22" i="16" s="1"/>
  <c r="BG292" i="16"/>
  <c r="AO34" i="22" s="1"/>
  <c r="BG247" i="16"/>
  <c r="AO34" i="21" s="1"/>
  <c r="BG202" i="16"/>
  <c r="AO34" i="20" s="1"/>
  <c r="BG157" i="16"/>
  <c r="AO34" i="19" s="1"/>
  <c r="BG112" i="16"/>
  <c r="AO34" i="18" s="1"/>
  <c r="BG67" i="16"/>
  <c r="AO34" i="17" s="1"/>
  <c r="K1660" i="16"/>
  <c r="BG26" i="16" s="1"/>
  <c r="BG296" i="16"/>
  <c r="AO38" i="22" s="1"/>
  <c r="BG251" i="16"/>
  <c r="AO38" i="21" s="1"/>
  <c r="BG206" i="16"/>
  <c r="AO38" i="20" s="1"/>
  <c r="BG161" i="16"/>
  <c r="AO38" i="19" s="1"/>
  <c r="BG116" i="16"/>
  <c r="AO38" i="18" s="1"/>
  <c r="BG71" i="16"/>
  <c r="AO38" i="17" s="1"/>
  <c r="K1664" i="16"/>
  <c r="BG30" i="16" s="1"/>
  <c r="BG300" i="16"/>
  <c r="AO42" i="22" s="1"/>
  <c r="BG255" i="16"/>
  <c r="AO42" i="21" s="1"/>
  <c r="BG210" i="16"/>
  <c r="AO42" i="20" s="1"/>
  <c r="BG165" i="16"/>
  <c r="AO42" i="19" s="1"/>
  <c r="BG120" i="16"/>
  <c r="AO42" i="18" s="1"/>
  <c r="BG75" i="16"/>
  <c r="AO42" i="17" s="1"/>
  <c r="K1668" i="16"/>
  <c r="BG34" i="16" s="1"/>
  <c r="BG304" i="16"/>
  <c r="AO46" i="22" s="1"/>
  <c r="BG259" i="16"/>
  <c r="AO46" i="21" s="1"/>
  <c r="BG214" i="16"/>
  <c r="AO46" i="20" s="1"/>
  <c r="BG169" i="16"/>
  <c r="AO46" i="19" s="1"/>
  <c r="BG124" i="16"/>
  <c r="AO46" i="18" s="1"/>
  <c r="BG79" i="16"/>
  <c r="AO46" i="17" s="1"/>
  <c r="K1672" i="16"/>
  <c r="BG38" i="16" s="1"/>
  <c r="BG308" i="16"/>
  <c r="AO50" i="22" s="1"/>
  <c r="BG263" i="16"/>
  <c r="AO50" i="21" s="1"/>
  <c r="BG218" i="16"/>
  <c r="AO50" i="20" s="1"/>
  <c r="BG173" i="16"/>
  <c r="AO50" i="19" s="1"/>
  <c r="BG128" i="16"/>
  <c r="AO50" i="18" s="1"/>
  <c r="BG83" i="16"/>
  <c r="AO50" i="17" s="1"/>
  <c r="K1676" i="16"/>
  <c r="BG42" i="16" s="1"/>
  <c r="BG312" i="16"/>
  <c r="AO54" i="22" s="1"/>
  <c r="BG267" i="16"/>
  <c r="AO54" i="21" s="1"/>
  <c r="BG222" i="16"/>
  <c r="AO54" i="20" s="1"/>
  <c r="BG177" i="16"/>
  <c r="AO54" i="19" s="1"/>
  <c r="BG132" i="16"/>
  <c r="AO54" i="18" s="1"/>
  <c r="BG87" i="16"/>
  <c r="AO54" i="17" s="1"/>
  <c r="K1685" i="16"/>
  <c r="BH8" i="16" s="1"/>
  <c r="BH278" i="16"/>
  <c r="AP20" i="22" s="1"/>
  <c r="BH233" i="16"/>
  <c r="AP20" i="21" s="1"/>
  <c r="BH188" i="16"/>
  <c r="AP20" i="20" s="1"/>
  <c r="BH143" i="16"/>
  <c r="AP20" i="19" s="1"/>
  <c r="BH98" i="16"/>
  <c r="AP20" i="18" s="1"/>
  <c r="BH53" i="16"/>
  <c r="AP20" i="17" s="1"/>
  <c r="K1726" i="16"/>
  <c r="BI6" i="16" s="1"/>
  <c r="BI276" i="16"/>
  <c r="AQ18" i="22" s="1"/>
  <c r="BI231" i="16"/>
  <c r="AQ18" i="21" s="1"/>
  <c r="BI186" i="16"/>
  <c r="AQ18" i="20" s="1"/>
  <c r="BI141" i="16"/>
  <c r="AQ18" i="19" s="1"/>
  <c r="BI96" i="16"/>
  <c r="AQ18" i="18" s="1"/>
  <c r="BI51" i="16"/>
  <c r="AQ18" i="17" s="1"/>
  <c r="K1730" i="16"/>
  <c r="BI10" i="16" s="1"/>
  <c r="BI280" i="16"/>
  <c r="AQ22" i="22" s="1"/>
  <c r="BI235" i="16"/>
  <c r="AQ22" i="21" s="1"/>
  <c r="BI190" i="16"/>
  <c r="AQ22" i="20" s="1"/>
  <c r="BI145" i="16"/>
  <c r="AQ22" i="19" s="1"/>
  <c r="BI100" i="16"/>
  <c r="AQ22" i="18" s="1"/>
  <c r="BI55" i="16"/>
  <c r="AQ22" i="17" s="1"/>
  <c r="K1734" i="16"/>
  <c r="BI14" i="16" s="1"/>
  <c r="BI284" i="16"/>
  <c r="AQ26" i="22" s="1"/>
  <c r="BI239" i="16"/>
  <c r="AQ26" i="21" s="1"/>
  <c r="BI194" i="16"/>
  <c r="AQ26" i="20" s="1"/>
  <c r="BI149" i="16"/>
  <c r="AQ26" i="19" s="1"/>
  <c r="BI104" i="16"/>
  <c r="AQ26" i="18" s="1"/>
  <c r="BI59" i="16"/>
  <c r="AQ26" i="17" s="1"/>
  <c r="K1738" i="16"/>
  <c r="BI18" i="16" s="1"/>
  <c r="BI288" i="16"/>
  <c r="AQ30" i="22" s="1"/>
  <c r="BI243" i="16"/>
  <c r="AQ30" i="21" s="1"/>
  <c r="BI198" i="16"/>
  <c r="AQ30" i="20" s="1"/>
  <c r="BI153" i="16"/>
  <c r="AQ30" i="19" s="1"/>
  <c r="BI108" i="16"/>
  <c r="AQ30" i="18" s="1"/>
  <c r="BI63" i="16"/>
  <c r="AQ30" i="17" s="1"/>
  <c r="K1742" i="16"/>
  <c r="BI22" i="16" s="1"/>
  <c r="BI292" i="16"/>
  <c r="AQ34" i="22" s="1"/>
  <c r="BI247" i="16"/>
  <c r="AQ34" i="21" s="1"/>
  <c r="BI202" i="16"/>
  <c r="AQ34" i="20" s="1"/>
  <c r="BI157" i="16"/>
  <c r="AQ34" i="19" s="1"/>
  <c r="BI112" i="16"/>
  <c r="AQ34" i="18" s="1"/>
  <c r="BI67" i="16"/>
  <c r="AQ34" i="17" s="1"/>
  <c r="K1746" i="16"/>
  <c r="BI26" i="16" s="1"/>
  <c r="BI296" i="16"/>
  <c r="AQ38" i="22" s="1"/>
  <c r="BI251" i="16"/>
  <c r="AQ38" i="21" s="1"/>
  <c r="BI206" i="16"/>
  <c r="AQ38" i="20" s="1"/>
  <c r="BI161" i="16"/>
  <c r="AQ38" i="19" s="1"/>
  <c r="BI116" i="16"/>
  <c r="AQ38" i="18" s="1"/>
  <c r="BI71" i="16"/>
  <c r="AQ38" i="17" s="1"/>
  <c r="K1750" i="16"/>
  <c r="BI30" i="16" s="1"/>
  <c r="BI300" i="16"/>
  <c r="AQ42" i="22" s="1"/>
  <c r="BI210" i="16"/>
  <c r="AQ42" i="20" s="1"/>
  <c r="BI255" i="16"/>
  <c r="AQ42" i="21" s="1"/>
  <c r="BI165" i="16"/>
  <c r="AQ42" i="19" s="1"/>
  <c r="BI120" i="16"/>
  <c r="AQ42" i="18" s="1"/>
  <c r="BI75" i="16"/>
  <c r="AQ42" i="17" s="1"/>
  <c r="K1754" i="16"/>
  <c r="BI34" i="16" s="1"/>
  <c r="BI304" i="16"/>
  <c r="AQ46" i="22" s="1"/>
  <c r="BI259" i="16"/>
  <c r="AQ46" i="21" s="1"/>
  <c r="BI214" i="16"/>
  <c r="AQ46" i="20" s="1"/>
  <c r="BI169" i="16"/>
  <c r="AQ46" i="19" s="1"/>
  <c r="BI124" i="16"/>
  <c r="AQ46" i="18" s="1"/>
  <c r="BI79" i="16"/>
  <c r="AQ46" i="17" s="1"/>
  <c r="K1758" i="16"/>
  <c r="BI38" i="16" s="1"/>
  <c r="BI308" i="16"/>
  <c r="AQ50" i="22" s="1"/>
  <c r="BI263" i="16"/>
  <c r="AQ50" i="21" s="1"/>
  <c r="BI218" i="16"/>
  <c r="AQ50" i="20" s="1"/>
  <c r="BI173" i="16"/>
  <c r="AQ50" i="19" s="1"/>
  <c r="BI128" i="16"/>
  <c r="AQ50" i="18" s="1"/>
  <c r="BI83" i="16"/>
  <c r="AQ50" i="17" s="1"/>
  <c r="K1762" i="16"/>
  <c r="BI42" i="16" s="1"/>
  <c r="BI312" i="16"/>
  <c r="AQ54" i="22" s="1"/>
  <c r="BI267" i="16"/>
  <c r="AQ54" i="21" s="1"/>
  <c r="BI222" i="16"/>
  <c r="AQ54" i="20" s="1"/>
  <c r="BI177" i="16"/>
  <c r="AQ54" i="19" s="1"/>
  <c r="BI132" i="16"/>
  <c r="AQ54" i="18" s="1"/>
  <c r="BI87" i="16"/>
  <c r="AQ54" i="17" s="1"/>
  <c r="K1812" i="16"/>
  <c r="BK6" i="16" s="1"/>
  <c r="BK276" i="16"/>
  <c r="AS18" i="22" s="1"/>
  <c r="BK231" i="16"/>
  <c r="AS18" i="21" s="1"/>
  <c r="BK186" i="16"/>
  <c r="AS18" i="20" s="1"/>
  <c r="BK141" i="16"/>
  <c r="AS18" i="19" s="1"/>
  <c r="BK96" i="16"/>
  <c r="AS18" i="18" s="1"/>
  <c r="BK51" i="16"/>
  <c r="AS18" i="17" s="1"/>
  <c r="K1816" i="16"/>
  <c r="BK10" i="16" s="1"/>
  <c r="BK280" i="16"/>
  <c r="AS22" i="22" s="1"/>
  <c r="BK235" i="16"/>
  <c r="AS22" i="21" s="1"/>
  <c r="BK190" i="16"/>
  <c r="AS22" i="20" s="1"/>
  <c r="BK145" i="16"/>
  <c r="AS22" i="19" s="1"/>
  <c r="BK100" i="16"/>
  <c r="AS22" i="18" s="1"/>
  <c r="BK55" i="16"/>
  <c r="AS22" i="17" s="1"/>
  <c r="K1820" i="16"/>
  <c r="BK14" i="16" s="1"/>
  <c r="BK284" i="16"/>
  <c r="AS26" i="22" s="1"/>
  <c r="BK239" i="16"/>
  <c r="AS26" i="21" s="1"/>
  <c r="BK194" i="16"/>
  <c r="AS26" i="20" s="1"/>
  <c r="BK149" i="16"/>
  <c r="AS26" i="19" s="1"/>
  <c r="BK104" i="16"/>
  <c r="AS26" i="18" s="1"/>
  <c r="BK59" i="16"/>
  <c r="AS26" i="17" s="1"/>
  <c r="K1824" i="16"/>
  <c r="BK18" i="16" s="1"/>
  <c r="BK288" i="16"/>
  <c r="AS30" i="22" s="1"/>
  <c r="BK243" i="16"/>
  <c r="AS30" i="21" s="1"/>
  <c r="BK198" i="16"/>
  <c r="AS30" i="20" s="1"/>
  <c r="BK153" i="16"/>
  <c r="AS30" i="19" s="1"/>
  <c r="BK108" i="16"/>
  <c r="AS30" i="18" s="1"/>
  <c r="BK63" i="16"/>
  <c r="AS30" i="17" s="1"/>
  <c r="K1828" i="16"/>
  <c r="BK22" i="16" s="1"/>
  <c r="BK292" i="16"/>
  <c r="AS34" i="22" s="1"/>
  <c r="BK247" i="16"/>
  <c r="AS34" i="21" s="1"/>
  <c r="BK202" i="16"/>
  <c r="AS34" i="20" s="1"/>
  <c r="BK157" i="16"/>
  <c r="AS34" i="19" s="1"/>
  <c r="BK112" i="16"/>
  <c r="AS34" i="18" s="1"/>
  <c r="BK67" i="16"/>
  <c r="AS34" i="17" s="1"/>
  <c r="K1832" i="16"/>
  <c r="BK26" i="16" s="1"/>
  <c r="BK296" i="16"/>
  <c r="AS38" i="22" s="1"/>
  <c r="BK251" i="16"/>
  <c r="AS38" i="21" s="1"/>
  <c r="BK206" i="16"/>
  <c r="AS38" i="20" s="1"/>
  <c r="BK161" i="16"/>
  <c r="AS38" i="19" s="1"/>
  <c r="BK116" i="16"/>
  <c r="AS38" i="18" s="1"/>
  <c r="BK71" i="16"/>
  <c r="AS38" i="17" s="1"/>
  <c r="K1836" i="16"/>
  <c r="BK30" i="16" s="1"/>
  <c r="BK300" i="16"/>
  <c r="AS42" i="22" s="1"/>
  <c r="BK255" i="16"/>
  <c r="AS42" i="21" s="1"/>
  <c r="BK210" i="16"/>
  <c r="AS42" i="20" s="1"/>
  <c r="BK165" i="16"/>
  <c r="AS42" i="19" s="1"/>
  <c r="BK120" i="16"/>
  <c r="AS42" i="18" s="1"/>
  <c r="BK75" i="16"/>
  <c r="AS42" i="17" s="1"/>
  <c r="K1840" i="16"/>
  <c r="BK34" i="16" s="1"/>
  <c r="BK304" i="16"/>
  <c r="AS46" i="22" s="1"/>
  <c r="BK259" i="16"/>
  <c r="AS46" i="21" s="1"/>
  <c r="BK214" i="16"/>
  <c r="AS46" i="20" s="1"/>
  <c r="BK169" i="16"/>
  <c r="AS46" i="19" s="1"/>
  <c r="BK124" i="16"/>
  <c r="AS46" i="18" s="1"/>
  <c r="BK79" i="16"/>
  <c r="AS46" i="17" s="1"/>
  <c r="K1844" i="16"/>
  <c r="BK38" i="16" s="1"/>
  <c r="BK308" i="16"/>
  <c r="AS50" i="22" s="1"/>
  <c r="BK263" i="16"/>
  <c r="AS50" i="21" s="1"/>
  <c r="BK218" i="16"/>
  <c r="AS50" i="20" s="1"/>
  <c r="BK173" i="16"/>
  <c r="AS50" i="19" s="1"/>
  <c r="BK128" i="16"/>
  <c r="AS50" i="18" s="1"/>
  <c r="BK83" i="16"/>
  <c r="AS50" i="17" s="1"/>
  <c r="K1848" i="16"/>
  <c r="BK42" i="16" s="1"/>
  <c r="BK312" i="16"/>
  <c r="AS54" i="22" s="1"/>
  <c r="BK267" i="16"/>
  <c r="AS54" i="21" s="1"/>
  <c r="BK222" i="16"/>
  <c r="AS54" i="20" s="1"/>
  <c r="BK177" i="16"/>
  <c r="AS54" i="19" s="1"/>
  <c r="BK132" i="16"/>
  <c r="AS54" i="18" s="1"/>
  <c r="BK87" i="16"/>
  <c r="AS54" i="17" s="1"/>
  <c r="K1898" i="16"/>
  <c r="BM6" i="16" s="1"/>
  <c r="BM276" i="16"/>
  <c r="AU18" i="22" s="1"/>
  <c r="BM231" i="16"/>
  <c r="AU18" i="21" s="1"/>
  <c r="BM186" i="16"/>
  <c r="AU18" i="20" s="1"/>
  <c r="BM141" i="16"/>
  <c r="AU18" i="19" s="1"/>
  <c r="BM96" i="16"/>
  <c r="AU18" i="18" s="1"/>
  <c r="BM51" i="16"/>
  <c r="AU18" i="17" s="1"/>
  <c r="K1902" i="16"/>
  <c r="BM10" i="16" s="1"/>
  <c r="BM280" i="16"/>
  <c r="AU22" i="22" s="1"/>
  <c r="BM235" i="16"/>
  <c r="AU22" i="21" s="1"/>
  <c r="BM190" i="16"/>
  <c r="AU22" i="20" s="1"/>
  <c r="BM145" i="16"/>
  <c r="AU22" i="19" s="1"/>
  <c r="BM100" i="16"/>
  <c r="AU22" i="18" s="1"/>
  <c r="BM55" i="16"/>
  <c r="AU22" i="17" s="1"/>
  <c r="K1906" i="16"/>
  <c r="BM14" i="16" s="1"/>
  <c r="BM284" i="16"/>
  <c r="AU26" i="22" s="1"/>
  <c r="BM239" i="16"/>
  <c r="AU26" i="21" s="1"/>
  <c r="BM194" i="16"/>
  <c r="AU26" i="20" s="1"/>
  <c r="BM149" i="16"/>
  <c r="AU26" i="19" s="1"/>
  <c r="BM104" i="16"/>
  <c r="AU26" i="18" s="1"/>
  <c r="BM59" i="16"/>
  <c r="AU26" i="17" s="1"/>
  <c r="K1910" i="16"/>
  <c r="BM18" i="16" s="1"/>
  <c r="BM288" i="16"/>
  <c r="AU30" i="22" s="1"/>
  <c r="BM243" i="16"/>
  <c r="AU30" i="21" s="1"/>
  <c r="BM198" i="16"/>
  <c r="AU30" i="20" s="1"/>
  <c r="BM153" i="16"/>
  <c r="AU30" i="19" s="1"/>
  <c r="BM108" i="16"/>
  <c r="AU30" i="18" s="1"/>
  <c r="BM63" i="16"/>
  <c r="AU30" i="17" s="1"/>
  <c r="K1914" i="16"/>
  <c r="BM22" i="16" s="1"/>
  <c r="BM292" i="16"/>
  <c r="AU34" i="22" s="1"/>
  <c r="BM247" i="16"/>
  <c r="AU34" i="21" s="1"/>
  <c r="BM202" i="16"/>
  <c r="AU34" i="20" s="1"/>
  <c r="BM157" i="16"/>
  <c r="AU34" i="19" s="1"/>
  <c r="BM112" i="16"/>
  <c r="AU34" i="18" s="1"/>
  <c r="BM67" i="16"/>
  <c r="AU34" i="17" s="1"/>
  <c r="K1918" i="16"/>
  <c r="BM26" i="16" s="1"/>
  <c r="BM296" i="16"/>
  <c r="AU38" i="22" s="1"/>
  <c r="BM251" i="16"/>
  <c r="AU38" i="21" s="1"/>
  <c r="BM206" i="16"/>
  <c r="AU38" i="20" s="1"/>
  <c r="BM161" i="16"/>
  <c r="AU38" i="19" s="1"/>
  <c r="BM116" i="16"/>
  <c r="AU38" i="18" s="1"/>
  <c r="BM71" i="16"/>
  <c r="AU38" i="17" s="1"/>
  <c r="K1922" i="16"/>
  <c r="BM30" i="16" s="1"/>
  <c r="BM300" i="16"/>
  <c r="AU42" i="22" s="1"/>
  <c r="BM210" i="16"/>
  <c r="AU42" i="20" s="1"/>
  <c r="BM255" i="16"/>
  <c r="AU42" i="21" s="1"/>
  <c r="BM165" i="16"/>
  <c r="AU42" i="19" s="1"/>
  <c r="BM120" i="16"/>
  <c r="AU42" i="18" s="1"/>
  <c r="BM75" i="16"/>
  <c r="AU42" i="17" s="1"/>
  <c r="K1926" i="16"/>
  <c r="BM34" i="16" s="1"/>
  <c r="BM304" i="16"/>
  <c r="AU46" i="22" s="1"/>
  <c r="BM259" i="16"/>
  <c r="AU46" i="21" s="1"/>
  <c r="BM214" i="16"/>
  <c r="AU46" i="20" s="1"/>
  <c r="BM169" i="16"/>
  <c r="AU46" i="19" s="1"/>
  <c r="BM124" i="16"/>
  <c r="AU46" i="18" s="1"/>
  <c r="BM79" i="16"/>
  <c r="AU46" i="17" s="1"/>
  <c r="K1930" i="16"/>
  <c r="BM38" i="16" s="1"/>
  <c r="BM308" i="16"/>
  <c r="AU50" i="22" s="1"/>
  <c r="BM263" i="16"/>
  <c r="AU50" i="21" s="1"/>
  <c r="BM218" i="16"/>
  <c r="AU50" i="20" s="1"/>
  <c r="BM173" i="16"/>
  <c r="AU50" i="19" s="1"/>
  <c r="BM128" i="16"/>
  <c r="AU50" i="18" s="1"/>
  <c r="BM83" i="16"/>
  <c r="AU50" i="17" s="1"/>
  <c r="K1934" i="16"/>
  <c r="BM42" i="16" s="1"/>
  <c r="BM312" i="16"/>
  <c r="AU54" i="22" s="1"/>
  <c r="BM267" i="16"/>
  <c r="AU54" i="21" s="1"/>
  <c r="BM222" i="16"/>
  <c r="AU54" i="20" s="1"/>
  <c r="BM177" i="16"/>
  <c r="AU54" i="19" s="1"/>
  <c r="BM132" i="16"/>
  <c r="AU54" i="18" s="1"/>
  <c r="BM87" i="16"/>
  <c r="AU54" i="17" s="1"/>
  <c r="K1984" i="16"/>
  <c r="BO6" i="16" s="1"/>
  <c r="BO276" i="16"/>
  <c r="AW18" i="22" s="1"/>
  <c r="BO231" i="16"/>
  <c r="AW18" i="21" s="1"/>
  <c r="BO186" i="16"/>
  <c r="AW18" i="20" s="1"/>
  <c r="BO141" i="16"/>
  <c r="AW18" i="19" s="1"/>
  <c r="BO96" i="16"/>
  <c r="AW18" i="18" s="1"/>
  <c r="BO51" i="16"/>
  <c r="AW18" i="17" s="1"/>
  <c r="K1988" i="16"/>
  <c r="BO10" i="16" s="1"/>
  <c r="BO280" i="16"/>
  <c r="AW22" i="22" s="1"/>
  <c r="BO235" i="16"/>
  <c r="AW22" i="21" s="1"/>
  <c r="BO190" i="16"/>
  <c r="AW22" i="20" s="1"/>
  <c r="BO145" i="16"/>
  <c r="AW22" i="19" s="1"/>
  <c r="BO100" i="16"/>
  <c r="AW22" i="18" s="1"/>
  <c r="BO55" i="16"/>
  <c r="AW22" i="17" s="1"/>
  <c r="K1992" i="16"/>
  <c r="BO14" i="16" s="1"/>
  <c r="BO284" i="16"/>
  <c r="AW26" i="22" s="1"/>
  <c r="BO239" i="16"/>
  <c r="AW26" i="21" s="1"/>
  <c r="BO194" i="16"/>
  <c r="AW26" i="20" s="1"/>
  <c r="BO149" i="16"/>
  <c r="AW26" i="19" s="1"/>
  <c r="BO104" i="16"/>
  <c r="AW26" i="18" s="1"/>
  <c r="BO59" i="16"/>
  <c r="AW26" i="17" s="1"/>
  <c r="K1996" i="16"/>
  <c r="BO18" i="16" s="1"/>
  <c r="BO288" i="16"/>
  <c r="AW30" i="22" s="1"/>
  <c r="BO243" i="16"/>
  <c r="AW30" i="21" s="1"/>
  <c r="BO198" i="16"/>
  <c r="AW30" i="20" s="1"/>
  <c r="BO153" i="16"/>
  <c r="AW30" i="19" s="1"/>
  <c r="BO108" i="16"/>
  <c r="AW30" i="18" s="1"/>
  <c r="BO63" i="16"/>
  <c r="AW30" i="17" s="1"/>
  <c r="K2000" i="16"/>
  <c r="BO22" i="16" s="1"/>
  <c r="BO292" i="16"/>
  <c r="AW34" i="22" s="1"/>
  <c r="BO247" i="16"/>
  <c r="AW34" i="21" s="1"/>
  <c r="BO202" i="16"/>
  <c r="AW34" i="20" s="1"/>
  <c r="BO157" i="16"/>
  <c r="AW34" i="19" s="1"/>
  <c r="BO112" i="16"/>
  <c r="AW34" i="18" s="1"/>
  <c r="BO67" i="16"/>
  <c r="AW34" i="17" s="1"/>
  <c r="K2004" i="16"/>
  <c r="BO26" i="16" s="1"/>
  <c r="BO296" i="16"/>
  <c r="AW38" i="22" s="1"/>
  <c r="BO251" i="16"/>
  <c r="AW38" i="21" s="1"/>
  <c r="BO206" i="16"/>
  <c r="AW38" i="20" s="1"/>
  <c r="BO161" i="16"/>
  <c r="AW38" i="19" s="1"/>
  <c r="BO116" i="16"/>
  <c r="AW38" i="18" s="1"/>
  <c r="BO71" i="16"/>
  <c r="AW38" i="17" s="1"/>
  <c r="K2008" i="16"/>
  <c r="BO30" i="16" s="1"/>
  <c r="BO300" i="16"/>
  <c r="AW42" i="22" s="1"/>
  <c r="BO255" i="16"/>
  <c r="AW42" i="21" s="1"/>
  <c r="BO210" i="16"/>
  <c r="AW42" i="20" s="1"/>
  <c r="BO165" i="16"/>
  <c r="AW42" i="19" s="1"/>
  <c r="BO120" i="16"/>
  <c r="AW42" i="18" s="1"/>
  <c r="BO75" i="16"/>
  <c r="AW42" i="17" s="1"/>
  <c r="K2012" i="16"/>
  <c r="BO34" i="16" s="1"/>
  <c r="BO304" i="16"/>
  <c r="AW46" i="22" s="1"/>
  <c r="BO259" i="16"/>
  <c r="AW46" i="21" s="1"/>
  <c r="BO214" i="16"/>
  <c r="AW46" i="20" s="1"/>
  <c r="BO169" i="16"/>
  <c r="AW46" i="19" s="1"/>
  <c r="BO124" i="16"/>
  <c r="AW46" i="18" s="1"/>
  <c r="BO79" i="16"/>
  <c r="AW46" i="17" s="1"/>
  <c r="K2016" i="16"/>
  <c r="BO38" i="16" s="1"/>
  <c r="BO308" i="16"/>
  <c r="AW50" i="22" s="1"/>
  <c r="BO263" i="16"/>
  <c r="AW50" i="21" s="1"/>
  <c r="BO218" i="16"/>
  <c r="AW50" i="20" s="1"/>
  <c r="BO173" i="16"/>
  <c r="AW50" i="19" s="1"/>
  <c r="BO128" i="16"/>
  <c r="AW50" i="18" s="1"/>
  <c r="BO83" i="16"/>
  <c r="AW50" i="17" s="1"/>
  <c r="K2020" i="16"/>
  <c r="BO42" i="16" s="1"/>
  <c r="BO312" i="16"/>
  <c r="AW54" i="22" s="1"/>
  <c r="BO267" i="16"/>
  <c r="AW54" i="21" s="1"/>
  <c r="BO222" i="16"/>
  <c r="AW54" i="20" s="1"/>
  <c r="BO177" i="16"/>
  <c r="AW54" i="19" s="1"/>
  <c r="BO132" i="16"/>
  <c r="AW54" i="18" s="1"/>
  <c r="BO87" i="16"/>
  <c r="AW54" i="17" s="1"/>
  <c r="K2070" i="16"/>
  <c r="BQ6" i="16" s="1"/>
  <c r="BQ276" i="16"/>
  <c r="AY18" i="22" s="1"/>
  <c r="BQ231" i="16"/>
  <c r="AY18" i="21" s="1"/>
  <c r="BQ186" i="16"/>
  <c r="AY18" i="20" s="1"/>
  <c r="BQ141" i="16"/>
  <c r="AY18" i="19" s="1"/>
  <c r="BQ96" i="16"/>
  <c r="AY18" i="18" s="1"/>
  <c r="BQ51" i="16"/>
  <c r="AY18" i="17" s="1"/>
  <c r="K2074" i="16"/>
  <c r="BQ10" i="16" s="1"/>
  <c r="BQ280" i="16"/>
  <c r="AY22" i="22" s="1"/>
  <c r="BQ235" i="16"/>
  <c r="AY22" i="21" s="1"/>
  <c r="BQ190" i="16"/>
  <c r="AY22" i="20" s="1"/>
  <c r="BQ145" i="16"/>
  <c r="AY22" i="19" s="1"/>
  <c r="BQ100" i="16"/>
  <c r="AY22" i="18" s="1"/>
  <c r="BQ55" i="16"/>
  <c r="AY22" i="17" s="1"/>
  <c r="K2078" i="16"/>
  <c r="BQ14" i="16" s="1"/>
  <c r="BQ284" i="16"/>
  <c r="AY26" i="22" s="1"/>
  <c r="BQ239" i="16"/>
  <c r="AY26" i="21" s="1"/>
  <c r="BQ194" i="16"/>
  <c r="AY26" i="20" s="1"/>
  <c r="BQ149" i="16"/>
  <c r="AY26" i="19" s="1"/>
  <c r="BQ104" i="16"/>
  <c r="AY26" i="18" s="1"/>
  <c r="BQ59" i="16"/>
  <c r="AY26" i="17" s="1"/>
  <c r="K2082" i="16"/>
  <c r="BQ18" i="16" s="1"/>
  <c r="BQ288" i="16"/>
  <c r="AY30" i="22" s="1"/>
  <c r="BQ243" i="16"/>
  <c r="AY30" i="21" s="1"/>
  <c r="BQ198" i="16"/>
  <c r="AY30" i="20" s="1"/>
  <c r="BQ153" i="16"/>
  <c r="AY30" i="19" s="1"/>
  <c r="BQ108" i="16"/>
  <c r="AY30" i="18" s="1"/>
  <c r="BQ63" i="16"/>
  <c r="AY30" i="17" s="1"/>
  <c r="K2086" i="16"/>
  <c r="BQ22" i="16" s="1"/>
  <c r="BQ292" i="16"/>
  <c r="AY34" i="22" s="1"/>
  <c r="BQ247" i="16"/>
  <c r="AY34" i="21" s="1"/>
  <c r="BQ202" i="16"/>
  <c r="AY34" i="20" s="1"/>
  <c r="BQ157" i="16"/>
  <c r="AY34" i="19" s="1"/>
  <c r="BQ112" i="16"/>
  <c r="AY34" i="18" s="1"/>
  <c r="BQ67" i="16"/>
  <c r="AY34" i="17" s="1"/>
  <c r="K2090" i="16"/>
  <c r="BQ26" i="16" s="1"/>
  <c r="BQ296" i="16"/>
  <c r="AY38" i="22" s="1"/>
  <c r="BQ251" i="16"/>
  <c r="AY38" i="21" s="1"/>
  <c r="BQ206" i="16"/>
  <c r="AY38" i="20" s="1"/>
  <c r="BQ161" i="16"/>
  <c r="AY38" i="19" s="1"/>
  <c r="BQ116" i="16"/>
  <c r="AY38" i="18" s="1"/>
  <c r="BQ71" i="16"/>
  <c r="AY38" i="17" s="1"/>
  <c r="K2094" i="16"/>
  <c r="BQ30" i="16" s="1"/>
  <c r="BQ300" i="16"/>
  <c r="AY42" i="22" s="1"/>
  <c r="BQ210" i="16"/>
  <c r="AY42" i="20" s="1"/>
  <c r="BQ255" i="16"/>
  <c r="AY42" i="21" s="1"/>
  <c r="BQ165" i="16"/>
  <c r="AY42" i="19" s="1"/>
  <c r="BQ120" i="16"/>
  <c r="AY42" i="18" s="1"/>
  <c r="BQ75" i="16"/>
  <c r="AY42" i="17" s="1"/>
  <c r="K2098" i="16"/>
  <c r="BQ34" i="16" s="1"/>
  <c r="BQ304" i="16"/>
  <c r="AY46" i="22" s="1"/>
  <c r="BQ259" i="16"/>
  <c r="AY46" i="21" s="1"/>
  <c r="BQ214" i="16"/>
  <c r="AY46" i="20" s="1"/>
  <c r="BQ169" i="16"/>
  <c r="AY46" i="19" s="1"/>
  <c r="BQ124" i="16"/>
  <c r="AY46" i="18" s="1"/>
  <c r="BQ79" i="16"/>
  <c r="AY46" i="17" s="1"/>
  <c r="K2102" i="16"/>
  <c r="BQ38" i="16" s="1"/>
  <c r="BQ308" i="16"/>
  <c r="AY50" i="22" s="1"/>
  <c r="BQ263" i="16"/>
  <c r="AY50" i="21" s="1"/>
  <c r="BQ218" i="16"/>
  <c r="AY50" i="20" s="1"/>
  <c r="BQ173" i="16"/>
  <c r="AY50" i="19" s="1"/>
  <c r="BQ128" i="16"/>
  <c r="AY50" i="18" s="1"/>
  <c r="BQ83" i="16"/>
  <c r="AY50" i="17" s="1"/>
  <c r="K2106" i="16"/>
  <c r="BQ42" i="16" s="1"/>
  <c r="BQ312" i="16"/>
  <c r="AY54" i="22" s="1"/>
  <c r="BQ267" i="16"/>
  <c r="AY54" i="21" s="1"/>
  <c r="BQ222" i="16"/>
  <c r="AY54" i="20" s="1"/>
  <c r="BQ177" i="16"/>
  <c r="AY54" i="19" s="1"/>
  <c r="BQ132" i="16"/>
  <c r="AY54" i="18" s="1"/>
  <c r="BQ87" i="16"/>
  <c r="AY54" i="17" s="1"/>
  <c r="K2156" i="16"/>
  <c r="BS6" i="16" s="1"/>
  <c r="BS276" i="16"/>
  <c r="BA18" i="22" s="1"/>
  <c r="BS231" i="16"/>
  <c r="BA18" i="21" s="1"/>
  <c r="BS186" i="16"/>
  <c r="BA18" i="20" s="1"/>
  <c r="BS141" i="16"/>
  <c r="BA18" i="19" s="1"/>
  <c r="BS96" i="16"/>
  <c r="BA18" i="18" s="1"/>
  <c r="BS51" i="16"/>
  <c r="BA18" i="17" s="1"/>
  <c r="K2160" i="16"/>
  <c r="BS10" i="16" s="1"/>
  <c r="BS280" i="16"/>
  <c r="BA22" i="22" s="1"/>
  <c r="BS235" i="16"/>
  <c r="BA22" i="21" s="1"/>
  <c r="BS190" i="16"/>
  <c r="BA22" i="20" s="1"/>
  <c r="BS145" i="16"/>
  <c r="BA22" i="19" s="1"/>
  <c r="BS100" i="16"/>
  <c r="BA22" i="18" s="1"/>
  <c r="BS55" i="16"/>
  <c r="BA22" i="17" s="1"/>
  <c r="K2164" i="16"/>
  <c r="BS14" i="16" s="1"/>
  <c r="BS284" i="16"/>
  <c r="BA26" i="22" s="1"/>
  <c r="BS239" i="16"/>
  <c r="BA26" i="21" s="1"/>
  <c r="BS194" i="16"/>
  <c r="BA26" i="20" s="1"/>
  <c r="BS149" i="16"/>
  <c r="BA26" i="19" s="1"/>
  <c r="BS104" i="16"/>
  <c r="BA26" i="18" s="1"/>
  <c r="BS59" i="16"/>
  <c r="BA26" i="17" s="1"/>
  <c r="K2168" i="16"/>
  <c r="BS18" i="16" s="1"/>
  <c r="BS288" i="16"/>
  <c r="BA30" i="22" s="1"/>
  <c r="BS243" i="16"/>
  <c r="BA30" i="21" s="1"/>
  <c r="BS198" i="16"/>
  <c r="BA30" i="20" s="1"/>
  <c r="BS153" i="16"/>
  <c r="BA30" i="19" s="1"/>
  <c r="BS108" i="16"/>
  <c r="BA30" i="18" s="1"/>
  <c r="BS63" i="16"/>
  <c r="BA30" i="17" s="1"/>
  <c r="K2172" i="16"/>
  <c r="BS22" i="16" s="1"/>
  <c r="BS292" i="16"/>
  <c r="BA34" i="22" s="1"/>
  <c r="BS247" i="16"/>
  <c r="BA34" i="21" s="1"/>
  <c r="BS202" i="16"/>
  <c r="BA34" i="20" s="1"/>
  <c r="BS157" i="16"/>
  <c r="BA34" i="19" s="1"/>
  <c r="BS112" i="16"/>
  <c r="BA34" i="18" s="1"/>
  <c r="BS67" i="16"/>
  <c r="BA34" i="17" s="1"/>
  <c r="K2176" i="16"/>
  <c r="BS26" i="16" s="1"/>
  <c r="BS296" i="16"/>
  <c r="BA38" i="22" s="1"/>
  <c r="BS251" i="16"/>
  <c r="BA38" i="21" s="1"/>
  <c r="BS206" i="16"/>
  <c r="BA38" i="20" s="1"/>
  <c r="BS161" i="16"/>
  <c r="BA38" i="19" s="1"/>
  <c r="BS116" i="16"/>
  <c r="BA38" i="18" s="1"/>
  <c r="BS71" i="16"/>
  <c r="BA38" i="17" s="1"/>
  <c r="K2180" i="16"/>
  <c r="BS30" i="16" s="1"/>
  <c r="BS300" i="16"/>
  <c r="BA42" i="22" s="1"/>
  <c r="BS255" i="16"/>
  <c r="BA42" i="21" s="1"/>
  <c r="BS210" i="16"/>
  <c r="BA42" i="20" s="1"/>
  <c r="BS165" i="16"/>
  <c r="BA42" i="19" s="1"/>
  <c r="BS120" i="16"/>
  <c r="BA42" i="18" s="1"/>
  <c r="BS75" i="16"/>
  <c r="BA42" i="17" s="1"/>
  <c r="K2184" i="16"/>
  <c r="BS34" i="16" s="1"/>
  <c r="BS304" i="16"/>
  <c r="BA46" i="22" s="1"/>
  <c r="BS259" i="16"/>
  <c r="BA46" i="21" s="1"/>
  <c r="BS214" i="16"/>
  <c r="BA46" i="20" s="1"/>
  <c r="BS169" i="16"/>
  <c r="BA46" i="19" s="1"/>
  <c r="BS124" i="16"/>
  <c r="BA46" i="18" s="1"/>
  <c r="BS79" i="16"/>
  <c r="BA46" i="17" s="1"/>
  <c r="K2188" i="16"/>
  <c r="BS38" i="16" s="1"/>
  <c r="BS308" i="16"/>
  <c r="BA50" i="22" s="1"/>
  <c r="BS263" i="16"/>
  <c r="BA50" i="21" s="1"/>
  <c r="BS218" i="16"/>
  <c r="BA50" i="20" s="1"/>
  <c r="BS173" i="16"/>
  <c r="BA50" i="19" s="1"/>
  <c r="BS128" i="16"/>
  <c r="BA50" i="18" s="1"/>
  <c r="BS83" i="16"/>
  <c r="BA50" i="17" s="1"/>
  <c r="K2192" i="16"/>
  <c r="BS42" i="16" s="1"/>
  <c r="BS312" i="16"/>
  <c r="BA54" i="22" s="1"/>
  <c r="BS267" i="16"/>
  <c r="BA54" i="21" s="1"/>
  <c r="BS222" i="16"/>
  <c r="BA54" i="20" s="1"/>
  <c r="BS177" i="16"/>
  <c r="BA54" i="19" s="1"/>
  <c r="BS132" i="16"/>
  <c r="BA54" i="18" s="1"/>
  <c r="BS87" i="16"/>
  <c r="BA54" i="17" s="1"/>
  <c r="K2242" i="16"/>
  <c r="BU6" i="16" s="1"/>
  <c r="BU276" i="16"/>
  <c r="BC18" i="22" s="1"/>
  <c r="BU231" i="16"/>
  <c r="BC18" i="21" s="1"/>
  <c r="BU186" i="16"/>
  <c r="BC18" i="20" s="1"/>
  <c r="BU141" i="16"/>
  <c r="BC18" i="19" s="1"/>
  <c r="BU96" i="16"/>
  <c r="BC18" i="18" s="1"/>
  <c r="BU51" i="16"/>
  <c r="BC18" i="17" s="1"/>
  <c r="K2246" i="16"/>
  <c r="BU10" i="16" s="1"/>
  <c r="BU280" i="16"/>
  <c r="BC22" i="22" s="1"/>
  <c r="BU235" i="16"/>
  <c r="BC22" i="21" s="1"/>
  <c r="BU190" i="16"/>
  <c r="BC22" i="20" s="1"/>
  <c r="BU145" i="16"/>
  <c r="BC22" i="19" s="1"/>
  <c r="BU100" i="16"/>
  <c r="BC22" i="18" s="1"/>
  <c r="BU55" i="16"/>
  <c r="BC22" i="17" s="1"/>
  <c r="K2250" i="16"/>
  <c r="BU14" i="16" s="1"/>
  <c r="BU284" i="16"/>
  <c r="BC26" i="22" s="1"/>
  <c r="BU239" i="16"/>
  <c r="BC26" i="21" s="1"/>
  <c r="BU194" i="16"/>
  <c r="BC26" i="20" s="1"/>
  <c r="BU149" i="16"/>
  <c r="BC26" i="19" s="1"/>
  <c r="BU104" i="16"/>
  <c r="BC26" i="18" s="1"/>
  <c r="BU59" i="16"/>
  <c r="BC26" i="17" s="1"/>
  <c r="K2254" i="16"/>
  <c r="BU18" i="16" s="1"/>
  <c r="BU288" i="16"/>
  <c r="BC30" i="22" s="1"/>
  <c r="BU243" i="16"/>
  <c r="BC30" i="21" s="1"/>
  <c r="BU198" i="16"/>
  <c r="BC30" i="20" s="1"/>
  <c r="BU153" i="16"/>
  <c r="BC30" i="19" s="1"/>
  <c r="BU108" i="16"/>
  <c r="BC30" i="18" s="1"/>
  <c r="BU63" i="16"/>
  <c r="BC30" i="17" s="1"/>
  <c r="K2258" i="16"/>
  <c r="BU22" i="16" s="1"/>
  <c r="BU292" i="16"/>
  <c r="BC34" i="22" s="1"/>
  <c r="BU247" i="16"/>
  <c r="BC34" i="21" s="1"/>
  <c r="BU202" i="16"/>
  <c r="BC34" i="20" s="1"/>
  <c r="BU157" i="16"/>
  <c r="BC34" i="19" s="1"/>
  <c r="BU112" i="16"/>
  <c r="BC34" i="18" s="1"/>
  <c r="BU67" i="16"/>
  <c r="BC34" i="17" s="1"/>
  <c r="K2262" i="16"/>
  <c r="BU26" i="16" s="1"/>
  <c r="BU296" i="16"/>
  <c r="BC38" i="22" s="1"/>
  <c r="BU251" i="16"/>
  <c r="BC38" i="21" s="1"/>
  <c r="BU206" i="16"/>
  <c r="BC38" i="20" s="1"/>
  <c r="BU161" i="16"/>
  <c r="BC38" i="19" s="1"/>
  <c r="BU116" i="16"/>
  <c r="BC38" i="18" s="1"/>
  <c r="BU71" i="16"/>
  <c r="BC38" i="17" s="1"/>
  <c r="K2266" i="16"/>
  <c r="BU30" i="16" s="1"/>
  <c r="BU300" i="16"/>
  <c r="BC42" i="22" s="1"/>
  <c r="BU210" i="16"/>
  <c r="BC42" i="20" s="1"/>
  <c r="BU255" i="16"/>
  <c r="BC42" i="21" s="1"/>
  <c r="BU165" i="16"/>
  <c r="BC42" i="19" s="1"/>
  <c r="BU120" i="16"/>
  <c r="BC42" i="18" s="1"/>
  <c r="BU75" i="16"/>
  <c r="BC42" i="17" s="1"/>
  <c r="K2270" i="16"/>
  <c r="BU34" i="16" s="1"/>
  <c r="BU304" i="16"/>
  <c r="BC46" i="22" s="1"/>
  <c r="BU259" i="16"/>
  <c r="BC46" i="21" s="1"/>
  <c r="BU214" i="16"/>
  <c r="BC46" i="20" s="1"/>
  <c r="BU169" i="16"/>
  <c r="BC46" i="19" s="1"/>
  <c r="BU124" i="16"/>
  <c r="BC46" i="18" s="1"/>
  <c r="BU79" i="16"/>
  <c r="BC46" i="17" s="1"/>
  <c r="K2274" i="16"/>
  <c r="BU38" i="16" s="1"/>
  <c r="BU308" i="16"/>
  <c r="BC50" i="22" s="1"/>
  <c r="BU263" i="16"/>
  <c r="BC50" i="21" s="1"/>
  <c r="BU218" i="16"/>
  <c r="BC50" i="20" s="1"/>
  <c r="BU173" i="16"/>
  <c r="BC50" i="19" s="1"/>
  <c r="BU128" i="16"/>
  <c r="BC50" i="18" s="1"/>
  <c r="BU83" i="16"/>
  <c r="BC50" i="17" s="1"/>
  <c r="K2278" i="16"/>
  <c r="BU42" i="16" s="1"/>
  <c r="BU312" i="16"/>
  <c r="BC54" i="22" s="1"/>
  <c r="BU267" i="16"/>
  <c r="BC54" i="21" s="1"/>
  <c r="BU222" i="16"/>
  <c r="BC54" i="20" s="1"/>
  <c r="BU177" i="16"/>
  <c r="BC54" i="19" s="1"/>
  <c r="BU132" i="16"/>
  <c r="BC54" i="18" s="1"/>
  <c r="BU87" i="16"/>
  <c r="BC54" i="17" s="1"/>
  <c r="K2328" i="16"/>
  <c r="BW6" i="16" s="1"/>
  <c r="BW276" i="16"/>
  <c r="BE18" i="22" s="1"/>
  <c r="BW231" i="16"/>
  <c r="BE18" i="21" s="1"/>
  <c r="BW186" i="16"/>
  <c r="BE18" i="20" s="1"/>
  <c r="BW141" i="16"/>
  <c r="BE18" i="19" s="1"/>
  <c r="BW96" i="16"/>
  <c r="BE18" i="18" s="1"/>
  <c r="BW51" i="16"/>
  <c r="BE18" i="17" s="1"/>
  <c r="K2332" i="16"/>
  <c r="BW10" i="16" s="1"/>
  <c r="BW280" i="16"/>
  <c r="BE22" i="22" s="1"/>
  <c r="BW235" i="16"/>
  <c r="BE22" i="21" s="1"/>
  <c r="BW190" i="16"/>
  <c r="BE22" i="20" s="1"/>
  <c r="BW145" i="16"/>
  <c r="BE22" i="19" s="1"/>
  <c r="BW100" i="16"/>
  <c r="BE22" i="18" s="1"/>
  <c r="BW55" i="16"/>
  <c r="BE22" i="17" s="1"/>
  <c r="K2336" i="16"/>
  <c r="BW14" i="16" s="1"/>
  <c r="BW284" i="16"/>
  <c r="BE26" i="22" s="1"/>
  <c r="BW239" i="16"/>
  <c r="BE26" i="21" s="1"/>
  <c r="BW194" i="16"/>
  <c r="BE26" i="20" s="1"/>
  <c r="BW149" i="16"/>
  <c r="BE26" i="19" s="1"/>
  <c r="BW104" i="16"/>
  <c r="BE26" i="18" s="1"/>
  <c r="BW59" i="16"/>
  <c r="BE26" i="17" s="1"/>
  <c r="K2340" i="16"/>
  <c r="BW18" i="16" s="1"/>
  <c r="BW288" i="16"/>
  <c r="BE30" i="22" s="1"/>
  <c r="BW243" i="16"/>
  <c r="BE30" i="21" s="1"/>
  <c r="BW198" i="16"/>
  <c r="BE30" i="20" s="1"/>
  <c r="BW153" i="16"/>
  <c r="BE30" i="19" s="1"/>
  <c r="BW108" i="16"/>
  <c r="BE30" i="18" s="1"/>
  <c r="BW63" i="16"/>
  <c r="BE30" i="17" s="1"/>
  <c r="K2344" i="16"/>
  <c r="BW22" i="16" s="1"/>
  <c r="BW292" i="16"/>
  <c r="BE34" i="22" s="1"/>
  <c r="BW247" i="16"/>
  <c r="BE34" i="21" s="1"/>
  <c r="BW202" i="16"/>
  <c r="BE34" i="20" s="1"/>
  <c r="BW157" i="16"/>
  <c r="BE34" i="19" s="1"/>
  <c r="BW112" i="16"/>
  <c r="BE34" i="18" s="1"/>
  <c r="BW67" i="16"/>
  <c r="BE34" i="17" s="1"/>
  <c r="K2348" i="16"/>
  <c r="BW26" i="16" s="1"/>
  <c r="BW296" i="16"/>
  <c r="BE38" i="22" s="1"/>
  <c r="BW251" i="16"/>
  <c r="BE38" i="21" s="1"/>
  <c r="BW206" i="16"/>
  <c r="BE38" i="20" s="1"/>
  <c r="BW161" i="16"/>
  <c r="BE38" i="19" s="1"/>
  <c r="BW116" i="16"/>
  <c r="BE38" i="18" s="1"/>
  <c r="BW71" i="16"/>
  <c r="BE38" i="17" s="1"/>
  <c r="K2352" i="16"/>
  <c r="BW30" i="16" s="1"/>
  <c r="BW300" i="16"/>
  <c r="BE42" i="22" s="1"/>
  <c r="BW255" i="16"/>
  <c r="BE42" i="21" s="1"/>
  <c r="BW210" i="16"/>
  <c r="BE42" i="20" s="1"/>
  <c r="BW165" i="16"/>
  <c r="BE42" i="19" s="1"/>
  <c r="BW120" i="16"/>
  <c r="BE42" i="18" s="1"/>
  <c r="BW75" i="16"/>
  <c r="BE42" i="17" s="1"/>
  <c r="K2356" i="16"/>
  <c r="BW34" i="16" s="1"/>
  <c r="BW304" i="16"/>
  <c r="BE46" i="22" s="1"/>
  <c r="BW259" i="16"/>
  <c r="BE46" i="21" s="1"/>
  <c r="BW214" i="16"/>
  <c r="BE46" i="20" s="1"/>
  <c r="BW169" i="16"/>
  <c r="BE46" i="19" s="1"/>
  <c r="BW124" i="16"/>
  <c r="BE46" i="18" s="1"/>
  <c r="BW79" i="16"/>
  <c r="BE46" i="17" s="1"/>
  <c r="K2360" i="16"/>
  <c r="BW38" i="16" s="1"/>
  <c r="BW308" i="16"/>
  <c r="BE50" i="22" s="1"/>
  <c r="BW263" i="16"/>
  <c r="BE50" i="21" s="1"/>
  <c r="BW218" i="16"/>
  <c r="BE50" i="20" s="1"/>
  <c r="BW173" i="16"/>
  <c r="BE50" i="19" s="1"/>
  <c r="BW128" i="16"/>
  <c r="BE50" i="18" s="1"/>
  <c r="BW83" i="16"/>
  <c r="BE50" i="17" s="1"/>
  <c r="K2364" i="16"/>
  <c r="BW42" i="16" s="1"/>
  <c r="BW312" i="16"/>
  <c r="BE54" i="22" s="1"/>
  <c r="BW267" i="16"/>
  <c r="BE54" i="21" s="1"/>
  <c r="BW222" i="16"/>
  <c r="BE54" i="20" s="1"/>
  <c r="BW177" i="16"/>
  <c r="BE54" i="19" s="1"/>
  <c r="BW132" i="16"/>
  <c r="BE54" i="18" s="1"/>
  <c r="BW87" i="16"/>
  <c r="BE54" i="17" s="1"/>
  <c r="K2414" i="16"/>
  <c r="BY6" i="16" s="1"/>
  <c r="BY276" i="16"/>
  <c r="BG18" i="22" s="1"/>
  <c r="BY231" i="16"/>
  <c r="BG18" i="21" s="1"/>
  <c r="BY186" i="16"/>
  <c r="BG18" i="20" s="1"/>
  <c r="BY141" i="16"/>
  <c r="BG18" i="19" s="1"/>
  <c r="BY96" i="16"/>
  <c r="BG18" i="18" s="1"/>
  <c r="BY51" i="16"/>
  <c r="BG18" i="17" s="1"/>
  <c r="K2418" i="16"/>
  <c r="BY10" i="16" s="1"/>
  <c r="BY280" i="16"/>
  <c r="BG22" i="22" s="1"/>
  <c r="BY235" i="16"/>
  <c r="BG22" i="21" s="1"/>
  <c r="BY190" i="16"/>
  <c r="BG22" i="20" s="1"/>
  <c r="BY145" i="16"/>
  <c r="BG22" i="19" s="1"/>
  <c r="BY100" i="16"/>
  <c r="BG22" i="18" s="1"/>
  <c r="BY55" i="16"/>
  <c r="BG22" i="17" s="1"/>
  <c r="K2422" i="16"/>
  <c r="BY14" i="16" s="1"/>
  <c r="BY284" i="16"/>
  <c r="BG26" i="22" s="1"/>
  <c r="BY239" i="16"/>
  <c r="BG26" i="21" s="1"/>
  <c r="BY194" i="16"/>
  <c r="BG26" i="20" s="1"/>
  <c r="BY149" i="16"/>
  <c r="BG26" i="19" s="1"/>
  <c r="BY104" i="16"/>
  <c r="BG26" i="18" s="1"/>
  <c r="BY59" i="16"/>
  <c r="BG26" i="17" s="1"/>
  <c r="K2426" i="16"/>
  <c r="BY18" i="16" s="1"/>
  <c r="BY288" i="16"/>
  <c r="BG30" i="22" s="1"/>
  <c r="BY243" i="16"/>
  <c r="BG30" i="21" s="1"/>
  <c r="BY198" i="16"/>
  <c r="BG30" i="20" s="1"/>
  <c r="BY153" i="16"/>
  <c r="BG30" i="19" s="1"/>
  <c r="BY108" i="16"/>
  <c r="BG30" i="18" s="1"/>
  <c r="BY63" i="16"/>
  <c r="BG30" i="17" s="1"/>
  <c r="K2430" i="16"/>
  <c r="BY22" i="16" s="1"/>
  <c r="BY292" i="16"/>
  <c r="BG34" i="22" s="1"/>
  <c r="BY247" i="16"/>
  <c r="BG34" i="21" s="1"/>
  <c r="BY202" i="16"/>
  <c r="BG34" i="20" s="1"/>
  <c r="BY157" i="16"/>
  <c r="BG34" i="19" s="1"/>
  <c r="BY112" i="16"/>
  <c r="BG34" i="18" s="1"/>
  <c r="BY67" i="16"/>
  <c r="BG34" i="17" s="1"/>
  <c r="K2434" i="16"/>
  <c r="BY26" i="16" s="1"/>
  <c r="BY296" i="16"/>
  <c r="BG38" i="22" s="1"/>
  <c r="BY251" i="16"/>
  <c r="BG38" i="21" s="1"/>
  <c r="BY206" i="16"/>
  <c r="BG38" i="20" s="1"/>
  <c r="BY161" i="16"/>
  <c r="BG38" i="19" s="1"/>
  <c r="BY116" i="16"/>
  <c r="BG38" i="18" s="1"/>
  <c r="BY71" i="16"/>
  <c r="BG38" i="17" s="1"/>
  <c r="K2438" i="16"/>
  <c r="BY30" i="16" s="1"/>
  <c r="BY300" i="16"/>
  <c r="BG42" i="22" s="1"/>
  <c r="BY210" i="16"/>
  <c r="BG42" i="20" s="1"/>
  <c r="BY255" i="16"/>
  <c r="BG42" i="21" s="1"/>
  <c r="BY165" i="16"/>
  <c r="BG42" i="19" s="1"/>
  <c r="BY120" i="16"/>
  <c r="BG42" i="18" s="1"/>
  <c r="BY75" i="16"/>
  <c r="BG42" i="17" s="1"/>
  <c r="K2442" i="16"/>
  <c r="BY34" i="16" s="1"/>
  <c r="BY304" i="16"/>
  <c r="BG46" i="22" s="1"/>
  <c r="BY259" i="16"/>
  <c r="BG46" i="21" s="1"/>
  <c r="BY214" i="16"/>
  <c r="BG46" i="20" s="1"/>
  <c r="BY169" i="16"/>
  <c r="BG46" i="19" s="1"/>
  <c r="BY124" i="16"/>
  <c r="BG46" i="18" s="1"/>
  <c r="BY79" i="16"/>
  <c r="BG46" i="17" s="1"/>
  <c r="K2446" i="16"/>
  <c r="BY38" i="16" s="1"/>
  <c r="BY308" i="16"/>
  <c r="BG50" i="22" s="1"/>
  <c r="BY263" i="16"/>
  <c r="BG50" i="21" s="1"/>
  <c r="BY218" i="16"/>
  <c r="BG50" i="20" s="1"/>
  <c r="BY173" i="16"/>
  <c r="BG50" i="19" s="1"/>
  <c r="BY128" i="16"/>
  <c r="BG50" i="18" s="1"/>
  <c r="BY83" i="16"/>
  <c r="BG50" i="17" s="1"/>
  <c r="K2450" i="16"/>
  <c r="BY42" i="16" s="1"/>
  <c r="BY312" i="16"/>
  <c r="BG54" i="22" s="1"/>
  <c r="BY267" i="16"/>
  <c r="BG54" i="21" s="1"/>
  <c r="BY222" i="16"/>
  <c r="BG54" i="20" s="1"/>
  <c r="BY177" i="16"/>
  <c r="BG54" i="19" s="1"/>
  <c r="BY132" i="16"/>
  <c r="BG54" i="18" s="1"/>
  <c r="BY87" i="16"/>
  <c r="BG54" i="17" s="1"/>
  <c r="K2500" i="16"/>
  <c r="CA6" i="16" s="1"/>
  <c r="CA276" i="16"/>
  <c r="BI18" i="22" s="1"/>
  <c r="CA231" i="16"/>
  <c r="BI18" i="21" s="1"/>
  <c r="CA186" i="16"/>
  <c r="BI18" i="20" s="1"/>
  <c r="CA141" i="16"/>
  <c r="BI18" i="19" s="1"/>
  <c r="CA96" i="16"/>
  <c r="BI18" i="18" s="1"/>
  <c r="CA51" i="16"/>
  <c r="BI18" i="17" s="1"/>
  <c r="K2504" i="16"/>
  <c r="CA10" i="16" s="1"/>
  <c r="CA280" i="16"/>
  <c r="BI22" i="22" s="1"/>
  <c r="CA235" i="16"/>
  <c r="BI22" i="21" s="1"/>
  <c r="CA190" i="16"/>
  <c r="BI22" i="20" s="1"/>
  <c r="CA145" i="16"/>
  <c r="BI22" i="19" s="1"/>
  <c r="CA100" i="16"/>
  <c r="BI22" i="18" s="1"/>
  <c r="CA55" i="16"/>
  <c r="BI22" i="17" s="1"/>
  <c r="K2508" i="16"/>
  <c r="CA14" i="16" s="1"/>
  <c r="CA284" i="16"/>
  <c r="BI26" i="22" s="1"/>
  <c r="CA239" i="16"/>
  <c r="BI26" i="21" s="1"/>
  <c r="CA194" i="16"/>
  <c r="BI26" i="20" s="1"/>
  <c r="CA149" i="16"/>
  <c r="BI26" i="19" s="1"/>
  <c r="CA104" i="16"/>
  <c r="BI26" i="18" s="1"/>
  <c r="CA59" i="16"/>
  <c r="BI26" i="17" s="1"/>
  <c r="K2512" i="16"/>
  <c r="CA18" i="16" s="1"/>
  <c r="CA288" i="16"/>
  <c r="BI30" i="22" s="1"/>
  <c r="CA243" i="16"/>
  <c r="BI30" i="21" s="1"/>
  <c r="CA198" i="16"/>
  <c r="BI30" i="20" s="1"/>
  <c r="CA153" i="16"/>
  <c r="BI30" i="19" s="1"/>
  <c r="CA108" i="16"/>
  <c r="BI30" i="18" s="1"/>
  <c r="CA63" i="16"/>
  <c r="BI30" i="17" s="1"/>
  <c r="K2516" i="16"/>
  <c r="CA22" i="16" s="1"/>
  <c r="CA292" i="16"/>
  <c r="BI34" i="22" s="1"/>
  <c r="CA247" i="16"/>
  <c r="BI34" i="21" s="1"/>
  <c r="CA202" i="16"/>
  <c r="BI34" i="20" s="1"/>
  <c r="CA157" i="16"/>
  <c r="BI34" i="19" s="1"/>
  <c r="CA112" i="16"/>
  <c r="BI34" i="18" s="1"/>
  <c r="CA67" i="16"/>
  <c r="BI34" i="17" s="1"/>
  <c r="K2520" i="16"/>
  <c r="CA26" i="16" s="1"/>
  <c r="CA296" i="16"/>
  <c r="BI38" i="22" s="1"/>
  <c r="CA251" i="16"/>
  <c r="BI38" i="21" s="1"/>
  <c r="CA206" i="16"/>
  <c r="BI38" i="20" s="1"/>
  <c r="CA161" i="16"/>
  <c r="BI38" i="19" s="1"/>
  <c r="CA116" i="16"/>
  <c r="BI38" i="18" s="1"/>
  <c r="CA71" i="16"/>
  <c r="BI38" i="17" s="1"/>
  <c r="K2524" i="16"/>
  <c r="CA30" i="16" s="1"/>
  <c r="CA300" i="16"/>
  <c r="BI42" i="22" s="1"/>
  <c r="CA255" i="16"/>
  <c r="BI42" i="21" s="1"/>
  <c r="CA210" i="16"/>
  <c r="BI42" i="20" s="1"/>
  <c r="CA165" i="16"/>
  <c r="BI42" i="19" s="1"/>
  <c r="CA120" i="16"/>
  <c r="BI42" i="18" s="1"/>
  <c r="CA75" i="16"/>
  <c r="BI42" i="17" s="1"/>
  <c r="K2528" i="16"/>
  <c r="CA34" i="16" s="1"/>
  <c r="CA304" i="16"/>
  <c r="BI46" i="22" s="1"/>
  <c r="CA259" i="16"/>
  <c r="BI46" i="21" s="1"/>
  <c r="CA214" i="16"/>
  <c r="BI46" i="20" s="1"/>
  <c r="CA169" i="16"/>
  <c r="BI46" i="19" s="1"/>
  <c r="CA124" i="16"/>
  <c r="BI46" i="18" s="1"/>
  <c r="CA79" i="16"/>
  <c r="BI46" i="17" s="1"/>
  <c r="K2532" i="16"/>
  <c r="CA38" i="16" s="1"/>
  <c r="CA308" i="16"/>
  <c r="BI50" i="22" s="1"/>
  <c r="CA263" i="16"/>
  <c r="BI50" i="21" s="1"/>
  <c r="CA218" i="16"/>
  <c r="BI50" i="20" s="1"/>
  <c r="CA173" i="16"/>
  <c r="BI50" i="19" s="1"/>
  <c r="CA128" i="16"/>
  <c r="BI50" i="18" s="1"/>
  <c r="CA83" i="16"/>
  <c r="BI50" i="17" s="1"/>
  <c r="K2536" i="16"/>
  <c r="CA42" i="16" s="1"/>
  <c r="CA312" i="16"/>
  <c r="BI54" i="22" s="1"/>
  <c r="CA267" i="16"/>
  <c r="BI54" i="21" s="1"/>
  <c r="CA222" i="16"/>
  <c r="BI54" i="20" s="1"/>
  <c r="CA177" i="16"/>
  <c r="BI54" i="19" s="1"/>
  <c r="CA132" i="16"/>
  <c r="BI54" i="18" s="1"/>
  <c r="CA87" i="16"/>
  <c r="BI54" i="17" s="1"/>
  <c r="K2586" i="16"/>
  <c r="CC6" i="16" s="1"/>
  <c r="BK18" i="15" s="1"/>
  <c r="CC276" i="16"/>
  <c r="BK18" i="22" s="1"/>
  <c r="CC231" i="16"/>
  <c r="BK18" i="21" s="1"/>
  <c r="CC186" i="16"/>
  <c r="BK18" i="20" s="1"/>
  <c r="CC141" i="16"/>
  <c r="BK18" i="19" s="1"/>
  <c r="CC96" i="16"/>
  <c r="BK18" i="18" s="1"/>
  <c r="CC51" i="16"/>
  <c r="BK18" i="17" s="1"/>
  <c r="K2590" i="16"/>
  <c r="CC10" i="16" s="1"/>
  <c r="BK22" i="15" s="1"/>
  <c r="CC280" i="16"/>
  <c r="BK22" i="22" s="1"/>
  <c r="CC235" i="16"/>
  <c r="BK22" i="21" s="1"/>
  <c r="CC190" i="16"/>
  <c r="BK22" i="20" s="1"/>
  <c r="CC145" i="16"/>
  <c r="BK22" i="19" s="1"/>
  <c r="CC100" i="16"/>
  <c r="BK22" i="18" s="1"/>
  <c r="CC55" i="16"/>
  <c r="BK22" i="17" s="1"/>
  <c r="K2594" i="16"/>
  <c r="CC14" i="16" s="1"/>
  <c r="BK26" i="15" s="1"/>
  <c r="CC284" i="16"/>
  <c r="BK26" i="22" s="1"/>
  <c r="CC239" i="16"/>
  <c r="BK26" i="21" s="1"/>
  <c r="CC194" i="16"/>
  <c r="BK26" i="20" s="1"/>
  <c r="CC149" i="16"/>
  <c r="BK26" i="19" s="1"/>
  <c r="CC104" i="16"/>
  <c r="BK26" i="18" s="1"/>
  <c r="CC59" i="16"/>
  <c r="BK26" i="17" s="1"/>
  <c r="K2598" i="16"/>
  <c r="CC18" i="16" s="1"/>
  <c r="BK30" i="15" s="1"/>
  <c r="CC288" i="16"/>
  <c r="BK30" i="22" s="1"/>
  <c r="CC243" i="16"/>
  <c r="BK30" i="21" s="1"/>
  <c r="CC198" i="16"/>
  <c r="BK30" i="20" s="1"/>
  <c r="CC153" i="16"/>
  <c r="BK30" i="19" s="1"/>
  <c r="CC108" i="16"/>
  <c r="BK30" i="18" s="1"/>
  <c r="CC63" i="16"/>
  <c r="BK30" i="17" s="1"/>
  <c r="K2602" i="16"/>
  <c r="CC22" i="16" s="1"/>
  <c r="BK34" i="15" s="1"/>
  <c r="CC292" i="16"/>
  <c r="BK34" i="22" s="1"/>
  <c r="CC247" i="16"/>
  <c r="BK34" i="21" s="1"/>
  <c r="CC202" i="16"/>
  <c r="BK34" i="20" s="1"/>
  <c r="CC157" i="16"/>
  <c r="BK34" i="19" s="1"/>
  <c r="CC112" i="16"/>
  <c r="BK34" i="18" s="1"/>
  <c r="CC67" i="16"/>
  <c r="BK34" i="17" s="1"/>
  <c r="K2606" i="16"/>
  <c r="CC26" i="16" s="1"/>
  <c r="BK38" i="15" s="1"/>
  <c r="CC296" i="16"/>
  <c r="BK38" i="22" s="1"/>
  <c r="CC251" i="16"/>
  <c r="BK38" i="21" s="1"/>
  <c r="CC206" i="16"/>
  <c r="BK38" i="20" s="1"/>
  <c r="CC161" i="16"/>
  <c r="BK38" i="19" s="1"/>
  <c r="CC116" i="16"/>
  <c r="BK38" i="18" s="1"/>
  <c r="CC71" i="16"/>
  <c r="BK38" i="17" s="1"/>
  <c r="K2610" i="16"/>
  <c r="CC30" i="16" s="1"/>
  <c r="BK42" i="15" s="1"/>
  <c r="CC300" i="16"/>
  <c r="BK42" i="22" s="1"/>
  <c r="CC210" i="16"/>
  <c r="BK42" i="20" s="1"/>
  <c r="CC255" i="16"/>
  <c r="BK42" i="21" s="1"/>
  <c r="CC165" i="16"/>
  <c r="BK42" i="19" s="1"/>
  <c r="CC120" i="16"/>
  <c r="BK42" i="18" s="1"/>
  <c r="CC75" i="16"/>
  <c r="BK42" i="17" s="1"/>
  <c r="K2614" i="16"/>
  <c r="CC34" i="16" s="1"/>
  <c r="BK46" i="15" s="1"/>
  <c r="CC304" i="16"/>
  <c r="BK46" i="22" s="1"/>
  <c r="CC259" i="16"/>
  <c r="BK46" i="21" s="1"/>
  <c r="CC214" i="16"/>
  <c r="BK46" i="20" s="1"/>
  <c r="CC169" i="16"/>
  <c r="BK46" i="19" s="1"/>
  <c r="CC124" i="16"/>
  <c r="BK46" i="18" s="1"/>
  <c r="CC79" i="16"/>
  <c r="BK46" i="17" s="1"/>
  <c r="K2618" i="16"/>
  <c r="CC38" i="16" s="1"/>
  <c r="BK50" i="15" s="1"/>
  <c r="CC308" i="16"/>
  <c r="BK50" i="22" s="1"/>
  <c r="CC263" i="16"/>
  <c r="BK50" i="21" s="1"/>
  <c r="CC218" i="16"/>
  <c r="BK50" i="20" s="1"/>
  <c r="CC173" i="16"/>
  <c r="BK50" i="19" s="1"/>
  <c r="CC128" i="16"/>
  <c r="BK50" i="18" s="1"/>
  <c r="CC83" i="16"/>
  <c r="BK50" i="17" s="1"/>
  <c r="K2622" i="16"/>
  <c r="CC42" i="16" s="1"/>
  <c r="BK54" i="15" s="1"/>
  <c r="CC312" i="16"/>
  <c r="BK54" i="22" s="1"/>
  <c r="CC267" i="16"/>
  <c r="BK54" i="21" s="1"/>
  <c r="CC222" i="16"/>
  <c r="BK54" i="20" s="1"/>
  <c r="CC177" i="16"/>
  <c r="BK54" i="19" s="1"/>
  <c r="CC132" i="16"/>
  <c r="BK54" i="18" s="1"/>
  <c r="CC87" i="16"/>
  <c r="BK54" i="17" s="1"/>
  <c r="K2672" i="16"/>
  <c r="CE6" i="16" s="1"/>
  <c r="BM18" i="15" s="1"/>
  <c r="CE276" i="16"/>
  <c r="BM18" i="22" s="1"/>
  <c r="CE231" i="16"/>
  <c r="BM18" i="21" s="1"/>
  <c r="CE186" i="16"/>
  <c r="BM18" i="20" s="1"/>
  <c r="CE141" i="16"/>
  <c r="BM18" i="19" s="1"/>
  <c r="CE96" i="16"/>
  <c r="BM18" i="18" s="1"/>
  <c r="CE51" i="16"/>
  <c r="BM18" i="17" s="1"/>
  <c r="K2676" i="16"/>
  <c r="CE10" i="16" s="1"/>
  <c r="BM22" i="15" s="1"/>
  <c r="CE280" i="16"/>
  <c r="BM22" i="22" s="1"/>
  <c r="CE235" i="16"/>
  <c r="BM22" i="21" s="1"/>
  <c r="CE190" i="16"/>
  <c r="BM22" i="20" s="1"/>
  <c r="CE145" i="16"/>
  <c r="BM22" i="19" s="1"/>
  <c r="CE100" i="16"/>
  <c r="BM22" i="18" s="1"/>
  <c r="CE55" i="16"/>
  <c r="BM22" i="17" s="1"/>
  <c r="K2680" i="16"/>
  <c r="CE14" i="16" s="1"/>
  <c r="BM26" i="15" s="1"/>
  <c r="CE284" i="16"/>
  <c r="BM26" i="22" s="1"/>
  <c r="CE239" i="16"/>
  <c r="BM26" i="21" s="1"/>
  <c r="CE194" i="16"/>
  <c r="BM26" i="20" s="1"/>
  <c r="CE149" i="16"/>
  <c r="BM26" i="19" s="1"/>
  <c r="CE104" i="16"/>
  <c r="BM26" i="18" s="1"/>
  <c r="CE59" i="16"/>
  <c r="BM26" i="17" s="1"/>
  <c r="K2684" i="16"/>
  <c r="CE18" i="16" s="1"/>
  <c r="BM30" i="15" s="1"/>
  <c r="CE288" i="16"/>
  <c r="BM30" i="22" s="1"/>
  <c r="CE243" i="16"/>
  <c r="BM30" i="21" s="1"/>
  <c r="CE198" i="16"/>
  <c r="BM30" i="20" s="1"/>
  <c r="CE153" i="16"/>
  <c r="BM30" i="19" s="1"/>
  <c r="CE108" i="16"/>
  <c r="BM30" i="18" s="1"/>
  <c r="CE63" i="16"/>
  <c r="BM30" i="17" s="1"/>
  <c r="K2688" i="16"/>
  <c r="CE22" i="16" s="1"/>
  <c r="BM34" i="15" s="1"/>
  <c r="CE292" i="16"/>
  <c r="BM34" i="22" s="1"/>
  <c r="CE247" i="16"/>
  <c r="BM34" i="21" s="1"/>
  <c r="CE202" i="16"/>
  <c r="BM34" i="20" s="1"/>
  <c r="CE157" i="16"/>
  <c r="BM34" i="19" s="1"/>
  <c r="CE112" i="16"/>
  <c r="BM34" i="18" s="1"/>
  <c r="CE67" i="16"/>
  <c r="BM34" i="17" s="1"/>
  <c r="K2692" i="16"/>
  <c r="CE26" i="16" s="1"/>
  <c r="BM38" i="15" s="1"/>
  <c r="CE296" i="16"/>
  <c r="BM38" i="22" s="1"/>
  <c r="CE251" i="16"/>
  <c r="BM38" i="21" s="1"/>
  <c r="CE206" i="16"/>
  <c r="BM38" i="20" s="1"/>
  <c r="CE161" i="16"/>
  <c r="BM38" i="19" s="1"/>
  <c r="CE116" i="16"/>
  <c r="BM38" i="18" s="1"/>
  <c r="CE71" i="16"/>
  <c r="BM38" i="17" s="1"/>
  <c r="K2696" i="16"/>
  <c r="CE30" i="16" s="1"/>
  <c r="BM42" i="15" s="1"/>
  <c r="CE300" i="16"/>
  <c r="BM42" i="22" s="1"/>
  <c r="CE255" i="16"/>
  <c r="BM42" i="21" s="1"/>
  <c r="CE210" i="16"/>
  <c r="BM42" i="20" s="1"/>
  <c r="CE165" i="16"/>
  <c r="BM42" i="19" s="1"/>
  <c r="CE120" i="16"/>
  <c r="BM42" i="18" s="1"/>
  <c r="CE75" i="16"/>
  <c r="BM42" i="17" s="1"/>
  <c r="K2700" i="16"/>
  <c r="CE34" i="16" s="1"/>
  <c r="BM46" i="15" s="1"/>
  <c r="CE304" i="16"/>
  <c r="BM46" i="22" s="1"/>
  <c r="CE259" i="16"/>
  <c r="BM46" i="21" s="1"/>
  <c r="CE214" i="16"/>
  <c r="BM46" i="20" s="1"/>
  <c r="CE169" i="16"/>
  <c r="BM46" i="19" s="1"/>
  <c r="CE124" i="16"/>
  <c r="BM46" i="18" s="1"/>
  <c r="CE79" i="16"/>
  <c r="BM46" i="17" s="1"/>
  <c r="K2704" i="16"/>
  <c r="CE38" i="16" s="1"/>
  <c r="BM50" i="15" s="1"/>
  <c r="CE308" i="16"/>
  <c r="BM50" i="22" s="1"/>
  <c r="CE263" i="16"/>
  <c r="BM50" i="21" s="1"/>
  <c r="CE218" i="16"/>
  <c r="BM50" i="20" s="1"/>
  <c r="CE173" i="16"/>
  <c r="BM50" i="19" s="1"/>
  <c r="CE128" i="16"/>
  <c r="BM50" i="18" s="1"/>
  <c r="CE83" i="16"/>
  <c r="BM50" i="17" s="1"/>
  <c r="K2708" i="16"/>
  <c r="CE42" i="16" s="1"/>
  <c r="BM54" i="15" s="1"/>
  <c r="CE312" i="16"/>
  <c r="BM54" i="22" s="1"/>
  <c r="CE267" i="16"/>
  <c r="BM54" i="21" s="1"/>
  <c r="CE222" i="16"/>
  <c r="BM54" i="20" s="1"/>
  <c r="CE177" i="16"/>
  <c r="BM54" i="19" s="1"/>
  <c r="CE132" i="16"/>
  <c r="BM54" i="18" s="1"/>
  <c r="CE87" i="16"/>
  <c r="BM54" i="17" s="1"/>
  <c r="K6" i="16"/>
  <c r="U6" i="16" s="1"/>
  <c r="U276" i="16"/>
  <c r="C18" i="22" s="1"/>
  <c r="U231" i="16"/>
  <c r="C18" i="21" s="1"/>
  <c r="U186" i="16"/>
  <c r="C18" i="20" s="1"/>
  <c r="U141" i="16"/>
  <c r="C18" i="19" s="1"/>
  <c r="U96" i="16"/>
  <c r="C18" i="18" s="1"/>
  <c r="U51" i="16"/>
  <c r="C18" i="17" s="1"/>
  <c r="K10" i="16"/>
  <c r="U10" i="16" s="1"/>
  <c r="U280" i="16"/>
  <c r="C22" i="22" s="1"/>
  <c r="U235" i="16"/>
  <c r="C22" i="21" s="1"/>
  <c r="U190" i="16"/>
  <c r="C22" i="20" s="1"/>
  <c r="U145" i="16"/>
  <c r="C22" i="19" s="1"/>
  <c r="U100" i="16"/>
  <c r="C22" i="18" s="1"/>
  <c r="U55" i="16"/>
  <c r="C22" i="17" s="1"/>
  <c r="K14" i="16"/>
  <c r="U14" i="16" s="1"/>
  <c r="U284" i="16"/>
  <c r="C26" i="22" s="1"/>
  <c r="U239" i="16"/>
  <c r="C26" i="21" s="1"/>
  <c r="U194" i="16"/>
  <c r="C26" i="20" s="1"/>
  <c r="U149" i="16"/>
  <c r="C26" i="19" s="1"/>
  <c r="U104" i="16"/>
  <c r="C26" i="18" s="1"/>
  <c r="U59" i="16"/>
  <c r="C26" i="17" s="1"/>
  <c r="K18" i="16"/>
  <c r="U18" i="16" s="1"/>
  <c r="U288" i="16"/>
  <c r="C30" i="22" s="1"/>
  <c r="U243" i="16"/>
  <c r="C30" i="21" s="1"/>
  <c r="U198" i="16"/>
  <c r="C30" i="20" s="1"/>
  <c r="U153" i="16"/>
  <c r="C30" i="19" s="1"/>
  <c r="U108" i="16"/>
  <c r="C30" i="18" s="1"/>
  <c r="U63" i="16"/>
  <c r="C30" i="17" s="1"/>
  <c r="K22" i="16"/>
  <c r="U22" i="16" s="1"/>
  <c r="U292" i="16"/>
  <c r="C34" i="22" s="1"/>
  <c r="U247" i="16"/>
  <c r="C34" i="21" s="1"/>
  <c r="U202" i="16"/>
  <c r="C34" i="20" s="1"/>
  <c r="U157" i="16"/>
  <c r="C34" i="19" s="1"/>
  <c r="U112" i="16"/>
  <c r="C34" i="18" s="1"/>
  <c r="U67" i="16"/>
  <c r="C34" i="17" s="1"/>
  <c r="K26" i="16"/>
  <c r="U26" i="16" s="1"/>
  <c r="U296" i="16"/>
  <c r="C38" i="22" s="1"/>
  <c r="U251" i="16"/>
  <c r="C38" i="21" s="1"/>
  <c r="U206" i="16"/>
  <c r="C38" i="20" s="1"/>
  <c r="U161" i="16"/>
  <c r="C38" i="19" s="1"/>
  <c r="U116" i="16"/>
  <c r="C38" i="18" s="1"/>
  <c r="U71" i="16"/>
  <c r="C38" i="17" s="1"/>
  <c r="K30" i="16"/>
  <c r="U30" i="16" s="1"/>
  <c r="U300" i="16"/>
  <c r="C42" i="22" s="1"/>
  <c r="U210" i="16"/>
  <c r="C42" i="20" s="1"/>
  <c r="U255" i="16"/>
  <c r="C42" i="21" s="1"/>
  <c r="U165" i="16"/>
  <c r="C42" i="19" s="1"/>
  <c r="U120" i="16"/>
  <c r="C42" i="18" s="1"/>
  <c r="U75" i="16"/>
  <c r="C42" i="17" s="1"/>
  <c r="K34" i="16"/>
  <c r="U34" i="16" s="1"/>
  <c r="U304" i="16"/>
  <c r="C46" i="22" s="1"/>
  <c r="U214" i="16"/>
  <c r="C46" i="20" s="1"/>
  <c r="U259" i="16"/>
  <c r="C46" i="21" s="1"/>
  <c r="U169" i="16"/>
  <c r="C46" i="19" s="1"/>
  <c r="U124" i="16"/>
  <c r="C46" i="18" s="1"/>
  <c r="U79" i="16"/>
  <c r="C46" i="17" s="1"/>
  <c r="K38" i="16"/>
  <c r="U38" i="16" s="1"/>
  <c r="U308" i="16"/>
  <c r="C50" i="22" s="1"/>
  <c r="U263" i="16"/>
  <c r="C50" i="21" s="1"/>
  <c r="U218" i="16"/>
  <c r="C50" i="20" s="1"/>
  <c r="U173" i="16"/>
  <c r="C50" i="19" s="1"/>
  <c r="U128" i="16"/>
  <c r="C50" i="18" s="1"/>
  <c r="U83" i="16"/>
  <c r="C50" i="17" s="1"/>
  <c r="K42" i="16"/>
  <c r="U42" i="16" s="1"/>
  <c r="U312" i="16"/>
  <c r="C54" i="22" s="1"/>
  <c r="U267" i="16"/>
  <c r="C54" i="21" s="1"/>
  <c r="U222" i="16"/>
  <c r="C54" i="20" s="1"/>
  <c r="U177" i="16"/>
  <c r="C54" i="19" s="1"/>
  <c r="U132" i="16"/>
  <c r="C54" i="18" s="1"/>
  <c r="U87" i="16"/>
  <c r="C54" i="17" s="1"/>
  <c r="K47" i="16"/>
  <c r="V4" i="16" s="1"/>
  <c r="V274" i="16"/>
  <c r="D16" i="22" s="1"/>
  <c r="V229" i="16"/>
  <c r="D16" i="21" s="1"/>
  <c r="V184" i="16"/>
  <c r="D16" i="20" s="1"/>
  <c r="V139" i="16"/>
  <c r="D16" i="19" s="1"/>
  <c r="V94" i="16"/>
  <c r="D16" i="18" s="1"/>
  <c r="V49" i="16"/>
  <c r="D16" i="17" s="1"/>
  <c r="K51" i="16"/>
  <c r="V8" i="16" s="1"/>
  <c r="V278" i="16"/>
  <c r="D20" i="22" s="1"/>
  <c r="V233" i="16"/>
  <c r="D20" i="21" s="1"/>
  <c r="V188" i="16"/>
  <c r="D20" i="20" s="1"/>
  <c r="V143" i="16"/>
  <c r="D20" i="19" s="1"/>
  <c r="V98" i="16"/>
  <c r="D20" i="18" s="1"/>
  <c r="V53" i="16"/>
  <c r="D20" i="17" s="1"/>
  <c r="K55" i="16"/>
  <c r="V12" i="16" s="1"/>
  <c r="V282" i="16"/>
  <c r="D24" i="22" s="1"/>
  <c r="V237" i="16"/>
  <c r="D24" i="21" s="1"/>
  <c r="V192" i="16"/>
  <c r="D24" i="20" s="1"/>
  <c r="V147" i="16"/>
  <c r="D24" i="19" s="1"/>
  <c r="V102" i="16"/>
  <c r="D24" i="18" s="1"/>
  <c r="V57" i="16"/>
  <c r="D24" i="17" s="1"/>
  <c r="K59" i="16"/>
  <c r="V16" i="16" s="1"/>
  <c r="V286" i="16"/>
  <c r="D28" i="22" s="1"/>
  <c r="V241" i="16"/>
  <c r="D28" i="21" s="1"/>
  <c r="V196" i="16"/>
  <c r="D28" i="20" s="1"/>
  <c r="V151" i="16"/>
  <c r="D28" i="19" s="1"/>
  <c r="V106" i="16"/>
  <c r="D28" i="18" s="1"/>
  <c r="V61" i="16"/>
  <c r="D28" i="17" s="1"/>
  <c r="K63" i="16"/>
  <c r="V20" i="16" s="1"/>
  <c r="V290" i="16"/>
  <c r="D32" i="22" s="1"/>
  <c r="V245" i="16"/>
  <c r="D32" i="21" s="1"/>
  <c r="V200" i="16"/>
  <c r="D32" i="20" s="1"/>
  <c r="V155" i="16"/>
  <c r="D32" i="19" s="1"/>
  <c r="V110" i="16"/>
  <c r="D32" i="18" s="1"/>
  <c r="V65" i="16"/>
  <c r="D32" i="17" s="1"/>
  <c r="K67" i="16"/>
  <c r="V24" i="16" s="1"/>
  <c r="V294" i="16"/>
  <c r="D36" i="22" s="1"/>
  <c r="V249" i="16"/>
  <c r="D36" i="21" s="1"/>
  <c r="V204" i="16"/>
  <c r="D36" i="20" s="1"/>
  <c r="V159" i="16"/>
  <c r="D36" i="19" s="1"/>
  <c r="V114" i="16"/>
  <c r="D36" i="18" s="1"/>
  <c r="V69" i="16"/>
  <c r="D36" i="17" s="1"/>
  <c r="K71" i="16"/>
  <c r="V28" i="16" s="1"/>
  <c r="V298" i="16"/>
  <c r="D40" i="22" s="1"/>
  <c r="V253" i="16"/>
  <c r="D40" i="21" s="1"/>
  <c r="V208" i="16"/>
  <c r="D40" i="20" s="1"/>
  <c r="V163" i="16"/>
  <c r="D40" i="19" s="1"/>
  <c r="V118" i="16"/>
  <c r="D40" i="18" s="1"/>
  <c r="V73" i="16"/>
  <c r="D40" i="17" s="1"/>
  <c r="K75" i="16"/>
  <c r="V32" i="16" s="1"/>
  <c r="V302" i="16"/>
  <c r="D44" i="22" s="1"/>
  <c r="V257" i="16"/>
  <c r="D44" i="21" s="1"/>
  <c r="V212" i="16"/>
  <c r="D44" i="20" s="1"/>
  <c r="V167" i="16"/>
  <c r="D44" i="19" s="1"/>
  <c r="V122" i="16"/>
  <c r="D44" i="18" s="1"/>
  <c r="V77" i="16"/>
  <c r="D44" i="17" s="1"/>
  <c r="K79" i="16"/>
  <c r="V36" i="16" s="1"/>
  <c r="V306" i="16"/>
  <c r="D48" i="22" s="1"/>
  <c r="V261" i="16"/>
  <c r="D48" i="21" s="1"/>
  <c r="V216" i="16"/>
  <c r="D48" i="20" s="1"/>
  <c r="V171" i="16"/>
  <c r="D48" i="19" s="1"/>
  <c r="V126" i="16"/>
  <c r="D48" i="18" s="1"/>
  <c r="V81" i="16"/>
  <c r="D48" i="17" s="1"/>
  <c r="K83" i="16"/>
  <c r="V40" i="16" s="1"/>
  <c r="V310" i="16"/>
  <c r="D52" i="22" s="1"/>
  <c r="V265" i="16"/>
  <c r="D52" i="21" s="1"/>
  <c r="V220" i="16"/>
  <c r="D52" i="20" s="1"/>
  <c r="V175" i="16"/>
  <c r="D52" i="19" s="1"/>
  <c r="V130" i="16"/>
  <c r="D52" i="18" s="1"/>
  <c r="V85" i="16"/>
  <c r="D52" i="17" s="1"/>
  <c r="K87" i="16"/>
  <c r="V44" i="16" s="1"/>
  <c r="V314" i="16"/>
  <c r="D56" i="22" s="1"/>
  <c r="V269" i="16"/>
  <c r="D56" i="21" s="1"/>
  <c r="V224" i="16"/>
  <c r="D56" i="20" s="1"/>
  <c r="V179" i="16"/>
  <c r="D56" i="19" s="1"/>
  <c r="V134" i="16"/>
  <c r="D56" i="18" s="1"/>
  <c r="V89" i="16"/>
  <c r="D56" i="17" s="1"/>
  <c r="K92" i="16"/>
  <c r="W6" i="16" s="1"/>
  <c r="W276" i="16"/>
  <c r="E18" i="22" s="1"/>
  <c r="W231" i="16"/>
  <c r="E18" i="21" s="1"/>
  <c r="W186" i="16"/>
  <c r="E18" i="20" s="1"/>
  <c r="W141" i="16"/>
  <c r="E18" i="19" s="1"/>
  <c r="W96" i="16"/>
  <c r="E18" i="18" s="1"/>
  <c r="W51" i="16"/>
  <c r="E18" i="17" s="1"/>
  <c r="K96" i="16"/>
  <c r="W10" i="16" s="1"/>
  <c r="W280" i="16"/>
  <c r="E22" i="22" s="1"/>
  <c r="W235" i="16"/>
  <c r="E22" i="21" s="1"/>
  <c r="W190" i="16"/>
  <c r="E22" i="20" s="1"/>
  <c r="W145" i="16"/>
  <c r="E22" i="19" s="1"/>
  <c r="W100" i="16"/>
  <c r="E22" i="18" s="1"/>
  <c r="W55" i="16"/>
  <c r="E22" i="17" s="1"/>
  <c r="K100" i="16"/>
  <c r="W14" i="16" s="1"/>
  <c r="W284" i="16"/>
  <c r="E26" i="22" s="1"/>
  <c r="W239" i="16"/>
  <c r="E26" i="21" s="1"/>
  <c r="W194" i="16"/>
  <c r="E26" i="20" s="1"/>
  <c r="W149" i="16"/>
  <c r="E26" i="19" s="1"/>
  <c r="W104" i="16"/>
  <c r="E26" i="18" s="1"/>
  <c r="W59" i="16"/>
  <c r="E26" i="17" s="1"/>
  <c r="K104" i="16"/>
  <c r="W18" i="16" s="1"/>
  <c r="W288" i="16"/>
  <c r="E30" i="22" s="1"/>
  <c r="W243" i="16"/>
  <c r="E30" i="21" s="1"/>
  <c r="W198" i="16"/>
  <c r="E30" i="20" s="1"/>
  <c r="W153" i="16"/>
  <c r="E30" i="19" s="1"/>
  <c r="W108" i="16"/>
  <c r="E30" i="18" s="1"/>
  <c r="W63" i="16"/>
  <c r="E30" i="17" s="1"/>
  <c r="K108" i="16"/>
  <c r="W22" i="16" s="1"/>
  <c r="W292" i="16"/>
  <c r="E34" i="22" s="1"/>
  <c r="W247" i="16"/>
  <c r="E34" i="21" s="1"/>
  <c r="W202" i="16"/>
  <c r="E34" i="20" s="1"/>
  <c r="W157" i="16"/>
  <c r="E34" i="19" s="1"/>
  <c r="W112" i="16"/>
  <c r="E34" i="18" s="1"/>
  <c r="W67" i="16"/>
  <c r="E34" i="17" s="1"/>
  <c r="K112" i="16"/>
  <c r="W26" i="16" s="1"/>
  <c r="W296" i="16"/>
  <c r="E38" i="22" s="1"/>
  <c r="W251" i="16"/>
  <c r="E38" i="21" s="1"/>
  <c r="W206" i="16"/>
  <c r="E38" i="20" s="1"/>
  <c r="W161" i="16"/>
  <c r="E38" i="19" s="1"/>
  <c r="W116" i="16"/>
  <c r="E38" i="18" s="1"/>
  <c r="W71" i="16"/>
  <c r="E38" i="17" s="1"/>
  <c r="K116" i="16"/>
  <c r="W30" i="16" s="1"/>
  <c r="W300" i="16"/>
  <c r="E42" i="22" s="1"/>
  <c r="W255" i="16"/>
  <c r="E42" i="21" s="1"/>
  <c r="W210" i="16"/>
  <c r="E42" i="20" s="1"/>
  <c r="W165" i="16"/>
  <c r="E42" i="19" s="1"/>
  <c r="W120" i="16"/>
  <c r="E42" i="18" s="1"/>
  <c r="W75" i="16"/>
  <c r="E42" i="17" s="1"/>
  <c r="K120" i="16"/>
  <c r="W34" i="16" s="1"/>
  <c r="W304" i="16"/>
  <c r="E46" i="22" s="1"/>
  <c r="W259" i="16"/>
  <c r="E46" i="21" s="1"/>
  <c r="W214" i="16"/>
  <c r="E46" i="20" s="1"/>
  <c r="W169" i="16"/>
  <c r="E46" i="19" s="1"/>
  <c r="W124" i="16"/>
  <c r="E46" i="18" s="1"/>
  <c r="W79" i="16"/>
  <c r="E46" i="17" s="1"/>
  <c r="K124" i="16"/>
  <c r="W38" i="16" s="1"/>
  <c r="W308" i="16"/>
  <c r="E50" i="22" s="1"/>
  <c r="W263" i="16"/>
  <c r="E50" i="21" s="1"/>
  <c r="W218" i="16"/>
  <c r="E50" i="20" s="1"/>
  <c r="W173" i="16"/>
  <c r="E50" i="19" s="1"/>
  <c r="W128" i="16"/>
  <c r="E50" i="18" s="1"/>
  <c r="W83" i="16"/>
  <c r="E50" i="17" s="1"/>
  <c r="K128" i="16"/>
  <c r="W42" i="16" s="1"/>
  <c r="W312" i="16"/>
  <c r="E54" i="22" s="1"/>
  <c r="W267" i="16"/>
  <c r="E54" i="21" s="1"/>
  <c r="W222" i="16"/>
  <c r="E54" i="20" s="1"/>
  <c r="W177" i="16"/>
  <c r="E54" i="19" s="1"/>
  <c r="W132" i="16"/>
  <c r="E54" i="18" s="1"/>
  <c r="W87" i="16"/>
  <c r="E54" i="17" s="1"/>
  <c r="K133" i="16"/>
  <c r="X4" i="16" s="1"/>
  <c r="X274" i="16"/>
  <c r="F16" i="22" s="1"/>
  <c r="X229" i="16"/>
  <c r="F16" i="21" s="1"/>
  <c r="X184" i="16"/>
  <c r="F16" i="20" s="1"/>
  <c r="X139" i="16"/>
  <c r="F16" i="19" s="1"/>
  <c r="X94" i="16"/>
  <c r="F16" i="18" s="1"/>
  <c r="X49" i="16"/>
  <c r="F16" i="17" s="1"/>
  <c r="K137" i="16"/>
  <c r="X8" i="16" s="1"/>
  <c r="X278" i="16"/>
  <c r="F20" i="22" s="1"/>
  <c r="X233" i="16"/>
  <c r="F20" i="21" s="1"/>
  <c r="X188" i="16"/>
  <c r="F20" i="20" s="1"/>
  <c r="X143" i="16"/>
  <c r="F20" i="19" s="1"/>
  <c r="X98" i="16"/>
  <c r="F20" i="18" s="1"/>
  <c r="X53" i="16"/>
  <c r="F20" i="17" s="1"/>
  <c r="K141" i="16"/>
  <c r="X12" i="16" s="1"/>
  <c r="X282" i="16"/>
  <c r="F24" i="22" s="1"/>
  <c r="X237" i="16"/>
  <c r="F24" i="21" s="1"/>
  <c r="X192" i="16"/>
  <c r="F24" i="20" s="1"/>
  <c r="X147" i="16"/>
  <c r="F24" i="19" s="1"/>
  <c r="X102" i="16"/>
  <c r="F24" i="18" s="1"/>
  <c r="X57" i="16"/>
  <c r="F24" i="17" s="1"/>
  <c r="K145" i="16"/>
  <c r="X16" i="16" s="1"/>
  <c r="X286" i="16"/>
  <c r="F28" i="22" s="1"/>
  <c r="X241" i="16"/>
  <c r="F28" i="21" s="1"/>
  <c r="X196" i="16"/>
  <c r="F28" i="20" s="1"/>
  <c r="X151" i="16"/>
  <c r="F28" i="19" s="1"/>
  <c r="X106" i="16"/>
  <c r="F28" i="18" s="1"/>
  <c r="X61" i="16"/>
  <c r="F28" i="17" s="1"/>
  <c r="K149" i="16"/>
  <c r="X20" i="16" s="1"/>
  <c r="X290" i="16"/>
  <c r="F32" i="22" s="1"/>
  <c r="X245" i="16"/>
  <c r="F32" i="21" s="1"/>
  <c r="X200" i="16"/>
  <c r="F32" i="20" s="1"/>
  <c r="X155" i="16"/>
  <c r="F32" i="19" s="1"/>
  <c r="X110" i="16"/>
  <c r="F32" i="18" s="1"/>
  <c r="X65" i="16"/>
  <c r="F32" i="17" s="1"/>
  <c r="K153" i="16"/>
  <c r="X24" i="16" s="1"/>
  <c r="X294" i="16"/>
  <c r="F36" i="22" s="1"/>
  <c r="X249" i="16"/>
  <c r="F36" i="21" s="1"/>
  <c r="X204" i="16"/>
  <c r="F36" i="20" s="1"/>
  <c r="X159" i="16"/>
  <c r="F36" i="19" s="1"/>
  <c r="X114" i="16"/>
  <c r="F36" i="18" s="1"/>
  <c r="X69" i="16"/>
  <c r="F36" i="17" s="1"/>
  <c r="K157" i="16"/>
  <c r="X28" i="16" s="1"/>
  <c r="X298" i="16"/>
  <c r="F40" i="22" s="1"/>
  <c r="X253" i="16"/>
  <c r="F40" i="21" s="1"/>
  <c r="X208" i="16"/>
  <c r="F40" i="20" s="1"/>
  <c r="X163" i="16"/>
  <c r="F40" i="19" s="1"/>
  <c r="X118" i="16"/>
  <c r="F40" i="18" s="1"/>
  <c r="X73" i="16"/>
  <c r="F40" i="17" s="1"/>
  <c r="K161" i="16"/>
  <c r="X32" i="16" s="1"/>
  <c r="X302" i="16"/>
  <c r="F44" i="22" s="1"/>
  <c r="X257" i="16"/>
  <c r="F44" i="21" s="1"/>
  <c r="X212" i="16"/>
  <c r="F44" i="20" s="1"/>
  <c r="X167" i="16"/>
  <c r="F44" i="19" s="1"/>
  <c r="X122" i="16"/>
  <c r="F44" i="18" s="1"/>
  <c r="X77" i="16"/>
  <c r="F44" i="17" s="1"/>
  <c r="K165" i="16"/>
  <c r="X36" i="16" s="1"/>
  <c r="X306" i="16"/>
  <c r="F48" i="22" s="1"/>
  <c r="X261" i="16"/>
  <c r="F48" i="21" s="1"/>
  <c r="X216" i="16"/>
  <c r="F48" i="20" s="1"/>
  <c r="X171" i="16"/>
  <c r="F48" i="19" s="1"/>
  <c r="X126" i="16"/>
  <c r="F48" i="18" s="1"/>
  <c r="X81" i="16"/>
  <c r="F48" i="17" s="1"/>
  <c r="K169" i="16"/>
  <c r="X40" i="16" s="1"/>
  <c r="X310" i="16"/>
  <c r="F52" i="22" s="1"/>
  <c r="X265" i="16"/>
  <c r="F52" i="21" s="1"/>
  <c r="X220" i="16"/>
  <c r="F52" i="20" s="1"/>
  <c r="X175" i="16"/>
  <c r="F52" i="19" s="1"/>
  <c r="X130" i="16"/>
  <c r="F52" i="18" s="1"/>
  <c r="X85" i="16"/>
  <c r="F52" i="17" s="1"/>
  <c r="K173" i="16"/>
  <c r="X44" i="16" s="1"/>
  <c r="X314" i="16"/>
  <c r="F56" i="22" s="1"/>
  <c r="X269" i="16"/>
  <c r="F56" i="21" s="1"/>
  <c r="X224" i="16"/>
  <c r="F56" i="20" s="1"/>
  <c r="X179" i="16"/>
  <c r="F56" i="19" s="1"/>
  <c r="X134" i="16"/>
  <c r="F56" i="18" s="1"/>
  <c r="X89" i="16"/>
  <c r="F56" i="17" s="1"/>
  <c r="K178" i="16"/>
  <c r="Y6" i="16" s="1"/>
  <c r="Y276" i="16"/>
  <c r="G18" i="22" s="1"/>
  <c r="Y231" i="16"/>
  <c r="G18" i="21" s="1"/>
  <c r="Y186" i="16"/>
  <c r="G18" i="20" s="1"/>
  <c r="Y141" i="16"/>
  <c r="G18" i="19" s="1"/>
  <c r="Y96" i="16"/>
  <c r="G18" i="18" s="1"/>
  <c r="Y51" i="16"/>
  <c r="G18" i="17" s="1"/>
  <c r="K182" i="16"/>
  <c r="Y10" i="16" s="1"/>
  <c r="Y280" i="16"/>
  <c r="G22" i="22" s="1"/>
  <c r="Y235" i="16"/>
  <c r="G22" i="21" s="1"/>
  <c r="Y190" i="16"/>
  <c r="G22" i="20" s="1"/>
  <c r="Y145" i="16"/>
  <c r="G22" i="19" s="1"/>
  <c r="Y100" i="16"/>
  <c r="G22" i="18" s="1"/>
  <c r="Y55" i="16"/>
  <c r="G22" i="17" s="1"/>
  <c r="K186" i="16"/>
  <c r="Y14" i="16" s="1"/>
  <c r="Y284" i="16"/>
  <c r="G26" i="22" s="1"/>
  <c r="Y239" i="16"/>
  <c r="G26" i="21" s="1"/>
  <c r="Y194" i="16"/>
  <c r="G26" i="20" s="1"/>
  <c r="Y149" i="16"/>
  <c r="G26" i="19" s="1"/>
  <c r="Y104" i="16"/>
  <c r="G26" i="18" s="1"/>
  <c r="Y59" i="16"/>
  <c r="G26" i="17" s="1"/>
  <c r="K190" i="16"/>
  <c r="Y18" i="16" s="1"/>
  <c r="Y288" i="16"/>
  <c r="G30" i="22" s="1"/>
  <c r="Y243" i="16"/>
  <c r="G30" i="21" s="1"/>
  <c r="Y198" i="16"/>
  <c r="G30" i="20" s="1"/>
  <c r="Y153" i="16"/>
  <c r="G30" i="19" s="1"/>
  <c r="Y108" i="16"/>
  <c r="G30" i="18" s="1"/>
  <c r="Y63" i="16"/>
  <c r="G30" i="17" s="1"/>
  <c r="K194" i="16"/>
  <c r="Y22" i="16" s="1"/>
  <c r="Y292" i="16"/>
  <c r="G34" i="22" s="1"/>
  <c r="Y247" i="16"/>
  <c r="G34" i="21" s="1"/>
  <c r="Y202" i="16"/>
  <c r="G34" i="20" s="1"/>
  <c r="Y157" i="16"/>
  <c r="G34" i="19" s="1"/>
  <c r="Y112" i="16"/>
  <c r="G34" i="18" s="1"/>
  <c r="Y67" i="16"/>
  <c r="G34" i="17" s="1"/>
  <c r="K198" i="16"/>
  <c r="Y26" i="16" s="1"/>
  <c r="Y296" i="16"/>
  <c r="G38" i="22" s="1"/>
  <c r="Y251" i="16"/>
  <c r="G38" i="21" s="1"/>
  <c r="Y206" i="16"/>
  <c r="G38" i="20" s="1"/>
  <c r="Y161" i="16"/>
  <c r="G38" i="19" s="1"/>
  <c r="Y116" i="16"/>
  <c r="G38" i="18" s="1"/>
  <c r="Y71" i="16"/>
  <c r="G38" i="17" s="1"/>
  <c r="K202" i="16"/>
  <c r="Y30" i="16" s="1"/>
  <c r="Y300" i="16"/>
  <c r="G42" i="22" s="1"/>
  <c r="Y210" i="16"/>
  <c r="G42" i="20" s="1"/>
  <c r="Y255" i="16"/>
  <c r="G42" i="21" s="1"/>
  <c r="Y165" i="16"/>
  <c r="G42" i="19" s="1"/>
  <c r="Y120" i="16"/>
  <c r="G42" i="18" s="1"/>
  <c r="Y75" i="16"/>
  <c r="G42" i="17" s="1"/>
  <c r="K206" i="16"/>
  <c r="Y34" i="16" s="1"/>
  <c r="Y304" i="16"/>
  <c r="G46" i="22" s="1"/>
  <c r="Y214" i="16"/>
  <c r="G46" i="20" s="1"/>
  <c r="Y259" i="16"/>
  <c r="G46" i="21" s="1"/>
  <c r="Y169" i="16"/>
  <c r="G46" i="19" s="1"/>
  <c r="Y124" i="16"/>
  <c r="G46" i="18" s="1"/>
  <c r="Y79" i="16"/>
  <c r="G46" i="17" s="1"/>
  <c r="K210" i="16"/>
  <c r="Y38" i="16" s="1"/>
  <c r="Y308" i="16"/>
  <c r="G50" i="22" s="1"/>
  <c r="Y263" i="16"/>
  <c r="G50" i="21" s="1"/>
  <c r="Y218" i="16"/>
  <c r="G50" i="20" s="1"/>
  <c r="Y173" i="16"/>
  <c r="G50" i="19" s="1"/>
  <c r="Y128" i="16"/>
  <c r="G50" i="18" s="1"/>
  <c r="Y83" i="16"/>
  <c r="G50" i="17" s="1"/>
  <c r="K214" i="16"/>
  <c r="Y42" i="16" s="1"/>
  <c r="Y312" i="16"/>
  <c r="G54" i="22" s="1"/>
  <c r="Y267" i="16"/>
  <c r="G54" i="21" s="1"/>
  <c r="Y222" i="16"/>
  <c r="G54" i="20" s="1"/>
  <c r="Y177" i="16"/>
  <c r="G54" i="19" s="1"/>
  <c r="Y132" i="16"/>
  <c r="G54" i="18" s="1"/>
  <c r="Y87" i="16"/>
  <c r="G54" i="17" s="1"/>
  <c r="K219" i="16"/>
  <c r="Z4" i="16" s="1"/>
  <c r="Z274" i="16"/>
  <c r="H16" i="22" s="1"/>
  <c r="Z229" i="16"/>
  <c r="H16" i="21" s="1"/>
  <c r="Z184" i="16"/>
  <c r="H16" i="20" s="1"/>
  <c r="Z139" i="16"/>
  <c r="H16" i="19" s="1"/>
  <c r="Z94" i="16"/>
  <c r="H16" i="18" s="1"/>
  <c r="Z49" i="16"/>
  <c r="H16" i="17" s="1"/>
  <c r="K223" i="16"/>
  <c r="Z8" i="16" s="1"/>
  <c r="Z278" i="16"/>
  <c r="H20" i="22" s="1"/>
  <c r="Z233" i="16"/>
  <c r="H20" i="21" s="1"/>
  <c r="Z188" i="16"/>
  <c r="H20" i="20" s="1"/>
  <c r="Z143" i="16"/>
  <c r="H20" i="19" s="1"/>
  <c r="Z98" i="16"/>
  <c r="H20" i="18" s="1"/>
  <c r="Z53" i="16"/>
  <c r="H20" i="17" s="1"/>
  <c r="K227" i="16"/>
  <c r="Z12" i="16" s="1"/>
  <c r="Z282" i="16"/>
  <c r="H24" i="22" s="1"/>
  <c r="Z237" i="16"/>
  <c r="H24" i="21" s="1"/>
  <c r="Z192" i="16"/>
  <c r="H24" i="20" s="1"/>
  <c r="Z147" i="16"/>
  <c r="H24" i="19" s="1"/>
  <c r="Z102" i="16"/>
  <c r="H24" i="18" s="1"/>
  <c r="Z57" i="16"/>
  <c r="H24" i="17" s="1"/>
  <c r="K231" i="16"/>
  <c r="Z16" i="16" s="1"/>
  <c r="Z286" i="16"/>
  <c r="H28" i="22" s="1"/>
  <c r="Z241" i="16"/>
  <c r="H28" i="21" s="1"/>
  <c r="Z196" i="16"/>
  <c r="H28" i="20" s="1"/>
  <c r="Z151" i="16"/>
  <c r="H28" i="19" s="1"/>
  <c r="Z106" i="16"/>
  <c r="H28" i="18" s="1"/>
  <c r="Z61" i="16"/>
  <c r="H28" i="17" s="1"/>
  <c r="K235" i="16"/>
  <c r="Z20" i="16" s="1"/>
  <c r="Z290" i="16"/>
  <c r="H32" i="22" s="1"/>
  <c r="Z245" i="16"/>
  <c r="H32" i="21" s="1"/>
  <c r="Z200" i="16"/>
  <c r="H32" i="20" s="1"/>
  <c r="Z155" i="16"/>
  <c r="H32" i="19" s="1"/>
  <c r="Z110" i="16"/>
  <c r="H32" i="18" s="1"/>
  <c r="Z65" i="16"/>
  <c r="H32" i="17" s="1"/>
  <c r="K239" i="16"/>
  <c r="Z24" i="16" s="1"/>
  <c r="Z294" i="16"/>
  <c r="H36" i="22" s="1"/>
  <c r="Z249" i="16"/>
  <c r="H36" i="21" s="1"/>
  <c r="Z204" i="16"/>
  <c r="H36" i="20" s="1"/>
  <c r="Z159" i="16"/>
  <c r="H36" i="19" s="1"/>
  <c r="Z114" i="16"/>
  <c r="H36" i="18" s="1"/>
  <c r="Z69" i="16"/>
  <c r="H36" i="17" s="1"/>
  <c r="K243" i="16"/>
  <c r="Z28" i="16" s="1"/>
  <c r="Z298" i="16"/>
  <c r="H40" i="22" s="1"/>
  <c r="Z253" i="16"/>
  <c r="H40" i="21" s="1"/>
  <c r="Z208" i="16"/>
  <c r="H40" i="20" s="1"/>
  <c r="Z163" i="16"/>
  <c r="H40" i="19" s="1"/>
  <c r="Z118" i="16"/>
  <c r="H40" i="18" s="1"/>
  <c r="Z73" i="16"/>
  <c r="H40" i="17" s="1"/>
  <c r="K247" i="16"/>
  <c r="Z32" i="16" s="1"/>
  <c r="Z302" i="16"/>
  <c r="H44" i="22" s="1"/>
  <c r="Z257" i="16"/>
  <c r="H44" i="21" s="1"/>
  <c r="Z212" i="16"/>
  <c r="H44" i="20" s="1"/>
  <c r="Z167" i="16"/>
  <c r="H44" i="19" s="1"/>
  <c r="Z122" i="16"/>
  <c r="H44" i="18" s="1"/>
  <c r="Z77" i="16"/>
  <c r="H44" i="17" s="1"/>
  <c r="K251" i="16"/>
  <c r="Z36" i="16" s="1"/>
  <c r="Z306" i="16"/>
  <c r="H48" i="22" s="1"/>
  <c r="Z261" i="16"/>
  <c r="H48" i="21" s="1"/>
  <c r="Z216" i="16"/>
  <c r="H48" i="20" s="1"/>
  <c r="Z171" i="16"/>
  <c r="H48" i="19" s="1"/>
  <c r="Z126" i="16"/>
  <c r="H48" i="18" s="1"/>
  <c r="Z81" i="16"/>
  <c r="H48" i="17" s="1"/>
  <c r="K255" i="16"/>
  <c r="Z40" i="16" s="1"/>
  <c r="Z310" i="16"/>
  <c r="H52" i="22" s="1"/>
  <c r="Z265" i="16"/>
  <c r="H52" i="21" s="1"/>
  <c r="Z220" i="16"/>
  <c r="H52" i="20" s="1"/>
  <c r="Z175" i="16"/>
  <c r="H52" i="19" s="1"/>
  <c r="Z130" i="16"/>
  <c r="H52" i="18" s="1"/>
  <c r="Z85" i="16"/>
  <c r="H52" i="17" s="1"/>
  <c r="K259" i="16"/>
  <c r="Z44" i="16" s="1"/>
  <c r="Z314" i="16"/>
  <c r="H56" i="22" s="1"/>
  <c r="Z269" i="16"/>
  <c r="H56" i="21" s="1"/>
  <c r="Z224" i="16"/>
  <c r="H56" i="20" s="1"/>
  <c r="Z179" i="16"/>
  <c r="H56" i="19" s="1"/>
  <c r="Z134" i="16"/>
  <c r="H56" i="18" s="1"/>
  <c r="Z89" i="16"/>
  <c r="H56" i="17" s="1"/>
  <c r="K264" i="16"/>
  <c r="AA6" i="16" s="1"/>
  <c r="AA276" i="16"/>
  <c r="I18" i="22" s="1"/>
  <c r="AA231" i="16"/>
  <c r="I18" i="21" s="1"/>
  <c r="AA186" i="16"/>
  <c r="I18" i="20" s="1"/>
  <c r="AA141" i="16"/>
  <c r="I18" i="19" s="1"/>
  <c r="AA96" i="16"/>
  <c r="I18" i="18" s="1"/>
  <c r="AA51" i="16"/>
  <c r="I18" i="17" s="1"/>
  <c r="K268" i="16"/>
  <c r="AA10" i="16" s="1"/>
  <c r="AA280" i="16"/>
  <c r="I22" i="22" s="1"/>
  <c r="AA235" i="16"/>
  <c r="I22" i="21" s="1"/>
  <c r="AA190" i="16"/>
  <c r="I22" i="20" s="1"/>
  <c r="AA145" i="16"/>
  <c r="I22" i="19" s="1"/>
  <c r="AA100" i="16"/>
  <c r="I22" i="18" s="1"/>
  <c r="AA55" i="16"/>
  <c r="I22" i="17" s="1"/>
  <c r="K272" i="16"/>
  <c r="AA14" i="16" s="1"/>
  <c r="AA284" i="16"/>
  <c r="I26" i="22" s="1"/>
  <c r="AA239" i="16"/>
  <c r="I26" i="21" s="1"/>
  <c r="AA194" i="16"/>
  <c r="I26" i="20" s="1"/>
  <c r="AA149" i="16"/>
  <c r="I26" i="19" s="1"/>
  <c r="AA104" i="16"/>
  <c r="I26" i="18" s="1"/>
  <c r="AA59" i="16"/>
  <c r="I26" i="17" s="1"/>
  <c r="K276" i="16"/>
  <c r="AA18" i="16" s="1"/>
  <c r="AA288" i="16"/>
  <c r="I30" i="22" s="1"/>
  <c r="AA243" i="16"/>
  <c r="I30" i="21" s="1"/>
  <c r="AA198" i="16"/>
  <c r="I30" i="20" s="1"/>
  <c r="AA153" i="16"/>
  <c r="I30" i="19" s="1"/>
  <c r="AA108" i="16"/>
  <c r="I30" i="18" s="1"/>
  <c r="AA63" i="16"/>
  <c r="I30" i="17" s="1"/>
  <c r="K280" i="16"/>
  <c r="AA22" i="16" s="1"/>
  <c r="AA292" i="16"/>
  <c r="I34" i="22" s="1"/>
  <c r="AA247" i="16"/>
  <c r="I34" i="21" s="1"/>
  <c r="AA202" i="16"/>
  <c r="I34" i="20" s="1"/>
  <c r="AA157" i="16"/>
  <c r="I34" i="19" s="1"/>
  <c r="AA112" i="16"/>
  <c r="I34" i="18" s="1"/>
  <c r="AA67" i="16"/>
  <c r="I34" i="17" s="1"/>
  <c r="K284" i="16"/>
  <c r="AA26" i="16" s="1"/>
  <c r="AA296" i="16"/>
  <c r="I38" i="22" s="1"/>
  <c r="AA251" i="16"/>
  <c r="I38" i="21" s="1"/>
  <c r="AA206" i="16"/>
  <c r="I38" i="20" s="1"/>
  <c r="AA161" i="16"/>
  <c r="I38" i="19" s="1"/>
  <c r="AA116" i="16"/>
  <c r="I38" i="18" s="1"/>
  <c r="AA71" i="16"/>
  <c r="I38" i="17" s="1"/>
  <c r="K288" i="16"/>
  <c r="AA30" i="16" s="1"/>
  <c r="AA300" i="16"/>
  <c r="I42" i="22" s="1"/>
  <c r="AA255" i="16"/>
  <c r="I42" i="21" s="1"/>
  <c r="AA210" i="16"/>
  <c r="I42" i="20" s="1"/>
  <c r="AA165" i="16"/>
  <c r="I42" i="19" s="1"/>
  <c r="AA120" i="16"/>
  <c r="I42" i="18" s="1"/>
  <c r="AA75" i="16"/>
  <c r="I42" i="17" s="1"/>
  <c r="K292" i="16"/>
  <c r="AA34" i="16" s="1"/>
  <c r="AA304" i="16"/>
  <c r="I46" i="22" s="1"/>
  <c r="AA259" i="16"/>
  <c r="I46" i="21" s="1"/>
  <c r="AA214" i="16"/>
  <c r="I46" i="20" s="1"/>
  <c r="AA169" i="16"/>
  <c r="I46" i="19" s="1"/>
  <c r="AA124" i="16"/>
  <c r="I46" i="18" s="1"/>
  <c r="AA79" i="16"/>
  <c r="I46" i="17" s="1"/>
  <c r="K296" i="16"/>
  <c r="AA38" i="16" s="1"/>
  <c r="AA308" i="16"/>
  <c r="I50" i="22" s="1"/>
  <c r="AA263" i="16"/>
  <c r="I50" i="21" s="1"/>
  <c r="AA218" i="16"/>
  <c r="I50" i="20" s="1"/>
  <c r="AA173" i="16"/>
  <c r="I50" i="19" s="1"/>
  <c r="AA128" i="16"/>
  <c r="I50" i="18" s="1"/>
  <c r="AA83" i="16"/>
  <c r="I50" i="17" s="1"/>
  <c r="K300" i="16"/>
  <c r="AA42" i="16" s="1"/>
  <c r="AA312" i="16"/>
  <c r="I54" i="22" s="1"/>
  <c r="AA267" i="16"/>
  <c r="I54" i="21" s="1"/>
  <c r="AA222" i="16"/>
  <c r="I54" i="20" s="1"/>
  <c r="AA177" i="16"/>
  <c r="I54" i="19" s="1"/>
  <c r="AA132" i="16"/>
  <c r="I54" i="18" s="1"/>
  <c r="AA87" i="16"/>
  <c r="I54" i="17" s="1"/>
  <c r="K305" i="16"/>
  <c r="AB4" i="16" s="1"/>
  <c r="AB274" i="16"/>
  <c r="J16" i="22" s="1"/>
  <c r="AB229" i="16"/>
  <c r="J16" i="21" s="1"/>
  <c r="AB184" i="16"/>
  <c r="J16" i="20" s="1"/>
  <c r="AB139" i="16"/>
  <c r="J16" i="19" s="1"/>
  <c r="AB94" i="16"/>
  <c r="J16" i="18" s="1"/>
  <c r="AB49" i="16"/>
  <c r="J16" i="17" s="1"/>
  <c r="K309" i="16"/>
  <c r="AB8" i="16" s="1"/>
  <c r="AB278" i="16"/>
  <c r="J20" i="22" s="1"/>
  <c r="AB233" i="16"/>
  <c r="J20" i="21" s="1"/>
  <c r="AB188" i="16"/>
  <c r="J20" i="20" s="1"/>
  <c r="AB143" i="16"/>
  <c r="J20" i="19" s="1"/>
  <c r="AB98" i="16"/>
  <c r="J20" i="18" s="1"/>
  <c r="AB53" i="16"/>
  <c r="J20" i="17" s="1"/>
  <c r="K313" i="16"/>
  <c r="AB12" i="16" s="1"/>
  <c r="AB282" i="16"/>
  <c r="J24" i="22" s="1"/>
  <c r="AB237" i="16"/>
  <c r="J24" i="21" s="1"/>
  <c r="AB192" i="16"/>
  <c r="J24" i="20" s="1"/>
  <c r="AB147" i="16"/>
  <c r="J24" i="19" s="1"/>
  <c r="AB102" i="16"/>
  <c r="J24" i="18" s="1"/>
  <c r="AB57" i="16"/>
  <c r="J24" i="17" s="1"/>
  <c r="K317" i="16"/>
  <c r="AB16" i="16" s="1"/>
  <c r="AB286" i="16"/>
  <c r="J28" i="22" s="1"/>
  <c r="AB241" i="16"/>
  <c r="J28" i="21" s="1"/>
  <c r="AB196" i="16"/>
  <c r="J28" i="20" s="1"/>
  <c r="AB151" i="16"/>
  <c r="J28" i="19" s="1"/>
  <c r="AB106" i="16"/>
  <c r="J28" i="18" s="1"/>
  <c r="AB61" i="16"/>
  <c r="J28" i="17" s="1"/>
  <c r="K321" i="16"/>
  <c r="AB20" i="16" s="1"/>
  <c r="AB290" i="16"/>
  <c r="J32" i="22" s="1"/>
  <c r="AB245" i="16"/>
  <c r="J32" i="21" s="1"/>
  <c r="AB200" i="16"/>
  <c r="J32" i="20" s="1"/>
  <c r="AB155" i="16"/>
  <c r="J32" i="19" s="1"/>
  <c r="AB110" i="16"/>
  <c r="J32" i="18" s="1"/>
  <c r="AB65" i="16"/>
  <c r="J32" i="17" s="1"/>
  <c r="K325" i="16"/>
  <c r="AB24" i="16" s="1"/>
  <c r="AB294" i="16"/>
  <c r="J36" i="22" s="1"/>
  <c r="AB249" i="16"/>
  <c r="J36" i="21" s="1"/>
  <c r="AB204" i="16"/>
  <c r="J36" i="20" s="1"/>
  <c r="AB159" i="16"/>
  <c r="J36" i="19" s="1"/>
  <c r="AB114" i="16"/>
  <c r="J36" i="18" s="1"/>
  <c r="AB69" i="16"/>
  <c r="J36" i="17" s="1"/>
  <c r="K329" i="16"/>
  <c r="AB28" i="16" s="1"/>
  <c r="AB298" i="16"/>
  <c r="J40" i="22" s="1"/>
  <c r="AB253" i="16"/>
  <c r="J40" i="21" s="1"/>
  <c r="AB208" i="16"/>
  <c r="J40" i="20" s="1"/>
  <c r="AB163" i="16"/>
  <c r="J40" i="19" s="1"/>
  <c r="AB118" i="16"/>
  <c r="J40" i="18" s="1"/>
  <c r="AB73" i="16"/>
  <c r="J40" i="17" s="1"/>
  <c r="K333" i="16"/>
  <c r="AB32" i="16" s="1"/>
  <c r="AB302" i="16"/>
  <c r="J44" i="22" s="1"/>
  <c r="AB257" i="16"/>
  <c r="J44" i="21" s="1"/>
  <c r="AB212" i="16"/>
  <c r="J44" i="20" s="1"/>
  <c r="AB167" i="16"/>
  <c r="J44" i="19" s="1"/>
  <c r="AB122" i="16"/>
  <c r="J44" i="18" s="1"/>
  <c r="AB77" i="16"/>
  <c r="J44" i="17" s="1"/>
  <c r="K337" i="16"/>
  <c r="AB36" i="16" s="1"/>
  <c r="AB306" i="16"/>
  <c r="J48" i="22" s="1"/>
  <c r="AB261" i="16"/>
  <c r="J48" i="21" s="1"/>
  <c r="AB216" i="16"/>
  <c r="J48" i="20" s="1"/>
  <c r="AB171" i="16"/>
  <c r="J48" i="19" s="1"/>
  <c r="AB126" i="16"/>
  <c r="J48" i="18" s="1"/>
  <c r="AB81" i="16"/>
  <c r="J48" i="17" s="1"/>
  <c r="K341" i="16"/>
  <c r="AB40" i="16" s="1"/>
  <c r="AB310" i="16"/>
  <c r="J52" i="22" s="1"/>
  <c r="AB265" i="16"/>
  <c r="J52" i="21" s="1"/>
  <c r="AB220" i="16"/>
  <c r="J52" i="20" s="1"/>
  <c r="AB175" i="16"/>
  <c r="J52" i="19" s="1"/>
  <c r="AB130" i="16"/>
  <c r="J52" i="18" s="1"/>
  <c r="AB85" i="16"/>
  <c r="J52" i="17" s="1"/>
  <c r="K345" i="16"/>
  <c r="AB44" i="16" s="1"/>
  <c r="AB314" i="16"/>
  <c r="J56" i="22" s="1"/>
  <c r="AB269" i="16"/>
  <c r="J56" i="21" s="1"/>
  <c r="AB224" i="16"/>
  <c r="J56" i="20" s="1"/>
  <c r="AB179" i="16"/>
  <c r="J56" i="19" s="1"/>
  <c r="AB134" i="16"/>
  <c r="J56" i="18" s="1"/>
  <c r="AB89" i="16"/>
  <c r="J56" i="17" s="1"/>
  <c r="K350" i="16"/>
  <c r="AC6" i="16" s="1"/>
  <c r="AC276" i="16"/>
  <c r="K18" i="22" s="1"/>
  <c r="AC231" i="16"/>
  <c r="K18" i="21" s="1"/>
  <c r="AC186" i="16"/>
  <c r="K18" i="20" s="1"/>
  <c r="AC141" i="16"/>
  <c r="K18" i="19" s="1"/>
  <c r="AC96" i="16"/>
  <c r="K18" i="18" s="1"/>
  <c r="AC51" i="16"/>
  <c r="K18" i="17" s="1"/>
  <c r="K354" i="16"/>
  <c r="AC10" i="16" s="1"/>
  <c r="AC280" i="16"/>
  <c r="K22" i="22" s="1"/>
  <c r="AC235" i="16"/>
  <c r="K22" i="21" s="1"/>
  <c r="AC190" i="16"/>
  <c r="K22" i="20" s="1"/>
  <c r="AC145" i="16"/>
  <c r="K22" i="19" s="1"/>
  <c r="AC100" i="16"/>
  <c r="K22" i="18" s="1"/>
  <c r="AC55" i="16"/>
  <c r="K22" i="17" s="1"/>
  <c r="K358" i="16"/>
  <c r="AC14" i="16" s="1"/>
  <c r="AC284" i="16"/>
  <c r="K26" i="22" s="1"/>
  <c r="AC239" i="16"/>
  <c r="K26" i="21" s="1"/>
  <c r="AC194" i="16"/>
  <c r="K26" i="20" s="1"/>
  <c r="AC149" i="16"/>
  <c r="K26" i="19" s="1"/>
  <c r="AC104" i="16"/>
  <c r="K26" i="18" s="1"/>
  <c r="AC59" i="16"/>
  <c r="K26" i="17" s="1"/>
  <c r="K362" i="16"/>
  <c r="AC18" i="16" s="1"/>
  <c r="AC288" i="16"/>
  <c r="K30" i="22" s="1"/>
  <c r="AC243" i="16"/>
  <c r="K30" i="21" s="1"/>
  <c r="AC198" i="16"/>
  <c r="K30" i="20" s="1"/>
  <c r="AC153" i="16"/>
  <c r="K30" i="19" s="1"/>
  <c r="AC108" i="16"/>
  <c r="K30" i="18" s="1"/>
  <c r="AC63" i="16"/>
  <c r="K30" i="17" s="1"/>
  <c r="K366" i="16"/>
  <c r="AC22" i="16" s="1"/>
  <c r="AC292" i="16"/>
  <c r="K34" i="22" s="1"/>
  <c r="AC247" i="16"/>
  <c r="K34" i="21" s="1"/>
  <c r="AC202" i="16"/>
  <c r="K34" i="20" s="1"/>
  <c r="AC157" i="16"/>
  <c r="K34" i="19" s="1"/>
  <c r="AC112" i="16"/>
  <c r="K34" i="18" s="1"/>
  <c r="AC67" i="16"/>
  <c r="K34" i="17" s="1"/>
  <c r="K370" i="16"/>
  <c r="AC26" i="16" s="1"/>
  <c r="AC296" i="16"/>
  <c r="K38" i="22" s="1"/>
  <c r="AC251" i="16"/>
  <c r="K38" i="21" s="1"/>
  <c r="AC206" i="16"/>
  <c r="K38" i="20" s="1"/>
  <c r="AC161" i="16"/>
  <c r="K38" i="19" s="1"/>
  <c r="AC116" i="16"/>
  <c r="K38" i="18" s="1"/>
  <c r="AC71" i="16"/>
  <c r="K38" i="17" s="1"/>
  <c r="K374" i="16"/>
  <c r="AC30" i="16" s="1"/>
  <c r="AC300" i="16"/>
  <c r="K42" i="22" s="1"/>
  <c r="AC210" i="16"/>
  <c r="K42" i="20" s="1"/>
  <c r="AC255" i="16"/>
  <c r="K42" i="21" s="1"/>
  <c r="AC165" i="16"/>
  <c r="K42" i="19" s="1"/>
  <c r="AC120" i="16"/>
  <c r="K42" i="18" s="1"/>
  <c r="AC75" i="16"/>
  <c r="K42" i="17" s="1"/>
  <c r="K378" i="16"/>
  <c r="AC34" i="16" s="1"/>
  <c r="AC304" i="16"/>
  <c r="K46" i="22" s="1"/>
  <c r="AC259" i="16"/>
  <c r="K46" i="21" s="1"/>
  <c r="AC214" i="16"/>
  <c r="K46" i="20" s="1"/>
  <c r="AC169" i="16"/>
  <c r="K46" i="19" s="1"/>
  <c r="AC124" i="16"/>
  <c r="K46" i="18" s="1"/>
  <c r="AC79" i="16"/>
  <c r="K46" i="17" s="1"/>
  <c r="K382" i="16"/>
  <c r="AC38" i="16" s="1"/>
  <c r="AC308" i="16"/>
  <c r="K50" i="22" s="1"/>
  <c r="AC263" i="16"/>
  <c r="K50" i="21" s="1"/>
  <c r="AC218" i="16"/>
  <c r="K50" i="20" s="1"/>
  <c r="AC173" i="16"/>
  <c r="K50" i="19" s="1"/>
  <c r="AC128" i="16"/>
  <c r="K50" i="18" s="1"/>
  <c r="AC83" i="16"/>
  <c r="K50" i="17" s="1"/>
  <c r="K386" i="16"/>
  <c r="AC42" i="16" s="1"/>
  <c r="AC312" i="16"/>
  <c r="K54" i="22" s="1"/>
  <c r="AC267" i="16"/>
  <c r="K54" i="21" s="1"/>
  <c r="AC222" i="16"/>
  <c r="K54" i="20" s="1"/>
  <c r="AC177" i="16"/>
  <c r="K54" i="19" s="1"/>
  <c r="AC132" i="16"/>
  <c r="K54" i="18" s="1"/>
  <c r="AC87" i="16"/>
  <c r="K54" i="17" s="1"/>
  <c r="K391" i="16"/>
  <c r="AD4" i="16" s="1"/>
  <c r="AD274" i="16"/>
  <c r="L16" i="22" s="1"/>
  <c r="AD229" i="16"/>
  <c r="L16" i="21" s="1"/>
  <c r="AD184" i="16"/>
  <c r="L16" i="20" s="1"/>
  <c r="AD139" i="16"/>
  <c r="L16" i="19" s="1"/>
  <c r="AD94" i="16"/>
  <c r="L16" i="18" s="1"/>
  <c r="AD49" i="16"/>
  <c r="L16" i="17" s="1"/>
  <c r="K395" i="16"/>
  <c r="AD8" i="16" s="1"/>
  <c r="AD278" i="16"/>
  <c r="L20" i="22" s="1"/>
  <c r="AD233" i="16"/>
  <c r="L20" i="21" s="1"/>
  <c r="AD188" i="16"/>
  <c r="L20" i="20" s="1"/>
  <c r="AD143" i="16"/>
  <c r="L20" i="19" s="1"/>
  <c r="AD98" i="16"/>
  <c r="L20" i="18" s="1"/>
  <c r="AD53" i="16"/>
  <c r="L20" i="17" s="1"/>
  <c r="K399" i="16"/>
  <c r="AD12" i="16" s="1"/>
  <c r="AD282" i="16"/>
  <c r="L24" i="22" s="1"/>
  <c r="AD237" i="16"/>
  <c r="L24" i="21" s="1"/>
  <c r="AD192" i="16"/>
  <c r="L24" i="20" s="1"/>
  <c r="AD147" i="16"/>
  <c r="L24" i="19" s="1"/>
  <c r="AD102" i="16"/>
  <c r="L24" i="18" s="1"/>
  <c r="AD57" i="16"/>
  <c r="L24" i="17" s="1"/>
  <c r="K403" i="16"/>
  <c r="AD16" i="16" s="1"/>
  <c r="AD286" i="16"/>
  <c r="L28" i="22" s="1"/>
  <c r="AD241" i="16"/>
  <c r="L28" i="21" s="1"/>
  <c r="AD196" i="16"/>
  <c r="L28" i="20" s="1"/>
  <c r="AD151" i="16"/>
  <c r="L28" i="19" s="1"/>
  <c r="AD106" i="16"/>
  <c r="L28" i="18" s="1"/>
  <c r="AD61" i="16"/>
  <c r="L28" i="17" s="1"/>
  <c r="K407" i="16"/>
  <c r="AD20" i="16" s="1"/>
  <c r="AD290" i="16"/>
  <c r="L32" i="22" s="1"/>
  <c r="AD245" i="16"/>
  <c r="L32" i="21" s="1"/>
  <c r="AD200" i="16"/>
  <c r="L32" i="20" s="1"/>
  <c r="AD155" i="16"/>
  <c r="L32" i="19" s="1"/>
  <c r="AD110" i="16"/>
  <c r="L32" i="18" s="1"/>
  <c r="AD65" i="16"/>
  <c r="L32" i="17" s="1"/>
  <c r="K411" i="16"/>
  <c r="AD24" i="16" s="1"/>
  <c r="AD294" i="16"/>
  <c r="L36" i="22" s="1"/>
  <c r="AD249" i="16"/>
  <c r="L36" i="21" s="1"/>
  <c r="AD204" i="16"/>
  <c r="L36" i="20" s="1"/>
  <c r="AD159" i="16"/>
  <c r="L36" i="19" s="1"/>
  <c r="AD114" i="16"/>
  <c r="L36" i="18" s="1"/>
  <c r="AD69" i="16"/>
  <c r="L36" i="17" s="1"/>
  <c r="K415" i="16"/>
  <c r="AD28" i="16" s="1"/>
  <c r="AD298" i="16"/>
  <c r="L40" i="22" s="1"/>
  <c r="AD253" i="16"/>
  <c r="L40" i="21" s="1"/>
  <c r="AD208" i="16"/>
  <c r="L40" i="20" s="1"/>
  <c r="AD163" i="16"/>
  <c r="L40" i="19" s="1"/>
  <c r="AD118" i="16"/>
  <c r="L40" i="18" s="1"/>
  <c r="AD73" i="16"/>
  <c r="L40" i="17" s="1"/>
  <c r="K419" i="16"/>
  <c r="AD32" i="16" s="1"/>
  <c r="AD302" i="16"/>
  <c r="L44" i="22" s="1"/>
  <c r="AD257" i="16"/>
  <c r="L44" i="21" s="1"/>
  <c r="AD212" i="16"/>
  <c r="L44" i="20" s="1"/>
  <c r="AD167" i="16"/>
  <c r="L44" i="19" s="1"/>
  <c r="AD122" i="16"/>
  <c r="L44" i="18" s="1"/>
  <c r="AD77" i="16"/>
  <c r="L44" i="17" s="1"/>
  <c r="K423" i="16"/>
  <c r="AD36" i="16" s="1"/>
  <c r="AD306" i="16"/>
  <c r="L48" i="22" s="1"/>
  <c r="AD261" i="16"/>
  <c r="L48" i="21" s="1"/>
  <c r="AD216" i="16"/>
  <c r="L48" i="20" s="1"/>
  <c r="AD171" i="16"/>
  <c r="L48" i="19" s="1"/>
  <c r="AD126" i="16"/>
  <c r="L48" i="18" s="1"/>
  <c r="AD81" i="16"/>
  <c r="L48" i="17" s="1"/>
  <c r="K427" i="16"/>
  <c r="AD40" i="16" s="1"/>
  <c r="AD310" i="16"/>
  <c r="L52" i="22" s="1"/>
  <c r="AD265" i="16"/>
  <c r="L52" i="21" s="1"/>
  <c r="AD220" i="16"/>
  <c r="L52" i="20" s="1"/>
  <c r="AD175" i="16"/>
  <c r="L52" i="19" s="1"/>
  <c r="AD130" i="16"/>
  <c r="L52" i="18" s="1"/>
  <c r="AD85" i="16"/>
  <c r="L52" i="17" s="1"/>
  <c r="K431" i="16"/>
  <c r="AD44" i="16" s="1"/>
  <c r="AD314" i="16"/>
  <c r="L56" i="22" s="1"/>
  <c r="AD269" i="16"/>
  <c r="L56" i="21" s="1"/>
  <c r="AD224" i="16"/>
  <c r="L56" i="20" s="1"/>
  <c r="AD179" i="16"/>
  <c r="L56" i="19" s="1"/>
  <c r="AD134" i="16"/>
  <c r="L56" i="18" s="1"/>
  <c r="AD89" i="16"/>
  <c r="L56" i="17" s="1"/>
  <c r="K436" i="16"/>
  <c r="AE6" i="16" s="1"/>
  <c r="AE276" i="16"/>
  <c r="M18" i="22" s="1"/>
  <c r="AE231" i="16"/>
  <c r="M18" i="21" s="1"/>
  <c r="AE186" i="16"/>
  <c r="M18" i="20" s="1"/>
  <c r="AE141" i="16"/>
  <c r="M18" i="19" s="1"/>
  <c r="AE96" i="16"/>
  <c r="M18" i="18" s="1"/>
  <c r="AE51" i="16"/>
  <c r="M18" i="17" s="1"/>
  <c r="K440" i="16"/>
  <c r="AE10" i="16" s="1"/>
  <c r="AE280" i="16"/>
  <c r="M22" i="22" s="1"/>
  <c r="AE235" i="16"/>
  <c r="M22" i="21" s="1"/>
  <c r="AE190" i="16"/>
  <c r="M22" i="20" s="1"/>
  <c r="AE145" i="16"/>
  <c r="M22" i="19" s="1"/>
  <c r="AE100" i="16"/>
  <c r="M22" i="18" s="1"/>
  <c r="AE55" i="16"/>
  <c r="M22" i="17" s="1"/>
  <c r="K444" i="16"/>
  <c r="AE14" i="16" s="1"/>
  <c r="AE284" i="16"/>
  <c r="M26" i="22" s="1"/>
  <c r="AE239" i="16"/>
  <c r="M26" i="21" s="1"/>
  <c r="AE194" i="16"/>
  <c r="M26" i="20" s="1"/>
  <c r="AE149" i="16"/>
  <c r="M26" i="19" s="1"/>
  <c r="AE104" i="16"/>
  <c r="M26" i="18" s="1"/>
  <c r="AE59" i="16"/>
  <c r="M26" i="17" s="1"/>
  <c r="K448" i="16"/>
  <c r="AE18" i="16" s="1"/>
  <c r="AE288" i="16"/>
  <c r="M30" i="22" s="1"/>
  <c r="AE243" i="16"/>
  <c r="M30" i="21" s="1"/>
  <c r="AE198" i="16"/>
  <c r="M30" i="20" s="1"/>
  <c r="AE153" i="16"/>
  <c r="M30" i="19" s="1"/>
  <c r="AE108" i="16"/>
  <c r="M30" i="18" s="1"/>
  <c r="AE63" i="16"/>
  <c r="M30" i="17" s="1"/>
  <c r="K452" i="16"/>
  <c r="AE22" i="16" s="1"/>
  <c r="AE292" i="16"/>
  <c r="M34" i="22" s="1"/>
  <c r="AE247" i="16"/>
  <c r="M34" i="21" s="1"/>
  <c r="AE202" i="16"/>
  <c r="M34" i="20" s="1"/>
  <c r="AE157" i="16"/>
  <c r="M34" i="19" s="1"/>
  <c r="AE112" i="16"/>
  <c r="M34" i="18" s="1"/>
  <c r="AE67" i="16"/>
  <c r="M34" i="17" s="1"/>
  <c r="K456" i="16"/>
  <c r="AE26" i="16" s="1"/>
  <c r="AE296" i="16"/>
  <c r="M38" i="22" s="1"/>
  <c r="AE251" i="16"/>
  <c r="M38" i="21" s="1"/>
  <c r="AE206" i="16"/>
  <c r="M38" i="20" s="1"/>
  <c r="AE161" i="16"/>
  <c r="M38" i="19" s="1"/>
  <c r="AE116" i="16"/>
  <c r="M38" i="18" s="1"/>
  <c r="AE71" i="16"/>
  <c r="M38" i="17" s="1"/>
  <c r="K460" i="16"/>
  <c r="AE30" i="16" s="1"/>
  <c r="AE300" i="16"/>
  <c r="M42" i="22" s="1"/>
  <c r="AE255" i="16"/>
  <c r="M42" i="21" s="1"/>
  <c r="AE210" i="16"/>
  <c r="M42" i="20" s="1"/>
  <c r="AE165" i="16"/>
  <c r="M42" i="19" s="1"/>
  <c r="AE120" i="16"/>
  <c r="M42" i="18" s="1"/>
  <c r="AE75" i="16"/>
  <c r="M42" i="17" s="1"/>
  <c r="K464" i="16"/>
  <c r="AE34" i="16" s="1"/>
  <c r="AE304" i="16"/>
  <c r="M46" i="22" s="1"/>
  <c r="AE259" i="16"/>
  <c r="M46" i="21" s="1"/>
  <c r="AE214" i="16"/>
  <c r="M46" i="20" s="1"/>
  <c r="AE169" i="16"/>
  <c r="M46" i="19" s="1"/>
  <c r="AE124" i="16"/>
  <c r="M46" i="18" s="1"/>
  <c r="AE79" i="16"/>
  <c r="M46" i="17" s="1"/>
  <c r="K468" i="16"/>
  <c r="AE38" i="16" s="1"/>
  <c r="AE308" i="16"/>
  <c r="M50" i="22" s="1"/>
  <c r="AE263" i="16"/>
  <c r="M50" i="21" s="1"/>
  <c r="AE218" i="16"/>
  <c r="M50" i="20" s="1"/>
  <c r="AE173" i="16"/>
  <c r="M50" i="19" s="1"/>
  <c r="AE128" i="16"/>
  <c r="M50" i="18" s="1"/>
  <c r="AE83" i="16"/>
  <c r="M50" i="17" s="1"/>
  <c r="K472" i="16"/>
  <c r="AE42" i="16" s="1"/>
  <c r="AE312" i="16"/>
  <c r="M54" i="22" s="1"/>
  <c r="AE267" i="16"/>
  <c r="M54" i="21" s="1"/>
  <c r="AE222" i="16"/>
  <c r="M54" i="20" s="1"/>
  <c r="AE177" i="16"/>
  <c r="M54" i="19" s="1"/>
  <c r="AE132" i="16"/>
  <c r="M54" i="18" s="1"/>
  <c r="AE87" i="16"/>
  <c r="M54" i="17" s="1"/>
  <c r="K477" i="16"/>
  <c r="AF4" i="16" s="1"/>
  <c r="AF274" i="16"/>
  <c r="N16" i="22" s="1"/>
  <c r="AF229" i="16"/>
  <c r="N16" i="21" s="1"/>
  <c r="AF184" i="16"/>
  <c r="N16" i="20" s="1"/>
  <c r="AF139" i="16"/>
  <c r="N16" i="19" s="1"/>
  <c r="AF94" i="16"/>
  <c r="N16" i="18" s="1"/>
  <c r="AF49" i="16"/>
  <c r="N16" i="17" s="1"/>
  <c r="K481" i="16"/>
  <c r="AF8" i="16" s="1"/>
  <c r="AF278" i="16"/>
  <c r="N20" i="22" s="1"/>
  <c r="AF233" i="16"/>
  <c r="N20" i="21" s="1"/>
  <c r="AF188" i="16"/>
  <c r="N20" i="20" s="1"/>
  <c r="AF143" i="16"/>
  <c r="N20" i="19" s="1"/>
  <c r="AF98" i="16"/>
  <c r="N20" i="18" s="1"/>
  <c r="AF53" i="16"/>
  <c r="N20" i="17" s="1"/>
  <c r="K485" i="16"/>
  <c r="AF12" i="16" s="1"/>
  <c r="AF282" i="16"/>
  <c r="N24" i="22" s="1"/>
  <c r="AF237" i="16"/>
  <c r="N24" i="21" s="1"/>
  <c r="AF192" i="16"/>
  <c r="N24" i="20" s="1"/>
  <c r="AF147" i="16"/>
  <c r="N24" i="19" s="1"/>
  <c r="AF102" i="16"/>
  <c r="N24" i="18" s="1"/>
  <c r="AF57" i="16"/>
  <c r="N24" i="17" s="1"/>
  <c r="K489" i="16"/>
  <c r="AF16" i="16" s="1"/>
  <c r="AF286" i="16"/>
  <c r="N28" i="22" s="1"/>
  <c r="AF241" i="16"/>
  <c r="N28" i="21" s="1"/>
  <c r="AF196" i="16"/>
  <c r="N28" i="20" s="1"/>
  <c r="AF151" i="16"/>
  <c r="N28" i="19" s="1"/>
  <c r="AF106" i="16"/>
  <c r="N28" i="18" s="1"/>
  <c r="AF61" i="16"/>
  <c r="N28" i="17" s="1"/>
  <c r="K493" i="16"/>
  <c r="AF20" i="16" s="1"/>
  <c r="AF290" i="16"/>
  <c r="N32" i="22" s="1"/>
  <c r="AF245" i="16"/>
  <c r="N32" i="21" s="1"/>
  <c r="AF200" i="16"/>
  <c r="N32" i="20" s="1"/>
  <c r="AF155" i="16"/>
  <c r="N32" i="19" s="1"/>
  <c r="AF110" i="16"/>
  <c r="N32" i="18" s="1"/>
  <c r="AF65" i="16"/>
  <c r="N32" i="17" s="1"/>
  <c r="K497" i="16"/>
  <c r="AF24" i="16" s="1"/>
  <c r="AF294" i="16"/>
  <c r="N36" i="22" s="1"/>
  <c r="AF249" i="16"/>
  <c r="N36" i="21" s="1"/>
  <c r="AF204" i="16"/>
  <c r="N36" i="20" s="1"/>
  <c r="AF159" i="16"/>
  <c r="N36" i="19" s="1"/>
  <c r="AF114" i="16"/>
  <c r="N36" i="18" s="1"/>
  <c r="AF69" i="16"/>
  <c r="N36" i="17" s="1"/>
  <c r="K501" i="16"/>
  <c r="AF28" i="16" s="1"/>
  <c r="AF298" i="16"/>
  <c r="N40" i="22" s="1"/>
  <c r="AF253" i="16"/>
  <c r="N40" i="21" s="1"/>
  <c r="AF208" i="16"/>
  <c r="N40" i="20" s="1"/>
  <c r="AF163" i="16"/>
  <c r="N40" i="19" s="1"/>
  <c r="AF118" i="16"/>
  <c r="N40" i="18" s="1"/>
  <c r="AF73" i="16"/>
  <c r="N40" i="17" s="1"/>
  <c r="K505" i="16"/>
  <c r="AF32" i="16" s="1"/>
  <c r="AF302" i="16"/>
  <c r="N44" i="22" s="1"/>
  <c r="AF257" i="16"/>
  <c r="N44" i="21" s="1"/>
  <c r="AF212" i="16"/>
  <c r="N44" i="20" s="1"/>
  <c r="AF167" i="16"/>
  <c r="N44" i="19" s="1"/>
  <c r="AF122" i="16"/>
  <c r="N44" i="18" s="1"/>
  <c r="AF77" i="16"/>
  <c r="N44" i="17" s="1"/>
  <c r="K509" i="16"/>
  <c r="AF36" i="16" s="1"/>
  <c r="AF306" i="16"/>
  <c r="N48" i="22" s="1"/>
  <c r="AF261" i="16"/>
  <c r="N48" i="21" s="1"/>
  <c r="AF216" i="16"/>
  <c r="N48" i="20" s="1"/>
  <c r="AF171" i="16"/>
  <c r="N48" i="19" s="1"/>
  <c r="AF126" i="16"/>
  <c r="N48" i="18" s="1"/>
  <c r="AF81" i="16"/>
  <c r="N48" i="17" s="1"/>
  <c r="K513" i="16"/>
  <c r="AF40" i="16" s="1"/>
  <c r="AF310" i="16"/>
  <c r="N52" i="22" s="1"/>
  <c r="AF265" i="16"/>
  <c r="N52" i="21" s="1"/>
  <c r="AF220" i="16"/>
  <c r="N52" i="20" s="1"/>
  <c r="AF175" i="16"/>
  <c r="N52" i="19" s="1"/>
  <c r="AF130" i="16"/>
  <c r="N52" i="18" s="1"/>
  <c r="AF85" i="16"/>
  <c r="N52" i="17" s="1"/>
  <c r="K517" i="16"/>
  <c r="AF44" i="16" s="1"/>
  <c r="AF314" i="16"/>
  <c r="N56" i="22" s="1"/>
  <c r="AF269" i="16"/>
  <c r="N56" i="21" s="1"/>
  <c r="AF224" i="16"/>
  <c r="N56" i="20" s="1"/>
  <c r="AF179" i="16"/>
  <c r="N56" i="19" s="1"/>
  <c r="AF134" i="16"/>
  <c r="N56" i="18" s="1"/>
  <c r="AF89" i="16"/>
  <c r="N56" i="17" s="1"/>
  <c r="K522" i="16"/>
  <c r="AG6" i="16" s="1"/>
  <c r="AG276" i="16"/>
  <c r="O18" i="22" s="1"/>
  <c r="AG231" i="16"/>
  <c r="O18" i="21" s="1"/>
  <c r="AG186" i="16"/>
  <c r="O18" i="20" s="1"/>
  <c r="AG141" i="16"/>
  <c r="O18" i="19" s="1"/>
  <c r="AG96" i="16"/>
  <c r="O18" i="18" s="1"/>
  <c r="AG51" i="16"/>
  <c r="O18" i="17" s="1"/>
  <c r="K526" i="16"/>
  <c r="AG10" i="16" s="1"/>
  <c r="AG280" i="16"/>
  <c r="O22" i="22" s="1"/>
  <c r="AG235" i="16"/>
  <c r="O22" i="21" s="1"/>
  <c r="AG190" i="16"/>
  <c r="O22" i="20" s="1"/>
  <c r="AG145" i="16"/>
  <c r="O22" i="19" s="1"/>
  <c r="AG100" i="16"/>
  <c r="O22" i="18" s="1"/>
  <c r="AG55" i="16"/>
  <c r="O22" i="17" s="1"/>
  <c r="K530" i="16"/>
  <c r="AG14" i="16" s="1"/>
  <c r="AG284" i="16"/>
  <c r="O26" i="22" s="1"/>
  <c r="AG239" i="16"/>
  <c r="O26" i="21" s="1"/>
  <c r="AG194" i="16"/>
  <c r="O26" i="20" s="1"/>
  <c r="AG149" i="16"/>
  <c r="O26" i="19" s="1"/>
  <c r="AG104" i="16"/>
  <c r="O26" i="18" s="1"/>
  <c r="AG59" i="16"/>
  <c r="O26" i="17" s="1"/>
  <c r="K534" i="16"/>
  <c r="AG18" i="16" s="1"/>
  <c r="AG288" i="16"/>
  <c r="O30" i="22" s="1"/>
  <c r="AG243" i="16"/>
  <c r="O30" i="21" s="1"/>
  <c r="AG198" i="16"/>
  <c r="O30" i="20" s="1"/>
  <c r="AG153" i="16"/>
  <c r="O30" i="19" s="1"/>
  <c r="AG108" i="16"/>
  <c r="O30" i="18" s="1"/>
  <c r="AG63" i="16"/>
  <c r="O30" i="17" s="1"/>
  <c r="K538" i="16"/>
  <c r="AG22" i="16" s="1"/>
  <c r="AG292" i="16"/>
  <c r="O34" i="22" s="1"/>
  <c r="AG247" i="16"/>
  <c r="O34" i="21" s="1"/>
  <c r="AG202" i="16"/>
  <c r="O34" i="20" s="1"/>
  <c r="AG157" i="16"/>
  <c r="O34" i="19" s="1"/>
  <c r="AG112" i="16"/>
  <c r="O34" i="18" s="1"/>
  <c r="AG67" i="16"/>
  <c r="O34" i="17" s="1"/>
  <c r="K542" i="16"/>
  <c r="AG26" i="16" s="1"/>
  <c r="AG296" i="16"/>
  <c r="O38" i="22" s="1"/>
  <c r="AG251" i="16"/>
  <c r="O38" i="21" s="1"/>
  <c r="AG206" i="16"/>
  <c r="O38" i="20" s="1"/>
  <c r="AG161" i="16"/>
  <c r="O38" i="19" s="1"/>
  <c r="AG116" i="16"/>
  <c r="O38" i="18" s="1"/>
  <c r="AG71" i="16"/>
  <c r="O38" i="17" s="1"/>
  <c r="K546" i="16"/>
  <c r="AG30" i="16" s="1"/>
  <c r="AG300" i="16"/>
  <c r="O42" i="22" s="1"/>
  <c r="AG210" i="16"/>
  <c r="O42" i="20" s="1"/>
  <c r="AG255" i="16"/>
  <c r="O42" i="21" s="1"/>
  <c r="AG165" i="16"/>
  <c r="O42" i="19" s="1"/>
  <c r="AG120" i="16"/>
  <c r="O42" i="18" s="1"/>
  <c r="AG75" i="16"/>
  <c r="O42" i="17" s="1"/>
  <c r="K550" i="16"/>
  <c r="AG34" i="16" s="1"/>
  <c r="AG304" i="16"/>
  <c r="O46" i="22" s="1"/>
  <c r="AG259" i="16"/>
  <c r="O46" i="21" s="1"/>
  <c r="AG214" i="16"/>
  <c r="O46" i="20" s="1"/>
  <c r="AG169" i="16"/>
  <c r="O46" i="19" s="1"/>
  <c r="AG124" i="16"/>
  <c r="O46" i="18" s="1"/>
  <c r="AG79" i="16"/>
  <c r="O46" i="17" s="1"/>
  <c r="K554" i="16"/>
  <c r="AG38" i="16" s="1"/>
  <c r="AG308" i="16"/>
  <c r="O50" i="22" s="1"/>
  <c r="AG263" i="16"/>
  <c r="O50" i="21" s="1"/>
  <c r="AG218" i="16"/>
  <c r="O50" i="20" s="1"/>
  <c r="AG173" i="16"/>
  <c r="O50" i="19" s="1"/>
  <c r="AG128" i="16"/>
  <c r="O50" i="18" s="1"/>
  <c r="AG83" i="16"/>
  <c r="O50" i="17" s="1"/>
  <c r="K558" i="16"/>
  <c r="AG42" i="16" s="1"/>
  <c r="AG312" i="16"/>
  <c r="O54" i="22" s="1"/>
  <c r="AG267" i="16"/>
  <c r="O54" i="21" s="1"/>
  <c r="AG222" i="16"/>
  <c r="O54" i="20" s="1"/>
  <c r="AG177" i="16"/>
  <c r="O54" i="19" s="1"/>
  <c r="AG132" i="16"/>
  <c r="O54" i="18" s="1"/>
  <c r="AG87" i="16"/>
  <c r="O54" i="17" s="1"/>
  <c r="K563" i="16"/>
  <c r="AH4" i="16" s="1"/>
  <c r="AH274" i="16"/>
  <c r="P16" i="22" s="1"/>
  <c r="AH229" i="16"/>
  <c r="P16" i="21" s="1"/>
  <c r="AH184" i="16"/>
  <c r="P16" i="20" s="1"/>
  <c r="AH139" i="16"/>
  <c r="P16" i="19" s="1"/>
  <c r="AH94" i="16"/>
  <c r="P16" i="18" s="1"/>
  <c r="AH49" i="16"/>
  <c r="P16" i="17" s="1"/>
  <c r="K567" i="16"/>
  <c r="AH8" i="16" s="1"/>
  <c r="AH278" i="16"/>
  <c r="P20" i="22" s="1"/>
  <c r="AH233" i="16"/>
  <c r="P20" i="21" s="1"/>
  <c r="AH188" i="16"/>
  <c r="P20" i="20" s="1"/>
  <c r="AH143" i="16"/>
  <c r="P20" i="19" s="1"/>
  <c r="AH98" i="16"/>
  <c r="P20" i="18" s="1"/>
  <c r="AH53" i="16"/>
  <c r="P20" i="17" s="1"/>
  <c r="K571" i="16"/>
  <c r="AH12" i="16" s="1"/>
  <c r="AH282" i="16"/>
  <c r="P24" i="22" s="1"/>
  <c r="AH237" i="16"/>
  <c r="P24" i="21" s="1"/>
  <c r="AH192" i="16"/>
  <c r="P24" i="20" s="1"/>
  <c r="AH147" i="16"/>
  <c r="P24" i="19" s="1"/>
  <c r="AH102" i="16"/>
  <c r="P24" i="18" s="1"/>
  <c r="AH57" i="16"/>
  <c r="P24" i="17" s="1"/>
  <c r="K575" i="16"/>
  <c r="AH16" i="16" s="1"/>
  <c r="AH286" i="16"/>
  <c r="P28" i="22" s="1"/>
  <c r="AH241" i="16"/>
  <c r="P28" i="21" s="1"/>
  <c r="AH196" i="16"/>
  <c r="P28" i="20" s="1"/>
  <c r="AH151" i="16"/>
  <c r="P28" i="19" s="1"/>
  <c r="AH106" i="16"/>
  <c r="P28" i="18" s="1"/>
  <c r="AH61" i="16"/>
  <c r="P28" i="17" s="1"/>
  <c r="K579" i="16"/>
  <c r="AH20" i="16" s="1"/>
  <c r="AH290" i="16"/>
  <c r="P32" i="22" s="1"/>
  <c r="AH245" i="16"/>
  <c r="P32" i="21" s="1"/>
  <c r="AH200" i="16"/>
  <c r="P32" i="20" s="1"/>
  <c r="AH155" i="16"/>
  <c r="P32" i="19" s="1"/>
  <c r="AH110" i="16"/>
  <c r="P32" i="18" s="1"/>
  <c r="AH65" i="16"/>
  <c r="P32" i="17" s="1"/>
  <c r="K583" i="16"/>
  <c r="AH24" i="16" s="1"/>
  <c r="AH294" i="16"/>
  <c r="P36" i="22" s="1"/>
  <c r="AH249" i="16"/>
  <c r="P36" i="21" s="1"/>
  <c r="AH204" i="16"/>
  <c r="P36" i="20" s="1"/>
  <c r="AH159" i="16"/>
  <c r="P36" i="19" s="1"/>
  <c r="AH114" i="16"/>
  <c r="P36" i="18" s="1"/>
  <c r="AH69" i="16"/>
  <c r="P36" i="17" s="1"/>
  <c r="K587" i="16"/>
  <c r="AH28" i="16" s="1"/>
  <c r="AH298" i="16"/>
  <c r="P40" i="22" s="1"/>
  <c r="AH253" i="16"/>
  <c r="P40" i="21" s="1"/>
  <c r="AH208" i="16"/>
  <c r="P40" i="20" s="1"/>
  <c r="AH163" i="16"/>
  <c r="P40" i="19" s="1"/>
  <c r="AH118" i="16"/>
  <c r="P40" i="18" s="1"/>
  <c r="AH73" i="16"/>
  <c r="P40" i="17" s="1"/>
  <c r="K591" i="16"/>
  <c r="AH32" i="16" s="1"/>
  <c r="AH302" i="16"/>
  <c r="P44" i="22" s="1"/>
  <c r="AH257" i="16"/>
  <c r="P44" i="21" s="1"/>
  <c r="AH212" i="16"/>
  <c r="P44" i="20" s="1"/>
  <c r="AH167" i="16"/>
  <c r="P44" i="19" s="1"/>
  <c r="AH122" i="16"/>
  <c r="P44" i="18" s="1"/>
  <c r="AH77" i="16"/>
  <c r="P44" i="17" s="1"/>
  <c r="K595" i="16"/>
  <c r="AH36" i="16" s="1"/>
  <c r="AH306" i="16"/>
  <c r="P48" i="22" s="1"/>
  <c r="AH261" i="16"/>
  <c r="P48" i="21" s="1"/>
  <c r="AH216" i="16"/>
  <c r="P48" i="20" s="1"/>
  <c r="AH171" i="16"/>
  <c r="P48" i="19" s="1"/>
  <c r="AH126" i="16"/>
  <c r="P48" i="18" s="1"/>
  <c r="AH81" i="16"/>
  <c r="P48" i="17" s="1"/>
  <c r="K599" i="16"/>
  <c r="AH40" i="16" s="1"/>
  <c r="AH310" i="16"/>
  <c r="P52" i="22" s="1"/>
  <c r="AH265" i="16"/>
  <c r="P52" i="21" s="1"/>
  <c r="AH220" i="16"/>
  <c r="P52" i="20" s="1"/>
  <c r="AH175" i="16"/>
  <c r="P52" i="19" s="1"/>
  <c r="AH130" i="16"/>
  <c r="P52" i="18" s="1"/>
  <c r="AH85" i="16"/>
  <c r="P52" i="17" s="1"/>
  <c r="K603" i="16"/>
  <c r="AH44" i="16" s="1"/>
  <c r="AH314" i="16"/>
  <c r="P56" i="22" s="1"/>
  <c r="AH269" i="16"/>
  <c r="P56" i="21" s="1"/>
  <c r="AH224" i="16"/>
  <c r="P56" i="20" s="1"/>
  <c r="AH179" i="16"/>
  <c r="P56" i="19" s="1"/>
  <c r="AH134" i="16"/>
  <c r="P56" i="18" s="1"/>
  <c r="AH89" i="16"/>
  <c r="P56" i="17" s="1"/>
  <c r="K608" i="16"/>
  <c r="AI6" i="16" s="1"/>
  <c r="AI276" i="16"/>
  <c r="Q18" i="22" s="1"/>
  <c r="AI231" i="16"/>
  <c r="Q18" i="21" s="1"/>
  <c r="AI186" i="16"/>
  <c r="Q18" i="20" s="1"/>
  <c r="AI141" i="16"/>
  <c r="Q18" i="19" s="1"/>
  <c r="AI96" i="16"/>
  <c r="Q18" i="18" s="1"/>
  <c r="AI51" i="16"/>
  <c r="Q18" i="17" s="1"/>
  <c r="K612" i="16"/>
  <c r="AI10" i="16" s="1"/>
  <c r="AI280" i="16"/>
  <c r="Q22" i="22" s="1"/>
  <c r="AI235" i="16"/>
  <c r="Q22" i="21" s="1"/>
  <c r="AI190" i="16"/>
  <c r="Q22" i="20" s="1"/>
  <c r="AI145" i="16"/>
  <c r="Q22" i="19" s="1"/>
  <c r="AI100" i="16"/>
  <c r="Q22" i="18" s="1"/>
  <c r="AI55" i="16"/>
  <c r="Q22" i="17" s="1"/>
  <c r="K616" i="16"/>
  <c r="AI14" i="16" s="1"/>
  <c r="AI284" i="16"/>
  <c r="Q26" i="22" s="1"/>
  <c r="AI239" i="16"/>
  <c r="Q26" i="21" s="1"/>
  <c r="AI194" i="16"/>
  <c r="Q26" i="20" s="1"/>
  <c r="AI149" i="16"/>
  <c r="Q26" i="19" s="1"/>
  <c r="AI104" i="16"/>
  <c r="Q26" i="18" s="1"/>
  <c r="AI59" i="16"/>
  <c r="Q26" i="17" s="1"/>
  <c r="K620" i="16"/>
  <c r="AI18" i="16" s="1"/>
  <c r="AI288" i="16"/>
  <c r="Q30" i="22" s="1"/>
  <c r="AI243" i="16"/>
  <c r="Q30" i="21" s="1"/>
  <c r="AI198" i="16"/>
  <c r="Q30" i="20" s="1"/>
  <c r="AI153" i="16"/>
  <c r="Q30" i="19" s="1"/>
  <c r="AI108" i="16"/>
  <c r="Q30" i="18" s="1"/>
  <c r="AI63" i="16"/>
  <c r="Q30" i="17" s="1"/>
  <c r="K624" i="16"/>
  <c r="AI22" i="16" s="1"/>
  <c r="AI292" i="16"/>
  <c r="Q34" i="22" s="1"/>
  <c r="AI247" i="16"/>
  <c r="Q34" i="21" s="1"/>
  <c r="AI202" i="16"/>
  <c r="Q34" i="20" s="1"/>
  <c r="AI157" i="16"/>
  <c r="Q34" i="19" s="1"/>
  <c r="AI112" i="16"/>
  <c r="Q34" i="18" s="1"/>
  <c r="AI67" i="16"/>
  <c r="Q34" i="17" s="1"/>
  <c r="K628" i="16"/>
  <c r="AI26" i="16" s="1"/>
  <c r="AI296" i="16"/>
  <c r="Q38" i="22" s="1"/>
  <c r="AI251" i="16"/>
  <c r="Q38" i="21" s="1"/>
  <c r="AI206" i="16"/>
  <c r="Q38" i="20" s="1"/>
  <c r="AI161" i="16"/>
  <c r="Q38" i="19" s="1"/>
  <c r="AI116" i="16"/>
  <c r="Q38" i="18" s="1"/>
  <c r="AI71" i="16"/>
  <c r="Q38" i="17" s="1"/>
  <c r="K632" i="16"/>
  <c r="AI30" i="16" s="1"/>
  <c r="AI300" i="16"/>
  <c r="Q42" i="22" s="1"/>
  <c r="AI255" i="16"/>
  <c r="Q42" i="21" s="1"/>
  <c r="AI210" i="16"/>
  <c r="Q42" i="20" s="1"/>
  <c r="AI165" i="16"/>
  <c r="Q42" i="19" s="1"/>
  <c r="AI120" i="16"/>
  <c r="Q42" i="18" s="1"/>
  <c r="AI75" i="16"/>
  <c r="Q42" i="17" s="1"/>
  <c r="K636" i="16"/>
  <c r="AI34" i="16" s="1"/>
  <c r="AI304" i="16"/>
  <c r="Q46" i="22" s="1"/>
  <c r="AI259" i="16"/>
  <c r="Q46" i="21" s="1"/>
  <c r="AI214" i="16"/>
  <c r="Q46" i="20" s="1"/>
  <c r="AI169" i="16"/>
  <c r="Q46" i="19" s="1"/>
  <c r="AI124" i="16"/>
  <c r="Q46" i="18" s="1"/>
  <c r="AI79" i="16"/>
  <c r="Q46" i="17" s="1"/>
  <c r="K640" i="16"/>
  <c r="AI38" i="16" s="1"/>
  <c r="AI308" i="16"/>
  <c r="Q50" i="22" s="1"/>
  <c r="AI263" i="16"/>
  <c r="Q50" i="21" s="1"/>
  <c r="AI218" i="16"/>
  <c r="Q50" i="20" s="1"/>
  <c r="AI173" i="16"/>
  <c r="Q50" i="19" s="1"/>
  <c r="AI128" i="16"/>
  <c r="Q50" i="18" s="1"/>
  <c r="AI83" i="16"/>
  <c r="Q50" i="17" s="1"/>
  <c r="K644" i="16"/>
  <c r="AI42" i="16" s="1"/>
  <c r="AI312" i="16"/>
  <c r="Q54" i="22" s="1"/>
  <c r="AI267" i="16"/>
  <c r="Q54" i="21" s="1"/>
  <c r="AI222" i="16"/>
  <c r="Q54" i="20" s="1"/>
  <c r="AI177" i="16"/>
  <c r="Q54" i="19" s="1"/>
  <c r="AI132" i="16"/>
  <c r="Q54" i="18" s="1"/>
  <c r="AI87" i="16"/>
  <c r="Q54" i="17" s="1"/>
  <c r="K649" i="16"/>
  <c r="AJ4" i="16" s="1"/>
  <c r="AJ274" i="16"/>
  <c r="R16" i="22" s="1"/>
  <c r="AJ229" i="16"/>
  <c r="R16" i="21" s="1"/>
  <c r="AJ184" i="16"/>
  <c r="R16" i="20" s="1"/>
  <c r="AJ139" i="16"/>
  <c r="R16" i="19" s="1"/>
  <c r="AJ94" i="16"/>
  <c r="R16" i="18" s="1"/>
  <c r="AJ49" i="16"/>
  <c r="R16" i="17" s="1"/>
  <c r="K653" i="16"/>
  <c r="AJ8" i="16" s="1"/>
  <c r="AJ278" i="16"/>
  <c r="R20" i="22" s="1"/>
  <c r="AJ233" i="16"/>
  <c r="R20" i="21" s="1"/>
  <c r="AJ188" i="16"/>
  <c r="R20" i="20" s="1"/>
  <c r="AJ143" i="16"/>
  <c r="R20" i="19" s="1"/>
  <c r="AJ98" i="16"/>
  <c r="R20" i="18" s="1"/>
  <c r="AJ53" i="16"/>
  <c r="R20" i="17" s="1"/>
  <c r="K657" i="16"/>
  <c r="AJ12" i="16" s="1"/>
  <c r="AJ282" i="16"/>
  <c r="R24" i="22" s="1"/>
  <c r="AJ237" i="16"/>
  <c r="R24" i="21" s="1"/>
  <c r="AJ192" i="16"/>
  <c r="R24" i="20" s="1"/>
  <c r="AJ147" i="16"/>
  <c r="R24" i="19" s="1"/>
  <c r="AJ102" i="16"/>
  <c r="R24" i="18" s="1"/>
  <c r="AJ57" i="16"/>
  <c r="R24" i="17" s="1"/>
  <c r="K661" i="16"/>
  <c r="AJ16" i="16" s="1"/>
  <c r="AJ286" i="16"/>
  <c r="R28" i="22" s="1"/>
  <c r="AJ241" i="16"/>
  <c r="R28" i="21" s="1"/>
  <c r="AJ196" i="16"/>
  <c r="R28" i="20" s="1"/>
  <c r="AJ151" i="16"/>
  <c r="R28" i="19" s="1"/>
  <c r="AJ106" i="16"/>
  <c r="R28" i="18" s="1"/>
  <c r="AJ61" i="16"/>
  <c r="R28" i="17" s="1"/>
  <c r="K665" i="16"/>
  <c r="AJ20" i="16" s="1"/>
  <c r="AJ290" i="16"/>
  <c r="R32" i="22" s="1"/>
  <c r="AJ245" i="16"/>
  <c r="R32" i="21" s="1"/>
  <c r="AJ200" i="16"/>
  <c r="R32" i="20" s="1"/>
  <c r="AJ155" i="16"/>
  <c r="R32" i="19" s="1"/>
  <c r="AJ110" i="16"/>
  <c r="R32" i="18" s="1"/>
  <c r="AJ65" i="16"/>
  <c r="R32" i="17" s="1"/>
  <c r="K669" i="16"/>
  <c r="AJ24" i="16" s="1"/>
  <c r="AJ294" i="16"/>
  <c r="R36" i="22" s="1"/>
  <c r="AJ249" i="16"/>
  <c r="R36" i="21" s="1"/>
  <c r="AJ204" i="16"/>
  <c r="R36" i="20" s="1"/>
  <c r="AJ159" i="16"/>
  <c r="R36" i="19" s="1"/>
  <c r="AJ114" i="16"/>
  <c r="R36" i="18" s="1"/>
  <c r="AJ69" i="16"/>
  <c r="R36" i="17" s="1"/>
  <c r="K673" i="16"/>
  <c r="AJ28" i="16" s="1"/>
  <c r="AJ298" i="16"/>
  <c r="R40" i="22" s="1"/>
  <c r="AJ253" i="16"/>
  <c r="R40" i="21" s="1"/>
  <c r="AJ208" i="16"/>
  <c r="R40" i="20" s="1"/>
  <c r="AJ163" i="16"/>
  <c r="R40" i="19" s="1"/>
  <c r="AJ118" i="16"/>
  <c r="R40" i="18" s="1"/>
  <c r="AJ73" i="16"/>
  <c r="R40" i="17" s="1"/>
  <c r="K677" i="16"/>
  <c r="AJ32" i="16" s="1"/>
  <c r="AJ302" i="16"/>
  <c r="R44" i="22" s="1"/>
  <c r="AJ257" i="16"/>
  <c r="R44" i="21" s="1"/>
  <c r="AJ212" i="16"/>
  <c r="R44" i="20" s="1"/>
  <c r="AJ167" i="16"/>
  <c r="R44" i="19" s="1"/>
  <c r="AJ122" i="16"/>
  <c r="R44" i="18" s="1"/>
  <c r="AJ77" i="16"/>
  <c r="R44" i="17" s="1"/>
  <c r="K681" i="16"/>
  <c r="AJ36" i="16" s="1"/>
  <c r="AJ306" i="16"/>
  <c r="R48" i="22" s="1"/>
  <c r="AJ261" i="16"/>
  <c r="R48" i="21" s="1"/>
  <c r="AJ216" i="16"/>
  <c r="R48" i="20" s="1"/>
  <c r="AJ171" i="16"/>
  <c r="R48" i="19" s="1"/>
  <c r="AJ126" i="16"/>
  <c r="R48" i="18" s="1"/>
  <c r="AJ81" i="16"/>
  <c r="R48" i="17" s="1"/>
  <c r="K685" i="16"/>
  <c r="AJ40" i="16" s="1"/>
  <c r="AJ310" i="16"/>
  <c r="R52" i="22" s="1"/>
  <c r="AJ265" i="16"/>
  <c r="R52" i="21" s="1"/>
  <c r="AJ220" i="16"/>
  <c r="R52" i="20" s="1"/>
  <c r="AJ175" i="16"/>
  <c r="R52" i="19" s="1"/>
  <c r="AJ130" i="16"/>
  <c r="R52" i="18" s="1"/>
  <c r="AJ85" i="16"/>
  <c r="R52" i="17" s="1"/>
  <c r="K689" i="16"/>
  <c r="AJ44" i="16" s="1"/>
  <c r="AJ314" i="16"/>
  <c r="R56" i="22" s="1"/>
  <c r="AJ269" i="16"/>
  <c r="R56" i="21" s="1"/>
  <c r="AJ224" i="16"/>
  <c r="R56" i="20" s="1"/>
  <c r="AJ179" i="16"/>
  <c r="R56" i="19" s="1"/>
  <c r="AJ134" i="16"/>
  <c r="R56" i="18" s="1"/>
  <c r="AJ89" i="16"/>
  <c r="R56" i="17" s="1"/>
  <c r="K694" i="16"/>
  <c r="AK6" i="16" s="1"/>
  <c r="AK276" i="16"/>
  <c r="S18" i="22" s="1"/>
  <c r="AK231" i="16"/>
  <c r="S18" i="21" s="1"/>
  <c r="AK186" i="16"/>
  <c r="S18" i="20" s="1"/>
  <c r="AK141" i="16"/>
  <c r="S18" i="19" s="1"/>
  <c r="AK96" i="16"/>
  <c r="S18" i="18" s="1"/>
  <c r="AK51" i="16"/>
  <c r="S18" i="17" s="1"/>
  <c r="K698" i="16"/>
  <c r="AK10" i="16" s="1"/>
  <c r="AK280" i="16"/>
  <c r="S22" i="22" s="1"/>
  <c r="AK235" i="16"/>
  <c r="S22" i="21" s="1"/>
  <c r="AK190" i="16"/>
  <c r="S22" i="20" s="1"/>
  <c r="AK145" i="16"/>
  <c r="S22" i="19" s="1"/>
  <c r="AK100" i="16"/>
  <c r="S22" i="18" s="1"/>
  <c r="AK55" i="16"/>
  <c r="S22" i="17" s="1"/>
  <c r="K702" i="16"/>
  <c r="AK14" i="16" s="1"/>
  <c r="AK284" i="16"/>
  <c r="S26" i="22" s="1"/>
  <c r="AK239" i="16"/>
  <c r="S26" i="21" s="1"/>
  <c r="AK194" i="16"/>
  <c r="S26" i="20" s="1"/>
  <c r="AK149" i="16"/>
  <c r="S26" i="19" s="1"/>
  <c r="AK104" i="16"/>
  <c r="S26" i="18" s="1"/>
  <c r="AK59" i="16"/>
  <c r="S26" i="17" s="1"/>
  <c r="K706" i="16"/>
  <c r="AK18" i="16" s="1"/>
  <c r="AK288" i="16"/>
  <c r="S30" i="22" s="1"/>
  <c r="AK243" i="16"/>
  <c r="S30" i="21" s="1"/>
  <c r="AK198" i="16"/>
  <c r="S30" i="20" s="1"/>
  <c r="AK153" i="16"/>
  <c r="S30" i="19" s="1"/>
  <c r="AK108" i="16"/>
  <c r="S30" i="18" s="1"/>
  <c r="AK63" i="16"/>
  <c r="S30" i="17" s="1"/>
  <c r="K710" i="16"/>
  <c r="AK22" i="16" s="1"/>
  <c r="AK292" i="16"/>
  <c r="S34" i="22" s="1"/>
  <c r="AK247" i="16"/>
  <c r="S34" i="21" s="1"/>
  <c r="AK202" i="16"/>
  <c r="S34" i="20" s="1"/>
  <c r="AK157" i="16"/>
  <c r="S34" i="19" s="1"/>
  <c r="AK112" i="16"/>
  <c r="S34" i="18" s="1"/>
  <c r="AK67" i="16"/>
  <c r="S34" i="17" s="1"/>
  <c r="K714" i="16"/>
  <c r="AK26" i="16" s="1"/>
  <c r="AK296" i="16"/>
  <c r="S38" i="22" s="1"/>
  <c r="AK251" i="16"/>
  <c r="S38" i="21" s="1"/>
  <c r="AK206" i="16"/>
  <c r="S38" i="20" s="1"/>
  <c r="AK161" i="16"/>
  <c r="S38" i="19" s="1"/>
  <c r="AK116" i="16"/>
  <c r="S38" i="18" s="1"/>
  <c r="AK71" i="16"/>
  <c r="S38" i="17" s="1"/>
  <c r="K718" i="16"/>
  <c r="AK30" i="16" s="1"/>
  <c r="AK300" i="16"/>
  <c r="S42" i="22" s="1"/>
  <c r="AK210" i="16"/>
  <c r="S42" i="20" s="1"/>
  <c r="AK255" i="16"/>
  <c r="S42" i="21" s="1"/>
  <c r="AK165" i="16"/>
  <c r="S42" i="19" s="1"/>
  <c r="AK120" i="16"/>
  <c r="S42" i="18" s="1"/>
  <c r="AK75" i="16"/>
  <c r="S42" i="17" s="1"/>
  <c r="K722" i="16"/>
  <c r="AK34" i="16" s="1"/>
  <c r="AK304" i="16"/>
  <c r="S46" i="22" s="1"/>
  <c r="AK259" i="16"/>
  <c r="S46" i="21" s="1"/>
  <c r="AK214" i="16"/>
  <c r="S46" i="20" s="1"/>
  <c r="AK169" i="16"/>
  <c r="S46" i="19" s="1"/>
  <c r="AK124" i="16"/>
  <c r="S46" i="18" s="1"/>
  <c r="AK79" i="16"/>
  <c r="S46" i="17" s="1"/>
  <c r="K726" i="16"/>
  <c r="AK38" i="16" s="1"/>
  <c r="AK308" i="16"/>
  <c r="S50" i="22" s="1"/>
  <c r="AK263" i="16"/>
  <c r="S50" i="21" s="1"/>
  <c r="AK218" i="16"/>
  <c r="S50" i="20" s="1"/>
  <c r="AK173" i="16"/>
  <c r="S50" i="19" s="1"/>
  <c r="AK128" i="16"/>
  <c r="S50" i="18" s="1"/>
  <c r="AK83" i="16"/>
  <c r="S50" i="17" s="1"/>
  <c r="K730" i="16"/>
  <c r="AK42" i="16" s="1"/>
  <c r="AK312" i="16"/>
  <c r="S54" i="22" s="1"/>
  <c r="AK267" i="16"/>
  <c r="S54" i="21" s="1"/>
  <c r="AK222" i="16"/>
  <c r="S54" i="20" s="1"/>
  <c r="AK177" i="16"/>
  <c r="S54" i="19" s="1"/>
  <c r="AK132" i="16"/>
  <c r="S54" i="18" s="1"/>
  <c r="AK87" i="16"/>
  <c r="S54" i="17" s="1"/>
  <c r="K735" i="16"/>
  <c r="AL4" i="16" s="1"/>
  <c r="AL274" i="16"/>
  <c r="T16" i="22" s="1"/>
  <c r="AL229" i="16"/>
  <c r="T16" i="21" s="1"/>
  <c r="AL184" i="16"/>
  <c r="T16" i="20" s="1"/>
  <c r="AL139" i="16"/>
  <c r="T16" i="19" s="1"/>
  <c r="AL94" i="16"/>
  <c r="T16" i="18" s="1"/>
  <c r="AL49" i="16"/>
  <c r="T16" i="17" s="1"/>
  <c r="K739" i="16"/>
  <c r="AL8" i="16" s="1"/>
  <c r="AL278" i="16"/>
  <c r="T20" i="22" s="1"/>
  <c r="AL233" i="16"/>
  <c r="T20" i="21" s="1"/>
  <c r="AL188" i="16"/>
  <c r="T20" i="20" s="1"/>
  <c r="AL143" i="16"/>
  <c r="T20" i="19" s="1"/>
  <c r="AL98" i="16"/>
  <c r="T20" i="18" s="1"/>
  <c r="AL53" i="16"/>
  <c r="T20" i="17" s="1"/>
  <c r="K743" i="16"/>
  <c r="AL12" i="16" s="1"/>
  <c r="AL282" i="16"/>
  <c r="T24" i="22" s="1"/>
  <c r="AL237" i="16"/>
  <c r="T24" i="21" s="1"/>
  <c r="AL192" i="16"/>
  <c r="T24" i="20" s="1"/>
  <c r="AL147" i="16"/>
  <c r="T24" i="19" s="1"/>
  <c r="AL102" i="16"/>
  <c r="T24" i="18" s="1"/>
  <c r="AL57" i="16"/>
  <c r="T24" i="17" s="1"/>
  <c r="K747" i="16"/>
  <c r="AL16" i="16" s="1"/>
  <c r="AL286" i="16"/>
  <c r="T28" i="22" s="1"/>
  <c r="AL241" i="16"/>
  <c r="T28" i="21" s="1"/>
  <c r="AL196" i="16"/>
  <c r="T28" i="20" s="1"/>
  <c r="AL151" i="16"/>
  <c r="T28" i="19" s="1"/>
  <c r="AL106" i="16"/>
  <c r="T28" i="18" s="1"/>
  <c r="AL61" i="16"/>
  <c r="T28" i="17" s="1"/>
  <c r="K751" i="16"/>
  <c r="AL20" i="16" s="1"/>
  <c r="AL290" i="16"/>
  <c r="T32" i="22" s="1"/>
  <c r="AL245" i="16"/>
  <c r="T32" i="21" s="1"/>
  <c r="AL200" i="16"/>
  <c r="T32" i="20" s="1"/>
  <c r="AL155" i="16"/>
  <c r="T32" i="19" s="1"/>
  <c r="AL110" i="16"/>
  <c r="T32" i="18" s="1"/>
  <c r="AL65" i="16"/>
  <c r="T32" i="17" s="1"/>
  <c r="K755" i="16"/>
  <c r="AL24" i="16" s="1"/>
  <c r="AL294" i="16"/>
  <c r="T36" i="22" s="1"/>
  <c r="AL249" i="16"/>
  <c r="T36" i="21" s="1"/>
  <c r="AL204" i="16"/>
  <c r="T36" i="20" s="1"/>
  <c r="AL159" i="16"/>
  <c r="T36" i="19" s="1"/>
  <c r="AL114" i="16"/>
  <c r="T36" i="18" s="1"/>
  <c r="AL69" i="16"/>
  <c r="T36" i="17" s="1"/>
  <c r="K759" i="16"/>
  <c r="AL28" i="16" s="1"/>
  <c r="AL298" i="16"/>
  <c r="T40" i="22" s="1"/>
  <c r="AL253" i="16"/>
  <c r="T40" i="21" s="1"/>
  <c r="AL208" i="16"/>
  <c r="T40" i="20" s="1"/>
  <c r="AL163" i="16"/>
  <c r="T40" i="19" s="1"/>
  <c r="AL118" i="16"/>
  <c r="T40" i="18" s="1"/>
  <c r="AL73" i="16"/>
  <c r="T40" i="17" s="1"/>
  <c r="K763" i="16"/>
  <c r="AL32" i="16" s="1"/>
  <c r="AL302" i="16"/>
  <c r="T44" i="22" s="1"/>
  <c r="AL257" i="16"/>
  <c r="T44" i="21" s="1"/>
  <c r="AL212" i="16"/>
  <c r="T44" i="20" s="1"/>
  <c r="AL167" i="16"/>
  <c r="T44" i="19" s="1"/>
  <c r="AL122" i="16"/>
  <c r="T44" i="18" s="1"/>
  <c r="AL77" i="16"/>
  <c r="T44" i="17" s="1"/>
  <c r="K767" i="16"/>
  <c r="AL36" i="16" s="1"/>
  <c r="AL306" i="16"/>
  <c r="T48" i="22" s="1"/>
  <c r="AL261" i="16"/>
  <c r="T48" i="21" s="1"/>
  <c r="AL216" i="16"/>
  <c r="T48" i="20" s="1"/>
  <c r="AL171" i="16"/>
  <c r="T48" i="19" s="1"/>
  <c r="AL126" i="16"/>
  <c r="T48" i="18" s="1"/>
  <c r="AL81" i="16"/>
  <c r="T48" i="17" s="1"/>
  <c r="K771" i="16"/>
  <c r="AL40" i="16" s="1"/>
  <c r="AL310" i="16"/>
  <c r="T52" i="22" s="1"/>
  <c r="AL265" i="16"/>
  <c r="T52" i="21" s="1"/>
  <c r="AL220" i="16"/>
  <c r="T52" i="20" s="1"/>
  <c r="AL175" i="16"/>
  <c r="T52" i="19" s="1"/>
  <c r="AL130" i="16"/>
  <c r="T52" i="18" s="1"/>
  <c r="AL85" i="16"/>
  <c r="T52" i="17" s="1"/>
  <c r="K775" i="16"/>
  <c r="AL44" i="16" s="1"/>
  <c r="AL314" i="16"/>
  <c r="T56" i="22" s="1"/>
  <c r="AL269" i="16"/>
  <c r="T56" i="21" s="1"/>
  <c r="AL224" i="16"/>
  <c r="T56" i="20" s="1"/>
  <c r="AL179" i="16"/>
  <c r="T56" i="19" s="1"/>
  <c r="AL134" i="16"/>
  <c r="T56" i="18" s="1"/>
  <c r="AL89" i="16"/>
  <c r="T56" i="17" s="1"/>
  <c r="K780" i="16"/>
  <c r="AM6" i="16" s="1"/>
  <c r="AM276" i="16"/>
  <c r="U18" i="22" s="1"/>
  <c r="AM231" i="16"/>
  <c r="U18" i="21" s="1"/>
  <c r="AM186" i="16"/>
  <c r="U18" i="20" s="1"/>
  <c r="AM141" i="16"/>
  <c r="U18" i="19" s="1"/>
  <c r="AM96" i="16"/>
  <c r="U18" i="18" s="1"/>
  <c r="AM51" i="16"/>
  <c r="U18" i="17" s="1"/>
  <c r="K784" i="16"/>
  <c r="AM10" i="16" s="1"/>
  <c r="AM280" i="16"/>
  <c r="U22" i="22" s="1"/>
  <c r="AM235" i="16"/>
  <c r="U22" i="21" s="1"/>
  <c r="AM190" i="16"/>
  <c r="U22" i="20" s="1"/>
  <c r="AM145" i="16"/>
  <c r="U22" i="19" s="1"/>
  <c r="AM100" i="16"/>
  <c r="U22" i="18" s="1"/>
  <c r="AM55" i="16"/>
  <c r="U22" i="17" s="1"/>
  <c r="K788" i="16"/>
  <c r="AM14" i="16" s="1"/>
  <c r="AM284" i="16"/>
  <c r="U26" i="22" s="1"/>
  <c r="AM239" i="16"/>
  <c r="U26" i="21" s="1"/>
  <c r="AM194" i="16"/>
  <c r="U26" i="20" s="1"/>
  <c r="AM149" i="16"/>
  <c r="U26" i="19" s="1"/>
  <c r="AM104" i="16"/>
  <c r="U26" i="18" s="1"/>
  <c r="AM59" i="16"/>
  <c r="U26" i="17" s="1"/>
  <c r="K792" i="16"/>
  <c r="AM18" i="16" s="1"/>
  <c r="AM288" i="16"/>
  <c r="U30" i="22" s="1"/>
  <c r="AM243" i="16"/>
  <c r="U30" i="21" s="1"/>
  <c r="AM198" i="16"/>
  <c r="U30" i="20" s="1"/>
  <c r="AM153" i="16"/>
  <c r="U30" i="19" s="1"/>
  <c r="AM108" i="16"/>
  <c r="U30" i="18" s="1"/>
  <c r="AM63" i="16"/>
  <c r="U30" i="17" s="1"/>
  <c r="K796" i="16"/>
  <c r="AM22" i="16" s="1"/>
  <c r="AM292" i="16"/>
  <c r="U34" i="22" s="1"/>
  <c r="AM247" i="16"/>
  <c r="U34" i="21" s="1"/>
  <c r="AM202" i="16"/>
  <c r="U34" i="20" s="1"/>
  <c r="AM157" i="16"/>
  <c r="U34" i="19" s="1"/>
  <c r="AM112" i="16"/>
  <c r="U34" i="18" s="1"/>
  <c r="AM67" i="16"/>
  <c r="U34" i="17" s="1"/>
  <c r="K800" i="16"/>
  <c r="AM26" i="16" s="1"/>
  <c r="AM296" i="16"/>
  <c r="U38" i="22" s="1"/>
  <c r="AM251" i="16"/>
  <c r="U38" i="21" s="1"/>
  <c r="AM206" i="16"/>
  <c r="U38" i="20" s="1"/>
  <c r="AM161" i="16"/>
  <c r="U38" i="19" s="1"/>
  <c r="AM116" i="16"/>
  <c r="U38" i="18" s="1"/>
  <c r="AM71" i="16"/>
  <c r="U38" i="17" s="1"/>
  <c r="K804" i="16"/>
  <c r="AM30" i="16" s="1"/>
  <c r="AM300" i="16"/>
  <c r="U42" i="22" s="1"/>
  <c r="AM255" i="16"/>
  <c r="U42" i="21" s="1"/>
  <c r="AM210" i="16"/>
  <c r="U42" i="20" s="1"/>
  <c r="AM165" i="16"/>
  <c r="U42" i="19" s="1"/>
  <c r="AM120" i="16"/>
  <c r="U42" i="18" s="1"/>
  <c r="AM75" i="16"/>
  <c r="U42" i="17" s="1"/>
  <c r="K808" i="16"/>
  <c r="AM34" i="16" s="1"/>
  <c r="AM304" i="16"/>
  <c r="U46" i="22" s="1"/>
  <c r="AM259" i="16"/>
  <c r="U46" i="21" s="1"/>
  <c r="AM214" i="16"/>
  <c r="U46" i="20" s="1"/>
  <c r="AM169" i="16"/>
  <c r="U46" i="19" s="1"/>
  <c r="AM124" i="16"/>
  <c r="U46" i="18" s="1"/>
  <c r="AM79" i="16"/>
  <c r="U46" i="17" s="1"/>
  <c r="K812" i="16"/>
  <c r="AM38" i="16" s="1"/>
  <c r="AM308" i="16"/>
  <c r="U50" i="22" s="1"/>
  <c r="AM263" i="16"/>
  <c r="U50" i="21" s="1"/>
  <c r="AM218" i="16"/>
  <c r="U50" i="20" s="1"/>
  <c r="AM173" i="16"/>
  <c r="U50" i="19" s="1"/>
  <c r="AM128" i="16"/>
  <c r="U50" i="18" s="1"/>
  <c r="AM83" i="16"/>
  <c r="U50" i="17" s="1"/>
  <c r="K816" i="16"/>
  <c r="AM42" i="16" s="1"/>
  <c r="AM312" i="16"/>
  <c r="U54" i="22" s="1"/>
  <c r="AM267" i="16"/>
  <c r="U54" i="21" s="1"/>
  <c r="AM222" i="16"/>
  <c r="U54" i="20" s="1"/>
  <c r="AM177" i="16"/>
  <c r="U54" i="19" s="1"/>
  <c r="AM132" i="16"/>
  <c r="U54" i="18" s="1"/>
  <c r="AM87" i="16"/>
  <c r="U54" i="17" s="1"/>
  <c r="K821" i="16"/>
  <c r="AN4" i="16" s="1"/>
  <c r="AN274" i="16"/>
  <c r="V16" i="22" s="1"/>
  <c r="AN229" i="16"/>
  <c r="V16" i="21" s="1"/>
  <c r="AN184" i="16"/>
  <c r="V16" i="20" s="1"/>
  <c r="AN139" i="16"/>
  <c r="V16" i="19" s="1"/>
  <c r="AN94" i="16"/>
  <c r="V16" i="18" s="1"/>
  <c r="AN49" i="16"/>
  <c r="V16" i="17" s="1"/>
  <c r="K825" i="16"/>
  <c r="AN8" i="16" s="1"/>
  <c r="AN278" i="16"/>
  <c r="V20" i="22" s="1"/>
  <c r="AN233" i="16"/>
  <c r="V20" i="21" s="1"/>
  <c r="AN188" i="16"/>
  <c r="V20" i="20" s="1"/>
  <c r="AN143" i="16"/>
  <c r="V20" i="19" s="1"/>
  <c r="AN98" i="16"/>
  <c r="V20" i="18" s="1"/>
  <c r="AN53" i="16"/>
  <c r="V20" i="17" s="1"/>
  <c r="K829" i="16"/>
  <c r="AN12" i="16" s="1"/>
  <c r="AN282" i="16"/>
  <c r="V24" i="22" s="1"/>
  <c r="AN237" i="16"/>
  <c r="V24" i="21" s="1"/>
  <c r="AN192" i="16"/>
  <c r="V24" i="20" s="1"/>
  <c r="AN147" i="16"/>
  <c r="V24" i="19" s="1"/>
  <c r="AN102" i="16"/>
  <c r="V24" i="18" s="1"/>
  <c r="AN57" i="16"/>
  <c r="V24" i="17" s="1"/>
  <c r="K833" i="16"/>
  <c r="AN16" i="16" s="1"/>
  <c r="AN286" i="16"/>
  <c r="V28" i="22" s="1"/>
  <c r="AN241" i="16"/>
  <c r="V28" i="21" s="1"/>
  <c r="AN196" i="16"/>
  <c r="V28" i="20" s="1"/>
  <c r="AN151" i="16"/>
  <c r="V28" i="19" s="1"/>
  <c r="AN106" i="16"/>
  <c r="V28" i="18" s="1"/>
  <c r="AN61" i="16"/>
  <c r="V28" i="17" s="1"/>
  <c r="K837" i="16"/>
  <c r="AN20" i="16" s="1"/>
  <c r="AN290" i="16"/>
  <c r="V32" i="22" s="1"/>
  <c r="AN245" i="16"/>
  <c r="V32" i="21" s="1"/>
  <c r="AN200" i="16"/>
  <c r="V32" i="20" s="1"/>
  <c r="AN155" i="16"/>
  <c r="V32" i="19" s="1"/>
  <c r="AN110" i="16"/>
  <c r="V32" i="18" s="1"/>
  <c r="AN65" i="16"/>
  <c r="V32" i="17" s="1"/>
  <c r="K841" i="16"/>
  <c r="AN24" i="16" s="1"/>
  <c r="AN294" i="16"/>
  <c r="V36" i="22" s="1"/>
  <c r="AN249" i="16"/>
  <c r="V36" i="21" s="1"/>
  <c r="AN204" i="16"/>
  <c r="V36" i="20" s="1"/>
  <c r="AN159" i="16"/>
  <c r="V36" i="19" s="1"/>
  <c r="AN114" i="16"/>
  <c r="V36" i="18" s="1"/>
  <c r="AN69" i="16"/>
  <c r="V36" i="17" s="1"/>
  <c r="K845" i="16"/>
  <c r="AN28" i="16" s="1"/>
  <c r="AN298" i="16"/>
  <c r="V40" i="22" s="1"/>
  <c r="AN253" i="16"/>
  <c r="V40" i="21" s="1"/>
  <c r="AN208" i="16"/>
  <c r="V40" i="20" s="1"/>
  <c r="AN163" i="16"/>
  <c r="V40" i="19" s="1"/>
  <c r="AN118" i="16"/>
  <c r="V40" i="18" s="1"/>
  <c r="AN73" i="16"/>
  <c r="V40" i="17" s="1"/>
  <c r="K849" i="16"/>
  <c r="AN32" i="16" s="1"/>
  <c r="AN302" i="16"/>
  <c r="V44" i="22" s="1"/>
  <c r="AN257" i="16"/>
  <c r="V44" i="21" s="1"/>
  <c r="AN212" i="16"/>
  <c r="V44" i="20" s="1"/>
  <c r="AN167" i="16"/>
  <c r="V44" i="19" s="1"/>
  <c r="AN122" i="16"/>
  <c r="V44" i="18" s="1"/>
  <c r="AN77" i="16"/>
  <c r="V44" i="17" s="1"/>
  <c r="K853" i="16"/>
  <c r="AN36" i="16" s="1"/>
  <c r="AN306" i="16"/>
  <c r="V48" i="22" s="1"/>
  <c r="AN261" i="16"/>
  <c r="V48" i="21" s="1"/>
  <c r="AN216" i="16"/>
  <c r="V48" i="20" s="1"/>
  <c r="AN171" i="16"/>
  <c r="V48" i="19" s="1"/>
  <c r="AN126" i="16"/>
  <c r="V48" i="18" s="1"/>
  <c r="AN81" i="16"/>
  <c r="V48" i="17" s="1"/>
  <c r="K857" i="16"/>
  <c r="AN40" i="16" s="1"/>
  <c r="AN310" i="16"/>
  <c r="V52" i="22" s="1"/>
  <c r="AN265" i="16"/>
  <c r="V52" i="21" s="1"/>
  <c r="AN220" i="16"/>
  <c r="V52" i="20" s="1"/>
  <c r="AN175" i="16"/>
  <c r="V52" i="19" s="1"/>
  <c r="AN130" i="16"/>
  <c r="V52" i="18" s="1"/>
  <c r="AN85" i="16"/>
  <c r="V52" i="17" s="1"/>
  <c r="K861" i="16"/>
  <c r="AN44" i="16" s="1"/>
  <c r="AN314" i="16"/>
  <c r="V56" i="22" s="1"/>
  <c r="AN269" i="16"/>
  <c r="V56" i="21" s="1"/>
  <c r="AN224" i="16"/>
  <c r="V56" i="20" s="1"/>
  <c r="AN179" i="16"/>
  <c r="V56" i="19" s="1"/>
  <c r="AN134" i="16"/>
  <c r="V56" i="18" s="1"/>
  <c r="AN89" i="16"/>
  <c r="V56" i="17" s="1"/>
  <c r="K866" i="16"/>
  <c r="AO6" i="16" s="1"/>
  <c r="AO276" i="16"/>
  <c r="W18" i="22" s="1"/>
  <c r="AO231" i="16"/>
  <c r="W18" i="21" s="1"/>
  <c r="AO186" i="16"/>
  <c r="W18" i="20" s="1"/>
  <c r="AO141" i="16"/>
  <c r="W18" i="19" s="1"/>
  <c r="AO96" i="16"/>
  <c r="W18" i="18" s="1"/>
  <c r="AO51" i="16"/>
  <c r="W18" i="17" s="1"/>
  <c r="K870" i="16"/>
  <c r="AO10" i="16" s="1"/>
  <c r="AO280" i="16"/>
  <c r="W22" i="22" s="1"/>
  <c r="AO235" i="16"/>
  <c r="W22" i="21" s="1"/>
  <c r="AO190" i="16"/>
  <c r="W22" i="20" s="1"/>
  <c r="AO145" i="16"/>
  <c r="W22" i="19" s="1"/>
  <c r="AO100" i="16"/>
  <c r="W22" i="18" s="1"/>
  <c r="AO55" i="16"/>
  <c r="W22" i="17" s="1"/>
  <c r="K874" i="16"/>
  <c r="AO14" i="16" s="1"/>
  <c r="AO284" i="16"/>
  <c r="W26" i="22" s="1"/>
  <c r="AO239" i="16"/>
  <c r="W26" i="21" s="1"/>
  <c r="AO194" i="16"/>
  <c r="W26" i="20" s="1"/>
  <c r="AO149" i="16"/>
  <c r="W26" i="19" s="1"/>
  <c r="AO104" i="16"/>
  <c r="W26" i="18" s="1"/>
  <c r="AO59" i="16"/>
  <c r="W26" i="17" s="1"/>
  <c r="K878" i="16"/>
  <c r="AO18" i="16" s="1"/>
  <c r="AO288" i="16"/>
  <c r="W30" i="22" s="1"/>
  <c r="AO243" i="16"/>
  <c r="W30" i="21" s="1"/>
  <c r="AO198" i="16"/>
  <c r="W30" i="20" s="1"/>
  <c r="AO153" i="16"/>
  <c r="W30" i="19" s="1"/>
  <c r="AO108" i="16"/>
  <c r="W30" i="18" s="1"/>
  <c r="AO63" i="16"/>
  <c r="W30" i="17" s="1"/>
  <c r="K882" i="16"/>
  <c r="AO22" i="16" s="1"/>
  <c r="AO292" i="16"/>
  <c r="W34" i="22" s="1"/>
  <c r="AO247" i="16"/>
  <c r="W34" i="21" s="1"/>
  <c r="AO202" i="16"/>
  <c r="W34" i="20" s="1"/>
  <c r="AO157" i="16"/>
  <c r="W34" i="19" s="1"/>
  <c r="AO112" i="16"/>
  <c r="W34" i="18" s="1"/>
  <c r="AO67" i="16"/>
  <c r="W34" i="17" s="1"/>
  <c r="K886" i="16"/>
  <c r="AO26" i="16" s="1"/>
  <c r="AO296" i="16"/>
  <c r="W38" i="22" s="1"/>
  <c r="AO251" i="16"/>
  <c r="W38" i="21" s="1"/>
  <c r="AO206" i="16"/>
  <c r="W38" i="20" s="1"/>
  <c r="AO161" i="16"/>
  <c r="W38" i="19" s="1"/>
  <c r="AO116" i="16"/>
  <c r="W38" i="18" s="1"/>
  <c r="AO71" i="16"/>
  <c r="W38" i="17" s="1"/>
  <c r="K890" i="16"/>
  <c r="AO30" i="16" s="1"/>
  <c r="AO300" i="16"/>
  <c r="W42" i="22" s="1"/>
  <c r="AO210" i="16"/>
  <c r="W42" i="20" s="1"/>
  <c r="AO255" i="16"/>
  <c r="W42" i="21" s="1"/>
  <c r="AO165" i="16"/>
  <c r="W42" i="19" s="1"/>
  <c r="AO120" i="16"/>
  <c r="W42" i="18" s="1"/>
  <c r="AO75" i="16"/>
  <c r="W42" i="17" s="1"/>
  <c r="K894" i="16"/>
  <c r="AO34" i="16" s="1"/>
  <c r="AO304" i="16"/>
  <c r="W46" i="22" s="1"/>
  <c r="AO259" i="16"/>
  <c r="W46" i="21" s="1"/>
  <c r="AO214" i="16"/>
  <c r="W46" i="20" s="1"/>
  <c r="AO169" i="16"/>
  <c r="W46" i="19" s="1"/>
  <c r="AO124" i="16"/>
  <c r="W46" i="18" s="1"/>
  <c r="AO79" i="16"/>
  <c r="W46" i="17" s="1"/>
  <c r="K898" i="16"/>
  <c r="AO38" i="16" s="1"/>
  <c r="AO308" i="16"/>
  <c r="W50" i="22" s="1"/>
  <c r="AO263" i="16"/>
  <c r="W50" i="21" s="1"/>
  <c r="AO218" i="16"/>
  <c r="W50" i="20" s="1"/>
  <c r="AO173" i="16"/>
  <c r="W50" i="19" s="1"/>
  <c r="AO128" i="16"/>
  <c r="W50" i="18" s="1"/>
  <c r="AO83" i="16"/>
  <c r="W50" i="17" s="1"/>
  <c r="K902" i="16"/>
  <c r="AO42" i="16" s="1"/>
  <c r="AO312" i="16"/>
  <c r="W54" i="22" s="1"/>
  <c r="AO267" i="16"/>
  <c r="W54" i="21" s="1"/>
  <c r="AO222" i="16"/>
  <c r="W54" i="20" s="1"/>
  <c r="AO177" i="16"/>
  <c r="W54" i="19" s="1"/>
  <c r="AO132" i="16"/>
  <c r="W54" i="18" s="1"/>
  <c r="AO87" i="16"/>
  <c r="W54" i="17" s="1"/>
  <c r="K907" i="16"/>
  <c r="AP4" i="16" s="1"/>
  <c r="AP274" i="16"/>
  <c r="X16" i="22" s="1"/>
  <c r="AP229" i="16"/>
  <c r="X16" i="21" s="1"/>
  <c r="AP184" i="16"/>
  <c r="X16" i="20" s="1"/>
  <c r="AP139" i="16"/>
  <c r="X16" i="19" s="1"/>
  <c r="AP94" i="16"/>
  <c r="X16" i="18" s="1"/>
  <c r="AP49" i="16"/>
  <c r="X16" i="17" s="1"/>
  <c r="K911" i="16"/>
  <c r="AP8" i="16" s="1"/>
  <c r="AP278" i="16"/>
  <c r="X20" i="22" s="1"/>
  <c r="AP233" i="16"/>
  <c r="X20" i="21" s="1"/>
  <c r="AP188" i="16"/>
  <c r="X20" i="20" s="1"/>
  <c r="AP143" i="16"/>
  <c r="X20" i="19" s="1"/>
  <c r="AP98" i="16"/>
  <c r="X20" i="18" s="1"/>
  <c r="AP53" i="16"/>
  <c r="X20" i="17" s="1"/>
  <c r="K915" i="16"/>
  <c r="AP12" i="16" s="1"/>
  <c r="AP282" i="16"/>
  <c r="X24" i="22" s="1"/>
  <c r="AP237" i="16"/>
  <c r="X24" i="21" s="1"/>
  <c r="AP192" i="16"/>
  <c r="X24" i="20" s="1"/>
  <c r="AP147" i="16"/>
  <c r="X24" i="19" s="1"/>
  <c r="AP102" i="16"/>
  <c r="X24" i="18" s="1"/>
  <c r="AP57" i="16"/>
  <c r="X24" i="17" s="1"/>
  <c r="K919" i="16"/>
  <c r="AP16" i="16" s="1"/>
  <c r="AP286" i="16"/>
  <c r="X28" i="22" s="1"/>
  <c r="AP241" i="16"/>
  <c r="X28" i="21" s="1"/>
  <c r="AP196" i="16"/>
  <c r="X28" i="20" s="1"/>
  <c r="AP151" i="16"/>
  <c r="X28" i="19" s="1"/>
  <c r="AP106" i="16"/>
  <c r="X28" i="18" s="1"/>
  <c r="AP61" i="16"/>
  <c r="X28" i="17" s="1"/>
  <c r="K923" i="16"/>
  <c r="AP20" i="16" s="1"/>
  <c r="AP290" i="16"/>
  <c r="X32" i="22" s="1"/>
  <c r="AP245" i="16"/>
  <c r="X32" i="21" s="1"/>
  <c r="AP200" i="16"/>
  <c r="X32" i="20" s="1"/>
  <c r="AP155" i="16"/>
  <c r="X32" i="19" s="1"/>
  <c r="AP110" i="16"/>
  <c r="X32" i="18" s="1"/>
  <c r="AP65" i="16"/>
  <c r="X32" i="17" s="1"/>
  <c r="K927" i="16"/>
  <c r="AP24" i="16" s="1"/>
  <c r="AP294" i="16"/>
  <c r="X36" i="22" s="1"/>
  <c r="AP249" i="16"/>
  <c r="X36" i="21" s="1"/>
  <c r="AP204" i="16"/>
  <c r="X36" i="20" s="1"/>
  <c r="AP159" i="16"/>
  <c r="X36" i="19" s="1"/>
  <c r="AP114" i="16"/>
  <c r="X36" i="18" s="1"/>
  <c r="AP69" i="16"/>
  <c r="X36" i="17" s="1"/>
  <c r="K931" i="16"/>
  <c r="AP28" i="16" s="1"/>
  <c r="AP298" i="16"/>
  <c r="X40" i="22" s="1"/>
  <c r="AP253" i="16"/>
  <c r="X40" i="21" s="1"/>
  <c r="AP208" i="16"/>
  <c r="X40" i="20" s="1"/>
  <c r="AP163" i="16"/>
  <c r="X40" i="19" s="1"/>
  <c r="AP118" i="16"/>
  <c r="X40" i="18" s="1"/>
  <c r="AP73" i="16"/>
  <c r="X40" i="17" s="1"/>
  <c r="K935" i="16"/>
  <c r="AP32" i="16" s="1"/>
  <c r="AP302" i="16"/>
  <c r="X44" i="22" s="1"/>
  <c r="AP257" i="16"/>
  <c r="X44" i="21" s="1"/>
  <c r="AP212" i="16"/>
  <c r="X44" i="20" s="1"/>
  <c r="AP167" i="16"/>
  <c r="X44" i="19" s="1"/>
  <c r="AP122" i="16"/>
  <c r="X44" i="18" s="1"/>
  <c r="AP77" i="16"/>
  <c r="X44" i="17" s="1"/>
  <c r="K939" i="16"/>
  <c r="AP36" i="16" s="1"/>
  <c r="AP306" i="16"/>
  <c r="X48" i="22" s="1"/>
  <c r="AP261" i="16"/>
  <c r="X48" i="21" s="1"/>
  <c r="AP216" i="16"/>
  <c r="X48" i="20" s="1"/>
  <c r="AP171" i="16"/>
  <c r="X48" i="19" s="1"/>
  <c r="AP126" i="16"/>
  <c r="X48" i="18" s="1"/>
  <c r="AP81" i="16"/>
  <c r="X48" i="17" s="1"/>
  <c r="K943" i="16"/>
  <c r="AP40" i="16" s="1"/>
  <c r="AP310" i="16"/>
  <c r="X52" i="22" s="1"/>
  <c r="AP265" i="16"/>
  <c r="X52" i="21" s="1"/>
  <c r="AP220" i="16"/>
  <c r="X52" i="20" s="1"/>
  <c r="AP175" i="16"/>
  <c r="X52" i="19" s="1"/>
  <c r="AP130" i="16"/>
  <c r="X52" i="18" s="1"/>
  <c r="AP85" i="16"/>
  <c r="X52" i="17" s="1"/>
  <c r="K947" i="16"/>
  <c r="AP44" i="16" s="1"/>
  <c r="AP314" i="16"/>
  <c r="X56" i="22" s="1"/>
  <c r="AP269" i="16"/>
  <c r="X56" i="21" s="1"/>
  <c r="AP224" i="16"/>
  <c r="X56" i="20" s="1"/>
  <c r="AP179" i="16"/>
  <c r="X56" i="19" s="1"/>
  <c r="AP134" i="16"/>
  <c r="X56" i="18" s="1"/>
  <c r="AP89" i="16"/>
  <c r="X56" i="17" s="1"/>
  <c r="K952" i="16"/>
  <c r="AQ6" i="16" s="1"/>
  <c r="AQ276" i="16"/>
  <c r="Y18" i="22" s="1"/>
  <c r="AQ231" i="16"/>
  <c r="Y18" i="21" s="1"/>
  <c r="AQ186" i="16"/>
  <c r="Y18" i="20" s="1"/>
  <c r="AQ141" i="16"/>
  <c r="Y18" i="19" s="1"/>
  <c r="AQ96" i="16"/>
  <c r="Y18" i="18" s="1"/>
  <c r="AQ51" i="16"/>
  <c r="Y18" i="17" s="1"/>
  <c r="K956" i="16"/>
  <c r="AQ10" i="16" s="1"/>
  <c r="AQ280" i="16"/>
  <c r="Y22" i="22" s="1"/>
  <c r="AQ235" i="16"/>
  <c r="Y22" i="21" s="1"/>
  <c r="AQ190" i="16"/>
  <c r="Y22" i="20" s="1"/>
  <c r="AQ145" i="16"/>
  <c r="Y22" i="19" s="1"/>
  <c r="AQ100" i="16"/>
  <c r="Y22" i="18" s="1"/>
  <c r="AQ55" i="16"/>
  <c r="Y22" i="17" s="1"/>
  <c r="K960" i="16"/>
  <c r="AQ14" i="16" s="1"/>
  <c r="AQ284" i="16"/>
  <c r="Y26" i="22" s="1"/>
  <c r="AQ239" i="16"/>
  <c r="Y26" i="21" s="1"/>
  <c r="AQ194" i="16"/>
  <c r="Y26" i="20" s="1"/>
  <c r="AQ149" i="16"/>
  <c r="Y26" i="19" s="1"/>
  <c r="AQ104" i="16"/>
  <c r="Y26" i="18" s="1"/>
  <c r="AQ59" i="16"/>
  <c r="Y26" i="17" s="1"/>
  <c r="K964" i="16"/>
  <c r="AQ18" i="16" s="1"/>
  <c r="AQ288" i="16"/>
  <c r="Y30" i="22" s="1"/>
  <c r="AQ243" i="16"/>
  <c r="Y30" i="21" s="1"/>
  <c r="AQ198" i="16"/>
  <c r="Y30" i="20" s="1"/>
  <c r="AQ153" i="16"/>
  <c r="Y30" i="19" s="1"/>
  <c r="AQ108" i="16"/>
  <c r="Y30" i="18" s="1"/>
  <c r="AQ63" i="16"/>
  <c r="Y30" i="17" s="1"/>
  <c r="K968" i="16"/>
  <c r="AQ22" i="16" s="1"/>
  <c r="AQ292" i="16"/>
  <c r="Y34" i="22" s="1"/>
  <c r="AQ247" i="16"/>
  <c r="Y34" i="21" s="1"/>
  <c r="AQ202" i="16"/>
  <c r="Y34" i="20" s="1"/>
  <c r="AQ157" i="16"/>
  <c r="Y34" i="19" s="1"/>
  <c r="AQ112" i="16"/>
  <c r="Y34" i="18" s="1"/>
  <c r="AQ67" i="16"/>
  <c r="Y34" i="17" s="1"/>
  <c r="K972" i="16"/>
  <c r="AQ26" i="16" s="1"/>
  <c r="AQ296" i="16"/>
  <c r="Y38" i="22" s="1"/>
  <c r="AQ251" i="16"/>
  <c r="Y38" i="21" s="1"/>
  <c r="AQ206" i="16"/>
  <c r="Y38" i="20" s="1"/>
  <c r="AQ161" i="16"/>
  <c r="Y38" i="19" s="1"/>
  <c r="AQ116" i="16"/>
  <c r="Y38" i="18" s="1"/>
  <c r="AQ71" i="16"/>
  <c r="Y38" i="17" s="1"/>
  <c r="K976" i="16"/>
  <c r="AQ30" i="16" s="1"/>
  <c r="AQ300" i="16"/>
  <c r="Y42" i="22" s="1"/>
  <c r="AQ255" i="16"/>
  <c r="Y42" i="21" s="1"/>
  <c r="AQ210" i="16"/>
  <c r="Y42" i="20" s="1"/>
  <c r="AQ165" i="16"/>
  <c r="Y42" i="19" s="1"/>
  <c r="AQ120" i="16"/>
  <c r="Y42" i="18" s="1"/>
  <c r="AQ75" i="16"/>
  <c r="Y42" i="17" s="1"/>
  <c r="K980" i="16"/>
  <c r="AQ34" i="16" s="1"/>
  <c r="AQ304" i="16"/>
  <c r="Y46" i="22" s="1"/>
  <c r="AQ259" i="16"/>
  <c r="Y46" i="21" s="1"/>
  <c r="AQ214" i="16"/>
  <c r="Y46" i="20" s="1"/>
  <c r="AQ169" i="16"/>
  <c r="Y46" i="19" s="1"/>
  <c r="AQ124" i="16"/>
  <c r="Y46" i="18" s="1"/>
  <c r="AQ79" i="16"/>
  <c r="Y46" i="17" s="1"/>
  <c r="K984" i="16"/>
  <c r="AQ38" i="16" s="1"/>
  <c r="AQ308" i="16"/>
  <c r="Y50" i="22" s="1"/>
  <c r="AQ263" i="16"/>
  <c r="Y50" i="21" s="1"/>
  <c r="AQ218" i="16"/>
  <c r="Y50" i="20" s="1"/>
  <c r="AQ173" i="16"/>
  <c r="Y50" i="19" s="1"/>
  <c r="AQ128" i="16"/>
  <c r="Y50" i="18" s="1"/>
  <c r="AQ83" i="16"/>
  <c r="Y50" i="17" s="1"/>
  <c r="K988" i="16"/>
  <c r="AQ42" i="16" s="1"/>
  <c r="AQ312" i="16"/>
  <c r="Y54" i="22" s="1"/>
  <c r="AQ267" i="16"/>
  <c r="Y54" i="21" s="1"/>
  <c r="AQ222" i="16"/>
  <c r="Y54" i="20" s="1"/>
  <c r="AQ177" i="16"/>
  <c r="Y54" i="19" s="1"/>
  <c r="AQ132" i="16"/>
  <c r="Y54" i="18" s="1"/>
  <c r="AQ87" i="16"/>
  <c r="Y54" i="17" s="1"/>
  <c r="K993" i="16"/>
  <c r="AR4" i="16" s="1"/>
  <c r="AR274" i="16"/>
  <c r="Z16" i="22" s="1"/>
  <c r="AR229" i="16"/>
  <c r="Z16" i="21" s="1"/>
  <c r="AR184" i="16"/>
  <c r="Z16" i="20" s="1"/>
  <c r="AR139" i="16"/>
  <c r="Z16" i="19" s="1"/>
  <c r="AR94" i="16"/>
  <c r="Z16" i="18" s="1"/>
  <c r="AR49" i="16"/>
  <c r="Z16" i="17" s="1"/>
  <c r="K997" i="16"/>
  <c r="AR8" i="16" s="1"/>
  <c r="AR278" i="16"/>
  <c r="Z20" i="22" s="1"/>
  <c r="AR233" i="16"/>
  <c r="Z20" i="21" s="1"/>
  <c r="AR188" i="16"/>
  <c r="Z20" i="20" s="1"/>
  <c r="AR143" i="16"/>
  <c r="Z20" i="19" s="1"/>
  <c r="AR98" i="16"/>
  <c r="Z20" i="18" s="1"/>
  <c r="AR53" i="16"/>
  <c r="Z20" i="17" s="1"/>
  <c r="K1001" i="16"/>
  <c r="AR12" i="16" s="1"/>
  <c r="AR282" i="16"/>
  <c r="Z24" i="22" s="1"/>
  <c r="AR237" i="16"/>
  <c r="Z24" i="21" s="1"/>
  <c r="AR192" i="16"/>
  <c r="Z24" i="20" s="1"/>
  <c r="AR147" i="16"/>
  <c r="Z24" i="19" s="1"/>
  <c r="AR102" i="16"/>
  <c r="Z24" i="18" s="1"/>
  <c r="AR57" i="16"/>
  <c r="Z24" i="17" s="1"/>
  <c r="K1005" i="16"/>
  <c r="AR16" i="16" s="1"/>
  <c r="AR286" i="16"/>
  <c r="Z28" i="22" s="1"/>
  <c r="AR241" i="16"/>
  <c r="Z28" i="21" s="1"/>
  <c r="AR196" i="16"/>
  <c r="Z28" i="20" s="1"/>
  <c r="AR151" i="16"/>
  <c r="Z28" i="19" s="1"/>
  <c r="AR106" i="16"/>
  <c r="Z28" i="18" s="1"/>
  <c r="AR61" i="16"/>
  <c r="Z28" i="17" s="1"/>
  <c r="K1009" i="16"/>
  <c r="AR20" i="16" s="1"/>
  <c r="AR290" i="16"/>
  <c r="Z32" i="22" s="1"/>
  <c r="AR245" i="16"/>
  <c r="Z32" i="21" s="1"/>
  <c r="AR200" i="16"/>
  <c r="Z32" i="20" s="1"/>
  <c r="AR155" i="16"/>
  <c r="Z32" i="19" s="1"/>
  <c r="AR110" i="16"/>
  <c r="Z32" i="18" s="1"/>
  <c r="AR65" i="16"/>
  <c r="Z32" i="17" s="1"/>
  <c r="K1013" i="16"/>
  <c r="AR24" i="16" s="1"/>
  <c r="AR294" i="16"/>
  <c r="Z36" i="22" s="1"/>
  <c r="AR249" i="16"/>
  <c r="Z36" i="21" s="1"/>
  <c r="AR204" i="16"/>
  <c r="Z36" i="20" s="1"/>
  <c r="AR159" i="16"/>
  <c r="Z36" i="19" s="1"/>
  <c r="AR114" i="16"/>
  <c r="Z36" i="18" s="1"/>
  <c r="AR69" i="16"/>
  <c r="Z36" i="17" s="1"/>
  <c r="K1017" i="16"/>
  <c r="AR28" i="16" s="1"/>
  <c r="AR298" i="16"/>
  <c r="Z40" i="22" s="1"/>
  <c r="AR253" i="16"/>
  <c r="Z40" i="21" s="1"/>
  <c r="AR208" i="16"/>
  <c r="Z40" i="20" s="1"/>
  <c r="AR163" i="16"/>
  <c r="Z40" i="19" s="1"/>
  <c r="AR118" i="16"/>
  <c r="Z40" i="18" s="1"/>
  <c r="AR73" i="16"/>
  <c r="Z40" i="17" s="1"/>
  <c r="K1021" i="16"/>
  <c r="AR32" i="16" s="1"/>
  <c r="AR302" i="16"/>
  <c r="Z44" i="22" s="1"/>
  <c r="AR257" i="16"/>
  <c r="Z44" i="21" s="1"/>
  <c r="AR212" i="16"/>
  <c r="Z44" i="20" s="1"/>
  <c r="AR167" i="16"/>
  <c r="Z44" i="19" s="1"/>
  <c r="AR122" i="16"/>
  <c r="Z44" i="18" s="1"/>
  <c r="AR77" i="16"/>
  <c r="Z44" i="17" s="1"/>
  <c r="K1025" i="16"/>
  <c r="AR36" i="16" s="1"/>
  <c r="AR306" i="16"/>
  <c r="Z48" i="22" s="1"/>
  <c r="AR261" i="16"/>
  <c r="Z48" i="21" s="1"/>
  <c r="AR216" i="16"/>
  <c r="Z48" i="20" s="1"/>
  <c r="AR171" i="16"/>
  <c r="Z48" i="19" s="1"/>
  <c r="AR126" i="16"/>
  <c r="Z48" i="18" s="1"/>
  <c r="AR81" i="16"/>
  <c r="Z48" i="17" s="1"/>
  <c r="K1029" i="16"/>
  <c r="AR40" i="16" s="1"/>
  <c r="AR310" i="16"/>
  <c r="Z52" i="22" s="1"/>
  <c r="AR265" i="16"/>
  <c r="Z52" i="21" s="1"/>
  <c r="AR220" i="16"/>
  <c r="Z52" i="20" s="1"/>
  <c r="AR175" i="16"/>
  <c r="Z52" i="19" s="1"/>
  <c r="AR130" i="16"/>
  <c r="Z52" i="18" s="1"/>
  <c r="AR85" i="16"/>
  <c r="Z52" i="17" s="1"/>
  <c r="K1033" i="16"/>
  <c r="AR44" i="16" s="1"/>
  <c r="AR314" i="16"/>
  <c r="Z56" i="22" s="1"/>
  <c r="AR269" i="16"/>
  <c r="Z56" i="21" s="1"/>
  <c r="AR224" i="16"/>
  <c r="Z56" i="20" s="1"/>
  <c r="AR179" i="16"/>
  <c r="Z56" i="19" s="1"/>
  <c r="AR134" i="16"/>
  <c r="Z56" i="18" s="1"/>
  <c r="AR89" i="16"/>
  <c r="Z56" i="17" s="1"/>
  <c r="K1038" i="16"/>
  <c r="AS6" i="16" s="1"/>
  <c r="AS276" i="16"/>
  <c r="AA18" i="22" s="1"/>
  <c r="AS231" i="16"/>
  <c r="AA18" i="21" s="1"/>
  <c r="AS186" i="16"/>
  <c r="AA18" i="20" s="1"/>
  <c r="AS141" i="16"/>
  <c r="AA18" i="19" s="1"/>
  <c r="AS96" i="16"/>
  <c r="AA18" i="18" s="1"/>
  <c r="AS51" i="16"/>
  <c r="AA18" i="17" s="1"/>
  <c r="K1042" i="16"/>
  <c r="AS10" i="16" s="1"/>
  <c r="AS280" i="16"/>
  <c r="AA22" i="22" s="1"/>
  <c r="AS235" i="16"/>
  <c r="AA22" i="21" s="1"/>
  <c r="AS190" i="16"/>
  <c r="AA22" i="20" s="1"/>
  <c r="AS145" i="16"/>
  <c r="AA22" i="19" s="1"/>
  <c r="AS100" i="16"/>
  <c r="AA22" i="18" s="1"/>
  <c r="AS55" i="16"/>
  <c r="AA22" i="17" s="1"/>
  <c r="K1046" i="16"/>
  <c r="AS14" i="16" s="1"/>
  <c r="AS284" i="16"/>
  <c r="AA26" i="22" s="1"/>
  <c r="AS239" i="16"/>
  <c r="AA26" i="21" s="1"/>
  <c r="AS194" i="16"/>
  <c r="AA26" i="20" s="1"/>
  <c r="AS149" i="16"/>
  <c r="AA26" i="19" s="1"/>
  <c r="AS104" i="16"/>
  <c r="AA26" i="18" s="1"/>
  <c r="AS59" i="16"/>
  <c r="AA26" i="17" s="1"/>
  <c r="K1050" i="16"/>
  <c r="AS18" i="16" s="1"/>
  <c r="AS288" i="16"/>
  <c r="AA30" i="22" s="1"/>
  <c r="AS243" i="16"/>
  <c r="AA30" i="21" s="1"/>
  <c r="AS198" i="16"/>
  <c r="AA30" i="20" s="1"/>
  <c r="AS153" i="16"/>
  <c r="AA30" i="19" s="1"/>
  <c r="AS108" i="16"/>
  <c r="AA30" i="18" s="1"/>
  <c r="AS63" i="16"/>
  <c r="AA30" i="17" s="1"/>
  <c r="K1054" i="16"/>
  <c r="AS22" i="16" s="1"/>
  <c r="AS292" i="16"/>
  <c r="AA34" i="22" s="1"/>
  <c r="AS247" i="16"/>
  <c r="AA34" i="21" s="1"/>
  <c r="AS202" i="16"/>
  <c r="AA34" i="20" s="1"/>
  <c r="AS157" i="16"/>
  <c r="AA34" i="19" s="1"/>
  <c r="AS112" i="16"/>
  <c r="AA34" i="18" s="1"/>
  <c r="AS67" i="16"/>
  <c r="AA34" i="17" s="1"/>
  <c r="K1058" i="16"/>
  <c r="AS26" i="16" s="1"/>
  <c r="AS296" i="16"/>
  <c r="AA38" i="22" s="1"/>
  <c r="AS251" i="16"/>
  <c r="AA38" i="21" s="1"/>
  <c r="AS206" i="16"/>
  <c r="AA38" i="20" s="1"/>
  <c r="AS161" i="16"/>
  <c r="AA38" i="19" s="1"/>
  <c r="AS116" i="16"/>
  <c r="AA38" i="18" s="1"/>
  <c r="AS71" i="16"/>
  <c r="AA38" i="17" s="1"/>
  <c r="K1062" i="16"/>
  <c r="AS30" i="16" s="1"/>
  <c r="AS300" i="16"/>
  <c r="AA42" i="22" s="1"/>
  <c r="AS210" i="16"/>
  <c r="AA42" i="20" s="1"/>
  <c r="AS255" i="16"/>
  <c r="AA42" i="21" s="1"/>
  <c r="AS165" i="16"/>
  <c r="AA42" i="19" s="1"/>
  <c r="AS120" i="16"/>
  <c r="AA42" i="18" s="1"/>
  <c r="AS75" i="16"/>
  <c r="AA42" i="17" s="1"/>
  <c r="K1066" i="16"/>
  <c r="AS34" i="16" s="1"/>
  <c r="AS304" i="16"/>
  <c r="AA46" i="22" s="1"/>
  <c r="AS259" i="16"/>
  <c r="AA46" i="21" s="1"/>
  <c r="AS214" i="16"/>
  <c r="AA46" i="20" s="1"/>
  <c r="AS169" i="16"/>
  <c r="AA46" i="19" s="1"/>
  <c r="AS124" i="16"/>
  <c r="AA46" i="18" s="1"/>
  <c r="AS79" i="16"/>
  <c r="AA46" i="17" s="1"/>
  <c r="K1070" i="16"/>
  <c r="AS38" i="16" s="1"/>
  <c r="AS308" i="16"/>
  <c r="AA50" i="22" s="1"/>
  <c r="AS263" i="16"/>
  <c r="AA50" i="21" s="1"/>
  <c r="AS218" i="16"/>
  <c r="AA50" i="20" s="1"/>
  <c r="AS173" i="16"/>
  <c r="AA50" i="19" s="1"/>
  <c r="AS128" i="16"/>
  <c r="AA50" i="18" s="1"/>
  <c r="AS83" i="16"/>
  <c r="AA50" i="17" s="1"/>
  <c r="K1074" i="16"/>
  <c r="AS42" i="16" s="1"/>
  <c r="AS312" i="16"/>
  <c r="AA54" i="22" s="1"/>
  <c r="AS267" i="16"/>
  <c r="AA54" i="21" s="1"/>
  <c r="AS222" i="16"/>
  <c r="AA54" i="20" s="1"/>
  <c r="AS177" i="16"/>
  <c r="AA54" i="19" s="1"/>
  <c r="AS132" i="16"/>
  <c r="AA54" i="18" s="1"/>
  <c r="AS87" i="16"/>
  <c r="AA54" i="17" s="1"/>
  <c r="K1079" i="16"/>
  <c r="AT4" i="16" s="1"/>
  <c r="AT274" i="16"/>
  <c r="AB16" i="22" s="1"/>
  <c r="AT229" i="16"/>
  <c r="AB16" i="21" s="1"/>
  <c r="AT184" i="16"/>
  <c r="AB16" i="20" s="1"/>
  <c r="AT139" i="16"/>
  <c r="AB16" i="19" s="1"/>
  <c r="AT94" i="16"/>
  <c r="AB16" i="18" s="1"/>
  <c r="AT49" i="16"/>
  <c r="AB16" i="17" s="1"/>
  <c r="K1083" i="16"/>
  <c r="AT8" i="16" s="1"/>
  <c r="AT278" i="16"/>
  <c r="AB20" i="22" s="1"/>
  <c r="AT233" i="16"/>
  <c r="AB20" i="21" s="1"/>
  <c r="AT188" i="16"/>
  <c r="AB20" i="20" s="1"/>
  <c r="AT143" i="16"/>
  <c r="AB20" i="19" s="1"/>
  <c r="AT98" i="16"/>
  <c r="AB20" i="18" s="1"/>
  <c r="AT53" i="16"/>
  <c r="AB20" i="17" s="1"/>
  <c r="K1087" i="16"/>
  <c r="AT12" i="16" s="1"/>
  <c r="AT282" i="16"/>
  <c r="AB24" i="22" s="1"/>
  <c r="AT237" i="16"/>
  <c r="AB24" i="21" s="1"/>
  <c r="AT192" i="16"/>
  <c r="AB24" i="20" s="1"/>
  <c r="AT147" i="16"/>
  <c r="AB24" i="19" s="1"/>
  <c r="AT102" i="16"/>
  <c r="AB24" i="18" s="1"/>
  <c r="AT57" i="16"/>
  <c r="AB24" i="17" s="1"/>
  <c r="K1091" i="16"/>
  <c r="AT16" i="16" s="1"/>
  <c r="AT286" i="16"/>
  <c r="AB28" i="22" s="1"/>
  <c r="AT241" i="16"/>
  <c r="AB28" i="21" s="1"/>
  <c r="AT196" i="16"/>
  <c r="AB28" i="20" s="1"/>
  <c r="AT151" i="16"/>
  <c r="AB28" i="19" s="1"/>
  <c r="AT106" i="16"/>
  <c r="AB28" i="18" s="1"/>
  <c r="AT61" i="16"/>
  <c r="AB28" i="17" s="1"/>
  <c r="K1095" i="16"/>
  <c r="AT20" i="16" s="1"/>
  <c r="AT290" i="16"/>
  <c r="AB32" i="22" s="1"/>
  <c r="AT245" i="16"/>
  <c r="AB32" i="21" s="1"/>
  <c r="AT200" i="16"/>
  <c r="AB32" i="20" s="1"/>
  <c r="AT155" i="16"/>
  <c r="AB32" i="19" s="1"/>
  <c r="AT110" i="16"/>
  <c r="AB32" i="18" s="1"/>
  <c r="AT65" i="16"/>
  <c r="AB32" i="17" s="1"/>
  <c r="K1099" i="16"/>
  <c r="AT24" i="16" s="1"/>
  <c r="AT294" i="16"/>
  <c r="AB36" i="22" s="1"/>
  <c r="AT249" i="16"/>
  <c r="AB36" i="21" s="1"/>
  <c r="AT204" i="16"/>
  <c r="AB36" i="20" s="1"/>
  <c r="AT159" i="16"/>
  <c r="AB36" i="19" s="1"/>
  <c r="AT114" i="16"/>
  <c r="AB36" i="18" s="1"/>
  <c r="AT69" i="16"/>
  <c r="AB36" i="17" s="1"/>
  <c r="K1103" i="16"/>
  <c r="AT28" i="16" s="1"/>
  <c r="AT298" i="16"/>
  <c r="AB40" i="22" s="1"/>
  <c r="AT253" i="16"/>
  <c r="AB40" i="21" s="1"/>
  <c r="AT208" i="16"/>
  <c r="AB40" i="20" s="1"/>
  <c r="AT163" i="16"/>
  <c r="AB40" i="19" s="1"/>
  <c r="AT118" i="16"/>
  <c r="AB40" i="18" s="1"/>
  <c r="AT73" i="16"/>
  <c r="AB40" i="17" s="1"/>
  <c r="K1107" i="16"/>
  <c r="AT32" i="16" s="1"/>
  <c r="AT302" i="16"/>
  <c r="AB44" i="22" s="1"/>
  <c r="AT257" i="16"/>
  <c r="AB44" i="21" s="1"/>
  <c r="AT212" i="16"/>
  <c r="AB44" i="20" s="1"/>
  <c r="AT167" i="16"/>
  <c r="AB44" i="19" s="1"/>
  <c r="AT122" i="16"/>
  <c r="AB44" i="18" s="1"/>
  <c r="AT77" i="16"/>
  <c r="AB44" i="17" s="1"/>
  <c r="K1111" i="16"/>
  <c r="AT36" i="16" s="1"/>
  <c r="AT306" i="16"/>
  <c r="AB48" i="22" s="1"/>
  <c r="AT261" i="16"/>
  <c r="AB48" i="21" s="1"/>
  <c r="AT216" i="16"/>
  <c r="AB48" i="20" s="1"/>
  <c r="AT171" i="16"/>
  <c r="AB48" i="19" s="1"/>
  <c r="AT126" i="16"/>
  <c r="AB48" i="18" s="1"/>
  <c r="AT81" i="16"/>
  <c r="AB48" i="17" s="1"/>
  <c r="K1115" i="16"/>
  <c r="AT40" i="16" s="1"/>
  <c r="AT310" i="16"/>
  <c r="AB52" i="22" s="1"/>
  <c r="AT265" i="16"/>
  <c r="AB52" i="21" s="1"/>
  <c r="AT220" i="16"/>
  <c r="AB52" i="20" s="1"/>
  <c r="AT175" i="16"/>
  <c r="AB52" i="19" s="1"/>
  <c r="AT130" i="16"/>
  <c r="AB52" i="18" s="1"/>
  <c r="AT85" i="16"/>
  <c r="AB52" i="17" s="1"/>
  <c r="K1119" i="16"/>
  <c r="AT44" i="16" s="1"/>
  <c r="AT314" i="16"/>
  <c r="AB56" i="22" s="1"/>
  <c r="AT269" i="16"/>
  <c r="AB56" i="21" s="1"/>
  <c r="AT224" i="16"/>
  <c r="AB56" i="20" s="1"/>
  <c r="AT179" i="16"/>
  <c r="AB56" i="19" s="1"/>
  <c r="AT134" i="16"/>
  <c r="AB56" i="18" s="1"/>
  <c r="AT89" i="16"/>
  <c r="AB56" i="17" s="1"/>
  <c r="K1124" i="16"/>
  <c r="AU6" i="16" s="1"/>
  <c r="AU276" i="16"/>
  <c r="AC18" i="22" s="1"/>
  <c r="AU231" i="16"/>
  <c r="AC18" i="21" s="1"/>
  <c r="AU186" i="16"/>
  <c r="AC18" i="20" s="1"/>
  <c r="AU141" i="16"/>
  <c r="AC18" i="19" s="1"/>
  <c r="AU96" i="16"/>
  <c r="AC18" i="18" s="1"/>
  <c r="AU51" i="16"/>
  <c r="AC18" i="17" s="1"/>
  <c r="K1128" i="16"/>
  <c r="AU10" i="16" s="1"/>
  <c r="AU280" i="16"/>
  <c r="AC22" i="22" s="1"/>
  <c r="AU235" i="16"/>
  <c r="AC22" i="21" s="1"/>
  <c r="AU190" i="16"/>
  <c r="AC22" i="20" s="1"/>
  <c r="AU145" i="16"/>
  <c r="AC22" i="19" s="1"/>
  <c r="AU100" i="16"/>
  <c r="AC22" i="18" s="1"/>
  <c r="AU55" i="16"/>
  <c r="AC22" i="17" s="1"/>
  <c r="K1132" i="16"/>
  <c r="AU14" i="16" s="1"/>
  <c r="AU284" i="16"/>
  <c r="AC26" i="22" s="1"/>
  <c r="AU239" i="16"/>
  <c r="AC26" i="21" s="1"/>
  <c r="AU194" i="16"/>
  <c r="AC26" i="20" s="1"/>
  <c r="AU149" i="16"/>
  <c r="AC26" i="19" s="1"/>
  <c r="AU104" i="16"/>
  <c r="AC26" i="18" s="1"/>
  <c r="AU59" i="16"/>
  <c r="AC26" i="17" s="1"/>
  <c r="K1136" i="16"/>
  <c r="AU18" i="16" s="1"/>
  <c r="AU288" i="16"/>
  <c r="AC30" i="22" s="1"/>
  <c r="AU243" i="16"/>
  <c r="AC30" i="21" s="1"/>
  <c r="AU198" i="16"/>
  <c r="AC30" i="20" s="1"/>
  <c r="AU153" i="16"/>
  <c r="AC30" i="19" s="1"/>
  <c r="AU108" i="16"/>
  <c r="AC30" i="18" s="1"/>
  <c r="AU63" i="16"/>
  <c r="AC30" i="17" s="1"/>
  <c r="K1140" i="16"/>
  <c r="AU22" i="16" s="1"/>
  <c r="AU292" i="16"/>
  <c r="AC34" i="22" s="1"/>
  <c r="AU247" i="16"/>
  <c r="AC34" i="21" s="1"/>
  <c r="AU202" i="16"/>
  <c r="AC34" i="20" s="1"/>
  <c r="AU157" i="16"/>
  <c r="AC34" i="19" s="1"/>
  <c r="AU112" i="16"/>
  <c r="AC34" i="18" s="1"/>
  <c r="AU67" i="16"/>
  <c r="AC34" i="17" s="1"/>
  <c r="K1144" i="16"/>
  <c r="AU26" i="16" s="1"/>
  <c r="AU296" i="16"/>
  <c r="AC38" i="22" s="1"/>
  <c r="AU251" i="16"/>
  <c r="AC38" i="21" s="1"/>
  <c r="AU206" i="16"/>
  <c r="AC38" i="20" s="1"/>
  <c r="AU161" i="16"/>
  <c r="AC38" i="19" s="1"/>
  <c r="AU116" i="16"/>
  <c r="AC38" i="18" s="1"/>
  <c r="AU71" i="16"/>
  <c r="AC38" i="17" s="1"/>
  <c r="K1148" i="16"/>
  <c r="AU30" i="16" s="1"/>
  <c r="AU300" i="16"/>
  <c r="AC42" i="22" s="1"/>
  <c r="AU255" i="16"/>
  <c r="AC42" i="21" s="1"/>
  <c r="AU210" i="16"/>
  <c r="AC42" i="20" s="1"/>
  <c r="AU165" i="16"/>
  <c r="AC42" i="19" s="1"/>
  <c r="AU120" i="16"/>
  <c r="AC42" i="18" s="1"/>
  <c r="AU75" i="16"/>
  <c r="AC42" i="17" s="1"/>
  <c r="K1152" i="16"/>
  <c r="AU34" i="16" s="1"/>
  <c r="AU304" i="16"/>
  <c r="AC46" i="22" s="1"/>
  <c r="AU259" i="16"/>
  <c r="AC46" i="21" s="1"/>
  <c r="AU214" i="16"/>
  <c r="AC46" i="20" s="1"/>
  <c r="AU169" i="16"/>
  <c r="AC46" i="19" s="1"/>
  <c r="AU124" i="16"/>
  <c r="AC46" i="18" s="1"/>
  <c r="AU79" i="16"/>
  <c r="AC46" i="17" s="1"/>
  <c r="K1156" i="16"/>
  <c r="AU38" i="16" s="1"/>
  <c r="AU308" i="16"/>
  <c r="AC50" i="22" s="1"/>
  <c r="AU263" i="16"/>
  <c r="AC50" i="21" s="1"/>
  <c r="AU218" i="16"/>
  <c r="AC50" i="20" s="1"/>
  <c r="AU173" i="16"/>
  <c r="AC50" i="19" s="1"/>
  <c r="AU128" i="16"/>
  <c r="AC50" i="18" s="1"/>
  <c r="AU83" i="16"/>
  <c r="AC50" i="17" s="1"/>
  <c r="K1160" i="16"/>
  <c r="AU42" i="16" s="1"/>
  <c r="AU312" i="16"/>
  <c r="AC54" i="22" s="1"/>
  <c r="AU267" i="16"/>
  <c r="AC54" i="21" s="1"/>
  <c r="AU222" i="16"/>
  <c r="AC54" i="20" s="1"/>
  <c r="AU177" i="16"/>
  <c r="AC54" i="19" s="1"/>
  <c r="AU132" i="16"/>
  <c r="AC54" i="18" s="1"/>
  <c r="AU87" i="16"/>
  <c r="AC54" i="17" s="1"/>
  <c r="K1165" i="16"/>
  <c r="AV4" i="16" s="1"/>
  <c r="AV274" i="16"/>
  <c r="AD16" i="22" s="1"/>
  <c r="AV229" i="16"/>
  <c r="AD16" i="21" s="1"/>
  <c r="AV184" i="16"/>
  <c r="AD16" i="20" s="1"/>
  <c r="AV139" i="16"/>
  <c r="AD16" i="19" s="1"/>
  <c r="AV94" i="16"/>
  <c r="AD16" i="18" s="1"/>
  <c r="AV49" i="16"/>
  <c r="AD16" i="17" s="1"/>
  <c r="K1169" i="16"/>
  <c r="AV8" i="16" s="1"/>
  <c r="AV278" i="16"/>
  <c r="AD20" i="22" s="1"/>
  <c r="AV233" i="16"/>
  <c r="AD20" i="21" s="1"/>
  <c r="AV188" i="16"/>
  <c r="AD20" i="20" s="1"/>
  <c r="AV143" i="16"/>
  <c r="AD20" i="19" s="1"/>
  <c r="AV98" i="16"/>
  <c r="AD20" i="18" s="1"/>
  <c r="AV53" i="16"/>
  <c r="AD20" i="17" s="1"/>
  <c r="K1173" i="16"/>
  <c r="AV12" i="16" s="1"/>
  <c r="AV282" i="16"/>
  <c r="AD24" i="22" s="1"/>
  <c r="AV237" i="16"/>
  <c r="AD24" i="21" s="1"/>
  <c r="AV192" i="16"/>
  <c r="AD24" i="20" s="1"/>
  <c r="AV147" i="16"/>
  <c r="AD24" i="19" s="1"/>
  <c r="AV102" i="16"/>
  <c r="AD24" i="18" s="1"/>
  <c r="AV57" i="16"/>
  <c r="AD24" i="17" s="1"/>
  <c r="K1177" i="16"/>
  <c r="AV16" i="16" s="1"/>
  <c r="AV286" i="16"/>
  <c r="AD28" i="22" s="1"/>
  <c r="AV241" i="16"/>
  <c r="AD28" i="21" s="1"/>
  <c r="AV196" i="16"/>
  <c r="AD28" i="20" s="1"/>
  <c r="AV151" i="16"/>
  <c r="AD28" i="19" s="1"/>
  <c r="AV106" i="16"/>
  <c r="AD28" i="18" s="1"/>
  <c r="AV61" i="16"/>
  <c r="AD28" i="17" s="1"/>
  <c r="K1181" i="16"/>
  <c r="AV20" i="16" s="1"/>
  <c r="AV290" i="16"/>
  <c r="AD32" i="22" s="1"/>
  <c r="AV245" i="16"/>
  <c r="AD32" i="21" s="1"/>
  <c r="AV200" i="16"/>
  <c r="AD32" i="20" s="1"/>
  <c r="AV155" i="16"/>
  <c r="AD32" i="19" s="1"/>
  <c r="AV110" i="16"/>
  <c r="AD32" i="18" s="1"/>
  <c r="AV65" i="16"/>
  <c r="AD32" i="17" s="1"/>
  <c r="K1185" i="16"/>
  <c r="AV24" i="16" s="1"/>
  <c r="AV294" i="16"/>
  <c r="AD36" i="22" s="1"/>
  <c r="AV249" i="16"/>
  <c r="AD36" i="21" s="1"/>
  <c r="AV204" i="16"/>
  <c r="AD36" i="20" s="1"/>
  <c r="AV159" i="16"/>
  <c r="AD36" i="19" s="1"/>
  <c r="AV114" i="16"/>
  <c r="AD36" i="18" s="1"/>
  <c r="AV69" i="16"/>
  <c r="AD36" i="17" s="1"/>
  <c r="K1189" i="16"/>
  <c r="AV28" i="16" s="1"/>
  <c r="AV298" i="16"/>
  <c r="AD40" i="22" s="1"/>
  <c r="AV253" i="16"/>
  <c r="AD40" i="21" s="1"/>
  <c r="AV208" i="16"/>
  <c r="AD40" i="20" s="1"/>
  <c r="AV163" i="16"/>
  <c r="AD40" i="19" s="1"/>
  <c r="AV118" i="16"/>
  <c r="AD40" i="18" s="1"/>
  <c r="AV73" i="16"/>
  <c r="AD40" i="17" s="1"/>
  <c r="K1193" i="16"/>
  <c r="AV32" i="16" s="1"/>
  <c r="AV302" i="16"/>
  <c r="AD44" i="22" s="1"/>
  <c r="AV257" i="16"/>
  <c r="AD44" i="21" s="1"/>
  <c r="AV212" i="16"/>
  <c r="AD44" i="20" s="1"/>
  <c r="AV167" i="16"/>
  <c r="AD44" i="19" s="1"/>
  <c r="AV122" i="16"/>
  <c r="AD44" i="18" s="1"/>
  <c r="AV77" i="16"/>
  <c r="AD44" i="17" s="1"/>
  <c r="K1197" i="16"/>
  <c r="AV36" i="16" s="1"/>
  <c r="AV306" i="16"/>
  <c r="AD48" i="22" s="1"/>
  <c r="AV261" i="16"/>
  <c r="AD48" i="21" s="1"/>
  <c r="AV216" i="16"/>
  <c r="AD48" i="20" s="1"/>
  <c r="AV171" i="16"/>
  <c r="AD48" i="19" s="1"/>
  <c r="AV126" i="16"/>
  <c r="AD48" i="18" s="1"/>
  <c r="AV81" i="16"/>
  <c r="AD48" i="17" s="1"/>
  <c r="K1201" i="16"/>
  <c r="AV40" i="16" s="1"/>
  <c r="AV310" i="16"/>
  <c r="AD52" i="22" s="1"/>
  <c r="AV265" i="16"/>
  <c r="AD52" i="21" s="1"/>
  <c r="AV220" i="16"/>
  <c r="AD52" i="20" s="1"/>
  <c r="AV175" i="16"/>
  <c r="AD52" i="19" s="1"/>
  <c r="AV130" i="16"/>
  <c r="AD52" i="18" s="1"/>
  <c r="AV85" i="16"/>
  <c r="AD52" i="17" s="1"/>
  <c r="K1205" i="16"/>
  <c r="AV44" i="16" s="1"/>
  <c r="AV314" i="16"/>
  <c r="AD56" i="22" s="1"/>
  <c r="AV269" i="16"/>
  <c r="AD56" i="21" s="1"/>
  <c r="AV224" i="16"/>
  <c r="AD56" i="20" s="1"/>
  <c r="AV179" i="16"/>
  <c r="AD56" i="19" s="1"/>
  <c r="AV134" i="16"/>
  <c r="AD56" i="18" s="1"/>
  <c r="AV89" i="16"/>
  <c r="AD56" i="17" s="1"/>
  <c r="K1210" i="16"/>
  <c r="AW6" i="16" s="1"/>
  <c r="AW276" i="16"/>
  <c r="AE18" i="22" s="1"/>
  <c r="AW231" i="16"/>
  <c r="AE18" i="21" s="1"/>
  <c r="AW186" i="16"/>
  <c r="AE18" i="20" s="1"/>
  <c r="AW141" i="16"/>
  <c r="AE18" i="19" s="1"/>
  <c r="AW96" i="16"/>
  <c r="AE18" i="18" s="1"/>
  <c r="AW51" i="16"/>
  <c r="AE18" i="17" s="1"/>
  <c r="K1214" i="16"/>
  <c r="AW10" i="16" s="1"/>
  <c r="AW280" i="16"/>
  <c r="AE22" i="22" s="1"/>
  <c r="AW235" i="16"/>
  <c r="AE22" i="21" s="1"/>
  <c r="AW190" i="16"/>
  <c r="AE22" i="20" s="1"/>
  <c r="AW145" i="16"/>
  <c r="AE22" i="19" s="1"/>
  <c r="AW100" i="16"/>
  <c r="AE22" i="18" s="1"/>
  <c r="AW55" i="16"/>
  <c r="AE22" i="17" s="1"/>
  <c r="K1218" i="16"/>
  <c r="AW14" i="16" s="1"/>
  <c r="AW284" i="16"/>
  <c r="AE26" i="22" s="1"/>
  <c r="AW239" i="16"/>
  <c r="AE26" i="21" s="1"/>
  <c r="AW194" i="16"/>
  <c r="AE26" i="20" s="1"/>
  <c r="AW149" i="16"/>
  <c r="AE26" i="19" s="1"/>
  <c r="AW104" i="16"/>
  <c r="AE26" i="18" s="1"/>
  <c r="AW59" i="16"/>
  <c r="AE26" i="17" s="1"/>
  <c r="K1222" i="16"/>
  <c r="AW18" i="16" s="1"/>
  <c r="AW288" i="16"/>
  <c r="AE30" i="22" s="1"/>
  <c r="AW243" i="16"/>
  <c r="AE30" i="21" s="1"/>
  <c r="AW198" i="16"/>
  <c r="AE30" i="20" s="1"/>
  <c r="AW153" i="16"/>
  <c r="AE30" i="19" s="1"/>
  <c r="AW108" i="16"/>
  <c r="AE30" i="18" s="1"/>
  <c r="AW63" i="16"/>
  <c r="AE30" i="17" s="1"/>
  <c r="K1226" i="16"/>
  <c r="AW22" i="16" s="1"/>
  <c r="AW292" i="16"/>
  <c r="AE34" i="22" s="1"/>
  <c r="AW247" i="16"/>
  <c r="AE34" i="21" s="1"/>
  <c r="AW202" i="16"/>
  <c r="AE34" i="20" s="1"/>
  <c r="AW157" i="16"/>
  <c r="AE34" i="19" s="1"/>
  <c r="AW112" i="16"/>
  <c r="AE34" i="18" s="1"/>
  <c r="AW67" i="16"/>
  <c r="AE34" i="17" s="1"/>
  <c r="K1230" i="16"/>
  <c r="AW26" i="16" s="1"/>
  <c r="AW296" i="16"/>
  <c r="AE38" i="22" s="1"/>
  <c r="AW251" i="16"/>
  <c r="AE38" i="21" s="1"/>
  <c r="AW206" i="16"/>
  <c r="AE38" i="20" s="1"/>
  <c r="AW161" i="16"/>
  <c r="AE38" i="19" s="1"/>
  <c r="AW116" i="16"/>
  <c r="AE38" i="18" s="1"/>
  <c r="AW71" i="16"/>
  <c r="AE38" i="17" s="1"/>
  <c r="K1234" i="16"/>
  <c r="AW30" i="16" s="1"/>
  <c r="AW300" i="16"/>
  <c r="AE42" i="22" s="1"/>
  <c r="AW210" i="16"/>
  <c r="AE42" i="20" s="1"/>
  <c r="AW255" i="16"/>
  <c r="AE42" i="21" s="1"/>
  <c r="AW165" i="16"/>
  <c r="AE42" i="19" s="1"/>
  <c r="AW120" i="16"/>
  <c r="AE42" i="18" s="1"/>
  <c r="AW75" i="16"/>
  <c r="AE42" i="17" s="1"/>
  <c r="K1238" i="16"/>
  <c r="AW34" i="16" s="1"/>
  <c r="AW304" i="16"/>
  <c r="AE46" i="22" s="1"/>
  <c r="AW259" i="16"/>
  <c r="AE46" i="21" s="1"/>
  <c r="AW214" i="16"/>
  <c r="AE46" i="20" s="1"/>
  <c r="AW169" i="16"/>
  <c r="AE46" i="19" s="1"/>
  <c r="AW124" i="16"/>
  <c r="AE46" i="18" s="1"/>
  <c r="AW79" i="16"/>
  <c r="AE46" i="17" s="1"/>
  <c r="K1242" i="16"/>
  <c r="AW38" i="16" s="1"/>
  <c r="AW308" i="16"/>
  <c r="AE50" i="22" s="1"/>
  <c r="AW263" i="16"/>
  <c r="AE50" i="21" s="1"/>
  <c r="AW218" i="16"/>
  <c r="AE50" i="20" s="1"/>
  <c r="AW173" i="16"/>
  <c r="AE50" i="19" s="1"/>
  <c r="AW128" i="16"/>
  <c r="AE50" i="18" s="1"/>
  <c r="AW83" i="16"/>
  <c r="AE50" i="17" s="1"/>
  <c r="K1246" i="16"/>
  <c r="AW42" i="16" s="1"/>
  <c r="AW312" i="16"/>
  <c r="AE54" i="22" s="1"/>
  <c r="AW267" i="16"/>
  <c r="AE54" i="21" s="1"/>
  <c r="AW222" i="16"/>
  <c r="AE54" i="20" s="1"/>
  <c r="AW177" i="16"/>
  <c r="AE54" i="19" s="1"/>
  <c r="AW132" i="16"/>
  <c r="AE54" i="18" s="1"/>
  <c r="AW87" i="16"/>
  <c r="AE54" i="17" s="1"/>
  <c r="K1251" i="16"/>
  <c r="AX4" i="16" s="1"/>
  <c r="AX274" i="16"/>
  <c r="AF16" i="22" s="1"/>
  <c r="AX229" i="16"/>
  <c r="AF16" i="21" s="1"/>
  <c r="AX184" i="16"/>
  <c r="AF16" i="20" s="1"/>
  <c r="AX139" i="16"/>
  <c r="AF16" i="19" s="1"/>
  <c r="AX94" i="16"/>
  <c r="AF16" i="18" s="1"/>
  <c r="AX49" i="16"/>
  <c r="AF16" i="17" s="1"/>
  <c r="K1255" i="16"/>
  <c r="AX8" i="16" s="1"/>
  <c r="AX278" i="16"/>
  <c r="AF20" i="22" s="1"/>
  <c r="AX233" i="16"/>
  <c r="AF20" i="21" s="1"/>
  <c r="AX188" i="16"/>
  <c r="AF20" i="20" s="1"/>
  <c r="AX143" i="16"/>
  <c r="AF20" i="19" s="1"/>
  <c r="AX98" i="16"/>
  <c r="AF20" i="18" s="1"/>
  <c r="AX53" i="16"/>
  <c r="AF20" i="17" s="1"/>
  <c r="K1259" i="16"/>
  <c r="AX12" i="16" s="1"/>
  <c r="AX282" i="16"/>
  <c r="AF24" i="22" s="1"/>
  <c r="AX237" i="16"/>
  <c r="AF24" i="21" s="1"/>
  <c r="AX192" i="16"/>
  <c r="AF24" i="20" s="1"/>
  <c r="AX147" i="16"/>
  <c r="AF24" i="19" s="1"/>
  <c r="AX102" i="16"/>
  <c r="AF24" i="18" s="1"/>
  <c r="AX57" i="16"/>
  <c r="AF24" i="17" s="1"/>
  <c r="K1263" i="16"/>
  <c r="AX16" i="16" s="1"/>
  <c r="AX286" i="16"/>
  <c r="AF28" i="22" s="1"/>
  <c r="AX241" i="16"/>
  <c r="AF28" i="21" s="1"/>
  <c r="AX196" i="16"/>
  <c r="AF28" i="20" s="1"/>
  <c r="AX151" i="16"/>
  <c r="AF28" i="19" s="1"/>
  <c r="AX106" i="16"/>
  <c r="AF28" i="18" s="1"/>
  <c r="AX61" i="16"/>
  <c r="AF28" i="17" s="1"/>
  <c r="K1267" i="16"/>
  <c r="AX20" i="16" s="1"/>
  <c r="AX290" i="16"/>
  <c r="AF32" i="22" s="1"/>
  <c r="AX245" i="16"/>
  <c r="AF32" i="21" s="1"/>
  <c r="AX200" i="16"/>
  <c r="AF32" i="20" s="1"/>
  <c r="AX155" i="16"/>
  <c r="AF32" i="19" s="1"/>
  <c r="AX110" i="16"/>
  <c r="AF32" i="18" s="1"/>
  <c r="AX65" i="16"/>
  <c r="AF32" i="17" s="1"/>
  <c r="K1271" i="16"/>
  <c r="AX24" i="16" s="1"/>
  <c r="AX294" i="16"/>
  <c r="AF36" i="22" s="1"/>
  <c r="AX249" i="16"/>
  <c r="AF36" i="21" s="1"/>
  <c r="AX204" i="16"/>
  <c r="AF36" i="20" s="1"/>
  <c r="AX159" i="16"/>
  <c r="AF36" i="19" s="1"/>
  <c r="AX114" i="16"/>
  <c r="AF36" i="18" s="1"/>
  <c r="AX69" i="16"/>
  <c r="AF36" i="17" s="1"/>
  <c r="K1275" i="16"/>
  <c r="AX28" i="16" s="1"/>
  <c r="AX298" i="16"/>
  <c r="AF40" i="22" s="1"/>
  <c r="AX253" i="16"/>
  <c r="AF40" i="21" s="1"/>
  <c r="AX208" i="16"/>
  <c r="AF40" i="20" s="1"/>
  <c r="AX163" i="16"/>
  <c r="AF40" i="19" s="1"/>
  <c r="AX118" i="16"/>
  <c r="AF40" i="18" s="1"/>
  <c r="AX73" i="16"/>
  <c r="AF40" i="17" s="1"/>
  <c r="K1279" i="16"/>
  <c r="AX32" i="16" s="1"/>
  <c r="AX302" i="16"/>
  <c r="AF44" i="22" s="1"/>
  <c r="AX257" i="16"/>
  <c r="AF44" i="21" s="1"/>
  <c r="AX212" i="16"/>
  <c r="AF44" i="20" s="1"/>
  <c r="AX167" i="16"/>
  <c r="AF44" i="19" s="1"/>
  <c r="AX122" i="16"/>
  <c r="AF44" i="18" s="1"/>
  <c r="AX77" i="16"/>
  <c r="AF44" i="17" s="1"/>
  <c r="K1283" i="16"/>
  <c r="AX36" i="16" s="1"/>
  <c r="AX306" i="16"/>
  <c r="AF48" i="22" s="1"/>
  <c r="AX261" i="16"/>
  <c r="AF48" i="21" s="1"/>
  <c r="AX216" i="16"/>
  <c r="AF48" i="20" s="1"/>
  <c r="AX171" i="16"/>
  <c r="AF48" i="19" s="1"/>
  <c r="AX126" i="16"/>
  <c r="AF48" i="18" s="1"/>
  <c r="AX81" i="16"/>
  <c r="AF48" i="17" s="1"/>
  <c r="K1287" i="16"/>
  <c r="AX40" i="16" s="1"/>
  <c r="AX310" i="16"/>
  <c r="AF52" i="22" s="1"/>
  <c r="AX265" i="16"/>
  <c r="AF52" i="21" s="1"/>
  <c r="AX220" i="16"/>
  <c r="AF52" i="20" s="1"/>
  <c r="AX175" i="16"/>
  <c r="AF52" i="19" s="1"/>
  <c r="AX130" i="16"/>
  <c r="AF52" i="18" s="1"/>
  <c r="AX85" i="16"/>
  <c r="AF52" i="17" s="1"/>
  <c r="K1291" i="16"/>
  <c r="AX44" i="16" s="1"/>
  <c r="AX314" i="16"/>
  <c r="AF56" i="22" s="1"/>
  <c r="AX269" i="16"/>
  <c r="AF56" i="21" s="1"/>
  <c r="AX224" i="16"/>
  <c r="AF56" i="20" s="1"/>
  <c r="AX179" i="16"/>
  <c r="AF56" i="19" s="1"/>
  <c r="AX134" i="16"/>
  <c r="AF56" i="18" s="1"/>
  <c r="AX89" i="16"/>
  <c r="AF56" i="17" s="1"/>
  <c r="K1296" i="16"/>
  <c r="AY6" i="16" s="1"/>
  <c r="AY276" i="16"/>
  <c r="AG18" i="22" s="1"/>
  <c r="AY231" i="16"/>
  <c r="AG18" i="21" s="1"/>
  <c r="AY186" i="16"/>
  <c r="AG18" i="20" s="1"/>
  <c r="AY141" i="16"/>
  <c r="AG18" i="19" s="1"/>
  <c r="AY96" i="16"/>
  <c r="AG18" i="18" s="1"/>
  <c r="AY51" i="16"/>
  <c r="AG18" i="17" s="1"/>
  <c r="K1300" i="16"/>
  <c r="AY10" i="16" s="1"/>
  <c r="AY280" i="16"/>
  <c r="AG22" i="22" s="1"/>
  <c r="AY235" i="16"/>
  <c r="AG22" i="21" s="1"/>
  <c r="AY190" i="16"/>
  <c r="AG22" i="20" s="1"/>
  <c r="AY145" i="16"/>
  <c r="AG22" i="19" s="1"/>
  <c r="AY100" i="16"/>
  <c r="AG22" i="18" s="1"/>
  <c r="AY55" i="16"/>
  <c r="AG22" i="17" s="1"/>
  <c r="K1304" i="16"/>
  <c r="AY14" i="16" s="1"/>
  <c r="AY284" i="16"/>
  <c r="AG26" i="22" s="1"/>
  <c r="AY239" i="16"/>
  <c r="AG26" i="21" s="1"/>
  <c r="AY194" i="16"/>
  <c r="AG26" i="20" s="1"/>
  <c r="AY149" i="16"/>
  <c r="AG26" i="19" s="1"/>
  <c r="AY104" i="16"/>
  <c r="AG26" i="18" s="1"/>
  <c r="AY59" i="16"/>
  <c r="AG26" i="17" s="1"/>
  <c r="K1308" i="16"/>
  <c r="AY18" i="16" s="1"/>
  <c r="AY288" i="16"/>
  <c r="AG30" i="22" s="1"/>
  <c r="AY243" i="16"/>
  <c r="AG30" i="21" s="1"/>
  <c r="AY198" i="16"/>
  <c r="AG30" i="20" s="1"/>
  <c r="AY153" i="16"/>
  <c r="AG30" i="19" s="1"/>
  <c r="AY108" i="16"/>
  <c r="AG30" i="18" s="1"/>
  <c r="AY63" i="16"/>
  <c r="AG30" i="17" s="1"/>
  <c r="K1312" i="16"/>
  <c r="AY22" i="16" s="1"/>
  <c r="AY292" i="16"/>
  <c r="AG34" i="22" s="1"/>
  <c r="AY247" i="16"/>
  <c r="AG34" i="21" s="1"/>
  <c r="AY202" i="16"/>
  <c r="AG34" i="20" s="1"/>
  <c r="AY157" i="16"/>
  <c r="AG34" i="19" s="1"/>
  <c r="AY112" i="16"/>
  <c r="AG34" i="18" s="1"/>
  <c r="AY67" i="16"/>
  <c r="AG34" i="17" s="1"/>
  <c r="K1316" i="16"/>
  <c r="AY26" i="16" s="1"/>
  <c r="AY296" i="16"/>
  <c r="AG38" i="22" s="1"/>
  <c r="AY251" i="16"/>
  <c r="AG38" i="21" s="1"/>
  <c r="AY206" i="16"/>
  <c r="AG38" i="20" s="1"/>
  <c r="AY161" i="16"/>
  <c r="AG38" i="19" s="1"/>
  <c r="AY116" i="16"/>
  <c r="AG38" i="18" s="1"/>
  <c r="AY71" i="16"/>
  <c r="AG38" i="17" s="1"/>
  <c r="K1320" i="16"/>
  <c r="AY30" i="16" s="1"/>
  <c r="AY300" i="16"/>
  <c r="AG42" i="22" s="1"/>
  <c r="AY255" i="16"/>
  <c r="AG42" i="21" s="1"/>
  <c r="AY210" i="16"/>
  <c r="AG42" i="20" s="1"/>
  <c r="AY165" i="16"/>
  <c r="AG42" i="19" s="1"/>
  <c r="AY120" i="16"/>
  <c r="AG42" i="18" s="1"/>
  <c r="AY75" i="16"/>
  <c r="AG42" i="17" s="1"/>
  <c r="K1324" i="16"/>
  <c r="AY34" i="16" s="1"/>
  <c r="AY304" i="16"/>
  <c r="AG46" i="22" s="1"/>
  <c r="AY259" i="16"/>
  <c r="AG46" i="21" s="1"/>
  <c r="AY214" i="16"/>
  <c r="AG46" i="20" s="1"/>
  <c r="AY169" i="16"/>
  <c r="AG46" i="19" s="1"/>
  <c r="AY124" i="16"/>
  <c r="AG46" i="18" s="1"/>
  <c r="AY79" i="16"/>
  <c r="AG46" i="17" s="1"/>
  <c r="K1328" i="16"/>
  <c r="AY38" i="16" s="1"/>
  <c r="AY308" i="16"/>
  <c r="AG50" i="22" s="1"/>
  <c r="AY263" i="16"/>
  <c r="AG50" i="21" s="1"/>
  <c r="AY218" i="16"/>
  <c r="AG50" i="20" s="1"/>
  <c r="AY173" i="16"/>
  <c r="AG50" i="19" s="1"/>
  <c r="AY128" i="16"/>
  <c r="AG50" i="18" s="1"/>
  <c r="AY83" i="16"/>
  <c r="AG50" i="17" s="1"/>
  <c r="K1332" i="16"/>
  <c r="AY42" i="16" s="1"/>
  <c r="AY312" i="16"/>
  <c r="AG54" i="22" s="1"/>
  <c r="AY267" i="16"/>
  <c r="AG54" i="21" s="1"/>
  <c r="AY222" i="16"/>
  <c r="AG54" i="20" s="1"/>
  <c r="AY177" i="16"/>
  <c r="AG54" i="19" s="1"/>
  <c r="AY132" i="16"/>
  <c r="AG54" i="18" s="1"/>
  <c r="AY87" i="16"/>
  <c r="AG54" i="17" s="1"/>
  <c r="K1337" i="16"/>
  <c r="AZ4" i="16" s="1"/>
  <c r="AZ274" i="16"/>
  <c r="AH16" i="22" s="1"/>
  <c r="AZ229" i="16"/>
  <c r="AH16" i="21" s="1"/>
  <c r="AZ184" i="16"/>
  <c r="AH16" i="20" s="1"/>
  <c r="AZ139" i="16"/>
  <c r="AH16" i="19" s="1"/>
  <c r="AZ94" i="16"/>
  <c r="AH16" i="18" s="1"/>
  <c r="AZ49" i="16"/>
  <c r="AH16" i="17" s="1"/>
  <c r="K1341" i="16"/>
  <c r="AZ8" i="16" s="1"/>
  <c r="AZ278" i="16"/>
  <c r="AH20" i="22" s="1"/>
  <c r="AZ233" i="16"/>
  <c r="AH20" i="21" s="1"/>
  <c r="AZ188" i="16"/>
  <c r="AH20" i="20" s="1"/>
  <c r="AZ143" i="16"/>
  <c r="AH20" i="19" s="1"/>
  <c r="AZ98" i="16"/>
  <c r="AH20" i="18" s="1"/>
  <c r="AZ53" i="16"/>
  <c r="AH20" i="17" s="1"/>
  <c r="K1345" i="16"/>
  <c r="AZ12" i="16" s="1"/>
  <c r="AZ282" i="16"/>
  <c r="AH24" i="22" s="1"/>
  <c r="AZ237" i="16"/>
  <c r="AH24" i="21" s="1"/>
  <c r="AZ192" i="16"/>
  <c r="AH24" i="20" s="1"/>
  <c r="AZ147" i="16"/>
  <c r="AH24" i="19" s="1"/>
  <c r="AZ102" i="16"/>
  <c r="AH24" i="18" s="1"/>
  <c r="AZ57" i="16"/>
  <c r="AH24" i="17" s="1"/>
  <c r="K1349" i="16"/>
  <c r="AZ16" i="16" s="1"/>
  <c r="AZ286" i="16"/>
  <c r="AH28" i="22" s="1"/>
  <c r="AZ241" i="16"/>
  <c r="AH28" i="21" s="1"/>
  <c r="AZ196" i="16"/>
  <c r="AH28" i="20" s="1"/>
  <c r="AZ151" i="16"/>
  <c r="AH28" i="19" s="1"/>
  <c r="AZ106" i="16"/>
  <c r="AH28" i="18" s="1"/>
  <c r="AZ61" i="16"/>
  <c r="AH28" i="17" s="1"/>
  <c r="K1353" i="16"/>
  <c r="AZ20" i="16" s="1"/>
  <c r="AZ290" i="16"/>
  <c r="AH32" i="22" s="1"/>
  <c r="AZ245" i="16"/>
  <c r="AH32" i="21" s="1"/>
  <c r="AZ200" i="16"/>
  <c r="AH32" i="20" s="1"/>
  <c r="AZ155" i="16"/>
  <c r="AH32" i="19" s="1"/>
  <c r="AZ110" i="16"/>
  <c r="AH32" i="18" s="1"/>
  <c r="AZ65" i="16"/>
  <c r="AH32" i="17" s="1"/>
  <c r="K1357" i="16"/>
  <c r="AZ24" i="16" s="1"/>
  <c r="AZ294" i="16"/>
  <c r="AH36" i="22" s="1"/>
  <c r="AZ249" i="16"/>
  <c r="AH36" i="21" s="1"/>
  <c r="AZ204" i="16"/>
  <c r="AH36" i="20" s="1"/>
  <c r="AZ159" i="16"/>
  <c r="AH36" i="19" s="1"/>
  <c r="AZ114" i="16"/>
  <c r="AH36" i="18" s="1"/>
  <c r="AZ69" i="16"/>
  <c r="AH36" i="17" s="1"/>
  <c r="K1361" i="16"/>
  <c r="AZ28" i="16" s="1"/>
  <c r="AZ298" i="16"/>
  <c r="AH40" i="22" s="1"/>
  <c r="AZ253" i="16"/>
  <c r="AH40" i="21" s="1"/>
  <c r="AZ208" i="16"/>
  <c r="AH40" i="20" s="1"/>
  <c r="AZ163" i="16"/>
  <c r="AH40" i="19" s="1"/>
  <c r="AZ118" i="16"/>
  <c r="AH40" i="18" s="1"/>
  <c r="AZ73" i="16"/>
  <c r="AH40" i="17" s="1"/>
  <c r="K1365" i="16"/>
  <c r="AZ32" i="16" s="1"/>
  <c r="AZ302" i="16"/>
  <c r="AH44" i="22" s="1"/>
  <c r="AZ257" i="16"/>
  <c r="AH44" i="21" s="1"/>
  <c r="AZ212" i="16"/>
  <c r="AH44" i="20" s="1"/>
  <c r="AZ167" i="16"/>
  <c r="AH44" i="19" s="1"/>
  <c r="AZ122" i="16"/>
  <c r="AH44" i="18" s="1"/>
  <c r="AZ77" i="16"/>
  <c r="AH44" i="17" s="1"/>
  <c r="K1369" i="16"/>
  <c r="AZ36" i="16" s="1"/>
  <c r="AZ306" i="16"/>
  <c r="AH48" i="22" s="1"/>
  <c r="AZ261" i="16"/>
  <c r="AH48" i="21" s="1"/>
  <c r="AZ216" i="16"/>
  <c r="AH48" i="20" s="1"/>
  <c r="AZ171" i="16"/>
  <c r="AH48" i="19" s="1"/>
  <c r="AZ126" i="16"/>
  <c r="AH48" i="18" s="1"/>
  <c r="AZ81" i="16"/>
  <c r="AH48" i="17" s="1"/>
  <c r="K1373" i="16"/>
  <c r="AZ40" i="16" s="1"/>
  <c r="AZ310" i="16"/>
  <c r="AH52" i="22" s="1"/>
  <c r="AZ265" i="16"/>
  <c r="AH52" i="21" s="1"/>
  <c r="AZ220" i="16"/>
  <c r="AH52" i="20" s="1"/>
  <c r="AZ175" i="16"/>
  <c r="AH52" i="19" s="1"/>
  <c r="AZ130" i="16"/>
  <c r="AH52" i="18" s="1"/>
  <c r="AZ85" i="16"/>
  <c r="AH52" i="17" s="1"/>
  <c r="K1377" i="16"/>
  <c r="AZ44" i="16" s="1"/>
  <c r="AZ314" i="16"/>
  <c r="AH56" i="22" s="1"/>
  <c r="AZ269" i="16"/>
  <c r="AH56" i="21" s="1"/>
  <c r="AZ224" i="16"/>
  <c r="AH56" i="20" s="1"/>
  <c r="AZ179" i="16"/>
  <c r="AH56" i="19" s="1"/>
  <c r="AZ134" i="16"/>
  <c r="AH56" i="18" s="1"/>
  <c r="AZ89" i="16"/>
  <c r="AH56" i="17" s="1"/>
  <c r="K1382" i="16"/>
  <c r="BA6" i="16" s="1"/>
  <c r="BA276" i="16"/>
  <c r="AI18" i="22" s="1"/>
  <c r="BA231" i="16"/>
  <c r="AI18" i="21" s="1"/>
  <c r="BA186" i="16"/>
  <c r="AI18" i="20" s="1"/>
  <c r="BA141" i="16"/>
  <c r="AI18" i="19" s="1"/>
  <c r="BA96" i="16"/>
  <c r="AI18" i="18" s="1"/>
  <c r="BA51" i="16"/>
  <c r="AI18" i="17" s="1"/>
  <c r="K1386" i="16"/>
  <c r="BA10" i="16" s="1"/>
  <c r="BA280" i="16"/>
  <c r="AI22" i="22" s="1"/>
  <c r="BA235" i="16"/>
  <c r="AI22" i="21" s="1"/>
  <c r="BA190" i="16"/>
  <c r="AI22" i="20" s="1"/>
  <c r="BA145" i="16"/>
  <c r="AI22" i="19" s="1"/>
  <c r="BA100" i="16"/>
  <c r="AI22" i="18" s="1"/>
  <c r="BA55" i="16"/>
  <c r="AI22" i="17" s="1"/>
  <c r="K1390" i="16"/>
  <c r="BA14" i="16" s="1"/>
  <c r="BA284" i="16"/>
  <c r="AI26" i="22" s="1"/>
  <c r="BA239" i="16"/>
  <c r="AI26" i="21" s="1"/>
  <c r="BA194" i="16"/>
  <c r="AI26" i="20" s="1"/>
  <c r="BA149" i="16"/>
  <c r="AI26" i="19" s="1"/>
  <c r="BA104" i="16"/>
  <c r="AI26" i="18" s="1"/>
  <c r="BA59" i="16"/>
  <c r="AI26" i="17" s="1"/>
  <c r="K1394" i="16"/>
  <c r="BA18" i="16" s="1"/>
  <c r="BA288" i="16"/>
  <c r="AI30" i="22" s="1"/>
  <c r="BA243" i="16"/>
  <c r="AI30" i="21" s="1"/>
  <c r="BA198" i="16"/>
  <c r="AI30" i="20" s="1"/>
  <c r="BA153" i="16"/>
  <c r="AI30" i="19" s="1"/>
  <c r="BA108" i="16"/>
  <c r="AI30" i="18" s="1"/>
  <c r="BA63" i="16"/>
  <c r="AI30" i="17" s="1"/>
  <c r="K1398" i="16"/>
  <c r="BA22" i="16" s="1"/>
  <c r="BA292" i="16"/>
  <c r="AI34" i="22" s="1"/>
  <c r="BA247" i="16"/>
  <c r="AI34" i="21" s="1"/>
  <c r="BA202" i="16"/>
  <c r="AI34" i="20" s="1"/>
  <c r="BA157" i="16"/>
  <c r="AI34" i="19" s="1"/>
  <c r="BA112" i="16"/>
  <c r="AI34" i="18" s="1"/>
  <c r="BA67" i="16"/>
  <c r="AI34" i="17" s="1"/>
  <c r="K1402" i="16"/>
  <c r="BA26" i="16" s="1"/>
  <c r="BA296" i="16"/>
  <c r="AI38" i="22" s="1"/>
  <c r="BA251" i="16"/>
  <c r="AI38" i="21" s="1"/>
  <c r="BA206" i="16"/>
  <c r="AI38" i="20" s="1"/>
  <c r="BA161" i="16"/>
  <c r="AI38" i="19" s="1"/>
  <c r="BA116" i="16"/>
  <c r="AI38" i="18" s="1"/>
  <c r="BA71" i="16"/>
  <c r="AI38" i="17" s="1"/>
  <c r="K1406" i="16"/>
  <c r="BA30" i="16" s="1"/>
  <c r="BA300" i="16"/>
  <c r="AI42" i="22" s="1"/>
  <c r="BA210" i="16"/>
  <c r="AI42" i="20" s="1"/>
  <c r="BA255" i="16"/>
  <c r="AI42" i="21" s="1"/>
  <c r="BA165" i="16"/>
  <c r="AI42" i="19" s="1"/>
  <c r="BA120" i="16"/>
  <c r="AI42" i="18" s="1"/>
  <c r="BA75" i="16"/>
  <c r="AI42" i="17" s="1"/>
  <c r="K1410" i="16"/>
  <c r="BA34" i="16" s="1"/>
  <c r="BA304" i="16"/>
  <c r="AI46" i="22" s="1"/>
  <c r="BA259" i="16"/>
  <c r="AI46" i="21" s="1"/>
  <c r="BA214" i="16"/>
  <c r="AI46" i="20" s="1"/>
  <c r="BA169" i="16"/>
  <c r="AI46" i="19" s="1"/>
  <c r="BA124" i="16"/>
  <c r="AI46" i="18" s="1"/>
  <c r="BA79" i="16"/>
  <c r="AI46" i="17" s="1"/>
  <c r="K1414" i="16"/>
  <c r="BA38" i="16" s="1"/>
  <c r="BA308" i="16"/>
  <c r="AI50" i="22" s="1"/>
  <c r="BA263" i="16"/>
  <c r="AI50" i="21" s="1"/>
  <c r="BA218" i="16"/>
  <c r="AI50" i="20" s="1"/>
  <c r="BA173" i="16"/>
  <c r="AI50" i="19" s="1"/>
  <c r="BA128" i="16"/>
  <c r="AI50" i="18" s="1"/>
  <c r="BA83" i="16"/>
  <c r="AI50" i="17" s="1"/>
  <c r="K1418" i="16"/>
  <c r="BA42" i="16" s="1"/>
  <c r="BA312" i="16"/>
  <c r="AI54" i="22" s="1"/>
  <c r="BA267" i="16"/>
  <c r="AI54" i="21" s="1"/>
  <c r="BA222" i="16"/>
  <c r="AI54" i="20" s="1"/>
  <c r="BA177" i="16"/>
  <c r="AI54" i="19" s="1"/>
  <c r="BA132" i="16"/>
  <c r="AI54" i="18" s="1"/>
  <c r="BA87" i="16"/>
  <c r="AI54" i="17" s="1"/>
  <c r="K1423" i="16"/>
  <c r="BB4" i="16" s="1"/>
  <c r="BB274" i="16"/>
  <c r="AJ16" i="22" s="1"/>
  <c r="BB229" i="16"/>
  <c r="AJ16" i="21" s="1"/>
  <c r="BB184" i="16"/>
  <c r="AJ16" i="20" s="1"/>
  <c r="BB139" i="16"/>
  <c r="AJ16" i="19" s="1"/>
  <c r="BB94" i="16"/>
  <c r="AJ16" i="18" s="1"/>
  <c r="BB49" i="16"/>
  <c r="AJ16" i="17" s="1"/>
  <c r="K1427" i="16"/>
  <c r="BB8" i="16" s="1"/>
  <c r="BB278" i="16"/>
  <c r="AJ20" i="22" s="1"/>
  <c r="BB233" i="16"/>
  <c r="AJ20" i="21" s="1"/>
  <c r="BB188" i="16"/>
  <c r="AJ20" i="20" s="1"/>
  <c r="BB143" i="16"/>
  <c r="AJ20" i="19" s="1"/>
  <c r="BB98" i="16"/>
  <c r="AJ20" i="18" s="1"/>
  <c r="BB53" i="16"/>
  <c r="AJ20" i="17" s="1"/>
  <c r="K1431" i="16"/>
  <c r="BB12" i="16" s="1"/>
  <c r="BB282" i="16"/>
  <c r="AJ24" i="22" s="1"/>
  <c r="BB237" i="16"/>
  <c r="AJ24" i="21" s="1"/>
  <c r="BB192" i="16"/>
  <c r="AJ24" i="20" s="1"/>
  <c r="BB147" i="16"/>
  <c r="AJ24" i="19" s="1"/>
  <c r="BB102" i="16"/>
  <c r="AJ24" i="18" s="1"/>
  <c r="BB57" i="16"/>
  <c r="AJ24" i="17" s="1"/>
  <c r="K1435" i="16"/>
  <c r="BB16" i="16" s="1"/>
  <c r="BB286" i="16"/>
  <c r="AJ28" i="22" s="1"/>
  <c r="BB241" i="16"/>
  <c r="AJ28" i="21" s="1"/>
  <c r="BB196" i="16"/>
  <c r="AJ28" i="20" s="1"/>
  <c r="BB151" i="16"/>
  <c r="AJ28" i="19" s="1"/>
  <c r="BB106" i="16"/>
  <c r="AJ28" i="18" s="1"/>
  <c r="BB61" i="16"/>
  <c r="AJ28" i="17" s="1"/>
  <c r="K1439" i="16"/>
  <c r="BB20" i="16" s="1"/>
  <c r="BB290" i="16"/>
  <c r="AJ32" i="22" s="1"/>
  <c r="BB245" i="16"/>
  <c r="AJ32" i="21" s="1"/>
  <c r="BB200" i="16"/>
  <c r="AJ32" i="20" s="1"/>
  <c r="BB155" i="16"/>
  <c r="AJ32" i="19" s="1"/>
  <c r="BB110" i="16"/>
  <c r="AJ32" i="18" s="1"/>
  <c r="BB65" i="16"/>
  <c r="AJ32" i="17" s="1"/>
  <c r="K1443" i="16"/>
  <c r="BB24" i="16" s="1"/>
  <c r="BB294" i="16"/>
  <c r="AJ36" i="22" s="1"/>
  <c r="BB249" i="16"/>
  <c r="AJ36" i="21" s="1"/>
  <c r="BB204" i="16"/>
  <c r="AJ36" i="20" s="1"/>
  <c r="BB159" i="16"/>
  <c r="AJ36" i="19" s="1"/>
  <c r="BB114" i="16"/>
  <c r="AJ36" i="18" s="1"/>
  <c r="BB69" i="16"/>
  <c r="AJ36" i="17" s="1"/>
  <c r="K1447" i="16"/>
  <c r="BB28" i="16" s="1"/>
  <c r="BB298" i="16"/>
  <c r="AJ40" i="22" s="1"/>
  <c r="BB253" i="16"/>
  <c r="AJ40" i="21" s="1"/>
  <c r="BB208" i="16"/>
  <c r="AJ40" i="20" s="1"/>
  <c r="BB163" i="16"/>
  <c r="AJ40" i="19" s="1"/>
  <c r="BB118" i="16"/>
  <c r="AJ40" i="18" s="1"/>
  <c r="BB73" i="16"/>
  <c r="AJ40" i="17" s="1"/>
  <c r="K1451" i="16"/>
  <c r="BB32" i="16" s="1"/>
  <c r="BB302" i="16"/>
  <c r="AJ44" i="22" s="1"/>
  <c r="BB257" i="16"/>
  <c r="AJ44" i="21" s="1"/>
  <c r="BB212" i="16"/>
  <c r="AJ44" i="20" s="1"/>
  <c r="BB167" i="16"/>
  <c r="AJ44" i="19" s="1"/>
  <c r="BB122" i="16"/>
  <c r="AJ44" i="18" s="1"/>
  <c r="BB77" i="16"/>
  <c r="AJ44" i="17" s="1"/>
  <c r="K1455" i="16"/>
  <c r="BB36" i="16" s="1"/>
  <c r="BB306" i="16"/>
  <c r="AJ48" i="22" s="1"/>
  <c r="BB261" i="16"/>
  <c r="AJ48" i="21" s="1"/>
  <c r="BB216" i="16"/>
  <c r="AJ48" i="20" s="1"/>
  <c r="BB171" i="16"/>
  <c r="AJ48" i="19" s="1"/>
  <c r="BB126" i="16"/>
  <c r="AJ48" i="18" s="1"/>
  <c r="BB81" i="16"/>
  <c r="AJ48" i="17" s="1"/>
  <c r="K1459" i="16"/>
  <c r="BB40" i="16" s="1"/>
  <c r="BB310" i="16"/>
  <c r="AJ52" i="22" s="1"/>
  <c r="BB265" i="16"/>
  <c r="AJ52" i="21" s="1"/>
  <c r="BB220" i="16"/>
  <c r="AJ52" i="20" s="1"/>
  <c r="BB175" i="16"/>
  <c r="AJ52" i="19" s="1"/>
  <c r="BB130" i="16"/>
  <c r="AJ52" i="18" s="1"/>
  <c r="BB85" i="16"/>
  <c r="AJ52" i="17" s="1"/>
  <c r="K1463" i="16"/>
  <c r="BB44" i="16" s="1"/>
  <c r="BB314" i="16"/>
  <c r="AJ56" i="22" s="1"/>
  <c r="BB269" i="16"/>
  <c r="AJ56" i="21" s="1"/>
  <c r="BB224" i="16"/>
  <c r="AJ56" i="20" s="1"/>
  <c r="BB179" i="16"/>
  <c r="AJ56" i="19" s="1"/>
  <c r="BB134" i="16"/>
  <c r="AJ56" i="18" s="1"/>
  <c r="BB89" i="16"/>
  <c r="AJ56" i="17" s="1"/>
  <c r="K1468" i="16"/>
  <c r="BC6" i="16" s="1"/>
  <c r="BC276" i="16"/>
  <c r="AK18" i="22" s="1"/>
  <c r="BC231" i="16"/>
  <c r="AK18" i="21" s="1"/>
  <c r="BC186" i="16"/>
  <c r="AK18" i="20" s="1"/>
  <c r="BC141" i="16"/>
  <c r="AK18" i="19" s="1"/>
  <c r="BC96" i="16"/>
  <c r="AK18" i="18" s="1"/>
  <c r="BC51" i="16"/>
  <c r="AK18" i="17" s="1"/>
  <c r="K1472" i="16"/>
  <c r="BC10" i="16" s="1"/>
  <c r="BC280" i="16"/>
  <c r="AK22" i="22" s="1"/>
  <c r="BC235" i="16"/>
  <c r="AK22" i="21" s="1"/>
  <c r="BC190" i="16"/>
  <c r="AK22" i="20" s="1"/>
  <c r="BC145" i="16"/>
  <c r="AK22" i="19" s="1"/>
  <c r="BC100" i="16"/>
  <c r="AK22" i="18" s="1"/>
  <c r="BC55" i="16"/>
  <c r="AK22" i="17" s="1"/>
  <c r="K1476" i="16"/>
  <c r="BC14" i="16" s="1"/>
  <c r="BC284" i="16"/>
  <c r="AK26" i="22" s="1"/>
  <c r="BC239" i="16"/>
  <c r="AK26" i="21" s="1"/>
  <c r="BC194" i="16"/>
  <c r="AK26" i="20" s="1"/>
  <c r="BC149" i="16"/>
  <c r="AK26" i="19" s="1"/>
  <c r="BC104" i="16"/>
  <c r="AK26" i="18" s="1"/>
  <c r="BC59" i="16"/>
  <c r="AK26" i="17" s="1"/>
  <c r="K1480" i="16"/>
  <c r="BC18" i="16" s="1"/>
  <c r="BC288" i="16"/>
  <c r="AK30" i="22" s="1"/>
  <c r="BC243" i="16"/>
  <c r="AK30" i="21" s="1"/>
  <c r="BC198" i="16"/>
  <c r="AK30" i="20" s="1"/>
  <c r="BC153" i="16"/>
  <c r="AK30" i="19" s="1"/>
  <c r="BC108" i="16"/>
  <c r="AK30" i="18" s="1"/>
  <c r="BC63" i="16"/>
  <c r="AK30" i="17" s="1"/>
  <c r="K1484" i="16"/>
  <c r="BC22" i="16" s="1"/>
  <c r="BC292" i="16"/>
  <c r="AK34" i="22" s="1"/>
  <c r="BC247" i="16"/>
  <c r="AK34" i="21" s="1"/>
  <c r="BC202" i="16"/>
  <c r="AK34" i="20" s="1"/>
  <c r="BC157" i="16"/>
  <c r="AK34" i="19" s="1"/>
  <c r="BC112" i="16"/>
  <c r="AK34" i="18" s="1"/>
  <c r="BC67" i="16"/>
  <c r="AK34" i="17" s="1"/>
  <c r="K1488" i="16"/>
  <c r="BC26" i="16" s="1"/>
  <c r="BC296" i="16"/>
  <c r="AK38" i="22" s="1"/>
  <c r="BC251" i="16"/>
  <c r="AK38" i="21" s="1"/>
  <c r="BC206" i="16"/>
  <c r="AK38" i="20" s="1"/>
  <c r="BC161" i="16"/>
  <c r="AK38" i="19" s="1"/>
  <c r="BC116" i="16"/>
  <c r="AK38" i="18" s="1"/>
  <c r="BC71" i="16"/>
  <c r="AK38" i="17" s="1"/>
  <c r="K1492" i="16"/>
  <c r="BC30" i="16" s="1"/>
  <c r="BC300" i="16"/>
  <c r="AK42" i="22" s="1"/>
  <c r="BC255" i="16"/>
  <c r="AK42" i="21" s="1"/>
  <c r="BC210" i="16"/>
  <c r="AK42" i="20" s="1"/>
  <c r="BC165" i="16"/>
  <c r="AK42" i="19" s="1"/>
  <c r="BC120" i="16"/>
  <c r="AK42" i="18" s="1"/>
  <c r="BC75" i="16"/>
  <c r="AK42" i="17" s="1"/>
  <c r="K1496" i="16"/>
  <c r="BC34" i="16" s="1"/>
  <c r="BC304" i="16"/>
  <c r="AK46" i="22" s="1"/>
  <c r="BC259" i="16"/>
  <c r="AK46" i="21" s="1"/>
  <c r="BC214" i="16"/>
  <c r="AK46" i="20" s="1"/>
  <c r="BC169" i="16"/>
  <c r="AK46" i="19" s="1"/>
  <c r="BC124" i="16"/>
  <c r="AK46" i="18" s="1"/>
  <c r="BC79" i="16"/>
  <c r="AK46" i="17" s="1"/>
  <c r="K1500" i="16"/>
  <c r="BC38" i="16" s="1"/>
  <c r="BC308" i="16"/>
  <c r="AK50" i="22" s="1"/>
  <c r="BC263" i="16"/>
  <c r="AK50" i="21" s="1"/>
  <c r="BC218" i="16"/>
  <c r="AK50" i="20" s="1"/>
  <c r="BC173" i="16"/>
  <c r="AK50" i="19" s="1"/>
  <c r="BC128" i="16"/>
  <c r="AK50" i="18" s="1"/>
  <c r="BC83" i="16"/>
  <c r="AK50" i="17" s="1"/>
  <c r="K1504" i="16"/>
  <c r="BC42" i="16" s="1"/>
  <c r="BC312" i="16"/>
  <c r="AK54" i="22" s="1"/>
  <c r="BC267" i="16"/>
  <c r="AK54" i="21" s="1"/>
  <c r="BC222" i="16"/>
  <c r="AK54" i="20" s="1"/>
  <c r="BC177" i="16"/>
  <c r="AK54" i="19" s="1"/>
  <c r="BC132" i="16"/>
  <c r="AK54" i="18" s="1"/>
  <c r="BC87" i="16"/>
  <c r="AK54" i="17" s="1"/>
  <c r="K1510" i="16"/>
  <c r="BD5" i="16" s="1"/>
  <c r="BD275" i="16"/>
  <c r="AL17" i="22" s="1"/>
  <c r="BD230" i="16"/>
  <c r="AL17" i="21" s="1"/>
  <c r="BD185" i="16"/>
  <c r="AL17" i="20" s="1"/>
  <c r="BD140" i="16"/>
  <c r="AL17" i="19" s="1"/>
  <c r="BD95" i="16"/>
  <c r="AL17" i="18" s="1"/>
  <c r="BD50" i="16"/>
  <c r="AL17" i="17" s="1"/>
  <c r="K1514" i="16"/>
  <c r="BD9" i="16" s="1"/>
  <c r="BD279" i="16"/>
  <c r="AL21" i="22" s="1"/>
  <c r="BD234" i="16"/>
  <c r="AL21" i="21" s="1"/>
  <c r="BD189" i="16"/>
  <c r="AL21" i="20" s="1"/>
  <c r="BD144" i="16"/>
  <c r="AL21" i="19" s="1"/>
  <c r="BD99" i="16"/>
  <c r="AL21" i="18" s="1"/>
  <c r="BD54" i="16"/>
  <c r="AL21" i="17" s="1"/>
  <c r="K1518" i="16"/>
  <c r="BD13" i="16" s="1"/>
  <c r="BD283" i="16"/>
  <c r="AL25" i="22" s="1"/>
  <c r="BD238" i="16"/>
  <c r="AL25" i="21" s="1"/>
  <c r="BD193" i="16"/>
  <c r="AL25" i="20" s="1"/>
  <c r="BD148" i="16"/>
  <c r="AL25" i="19" s="1"/>
  <c r="BD103" i="16"/>
  <c r="AL25" i="18" s="1"/>
  <c r="BD58" i="16"/>
  <c r="AL25" i="17" s="1"/>
  <c r="K1522" i="16"/>
  <c r="BD17" i="16" s="1"/>
  <c r="BD287" i="16"/>
  <c r="AL29" i="22" s="1"/>
  <c r="BD242" i="16"/>
  <c r="AL29" i="21" s="1"/>
  <c r="BD197" i="16"/>
  <c r="AL29" i="20" s="1"/>
  <c r="BD152" i="16"/>
  <c r="AL29" i="19" s="1"/>
  <c r="BD107" i="16"/>
  <c r="AL29" i="18" s="1"/>
  <c r="BD62" i="16"/>
  <c r="AL29" i="17" s="1"/>
  <c r="K1526" i="16"/>
  <c r="BD21" i="16" s="1"/>
  <c r="BD291" i="16"/>
  <c r="AL33" i="22" s="1"/>
  <c r="BD246" i="16"/>
  <c r="AL33" i="21" s="1"/>
  <c r="BD201" i="16"/>
  <c r="AL33" i="20" s="1"/>
  <c r="BD156" i="16"/>
  <c r="AL33" i="19" s="1"/>
  <c r="BD111" i="16"/>
  <c r="AL33" i="18" s="1"/>
  <c r="BD66" i="16"/>
  <c r="AL33" i="17" s="1"/>
  <c r="K1530" i="16"/>
  <c r="BD25" i="16" s="1"/>
  <c r="BD295" i="16"/>
  <c r="AL37" i="22" s="1"/>
  <c r="BD250" i="16"/>
  <c r="AL37" i="21" s="1"/>
  <c r="BD205" i="16"/>
  <c r="AL37" i="20" s="1"/>
  <c r="BD160" i="16"/>
  <c r="AL37" i="19" s="1"/>
  <c r="BD115" i="16"/>
  <c r="AL37" i="18" s="1"/>
  <c r="BD70" i="16"/>
  <c r="AL37" i="17" s="1"/>
  <c r="K1534" i="16"/>
  <c r="BD29" i="16" s="1"/>
  <c r="BD299" i="16"/>
  <c r="AL41" i="22" s="1"/>
  <c r="BD254" i="16"/>
  <c r="AL41" i="21" s="1"/>
  <c r="BD209" i="16"/>
  <c r="AL41" i="20" s="1"/>
  <c r="BD164" i="16"/>
  <c r="AL41" i="19" s="1"/>
  <c r="BD119" i="16"/>
  <c r="AL41" i="18" s="1"/>
  <c r="BD74" i="16"/>
  <c r="AL41" i="17" s="1"/>
  <c r="K1538" i="16"/>
  <c r="BD33" i="16" s="1"/>
  <c r="BD303" i="16"/>
  <c r="AL45" i="22" s="1"/>
  <c r="BD258" i="16"/>
  <c r="AL45" i="21" s="1"/>
  <c r="BD213" i="16"/>
  <c r="AL45" i="20" s="1"/>
  <c r="BD168" i="16"/>
  <c r="AL45" i="19" s="1"/>
  <c r="BD123" i="16"/>
  <c r="AL45" i="18" s="1"/>
  <c r="BD78" i="16"/>
  <c r="AL45" i="17" s="1"/>
  <c r="K1542" i="16"/>
  <c r="BD37" i="16" s="1"/>
  <c r="BD307" i="16"/>
  <c r="AL49" i="22" s="1"/>
  <c r="BD262" i="16"/>
  <c r="AL49" i="21" s="1"/>
  <c r="BD217" i="16"/>
  <c r="AL49" i="20" s="1"/>
  <c r="BD172" i="16"/>
  <c r="AL49" i="19" s="1"/>
  <c r="BD127" i="16"/>
  <c r="AL49" i="18" s="1"/>
  <c r="BD82" i="16"/>
  <c r="AL49" i="17" s="1"/>
  <c r="K1546" i="16"/>
  <c r="BD41" i="16" s="1"/>
  <c r="BD311" i="16"/>
  <c r="AL53" i="22" s="1"/>
  <c r="BD266" i="16"/>
  <c r="AL53" i="21" s="1"/>
  <c r="BD221" i="16"/>
  <c r="AL53" i="20" s="1"/>
  <c r="BD176" i="16"/>
  <c r="AL53" i="19" s="1"/>
  <c r="BD131" i="16"/>
  <c r="AL53" i="18" s="1"/>
  <c r="BD86" i="16"/>
  <c r="AL53" i="17" s="1"/>
  <c r="K1551" i="16"/>
  <c r="BE3" i="16" s="1"/>
  <c r="BE273" i="16"/>
  <c r="AM15" i="22" s="1"/>
  <c r="BE228" i="16"/>
  <c r="AM15" i="21" s="1"/>
  <c r="BE183" i="16"/>
  <c r="AM15" i="20" s="1"/>
  <c r="BE138" i="16"/>
  <c r="AM15" i="19" s="1"/>
  <c r="BE93" i="16"/>
  <c r="AM15" i="18" s="1"/>
  <c r="BE48" i="16"/>
  <c r="AM15" i="17" s="1"/>
  <c r="K1555" i="16"/>
  <c r="BE7" i="16" s="1"/>
  <c r="BE277" i="16"/>
  <c r="AM19" i="22" s="1"/>
  <c r="BE232" i="16"/>
  <c r="AM19" i="21" s="1"/>
  <c r="BE187" i="16"/>
  <c r="AM19" i="20" s="1"/>
  <c r="BE142" i="16"/>
  <c r="AM19" i="19" s="1"/>
  <c r="BE97" i="16"/>
  <c r="AM19" i="18" s="1"/>
  <c r="BE52" i="16"/>
  <c r="AM19" i="17" s="1"/>
  <c r="K1559" i="16"/>
  <c r="BE11" i="16" s="1"/>
  <c r="BE281" i="16"/>
  <c r="AM23" i="22" s="1"/>
  <c r="BE236" i="16"/>
  <c r="AM23" i="21" s="1"/>
  <c r="BE191" i="16"/>
  <c r="AM23" i="20" s="1"/>
  <c r="BE146" i="16"/>
  <c r="AM23" i="19" s="1"/>
  <c r="BE101" i="16"/>
  <c r="AM23" i="18" s="1"/>
  <c r="BE56" i="16"/>
  <c r="AM23" i="17" s="1"/>
  <c r="K1563" i="16"/>
  <c r="BE15" i="16" s="1"/>
  <c r="BE285" i="16"/>
  <c r="AM27" i="22" s="1"/>
  <c r="BE240" i="16"/>
  <c r="AM27" i="21" s="1"/>
  <c r="BE195" i="16"/>
  <c r="AM27" i="20" s="1"/>
  <c r="BE150" i="16"/>
  <c r="AM27" i="19" s="1"/>
  <c r="BE105" i="16"/>
  <c r="AM27" i="18" s="1"/>
  <c r="BE60" i="16"/>
  <c r="AM27" i="17" s="1"/>
  <c r="K1567" i="16"/>
  <c r="BE19" i="16" s="1"/>
  <c r="BE289" i="16"/>
  <c r="AM31" i="22" s="1"/>
  <c r="BE244" i="16"/>
  <c r="AM31" i="21" s="1"/>
  <c r="BE199" i="16"/>
  <c r="AM31" i="20" s="1"/>
  <c r="BE154" i="16"/>
  <c r="AM31" i="19" s="1"/>
  <c r="BE109" i="16"/>
  <c r="AM31" i="18" s="1"/>
  <c r="BE64" i="16"/>
  <c r="AM31" i="17" s="1"/>
  <c r="K1571" i="16"/>
  <c r="BE23" i="16" s="1"/>
  <c r="BE293" i="16"/>
  <c r="AM35" i="22" s="1"/>
  <c r="BE248" i="16"/>
  <c r="AM35" i="21" s="1"/>
  <c r="BE203" i="16"/>
  <c r="AM35" i="20" s="1"/>
  <c r="BE158" i="16"/>
  <c r="AM35" i="19" s="1"/>
  <c r="BE113" i="16"/>
  <c r="AM35" i="18" s="1"/>
  <c r="BE68" i="16"/>
  <c r="AM35" i="17" s="1"/>
  <c r="K1575" i="16"/>
  <c r="BE27" i="16" s="1"/>
  <c r="BE297" i="16"/>
  <c r="AM39" i="22" s="1"/>
  <c r="BE207" i="16"/>
  <c r="AM39" i="20" s="1"/>
  <c r="BE252" i="16"/>
  <c r="AM39" i="21" s="1"/>
  <c r="BE162" i="16"/>
  <c r="AM39" i="19" s="1"/>
  <c r="BE117" i="16"/>
  <c r="AM39" i="18" s="1"/>
  <c r="BE72" i="16"/>
  <c r="AM39" i="17" s="1"/>
  <c r="K1579" i="16"/>
  <c r="BE31" i="16" s="1"/>
  <c r="BE301" i="16"/>
  <c r="AM43" i="22" s="1"/>
  <c r="BE211" i="16"/>
  <c r="AM43" i="20" s="1"/>
  <c r="BE256" i="16"/>
  <c r="AM43" i="21" s="1"/>
  <c r="BE166" i="16"/>
  <c r="AM43" i="19" s="1"/>
  <c r="BE121" i="16"/>
  <c r="AM43" i="18" s="1"/>
  <c r="BE76" i="16"/>
  <c r="AM43" i="17" s="1"/>
  <c r="K1583" i="16"/>
  <c r="BE35" i="16" s="1"/>
  <c r="BE305" i="16"/>
  <c r="AM47" i="22" s="1"/>
  <c r="BE260" i="16"/>
  <c r="AM47" i="21" s="1"/>
  <c r="BE215" i="16"/>
  <c r="AM47" i="20" s="1"/>
  <c r="BE170" i="16"/>
  <c r="AM47" i="19" s="1"/>
  <c r="BE125" i="16"/>
  <c r="AM47" i="18" s="1"/>
  <c r="BE80" i="16"/>
  <c r="AM47" i="17" s="1"/>
  <c r="K1587" i="16"/>
  <c r="BE39" i="16" s="1"/>
  <c r="BE309" i="16"/>
  <c r="AM51" i="22" s="1"/>
  <c r="BE264" i="16"/>
  <c r="AM51" i="21" s="1"/>
  <c r="BE219" i="16"/>
  <c r="AM51" i="20" s="1"/>
  <c r="BE174" i="16"/>
  <c r="AM51" i="19" s="1"/>
  <c r="BE129" i="16"/>
  <c r="AM51" i="18" s="1"/>
  <c r="BE84" i="16"/>
  <c r="AM51" i="17" s="1"/>
  <c r="K1591" i="16"/>
  <c r="BE43" i="16" s="1"/>
  <c r="BE313" i="16"/>
  <c r="AM55" i="22" s="1"/>
  <c r="BE268" i="16"/>
  <c r="AM55" i="21" s="1"/>
  <c r="BE223" i="16"/>
  <c r="AM55" i="20" s="1"/>
  <c r="BE178" i="16"/>
  <c r="AM55" i="19" s="1"/>
  <c r="BE133" i="16"/>
  <c r="AM55" i="18" s="1"/>
  <c r="BE88" i="16"/>
  <c r="AM55" i="17" s="1"/>
  <c r="K1596" i="16"/>
  <c r="BF5" i="16" s="1"/>
  <c r="BF275" i="16"/>
  <c r="AN17" i="22" s="1"/>
  <c r="BF230" i="16"/>
  <c r="AN17" i="21" s="1"/>
  <c r="BF185" i="16"/>
  <c r="AN17" i="20" s="1"/>
  <c r="BF140" i="16"/>
  <c r="AN17" i="19" s="1"/>
  <c r="BF95" i="16"/>
  <c r="AN17" i="18" s="1"/>
  <c r="BF50" i="16"/>
  <c r="AN17" i="17" s="1"/>
  <c r="K1600" i="16"/>
  <c r="BF9" i="16" s="1"/>
  <c r="BF279" i="16"/>
  <c r="AN21" i="22" s="1"/>
  <c r="BF234" i="16"/>
  <c r="AN21" i="21" s="1"/>
  <c r="BF189" i="16"/>
  <c r="AN21" i="20" s="1"/>
  <c r="BF144" i="16"/>
  <c r="AN21" i="19" s="1"/>
  <c r="BF99" i="16"/>
  <c r="AN21" i="18" s="1"/>
  <c r="BF54" i="16"/>
  <c r="AN21" i="17" s="1"/>
  <c r="K1604" i="16"/>
  <c r="BF13" i="16" s="1"/>
  <c r="BF283" i="16"/>
  <c r="AN25" i="22" s="1"/>
  <c r="BF238" i="16"/>
  <c r="AN25" i="21" s="1"/>
  <c r="BF193" i="16"/>
  <c r="AN25" i="20" s="1"/>
  <c r="BF148" i="16"/>
  <c r="AN25" i="19" s="1"/>
  <c r="BF103" i="16"/>
  <c r="AN25" i="18" s="1"/>
  <c r="BF58" i="16"/>
  <c r="AN25" i="17" s="1"/>
  <c r="K1608" i="16"/>
  <c r="BF17" i="16" s="1"/>
  <c r="BF287" i="16"/>
  <c r="AN29" i="22" s="1"/>
  <c r="BF242" i="16"/>
  <c r="AN29" i="21" s="1"/>
  <c r="BF197" i="16"/>
  <c r="AN29" i="20" s="1"/>
  <c r="BF152" i="16"/>
  <c r="AN29" i="19" s="1"/>
  <c r="BF107" i="16"/>
  <c r="AN29" i="18" s="1"/>
  <c r="BF62" i="16"/>
  <c r="AN29" i="17" s="1"/>
  <c r="K1612" i="16"/>
  <c r="BF21" i="16" s="1"/>
  <c r="BF291" i="16"/>
  <c r="AN33" i="22" s="1"/>
  <c r="BF246" i="16"/>
  <c r="AN33" i="21" s="1"/>
  <c r="BF201" i="16"/>
  <c r="AN33" i="20" s="1"/>
  <c r="BF156" i="16"/>
  <c r="AN33" i="19" s="1"/>
  <c r="BF111" i="16"/>
  <c r="AN33" i="18" s="1"/>
  <c r="BF66" i="16"/>
  <c r="AN33" i="17" s="1"/>
  <c r="K1616" i="16"/>
  <c r="BF25" i="16" s="1"/>
  <c r="BF295" i="16"/>
  <c r="AN37" i="22" s="1"/>
  <c r="BF250" i="16"/>
  <c r="AN37" i="21" s="1"/>
  <c r="BF205" i="16"/>
  <c r="AN37" i="20" s="1"/>
  <c r="BF160" i="16"/>
  <c r="AN37" i="19" s="1"/>
  <c r="BF115" i="16"/>
  <c r="AN37" i="18" s="1"/>
  <c r="BF70" i="16"/>
  <c r="AN37" i="17" s="1"/>
  <c r="K1620" i="16"/>
  <c r="BF29" i="16" s="1"/>
  <c r="BF299" i="16"/>
  <c r="AN41" i="22" s="1"/>
  <c r="BF254" i="16"/>
  <c r="AN41" i="21" s="1"/>
  <c r="BF209" i="16"/>
  <c r="AN41" i="20" s="1"/>
  <c r="BF164" i="16"/>
  <c r="AN41" i="19" s="1"/>
  <c r="BF119" i="16"/>
  <c r="AN41" i="18" s="1"/>
  <c r="BF74" i="16"/>
  <c r="AN41" i="17" s="1"/>
  <c r="K1624" i="16"/>
  <c r="BF33" i="16" s="1"/>
  <c r="BF303" i="16"/>
  <c r="AN45" i="22" s="1"/>
  <c r="BF258" i="16"/>
  <c r="AN45" i="21" s="1"/>
  <c r="BF213" i="16"/>
  <c r="AN45" i="20" s="1"/>
  <c r="BF168" i="16"/>
  <c r="AN45" i="19" s="1"/>
  <c r="BF123" i="16"/>
  <c r="AN45" i="18" s="1"/>
  <c r="BF78" i="16"/>
  <c r="AN45" i="17" s="1"/>
  <c r="K1628" i="16"/>
  <c r="BF37" i="16" s="1"/>
  <c r="BF307" i="16"/>
  <c r="AN49" i="22" s="1"/>
  <c r="BF262" i="16"/>
  <c r="AN49" i="21" s="1"/>
  <c r="BF217" i="16"/>
  <c r="AN49" i="20" s="1"/>
  <c r="BF172" i="16"/>
  <c r="AN49" i="19" s="1"/>
  <c r="BF127" i="16"/>
  <c r="AN49" i="18" s="1"/>
  <c r="BF82" i="16"/>
  <c r="AN49" i="17" s="1"/>
  <c r="K1632" i="16"/>
  <c r="BF41" i="16" s="1"/>
  <c r="BF311" i="16"/>
  <c r="AN53" i="22" s="1"/>
  <c r="BF266" i="16"/>
  <c r="AN53" i="21" s="1"/>
  <c r="BF221" i="16"/>
  <c r="AN53" i="20" s="1"/>
  <c r="BF176" i="16"/>
  <c r="AN53" i="19" s="1"/>
  <c r="BF131" i="16"/>
  <c r="AN53" i="18" s="1"/>
  <c r="BF86" i="16"/>
  <c r="AN53" i="17" s="1"/>
  <c r="K1637" i="16"/>
  <c r="BG3" i="16" s="1"/>
  <c r="BG273" i="16"/>
  <c r="AO15" i="22" s="1"/>
  <c r="BG228" i="16"/>
  <c r="AO15" i="21" s="1"/>
  <c r="BG183" i="16"/>
  <c r="AO15" i="20" s="1"/>
  <c r="BG138" i="16"/>
  <c r="AO15" i="19" s="1"/>
  <c r="BG93" i="16"/>
  <c r="AO15" i="18" s="1"/>
  <c r="BG48" i="16"/>
  <c r="AO15" i="17" s="1"/>
  <c r="K1641" i="16"/>
  <c r="BG7" i="16" s="1"/>
  <c r="BG277" i="16"/>
  <c r="AO19" i="22" s="1"/>
  <c r="BG232" i="16"/>
  <c r="AO19" i="21" s="1"/>
  <c r="BG187" i="16"/>
  <c r="AO19" i="20" s="1"/>
  <c r="BG142" i="16"/>
  <c r="AO19" i="19" s="1"/>
  <c r="BG97" i="16"/>
  <c r="AO19" i="18" s="1"/>
  <c r="BG52" i="16"/>
  <c r="AO19" i="17" s="1"/>
  <c r="K1645" i="16"/>
  <c r="BG11" i="16" s="1"/>
  <c r="BG281" i="16"/>
  <c r="AO23" i="22" s="1"/>
  <c r="BG236" i="16"/>
  <c r="AO23" i="21" s="1"/>
  <c r="BG191" i="16"/>
  <c r="AO23" i="20" s="1"/>
  <c r="BG146" i="16"/>
  <c r="AO23" i="19" s="1"/>
  <c r="BG101" i="16"/>
  <c r="AO23" i="18" s="1"/>
  <c r="BG56" i="16"/>
  <c r="AO23" i="17" s="1"/>
  <c r="K1649" i="16"/>
  <c r="BG15" i="16" s="1"/>
  <c r="BG285" i="16"/>
  <c r="AO27" i="22" s="1"/>
  <c r="BG240" i="16"/>
  <c r="AO27" i="21" s="1"/>
  <c r="BG195" i="16"/>
  <c r="AO27" i="20" s="1"/>
  <c r="BG150" i="16"/>
  <c r="AO27" i="19" s="1"/>
  <c r="BG105" i="16"/>
  <c r="AO27" i="18" s="1"/>
  <c r="BG60" i="16"/>
  <c r="AO27" i="17" s="1"/>
  <c r="K1653" i="16"/>
  <c r="BG19" i="16" s="1"/>
  <c r="BG289" i="16"/>
  <c r="AO31" i="22" s="1"/>
  <c r="BG244" i="16"/>
  <c r="AO31" i="21" s="1"/>
  <c r="BG199" i="16"/>
  <c r="AO31" i="20" s="1"/>
  <c r="BG154" i="16"/>
  <c r="AO31" i="19" s="1"/>
  <c r="BG109" i="16"/>
  <c r="AO31" i="18" s="1"/>
  <c r="BG64" i="16"/>
  <c r="AO31" i="17" s="1"/>
  <c r="K1657" i="16"/>
  <c r="BG23" i="16" s="1"/>
  <c r="BG293" i="16"/>
  <c r="AO35" i="22" s="1"/>
  <c r="BG248" i="16"/>
  <c r="AO35" i="21" s="1"/>
  <c r="BG203" i="16"/>
  <c r="AO35" i="20" s="1"/>
  <c r="BG158" i="16"/>
  <c r="AO35" i="19" s="1"/>
  <c r="BG113" i="16"/>
  <c r="AO35" i="18" s="1"/>
  <c r="BG68" i="16"/>
  <c r="AO35" i="17" s="1"/>
  <c r="K1661" i="16"/>
  <c r="BG27" i="16" s="1"/>
  <c r="BG297" i="16"/>
  <c r="AO39" i="22" s="1"/>
  <c r="BG252" i="16"/>
  <c r="AO39" i="21" s="1"/>
  <c r="BG207" i="16"/>
  <c r="AO39" i="20" s="1"/>
  <c r="BG162" i="16"/>
  <c r="AO39" i="19" s="1"/>
  <c r="BG117" i="16"/>
  <c r="AO39" i="18" s="1"/>
  <c r="BG72" i="16"/>
  <c r="AO39" i="17" s="1"/>
  <c r="K1665" i="16"/>
  <c r="BG31" i="16" s="1"/>
  <c r="BG301" i="16"/>
  <c r="AO43" i="22" s="1"/>
  <c r="BG256" i="16"/>
  <c r="AO43" i="21" s="1"/>
  <c r="BG211" i="16"/>
  <c r="AO43" i="20" s="1"/>
  <c r="BG166" i="16"/>
  <c r="AO43" i="19" s="1"/>
  <c r="BG121" i="16"/>
  <c r="AO43" i="18" s="1"/>
  <c r="BG76" i="16"/>
  <c r="AO43" i="17" s="1"/>
  <c r="K1669" i="16"/>
  <c r="BG35" i="16" s="1"/>
  <c r="BG305" i="16"/>
  <c r="AO47" i="22" s="1"/>
  <c r="BG260" i="16"/>
  <c r="AO47" i="21" s="1"/>
  <c r="BG215" i="16"/>
  <c r="AO47" i="20" s="1"/>
  <c r="BG170" i="16"/>
  <c r="AO47" i="19" s="1"/>
  <c r="BG125" i="16"/>
  <c r="AO47" i="18" s="1"/>
  <c r="BG80" i="16"/>
  <c r="AO47" i="17" s="1"/>
  <c r="K1673" i="16"/>
  <c r="BG39" i="16" s="1"/>
  <c r="BG309" i="16"/>
  <c r="AO51" i="22" s="1"/>
  <c r="BG264" i="16"/>
  <c r="AO51" i="21" s="1"/>
  <c r="BG219" i="16"/>
  <c r="AO51" i="20" s="1"/>
  <c r="BG174" i="16"/>
  <c r="AO51" i="19" s="1"/>
  <c r="BG129" i="16"/>
  <c r="AO51" i="18" s="1"/>
  <c r="BG84" i="16"/>
  <c r="AO51" i="17" s="1"/>
  <c r="K1677" i="16"/>
  <c r="BG43" i="16" s="1"/>
  <c r="BG313" i="16"/>
  <c r="AO55" i="22" s="1"/>
  <c r="BG268" i="16"/>
  <c r="AO55" i="21" s="1"/>
  <c r="BG223" i="16"/>
  <c r="AO55" i="20" s="1"/>
  <c r="BG178" i="16"/>
  <c r="AO55" i="19" s="1"/>
  <c r="BG133" i="16"/>
  <c r="AO55" i="18" s="1"/>
  <c r="BG88" i="16"/>
  <c r="AO55" i="17" s="1"/>
  <c r="K1682" i="16"/>
  <c r="BH5" i="16" s="1"/>
  <c r="BH275" i="16"/>
  <c r="AP17" i="22" s="1"/>
  <c r="BH230" i="16"/>
  <c r="AP17" i="21" s="1"/>
  <c r="BH185" i="16"/>
  <c r="AP17" i="20" s="1"/>
  <c r="BH140" i="16"/>
  <c r="AP17" i="19" s="1"/>
  <c r="BH95" i="16"/>
  <c r="AP17" i="18" s="1"/>
  <c r="BH50" i="16"/>
  <c r="AP17" i="17" s="1"/>
  <c r="K1686" i="16"/>
  <c r="BH9" i="16" s="1"/>
  <c r="BH279" i="16"/>
  <c r="AP21" i="22" s="1"/>
  <c r="BH234" i="16"/>
  <c r="AP21" i="21" s="1"/>
  <c r="BH189" i="16"/>
  <c r="AP21" i="20" s="1"/>
  <c r="BH144" i="16"/>
  <c r="AP21" i="19" s="1"/>
  <c r="BH99" i="16"/>
  <c r="AP21" i="18" s="1"/>
  <c r="BH54" i="16"/>
  <c r="AP21" i="17" s="1"/>
  <c r="K1690" i="16"/>
  <c r="BH13" i="16" s="1"/>
  <c r="BH283" i="16"/>
  <c r="AP25" i="22" s="1"/>
  <c r="BH238" i="16"/>
  <c r="AP25" i="21" s="1"/>
  <c r="BH193" i="16"/>
  <c r="AP25" i="20" s="1"/>
  <c r="BH148" i="16"/>
  <c r="AP25" i="19" s="1"/>
  <c r="BH103" i="16"/>
  <c r="AP25" i="18" s="1"/>
  <c r="BH58" i="16"/>
  <c r="AP25" i="17" s="1"/>
  <c r="K1694" i="16"/>
  <c r="BH17" i="16" s="1"/>
  <c r="BH287" i="16"/>
  <c r="AP29" i="22" s="1"/>
  <c r="BH242" i="16"/>
  <c r="AP29" i="21" s="1"/>
  <c r="BH197" i="16"/>
  <c r="AP29" i="20" s="1"/>
  <c r="BH152" i="16"/>
  <c r="AP29" i="19" s="1"/>
  <c r="BH107" i="16"/>
  <c r="AP29" i="18" s="1"/>
  <c r="BH62" i="16"/>
  <c r="AP29" i="17" s="1"/>
  <c r="K1698" i="16"/>
  <c r="BH21" i="16" s="1"/>
  <c r="BH291" i="16"/>
  <c r="AP33" i="22" s="1"/>
  <c r="BH246" i="16"/>
  <c r="AP33" i="21" s="1"/>
  <c r="BH201" i="16"/>
  <c r="AP33" i="20" s="1"/>
  <c r="BH156" i="16"/>
  <c r="AP33" i="19" s="1"/>
  <c r="BH111" i="16"/>
  <c r="AP33" i="18" s="1"/>
  <c r="BH66" i="16"/>
  <c r="AP33" i="17" s="1"/>
  <c r="K1702" i="16"/>
  <c r="BH25" i="16" s="1"/>
  <c r="BH295" i="16"/>
  <c r="AP37" i="22" s="1"/>
  <c r="BH250" i="16"/>
  <c r="AP37" i="21" s="1"/>
  <c r="BH205" i="16"/>
  <c r="AP37" i="20" s="1"/>
  <c r="BH160" i="16"/>
  <c r="AP37" i="19" s="1"/>
  <c r="BH115" i="16"/>
  <c r="AP37" i="18" s="1"/>
  <c r="BH70" i="16"/>
  <c r="AP37" i="17" s="1"/>
  <c r="K1706" i="16"/>
  <c r="BH29" i="16" s="1"/>
  <c r="BH299" i="16"/>
  <c r="AP41" i="22" s="1"/>
  <c r="BH254" i="16"/>
  <c r="AP41" i="21" s="1"/>
  <c r="BH209" i="16"/>
  <c r="AP41" i="20" s="1"/>
  <c r="BH164" i="16"/>
  <c r="AP41" i="19" s="1"/>
  <c r="BH119" i="16"/>
  <c r="AP41" i="18" s="1"/>
  <c r="BH74" i="16"/>
  <c r="AP41" i="17" s="1"/>
  <c r="K1710" i="16"/>
  <c r="BH33" i="16" s="1"/>
  <c r="BH303" i="16"/>
  <c r="AP45" i="22" s="1"/>
  <c r="BH258" i="16"/>
  <c r="AP45" i="21" s="1"/>
  <c r="BH213" i="16"/>
  <c r="AP45" i="20" s="1"/>
  <c r="BH168" i="16"/>
  <c r="AP45" i="19" s="1"/>
  <c r="BH123" i="16"/>
  <c r="AP45" i="18" s="1"/>
  <c r="BH78" i="16"/>
  <c r="AP45" i="17" s="1"/>
  <c r="K1714" i="16"/>
  <c r="BH37" i="16" s="1"/>
  <c r="BH307" i="16"/>
  <c r="AP49" i="22" s="1"/>
  <c r="BH262" i="16"/>
  <c r="AP49" i="21" s="1"/>
  <c r="BH217" i="16"/>
  <c r="AP49" i="20" s="1"/>
  <c r="BH172" i="16"/>
  <c r="AP49" i="19" s="1"/>
  <c r="BH127" i="16"/>
  <c r="AP49" i="18" s="1"/>
  <c r="BH82" i="16"/>
  <c r="AP49" i="17" s="1"/>
  <c r="K1718" i="16"/>
  <c r="BH41" i="16" s="1"/>
  <c r="BH311" i="16"/>
  <c r="AP53" i="22" s="1"/>
  <c r="BH266" i="16"/>
  <c r="AP53" i="21" s="1"/>
  <c r="BH221" i="16"/>
  <c r="AP53" i="20" s="1"/>
  <c r="BH176" i="16"/>
  <c r="AP53" i="19" s="1"/>
  <c r="BH131" i="16"/>
  <c r="AP53" i="18" s="1"/>
  <c r="BH86" i="16"/>
  <c r="AP53" i="17" s="1"/>
  <c r="K1723" i="16"/>
  <c r="BI3" i="16" s="1"/>
  <c r="BI273" i="16"/>
  <c r="AQ15" i="22" s="1"/>
  <c r="BI228" i="16"/>
  <c r="AQ15" i="21" s="1"/>
  <c r="BI183" i="16"/>
  <c r="AQ15" i="20" s="1"/>
  <c r="BI138" i="16"/>
  <c r="AQ15" i="19" s="1"/>
  <c r="BI93" i="16"/>
  <c r="AQ15" i="18" s="1"/>
  <c r="BI48" i="16"/>
  <c r="AQ15" i="17" s="1"/>
  <c r="K1727" i="16"/>
  <c r="BI7" i="16" s="1"/>
  <c r="BI277" i="16"/>
  <c r="AQ19" i="22" s="1"/>
  <c r="BI232" i="16"/>
  <c r="AQ19" i="21" s="1"/>
  <c r="BI187" i="16"/>
  <c r="AQ19" i="20" s="1"/>
  <c r="BI142" i="16"/>
  <c r="AQ19" i="19" s="1"/>
  <c r="BI97" i="16"/>
  <c r="AQ19" i="18" s="1"/>
  <c r="BI52" i="16"/>
  <c r="AQ19" i="17" s="1"/>
  <c r="K1731" i="16"/>
  <c r="BI11" i="16" s="1"/>
  <c r="BI281" i="16"/>
  <c r="AQ23" i="22" s="1"/>
  <c r="BI236" i="16"/>
  <c r="AQ23" i="21" s="1"/>
  <c r="BI191" i="16"/>
  <c r="AQ23" i="20" s="1"/>
  <c r="BI146" i="16"/>
  <c r="AQ23" i="19" s="1"/>
  <c r="BI101" i="16"/>
  <c r="AQ23" i="18" s="1"/>
  <c r="BI56" i="16"/>
  <c r="AQ23" i="17" s="1"/>
  <c r="K1735" i="16"/>
  <c r="BI15" i="16" s="1"/>
  <c r="BI285" i="16"/>
  <c r="AQ27" i="22" s="1"/>
  <c r="BI240" i="16"/>
  <c r="AQ27" i="21" s="1"/>
  <c r="BI195" i="16"/>
  <c r="AQ27" i="20" s="1"/>
  <c r="BI150" i="16"/>
  <c r="AQ27" i="19" s="1"/>
  <c r="BI105" i="16"/>
  <c r="AQ27" i="18" s="1"/>
  <c r="BI60" i="16"/>
  <c r="AQ27" i="17" s="1"/>
  <c r="K1739" i="16"/>
  <c r="BI19" i="16" s="1"/>
  <c r="BI289" i="16"/>
  <c r="AQ31" i="22" s="1"/>
  <c r="BI244" i="16"/>
  <c r="AQ31" i="21" s="1"/>
  <c r="BI199" i="16"/>
  <c r="AQ31" i="20" s="1"/>
  <c r="BI154" i="16"/>
  <c r="AQ31" i="19" s="1"/>
  <c r="BI109" i="16"/>
  <c r="AQ31" i="18" s="1"/>
  <c r="BI64" i="16"/>
  <c r="AQ31" i="17" s="1"/>
  <c r="K1743" i="16"/>
  <c r="BI23" i="16" s="1"/>
  <c r="BI293" i="16"/>
  <c r="AQ35" i="22" s="1"/>
  <c r="BI248" i="16"/>
  <c r="AQ35" i="21" s="1"/>
  <c r="BI203" i="16"/>
  <c r="AQ35" i="20" s="1"/>
  <c r="BI158" i="16"/>
  <c r="AQ35" i="19" s="1"/>
  <c r="BI113" i="16"/>
  <c r="AQ35" i="18" s="1"/>
  <c r="BI68" i="16"/>
  <c r="AQ35" i="17" s="1"/>
  <c r="K1747" i="16"/>
  <c r="BI27" i="16" s="1"/>
  <c r="BI297" i="16"/>
  <c r="AQ39" i="22" s="1"/>
  <c r="BI207" i="16"/>
  <c r="AQ39" i="20" s="1"/>
  <c r="BI252" i="16"/>
  <c r="AQ39" i="21" s="1"/>
  <c r="BI162" i="16"/>
  <c r="AQ39" i="19" s="1"/>
  <c r="BI117" i="16"/>
  <c r="AQ39" i="18" s="1"/>
  <c r="BI72" i="16"/>
  <c r="AQ39" i="17" s="1"/>
  <c r="K1751" i="16"/>
  <c r="BI31" i="16" s="1"/>
  <c r="BI301" i="16"/>
  <c r="AQ43" i="22" s="1"/>
  <c r="BI211" i="16"/>
  <c r="AQ43" i="20" s="1"/>
  <c r="BI256" i="16"/>
  <c r="AQ43" i="21" s="1"/>
  <c r="BI166" i="16"/>
  <c r="AQ43" i="19" s="1"/>
  <c r="BI121" i="16"/>
  <c r="AQ43" i="18" s="1"/>
  <c r="BI76" i="16"/>
  <c r="AQ43" i="17" s="1"/>
  <c r="K1755" i="16"/>
  <c r="BI35" i="16" s="1"/>
  <c r="BI305" i="16"/>
  <c r="AQ47" i="22" s="1"/>
  <c r="BI260" i="16"/>
  <c r="AQ47" i="21" s="1"/>
  <c r="BI215" i="16"/>
  <c r="AQ47" i="20" s="1"/>
  <c r="BI170" i="16"/>
  <c r="AQ47" i="19" s="1"/>
  <c r="BI125" i="16"/>
  <c r="AQ47" i="18" s="1"/>
  <c r="BI80" i="16"/>
  <c r="AQ47" i="17" s="1"/>
  <c r="K1759" i="16"/>
  <c r="BI39" i="16" s="1"/>
  <c r="BI309" i="16"/>
  <c r="AQ51" i="22" s="1"/>
  <c r="BI264" i="16"/>
  <c r="AQ51" i="21" s="1"/>
  <c r="BI219" i="16"/>
  <c r="AQ51" i="20" s="1"/>
  <c r="BI174" i="16"/>
  <c r="AQ51" i="19" s="1"/>
  <c r="BI129" i="16"/>
  <c r="AQ51" i="18" s="1"/>
  <c r="BI84" i="16"/>
  <c r="AQ51" i="17" s="1"/>
  <c r="K1763" i="16"/>
  <c r="BI43" i="16" s="1"/>
  <c r="BI313" i="16"/>
  <c r="AQ55" i="22" s="1"/>
  <c r="BI268" i="16"/>
  <c r="AQ55" i="21" s="1"/>
  <c r="BI223" i="16"/>
  <c r="AQ55" i="20" s="1"/>
  <c r="BI178" i="16"/>
  <c r="AQ55" i="19" s="1"/>
  <c r="BI133" i="16"/>
  <c r="AQ55" i="18" s="1"/>
  <c r="BI88" i="16"/>
  <c r="AQ55" i="17" s="1"/>
  <c r="K1768" i="16"/>
  <c r="BJ5" i="16" s="1"/>
  <c r="BJ275" i="16"/>
  <c r="AR17" i="22" s="1"/>
  <c r="BJ230" i="16"/>
  <c r="AR17" i="21" s="1"/>
  <c r="BJ185" i="16"/>
  <c r="AR17" i="20" s="1"/>
  <c r="BJ140" i="16"/>
  <c r="AR17" i="19" s="1"/>
  <c r="BJ95" i="16"/>
  <c r="AR17" i="18" s="1"/>
  <c r="BJ50" i="16"/>
  <c r="AR17" i="17" s="1"/>
  <c r="K1772" i="16"/>
  <c r="BJ9" i="16" s="1"/>
  <c r="BJ279" i="16"/>
  <c r="AR21" i="22" s="1"/>
  <c r="BJ234" i="16"/>
  <c r="AR21" i="21" s="1"/>
  <c r="BJ189" i="16"/>
  <c r="AR21" i="20" s="1"/>
  <c r="BJ144" i="16"/>
  <c r="AR21" i="19" s="1"/>
  <c r="BJ99" i="16"/>
  <c r="AR21" i="18" s="1"/>
  <c r="BJ54" i="16"/>
  <c r="AR21" i="17" s="1"/>
  <c r="K1776" i="16"/>
  <c r="BJ13" i="16" s="1"/>
  <c r="BJ283" i="16"/>
  <c r="AR25" i="22" s="1"/>
  <c r="BJ238" i="16"/>
  <c r="AR25" i="21" s="1"/>
  <c r="BJ193" i="16"/>
  <c r="AR25" i="20" s="1"/>
  <c r="BJ148" i="16"/>
  <c r="AR25" i="19" s="1"/>
  <c r="BJ103" i="16"/>
  <c r="AR25" i="18" s="1"/>
  <c r="BJ58" i="16"/>
  <c r="AR25" i="17" s="1"/>
  <c r="K1780" i="16"/>
  <c r="BJ17" i="16" s="1"/>
  <c r="BJ287" i="16"/>
  <c r="AR29" i="22" s="1"/>
  <c r="BJ242" i="16"/>
  <c r="AR29" i="21" s="1"/>
  <c r="BJ197" i="16"/>
  <c r="AR29" i="20" s="1"/>
  <c r="BJ152" i="16"/>
  <c r="AR29" i="19" s="1"/>
  <c r="BJ107" i="16"/>
  <c r="AR29" i="18" s="1"/>
  <c r="BJ62" i="16"/>
  <c r="AR29" i="17" s="1"/>
  <c r="K1784" i="16"/>
  <c r="BJ21" i="16" s="1"/>
  <c r="BJ291" i="16"/>
  <c r="AR33" i="22" s="1"/>
  <c r="BJ246" i="16"/>
  <c r="AR33" i="21" s="1"/>
  <c r="BJ201" i="16"/>
  <c r="AR33" i="20" s="1"/>
  <c r="BJ156" i="16"/>
  <c r="AR33" i="19" s="1"/>
  <c r="BJ111" i="16"/>
  <c r="AR33" i="18" s="1"/>
  <c r="BJ66" i="16"/>
  <c r="AR33" i="17" s="1"/>
  <c r="K1788" i="16"/>
  <c r="BJ25" i="16" s="1"/>
  <c r="BJ295" i="16"/>
  <c r="AR37" i="22" s="1"/>
  <c r="BJ250" i="16"/>
  <c r="AR37" i="21" s="1"/>
  <c r="BJ205" i="16"/>
  <c r="AR37" i="20" s="1"/>
  <c r="BJ160" i="16"/>
  <c r="AR37" i="19" s="1"/>
  <c r="BJ115" i="16"/>
  <c r="AR37" i="18" s="1"/>
  <c r="BJ70" i="16"/>
  <c r="AR37" i="17" s="1"/>
  <c r="K1792" i="16"/>
  <c r="BJ29" i="16" s="1"/>
  <c r="BJ299" i="16"/>
  <c r="AR41" i="22" s="1"/>
  <c r="BJ254" i="16"/>
  <c r="AR41" i="21" s="1"/>
  <c r="BJ209" i="16"/>
  <c r="AR41" i="20" s="1"/>
  <c r="BJ164" i="16"/>
  <c r="AR41" i="19" s="1"/>
  <c r="BJ119" i="16"/>
  <c r="AR41" i="18" s="1"/>
  <c r="BJ74" i="16"/>
  <c r="AR41" i="17" s="1"/>
  <c r="K1796" i="16"/>
  <c r="BJ33" i="16" s="1"/>
  <c r="BJ303" i="16"/>
  <c r="AR45" i="22" s="1"/>
  <c r="BJ258" i="16"/>
  <c r="AR45" i="21" s="1"/>
  <c r="BJ213" i="16"/>
  <c r="AR45" i="20" s="1"/>
  <c r="BJ168" i="16"/>
  <c r="AR45" i="19" s="1"/>
  <c r="BJ123" i="16"/>
  <c r="AR45" i="18" s="1"/>
  <c r="BJ78" i="16"/>
  <c r="AR45" i="17" s="1"/>
  <c r="K1800" i="16"/>
  <c r="BJ37" i="16" s="1"/>
  <c r="BJ307" i="16"/>
  <c r="AR49" i="22" s="1"/>
  <c r="BJ262" i="16"/>
  <c r="AR49" i="21" s="1"/>
  <c r="BJ217" i="16"/>
  <c r="AR49" i="20" s="1"/>
  <c r="BJ172" i="16"/>
  <c r="AR49" i="19" s="1"/>
  <c r="BJ127" i="16"/>
  <c r="AR49" i="18" s="1"/>
  <c r="BJ82" i="16"/>
  <c r="AR49" i="17" s="1"/>
  <c r="K1804" i="16"/>
  <c r="BJ41" i="16" s="1"/>
  <c r="BJ311" i="16"/>
  <c r="AR53" i="22" s="1"/>
  <c r="BJ266" i="16"/>
  <c r="AR53" i="21" s="1"/>
  <c r="BJ221" i="16"/>
  <c r="AR53" i="20" s="1"/>
  <c r="BJ176" i="16"/>
  <c r="AR53" i="19" s="1"/>
  <c r="BJ131" i="16"/>
  <c r="AR53" i="18" s="1"/>
  <c r="BJ86" i="16"/>
  <c r="AR53" i="17" s="1"/>
  <c r="K1809" i="16"/>
  <c r="BK3" i="16" s="1"/>
  <c r="BK273" i="16"/>
  <c r="AS15" i="22" s="1"/>
  <c r="BK228" i="16"/>
  <c r="AS15" i="21" s="1"/>
  <c r="BK183" i="16"/>
  <c r="AS15" i="20" s="1"/>
  <c r="BK138" i="16"/>
  <c r="AS15" i="19" s="1"/>
  <c r="BK93" i="16"/>
  <c r="AS15" i="18" s="1"/>
  <c r="BK48" i="16"/>
  <c r="AS15" i="17" s="1"/>
  <c r="K1813" i="16"/>
  <c r="BK7" i="16" s="1"/>
  <c r="BK277" i="16"/>
  <c r="AS19" i="22" s="1"/>
  <c r="BK232" i="16"/>
  <c r="AS19" i="21" s="1"/>
  <c r="BK187" i="16"/>
  <c r="AS19" i="20" s="1"/>
  <c r="BK142" i="16"/>
  <c r="AS19" i="19" s="1"/>
  <c r="BK97" i="16"/>
  <c r="AS19" i="18" s="1"/>
  <c r="BK52" i="16"/>
  <c r="AS19" i="17" s="1"/>
  <c r="K1817" i="16"/>
  <c r="BK11" i="16" s="1"/>
  <c r="BK281" i="16"/>
  <c r="AS23" i="22" s="1"/>
  <c r="BK236" i="16"/>
  <c r="AS23" i="21" s="1"/>
  <c r="BK191" i="16"/>
  <c r="AS23" i="20" s="1"/>
  <c r="BK146" i="16"/>
  <c r="AS23" i="19" s="1"/>
  <c r="BK101" i="16"/>
  <c r="AS23" i="18" s="1"/>
  <c r="BK56" i="16"/>
  <c r="AS23" i="17" s="1"/>
  <c r="K1821" i="16"/>
  <c r="BK15" i="16" s="1"/>
  <c r="BK285" i="16"/>
  <c r="AS27" i="22" s="1"/>
  <c r="BK240" i="16"/>
  <c r="AS27" i="21" s="1"/>
  <c r="BK195" i="16"/>
  <c r="AS27" i="20" s="1"/>
  <c r="BK150" i="16"/>
  <c r="AS27" i="19" s="1"/>
  <c r="BK105" i="16"/>
  <c r="AS27" i="18" s="1"/>
  <c r="BK60" i="16"/>
  <c r="AS27" i="17" s="1"/>
  <c r="K1825" i="16"/>
  <c r="BK19" i="16" s="1"/>
  <c r="BK289" i="16"/>
  <c r="AS31" i="22" s="1"/>
  <c r="BK244" i="16"/>
  <c r="AS31" i="21" s="1"/>
  <c r="BK199" i="16"/>
  <c r="AS31" i="20" s="1"/>
  <c r="BK154" i="16"/>
  <c r="AS31" i="19" s="1"/>
  <c r="BK109" i="16"/>
  <c r="AS31" i="18" s="1"/>
  <c r="BK64" i="16"/>
  <c r="AS31" i="17" s="1"/>
  <c r="K1829" i="16"/>
  <c r="BK23" i="16" s="1"/>
  <c r="BK293" i="16"/>
  <c r="AS35" i="22" s="1"/>
  <c r="BK248" i="16"/>
  <c r="AS35" i="21" s="1"/>
  <c r="BK203" i="16"/>
  <c r="AS35" i="20" s="1"/>
  <c r="BK158" i="16"/>
  <c r="AS35" i="19" s="1"/>
  <c r="BK113" i="16"/>
  <c r="AS35" i="18" s="1"/>
  <c r="BK68" i="16"/>
  <c r="AS35" i="17" s="1"/>
  <c r="K1833" i="16"/>
  <c r="BK27" i="16" s="1"/>
  <c r="BK297" i="16"/>
  <c r="AS39" i="22" s="1"/>
  <c r="BK252" i="16"/>
  <c r="AS39" i="21" s="1"/>
  <c r="BK207" i="16"/>
  <c r="AS39" i="20" s="1"/>
  <c r="BK162" i="16"/>
  <c r="AS39" i="19" s="1"/>
  <c r="BK117" i="16"/>
  <c r="AS39" i="18" s="1"/>
  <c r="BK72" i="16"/>
  <c r="AS39" i="17" s="1"/>
  <c r="K1837" i="16"/>
  <c r="BK31" i="16" s="1"/>
  <c r="BK301" i="16"/>
  <c r="AS43" i="22" s="1"/>
  <c r="BK256" i="16"/>
  <c r="AS43" i="21" s="1"/>
  <c r="BK211" i="16"/>
  <c r="AS43" i="20" s="1"/>
  <c r="BK166" i="16"/>
  <c r="AS43" i="19" s="1"/>
  <c r="BK121" i="16"/>
  <c r="AS43" i="18" s="1"/>
  <c r="BK76" i="16"/>
  <c r="AS43" i="17" s="1"/>
  <c r="K1841" i="16"/>
  <c r="BK35" i="16" s="1"/>
  <c r="BK305" i="16"/>
  <c r="AS47" i="22" s="1"/>
  <c r="BK260" i="16"/>
  <c r="AS47" i="21" s="1"/>
  <c r="BK215" i="16"/>
  <c r="AS47" i="20" s="1"/>
  <c r="BK170" i="16"/>
  <c r="AS47" i="19" s="1"/>
  <c r="BK125" i="16"/>
  <c r="AS47" i="18" s="1"/>
  <c r="BK80" i="16"/>
  <c r="AS47" i="17" s="1"/>
  <c r="K1845" i="16"/>
  <c r="BK39" i="16" s="1"/>
  <c r="BK309" i="16"/>
  <c r="AS51" i="22" s="1"/>
  <c r="BK264" i="16"/>
  <c r="AS51" i="21" s="1"/>
  <c r="BK219" i="16"/>
  <c r="AS51" i="20" s="1"/>
  <c r="BK174" i="16"/>
  <c r="AS51" i="19" s="1"/>
  <c r="BK129" i="16"/>
  <c r="AS51" i="18" s="1"/>
  <c r="BK84" i="16"/>
  <c r="AS51" i="17" s="1"/>
  <c r="K1849" i="16"/>
  <c r="BK43" i="16" s="1"/>
  <c r="BK313" i="16"/>
  <c r="AS55" i="22" s="1"/>
  <c r="BK268" i="16"/>
  <c r="AS55" i="21" s="1"/>
  <c r="BK223" i="16"/>
  <c r="AS55" i="20" s="1"/>
  <c r="BK178" i="16"/>
  <c r="AS55" i="19" s="1"/>
  <c r="BK133" i="16"/>
  <c r="AS55" i="18" s="1"/>
  <c r="BK88" i="16"/>
  <c r="AS55" i="17" s="1"/>
  <c r="K1854" i="16"/>
  <c r="BL5" i="16" s="1"/>
  <c r="BL275" i="16"/>
  <c r="AT17" i="22" s="1"/>
  <c r="BL230" i="16"/>
  <c r="AT17" i="21" s="1"/>
  <c r="BL185" i="16"/>
  <c r="AT17" i="20" s="1"/>
  <c r="BL140" i="16"/>
  <c r="AT17" i="19" s="1"/>
  <c r="BL95" i="16"/>
  <c r="AT17" i="18" s="1"/>
  <c r="BL50" i="16"/>
  <c r="AT17" i="17" s="1"/>
  <c r="K1858" i="16"/>
  <c r="BL9" i="16" s="1"/>
  <c r="BL279" i="16"/>
  <c r="AT21" i="22" s="1"/>
  <c r="BL234" i="16"/>
  <c r="AT21" i="21" s="1"/>
  <c r="BL189" i="16"/>
  <c r="AT21" i="20" s="1"/>
  <c r="BL144" i="16"/>
  <c r="AT21" i="19" s="1"/>
  <c r="BL99" i="16"/>
  <c r="AT21" i="18" s="1"/>
  <c r="BL54" i="16"/>
  <c r="AT21" i="17" s="1"/>
  <c r="K1862" i="16"/>
  <c r="BL13" i="16" s="1"/>
  <c r="BL283" i="16"/>
  <c r="AT25" i="22" s="1"/>
  <c r="BL238" i="16"/>
  <c r="AT25" i="21" s="1"/>
  <c r="BL193" i="16"/>
  <c r="AT25" i="20" s="1"/>
  <c r="BL148" i="16"/>
  <c r="AT25" i="19" s="1"/>
  <c r="BL103" i="16"/>
  <c r="AT25" i="18" s="1"/>
  <c r="BL58" i="16"/>
  <c r="AT25" i="17" s="1"/>
  <c r="K1866" i="16"/>
  <c r="BL17" i="16" s="1"/>
  <c r="BL287" i="16"/>
  <c r="AT29" i="22" s="1"/>
  <c r="BL242" i="16"/>
  <c r="AT29" i="21" s="1"/>
  <c r="BL197" i="16"/>
  <c r="AT29" i="20" s="1"/>
  <c r="BL152" i="16"/>
  <c r="AT29" i="19" s="1"/>
  <c r="BL107" i="16"/>
  <c r="AT29" i="18" s="1"/>
  <c r="BL62" i="16"/>
  <c r="AT29" i="17" s="1"/>
  <c r="K1870" i="16"/>
  <c r="BL21" i="16" s="1"/>
  <c r="BL291" i="16"/>
  <c r="AT33" i="22" s="1"/>
  <c r="BL246" i="16"/>
  <c r="AT33" i="21" s="1"/>
  <c r="BL201" i="16"/>
  <c r="AT33" i="20" s="1"/>
  <c r="BL156" i="16"/>
  <c r="AT33" i="19" s="1"/>
  <c r="BL111" i="16"/>
  <c r="AT33" i="18" s="1"/>
  <c r="BL66" i="16"/>
  <c r="AT33" i="17" s="1"/>
  <c r="K1874" i="16"/>
  <c r="BL25" i="16" s="1"/>
  <c r="BL295" i="16"/>
  <c r="AT37" i="22" s="1"/>
  <c r="BL250" i="16"/>
  <c r="AT37" i="21" s="1"/>
  <c r="BL205" i="16"/>
  <c r="AT37" i="20" s="1"/>
  <c r="BL160" i="16"/>
  <c r="AT37" i="19" s="1"/>
  <c r="BL115" i="16"/>
  <c r="AT37" i="18" s="1"/>
  <c r="BL70" i="16"/>
  <c r="AT37" i="17" s="1"/>
  <c r="K1878" i="16"/>
  <c r="BL29" i="16" s="1"/>
  <c r="BL299" i="16"/>
  <c r="AT41" i="22" s="1"/>
  <c r="BL254" i="16"/>
  <c r="AT41" i="21" s="1"/>
  <c r="BL209" i="16"/>
  <c r="AT41" i="20" s="1"/>
  <c r="BL164" i="16"/>
  <c r="AT41" i="19" s="1"/>
  <c r="BL119" i="16"/>
  <c r="AT41" i="18" s="1"/>
  <c r="BL74" i="16"/>
  <c r="AT41" i="17" s="1"/>
  <c r="K1882" i="16"/>
  <c r="BL33" i="16" s="1"/>
  <c r="BL303" i="16"/>
  <c r="AT45" i="22" s="1"/>
  <c r="BL258" i="16"/>
  <c r="AT45" i="21" s="1"/>
  <c r="BL213" i="16"/>
  <c r="AT45" i="20" s="1"/>
  <c r="BL168" i="16"/>
  <c r="AT45" i="19" s="1"/>
  <c r="BL123" i="16"/>
  <c r="AT45" i="18" s="1"/>
  <c r="BL78" i="16"/>
  <c r="AT45" i="17" s="1"/>
  <c r="K1886" i="16"/>
  <c r="BL37" i="16" s="1"/>
  <c r="BL307" i="16"/>
  <c r="AT49" i="22" s="1"/>
  <c r="BL262" i="16"/>
  <c r="AT49" i="21" s="1"/>
  <c r="BL217" i="16"/>
  <c r="AT49" i="20" s="1"/>
  <c r="BL172" i="16"/>
  <c r="AT49" i="19" s="1"/>
  <c r="BL127" i="16"/>
  <c r="AT49" i="18" s="1"/>
  <c r="BL82" i="16"/>
  <c r="AT49" i="17" s="1"/>
  <c r="K1890" i="16"/>
  <c r="BL41" i="16" s="1"/>
  <c r="BL311" i="16"/>
  <c r="AT53" i="22" s="1"/>
  <c r="BL266" i="16"/>
  <c r="AT53" i="21" s="1"/>
  <c r="BL221" i="16"/>
  <c r="AT53" i="20" s="1"/>
  <c r="BL176" i="16"/>
  <c r="AT53" i="19" s="1"/>
  <c r="BL131" i="16"/>
  <c r="AT53" i="18" s="1"/>
  <c r="BL86" i="16"/>
  <c r="AT53" i="17" s="1"/>
  <c r="K1895" i="16"/>
  <c r="BM3" i="16" s="1"/>
  <c r="BM273" i="16"/>
  <c r="AU15" i="22" s="1"/>
  <c r="BM228" i="16"/>
  <c r="AU15" i="21" s="1"/>
  <c r="BM183" i="16"/>
  <c r="AU15" i="20" s="1"/>
  <c r="BM138" i="16"/>
  <c r="AU15" i="19" s="1"/>
  <c r="BM93" i="16"/>
  <c r="AU15" i="18" s="1"/>
  <c r="BM48" i="16"/>
  <c r="AU15" i="17" s="1"/>
  <c r="K1899" i="16"/>
  <c r="BM7" i="16" s="1"/>
  <c r="BM277" i="16"/>
  <c r="AU19" i="22" s="1"/>
  <c r="BM232" i="16"/>
  <c r="AU19" i="21" s="1"/>
  <c r="BM187" i="16"/>
  <c r="AU19" i="20" s="1"/>
  <c r="BM142" i="16"/>
  <c r="AU19" i="19" s="1"/>
  <c r="BM97" i="16"/>
  <c r="AU19" i="18" s="1"/>
  <c r="BM52" i="16"/>
  <c r="AU19" i="17" s="1"/>
  <c r="K1903" i="16"/>
  <c r="BM11" i="16" s="1"/>
  <c r="BM281" i="16"/>
  <c r="AU23" i="22" s="1"/>
  <c r="BM236" i="16"/>
  <c r="AU23" i="21" s="1"/>
  <c r="BM191" i="16"/>
  <c r="AU23" i="20" s="1"/>
  <c r="BM146" i="16"/>
  <c r="AU23" i="19" s="1"/>
  <c r="BM101" i="16"/>
  <c r="AU23" i="18" s="1"/>
  <c r="BM56" i="16"/>
  <c r="AU23" i="17" s="1"/>
  <c r="K1907" i="16"/>
  <c r="BM15" i="16" s="1"/>
  <c r="BM285" i="16"/>
  <c r="AU27" i="22" s="1"/>
  <c r="BM240" i="16"/>
  <c r="AU27" i="21" s="1"/>
  <c r="BM195" i="16"/>
  <c r="AU27" i="20" s="1"/>
  <c r="BM150" i="16"/>
  <c r="AU27" i="19" s="1"/>
  <c r="BM105" i="16"/>
  <c r="AU27" i="18" s="1"/>
  <c r="BM60" i="16"/>
  <c r="AU27" i="17" s="1"/>
  <c r="K1911" i="16"/>
  <c r="BM19" i="16" s="1"/>
  <c r="BM289" i="16"/>
  <c r="AU31" i="22" s="1"/>
  <c r="BM244" i="16"/>
  <c r="AU31" i="21" s="1"/>
  <c r="BM199" i="16"/>
  <c r="AU31" i="20" s="1"/>
  <c r="BM154" i="16"/>
  <c r="AU31" i="19" s="1"/>
  <c r="BM109" i="16"/>
  <c r="AU31" i="18" s="1"/>
  <c r="BM64" i="16"/>
  <c r="AU31" i="17" s="1"/>
  <c r="K1915" i="16"/>
  <c r="BM23" i="16" s="1"/>
  <c r="BM293" i="16"/>
  <c r="AU35" i="22" s="1"/>
  <c r="BM248" i="16"/>
  <c r="AU35" i="21" s="1"/>
  <c r="BM203" i="16"/>
  <c r="AU35" i="20" s="1"/>
  <c r="BM158" i="16"/>
  <c r="AU35" i="19" s="1"/>
  <c r="BM113" i="16"/>
  <c r="AU35" i="18" s="1"/>
  <c r="BM68" i="16"/>
  <c r="AU35" i="17" s="1"/>
  <c r="K1919" i="16"/>
  <c r="BM27" i="16" s="1"/>
  <c r="BM297" i="16"/>
  <c r="AU39" i="22" s="1"/>
  <c r="BM207" i="16"/>
  <c r="AU39" i="20" s="1"/>
  <c r="BM252" i="16"/>
  <c r="AU39" i="21" s="1"/>
  <c r="BM162" i="16"/>
  <c r="AU39" i="19" s="1"/>
  <c r="BM117" i="16"/>
  <c r="AU39" i="18" s="1"/>
  <c r="BM72" i="16"/>
  <c r="AU39" i="17" s="1"/>
  <c r="K1923" i="16"/>
  <c r="BM31" i="16" s="1"/>
  <c r="BM301" i="16"/>
  <c r="AU43" i="22" s="1"/>
  <c r="BM211" i="16"/>
  <c r="AU43" i="20" s="1"/>
  <c r="BM256" i="16"/>
  <c r="AU43" i="21" s="1"/>
  <c r="BM166" i="16"/>
  <c r="AU43" i="19" s="1"/>
  <c r="BM121" i="16"/>
  <c r="AU43" i="18" s="1"/>
  <c r="BM76" i="16"/>
  <c r="AU43" i="17" s="1"/>
  <c r="K1927" i="16"/>
  <c r="BM35" i="16" s="1"/>
  <c r="BM305" i="16"/>
  <c r="AU47" i="22" s="1"/>
  <c r="BM260" i="16"/>
  <c r="AU47" i="21" s="1"/>
  <c r="BM215" i="16"/>
  <c r="AU47" i="20" s="1"/>
  <c r="BM170" i="16"/>
  <c r="AU47" i="19" s="1"/>
  <c r="BM125" i="16"/>
  <c r="AU47" i="18" s="1"/>
  <c r="BM80" i="16"/>
  <c r="AU47" i="17" s="1"/>
  <c r="K1931" i="16"/>
  <c r="BM39" i="16" s="1"/>
  <c r="BM309" i="16"/>
  <c r="AU51" i="22" s="1"/>
  <c r="BM264" i="16"/>
  <c r="AU51" i="21" s="1"/>
  <c r="BM219" i="16"/>
  <c r="AU51" i="20" s="1"/>
  <c r="BM174" i="16"/>
  <c r="AU51" i="19" s="1"/>
  <c r="BM129" i="16"/>
  <c r="AU51" i="18" s="1"/>
  <c r="BM84" i="16"/>
  <c r="AU51" i="17" s="1"/>
  <c r="K1935" i="16"/>
  <c r="BM43" i="16" s="1"/>
  <c r="BM313" i="16"/>
  <c r="AU55" i="22" s="1"/>
  <c r="BM268" i="16"/>
  <c r="AU55" i="21" s="1"/>
  <c r="BM223" i="16"/>
  <c r="AU55" i="20" s="1"/>
  <c r="BM178" i="16"/>
  <c r="AU55" i="19" s="1"/>
  <c r="BM133" i="16"/>
  <c r="AU55" i="18" s="1"/>
  <c r="BM88" i="16"/>
  <c r="AU55" i="17" s="1"/>
  <c r="K1940" i="16"/>
  <c r="BN5" i="16" s="1"/>
  <c r="BN275" i="16"/>
  <c r="AV17" i="22" s="1"/>
  <c r="BN230" i="16"/>
  <c r="AV17" i="21" s="1"/>
  <c r="BN185" i="16"/>
  <c r="AV17" i="20" s="1"/>
  <c r="BN140" i="16"/>
  <c r="AV17" i="19" s="1"/>
  <c r="BN95" i="16"/>
  <c r="AV17" i="18" s="1"/>
  <c r="BN50" i="16"/>
  <c r="AV17" i="17" s="1"/>
  <c r="K1944" i="16"/>
  <c r="BN9" i="16" s="1"/>
  <c r="BN279" i="16"/>
  <c r="AV21" i="22" s="1"/>
  <c r="BN234" i="16"/>
  <c r="AV21" i="21" s="1"/>
  <c r="BN189" i="16"/>
  <c r="AV21" i="20" s="1"/>
  <c r="BN144" i="16"/>
  <c r="AV21" i="19" s="1"/>
  <c r="BN99" i="16"/>
  <c r="AV21" i="18" s="1"/>
  <c r="BN54" i="16"/>
  <c r="AV21" i="17" s="1"/>
  <c r="K1948" i="16"/>
  <c r="BN13" i="16" s="1"/>
  <c r="BN283" i="16"/>
  <c r="AV25" i="22" s="1"/>
  <c r="BN238" i="16"/>
  <c r="AV25" i="21" s="1"/>
  <c r="BN193" i="16"/>
  <c r="AV25" i="20" s="1"/>
  <c r="BN148" i="16"/>
  <c r="AV25" i="19" s="1"/>
  <c r="BN103" i="16"/>
  <c r="AV25" i="18" s="1"/>
  <c r="BN58" i="16"/>
  <c r="AV25" i="17" s="1"/>
  <c r="K1952" i="16"/>
  <c r="BN17" i="16" s="1"/>
  <c r="BN287" i="16"/>
  <c r="AV29" i="22" s="1"/>
  <c r="BN242" i="16"/>
  <c r="AV29" i="21" s="1"/>
  <c r="BN197" i="16"/>
  <c r="AV29" i="20" s="1"/>
  <c r="BN152" i="16"/>
  <c r="AV29" i="19" s="1"/>
  <c r="BN107" i="16"/>
  <c r="AV29" i="18" s="1"/>
  <c r="BN62" i="16"/>
  <c r="AV29" i="17" s="1"/>
  <c r="K1956" i="16"/>
  <c r="BN21" i="16" s="1"/>
  <c r="BN291" i="16"/>
  <c r="AV33" i="22" s="1"/>
  <c r="BN246" i="16"/>
  <c r="AV33" i="21" s="1"/>
  <c r="BN201" i="16"/>
  <c r="AV33" i="20" s="1"/>
  <c r="BN156" i="16"/>
  <c r="AV33" i="19" s="1"/>
  <c r="BN111" i="16"/>
  <c r="AV33" i="18" s="1"/>
  <c r="BN66" i="16"/>
  <c r="AV33" i="17" s="1"/>
  <c r="K1960" i="16"/>
  <c r="BN25" i="16" s="1"/>
  <c r="BN295" i="16"/>
  <c r="AV37" i="22" s="1"/>
  <c r="BN250" i="16"/>
  <c r="AV37" i="21" s="1"/>
  <c r="BN205" i="16"/>
  <c r="AV37" i="20" s="1"/>
  <c r="BN160" i="16"/>
  <c r="AV37" i="19" s="1"/>
  <c r="BN115" i="16"/>
  <c r="AV37" i="18" s="1"/>
  <c r="BN70" i="16"/>
  <c r="AV37" i="17" s="1"/>
  <c r="K1964" i="16"/>
  <c r="BN29" i="16" s="1"/>
  <c r="BN299" i="16"/>
  <c r="AV41" i="22" s="1"/>
  <c r="BN254" i="16"/>
  <c r="AV41" i="21" s="1"/>
  <c r="BN209" i="16"/>
  <c r="AV41" i="20" s="1"/>
  <c r="BN164" i="16"/>
  <c r="AV41" i="19" s="1"/>
  <c r="BN119" i="16"/>
  <c r="AV41" i="18" s="1"/>
  <c r="BN74" i="16"/>
  <c r="AV41" i="17" s="1"/>
  <c r="K1968" i="16"/>
  <c r="BN33" i="16" s="1"/>
  <c r="BN303" i="16"/>
  <c r="AV45" i="22" s="1"/>
  <c r="BN258" i="16"/>
  <c r="AV45" i="21" s="1"/>
  <c r="BN213" i="16"/>
  <c r="AV45" i="20" s="1"/>
  <c r="BN168" i="16"/>
  <c r="AV45" i="19" s="1"/>
  <c r="BN123" i="16"/>
  <c r="AV45" i="18" s="1"/>
  <c r="BN78" i="16"/>
  <c r="AV45" i="17" s="1"/>
  <c r="K1972" i="16"/>
  <c r="BN37" i="16" s="1"/>
  <c r="BN307" i="16"/>
  <c r="AV49" i="22" s="1"/>
  <c r="BN262" i="16"/>
  <c r="AV49" i="21" s="1"/>
  <c r="BN217" i="16"/>
  <c r="AV49" i="20" s="1"/>
  <c r="BN172" i="16"/>
  <c r="AV49" i="19" s="1"/>
  <c r="BN127" i="16"/>
  <c r="AV49" i="18" s="1"/>
  <c r="BN82" i="16"/>
  <c r="AV49" i="17" s="1"/>
  <c r="K1976" i="16"/>
  <c r="BN41" i="16" s="1"/>
  <c r="BN311" i="16"/>
  <c r="AV53" i="22" s="1"/>
  <c r="BN266" i="16"/>
  <c r="AV53" i="21" s="1"/>
  <c r="BN221" i="16"/>
  <c r="AV53" i="20" s="1"/>
  <c r="BN176" i="16"/>
  <c r="AV53" i="19" s="1"/>
  <c r="BN131" i="16"/>
  <c r="AV53" i="18" s="1"/>
  <c r="BN86" i="16"/>
  <c r="AV53" i="17" s="1"/>
  <c r="K1981" i="16"/>
  <c r="BO3" i="16" s="1"/>
  <c r="BO273" i="16"/>
  <c r="AW15" i="22" s="1"/>
  <c r="BO228" i="16"/>
  <c r="AW15" i="21" s="1"/>
  <c r="BO183" i="16"/>
  <c r="AW15" i="20" s="1"/>
  <c r="BO138" i="16"/>
  <c r="AW15" i="19" s="1"/>
  <c r="BO93" i="16"/>
  <c r="AW15" i="18" s="1"/>
  <c r="BO48" i="16"/>
  <c r="AW15" i="17" s="1"/>
  <c r="K1985" i="16"/>
  <c r="BO7" i="16" s="1"/>
  <c r="BO277" i="16"/>
  <c r="AW19" i="22" s="1"/>
  <c r="BO232" i="16"/>
  <c r="AW19" i="21" s="1"/>
  <c r="BO187" i="16"/>
  <c r="AW19" i="20" s="1"/>
  <c r="BO142" i="16"/>
  <c r="AW19" i="19" s="1"/>
  <c r="BO97" i="16"/>
  <c r="AW19" i="18" s="1"/>
  <c r="BO52" i="16"/>
  <c r="AW19" i="17" s="1"/>
  <c r="K1989" i="16"/>
  <c r="BO11" i="16" s="1"/>
  <c r="BO281" i="16"/>
  <c r="AW23" i="22" s="1"/>
  <c r="BO236" i="16"/>
  <c r="AW23" i="21" s="1"/>
  <c r="BO191" i="16"/>
  <c r="AW23" i="20" s="1"/>
  <c r="BO146" i="16"/>
  <c r="AW23" i="19" s="1"/>
  <c r="BO101" i="16"/>
  <c r="AW23" i="18" s="1"/>
  <c r="BO56" i="16"/>
  <c r="AW23" i="17" s="1"/>
  <c r="K1993" i="16"/>
  <c r="BO15" i="16" s="1"/>
  <c r="BO285" i="16"/>
  <c r="AW27" i="22" s="1"/>
  <c r="BO240" i="16"/>
  <c r="AW27" i="21" s="1"/>
  <c r="BO195" i="16"/>
  <c r="AW27" i="20" s="1"/>
  <c r="BO150" i="16"/>
  <c r="AW27" i="19" s="1"/>
  <c r="BO105" i="16"/>
  <c r="AW27" i="18" s="1"/>
  <c r="BO60" i="16"/>
  <c r="AW27" i="17" s="1"/>
  <c r="K1997" i="16"/>
  <c r="BO19" i="16" s="1"/>
  <c r="BO289" i="16"/>
  <c r="AW31" i="22" s="1"/>
  <c r="BO244" i="16"/>
  <c r="AW31" i="21" s="1"/>
  <c r="BO199" i="16"/>
  <c r="AW31" i="20" s="1"/>
  <c r="BO154" i="16"/>
  <c r="AW31" i="19" s="1"/>
  <c r="BO109" i="16"/>
  <c r="AW31" i="18" s="1"/>
  <c r="BO64" i="16"/>
  <c r="AW31" i="17" s="1"/>
  <c r="K2001" i="16"/>
  <c r="BO23" i="16" s="1"/>
  <c r="BO293" i="16"/>
  <c r="AW35" i="22" s="1"/>
  <c r="BO248" i="16"/>
  <c r="AW35" i="21" s="1"/>
  <c r="BO203" i="16"/>
  <c r="AW35" i="20" s="1"/>
  <c r="BO158" i="16"/>
  <c r="AW35" i="19" s="1"/>
  <c r="BO113" i="16"/>
  <c r="AW35" i="18" s="1"/>
  <c r="BO68" i="16"/>
  <c r="AW35" i="17" s="1"/>
  <c r="K2005" i="16"/>
  <c r="BO27" i="16" s="1"/>
  <c r="BO297" i="16"/>
  <c r="AW39" i="22" s="1"/>
  <c r="BO252" i="16"/>
  <c r="AW39" i="21" s="1"/>
  <c r="BO207" i="16"/>
  <c r="AW39" i="20" s="1"/>
  <c r="BO162" i="16"/>
  <c r="AW39" i="19" s="1"/>
  <c r="BO117" i="16"/>
  <c r="AW39" i="18" s="1"/>
  <c r="BO72" i="16"/>
  <c r="AW39" i="17" s="1"/>
  <c r="K2009" i="16"/>
  <c r="BO31" i="16" s="1"/>
  <c r="BO301" i="16"/>
  <c r="AW43" i="22" s="1"/>
  <c r="BO256" i="16"/>
  <c r="AW43" i="21" s="1"/>
  <c r="BO211" i="16"/>
  <c r="AW43" i="20" s="1"/>
  <c r="BO166" i="16"/>
  <c r="AW43" i="19" s="1"/>
  <c r="BO121" i="16"/>
  <c r="AW43" i="18" s="1"/>
  <c r="BO76" i="16"/>
  <c r="AW43" i="17" s="1"/>
  <c r="K2013" i="16"/>
  <c r="BO35" i="16" s="1"/>
  <c r="BO305" i="16"/>
  <c r="AW47" i="22" s="1"/>
  <c r="BO260" i="16"/>
  <c r="AW47" i="21" s="1"/>
  <c r="BO215" i="16"/>
  <c r="AW47" i="20" s="1"/>
  <c r="BO170" i="16"/>
  <c r="AW47" i="19" s="1"/>
  <c r="BO125" i="16"/>
  <c r="AW47" i="18" s="1"/>
  <c r="BO80" i="16"/>
  <c r="AW47" i="17" s="1"/>
  <c r="K2017" i="16"/>
  <c r="BO39" i="16" s="1"/>
  <c r="BO309" i="16"/>
  <c r="AW51" i="22" s="1"/>
  <c r="BO264" i="16"/>
  <c r="AW51" i="21" s="1"/>
  <c r="BO219" i="16"/>
  <c r="AW51" i="20" s="1"/>
  <c r="BO174" i="16"/>
  <c r="AW51" i="19" s="1"/>
  <c r="BO129" i="16"/>
  <c r="AW51" i="18" s="1"/>
  <c r="BO84" i="16"/>
  <c r="AW51" i="17" s="1"/>
  <c r="K2021" i="16"/>
  <c r="BO43" i="16" s="1"/>
  <c r="BO313" i="16"/>
  <c r="AW55" i="22" s="1"/>
  <c r="BO268" i="16"/>
  <c r="AW55" i="21" s="1"/>
  <c r="BO223" i="16"/>
  <c r="AW55" i="20" s="1"/>
  <c r="BO178" i="16"/>
  <c r="AW55" i="19" s="1"/>
  <c r="BO133" i="16"/>
  <c r="AW55" i="18" s="1"/>
  <c r="BO88" i="16"/>
  <c r="AW55" i="17" s="1"/>
  <c r="K2026" i="16"/>
  <c r="BP5" i="16" s="1"/>
  <c r="BP275" i="16"/>
  <c r="AX17" i="22" s="1"/>
  <c r="BP230" i="16"/>
  <c r="AX17" i="21" s="1"/>
  <c r="BP185" i="16"/>
  <c r="AX17" i="20" s="1"/>
  <c r="BP140" i="16"/>
  <c r="AX17" i="19" s="1"/>
  <c r="BP95" i="16"/>
  <c r="AX17" i="18" s="1"/>
  <c r="BP50" i="16"/>
  <c r="AX17" i="17" s="1"/>
  <c r="K2030" i="16"/>
  <c r="BP9" i="16" s="1"/>
  <c r="BP279" i="16"/>
  <c r="AX21" i="22" s="1"/>
  <c r="BP234" i="16"/>
  <c r="AX21" i="21" s="1"/>
  <c r="BP189" i="16"/>
  <c r="AX21" i="20" s="1"/>
  <c r="BP144" i="16"/>
  <c r="AX21" i="19" s="1"/>
  <c r="BP99" i="16"/>
  <c r="AX21" i="18" s="1"/>
  <c r="BP54" i="16"/>
  <c r="AX21" i="17" s="1"/>
  <c r="K2034" i="16"/>
  <c r="BP13" i="16" s="1"/>
  <c r="BP283" i="16"/>
  <c r="AX25" i="22" s="1"/>
  <c r="BP238" i="16"/>
  <c r="AX25" i="21" s="1"/>
  <c r="BP193" i="16"/>
  <c r="AX25" i="20" s="1"/>
  <c r="BP148" i="16"/>
  <c r="AX25" i="19" s="1"/>
  <c r="BP103" i="16"/>
  <c r="AX25" i="18" s="1"/>
  <c r="BP58" i="16"/>
  <c r="AX25" i="17" s="1"/>
  <c r="K2038" i="16"/>
  <c r="BP17" i="16" s="1"/>
  <c r="BP287" i="16"/>
  <c r="AX29" i="22" s="1"/>
  <c r="BP242" i="16"/>
  <c r="AX29" i="21" s="1"/>
  <c r="BP197" i="16"/>
  <c r="AX29" i="20" s="1"/>
  <c r="BP152" i="16"/>
  <c r="AX29" i="19" s="1"/>
  <c r="BP107" i="16"/>
  <c r="AX29" i="18" s="1"/>
  <c r="BP62" i="16"/>
  <c r="AX29" i="17" s="1"/>
  <c r="K2042" i="16"/>
  <c r="BP21" i="16" s="1"/>
  <c r="BP291" i="16"/>
  <c r="AX33" i="22" s="1"/>
  <c r="BP246" i="16"/>
  <c r="AX33" i="21" s="1"/>
  <c r="BP201" i="16"/>
  <c r="AX33" i="20" s="1"/>
  <c r="BP156" i="16"/>
  <c r="AX33" i="19" s="1"/>
  <c r="BP111" i="16"/>
  <c r="AX33" i="18" s="1"/>
  <c r="BP66" i="16"/>
  <c r="AX33" i="17" s="1"/>
  <c r="K2046" i="16"/>
  <c r="BP25" i="16" s="1"/>
  <c r="BP295" i="16"/>
  <c r="AX37" i="22" s="1"/>
  <c r="BP250" i="16"/>
  <c r="AX37" i="21" s="1"/>
  <c r="BP205" i="16"/>
  <c r="AX37" i="20" s="1"/>
  <c r="BP160" i="16"/>
  <c r="AX37" i="19" s="1"/>
  <c r="BP115" i="16"/>
  <c r="AX37" i="18" s="1"/>
  <c r="BP70" i="16"/>
  <c r="AX37" i="17" s="1"/>
  <c r="K2050" i="16"/>
  <c r="BP29" i="16" s="1"/>
  <c r="BP299" i="16"/>
  <c r="AX41" i="22" s="1"/>
  <c r="BP254" i="16"/>
  <c r="AX41" i="21" s="1"/>
  <c r="BP209" i="16"/>
  <c r="AX41" i="20" s="1"/>
  <c r="BP164" i="16"/>
  <c r="AX41" i="19" s="1"/>
  <c r="BP119" i="16"/>
  <c r="AX41" i="18" s="1"/>
  <c r="BP74" i="16"/>
  <c r="AX41" i="17" s="1"/>
  <c r="K2054" i="16"/>
  <c r="BP33" i="16" s="1"/>
  <c r="BP303" i="16"/>
  <c r="AX45" i="22" s="1"/>
  <c r="BP258" i="16"/>
  <c r="AX45" i="21" s="1"/>
  <c r="BP213" i="16"/>
  <c r="AX45" i="20" s="1"/>
  <c r="BP168" i="16"/>
  <c r="AX45" i="19" s="1"/>
  <c r="BP123" i="16"/>
  <c r="AX45" i="18" s="1"/>
  <c r="BP78" i="16"/>
  <c r="AX45" i="17" s="1"/>
  <c r="K2058" i="16"/>
  <c r="BP37" i="16" s="1"/>
  <c r="BP307" i="16"/>
  <c r="AX49" i="22" s="1"/>
  <c r="BP262" i="16"/>
  <c r="AX49" i="21" s="1"/>
  <c r="BP217" i="16"/>
  <c r="AX49" i="20" s="1"/>
  <c r="BP172" i="16"/>
  <c r="AX49" i="19" s="1"/>
  <c r="BP127" i="16"/>
  <c r="AX49" i="18" s="1"/>
  <c r="BP82" i="16"/>
  <c r="AX49" i="17" s="1"/>
  <c r="K2062" i="16"/>
  <c r="BP41" i="16" s="1"/>
  <c r="BP311" i="16"/>
  <c r="AX53" i="22" s="1"/>
  <c r="BP266" i="16"/>
  <c r="AX53" i="21" s="1"/>
  <c r="BP221" i="16"/>
  <c r="AX53" i="20" s="1"/>
  <c r="BP176" i="16"/>
  <c r="AX53" i="19" s="1"/>
  <c r="BP131" i="16"/>
  <c r="AX53" i="18" s="1"/>
  <c r="BP86" i="16"/>
  <c r="AX53" i="17" s="1"/>
  <c r="K2067" i="16"/>
  <c r="BQ3" i="16" s="1"/>
  <c r="BQ273" i="16"/>
  <c r="AY15" i="22" s="1"/>
  <c r="BQ228" i="16"/>
  <c r="AY15" i="21" s="1"/>
  <c r="BQ183" i="16"/>
  <c r="AY15" i="20" s="1"/>
  <c r="BQ138" i="16"/>
  <c r="AY15" i="19" s="1"/>
  <c r="BQ93" i="16"/>
  <c r="AY15" i="18" s="1"/>
  <c r="BQ48" i="16"/>
  <c r="AY15" i="17" s="1"/>
  <c r="K2071" i="16"/>
  <c r="BQ7" i="16" s="1"/>
  <c r="BQ277" i="16"/>
  <c r="AY19" i="22" s="1"/>
  <c r="BQ232" i="16"/>
  <c r="AY19" i="21" s="1"/>
  <c r="BQ187" i="16"/>
  <c r="AY19" i="20" s="1"/>
  <c r="BQ142" i="16"/>
  <c r="AY19" i="19" s="1"/>
  <c r="BQ97" i="16"/>
  <c r="AY19" i="18" s="1"/>
  <c r="BQ52" i="16"/>
  <c r="AY19" i="17" s="1"/>
  <c r="K2075" i="16"/>
  <c r="BQ11" i="16" s="1"/>
  <c r="BQ281" i="16"/>
  <c r="AY23" i="22" s="1"/>
  <c r="BQ236" i="16"/>
  <c r="AY23" i="21" s="1"/>
  <c r="BQ191" i="16"/>
  <c r="AY23" i="20" s="1"/>
  <c r="BQ146" i="16"/>
  <c r="AY23" i="19" s="1"/>
  <c r="BQ101" i="16"/>
  <c r="AY23" i="18" s="1"/>
  <c r="BQ56" i="16"/>
  <c r="AY23" i="17" s="1"/>
  <c r="K2079" i="16"/>
  <c r="BQ15" i="16" s="1"/>
  <c r="BQ285" i="16"/>
  <c r="AY27" i="22" s="1"/>
  <c r="BQ240" i="16"/>
  <c r="AY27" i="21" s="1"/>
  <c r="BQ195" i="16"/>
  <c r="AY27" i="20" s="1"/>
  <c r="BQ150" i="16"/>
  <c r="AY27" i="19" s="1"/>
  <c r="BQ105" i="16"/>
  <c r="AY27" i="18" s="1"/>
  <c r="BQ60" i="16"/>
  <c r="AY27" i="17" s="1"/>
  <c r="K2083" i="16"/>
  <c r="BQ19" i="16" s="1"/>
  <c r="BQ289" i="16"/>
  <c r="AY31" i="22" s="1"/>
  <c r="BQ244" i="16"/>
  <c r="AY31" i="21" s="1"/>
  <c r="BQ199" i="16"/>
  <c r="AY31" i="20" s="1"/>
  <c r="BQ154" i="16"/>
  <c r="AY31" i="19" s="1"/>
  <c r="BQ109" i="16"/>
  <c r="AY31" i="18" s="1"/>
  <c r="BQ64" i="16"/>
  <c r="AY31" i="17" s="1"/>
  <c r="K2087" i="16"/>
  <c r="BQ23" i="16" s="1"/>
  <c r="BQ293" i="16"/>
  <c r="AY35" i="22" s="1"/>
  <c r="BQ248" i="16"/>
  <c r="AY35" i="21" s="1"/>
  <c r="BQ203" i="16"/>
  <c r="AY35" i="20" s="1"/>
  <c r="BQ158" i="16"/>
  <c r="AY35" i="19" s="1"/>
  <c r="BQ113" i="16"/>
  <c r="AY35" i="18" s="1"/>
  <c r="BQ68" i="16"/>
  <c r="AY35" i="17" s="1"/>
  <c r="K2091" i="16"/>
  <c r="BQ27" i="16" s="1"/>
  <c r="BQ297" i="16"/>
  <c r="AY39" i="22" s="1"/>
  <c r="BQ207" i="16"/>
  <c r="AY39" i="20" s="1"/>
  <c r="BQ252" i="16"/>
  <c r="AY39" i="21" s="1"/>
  <c r="BQ162" i="16"/>
  <c r="AY39" i="19" s="1"/>
  <c r="BQ117" i="16"/>
  <c r="AY39" i="18" s="1"/>
  <c r="BQ72" i="16"/>
  <c r="AY39" i="17" s="1"/>
  <c r="K2095" i="16"/>
  <c r="BQ31" i="16" s="1"/>
  <c r="BQ301" i="16"/>
  <c r="AY43" i="22" s="1"/>
  <c r="BQ211" i="16"/>
  <c r="AY43" i="20" s="1"/>
  <c r="BQ256" i="16"/>
  <c r="AY43" i="21" s="1"/>
  <c r="BQ166" i="16"/>
  <c r="AY43" i="19" s="1"/>
  <c r="BQ121" i="16"/>
  <c r="AY43" i="18" s="1"/>
  <c r="BQ76" i="16"/>
  <c r="AY43" i="17" s="1"/>
  <c r="K2099" i="16"/>
  <c r="BQ35" i="16" s="1"/>
  <c r="BQ305" i="16"/>
  <c r="AY47" i="22" s="1"/>
  <c r="BQ260" i="16"/>
  <c r="AY47" i="21" s="1"/>
  <c r="BQ215" i="16"/>
  <c r="AY47" i="20" s="1"/>
  <c r="BQ170" i="16"/>
  <c r="AY47" i="19" s="1"/>
  <c r="BQ125" i="16"/>
  <c r="AY47" i="18" s="1"/>
  <c r="BQ80" i="16"/>
  <c r="AY47" i="17" s="1"/>
  <c r="K2103" i="16"/>
  <c r="BQ39" i="16" s="1"/>
  <c r="BQ309" i="16"/>
  <c r="AY51" i="22" s="1"/>
  <c r="BQ264" i="16"/>
  <c r="AY51" i="21" s="1"/>
  <c r="BQ219" i="16"/>
  <c r="AY51" i="20" s="1"/>
  <c r="BQ174" i="16"/>
  <c r="AY51" i="19" s="1"/>
  <c r="BQ129" i="16"/>
  <c r="AY51" i="18" s="1"/>
  <c r="BQ84" i="16"/>
  <c r="AY51" i="17" s="1"/>
  <c r="K2107" i="16"/>
  <c r="BQ43" i="16" s="1"/>
  <c r="BQ313" i="16"/>
  <c r="AY55" i="22" s="1"/>
  <c r="BQ268" i="16"/>
  <c r="AY55" i="21" s="1"/>
  <c r="BQ223" i="16"/>
  <c r="AY55" i="20" s="1"/>
  <c r="BQ178" i="16"/>
  <c r="AY55" i="19" s="1"/>
  <c r="BQ133" i="16"/>
  <c r="AY55" i="18" s="1"/>
  <c r="BQ88" i="16"/>
  <c r="AY55" i="17" s="1"/>
  <c r="K2112" i="16"/>
  <c r="BR5" i="16" s="1"/>
  <c r="BR275" i="16"/>
  <c r="AZ17" i="22" s="1"/>
  <c r="BR230" i="16"/>
  <c r="AZ17" i="21" s="1"/>
  <c r="BR185" i="16"/>
  <c r="AZ17" i="20" s="1"/>
  <c r="BR140" i="16"/>
  <c r="AZ17" i="19" s="1"/>
  <c r="BR95" i="16"/>
  <c r="AZ17" i="18" s="1"/>
  <c r="BR50" i="16"/>
  <c r="AZ17" i="17" s="1"/>
  <c r="K2116" i="16"/>
  <c r="BR9" i="16" s="1"/>
  <c r="BR279" i="16"/>
  <c r="AZ21" i="22" s="1"/>
  <c r="BR234" i="16"/>
  <c r="AZ21" i="21" s="1"/>
  <c r="BR189" i="16"/>
  <c r="AZ21" i="20" s="1"/>
  <c r="BR144" i="16"/>
  <c r="AZ21" i="19" s="1"/>
  <c r="BR99" i="16"/>
  <c r="AZ21" i="18" s="1"/>
  <c r="BR54" i="16"/>
  <c r="AZ21" i="17" s="1"/>
  <c r="K2120" i="16"/>
  <c r="BR13" i="16" s="1"/>
  <c r="BR283" i="16"/>
  <c r="AZ25" i="22" s="1"/>
  <c r="BR238" i="16"/>
  <c r="AZ25" i="21" s="1"/>
  <c r="BR193" i="16"/>
  <c r="AZ25" i="20" s="1"/>
  <c r="BR148" i="16"/>
  <c r="AZ25" i="19" s="1"/>
  <c r="BR103" i="16"/>
  <c r="AZ25" i="18" s="1"/>
  <c r="BR58" i="16"/>
  <c r="AZ25" i="17" s="1"/>
  <c r="K2124" i="16"/>
  <c r="BR17" i="16" s="1"/>
  <c r="BR287" i="16"/>
  <c r="AZ29" i="22" s="1"/>
  <c r="BR242" i="16"/>
  <c r="AZ29" i="21" s="1"/>
  <c r="BR197" i="16"/>
  <c r="AZ29" i="20" s="1"/>
  <c r="BR152" i="16"/>
  <c r="AZ29" i="19" s="1"/>
  <c r="BR107" i="16"/>
  <c r="AZ29" i="18" s="1"/>
  <c r="BR62" i="16"/>
  <c r="AZ29" i="17" s="1"/>
  <c r="K2128" i="16"/>
  <c r="BR21" i="16" s="1"/>
  <c r="BR291" i="16"/>
  <c r="AZ33" i="22" s="1"/>
  <c r="BR246" i="16"/>
  <c r="AZ33" i="21" s="1"/>
  <c r="BR201" i="16"/>
  <c r="AZ33" i="20" s="1"/>
  <c r="BR156" i="16"/>
  <c r="AZ33" i="19" s="1"/>
  <c r="BR111" i="16"/>
  <c r="AZ33" i="18" s="1"/>
  <c r="BR66" i="16"/>
  <c r="AZ33" i="17" s="1"/>
  <c r="K2132" i="16"/>
  <c r="BR25" i="16" s="1"/>
  <c r="BR295" i="16"/>
  <c r="AZ37" i="22" s="1"/>
  <c r="BR250" i="16"/>
  <c r="AZ37" i="21" s="1"/>
  <c r="BR205" i="16"/>
  <c r="AZ37" i="20" s="1"/>
  <c r="BR160" i="16"/>
  <c r="AZ37" i="19" s="1"/>
  <c r="BR115" i="16"/>
  <c r="AZ37" i="18" s="1"/>
  <c r="BR70" i="16"/>
  <c r="AZ37" i="17" s="1"/>
  <c r="K2136" i="16"/>
  <c r="BR29" i="16" s="1"/>
  <c r="BR299" i="16"/>
  <c r="AZ41" i="22" s="1"/>
  <c r="BR254" i="16"/>
  <c r="AZ41" i="21" s="1"/>
  <c r="BR209" i="16"/>
  <c r="AZ41" i="20" s="1"/>
  <c r="BR164" i="16"/>
  <c r="AZ41" i="19" s="1"/>
  <c r="BR119" i="16"/>
  <c r="AZ41" i="18" s="1"/>
  <c r="BR74" i="16"/>
  <c r="AZ41" i="17" s="1"/>
  <c r="K2140" i="16"/>
  <c r="BR33" i="16" s="1"/>
  <c r="BR303" i="16"/>
  <c r="AZ45" i="22" s="1"/>
  <c r="BR258" i="16"/>
  <c r="AZ45" i="21" s="1"/>
  <c r="BR213" i="16"/>
  <c r="AZ45" i="20" s="1"/>
  <c r="BR168" i="16"/>
  <c r="AZ45" i="19" s="1"/>
  <c r="BR123" i="16"/>
  <c r="AZ45" i="18" s="1"/>
  <c r="BR78" i="16"/>
  <c r="AZ45" i="17" s="1"/>
  <c r="K2144" i="16"/>
  <c r="BR37" i="16" s="1"/>
  <c r="BR307" i="16"/>
  <c r="AZ49" i="22" s="1"/>
  <c r="BR262" i="16"/>
  <c r="AZ49" i="21" s="1"/>
  <c r="BR217" i="16"/>
  <c r="AZ49" i="20" s="1"/>
  <c r="BR172" i="16"/>
  <c r="AZ49" i="19" s="1"/>
  <c r="BR127" i="16"/>
  <c r="AZ49" i="18" s="1"/>
  <c r="BR82" i="16"/>
  <c r="AZ49" i="17" s="1"/>
  <c r="K2148" i="16"/>
  <c r="BR41" i="16" s="1"/>
  <c r="BR311" i="16"/>
  <c r="AZ53" i="22" s="1"/>
  <c r="BR266" i="16"/>
  <c r="AZ53" i="21" s="1"/>
  <c r="BR221" i="16"/>
  <c r="AZ53" i="20" s="1"/>
  <c r="BR176" i="16"/>
  <c r="AZ53" i="19" s="1"/>
  <c r="BR131" i="16"/>
  <c r="AZ53" i="18" s="1"/>
  <c r="BR86" i="16"/>
  <c r="AZ53" i="17" s="1"/>
  <c r="K2153" i="16"/>
  <c r="BS3" i="16" s="1"/>
  <c r="BS273" i="16"/>
  <c r="BA15" i="22" s="1"/>
  <c r="BS228" i="16"/>
  <c r="BA15" i="21" s="1"/>
  <c r="BS183" i="16"/>
  <c r="BA15" i="20" s="1"/>
  <c r="BS138" i="16"/>
  <c r="BA15" i="19" s="1"/>
  <c r="BS93" i="16"/>
  <c r="BA15" i="18" s="1"/>
  <c r="BS48" i="16"/>
  <c r="BA15" i="17" s="1"/>
  <c r="K2157" i="16"/>
  <c r="BS7" i="16" s="1"/>
  <c r="BS277" i="16"/>
  <c r="BA19" i="22" s="1"/>
  <c r="BS232" i="16"/>
  <c r="BA19" i="21" s="1"/>
  <c r="BS187" i="16"/>
  <c r="BA19" i="20" s="1"/>
  <c r="BS142" i="16"/>
  <c r="BA19" i="19" s="1"/>
  <c r="BS97" i="16"/>
  <c r="BA19" i="18" s="1"/>
  <c r="BS52" i="16"/>
  <c r="BA19" i="17" s="1"/>
  <c r="K2161" i="16"/>
  <c r="BS11" i="16" s="1"/>
  <c r="BS281" i="16"/>
  <c r="BA23" i="22" s="1"/>
  <c r="BS236" i="16"/>
  <c r="BA23" i="21" s="1"/>
  <c r="BS191" i="16"/>
  <c r="BA23" i="20" s="1"/>
  <c r="BS146" i="16"/>
  <c r="BA23" i="19" s="1"/>
  <c r="BS101" i="16"/>
  <c r="BA23" i="18" s="1"/>
  <c r="BS56" i="16"/>
  <c r="BA23" i="17" s="1"/>
  <c r="K2165" i="16"/>
  <c r="BS15" i="16" s="1"/>
  <c r="BS285" i="16"/>
  <c r="BA27" i="22" s="1"/>
  <c r="BS240" i="16"/>
  <c r="BA27" i="21" s="1"/>
  <c r="BS195" i="16"/>
  <c r="BA27" i="20" s="1"/>
  <c r="BS150" i="16"/>
  <c r="BA27" i="19" s="1"/>
  <c r="BS105" i="16"/>
  <c r="BA27" i="18" s="1"/>
  <c r="BS60" i="16"/>
  <c r="BA27" i="17" s="1"/>
  <c r="K2169" i="16"/>
  <c r="BS19" i="16" s="1"/>
  <c r="BS289" i="16"/>
  <c r="BA31" i="22" s="1"/>
  <c r="BS244" i="16"/>
  <c r="BA31" i="21" s="1"/>
  <c r="BS199" i="16"/>
  <c r="BA31" i="20" s="1"/>
  <c r="BS154" i="16"/>
  <c r="BA31" i="19" s="1"/>
  <c r="BS109" i="16"/>
  <c r="BA31" i="18" s="1"/>
  <c r="BS64" i="16"/>
  <c r="BA31" i="17" s="1"/>
  <c r="K2173" i="16"/>
  <c r="BS23" i="16" s="1"/>
  <c r="BS293" i="16"/>
  <c r="BA35" i="22" s="1"/>
  <c r="BS248" i="16"/>
  <c r="BA35" i="21" s="1"/>
  <c r="BS203" i="16"/>
  <c r="BA35" i="20" s="1"/>
  <c r="BS158" i="16"/>
  <c r="BA35" i="19" s="1"/>
  <c r="BS113" i="16"/>
  <c r="BA35" i="18" s="1"/>
  <c r="BS68" i="16"/>
  <c r="BA35" i="17" s="1"/>
  <c r="K2177" i="16"/>
  <c r="BS27" i="16" s="1"/>
  <c r="BS297" i="16"/>
  <c r="BA39" i="22" s="1"/>
  <c r="BS252" i="16"/>
  <c r="BA39" i="21" s="1"/>
  <c r="BS207" i="16"/>
  <c r="BA39" i="20" s="1"/>
  <c r="BS162" i="16"/>
  <c r="BA39" i="19" s="1"/>
  <c r="BS117" i="16"/>
  <c r="BA39" i="18" s="1"/>
  <c r="BS72" i="16"/>
  <c r="BA39" i="17" s="1"/>
  <c r="K2181" i="16"/>
  <c r="BS31" i="16" s="1"/>
  <c r="BS301" i="16"/>
  <c r="BA43" i="22" s="1"/>
  <c r="BS256" i="16"/>
  <c r="BA43" i="21" s="1"/>
  <c r="BS211" i="16"/>
  <c r="BA43" i="20" s="1"/>
  <c r="BS166" i="16"/>
  <c r="BA43" i="19" s="1"/>
  <c r="BS121" i="16"/>
  <c r="BA43" i="18" s="1"/>
  <c r="BS76" i="16"/>
  <c r="BA43" i="17" s="1"/>
  <c r="K2185" i="16"/>
  <c r="BS35" i="16" s="1"/>
  <c r="BS305" i="16"/>
  <c r="BA47" i="22" s="1"/>
  <c r="BS260" i="16"/>
  <c r="BA47" i="21" s="1"/>
  <c r="BS215" i="16"/>
  <c r="BA47" i="20" s="1"/>
  <c r="BS170" i="16"/>
  <c r="BA47" i="19" s="1"/>
  <c r="BS125" i="16"/>
  <c r="BA47" i="18" s="1"/>
  <c r="BS80" i="16"/>
  <c r="BA47" i="17" s="1"/>
  <c r="K2189" i="16"/>
  <c r="BS39" i="16" s="1"/>
  <c r="BS309" i="16"/>
  <c r="BA51" i="22" s="1"/>
  <c r="BS264" i="16"/>
  <c r="BA51" i="21" s="1"/>
  <c r="BS219" i="16"/>
  <c r="BA51" i="20" s="1"/>
  <c r="BS174" i="16"/>
  <c r="BA51" i="19" s="1"/>
  <c r="BS129" i="16"/>
  <c r="BA51" i="18" s="1"/>
  <c r="BS84" i="16"/>
  <c r="BA51" i="17" s="1"/>
  <c r="K2193" i="16"/>
  <c r="BS43" i="16" s="1"/>
  <c r="BS313" i="16"/>
  <c r="BA55" i="22" s="1"/>
  <c r="BS268" i="16"/>
  <c r="BA55" i="21" s="1"/>
  <c r="BS223" i="16"/>
  <c r="BA55" i="20" s="1"/>
  <c r="BS178" i="16"/>
  <c r="BA55" i="19" s="1"/>
  <c r="BS133" i="16"/>
  <c r="BA55" i="18" s="1"/>
  <c r="BS88" i="16"/>
  <c r="BA55" i="17" s="1"/>
  <c r="K2198" i="16"/>
  <c r="BT5" i="16" s="1"/>
  <c r="BT275" i="16"/>
  <c r="BB17" i="22" s="1"/>
  <c r="BT230" i="16"/>
  <c r="BB17" i="21" s="1"/>
  <c r="BT185" i="16"/>
  <c r="BB17" i="20" s="1"/>
  <c r="BT140" i="16"/>
  <c r="BB17" i="19" s="1"/>
  <c r="BT95" i="16"/>
  <c r="BB17" i="18" s="1"/>
  <c r="BT50" i="16"/>
  <c r="BB17" i="17" s="1"/>
  <c r="K2202" i="16"/>
  <c r="BT9" i="16" s="1"/>
  <c r="BT279" i="16"/>
  <c r="BB21" i="22" s="1"/>
  <c r="BT234" i="16"/>
  <c r="BB21" i="21" s="1"/>
  <c r="BT189" i="16"/>
  <c r="BB21" i="20" s="1"/>
  <c r="BT144" i="16"/>
  <c r="BB21" i="19" s="1"/>
  <c r="BT99" i="16"/>
  <c r="BB21" i="18" s="1"/>
  <c r="BT54" i="16"/>
  <c r="BB21" i="17" s="1"/>
  <c r="K2206" i="16"/>
  <c r="BT13" i="16" s="1"/>
  <c r="BT283" i="16"/>
  <c r="BB25" i="22" s="1"/>
  <c r="BT238" i="16"/>
  <c r="BB25" i="21" s="1"/>
  <c r="BT193" i="16"/>
  <c r="BB25" i="20" s="1"/>
  <c r="BT148" i="16"/>
  <c r="BB25" i="19" s="1"/>
  <c r="BT103" i="16"/>
  <c r="BB25" i="18" s="1"/>
  <c r="BT58" i="16"/>
  <c r="BB25" i="17" s="1"/>
  <c r="K2210" i="16"/>
  <c r="BT17" i="16" s="1"/>
  <c r="BT287" i="16"/>
  <c r="BB29" i="22" s="1"/>
  <c r="BT242" i="16"/>
  <c r="BB29" i="21" s="1"/>
  <c r="BT197" i="16"/>
  <c r="BB29" i="20" s="1"/>
  <c r="BT152" i="16"/>
  <c r="BB29" i="19" s="1"/>
  <c r="BT107" i="16"/>
  <c r="BB29" i="18" s="1"/>
  <c r="BT62" i="16"/>
  <c r="BB29" i="17" s="1"/>
  <c r="K2214" i="16"/>
  <c r="BT21" i="16" s="1"/>
  <c r="BT291" i="16"/>
  <c r="BB33" i="22" s="1"/>
  <c r="BT246" i="16"/>
  <c r="BB33" i="21" s="1"/>
  <c r="BT201" i="16"/>
  <c r="BB33" i="20" s="1"/>
  <c r="BT156" i="16"/>
  <c r="BB33" i="19" s="1"/>
  <c r="BT111" i="16"/>
  <c r="BB33" i="18" s="1"/>
  <c r="BT66" i="16"/>
  <c r="BB33" i="17" s="1"/>
  <c r="K2218" i="16"/>
  <c r="BT25" i="16" s="1"/>
  <c r="BT295" i="16"/>
  <c r="BB37" i="22" s="1"/>
  <c r="BT250" i="16"/>
  <c r="BB37" i="21" s="1"/>
  <c r="BT205" i="16"/>
  <c r="BB37" i="20" s="1"/>
  <c r="BT160" i="16"/>
  <c r="BB37" i="19" s="1"/>
  <c r="BT115" i="16"/>
  <c r="BB37" i="18" s="1"/>
  <c r="BT70" i="16"/>
  <c r="BB37" i="17" s="1"/>
  <c r="K2222" i="16"/>
  <c r="BT29" i="16" s="1"/>
  <c r="BT299" i="16"/>
  <c r="BB41" i="22" s="1"/>
  <c r="BT254" i="16"/>
  <c r="BB41" i="21" s="1"/>
  <c r="BT209" i="16"/>
  <c r="BB41" i="20" s="1"/>
  <c r="BT164" i="16"/>
  <c r="BB41" i="19" s="1"/>
  <c r="BT119" i="16"/>
  <c r="BB41" i="18" s="1"/>
  <c r="BT74" i="16"/>
  <c r="BB41" i="17" s="1"/>
  <c r="K2226" i="16"/>
  <c r="BT33" i="16" s="1"/>
  <c r="BT303" i="16"/>
  <c r="BB45" i="22" s="1"/>
  <c r="BT258" i="16"/>
  <c r="BB45" i="21" s="1"/>
  <c r="BT213" i="16"/>
  <c r="BB45" i="20" s="1"/>
  <c r="BT168" i="16"/>
  <c r="BB45" i="19" s="1"/>
  <c r="BT123" i="16"/>
  <c r="BB45" i="18" s="1"/>
  <c r="BT78" i="16"/>
  <c r="BB45" i="17" s="1"/>
  <c r="K2230" i="16"/>
  <c r="BT37" i="16" s="1"/>
  <c r="BT307" i="16"/>
  <c r="BB49" i="22" s="1"/>
  <c r="BT262" i="16"/>
  <c r="BB49" i="21" s="1"/>
  <c r="BT217" i="16"/>
  <c r="BB49" i="20" s="1"/>
  <c r="BT172" i="16"/>
  <c r="BB49" i="19" s="1"/>
  <c r="BT127" i="16"/>
  <c r="BB49" i="18" s="1"/>
  <c r="BT82" i="16"/>
  <c r="BB49" i="17" s="1"/>
  <c r="K2234" i="16"/>
  <c r="BT41" i="16" s="1"/>
  <c r="BT311" i="16"/>
  <c r="BB53" i="22" s="1"/>
  <c r="BT266" i="16"/>
  <c r="BB53" i="21" s="1"/>
  <c r="BT221" i="16"/>
  <c r="BB53" i="20" s="1"/>
  <c r="BT176" i="16"/>
  <c r="BB53" i="19" s="1"/>
  <c r="BT131" i="16"/>
  <c r="BB53" i="18" s="1"/>
  <c r="BT86" i="16"/>
  <c r="BB53" i="17" s="1"/>
  <c r="K2239" i="16"/>
  <c r="BU3" i="16" s="1"/>
  <c r="BU273" i="16"/>
  <c r="BC15" i="22" s="1"/>
  <c r="BU228" i="16"/>
  <c r="BC15" i="21" s="1"/>
  <c r="BU183" i="16"/>
  <c r="BC15" i="20" s="1"/>
  <c r="BU138" i="16"/>
  <c r="BC15" i="19" s="1"/>
  <c r="BU93" i="16"/>
  <c r="BC15" i="18" s="1"/>
  <c r="BU48" i="16"/>
  <c r="BC15" i="17" s="1"/>
  <c r="K2243" i="16"/>
  <c r="BU7" i="16" s="1"/>
  <c r="BU277" i="16"/>
  <c r="BC19" i="22" s="1"/>
  <c r="BU232" i="16"/>
  <c r="BC19" i="21" s="1"/>
  <c r="BU187" i="16"/>
  <c r="BC19" i="20" s="1"/>
  <c r="BU142" i="16"/>
  <c r="BC19" i="19" s="1"/>
  <c r="BU97" i="16"/>
  <c r="BC19" i="18" s="1"/>
  <c r="BU52" i="16"/>
  <c r="BC19" i="17" s="1"/>
  <c r="K2247" i="16"/>
  <c r="BU11" i="16" s="1"/>
  <c r="BU281" i="16"/>
  <c r="BC23" i="22" s="1"/>
  <c r="BU236" i="16"/>
  <c r="BC23" i="21" s="1"/>
  <c r="BU191" i="16"/>
  <c r="BC23" i="20" s="1"/>
  <c r="BU146" i="16"/>
  <c r="BC23" i="19" s="1"/>
  <c r="BU101" i="16"/>
  <c r="BC23" i="18" s="1"/>
  <c r="BU56" i="16"/>
  <c r="BC23" i="17" s="1"/>
  <c r="K2251" i="16"/>
  <c r="BU15" i="16" s="1"/>
  <c r="BU285" i="16"/>
  <c r="BC27" i="22" s="1"/>
  <c r="BU240" i="16"/>
  <c r="BC27" i="21" s="1"/>
  <c r="BU195" i="16"/>
  <c r="BC27" i="20" s="1"/>
  <c r="BU150" i="16"/>
  <c r="BC27" i="19" s="1"/>
  <c r="BU105" i="16"/>
  <c r="BC27" i="18" s="1"/>
  <c r="BU60" i="16"/>
  <c r="BC27" i="17" s="1"/>
  <c r="K2255" i="16"/>
  <c r="BU19" i="16" s="1"/>
  <c r="BU289" i="16"/>
  <c r="BC31" i="22" s="1"/>
  <c r="BU244" i="16"/>
  <c r="BC31" i="21" s="1"/>
  <c r="BU199" i="16"/>
  <c r="BC31" i="20" s="1"/>
  <c r="BU154" i="16"/>
  <c r="BC31" i="19" s="1"/>
  <c r="BU109" i="16"/>
  <c r="BC31" i="18" s="1"/>
  <c r="BU64" i="16"/>
  <c r="BC31" i="17" s="1"/>
  <c r="K2259" i="16"/>
  <c r="BU23" i="16" s="1"/>
  <c r="BU293" i="16"/>
  <c r="BC35" i="22" s="1"/>
  <c r="BU248" i="16"/>
  <c r="BC35" i="21" s="1"/>
  <c r="BU203" i="16"/>
  <c r="BC35" i="20" s="1"/>
  <c r="BU158" i="16"/>
  <c r="BC35" i="19" s="1"/>
  <c r="BU113" i="16"/>
  <c r="BC35" i="18" s="1"/>
  <c r="BU68" i="16"/>
  <c r="BC35" i="17" s="1"/>
  <c r="K2263" i="16"/>
  <c r="BU27" i="16" s="1"/>
  <c r="BU297" i="16"/>
  <c r="BC39" i="22" s="1"/>
  <c r="BU207" i="16"/>
  <c r="BC39" i="20" s="1"/>
  <c r="BU252" i="16"/>
  <c r="BC39" i="21" s="1"/>
  <c r="BU162" i="16"/>
  <c r="BC39" i="19" s="1"/>
  <c r="BU117" i="16"/>
  <c r="BC39" i="18" s="1"/>
  <c r="BU72" i="16"/>
  <c r="BC39" i="17" s="1"/>
  <c r="K2267" i="16"/>
  <c r="BU31" i="16" s="1"/>
  <c r="BU301" i="16"/>
  <c r="BC43" i="22" s="1"/>
  <c r="BU211" i="16"/>
  <c r="BC43" i="20" s="1"/>
  <c r="BU256" i="16"/>
  <c r="BC43" i="21" s="1"/>
  <c r="BU166" i="16"/>
  <c r="BC43" i="19" s="1"/>
  <c r="BU121" i="16"/>
  <c r="BC43" i="18" s="1"/>
  <c r="BU76" i="16"/>
  <c r="BC43" i="17" s="1"/>
  <c r="K2271" i="16"/>
  <c r="BU35" i="16" s="1"/>
  <c r="BU305" i="16"/>
  <c r="BC47" i="22" s="1"/>
  <c r="BU260" i="16"/>
  <c r="BC47" i="21" s="1"/>
  <c r="BU215" i="16"/>
  <c r="BC47" i="20" s="1"/>
  <c r="BU170" i="16"/>
  <c r="BC47" i="19" s="1"/>
  <c r="BU125" i="16"/>
  <c r="BC47" i="18" s="1"/>
  <c r="BU80" i="16"/>
  <c r="BC47" i="17" s="1"/>
  <c r="K2275" i="16"/>
  <c r="BU39" i="16" s="1"/>
  <c r="BU309" i="16"/>
  <c r="BC51" i="22" s="1"/>
  <c r="BU264" i="16"/>
  <c r="BC51" i="21" s="1"/>
  <c r="BU219" i="16"/>
  <c r="BC51" i="20" s="1"/>
  <c r="BU174" i="16"/>
  <c r="BC51" i="19" s="1"/>
  <c r="BU129" i="16"/>
  <c r="BC51" i="18" s="1"/>
  <c r="BU84" i="16"/>
  <c r="BC51" i="17" s="1"/>
  <c r="K2279" i="16"/>
  <c r="BU43" i="16" s="1"/>
  <c r="BU313" i="16"/>
  <c r="BC55" i="22" s="1"/>
  <c r="BU268" i="16"/>
  <c r="BC55" i="21" s="1"/>
  <c r="BU223" i="16"/>
  <c r="BC55" i="20" s="1"/>
  <c r="BU178" i="16"/>
  <c r="BC55" i="19" s="1"/>
  <c r="BU133" i="16"/>
  <c r="BC55" i="18" s="1"/>
  <c r="BU88" i="16"/>
  <c r="BC55" i="17" s="1"/>
  <c r="K2284" i="16"/>
  <c r="BV5" i="16" s="1"/>
  <c r="BV275" i="16"/>
  <c r="BD17" i="22" s="1"/>
  <c r="BV230" i="16"/>
  <c r="BD17" i="21" s="1"/>
  <c r="BV185" i="16"/>
  <c r="BD17" i="20" s="1"/>
  <c r="BV140" i="16"/>
  <c r="BD17" i="19" s="1"/>
  <c r="BV95" i="16"/>
  <c r="BD17" i="18" s="1"/>
  <c r="BV50" i="16"/>
  <c r="BD17" i="17" s="1"/>
  <c r="K2288" i="16"/>
  <c r="BV9" i="16" s="1"/>
  <c r="BV279" i="16"/>
  <c r="BD21" i="22" s="1"/>
  <c r="BV234" i="16"/>
  <c r="BD21" i="21" s="1"/>
  <c r="BV189" i="16"/>
  <c r="BD21" i="20" s="1"/>
  <c r="BV144" i="16"/>
  <c r="BD21" i="19" s="1"/>
  <c r="BV99" i="16"/>
  <c r="BD21" i="18" s="1"/>
  <c r="BV54" i="16"/>
  <c r="BD21" i="17" s="1"/>
  <c r="K2292" i="16"/>
  <c r="BV13" i="16" s="1"/>
  <c r="BV283" i="16"/>
  <c r="BD25" i="22" s="1"/>
  <c r="BV238" i="16"/>
  <c r="BD25" i="21" s="1"/>
  <c r="BV193" i="16"/>
  <c r="BD25" i="20" s="1"/>
  <c r="BV148" i="16"/>
  <c r="BD25" i="19" s="1"/>
  <c r="BV103" i="16"/>
  <c r="BD25" i="18" s="1"/>
  <c r="BV58" i="16"/>
  <c r="BD25" i="17" s="1"/>
  <c r="K2296" i="16"/>
  <c r="BV17" i="16" s="1"/>
  <c r="BV287" i="16"/>
  <c r="BD29" i="22" s="1"/>
  <c r="BV242" i="16"/>
  <c r="BD29" i="21" s="1"/>
  <c r="BV197" i="16"/>
  <c r="BD29" i="20" s="1"/>
  <c r="BV152" i="16"/>
  <c r="BD29" i="19" s="1"/>
  <c r="BV107" i="16"/>
  <c r="BD29" i="18" s="1"/>
  <c r="BV62" i="16"/>
  <c r="BD29" i="17" s="1"/>
  <c r="K2300" i="16"/>
  <c r="BV21" i="16" s="1"/>
  <c r="BV291" i="16"/>
  <c r="BD33" i="22" s="1"/>
  <c r="BV246" i="16"/>
  <c r="BD33" i="21" s="1"/>
  <c r="BV201" i="16"/>
  <c r="BD33" i="20" s="1"/>
  <c r="BV156" i="16"/>
  <c r="BD33" i="19" s="1"/>
  <c r="BV111" i="16"/>
  <c r="BD33" i="18" s="1"/>
  <c r="BV66" i="16"/>
  <c r="BD33" i="17" s="1"/>
  <c r="K2304" i="16"/>
  <c r="BV25" i="16" s="1"/>
  <c r="BV295" i="16"/>
  <c r="BD37" i="22" s="1"/>
  <c r="BV250" i="16"/>
  <c r="BD37" i="21" s="1"/>
  <c r="BV205" i="16"/>
  <c r="BD37" i="20" s="1"/>
  <c r="BV160" i="16"/>
  <c r="BD37" i="19" s="1"/>
  <c r="BV115" i="16"/>
  <c r="BD37" i="18" s="1"/>
  <c r="BV70" i="16"/>
  <c r="BD37" i="17" s="1"/>
  <c r="K2308" i="16"/>
  <c r="BV29" i="16" s="1"/>
  <c r="BV299" i="16"/>
  <c r="BD41" i="22" s="1"/>
  <c r="BV254" i="16"/>
  <c r="BD41" i="21" s="1"/>
  <c r="BV209" i="16"/>
  <c r="BD41" i="20" s="1"/>
  <c r="BV164" i="16"/>
  <c r="BD41" i="19" s="1"/>
  <c r="BV119" i="16"/>
  <c r="BD41" i="18" s="1"/>
  <c r="BV74" i="16"/>
  <c r="BD41" i="17" s="1"/>
  <c r="K2312" i="16"/>
  <c r="BV33" i="16" s="1"/>
  <c r="BV303" i="16"/>
  <c r="BD45" i="22" s="1"/>
  <c r="BV258" i="16"/>
  <c r="BD45" i="21" s="1"/>
  <c r="BV213" i="16"/>
  <c r="BD45" i="20" s="1"/>
  <c r="BV168" i="16"/>
  <c r="BD45" i="19" s="1"/>
  <c r="BV123" i="16"/>
  <c r="BD45" i="18" s="1"/>
  <c r="BV78" i="16"/>
  <c r="BD45" i="17" s="1"/>
  <c r="K2316" i="16"/>
  <c r="BV37" i="16" s="1"/>
  <c r="BV307" i="16"/>
  <c r="BD49" i="22" s="1"/>
  <c r="BV262" i="16"/>
  <c r="BD49" i="21" s="1"/>
  <c r="BV217" i="16"/>
  <c r="BD49" i="20" s="1"/>
  <c r="BV172" i="16"/>
  <c r="BD49" i="19" s="1"/>
  <c r="BV127" i="16"/>
  <c r="BD49" i="18" s="1"/>
  <c r="BV82" i="16"/>
  <c r="BD49" i="17" s="1"/>
  <c r="K2320" i="16"/>
  <c r="BV41" i="16" s="1"/>
  <c r="BV311" i="16"/>
  <c r="BD53" i="22" s="1"/>
  <c r="BV266" i="16"/>
  <c r="BD53" i="21" s="1"/>
  <c r="BV221" i="16"/>
  <c r="BD53" i="20" s="1"/>
  <c r="BV176" i="16"/>
  <c r="BD53" i="19" s="1"/>
  <c r="BV131" i="16"/>
  <c r="BD53" i="18" s="1"/>
  <c r="BV86" i="16"/>
  <c r="BD53" i="17" s="1"/>
  <c r="K2325" i="16"/>
  <c r="BW3" i="16" s="1"/>
  <c r="BW273" i="16"/>
  <c r="BE15" i="22" s="1"/>
  <c r="BW228" i="16"/>
  <c r="BE15" i="21" s="1"/>
  <c r="BW183" i="16"/>
  <c r="BE15" i="20" s="1"/>
  <c r="BW138" i="16"/>
  <c r="BE15" i="19" s="1"/>
  <c r="BW93" i="16"/>
  <c r="BE15" i="18" s="1"/>
  <c r="BW48" i="16"/>
  <c r="BE15" i="17" s="1"/>
  <c r="K2329" i="16"/>
  <c r="BW7" i="16" s="1"/>
  <c r="BW277" i="16"/>
  <c r="BE19" i="22" s="1"/>
  <c r="BW232" i="16"/>
  <c r="BE19" i="21" s="1"/>
  <c r="BW187" i="16"/>
  <c r="BE19" i="20" s="1"/>
  <c r="BW142" i="16"/>
  <c r="BE19" i="19" s="1"/>
  <c r="BW97" i="16"/>
  <c r="BE19" i="18" s="1"/>
  <c r="BW52" i="16"/>
  <c r="BE19" i="17" s="1"/>
  <c r="K2333" i="16"/>
  <c r="BW11" i="16" s="1"/>
  <c r="BW281" i="16"/>
  <c r="BE23" i="22" s="1"/>
  <c r="BW236" i="16"/>
  <c r="BE23" i="21" s="1"/>
  <c r="BW191" i="16"/>
  <c r="BE23" i="20" s="1"/>
  <c r="BW146" i="16"/>
  <c r="BE23" i="19" s="1"/>
  <c r="BW101" i="16"/>
  <c r="BE23" i="18" s="1"/>
  <c r="BW56" i="16"/>
  <c r="BE23" i="17" s="1"/>
  <c r="K2337" i="16"/>
  <c r="BW15" i="16" s="1"/>
  <c r="BW285" i="16"/>
  <c r="BE27" i="22" s="1"/>
  <c r="BW240" i="16"/>
  <c r="BE27" i="21" s="1"/>
  <c r="BW195" i="16"/>
  <c r="BE27" i="20" s="1"/>
  <c r="BW150" i="16"/>
  <c r="BE27" i="19" s="1"/>
  <c r="BW105" i="16"/>
  <c r="BE27" i="18" s="1"/>
  <c r="BW60" i="16"/>
  <c r="BE27" i="17" s="1"/>
  <c r="K2341" i="16"/>
  <c r="BW19" i="16" s="1"/>
  <c r="BW289" i="16"/>
  <c r="BE31" i="22" s="1"/>
  <c r="BW244" i="16"/>
  <c r="BE31" i="21" s="1"/>
  <c r="BW199" i="16"/>
  <c r="BE31" i="20" s="1"/>
  <c r="BW154" i="16"/>
  <c r="BE31" i="19" s="1"/>
  <c r="BW109" i="16"/>
  <c r="BE31" i="18" s="1"/>
  <c r="BW64" i="16"/>
  <c r="BE31" i="17" s="1"/>
  <c r="K2345" i="16"/>
  <c r="BW23" i="16" s="1"/>
  <c r="BW293" i="16"/>
  <c r="BE35" i="22" s="1"/>
  <c r="BW248" i="16"/>
  <c r="BE35" i="21" s="1"/>
  <c r="BW203" i="16"/>
  <c r="BE35" i="20" s="1"/>
  <c r="BW158" i="16"/>
  <c r="BE35" i="19" s="1"/>
  <c r="BW113" i="16"/>
  <c r="BE35" i="18" s="1"/>
  <c r="BW68" i="16"/>
  <c r="BE35" i="17" s="1"/>
  <c r="K2349" i="16"/>
  <c r="BW27" i="16" s="1"/>
  <c r="BW297" i="16"/>
  <c r="BE39" i="22" s="1"/>
  <c r="BW252" i="16"/>
  <c r="BE39" i="21" s="1"/>
  <c r="BW207" i="16"/>
  <c r="BE39" i="20" s="1"/>
  <c r="BW162" i="16"/>
  <c r="BE39" i="19" s="1"/>
  <c r="BW117" i="16"/>
  <c r="BE39" i="18" s="1"/>
  <c r="BW72" i="16"/>
  <c r="BE39" i="17" s="1"/>
  <c r="K2353" i="16"/>
  <c r="BW31" i="16" s="1"/>
  <c r="BW301" i="16"/>
  <c r="BE43" i="22" s="1"/>
  <c r="BW256" i="16"/>
  <c r="BE43" i="21" s="1"/>
  <c r="BW211" i="16"/>
  <c r="BE43" i="20" s="1"/>
  <c r="BW166" i="16"/>
  <c r="BE43" i="19" s="1"/>
  <c r="BW121" i="16"/>
  <c r="BE43" i="18" s="1"/>
  <c r="BW76" i="16"/>
  <c r="BE43" i="17" s="1"/>
  <c r="K2357" i="16"/>
  <c r="BW35" i="16" s="1"/>
  <c r="BW305" i="16"/>
  <c r="BE47" i="22" s="1"/>
  <c r="BW260" i="16"/>
  <c r="BE47" i="21" s="1"/>
  <c r="BW215" i="16"/>
  <c r="BE47" i="20" s="1"/>
  <c r="BW170" i="16"/>
  <c r="BE47" i="19" s="1"/>
  <c r="BW125" i="16"/>
  <c r="BE47" i="18" s="1"/>
  <c r="BW80" i="16"/>
  <c r="BE47" i="17" s="1"/>
  <c r="K2361" i="16"/>
  <c r="BW39" i="16" s="1"/>
  <c r="BW309" i="16"/>
  <c r="BE51" i="22" s="1"/>
  <c r="BW264" i="16"/>
  <c r="BE51" i="21" s="1"/>
  <c r="BW219" i="16"/>
  <c r="BE51" i="20" s="1"/>
  <c r="BW174" i="16"/>
  <c r="BE51" i="19" s="1"/>
  <c r="BW129" i="16"/>
  <c r="BE51" i="18" s="1"/>
  <c r="BW84" i="16"/>
  <c r="BE51" i="17" s="1"/>
  <c r="K2365" i="16"/>
  <c r="BW43" i="16" s="1"/>
  <c r="BW313" i="16"/>
  <c r="BE55" i="22" s="1"/>
  <c r="BW268" i="16"/>
  <c r="BE55" i="21" s="1"/>
  <c r="BW223" i="16"/>
  <c r="BE55" i="20" s="1"/>
  <c r="BW178" i="16"/>
  <c r="BE55" i="19" s="1"/>
  <c r="BW133" i="16"/>
  <c r="BE55" i="18" s="1"/>
  <c r="BW88" i="16"/>
  <c r="BE55" i="17" s="1"/>
  <c r="K2370" i="16"/>
  <c r="BX5" i="16" s="1"/>
  <c r="BX275" i="16"/>
  <c r="BF17" i="22" s="1"/>
  <c r="BX230" i="16"/>
  <c r="BF17" i="21" s="1"/>
  <c r="BX185" i="16"/>
  <c r="BF17" i="20" s="1"/>
  <c r="BX140" i="16"/>
  <c r="BF17" i="19" s="1"/>
  <c r="BX95" i="16"/>
  <c r="BF17" i="18" s="1"/>
  <c r="BX50" i="16"/>
  <c r="BF17" i="17" s="1"/>
  <c r="K2374" i="16"/>
  <c r="BX9" i="16" s="1"/>
  <c r="BX279" i="16"/>
  <c r="BF21" i="22" s="1"/>
  <c r="BX234" i="16"/>
  <c r="BF21" i="21" s="1"/>
  <c r="BX189" i="16"/>
  <c r="BF21" i="20" s="1"/>
  <c r="BX144" i="16"/>
  <c r="BF21" i="19" s="1"/>
  <c r="BX99" i="16"/>
  <c r="BF21" i="18" s="1"/>
  <c r="BX54" i="16"/>
  <c r="BF21" i="17" s="1"/>
  <c r="K2378" i="16"/>
  <c r="BX13" i="16" s="1"/>
  <c r="BX283" i="16"/>
  <c r="BF25" i="22" s="1"/>
  <c r="BX238" i="16"/>
  <c r="BF25" i="21" s="1"/>
  <c r="BX193" i="16"/>
  <c r="BF25" i="20" s="1"/>
  <c r="BX148" i="16"/>
  <c r="BF25" i="19" s="1"/>
  <c r="BX103" i="16"/>
  <c r="BF25" i="18" s="1"/>
  <c r="BX58" i="16"/>
  <c r="BF25" i="17" s="1"/>
  <c r="K2382" i="16"/>
  <c r="BX17" i="16" s="1"/>
  <c r="BX287" i="16"/>
  <c r="BF29" i="22" s="1"/>
  <c r="BX242" i="16"/>
  <c r="BF29" i="21" s="1"/>
  <c r="BX197" i="16"/>
  <c r="BF29" i="20" s="1"/>
  <c r="BX152" i="16"/>
  <c r="BF29" i="19" s="1"/>
  <c r="BX107" i="16"/>
  <c r="BF29" i="18" s="1"/>
  <c r="BX62" i="16"/>
  <c r="BF29" i="17" s="1"/>
  <c r="K2386" i="16"/>
  <c r="BX21" i="16" s="1"/>
  <c r="BX291" i="16"/>
  <c r="BF33" i="22" s="1"/>
  <c r="BX246" i="16"/>
  <c r="BF33" i="21" s="1"/>
  <c r="BX201" i="16"/>
  <c r="BF33" i="20" s="1"/>
  <c r="BX156" i="16"/>
  <c r="BF33" i="19" s="1"/>
  <c r="BX111" i="16"/>
  <c r="BF33" i="18" s="1"/>
  <c r="BX66" i="16"/>
  <c r="BF33" i="17" s="1"/>
  <c r="K2390" i="16"/>
  <c r="BX25" i="16" s="1"/>
  <c r="BX295" i="16"/>
  <c r="BF37" i="22" s="1"/>
  <c r="BX250" i="16"/>
  <c r="BF37" i="21" s="1"/>
  <c r="BX205" i="16"/>
  <c r="BF37" i="20" s="1"/>
  <c r="BX160" i="16"/>
  <c r="BF37" i="19" s="1"/>
  <c r="BX115" i="16"/>
  <c r="BF37" i="18" s="1"/>
  <c r="BX70" i="16"/>
  <c r="BF37" i="17" s="1"/>
  <c r="K2394" i="16"/>
  <c r="BX29" i="16" s="1"/>
  <c r="BX299" i="16"/>
  <c r="BF41" i="22" s="1"/>
  <c r="BX254" i="16"/>
  <c r="BF41" i="21" s="1"/>
  <c r="BX209" i="16"/>
  <c r="BF41" i="20" s="1"/>
  <c r="BX164" i="16"/>
  <c r="BF41" i="19" s="1"/>
  <c r="BX119" i="16"/>
  <c r="BF41" i="18" s="1"/>
  <c r="BX74" i="16"/>
  <c r="BF41" i="17" s="1"/>
  <c r="K2398" i="16"/>
  <c r="BX33" i="16" s="1"/>
  <c r="BX303" i="16"/>
  <c r="BF45" i="22" s="1"/>
  <c r="BX258" i="16"/>
  <c r="BF45" i="21" s="1"/>
  <c r="BX213" i="16"/>
  <c r="BF45" i="20" s="1"/>
  <c r="BX168" i="16"/>
  <c r="BF45" i="19" s="1"/>
  <c r="BX123" i="16"/>
  <c r="BF45" i="18" s="1"/>
  <c r="BX78" i="16"/>
  <c r="BF45" i="17" s="1"/>
  <c r="K2402" i="16"/>
  <c r="BX37" i="16" s="1"/>
  <c r="BX307" i="16"/>
  <c r="BF49" i="22" s="1"/>
  <c r="BX262" i="16"/>
  <c r="BF49" i="21" s="1"/>
  <c r="BX217" i="16"/>
  <c r="BF49" i="20" s="1"/>
  <c r="BX172" i="16"/>
  <c r="BF49" i="19" s="1"/>
  <c r="BX127" i="16"/>
  <c r="BF49" i="18" s="1"/>
  <c r="BX82" i="16"/>
  <c r="BF49" i="17" s="1"/>
  <c r="K2406" i="16"/>
  <c r="BX41" i="16" s="1"/>
  <c r="BX311" i="16"/>
  <c r="BF53" i="22" s="1"/>
  <c r="BX266" i="16"/>
  <c r="BF53" i="21" s="1"/>
  <c r="BX221" i="16"/>
  <c r="BF53" i="20" s="1"/>
  <c r="BX176" i="16"/>
  <c r="BF53" i="19" s="1"/>
  <c r="BX131" i="16"/>
  <c r="BF53" i="18" s="1"/>
  <c r="BX86" i="16"/>
  <c r="BF53" i="17" s="1"/>
  <c r="K2411" i="16"/>
  <c r="BY3" i="16" s="1"/>
  <c r="BY273" i="16"/>
  <c r="BG15" i="22" s="1"/>
  <c r="BY228" i="16"/>
  <c r="BG15" i="21" s="1"/>
  <c r="BY183" i="16"/>
  <c r="BG15" i="20" s="1"/>
  <c r="BY138" i="16"/>
  <c r="BG15" i="19" s="1"/>
  <c r="BY93" i="16"/>
  <c r="BG15" i="18" s="1"/>
  <c r="BY48" i="16"/>
  <c r="BG15" i="17" s="1"/>
  <c r="K2415" i="16"/>
  <c r="BY7" i="16" s="1"/>
  <c r="BY277" i="16"/>
  <c r="BG19" i="22" s="1"/>
  <c r="BY232" i="16"/>
  <c r="BG19" i="21" s="1"/>
  <c r="BY187" i="16"/>
  <c r="BG19" i="20" s="1"/>
  <c r="BY142" i="16"/>
  <c r="BG19" i="19" s="1"/>
  <c r="BY97" i="16"/>
  <c r="BG19" i="18" s="1"/>
  <c r="BY52" i="16"/>
  <c r="BG19" i="17" s="1"/>
  <c r="K2419" i="16"/>
  <c r="BY11" i="16" s="1"/>
  <c r="BY281" i="16"/>
  <c r="BG23" i="22" s="1"/>
  <c r="BY236" i="16"/>
  <c r="BG23" i="21" s="1"/>
  <c r="BY191" i="16"/>
  <c r="BG23" i="20" s="1"/>
  <c r="BY146" i="16"/>
  <c r="BG23" i="19" s="1"/>
  <c r="BY101" i="16"/>
  <c r="BG23" i="18" s="1"/>
  <c r="BY56" i="16"/>
  <c r="BG23" i="17" s="1"/>
  <c r="K2423" i="16"/>
  <c r="BY15" i="16" s="1"/>
  <c r="BY285" i="16"/>
  <c r="BG27" i="22" s="1"/>
  <c r="BY240" i="16"/>
  <c r="BG27" i="21" s="1"/>
  <c r="BY195" i="16"/>
  <c r="BG27" i="20" s="1"/>
  <c r="BY150" i="16"/>
  <c r="BG27" i="19" s="1"/>
  <c r="BY105" i="16"/>
  <c r="BG27" i="18" s="1"/>
  <c r="BY60" i="16"/>
  <c r="BG27" i="17" s="1"/>
  <c r="K2427" i="16"/>
  <c r="BY19" i="16" s="1"/>
  <c r="BY289" i="16"/>
  <c r="BG31" i="22" s="1"/>
  <c r="BY244" i="16"/>
  <c r="BG31" i="21" s="1"/>
  <c r="BY199" i="16"/>
  <c r="BG31" i="20" s="1"/>
  <c r="BY154" i="16"/>
  <c r="BG31" i="19" s="1"/>
  <c r="BY109" i="16"/>
  <c r="BG31" i="18" s="1"/>
  <c r="BY64" i="16"/>
  <c r="BG31" i="17" s="1"/>
  <c r="K2431" i="16"/>
  <c r="BY23" i="16" s="1"/>
  <c r="BY293" i="16"/>
  <c r="BG35" i="22" s="1"/>
  <c r="BY248" i="16"/>
  <c r="BG35" i="21" s="1"/>
  <c r="BY203" i="16"/>
  <c r="BG35" i="20" s="1"/>
  <c r="BY158" i="16"/>
  <c r="BG35" i="19" s="1"/>
  <c r="BY113" i="16"/>
  <c r="BG35" i="18" s="1"/>
  <c r="BY68" i="16"/>
  <c r="BG35" i="17" s="1"/>
  <c r="K2435" i="16"/>
  <c r="BY27" i="16" s="1"/>
  <c r="BY297" i="16"/>
  <c r="BG39" i="22" s="1"/>
  <c r="BY207" i="16"/>
  <c r="BG39" i="20" s="1"/>
  <c r="BY252" i="16"/>
  <c r="BG39" i="21" s="1"/>
  <c r="BY162" i="16"/>
  <c r="BG39" i="19" s="1"/>
  <c r="BY117" i="16"/>
  <c r="BG39" i="18" s="1"/>
  <c r="BY72" i="16"/>
  <c r="BG39" i="17" s="1"/>
  <c r="K2439" i="16"/>
  <c r="BY31" i="16" s="1"/>
  <c r="BY301" i="16"/>
  <c r="BG43" i="22" s="1"/>
  <c r="BY211" i="16"/>
  <c r="BG43" i="20" s="1"/>
  <c r="BY256" i="16"/>
  <c r="BG43" i="21" s="1"/>
  <c r="BY166" i="16"/>
  <c r="BG43" i="19" s="1"/>
  <c r="BY121" i="16"/>
  <c r="BG43" i="18" s="1"/>
  <c r="BY76" i="16"/>
  <c r="BG43" i="17" s="1"/>
  <c r="K2443" i="16"/>
  <c r="BY35" i="16" s="1"/>
  <c r="BY305" i="16"/>
  <c r="BG47" i="22" s="1"/>
  <c r="BY260" i="16"/>
  <c r="BG47" i="21" s="1"/>
  <c r="BY215" i="16"/>
  <c r="BG47" i="20" s="1"/>
  <c r="BY170" i="16"/>
  <c r="BG47" i="19" s="1"/>
  <c r="BY125" i="16"/>
  <c r="BG47" i="18" s="1"/>
  <c r="BY80" i="16"/>
  <c r="BG47" i="17" s="1"/>
  <c r="K2447" i="16"/>
  <c r="BY39" i="16" s="1"/>
  <c r="BY309" i="16"/>
  <c r="BG51" i="22" s="1"/>
  <c r="BY264" i="16"/>
  <c r="BG51" i="21" s="1"/>
  <c r="BY219" i="16"/>
  <c r="BG51" i="20" s="1"/>
  <c r="BY174" i="16"/>
  <c r="BG51" i="19" s="1"/>
  <c r="BY129" i="16"/>
  <c r="BG51" i="18" s="1"/>
  <c r="BY84" i="16"/>
  <c r="BG51" i="17" s="1"/>
  <c r="K2451" i="16"/>
  <c r="BY43" i="16" s="1"/>
  <c r="BY313" i="16"/>
  <c r="BG55" i="22" s="1"/>
  <c r="BY268" i="16"/>
  <c r="BG55" i="21" s="1"/>
  <c r="BY223" i="16"/>
  <c r="BG55" i="20" s="1"/>
  <c r="BY178" i="16"/>
  <c r="BG55" i="19" s="1"/>
  <c r="BY133" i="16"/>
  <c r="BG55" i="18" s="1"/>
  <c r="BY88" i="16"/>
  <c r="BG55" i="17" s="1"/>
  <c r="K2456" i="16"/>
  <c r="BZ5" i="16" s="1"/>
  <c r="BZ275" i="16"/>
  <c r="BH17" i="22" s="1"/>
  <c r="BZ230" i="16"/>
  <c r="BH17" i="21" s="1"/>
  <c r="BZ185" i="16"/>
  <c r="BH17" i="20" s="1"/>
  <c r="BZ140" i="16"/>
  <c r="BH17" i="19" s="1"/>
  <c r="BZ95" i="16"/>
  <c r="BH17" i="18" s="1"/>
  <c r="BZ50" i="16"/>
  <c r="BH17" i="17" s="1"/>
  <c r="K2460" i="16"/>
  <c r="BZ9" i="16" s="1"/>
  <c r="BZ279" i="16"/>
  <c r="BH21" i="22" s="1"/>
  <c r="BZ234" i="16"/>
  <c r="BH21" i="21" s="1"/>
  <c r="BZ189" i="16"/>
  <c r="BH21" i="20" s="1"/>
  <c r="BZ144" i="16"/>
  <c r="BH21" i="19" s="1"/>
  <c r="BZ99" i="16"/>
  <c r="BH21" i="18" s="1"/>
  <c r="BZ54" i="16"/>
  <c r="BH21" i="17" s="1"/>
  <c r="K2464" i="16"/>
  <c r="BZ13" i="16" s="1"/>
  <c r="BZ283" i="16"/>
  <c r="BH25" i="22" s="1"/>
  <c r="BZ238" i="16"/>
  <c r="BH25" i="21" s="1"/>
  <c r="BZ193" i="16"/>
  <c r="BH25" i="20" s="1"/>
  <c r="BZ148" i="16"/>
  <c r="BH25" i="19" s="1"/>
  <c r="BZ103" i="16"/>
  <c r="BH25" i="18" s="1"/>
  <c r="BZ58" i="16"/>
  <c r="BH25" i="17" s="1"/>
  <c r="K2468" i="16"/>
  <c r="BZ17" i="16" s="1"/>
  <c r="BZ287" i="16"/>
  <c r="BH29" i="22" s="1"/>
  <c r="BZ242" i="16"/>
  <c r="BH29" i="21" s="1"/>
  <c r="BZ197" i="16"/>
  <c r="BH29" i="20" s="1"/>
  <c r="BZ152" i="16"/>
  <c r="BH29" i="19" s="1"/>
  <c r="BZ107" i="16"/>
  <c r="BH29" i="18" s="1"/>
  <c r="BZ62" i="16"/>
  <c r="BH29" i="17" s="1"/>
  <c r="K2472" i="16"/>
  <c r="BZ21" i="16" s="1"/>
  <c r="BZ291" i="16"/>
  <c r="BH33" i="22" s="1"/>
  <c r="BZ246" i="16"/>
  <c r="BH33" i="21" s="1"/>
  <c r="BZ201" i="16"/>
  <c r="BH33" i="20" s="1"/>
  <c r="BZ156" i="16"/>
  <c r="BH33" i="19" s="1"/>
  <c r="BZ111" i="16"/>
  <c r="BH33" i="18" s="1"/>
  <c r="BZ66" i="16"/>
  <c r="BH33" i="17" s="1"/>
  <c r="K2476" i="16"/>
  <c r="BZ25" i="16" s="1"/>
  <c r="BZ295" i="16"/>
  <c r="BH37" i="22" s="1"/>
  <c r="BZ250" i="16"/>
  <c r="BH37" i="21" s="1"/>
  <c r="BZ205" i="16"/>
  <c r="BH37" i="20" s="1"/>
  <c r="BZ160" i="16"/>
  <c r="BH37" i="19" s="1"/>
  <c r="BZ115" i="16"/>
  <c r="BH37" i="18" s="1"/>
  <c r="BZ70" i="16"/>
  <c r="BH37" i="17" s="1"/>
  <c r="K2480" i="16"/>
  <c r="BZ29" i="16" s="1"/>
  <c r="BZ299" i="16"/>
  <c r="BH41" i="22" s="1"/>
  <c r="BZ254" i="16"/>
  <c r="BH41" i="21" s="1"/>
  <c r="BZ209" i="16"/>
  <c r="BH41" i="20" s="1"/>
  <c r="BZ164" i="16"/>
  <c r="BH41" i="19" s="1"/>
  <c r="BZ119" i="16"/>
  <c r="BH41" i="18" s="1"/>
  <c r="BZ74" i="16"/>
  <c r="BH41" i="17" s="1"/>
  <c r="K2484" i="16"/>
  <c r="BZ33" i="16" s="1"/>
  <c r="BZ303" i="16"/>
  <c r="BH45" i="22" s="1"/>
  <c r="BZ258" i="16"/>
  <c r="BH45" i="21" s="1"/>
  <c r="BZ213" i="16"/>
  <c r="BH45" i="20" s="1"/>
  <c r="BZ168" i="16"/>
  <c r="BH45" i="19" s="1"/>
  <c r="BZ123" i="16"/>
  <c r="BH45" i="18" s="1"/>
  <c r="BZ78" i="16"/>
  <c r="BH45" i="17" s="1"/>
  <c r="K2488" i="16"/>
  <c r="BZ37" i="16" s="1"/>
  <c r="BZ307" i="16"/>
  <c r="BH49" i="22" s="1"/>
  <c r="BZ262" i="16"/>
  <c r="BH49" i="21" s="1"/>
  <c r="BZ217" i="16"/>
  <c r="BH49" i="20" s="1"/>
  <c r="BZ172" i="16"/>
  <c r="BH49" i="19" s="1"/>
  <c r="BZ127" i="16"/>
  <c r="BH49" i="18" s="1"/>
  <c r="BZ82" i="16"/>
  <c r="BH49" i="17" s="1"/>
  <c r="K2492" i="16"/>
  <c r="BZ41" i="16" s="1"/>
  <c r="BZ311" i="16"/>
  <c r="BH53" i="22" s="1"/>
  <c r="BZ266" i="16"/>
  <c r="BH53" i="21" s="1"/>
  <c r="BZ221" i="16"/>
  <c r="BH53" i="20" s="1"/>
  <c r="BZ176" i="16"/>
  <c r="BH53" i="19" s="1"/>
  <c r="BZ131" i="16"/>
  <c r="BH53" i="18" s="1"/>
  <c r="BZ86" i="16"/>
  <c r="BH53" i="17" s="1"/>
  <c r="K2497" i="16"/>
  <c r="CA3" i="16" s="1"/>
  <c r="CA273" i="16"/>
  <c r="BI15" i="22" s="1"/>
  <c r="CA228" i="16"/>
  <c r="BI15" i="21" s="1"/>
  <c r="CA183" i="16"/>
  <c r="BI15" i="20" s="1"/>
  <c r="CA138" i="16"/>
  <c r="BI15" i="19" s="1"/>
  <c r="CA93" i="16"/>
  <c r="BI15" i="18" s="1"/>
  <c r="CA48" i="16"/>
  <c r="BI15" i="17" s="1"/>
  <c r="K2501" i="16"/>
  <c r="CA7" i="16" s="1"/>
  <c r="CA277" i="16"/>
  <c r="BI19" i="22" s="1"/>
  <c r="CA232" i="16"/>
  <c r="BI19" i="21" s="1"/>
  <c r="CA187" i="16"/>
  <c r="BI19" i="20" s="1"/>
  <c r="CA142" i="16"/>
  <c r="BI19" i="19" s="1"/>
  <c r="CA97" i="16"/>
  <c r="BI19" i="18" s="1"/>
  <c r="CA52" i="16"/>
  <c r="BI19" i="17" s="1"/>
  <c r="K2505" i="16"/>
  <c r="CA11" i="16" s="1"/>
  <c r="CA281" i="16"/>
  <c r="BI23" i="22" s="1"/>
  <c r="CA236" i="16"/>
  <c r="BI23" i="21" s="1"/>
  <c r="CA191" i="16"/>
  <c r="BI23" i="20" s="1"/>
  <c r="CA146" i="16"/>
  <c r="BI23" i="19" s="1"/>
  <c r="CA101" i="16"/>
  <c r="BI23" i="18" s="1"/>
  <c r="CA56" i="16"/>
  <c r="BI23" i="17" s="1"/>
  <c r="K2509" i="16"/>
  <c r="CA15" i="16" s="1"/>
  <c r="CA285" i="16"/>
  <c r="BI27" i="22" s="1"/>
  <c r="CA240" i="16"/>
  <c r="BI27" i="21" s="1"/>
  <c r="CA195" i="16"/>
  <c r="BI27" i="20" s="1"/>
  <c r="CA150" i="16"/>
  <c r="BI27" i="19" s="1"/>
  <c r="CA105" i="16"/>
  <c r="BI27" i="18" s="1"/>
  <c r="CA60" i="16"/>
  <c r="BI27" i="17" s="1"/>
  <c r="K2513" i="16"/>
  <c r="CA19" i="16" s="1"/>
  <c r="CA289" i="16"/>
  <c r="BI31" i="22" s="1"/>
  <c r="CA244" i="16"/>
  <c r="BI31" i="21" s="1"/>
  <c r="CA199" i="16"/>
  <c r="BI31" i="20" s="1"/>
  <c r="CA154" i="16"/>
  <c r="BI31" i="19" s="1"/>
  <c r="CA109" i="16"/>
  <c r="BI31" i="18" s="1"/>
  <c r="CA64" i="16"/>
  <c r="BI31" i="17" s="1"/>
  <c r="K2517" i="16"/>
  <c r="CA23" i="16" s="1"/>
  <c r="CA293" i="16"/>
  <c r="BI35" i="22" s="1"/>
  <c r="CA248" i="16"/>
  <c r="BI35" i="21" s="1"/>
  <c r="CA203" i="16"/>
  <c r="BI35" i="20" s="1"/>
  <c r="CA158" i="16"/>
  <c r="BI35" i="19" s="1"/>
  <c r="CA113" i="16"/>
  <c r="BI35" i="18" s="1"/>
  <c r="CA68" i="16"/>
  <c r="BI35" i="17" s="1"/>
  <c r="K2521" i="16"/>
  <c r="CA27" i="16" s="1"/>
  <c r="CA297" i="16"/>
  <c r="BI39" i="22" s="1"/>
  <c r="CA252" i="16"/>
  <c r="BI39" i="21" s="1"/>
  <c r="CA207" i="16"/>
  <c r="BI39" i="20" s="1"/>
  <c r="CA162" i="16"/>
  <c r="BI39" i="19" s="1"/>
  <c r="CA117" i="16"/>
  <c r="BI39" i="18" s="1"/>
  <c r="CA72" i="16"/>
  <c r="BI39" i="17" s="1"/>
  <c r="K2525" i="16"/>
  <c r="CA31" i="16" s="1"/>
  <c r="CA301" i="16"/>
  <c r="BI43" i="22" s="1"/>
  <c r="CA256" i="16"/>
  <c r="BI43" i="21" s="1"/>
  <c r="CA211" i="16"/>
  <c r="BI43" i="20" s="1"/>
  <c r="CA166" i="16"/>
  <c r="BI43" i="19" s="1"/>
  <c r="CA121" i="16"/>
  <c r="BI43" i="18" s="1"/>
  <c r="CA76" i="16"/>
  <c r="BI43" i="17" s="1"/>
  <c r="K2529" i="16"/>
  <c r="CA35" i="16" s="1"/>
  <c r="CA305" i="16"/>
  <c r="BI47" i="22" s="1"/>
  <c r="CA260" i="16"/>
  <c r="BI47" i="21" s="1"/>
  <c r="CA215" i="16"/>
  <c r="BI47" i="20" s="1"/>
  <c r="CA170" i="16"/>
  <c r="BI47" i="19" s="1"/>
  <c r="CA125" i="16"/>
  <c r="BI47" i="18" s="1"/>
  <c r="CA80" i="16"/>
  <c r="BI47" i="17" s="1"/>
  <c r="K2533" i="16"/>
  <c r="CA39" i="16" s="1"/>
  <c r="CA309" i="16"/>
  <c r="BI51" i="22" s="1"/>
  <c r="CA264" i="16"/>
  <c r="BI51" i="21" s="1"/>
  <c r="CA219" i="16"/>
  <c r="BI51" i="20" s="1"/>
  <c r="CA174" i="16"/>
  <c r="BI51" i="19" s="1"/>
  <c r="CA129" i="16"/>
  <c r="BI51" i="18" s="1"/>
  <c r="CA84" i="16"/>
  <c r="BI51" i="17" s="1"/>
  <c r="K2537" i="16"/>
  <c r="CA43" i="16" s="1"/>
  <c r="CA313" i="16"/>
  <c r="BI55" i="22" s="1"/>
  <c r="CA268" i="16"/>
  <c r="BI55" i="21" s="1"/>
  <c r="CA223" i="16"/>
  <c r="BI55" i="20" s="1"/>
  <c r="CA178" i="16"/>
  <c r="BI55" i="19" s="1"/>
  <c r="CA133" i="16"/>
  <c r="BI55" i="18" s="1"/>
  <c r="CA88" i="16"/>
  <c r="BI55" i="17" s="1"/>
  <c r="K2542" i="16"/>
  <c r="CB5" i="16" s="1"/>
  <c r="CB275" i="16"/>
  <c r="BJ17" i="22" s="1"/>
  <c r="CB230" i="16"/>
  <c r="BJ17" i="21" s="1"/>
  <c r="CB185" i="16"/>
  <c r="BJ17" i="20" s="1"/>
  <c r="CB140" i="16"/>
  <c r="BJ17" i="19" s="1"/>
  <c r="CB95" i="16"/>
  <c r="BJ17" i="18" s="1"/>
  <c r="CB50" i="16"/>
  <c r="BJ17" i="17" s="1"/>
  <c r="K2546" i="16"/>
  <c r="CB9" i="16" s="1"/>
  <c r="CB279" i="16"/>
  <c r="BJ21" i="22" s="1"/>
  <c r="CB234" i="16"/>
  <c r="BJ21" i="21" s="1"/>
  <c r="CB189" i="16"/>
  <c r="BJ21" i="20" s="1"/>
  <c r="CB144" i="16"/>
  <c r="BJ21" i="19" s="1"/>
  <c r="CB99" i="16"/>
  <c r="BJ21" i="18" s="1"/>
  <c r="CB54" i="16"/>
  <c r="BJ21" i="17" s="1"/>
  <c r="K2550" i="16"/>
  <c r="CB13" i="16" s="1"/>
  <c r="CB283" i="16"/>
  <c r="BJ25" i="22" s="1"/>
  <c r="CB238" i="16"/>
  <c r="BJ25" i="21" s="1"/>
  <c r="CB193" i="16"/>
  <c r="BJ25" i="20" s="1"/>
  <c r="CB148" i="16"/>
  <c r="BJ25" i="19" s="1"/>
  <c r="CB103" i="16"/>
  <c r="BJ25" i="18" s="1"/>
  <c r="CB58" i="16"/>
  <c r="BJ25" i="17" s="1"/>
  <c r="K2554" i="16"/>
  <c r="CB17" i="16" s="1"/>
  <c r="CB287" i="16"/>
  <c r="BJ29" i="22" s="1"/>
  <c r="CB242" i="16"/>
  <c r="BJ29" i="21" s="1"/>
  <c r="CB197" i="16"/>
  <c r="BJ29" i="20" s="1"/>
  <c r="CB152" i="16"/>
  <c r="BJ29" i="19" s="1"/>
  <c r="CB107" i="16"/>
  <c r="BJ29" i="18" s="1"/>
  <c r="CB62" i="16"/>
  <c r="BJ29" i="17" s="1"/>
  <c r="K2558" i="16"/>
  <c r="CB21" i="16" s="1"/>
  <c r="CB291" i="16"/>
  <c r="BJ33" i="22" s="1"/>
  <c r="CB246" i="16"/>
  <c r="BJ33" i="21" s="1"/>
  <c r="CB201" i="16"/>
  <c r="BJ33" i="20" s="1"/>
  <c r="CB156" i="16"/>
  <c r="BJ33" i="19" s="1"/>
  <c r="CB111" i="16"/>
  <c r="BJ33" i="18" s="1"/>
  <c r="CB66" i="16"/>
  <c r="BJ33" i="17" s="1"/>
  <c r="K2562" i="16"/>
  <c r="CB25" i="16" s="1"/>
  <c r="CB295" i="16"/>
  <c r="BJ37" i="22" s="1"/>
  <c r="CB250" i="16"/>
  <c r="BJ37" i="21" s="1"/>
  <c r="CB205" i="16"/>
  <c r="BJ37" i="20" s="1"/>
  <c r="CB160" i="16"/>
  <c r="BJ37" i="19" s="1"/>
  <c r="CB115" i="16"/>
  <c r="BJ37" i="18" s="1"/>
  <c r="CB70" i="16"/>
  <c r="BJ37" i="17" s="1"/>
  <c r="K2566" i="16"/>
  <c r="CB29" i="16" s="1"/>
  <c r="CB299" i="16"/>
  <c r="BJ41" i="22" s="1"/>
  <c r="CB254" i="16"/>
  <c r="BJ41" i="21" s="1"/>
  <c r="CB209" i="16"/>
  <c r="BJ41" i="20" s="1"/>
  <c r="CB164" i="16"/>
  <c r="BJ41" i="19" s="1"/>
  <c r="CB119" i="16"/>
  <c r="BJ41" i="18" s="1"/>
  <c r="CB74" i="16"/>
  <c r="BJ41" i="17" s="1"/>
  <c r="K2570" i="16"/>
  <c r="CB33" i="16" s="1"/>
  <c r="CB303" i="16"/>
  <c r="BJ45" i="22" s="1"/>
  <c r="CB258" i="16"/>
  <c r="BJ45" i="21" s="1"/>
  <c r="CB213" i="16"/>
  <c r="BJ45" i="20" s="1"/>
  <c r="CB168" i="16"/>
  <c r="BJ45" i="19" s="1"/>
  <c r="CB123" i="16"/>
  <c r="BJ45" i="18" s="1"/>
  <c r="CB78" i="16"/>
  <c r="BJ45" i="17" s="1"/>
  <c r="K2574" i="16"/>
  <c r="CB37" i="16" s="1"/>
  <c r="CB307" i="16"/>
  <c r="BJ49" i="22" s="1"/>
  <c r="CB262" i="16"/>
  <c r="BJ49" i="21" s="1"/>
  <c r="CB217" i="16"/>
  <c r="BJ49" i="20" s="1"/>
  <c r="CB172" i="16"/>
  <c r="BJ49" i="19" s="1"/>
  <c r="CB127" i="16"/>
  <c r="BJ49" i="18" s="1"/>
  <c r="CB82" i="16"/>
  <c r="BJ49" i="17" s="1"/>
  <c r="K2578" i="16"/>
  <c r="CB41" i="16" s="1"/>
  <c r="CB311" i="16"/>
  <c r="BJ53" i="22" s="1"/>
  <c r="CB266" i="16"/>
  <c r="BJ53" i="21" s="1"/>
  <c r="CB221" i="16"/>
  <c r="BJ53" i="20" s="1"/>
  <c r="CB176" i="16"/>
  <c r="BJ53" i="19" s="1"/>
  <c r="CB131" i="16"/>
  <c r="BJ53" i="18" s="1"/>
  <c r="CB86" i="16"/>
  <c r="BJ53" i="17" s="1"/>
  <c r="K2583" i="16"/>
  <c r="CC3" i="16" s="1"/>
  <c r="BK15" i="15" s="1"/>
  <c r="CC273" i="16"/>
  <c r="BK15" i="22" s="1"/>
  <c r="CC228" i="16"/>
  <c r="BK15" i="21" s="1"/>
  <c r="CC183" i="16"/>
  <c r="BK15" i="20" s="1"/>
  <c r="CC138" i="16"/>
  <c r="BK15" i="19" s="1"/>
  <c r="CC93" i="16"/>
  <c r="BK15" i="18" s="1"/>
  <c r="CC48" i="16"/>
  <c r="BK15" i="17" s="1"/>
  <c r="K2587" i="16"/>
  <c r="CC7" i="16" s="1"/>
  <c r="BK19" i="15" s="1"/>
  <c r="CC277" i="16"/>
  <c r="BK19" i="22" s="1"/>
  <c r="CC232" i="16"/>
  <c r="BK19" i="21" s="1"/>
  <c r="CC187" i="16"/>
  <c r="BK19" i="20" s="1"/>
  <c r="CC142" i="16"/>
  <c r="BK19" i="19" s="1"/>
  <c r="CC97" i="16"/>
  <c r="BK19" i="18" s="1"/>
  <c r="CC52" i="16"/>
  <c r="BK19" i="17" s="1"/>
  <c r="K2591" i="16"/>
  <c r="CC11" i="16" s="1"/>
  <c r="BK23" i="15" s="1"/>
  <c r="CC281" i="16"/>
  <c r="BK23" i="22" s="1"/>
  <c r="CC236" i="16"/>
  <c r="BK23" i="21" s="1"/>
  <c r="CC191" i="16"/>
  <c r="BK23" i="20" s="1"/>
  <c r="CC146" i="16"/>
  <c r="BK23" i="19" s="1"/>
  <c r="CC101" i="16"/>
  <c r="BK23" i="18" s="1"/>
  <c r="CC56" i="16"/>
  <c r="BK23" i="17" s="1"/>
  <c r="K2595" i="16"/>
  <c r="CC15" i="16" s="1"/>
  <c r="BK27" i="15" s="1"/>
  <c r="CC285" i="16"/>
  <c r="BK27" i="22" s="1"/>
  <c r="CC240" i="16"/>
  <c r="BK27" i="21" s="1"/>
  <c r="CC195" i="16"/>
  <c r="BK27" i="20" s="1"/>
  <c r="CC150" i="16"/>
  <c r="BK27" i="19" s="1"/>
  <c r="CC105" i="16"/>
  <c r="BK27" i="18" s="1"/>
  <c r="CC60" i="16"/>
  <c r="BK27" i="17" s="1"/>
  <c r="K2599" i="16"/>
  <c r="CC19" i="16" s="1"/>
  <c r="BK31" i="15" s="1"/>
  <c r="CC289" i="16"/>
  <c r="BK31" i="22" s="1"/>
  <c r="CC244" i="16"/>
  <c r="BK31" i="21" s="1"/>
  <c r="CC199" i="16"/>
  <c r="BK31" i="20" s="1"/>
  <c r="CC154" i="16"/>
  <c r="BK31" i="19" s="1"/>
  <c r="CC109" i="16"/>
  <c r="BK31" i="18" s="1"/>
  <c r="CC64" i="16"/>
  <c r="BK31" i="17" s="1"/>
  <c r="K2603" i="16"/>
  <c r="CC23" i="16" s="1"/>
  <c r="BK35" i="15" s="1"/>
  <c r="CC293" i="16"/>
  <c r="BK35" i="22" s="1"/>
  <c r="CC248" i="16"/>
  <c r="BK35" i="21" s="1"/>
  <c r="CC203" i="16"/>
  <c r="BK35" i="20" s="1"/>
  <c r="CC158" i="16"/>
  <c r="BK35" i="19" s="1"/>
  <c r="CC113" i="16"/>
  <c r="BK35" i="18" s="1"/>
  <c r="CC68" i="16"/>
  <c r="BK35" i="17" s="1"/>
  <c r="K2607" i="16"/>
  <c r="CC27" i="16" s="1"/>
  <c r="BK39" i="15" s="1"/>
  <c r="CC297" i="16"/>
  <c r="BK39" i="22" s="1"/>
  <c r="CC207" i="16"/>
  <c r="BK39" i="20" s="1"/>
  <c r="CC252" i="16"/>
  <c r="BK39" i="21" s="1"/>
  <c r="CC162" i="16"/>
  <c r="BK39" i="19" s="1"/>
  <c r="CC117" i="16"/>
  <c r="BK39" i="18" s="1"/>
  <c r="CC72" i="16"/>
  <c r="BK39" i="17" s="1"/>
  <c r="K2611" i="16"/>
  <c r="CC31" i="16" s="1"/>
  <c r="BK43" i="15" s="1"/>
  <c r="CC301" i="16"/>
  <c r="BK43" i="22" s="1"/>
  <c r="CC211" i="16"/>
  <c r="BK43" i="20" s="1"/>
  <c r="CC256" i="16"/>
  <c r="BK43" i="21" s="1"/>
  <c r="CC166" i="16"/>
  <c r="BK43" i="19" s="1"/>
  <c r="CC121" i="16"/>
  <c r="BK43" i="18" s="1"/>
  <c r="CC76" i="16"/>
  <c r="BK43" i="17" s="1"/>
  <c r="K2615" i="16"/>
  <c r="CC35" i="16" s="1"/>
  <c r="BK47" i="15" s="1"/>
  <c r="CC305" i="16"/>
  <c r="BK47" i="22" s="1"/>
  <c r="CC260" i="16"/>
  <c r="BK47" i="21" s="1"/>
  <c r="CC215" i="16"/>
  <c r="BK47" i="20" s="1"/>
  <c r="CC170" i="16"/>
  <c r="BK47" i="19" s="1"/>
  <c r="CC125" i="16"/>
  <c r="BK47" i="18" s="1"/>
  <c r="CC80" i="16"/>
  <c r="BK47" i="17" s="1"/>
  <c r="K2619" i="16"/>
  <c r="CC39" i="16" s="1"/>
  <c r="BK51" i="15" s="1"/>
  <c r="CC309" i="16"/>
  <c r="BK51" i="22" s="1"/>
  <c r="CC264" i="16"/>
  <c r="BK51" i="21" s="1"/>
  <c r="CC219" i="16"/>
  <c r="BK51" i="20" s="1"/>
  <c r="CC174" i="16"/>
  <c r="BK51" i="19" s="1"/>
  <c r="CC129" i="16"/>
  <c r="BK51" i="18" s="1"/>
  <c r="CC84" i="16"/>
  <c r="BK51" i="17" s="1"/>
  <c r="K2623" i="16"/>
  <c r="CC43" i="16" s="1"/>
  <c r="BK55" i="15" s="1"/>
  <c r="CC313" i="16"/>
  <c r="BK55" i="22" s="1"/>
  <c r="CC268" i="16"/>
  <c r="BK55" i="21" s="1"/>
  <c r="CC223" i="16"/>
  <c r="BK55" i="20" s="1"/>
  <c r="CC178" i="16"/>
  <c r="BK55" i="19" s="1"/>
  <c r="CC133" i="16"/>
  <c r="BK55" i="18" s="1"/>
  <c r="CC88" i="16"/>
  <c r="BK55" i="17" s="1"/>
  <c r="K2628" i="16"/>
  <c r="CD5" i="16" s="1"/>
  <c r="CD275" i="16"/>
  <c r="BL17" i="22" s="1"/>
  <c r="CD230" i="16"/>
  <c r="BL17" i="21" s="1"/>
  <c r="CD185" i="16"/>
  <c r="BL17" i="20" s="1"/>
  <c r="CD140" i="16"/>
  <c r="BL17" i="19" s="1"/>
  <c r="CD95" i="16"/>
  <c r="BL17" i="18" s="1"/>
  <c r="CD50" i="16"/>
  <c r="BL17" i="17" s="1"/>
  <c r="K2632" i="16"/>
  <c r="CD9" i="16" s="1"/>
  <c r="CD279" i="16"/>
  <c r="BL21" i="22" s="1"/>
  <c r="CD234" i="16"/>
  <c r="BL21" i="21" s="1"/>
  <c r="CD189" i="16"/>
  <c r="BL21" i="20" s="1"/>
  <c r="CD144" i="16"/>
  <c r="BL21" i="19" s="1"/>
  <c r="CD99" i="16"/>
  <c r="BL21" i="18" s="1"/>
  <c r="CD54" i="16"/>
  <c r="BL21" i="17" s="1"/>
  <c r="K2636" i="16"/>
  <c r="CD13" i="16" s="1"/>
  <c r="CD283" i="16"/>
  <c r="BL25" i="22" s="1"/>
  <c r="CD238" i="16"/>
  <c r="BL25" i="21" s="1"/>
  <c r="CD193" i="16"/>
  <c r="BL25" i="20" s="1"/>
  <c r="CD148" i="16"/>
  <c r="BL25" i="19" s="1"/>
  <c r="CD103" i="16"/>
  <c r="BL25" i="18" s="1"/>
  <c r="CD58" i="16"/>
  <c r="BL25" i="17" s="1"/>
  <c r="K2640" i="16"/>
  <c r="CD17" i="16" s="1"/>
  <c r="CD287" i="16"/>
  <c r="BL29" i="22" s="1"/>
  <c r="CD242" i="16"/>
  <c r="BL29" i="21" s="1"/>
  <c r="CD197" i="16"/>
  <c r="BL29" i="20" s="1"/>
  <c r="CD152" i="16"/>
  <c r="BL29" i="19" s="1"/>
  <c r="CD107" i="16"/>
  <c r="BL29" i="18" s="1"/>
  <c r="CD62" i="16"/>
  <c r="BL29" i="17" s="1"/>
  <c r="K2644" i="16"/>
  <c r="CD21" i="16" s="1"/>
  <c r="CD291" i="16"/>
  <c r="BL33" i="22" s="1"/>
  <c r="CD246" i="16"/>
  <c r="BL33" i="21" s="1"/>
  <c r="CD201" i="16"/>
  <c r="BL33" i="20" s="1"/>
  <c r="CD156" i="16"/>
  <c r="BL33" i="19" s="1"/>
  <c r="CD111" i="16"/>
  <c r="BL33" i="18" s="1"/>
  <c r="CD66" i="16"/>
  <c r="BL33" i="17" s="1"/>
  <c r="K2648" i="16"/>
  <c r="CD25" i="16" s="1"/>
  <c r="CD295" i="16"/>
  <c r="BL37" i="22" s="1"/>
  <c r="CD250" i="16"/>
  <c r="BL37" i="21" s="1"/>
  <c r="CD205" i="16"/>
  <c r="BL37" i="20" s="1"/>
  <c r="CD160" i="16"/>
  <c r="BL37" i="19" s="1"/>
  <c r="CD115" i="16"/>
  <c r="BL37" i="18" s="1"/>
  <c r="CD70" i="16"/>
  <c r="BL37" i="17" s="1"/>
  <c r="K2652" i="16"/>
  <c r="CD29" i="16" s="1"/>
  <c r="CD299" i="16"/>
  <c r="BL41" i="22" s="1"/>
  <c r="CD254" i="16"/>
  <c r="BL41" i="21" s="1"/>
  <c r="CD209" i="16"/>
  <c r="BL41" i="20" s="1"/>
  <c r="CD164" i="16"/>
  <c r="BL41" i="19" s="1"/>
  <c r="CD119" i="16"/>
  <c r="BL41" i="18" s="1"/>
  <c r="CD74" i="16"/>
  <c r="BL41" i="17" s="1"/>
  <c r="K2656" i="16"/>
  <c r="CD33" i="16" s="1"/>
  <c r="CD303" i="16"/>
  <c r="BL45" i="22" s="1"/>
  <c r="CD258" i="16"/>
  <c r="BL45" i="21" s="1"/>
  <c r="CD213" i="16"/>
  <c r="BL45" i="20" s="1"/>
  <c r="CD168" i="16"/>
  <c r="BL45" i="19" s="1"/>
  <c r="CD123" i="16"/>
  <c r="BL45" i="18" s="1"/>
  <c r="CD78" i="16"/>
  <c r="BL45" i="17" s="1"/>
  <c r="K2660" i="16"/>
  <c r="CD37" i="16" s="1"/>
  <c r="CD307" i="16"/>
  <c r="BL49" i="22" s="1"/>
  <c r="CD262" i="16"/>
  <c r="BL49" i="21" s="1"/>
  <c r="CD217" i="16"/>
  <c r="BL49" i="20" s="1"/>
  <c r="CD172" i="16"/>
  <c r="BL49" i="19" s="1"/>
  <c r="CD127" i="16"/>
  <c r="BL49" i="18" s="1"/>
  <c r="CD82" i="16"/>
  <c r="BL49" i="17" s="1"/>
  <c r="K2664" i="16"/>
  <c r="CD41" i="16" s="1"/>
  <c r="CD311" i="16"/>
  <c r="BL53" i="22" s="1"/>
  <c r="CD266" i="16"/>
  <c r="BL53" i="21" s="1"/>
  <c r="CD221" i="16"/>
  <c r="BL53" i="20" s="1"/>
  <c r="CD176" i="16"/>
  <c r="BL53" i="19" s="1"/>
  <c r="CD131" i="16"/>
  <c r="BL53" i="18" s="1"/>
  <c r="CD86" i="16"/>
  <c r="BL53" i="17" s="1"/>
  <c r="K2669" i="16"/>
  <c r="CE3" i="16" s="1"/>
  <c r="BM15" i="15" s="1"/>
  <c r="CE273" i="16"/>
  <c r="BM15" i="22" s="1"/>
  <c r="CE228" i="16"/>
  <c r="BM15" i="21" s="1"/>
  <c r="CE183" i="16"/>
  <c r="BM15" i="20" s="1"/>
  <c r="CE138" i="16"/>
  <c r="BM15" i="19" s="1"/>
  <c r="CE93" i="16"/>
  <c r="BM15" i="18" s="1"/>
  <c r="CE48" i="16"/>
  <c r="BM15" i="17" s="1"/>
  <c r="K2673" i="16"/>
  <c r="CE7" i="16" s="1"/>
  <c r="BM19" i="15" s="1"/>
  <c r="CE277" i="16"/>
  <c r="BM19" i="22" s="1"/>
  <c r="CE232" i="16"/>
  <c r="BM19" i="21" s="1"/>
  <c r="CE187" i="16"/>
  <c r="BM19" i="20" s="1"/>
  <c r="CE142" i="16"/>
  <c r="BM19" i="19" s="1"/>
  <c r="CE97" i="16"/>
  <c r="BM19" i="18" s="1"/>
  <c r="CE52" i="16"/>
  <c r="BM19" i="17" s="1"/>
  <c r="K2677" i="16"/>
  <c r="CE11" i="16" s="1"/>
  <c r="BM23" i="15" s="1"/>
  <c r="CE281" i="16"/>
  <c r="BM23" i="22" s="1"/>
  <c r="CE236" i="16"/>
  <c r="BM23" i="21" s="1"/>
  <c r="CE191" i="16"/>
  <c r="BM23" i="20" s="1"/>
  <c r="CE146" i="16"/>
  <c r="BM23" i="19" s="1"/>
  <c r="CE101" i="16"/>
  <c r="BM23" i="18" s="1"/>
  <c r="CE56" i="16"/>
  <c r="BM23" i="17" s="1"/>
  <c r="K2681" i="16"/>
  <c r="CE15" i="16" s="1"/>
  <c r="BM27" i="15" s="1"/>
  <c r="CE285" i="16"/>
  <c r="BM27" i="22" s="1"/>
  <c r="CE240" i="16"/>
  <c r="BM27" i="21" s="1"/>
  <c r="CE195" i="16"/>
  <c r="BM27" i="20" s="1"/>
  <c r="CE150" i="16"/>
  <c r="BM27" i="19" s="1"/>
  <c r="CE105" i="16"/>
  <c r="BM27" i="18" s="1"/>
  <c r="CE60" i="16"/>
  <c r="BM27" i="17" s="1"/>
  <c r="K2685" i="16"/>
  <c r="CE19" i="16" s="1"/>
  <c r="BM31" i="15" s="1"/>
  <c r="CE289" i="16"/>
  <c r="BM31" i="22" s="1"/>
  <c r="CE244" i="16"/>
  <c r="BM31" i="21" s="1"/>
  <c r="CE199" i="16"/>
  <c r="BM31" i="20" s="1"/>
  <c r="CE154" i="16"/>
  <c r="BM31" i="19" s="1"/>
  <c r="CE109" i="16"/>
  <c r="BM31" i="18" s="1"/>
  <c r="CE64" i="16"/>
  <c r="BM31" i="17" s="1"/>
  <c r="K2689" i="16"/>
  <c r="CE23" i="16" s="1"/>
  <c r="BM35" i="15" s="1"/>
  <c r="CE293" i="16"/>
  <c r="BM35" i="22" s="1"/>
  <c r="CE248" i="16"/>
  <c r="BM35" i="21" s="1"/>
  <c r="CE203" i="16"/>
  <c r="BM35" i="20" s="1"/>
  <c r="CE158" i="16"/>
  <c r="BM35" i="19" s="1"/>
  <c r="CE113" i="16"/>
  <c r="BM35" i="18" s="1"/>
  <c r="CE68" i="16"/>
  <c r="BM35" i="17" s="1"/>
  <c r="K2693" i="16"/>
  <c r="CE27" i="16" s="1"/>
  <c r="BM39" i="15" s="1"/>
  <c r="CE297" i="16"/>
  <c r="BM39" i="22" s="1"/>
  <c r="CE252" i="16"/>
  <c r="BM39" i="21" s="1"/>
  <c r="CE207" i="16"/>
  <c r="BM39" i="20" s="1"/>
  <c r="CE162" i="16"/>
  <c r="BM39" i="19" s="1"/>
  <c r="CE117" i="16"/>
  <c r="BM39" i="18" s="1"/>
  <c r="CE72" i="16"/>
  <c r="BM39" i="17" s="1"/>
  <c r="K2697" i="16"/>
  <c r="CE31" i="16" s="1"/>
  <c r="BM43" i="15" s="1"/>
  <c r="CE301" i="16"/>
  <c r="BM43" i="22" s="1"/>
  <c r="CE256" i="16"/>
  <c r="BM43" i="21" s="1"/>
  <c r="CE211" i="16"/>
  <c r="BM43" i="20" s="1"/>
  <c r="CE166" i="16"/>
  <c r="BM43" i="19" s="1"/>
  <c r="CE121" i="16"/>
  <c r="BM43" i="18" s="1"/>
  <c r="CE76" i="16"/>
  <c r="BM43" i="17" s="1"/>
  <c r="K2701" i="16"/>
  <c r="CE35" i="16" s="1"/>
  <c r="BM47" i="15" s="1"/>
  <c r="CE305" i="16"/>
  <c r="BM47" i="22" s="1"/>
  <c r="CE260" i="16"/>
  <c r="BM47" i="21" s="1"/>
  <c r="CE215" i="16"/>
  <c r="BM47" i="20" s="1"/>
  <c r="CE170" i="16"/>
  <c r="BM47" i="19" s="1"/>
  <c r="CE125" i="16"/>
  <c r="BM47" i="18" s="1"/>
  <c r="CE80" i="16"/>
  <c r="BM47" i="17" s="1"/>
  <c r="K2705" i="16"/>
  <c r="CE39" i="16" s="1"/>
  <c r="BM51" i="15" s="1"/>
  <c r="CE309" i="16"/>
  <c r="BM51" i="22" s="1"/>
  <c r="CE264" i="16"/>
  <c r="BM51" i="21" s="1"/>
  <c r="CE219" i="16"/>
  <c r="BM51" i="20" s="1"/>
  <c r="CE174" i="16"/>
  <c r="BM51" i="19" s="1"/>
  <c r="CE129" i="16"/>
  <c r="BM51" i="18" s="1"/>
  <c r="CE84" i="16"/>
  <c r="BM51" i="17" s="1"/>
  <c r="K2709" i="16"/>
  <c r="CE43" i="16" s="1"/>
  <c r="BM55" i="15" s="1"/>
  <c r="CE313" i="16"/>
  <c r="BM55" i="22" s="1"/>
  <c r="CE268" i="16"/>
  <c r="BM55" i="21" s="1"/>
  <c r="CE223" i="16"/>
  <c r="BM55" i="20" s="1"/>
  <c r="CE178" i="16"/>
  <c r="BM55" i="19" s="1"/>
  <c r="CE133" i="16"/>
  <c r="BM55" i="18" s="1"/>
  <c r="CE88" i="16"/>
  <c r="BM55" i="17" s="1"/>
  <c r="K2714" i="16"/>
  <c r="CF5" i="16" s="1"/>
  <c r="BN17" i="15" s="1"/>
  <c r="CF275" i="16"/>
  <c r="BN17" i="22" s="1"/>
  <c r="CF230" i="16"/>
  <c r="BN17" i="21" s="1"/>
  <c r="CF185" i="16"/>
  <c r="BN17" i="20" s="1"/>
  <c r="CF140" i="16"/>
  <c r="BN17" i="19" s="1"/>
  <c r="CF95" i="16"/>
  <c r="BN17" i="18" s="1"/>
  <c r="CF50" i="16"/>
  <c r="BN17" i="17" s="1"/>
  <c r="K2718" i="16"/>
  <c r="CF9" i="16" s="1"/>
  <c r="BN21" i="15" s="1"/>
  <c r="CF279" i="16"/>
  <c r="BN21" i="22" s="1"/>
  <c r="CF234" i="16"/>
  <c r="BN21" i="21" s="1"/>
  <c r="CF189" i="16"/>
  <c r="BN21" i="20" s="1"/>
  <c r="CF144" i="16"/>
  <c r="BN21" i="19" s="1"/>
  <c r="CF99" i="16"/>
  <c r="BN21" i="18" s="1"/>
  <c r="CF54" i="16"/>
  <c r="BN21" i="17" s="1"/>
  <c r="K2722" i="16"/>
  <c r="CF13" i="16" s="1"/>
  <c r="BN25" i="15" s="1"/>
  <c r="CF283" i="16"/>
  <c r="BN25" i="22" s="1"/>
  <c r="CF238" i="16"/>
  <c r="BN25" i="21" s="1"/>
  <c r="CF193" i="16"/>
  <c r="BN25" i="20" s="1"/>
  <c r="CF148" i="16"/>
  <c r="BN25" i="19" s="1"/>
  <c r="CF103" i="16"/>
  <c r="BN25" i="18" s="1"/>
  <c r="CF58" i="16"/>
  <c r="BN25" i="17" s="1"/>
  <c r="K2726" i="16"/>
  <c r="CF17" i="16" s="1"/>
  <c r="BN29" i="15" s="1"/>
  <c r="CF287" i="16"/>
  <c r="BN29" i="22" s="1"/>
  <c r="CF242" i="16"/>
  <c r="BN29" i="21" s="1"/>
  <c r="CF197" i="16"/>
  <c r="BN29" i="20" s="1"/>
  <c r="CF152" i="16"/>
  <c r="BN29" i="19" s="1"/>
  <c r="CF107" i="16"/>
  <c r="BN29" i="18" s="1"/>
  <c r="CF62" i="16"/>
  <c r="BN29" i="17" s="1"/>
  <c r="K2730" i="16"/>
  <c r="CF21" i="16" s="1"/>
  <c r="BN33" i="15" s="1"/>
  <c r="CF291" i="16"/>
  <c r="BN33" i="22" s="1"/>
  <c r="CF246" i="16"/>
  <c r="BN33" i="21" s="1"/>
  <c r="CF201" i="16"/>
  <c r="BN33" i="20" s="1"/>
  <c r="CF156" i="16"/>
  <c r="BN33" i="19" s="1"/>
  <c r="CF111" i="16"/>
  <c r="BN33" i="18" s="1"/>
  <c r="CF66" i="16"/>
  <c r="BN33" i="17" s="1"/>
  <c r="K2734" i="16"/>
  <c r="CF25" i="16" s="1"/>
  <c r="BN37" i="15" s="1"/>
  <c r="CF295" i="16"/>
  <c r="BN37" i="22" s="1"/>
  <c r="CF250" i="16"/>
  <c r="BN37" i="21" s="1"/>
  <c r="CF205" i="16"/>
  <c r="BN37" i="20" s="1"/>
  <c r="CF160" i="16"/>
  <c r="BN37" i="19" s="1"/>
  <c r="CF115" i="16"/>
  <c r="BN37" i="18" s="1"/>
  <c r="CF70" i="16"/>
  <c r="BN37" i="17" s="1"/>
  <c r="K2738" i="16"/>
  <c r="CF29" i="16" s="1"/>
  <c r="BN41" i="15" s="1"/>
  <c r="CF299" i="16"/>
  <c r="BN41" i="22" s="1"/>
  <c r="CF254" i="16"/>
  <c r="BN41" i="21" s="1"/>
  <c r="CF209" i="16"/>
  <c r="BN41" i="20" s="1"/>
  <c r="CF164" i="16"/>
  <c r="BN41" i="19" s="1"/>
  <c r="CF119" i="16"/>
  <c r="BN41" i="18" s="1"/>
  <c r="CF74" i="16"/>
  <c r="BN41" i="17" s="1"/>
  <c r="K2742" i="16"/>
  <c r="CF33" i="16" s="1"/>
  <c r="BN45" i="15" s="1"/>
  <c r="CF303" i="16"/>
  <c r="BN45" i="22" s="1"/>
  <c r="CF258" i="16"/>
  <c r="BN45" i="21" s="1"/>
  <c r="CF213" i="16"/>
  <c r="BN45" i="20" s="1"/>
  <c r="CF168" i="16"/>
  <c r="BN45" i="19" s="1"/>
  <c r="CF123" i="16"/>
  <c r="BN45" i="18" s="1"/>
  <c r="CF78" i="16"/>
  <c r="BN45" i="17" s="1"/>
  <c r="K2746" i="16"/>
  <c r="CF37" i="16" s="1"/>
  <c r="BN49" i="15" s="1"/>
  <c r="CF307" i="16"/>
  <c r="BN49" i="22" s="1"/>
  <c r="CF262" i="16"/>
  <c r="BN49" i="21" s="1"/>
  <c r="CF217" i="16"/>
  <c r="BN49" i="20" s="1"/>
  <c r="CF172" i="16"/>
  <c r="BN49" i="19" s="1"/>
  <c r="CF127" i="16"/>
  <c r="BN49" i="18" s="1"/>
  <c r="CF82" i="16"/>
  <c r="BN49" i="17" s="1"/>
  <c r="K2750" i="16"/>
  <c r="CF41" i="16" s="1"/>
  <c r="BN53" i="15" s="1"/>
  <c r="CF311" i="16"/>
  <c r="BN53" i="22" s="1"/>
  <c r="CF266" i="16"/>
  <c r="BN53" i="21" s="1"/>
  <c r="CF221" i="16"/>
  <c r="BN53" i="20" s="1"/>
  <c r="CF176" i="16"/>
  <c r="BN53" i="19" s="1"/>
  <c r="CF131" i="16"/>
  <c r="BN53" i="18" s="1"/>
  <c r="CF86" i="16"/>
  <c r="BN53" i="17" s="1"/>
  <c r="K1506" i="16"/>
  <c r="BC44" i="16" s="1"/>
  <c r="BC314" i="16"/>
  <c r="AK56" i="22" s="1"/>
  <c r="BC269" i="16"/>
  <c r="AK56" i="21" s="1"/>
  <c r="BC224" i="16"/>
  <c r="AK56" i="20" s="1"/>
  <c r="BC179" i="16"/>
  <c r="AK56" i="19" s="1"/>
  <c r="BC134" i="16"/>
  <c r="AK56" i="18" s="1"/>
  <c r="BC89" i="16"/>
  <c r="AK56" i="17" s="1"/>
  <c r="K2749" i="16"/>
  <c r="CF40" i="16" s="1"/>
  <c r="BN52" i="15" s="1"/>
  <c r="CF310" i="16"/>
  <c r="BN52" i="22" s="1"/>
  <c r="CF265" i="16"/>
  <c r="BN52" i="21" s="1"/>
  <c r="CF220" i="16"/>
  <c r="BN52" i="20" s="1"/>
  <c r="CF175" i="16"/>
  <c r="BN52" i="19" s="1"/>
  <c r="CF130" i="16"/>
  <c r="BN52" i="18" s="1"/>
  <c r="CF85" i="16"/>
  <c r="BN52" i="17" s="1"/>
  <c r="K2741" i="16"/>
  <c r="CF32" i="16" s="1"/>
  <c r="BN44" i="15" s="1"/>
  <c r="CF302" i="16"/>
  <c r="BN44" i="22" s="1"/>
  <c r="CF257" i="16"/>
  <c r="BN44" i="21" s="1"/>
  <c r="CF212" i="16"/>
  <c r="BN44" i="20" s="1"/>
  <c r="CF167" i="16"/>
  <c r="BN44" i="19" s="1"/>
  <c r="CF122" i="16"/>
  <c r="BN44" i="18" s="1"/>
  <c r="CF77" i="16"/>
  <c r="BN44" i="17" s="1"/>
  <c r="K2733" i="16"/>
  <c r="CF24" i="16" s="1"/>
  <c r="BN36" i="15" s="1"/>
  <c r="CF294" i="16"/>
  <c r="BN36" i="22" s="1"/>
  <c r="CF249" i="16"/>
  <c r="BN36" i="21" s="1"/>
  <c r="CF204" i="16"/>
  <c r="BN36" i="20" s="1"/>
  <c r="CF159" i="16"/>
  <c r="BN36" i="19" s="1"/>
  <c r="CF114" i="16"/>
  <c r="BN36" i="18" s="1"/>
  <c r="CF69" i="16"/>
  <c r="BN36" i="17" s="1"/>
  <c r="K2725" i="16"/>
  <c r="CF16" i="16" s="1"/>
  <c r="BN28" i="15" s="1"/>
  <c r="CF286" i="16"/>
  <c r="BN28" i="22" s="1"/>
  <c r="CF241" i="16"/>
  <c r="BN28" i="21" s="1"/>
  <c r="CF196" i="16"/>
  <c r="BN28" i="20" s="1"/>
  <c r="CF151" i="16"/>
  <c r="BN28" i="19" s="1"/>
  <c r="CF106" i="16"/>
  <c r="BN28" i="18" s="1"/>
  <c r="CF61" i="16"/>
  <c r="BN28" i="17" s="1"/>
  <c r="K2717" i="16"/>
  <c r="CF8" i="16" s="1"/>
  <c r="BN20" i="15" s="1"/>
  <c r="CF278" i="16"/>
  <c r="BN20" i="22" s="1"/>
  <c r="CF233" i="16"/>
  <c r="BN20" i="21" s="1"/>
  <c r="CF188" i="16"/>
  <c r="BN20" i="20" s="1"/>
  <c r="CF143" i="16"/>
  <c r="BN20" i="19" s="1"/>
  <c r="CF98" i="16"/>
  <c r="BN20" i="18" s="1"/>
  <c r="CF53" i="16"/>
  <c r="BN20" i="17" s="1"/>
  <c r="K2667" i="16"/>
  <c r="CD44" i="16" s="1"/>
  <c r="CD314" i="16"/>
  <c r="BL56" i="22" s="1"/>
  <c r="CD269" i="16"/>
  <c r="BL56" i="21" s="1"/>
  <c r="CD224" i="16"/>
  <c r="BL56" i="20" s="1"/>
  <c r="CD179" i="16"/>
  <c r="BL56" i="19" s="1"/>
  <c r="CD134" i="16"/>
  <c r="BL56" i="18" s="1"/>
  <c r="CD89" i="16"/>
  <c r="BL56" i="17" s="1"/>
  <c r="K2659" i="16"/>
  <c r="CD36" i="16" s="1"/>
  <c r="CD306" i="16"/>
  <c r="BL48" i="22" s="1"/>
  <c r="CD261" i="16"/>
  <c r="BL48" i="21" s="1"/>
  <c r="CD216" i="16"/>
  <c r="BL48" i="20" s="1"/>
  <c r="CD171" i="16"/>
  <c r="BL48" i="19" s="1"/>
  <c r="CD126" i="16"/>
  <c r="BL48" i="18" s="1"/>
  <c r="CD81" i="16"/>
  <c r="BL48" i="17" s="1"/>
  <c r="K2651" i="16"/>
  <c r="CD28" i="16" s="1"/>
  <c r="CD298" i="16"/>
  <c r="BL40" i="22" s="1"/>
  <c r="CD253" i="16"/>
  <c r="BL40" i="21" s="1"/>
  <c r="CD208" i="16"/>
  <c r="BL40" i="20" s="1"/>
  <c r="CD163" i="16"/>
  <c r="BL40" i="19" s="1"/>
  <c r="CD118" i="16"/>
  <c r="BL40" i="18" s="1"/>
  <c r="CD73" i="16"/>
  <c r="BL40" i="17" s="1"/>
  <c r="K2643" i="16"/>
  <c r="CD20" i="16" s="1"/>
  <c r="CD290" i="16"/>
  <c r="BL32" i="22" s="1"/>
  <c r="CD245" i="16"/>
  <c r="BL32" i="21" s="1"/>
  <c r="CD200" i="16"/>
  <c r="BL32" i="20" s="1"/>
  <c r="CD155" i="16"/>
  <c r="BL32" i="19" s="1"/>
  <c r="CD110" i="16"/>
  <c r="BL32" i="18" s="1"/>
  <c r="CD65" i="16"/>
  <c r="BL32" i="17" s="1"/>
  <c r="K2635" i="16"/>
  <c r="CD12" i="16" s="1"/>
  <c r="CD282" i="16"/>
  <c r="BL24" i="22" s="1"/>
  <c r="CD237" i="16"/>
  <c r="BL24" i="21" s="1"/>
  <c r="CD192" i="16"/>
  <c r="BL24" i="20" s="1"/>
  <c r="CD147" i="16"/>
  <c r="BL24" i="19" s="1"/>
  <c r="CD102" i="16"/>
  <c r="BL24" i="18" s="1"/>
  <c r="CD57" i="16"/>
  <c r="BL24" i="17" s="1"/>
  <c r="K2627" i="16"/>
  <c r="CD4" i="16" s="1"/>
  <c r="CD274" i="16"/>
  <c r="BL16" i="22" s="1"/>
  <c r="CD229" i="16"/>
  <c r="BL16" i="21" s="1"/>
  <c r="CD184" i="16"/>
  <c r="BL16" i="20" s="1"/>
  <c r="CD139" i="16"/>
  <c r="BL16" i="19" s="1"/>
  <c r="CD94" i="16"/>
  <c r="BL16" i="18" s="1"/>
  <c r="CD49" i="16"/>
  <c r="BL16" i="17" s="1"/>
  <c r="K2577" i="16"/>
  <c r="CB40" i="16" s="1"/>
  <c r="CB310" i="16"/>
  <c r="BJ52" i="22" s="1"/>
  <c r="CB265" i="16"/>
  <c r="BJ52" i="21" s="1"/>
  <c r="CB220" i="16"/>
  <c r="BJ52" i="20" s="1"/>
  <c r="CB175" i="16"/>
  <c r="BJ52" i="19" s="1"/>
  <c r="CB130" i="16"/>
  <c r="BJ52" i="18" s="1"/>
  <c r="CB85" i="16"/>
  <c r="BJ52" i="17" s="1"/>
  <c r="K2569" i="16"/>
  <c r="CB32" i="16" s="1"/>
  <c r="CB302" i="16"/>
  <c r="BJ44" i="22" s="1"/>
  <c r="CB257" i="16"/>
  <c r="BJ44" i="21" s="1"/>
  <c r="CB212" i="16"/>
  <c r="BJ44" i="20" s="1"/>
  <c r="CB167" i="16"/>
  <c r="BJ44" i="19" s="1"/>
  <c r="CB122" i="16"/>
  <c r="BJ44" i="18" s="1"/>
  <c r="CB77" i="16"/>
  <c r="BJ44" i="17" s="1"/>
  <c r="K2561" i="16"/>
  <c r="CB24" i="16" s="1"/>
  <c r="CB294" i="16"/>
  <c r="BJ36" i="22" s="1"/>
  <c r="CB249" i="16"/>
  <c r="BJ36" i="21" s="1"/>
  <c r="CB204" i="16"/>
  <c r="BJ36" i="20" s="1"/>
  <c r="CB159" i="16"/>
  <c r="BJ36" i="19" s="1"/>
  <c r="CB114" i="16"/>
  <c r="BJ36" i="18" s="1"/>
  <c r="CB69" i="16"/>
  <c r="BJ36" i="17" s="1"/>
  <c r="K2553" i="16"/>
  <c r="CB16" i="16" s="1"/>
  <c r="CB286" i="16"/>
  <c r="BJ28" i="22" s="1"/>
  <c r="CB241" i="16"/>
  <c r="BJ28" i="21" s="1"/>
  <c r="CB196" i="16"/>
  <c r="BJ28" i="20" s="1"/>
  <c r="CB151" i="16"/>
  <c r="BJ28" i="19" s="1"/>
  <c r="CB106" i="16"/>
  <c r="BJ28" i="18" s="1"/>
  <c r="CB61" i="16"/>
  <c r="BJ28" i="17" s="1"/>
  <c r="K2545" i="16"/>
  <c r="CB8" i="16" s="1"/>
  <c r="CB278" i="16"/>
  <c r="BJ20" i="22" s="1"/>
  <c r="CB233" i="16"/>
  <c r="BJ20" i="21" s="1"/>
  <c r="CB188" i="16"/>
  <c r="BJ20" i="20" s="1"/>
  <c r="CB143" i="16"/>
  <c r="BJ20" i="19" s="1"/>
  <c r="CB98" i="16"/>
  <c r="BJ20" i="18" s="1"/>
  <c r="CB53" i="16"/>
  <c r="BJ20" i="17" s="1"/>
  <c r="K2495" i="16"/>
  <c r="BZ44" i="16" s="1"/>
  <c r="BZ314" i="16"/>
  <c r="BH56" i="22" s="1"/>
  <c r="BZ269" i="16"/>
  <c r="BH56" i="21" s="1"/>
  <c r="BZ224" i="16"/>
  <c r="BH56" i="20" s="1"/>
  <c r="BZ179" i="16"/>
  <c r="BH56" i="19" s="1"/>
  <c r="BZ134" i="16"/>
  <c r="BH56" i="18" s="1"/>
  <c r="BZ89" i="16"/>
  <c r="BH56" i="17" s="1"/>
  <c r="K2487" i="16"/>
  <c r="BZ36" i="16" s="1"/>
  <c r="BZ306" i="16"/>
  <c r="BH48" i="22" s="1"/>
  <c r="BZ261" i="16"/>
  <c r="BH48" i="21" s="1"/>
  <c r="BZ216" i="16"/>
  <c r="BH48" i="20" s="1"/>
  <c r="BZ171" i="16"/>
  <c r="BH48" i="19" s="1"/>
  <c r="BZ126" i="16"/>
  <c r="BH48" i="18" s="1"/>
  <c r="BZ81" i="16"/>
  <c r="BH48" i="17" s="1"/>
  <c r="K2479" i="16"/>
  <c r="BZ28" i="16" s="1"/>
  <c r="BZ298" i="16"/>
  <c r="BH40" i="22" s="1"/>
  <c r="BZ253" i="16"/>
  <c r="BH40" i="21" s="1"/>
  <c r="BZ208" i="16"/>
  <c r="BH40" i="20" s="1"/>
  <c r="BZ163" i="16"/>
  <c r="BH40" i="19" s="1"/>
  <c r="BZ118" i="16"/>
  <c r="BH40" i="18" s="1"/>
  <c r="BZ73" i="16"/>
  <c r="BH40" i="17" s="1"/>
  <c r="K2471" i="16"/>
  <c r="BZ20" i="16" s="1"/>
  <c r="BZ290" i="16"/>
  <c r="BH32" i="22" s="1"/>
  <c r="BZ245" i="16"/>
  <c r="BH32" i="21" s="1"/>
  <c r="BZ200" i="16"/>
  <c r="BH32" i="20" s="1"/>
  <c r="BZ155" i="16"/>
  <c r="BH32" i="19" s="1"/>
  <c r="BZ110" i="16"/>
  <c r="BH32" i="18" s="1"/>
  <c r="BZ65" i="16"/>
  <c r="BH32" i="17" s="1"/>
  <c r="K2463" i="16"/>
  <c r="BZ12" i="16" s="1"/>
  <c r="BZ282" i="16"/>
  <c r="BH24" i="22" s="1"/>
  <c r="BZ237" i="16"/>
  <c r="BH24" i="21" s="1"/>
  <c r="BZ192" i="16"/>
  <c r="BH24" i="20" s="1"/>
  <c r="BZ147" i="16"/>
  <c r="BH24" i="19" s="1"/>
  <c r="BZ102" i="16"/>
  <c r="BH24" i="18" s="1"/>
  <c r="BZ57" i="16"/>
  <c r="BH24" i="17" s="1"/>
  <c r="K2455" i="16"/>
  <c r="BZ4" i="16" s="1"/>
  <c r="BZ274" i="16"/>
  <c r="BH16" i="22" s="1"/>
  <c r="BZ229" i="16"/>
  <c r="BH16" i="21" s="1"/>
  <c r="BZ184" i="16"/>
  <c r="BH16" i="20" s="1"/>
  <c r="BZ139" i="16"/>
  <c r="BH16" i="19" s="1"/>
  <c r="BZ94" i="16"/>
  <c r="BH16" i="18" s="1"/>
  <c r="BZ49" i="16"/>
  <c r="BH16" i="17" s="1"/>
  <c r="K2405" i="16"/>
  <c r="BX40" i="16" s="1"/>
  <c r="BX310" i="16"/>
  <c r="BF52" i="22" s="1"/>
  <c r="BX265" i="16"/>
  <c r="BF52" i="21" s="1"/>
  <c r="BX220" i="16"/>
  <c r="BF52" i="20" s="1"/>
  <c r="BX175" i="16"/>
  <c r="BF52" i="19" s="1"/>
  <c r="BX130" i="16"/>
  <c r="BF52" i="18" s="1"/>
  <c r="BX85" i="16"/>
  <c r="BF52" i="17" s="1"/>
  <c r="K2397" i="16"/>
  <c r="BX32" i="16" s="1"/>
  <c r="BX302" i="16"/>
  <c r="BF44" i="22" s="1"/>
  <c r="BX257" i="16"/>
  <c r="BF44" i="21" s="1"/>
  <c r="BX212" i="16"/>
  <c r="BF44" i="20" s="1"/>
  <c r="BX167" i="16"/>
  <c r="BF44" i="19" s="1"/>
  <c r="BX122" i="16"/>
  <c r="BF44" i="18" s="1"/>
  <c r="BX77" i="16"/>
  <c r="BF44" i="17" s="1"/>
  <c r="K2389" i="16"/>
  <c r="BX24" i="16" s="1"/>
  <c r="BX294" i="16"/>
  <c r="BF36" i="22" s="1"/>
  <c r="BX249" i="16"/>
  <c r="BF36" i="21" s="1"/>
  <c r="BX204" i="16"/>
  <c r="BF36" i="20" s="1"/>
  <c r="BX159" i="16"/>
  <c r="BF36" i="19" s="1"/>
  <c r="BX114" i="16"/>
  <c r="BF36" i="18" s="1"/>
  <c r="BX69" i="16"/>
  <c r="BF36" i="17" s="1"/>
  <c r="K2381" i="16"/>
  <c r="BX16" i="16" s="1"/>
  <c r="BX286" i="16"/>
  <c r="BF28" i="22" s="1"/>
  <c r="BX241" i="16"/>
  <c r="BF28" i="21" s="1"/>
  <c r="BX196" i="16"/>
  <c r="BF28" i="20" s="1"/>
  <c r="BX151" i="16"/>
  <c r="BF28" i="19" s="1"/>
  <c r="BX106" i="16"/>
  <c r="BF28" i="18" s="1"/>
  <c r="BX61" i="16"/>
  <c r="BF28" i="17" s="1"/>
  <c r="K2373" i="16"/>
  <c r="BX8" i="16" s="1"/>
  <c r="BX278" i="16"/>
  <c r="BF20" i="22" s="1"/>
  <c r="BX233" i="16"/>
  <c r="BF20" i="21" s="1"/>
  <c r="BX188" i="16"/>
  <c r="BF20" i="20" s="1"/>
  <c r="BX143" i="16"/>
  <c r="BF20" i="19" s="1"/>
  <c r="BX98" i="16"/>
  <c r="BF20" i="18" s="1"/>
  <c r="BX53" i="16"/>
  <c r="BF20" i="17" s="1"/>
  <c r="K2323" i="16"/>
  <c r="BV44" i="16" s="1"/>
  <c r="BV314" i="16"/>
  <c r="BD56" i="22" s="1"/>
  <c r="BV269" i="16"/>
  <c r="BD56" i="21" s="1"/>
  <c r="BV224" i="16"/>
  <c r="BD56" i="20" s="1"/>
  <c r="BV179" i="16"/>
  <c r="BD56" i="19" s="1"/>
  <c r="BV134" i="16"/>
  <c r="BD56" i="18" s="1"/>
  <c r="BV89" i="16"/>
  <c r="BD56" i="17" s="1"/>
  <c r="K2315" i="16"/>
  <c r="BV36" i="16" s="1"/>
  <c r="BV306" i="16"/>
  <c r="BD48" i="22" s="1"/>
  <c r="BV261" i="16"/>
  <c r="BD48" i="21" s="1"/>
  <c r="BV216" i="16"/>
  <c r="BD48" i="20" s="1"/>
  <c r="BV171" i="16"/>
  <c r="BD48" i="19" s="1"/>
  <c r="BV126" i="16"/>
  <c r="BD48" i="18" s="1"/>
  <c r="BV81" i="16"/>
  <c r="BD48" i="17" s="1"/>
  <c r="K2307" i="16"/>
  <c r="BV28" i="16" s="1"/>
  <c r="BV298" i="16"/>
  <c r="BD40" i="22" s="1"/>
  <c r="BV253" i="16"/>
  <c r="BD40" i="21" s="1"/>
  <c r="BV208" i="16"/>
  <c r="BD40" i="20" s="1"/>
  <c r="BV163" i="16"/>
  <c r="BD40" i="19" s="1"/>
  <c r="BV118" i="16"/>
  <c r="BD40" i="18" s="1"/>
  <c r="BV73" i="16"/>
  <c r="BD40" i="17" s="1"/>
  <c r="K2299" i="16"/>
  <c r="BV20" i="16" s="1"/>
  <c r="BV290" i="16"/>
  <c r="BD32" i="22" s="1"/>
  <c r="BV245" i="16"/>
  <c r="BD32" i="21" s="1"/>
  <c r="BV200" i="16"/>
  <c r="BD32" i="20" s="1"/>
  <c r="BV155" i="16"/>
  <c r="BD32" i="19" s="1"/>
  <c r="BV110" i="16"/>
  <c r="BD32" i="18" s="1"/>
  <c r="BV65" i="16"/>
  <c r="BD32" i="17" s="1"/>
  <c r="K2291" i="16"/>
  <c r="BV12" i="16" s="1"/>
  <c r="BV282" i="16"/>
  <c r="BD24" i="22" s="1"/>
  <c r="BV237" i="16"/>
  <c r="BD24" i="21" s="1"/>
  <c r="BV192" i="16"/>
  <c r="BD24" i="20" s="1"/>
  <c r="BV147" i="16"/>
  <c r="BD24" i="19" s="1"/>
  <c r="BV102" i="16"/>
  <c r="BD24" i="18" s="1"/>
  <c r="BV57" i="16"/>
  <c r="BD24" i="17" s="1"/>
  <c r="K2283" i="16"/>
  <c r="BV4" i="16" s="1"/>
  <c r="BV274" i="16"/>
  <c r="BD16" i="22" s="1"/>
  <c r="BV229" i="16"/>
  <c r="BD16" i="21" s="1"/>
  <c r="BV184" i="16"/>
  <c r="BD16" i="20" s="1"/>
  <c r="BV139" i="16"/>
  <c r="BD16" i="19" s="1"/>
  <c r="BV94" i="16"/>
  <c r="BD16" i="18" s="1"/>
  <c r="BV49" i="16"/>
  <c r="BD16" i="17" s="1"/>
  <c r="K2233" i="16"/>
  <c r="BT40" i="16" s="1"/>
  <c r="BT310" i="16"/>
  <c r="BB52" i="22" s="1"/>
  <c r="BT265" i="16"/>
  <c r="BB52" i="21" s="1"/>
  <c r="BT220" i="16"/>
  <c r="BB52" i="20" s="1"/>
  <c r="BT175" i="16"/>
  <c r="BB52" i="19" s="1"/>
  <c r="BT130" i="16"/>
  <c r="BB52" i="18" s="1"/>
  <c r="BT85" i="16"/>
  <c r="BB52" i="17" s="1"/>
  <c r="K2225" i="16"/>
  <c r="BT32" i="16" s="1"/>
  <c r="BT302" i="16"/>
  <c r="BB44" i="22" s="1"/>
  <c r="BT257" i="16"/>
  <c r="BB44" i="21" s="1"/>
  <c r="BT212" i="16"/>
  <c r="BB44" i="20" s="1"/>
  <c r="BT167" i="16"/>
  <c r="BB44" i="19" s="1"/>
  <c r="BT122" i="16"/>
  <c r="BB44" i="18" s="1"/>
  <c r="BT77" i="16"/>
  <c r="BB44" i="17" s="1"/>
  <c r="K2217" i="16"/>
  <c r="BT24" i="16" s="1"/>
  <c r="BT294" i="16"/>
  <c r="BB36" i="22" s="1"/>
  <c r="BT249" i="16"/>
  <c r="BB36" i="21" s="1"/>
  <c r="BT204" i="16"/>
  <c r="BB36" i="20" s="1"/>
  <c r="BT159" i="16"/>
  <c r="BB36" i="19" s="1"/>
  <c r="BT114" i="16"/>
  <c r="BB36" i="18" s="1"/>
  <c r="BT69" i="16"/>
  <c r="BB36" i="17" s="1"/>
  <c r="K2209" i="16"/>
  <c r="BT16" i="16" s="1"/>
  <c r="BT286" i="16"/>
  <c r="BB28" i="22" s="1"/>
  <c r="BT241" i="16"/>
  <c r="BB28" i="21" s="1"/>
  <c r="BT196" i="16"/>
  <c r="BB28" i="20" s="1"/>
  <c r="BT151" i="16"/>
  <c r="BB28" i="19" s="1"/>
  <c r="BT106" i="16"/>
  <c r="BB28" i="18" s="1"/>
  <c r="BT61" i="16"/>
  <c r="BB28" i="17" s="1"/>
  <c r="K2201" i="16"/>
  <c r="BT8" i="16" s="1"/>
  <c r="BT278" i="16"/>
  <c r="BB20" i="22" s="1"/>
  <c r="BT233" i="16"/>
  <c r="BB20" i="21" s="1"/>
  <c r="BT188" i="16"/>
  <c r="BB20" i="20" s="1"/>
  <c r="BT143" i="16"/>
  <c r="BB20" i="19" s="1"/>
  <c r="BT98" i="16"/>
  <c r="BB20" i="18" s="1"/>
  <c r="BT53" i="16"/>
  <c r="BB20" i="17" s="1"/>
  <c r="K2151" i="16"/>
  <c r="BR44" i="16" s="1"/>
  <c r="BR314" i="16"/>
  <c r="AZ56" i="22" s="1"/>
  <c r="BR269" i="16"/>
  <c r="AZ56" i="21" s="1"/>
  <c r="BR224" i="16"/>
  <c r="AZ56" i="20" s="1"/>
  <c r="BR179" i="16"/>
  <c r="AZ56" i="19" s="1"/>
  <c r="BR134" i="16"/>
  <c r="AZ56" i="18" s="1"/>
  <c r="BR89" i="16"/>
  <c r="AZ56" i="17" s="1"/>
  <c r="K2143" i="16"/>
  <c r="BR36" i="16" s="1"/>
  <c r="BR306" i="16"/>
  <c r="AZ48" i="22" s="1"/>
  <c r="BR261" i="16"/>
  <c r="AZ48" i="21" s="1"/>
  <c r="BR216" i="16"/>
  <c r="AZ48" i="20" s="1"/>
  <c r="BR171" i="16"/>
  <c r="AZ48" i="19" s="1"/>
  <c r="BR126" i="16"/>
  <c r="AZ48" i="18" s="1"/>
  <c r="BR81" i="16"/>
  <c r="AZ48" i="17" s="1"/>
  <c r="K2135" i="16"/>
  <c r="BR28" i="16" s="1"/>
  <c r="BR298" i="16"/>
  <c r="AZ40" i="22" s="1"/>
  <c r="BR253" i="16"/>
  <c r="AZ40" i="21" s="1"/>
  <c r="BR208" i="16"/>
  <c r="AZ40" i="20" s="1"/>
  <c r="BR163" i="16"/>
  <c r="AZ40" i="19" s="1"/>
  <c r="BR118" i="16"/>
  <c r="AZ40" i="18" s="1"/>
  <c r="BR73" i="16"/>
  <c r="AZ40" i="17" s="1"/>
  <c r="K2127" i="16"/>
  <c r="BR20" i="16" s="1"/>
  <c r="BR290" i="16"/>
  <c r="AZ32" i="22" s="1"/>
  <c r="BR245" i="16"/>
  <c r="AZ32" i="21" s="1"/>
  <c r="BR200" i="16"/>
  <c r="AZ32" i="20" s="1"/>
  <c r="BR155" i="16"/>
  <c r="AZ32" i="19" s="1"/>
  <c r="BR110" i="16"/>
  <c r="AZ32" i="18" s="1"/>
  <c r="BR65" i="16"/>
  <c r="AZ32" i="17" s="1"/>
  <c r="K2119" i="16"/>
  <c r="BR12" i="16" s="1"/>
  <c r="BR282" i="16"/>
  <c r="AZ24" i="22" s="1"/>
  <c r="BR237" i="16"/>
  <c r="AZ24" i="21" s="1"/>
  <c r="BR192" i="16"/>
  <c r="AZ24" i="20" s="1"/>
  <c r="BR147" i="16"/>
  <c r="AZ24" i="19" s="1"/>
  <c r="BR102" i="16"/>
  <c r="AZ24" i="18" s="1"/>
  <c r="BR57" i="16"/>
  <c r="AZ24" i="17" s="1"/>
  <c r="K2111" i="16"/>
  <c r="BR4" i="16" s="1"/>
  <c r="BR274" i="16"/>
  <c r="AZ16" i="22" s="1"/>
  <c r="BR229" i="16"/>
  <c r="AZ16" i="21" s="1"/>
  <c r="BR184" i="16"/>
  <c r="AZ16" i="20" s="1"/>
  <c r="BR139" i="16"/>
  <c r="AZ16" i="19" s="1"/>
  <c r="BR94" i="16"/>
  <c r="AZ16" i="18" s="1"/>
  <c r="BR49" i="16"/>
  <c r="AZ16" i="17" s="1"/>
  <c r="K2061" i="16"/>
  <c r="BP40" i="16" s="1"/>
  <c r="BP310" i="16"/>
  <c r="AX52" i="22" s="1"/>
  <c r="BP265" i="16"/>
  <c r="AX52" i="21" s="1"/>
  <c r="BP220" i="16"/>
  <c r="AX52" i="20" s="1"/>
  <c r="BP175" i="16"/>
  <c r="AX52" i="19" s="1"/>
  <c r="BP130" i="16"/>
  <c r="AX52" i="18" s="1"/>
  <c r="BP85" i="16"/>
  <c r="AX52" i="17" s="1"/>
  <c r="K2053" i="16"/>
  <c r="BP32" i="16" s="1"/>
  <c r="BP302" i="16"/>
  <c r="AX44" i="22" s="1"/>
  <c r="BP257" i="16"/>
  <c r="AX44" i="21" s="1"/>
  <c r="BP212" i="16"/>
  <c r="AX44" i="20" s="1"/>
  <c r="BP167" i="16"/>
  <c r="AX44" i="19" s="1"/>
  <c r="BP122" i="16"/>
  <c r="AX44" i="18" s="1"/>
  <c r="BP77" i="16"/>
  <c r="AX44" i="17" s="1"/>
  <c r="K2045" i="16"/>
  <c r="BP24" i="16" s="1"/>
  <c r="BP294" i="16"/>
  <c r="AX36" i="22" s="1"/>
  <c r="BP249" i="16"/>
  <c r="AX36" i="21" s="1"/>
  <c r="BP204" i="16"/>
  <c r="AX36" i="20" s="1"/>
  <c r="BP159" i="16"/>
  <c r="AX36" i="19" s="1"/>
  <c r="BP114" i="16"/>
  <c r="AX36" i="18" s="1"/>
  <c r="BP69" i="16"/>
  <c r="AX36" i="17" s="1"/>
  <c r="K2037" i="16"/>
  <c r="BP16" i="16" s="1"/>
  <c r="BP286" i="16"/>
  <c r="AX28" i="22" s="1"/>
  <c r="BP241" i="16"/>
  <c r="AX28" i="21" s="1"/>
  <c r="BP196" i="16"/>
  <c r="AX28" i="20" s="1"/>
  <c r="BP151" i="16"/>
  <c r="AX28" i="19" s="1"/>
  <c r="BP106" i="16"/>
  <c r="AX28" i="18" s="1"/>
  <c r="BP61" i="16"/>
  <c r="AX28" i="17" s="1"/>
  <c r="K2029" i="16"/>
  <c r="BP8" i="16" s="1"/>
  <c r="BP278" i="16"/>
  <c r="AX20" i="22" s="1"/>
  <c r="BP233" i="16"/>
  <c r="AX20" i="21" s="1"/>
  <c r="BP188" i="16"/>
  <c r="AX20" i="20" s="1"/>
  <c r="BP143" i="16"/>
  <c r="AX20" i="19" s="1"/>
  <c r="BP98" i="16"/>
  <c r="AX20" i="18" s="1"/>
  <c r="BP53" i="16"/>
  <c r="AX20" i="17" s="1"/>
  <c r="K1979" i="16"/>
  <c r="BN44" i="16" s="1"/>
  <c r="BN314" i="16"/>
  <c r="AV56" i="22" s="1"/>
  <c r="BN269" i="16"/>
  <c r="AV56" i="21" s="1"/>
  <c r="BN224" i="16"/>
  <c r="AV56" i="20" s="1"/>
  <c r="BN179" i="16"/>
  <c r="AV56" i="19" s="1"/>
  <c r="BN134" i="16"/>
  <c r="AV56" i="18" s="1"/>
  <c r="BN89" i="16"/>
  <c r="AV56" i="17" s="1"/>
  <c r="K1971" i="16"/>
  <c r="BN36" i="16" s="1"/>
  <c r="BN306" i="16"/>
  <c r="AV48" i="22" s="1"/>
  <c r="BN261" i="16"/>
  <c r="AV48" i="21" s="1"/>
  <c r="BN216" i="16"/>
  <c r="AV48" i="20" s="1"/>
  <c r="BN171" i="16"/>
  <c r="AV48" i="19" s="1"/>
  <c r="BN126" i="16"/>
  <c r="AV48" i="18" s="1"/>
  <c r="BN81" i="16"/>
  <c r="AV48" i="17" s="1"/>
  <c r="K1963" i="16"/>
  <c r="BN28" i="16" s="1"/>
  <c r="BN298" i="16"/>
  <c r="AV40" i="22" s="1"/>
  <c r="BN253" i="16"/>
  <c r="AV40" i="21" s="1"/>
  <c r="BN208" i="16"/>
  <c r="AV40" i="20" s="1"/>
  <c r="BN163" i="16"/>
  <c r="AV40" i="19" s="1"/>
  <c r="BN118" i="16"/>
  <c r="AV40" i="18" s="1"/>
  <c r="BN73" i="16"/>
  <c r="AV40" i="17" s="1"/>
  <c r="K1955" i="16"/>
  <c r="BN20" i="16" s="1"/>
  <c r="BN290" i="16"/>
  <c r="AV32" i="22" s="1"/>
  <c r="BN245" i="16"/>
  <c r="AV32" i="21" s="1"/>
  <c r="BN200" i="16"/>
  <c r="AV32" i="20" s="1"/>
  <c r="BN155" i="16"/>
  <c r="AV32" i="19" s="1"/>
  <c r="BN110" i="16"/>
  <c r="AV32" i="18" s="1"/>
  <c r="BN65" i="16"/>
  <c r="AV32" i="17" s="1"/>
  <c r="K1947" i="16"/>
  <c r="BN12" i="16" s="1"/>
  <c r="BN282" i="16"/>
  <c r="AV24" i="22" s="1"/>
  <c r="BN237" i="16"/>
  <c r="AV24" i="21" s="1"/>
  <c r="BN192" i="16"/>
  <c r="AV24" i="20" s="1"/>
  <c r="BN147" i="16"/>
  <c r="AV24" i="19" s="1"/>
  <c r="BN102" i="16"/>
  <c r="AV24" i="18" s="1"/>
  <c r="BN57" i="16"/>
  <c r="AV24" i="17" s="1"/>
  <c r="K1939" i="16"/>
  <c r="BN4" i="16" s="1"/>
  <c r="BN274" i="16"/>
  <c r="AV16" i="22" s="1"/>
  <c r="BN229" i="16"/>
  <c r="AV16" i="21" s="1"/>
  <c r="BN184" i="16"/>
  <c r="AV16" i="20" s="1"/>
  <c r="BN139" i="16"/>
  <c r="AV16" i="19" s="1"/>
  <c r="BN94" i="16"/>
  <c r="AV16" i="18" s="1"/>
  <c r="BN49" i="16"/>
  <c r="AV16" i="17" s="1"/>
  <c r="K1889" i="16"/>
  <c r="BL40" i="16" s="1"/>
  <c r="BL310" i="16"/>
  <c r="AT52" i="22" s="1"/>
  <c r="BL265" i="16"/>
  <c r="AT52" i="21" s="1"/>
  <c r="BL220" i="16"/>
  <c r="AT52" i="20" s="1"/>
  <c r="BL175" i="16"/>
  <c r="AT52" i="19" s="1"/>
  <c r="BL130" i="16"/>
  <c r="AT52" i="18" s="1"/>
  <c r="BL85" i="16"/>
  <c r="AT52" i="17" s="1"/>
  <c r="K1881" i="16"/>
  <c r="BL32" i="16" s="1"/>
  <c r="BL302" i="16"/>
  <c r="AT44" i="22" s="1"/>
  <c r="BL257" i="16"/>
  <c r="AT44" i="21" s="1"/>
  <c r="BL212" i="16"/>
  <c r="AT44" i="20" s="1"/>
  <c r="BL167" i="16"/>
  <c r="AT44" i="19" s="1"/>
  <c r="BL122" i="16"/>
  <c r="AT44" i="18" s="1"/>
  <c r="BL77" i="16"/>
  <c r="AT44" i="17" s="1"/>
  <c r="K1873" i="16"/>
  <c r="BL24" i="16" s="1"/>
  <c r="BL294" i="16"/>
  <c r="AT36" i="22" s="1"/>
  <c r="BL249" i="16"/>
  <c r="AT36" i="21" s="1"/>
  <c r="BL204" i="16"/>
  <c r="AT36" i="20" s="1"/>
  <c r="BL159" i="16"/>
  <c r="AT36" i="19" s="1"/>
  <c r="BL114" i="16"/>
  <c r="AT36" i="18" s="1"/>
  <c r="BL69" i="16"/>
  <c r="AT36" i="17" s="1"/>
  <c r="K1865" i="16"/>
  <c r="BL16" i="16" s="1"/>
  <c r="BL286" i="16"/>
  <c r="AT28" i="22" s="1"/>
  <c r="BL241" i="16"/>
  <c r="AT28" i="21" s="1"/>
  <c r="BL196" i="16"/>
  <c r="AT28" i="20" s="1"/>
  <c r="BL151" i="16"/>
  <c r="AT28" i="19" s="1"/>
  <c r="BL106" i="16"/>
  <c r="AT28" i="18" s="1"/>
  <c r="BL61" i="16"/>
  <c r="AT28" i="17" s="1"/>
  <c r="K1857" i="16"/>
  <c r="BL8" i="16" s="1"/>
  <c r="BL278" i="16"/>
  <c r="AT20" i="22" s="1"/>
  <c r="BL233" i="16"/>
  <c r="AT20" i="21" s="1"/>
  <c r="BL188" i="16"/>
  <c r="AT20" i="20" s="1"/>
  <c r="BL143" i="16"/>
  <c r="AT20" i="19" s="1"/>
  <c r="BL98" i="16"/>
  <c r="AT20" i="18" s="1"/>
  <c r="BL53" i="16"/>
  <c r="AT20" i="17" s="1"/>
  <c r="K1807" i="16"/>
  <c r="BJ44" i="16" s="1"/>
  <c r="BJ314" i="16"/>
  <c r="AR56" i="22" s="1"/>
  <c r="BJ269" i="16"/>
  <c r="AR56" i="21" s="1"/>
  <c r="BJ224" i="16"/>
  <c r="AR56" i="20" s="1"/>
  <c r="BJ179" i="16"/>
  <c r="AR56" i="19" s="1"/>
  <c r="BJ134" i="16"/>
  <c r="AR56" i="18" s="1"/>
  <c r="BJ89" i="16"/>
  <c r="AR56" i="17" s="1"/>
  <c r="K1799" i="16"/>
  <c r="BJ36" i="16" s="1"/>
  <c r="BJ306" i="16"/>
  <c r="AR48" i="22" s="1"/>
  <c r="BJ261" i="16"/>
  <c r="AR48" i="21" s="1"/>
  <c r="BJ216" i="16"/>
  <c r="AR48" i="20" s="1"/>
  <c r="BJ171" i="16"/>
  <c r="AR48" i="19" s="1"/>
  <c r="BJ126" i="16"/>
  <c r="AR48" i="18" s="1"/>
  <c r="BJ81" i="16"/>
  <c r="AR48" i="17" s="1"/>
  <c r="K1791" i="16"/>
  <c r="BJ28" i="16" s="1"/>
  <c r="BJ298" i="16"/>
  <c r="AR40" i="22" s="1"/>
  <c r="BJ253" i="16"/>
  <c r="AR40" i="21" s="1"/>
  <c r="BJ208" i="16"/>
  <c r="AR40" i="20" s="1"/>
  <c r="BJ163" i="16"/>
  <c r="AR40" i="19" s="1"/>
  <c r="BJ118" i="16"/>
  <c r="AR40" i="18" s="1"/>
  <c r="BJ73" i="16"/>
  <c r="AR40" i="17" s="1"/>
  <c r="K1783" i="16"/>
  <c r="BJ20" i="16" s="1"/>
  <c r="BJ290" i="16"/>
  <c r="AR32" i="22" s="1"/>
  <c r="BJ245" i="16"/>
  <c r="AR32" i="21" s="1"/>
  <c r="BJ200" i="16"/>
  <c r="AR32" i="20" s="1"/>
  <c r="BJ155" i="16"/>
  <c r="AR32" i="19" s="1"/>
  <c r="BJ110" i="16"/>
  <c r="AR32" i="18" s="1"/>
  <c r="BJ65" i="16"/>
  <c r="AR32" i="17" s="1"/>
  <c r="K1775" i="16"/>
  <c r="BJ12" i="16" s="1"/>
  <c r="BJ282" i="16"/>
  <c r="AR24" i="22" s="1"/>
  <c r="BJ237" i="16"/>
  <c r="AR24" i="21" s="1"/>
  <c r="BJ192" i="16"/>
  <c r="AR24" i="20" s="1"/>
  <c r="BJ147" i="16"/>
  <c r="AR24" i="19" s="1"/>
  <c r="BJ102" i="16"/>
  <c r="AR24" i="18" s="1"/>
  <c r="BJ57" i="16"/>
  <c r="AR24" i="17" s="1"/>
  <c r="K1767" i="16"/>
  <c r="BJ4" i="16" s="1"/>
  <c r="BJ274" i="16"/>
  <c r="AR16" i="22" s="1"/>
  <c r="BJ229" i="16"/>
  <c r="AR16" i="21" s="1"/>
  <c r="BJ184" i="16"/>
  <c r="AR16" i="20" s="1"/>
  <c r="BJ139" i="16"/>
  <c r="AR16" i="19" s="1"/>
  <c r="BJ94" i="16"/>
  <c r="AR16" i="18" s="1"/>
  <c r="BJ49" i="16"/>
  <c r="AR16" i="17" s="1"/>
  <c r="K1717" i="16"/>
  <c r="BH40" i="16" s="1"/>
  <c r="BH310" i="16"/>
  <c r="AP52" i="22" s="1"/>
  <c r="BH265" i="16"/>
  <c r="AP52" i="21" s="1"/>
  <c r="BH220" i="16"/>
  <c r="AP52" i="20" s="1"/>
  <c r="BH175" i="16"/>
  <c r="AP52" i="19" s="1"/>
  <c r="BH130" i="16"/>
  <c r="AP52" i="18" s="1"/>
  <c r="BH85" i="16"/>
  <c r="AP52" i="17" s="1"/>
  <c r="K1709" i="16"/>
  <c r="BH32" i="16" s="1"/>
  <c r="BH302" i="16"/>
  <c r="AP44" i="22" s="1"/>
  <c r="BH257" i="16"/>
  <c r="AP44" i="21" s="1"/>
  <c r="BH212" i="16"/>
  <c r="AP44" i="20" s="1"/>
  <c r="BH167" i="16"/>
  <c r="AP44" i="19" s="1"/>
  <c r="BH122" i="16"/>
  <c r="AP44" i="18" s="1"/>
  <c r="BH77" i="16"/>
  <c r="AP44" i="17" s="1"/>
  <c r="K1701" i="16"/>
  <c r="BH24" i="16" s="1"/>
  <c r="BH294" i="16"/>
  <c r="AP36" i="22" s="1"/>
  <c r="BH249" i="16"/>
  <c r="AP36" i="21" s="1"/>
  <c r="BH204" i="16"/>
  <c r="AP36" i="20" s="1"/>
  <c r="BH159" i="16"/>
  <c r="AP36" i="19" s="1"/>
  <c r="BH114" i="16"/>
  <c r="AP36" i="18" s="1"/>
  <c r="BH69" i="16"/>
  <c r="AP36" i="17" s="1"/>
  <c r="K1693" i="16"/>
  <c r="BH16" i="16" s="1"/>
  <c r="BH286" i="16"/>
  <c r="AP28" i="22" s="1"/>
  <c r="BH241" i="16"/>
  <c r="AP28" i="21" s="1"/>
  <c r="BH196" i="16"/>
  <c r="AP28" i="20" s="1"/>
  <c r="BH151" i="16"/>
  <c r="AP28" i="19" s="1"/>
  <c r="BH106" i="16"/>
  <c r="AP28" i="18" s="1"/>
  <c r="BH61" i="16"/>
  <c r="AP28" i="17" s="1"/>
  <c r="K1681" i="16"/>
  <c r="BH4" i="16" s="1"/>
  <c r="BH274" i="16"/>
  <c r="AP16" i="22" s="1"/>
  <c r="BH229" i="16"/>
  <c r="AP16" i="21" s="1"/>
  <c r="BH184" i="16"/>
  <c r="AP16" i="20" s="1"/>
  <c r="BH139" i="16"/>
  <c r="AP16" i="19" s="1"/>
  <c r="BH94" i="16"/>
  <c r="AP16" i="18" s="1"/>
  <c r="BH49" i="16"/>
  <c r="AP16" i="17" s="1"/>
  <c r="K1627" i="16"/>
  <c r="BF36" i="16" s="1"/>
  <c r="BF306" i="16"/>
  <c r="AN48" i="22" s="1"/>
  <c r="BF261" i="16"/>
  <c r="AN48" i="21" s="1"/>
  <c r="BF216" i="16"/>
  <c r="AN48" i="20" s="1"/>
  <c r="BF171" i="16"/>
  <c r="AN48" i="19" s="1"/>
  <c r="BF126" i="16"/>
  <c r="AN48" i="18" s="1"/>
  <c r="BF81" i="16"/>
  <c r="AN48" i="17" s="1"/>
  <c r="K1611" i="16"/>
  <c r="BF20" i="16" s="1"/>
  <c r="BF290" i="16"/>
  <c r="AN32" i="22" s="1"/>
  <c r="BF245" i="16"/>
  <c r="AN32" i="21" s="1"/>
  <c r="BF200" i="16"/>
  <c r="AN32" i="20" s="1"/>
  <c r="BF155" i="16"/>
  <c r="AN32" i="19" s="1"/>
  <c r="BF110" i="16"/>
  <c r="AN32" i="18" s="1"/>
  <c r="BF65" i="16"/>
  <c r="AN32" i="17" s="1"/>
  <c r="K1595" i="16"/>
  <c r="BF4" i="16" s="1"/>
  <c r="BF274" i="16"/>
  <c r="AN16" i="22" s="1"/>
  <c r="BF229" i="16"/>
  <c r="AN16" i="21" s="1"/>
  <c r="BF184" i="16"/>
  <c r="AN16" i="20" s="1"/>
  <c r="BF139" i="16"/>
  <c r="AN16" i="19" s="1"/>
  <c r="BF94" i="16"/>
  <c r="AN16" i="18" s="1"/>
  <c r="BF49" i="16"/>
  <c r="AN16" i="17" s="1"/>
  <c r="K1541" i="16"/>
  <c r="BD36" i="16" s="1"/>
  <c r="BD306" i="16"/>
  <c r="AL48" i="22" s="1"/>
  <c r="BD261" i="16"/>
  <c r="AL48" i="21" s="1"/>
  <c r="BD216" i="16"/>
  <c r="AL48" i="20" s="1"/>
  <c r="BD171" i="16"/>
  <c r="AL48" i="19" s="1"/>
  <c r="BD126" i="16"/>
  <c r="AL48" i="18" s="1"/>
  <c r="BD81" i="16"/>
  <c r="AL48" i="17" s="1"/>
  <c r="K1525" i="16"/>
  <c r="BD20" i="16" s="1"/>
  <c r="BD290" i="16"/>
  <c r="AL32" i="22" s="1"/>
  <c r="BD245" i="16"/>
  <c r="AL32" i="21" s="1"/>
  <c r="BD200" i="16"/>
  <c r="AL32" i="20" s="1"/>
  <c r="BD155" i="16"/>
  <c r="AL32" i="19" s="1"/>
  <c r="BD110" i="16"/>
  <c r="AL32" i="18" s="1"/>
  <c r="BD65" i="16"/>
  <c r="AL32" i="17" s="1"/>
  <c r="K1509" i="16"/>
  <c r="BD4" i="16" s="1"/>
  <c r="BD274" i="16"/>
  <c r="AL16" i="22" s="1"/>
  <c r="BD229" i="16"/>
  <c r="AL16" i="21" s="1"/>
  <c r="BD184" i="16"/>
  <c r="AL16" i="20" s="1"/>
  <c r="BD139" i="16"/>
  <c r="AL16" i="19" s="1"/>
  <c r="BD94" i="16"/>
  <c r="AL16" i="18" s="1"/>
  <c r="BD49" i="16"/>
  <c r="AL16" i="17" s="1"/>
  <c r="K807" i="16"/>
  <c r="AM33" i="16" s="1"/>
  <c r="AM303" i="16"/>
  <c r="U45" i="22" s="1"/>
  <c r="AM258" i="16"/>
  <c r="U45" i="21" s="1"/>
  <c r="AM213" i="16"/>
  <c r="U45" i="20" s="1"/>
  <c r="AM168" i="16"/>
  <c r="U45" i="19" s="1"/>
  <c r="AM123" i="16"/>
  <c r="U45" i="18" s="1"/>
  <c r="AM78" i="16"/>
  <c r="U45" i="17" s="1"/>
  <c r="K799" i="16"/>
  <c r="AM25" i="16" s="1"/>
  <c r="AM295" i="16"/>
  <c r="U37" i="22" s="1"/>
  <c r="AM250" i="16"/>
  <c r="U37" i="21" s="1"/>
  <c r="AM205" i="16"/>
  <c r="U37" i="20" s="1"/>
  <c r="AM160" i="16"/>
  <c r="U37" i="19" s="1"/>
  <c r="AM115" i="16"/>
  <c r="U37" i="18" s="1"/>
  <c r="AM70" i="16"/>
  <c r="U37" i="17" s="1"/>
  <c r="K791" i="16"/>
  <c r="AM17" i="16" s="1"/>
  <c r="AM287" i="16"/>
  <c r="U29" i="22" s="1"/>
  <c r="AM242" i="16"/>
  <c r="U29" i="21" s="1"/>
  <c r="AM197" i="16"/>
  <c r="U29" i="20" s="1"/>
  <c r="AM152" i="16"/>
  <c r="U29" i="19" s="1"/>
  <c r="AM107" i="16"/>
  <c r="U29" i="18" s="1"/>
  <c r="AM62" i="16"/>
  <c r="U29" i="17" s="1"/>
  <c r="K783" i="16"/>
  <c r="AM9" i="16" s="1"/>
  <c r="AM279" i="16"/>
  <c r="U21" i="22" s="1"/>
  <c r="AM234" i="16"/>
  <c r="U21" i="21" s="1"/>
  <c r="AM189" i="16"/>
  <c r="U21" i="20" s="1"/>
  <c r="AM144" i="16"/>
  <c r="U21" i="19" s="1"/>
  <c r="AM99" i="16"/>
  <c r="U21" i="18" s="1"/>
  <c r="AM54" i="16"/>
  <c r="U21" i="17" s="1"/>
  <c r="K557" i="16"/>
  <c r="AG41" i="16" s="1"/>
  <c r="AG311" i="16"/>
  <c r="O53" i="22" s="1"/>
  <c r="AG266" i="16"/>
  <c r="O53" i="21" s="1"/>
  <c r="AG221" i="16"/>
  <c r="O53" i="20" s="1"/>
  <c r="AG176" i="16"/>
  <c r="O53" i="19" s="1"/>
  <c r="AG131" i="16"/>
  <c r="O53" i="18" s="1"/>
  <c r="AG86" i="16"/>
  <c r="O53" i="17" s="1"/>
  <c r="K525" i="16"/>
  <c r="AG9" i="16" s="1"/>
  <c r="AG279" i="16"/>
  <c r="O21" i="22" s="1"/>
  <c r="AG234" i="16"/>
  <c r="O21" i="21" s="1"/>
  <c r="AG189" i="16"/>
  <c r="O21" i="20" s="1"/>
  <c r="AG144" i="16"/>
  <c r="O21" i="19" s="1"/>
  <c r="AG99" i="16"/>
  <c r="O21" i="18" s="1"/>
  <c r="AG54" i="16"/>
  <c r="O21" i="17" s="1"/>
  <c r="K500" i="16"/>
  <c r="AF27" i="16" s="1"/>
  <c r="AF297" i="16"/>
  <c r="N39" i="22" s="1"/>
  <c r="AF252" i="16"/>
  <c r="N39" i="21" s="1"/>
  <c r="AF207" i="16"/>
  <c r="N39" i="20" s="1"/>
  <c r="AF162" i="16"/>
  <c r="N39" i="19" s="1"/>
  <c r="AF117" i="16"/>
  <c r="N39" i="18" s="1"/>
  <c r="AF72" i="16"/>
  <c r="N39" i="17" s="1"/>
  <c r="K484" i="16"/>
  <c r="AF11" i="16" s="1"/>
  <c r="AF281" i="16"/>
  <c r="N23" i="22" s="1"/>
  <c r="AF236" i="16"/>
  <c r="N23" i="21" s="1"/>
  <c r="AF191" i="16"/>
  <c r="N23" i="20" s="1"/>
  <c r="AF146" i="16"/>
  <c r="N23" i="19" s="1"/>
  <c r="AF101" i="16"/>
  <c r="N23" i="18" s="1"/>
  <c r="AF56" i="16"/>
  <c r="N23" i="17" s="1"/>
  <c r="K1473" i="16"/>
  <c r="BC11" i="16" s="1"/>
  <c r="BC281" i="16"/>
  <c r="AK23" i="22" s="1"/>
  <c r="BC236" i="16"/>
  <c r="AK23" i="21" s="1"/>
  <c r="BC191" i="16"/>
  <c r="AK23" i="20" s="1"/>
  <c r="BC146" i="16"/>
  <c r="AK23" i="19" s="1"/>
  <c r="BC101" i="16"/>
  <c r="AK23" i="18" s="1"/>
  <c r="BC56" i="16"/>
  <c r="AK23" i="17" s="1"/>
  <c r="K1419" i="16"/>
  <c r="BA43" i="16" s="1"/>
  <c r="BA313" i="16"/>
  <c r="AI55" i="22" s="1"/>
  <c r="BA268" i="16"/>
  <c r="AI55" i="21" s="1"/>
  <c r="BA223" i="16"/>
  <c r="AI55" i="20" s="1"/>
  <c r="BA178" i="16"/>
  <c r="AI55" i="19" s="1"/>
  <c r="BA133" i="16"/>
  <c r="AI55" i="18" s="1"/>
  <c r="BA88" i="16"/>
  <c r="AI55" i="17" s="1"/>
  <c r="K1403" i="16"/>
  <c r="BA27" i="16" s="1"/>
  <c r="BA297" i="16"/>
  <c r="AI39" i="22" s="1"/>
  <c r="BA207" i="16"/>
  <c r="AI39" i="20" s="1"/>
  <c r="BA252" i="16"/>
  <c r="AI39" i="21" s="1"/>
  <c r="BA162" i="16"/>
  <c r="AI39" i="19" s="1"/>
  <c r="BA117" i="16"/>
  <c r="AI39" i="18" s="1"/>
  <c r="BA72" i="16"/>
  <c r="AI39" i="17" s="1"/>
  <c r="K1387" i="16"/>
  <c r="BA11" i="16" s="1"/>
  <c r="BA281" i="16"/>
  <c r="AI23" i="22" s="1"/>
  <c r="BA236" i="16"/>
  <c r="AI23" i="21" s="1"/>
  <c r="BA191" i="16"/>
  <c r="AI23" i="20" s="1"/>
  <c r="BA146" i="16"/>
  <c r="AI23" i="19" s="1"/>
  <c r="BA101" i="16"/>
  <c r="AI23" i="18" s="1"/>
  <c r="BA56" i="16"/>
  <c r="AI23" i="17" s="1"/>
  <c r="K1333" i="16"/>
  <c r="AY43" i="16" s="1"/>
  <c r="AY313" i="16"/>
  <c r="AG55" i="22" s="1"/>
  <c r="AY268" i="16"/>
  <c r="AG55" i="21" s="1"/>
  <c r="AY223" i="16"/>
  <c r="AG55" i="20" s="1"/>
  <c r="AY178" i="16"/>
  <c r="AG55" i="19" s="1"/>
  <c r="AY133" i="16"/>
  <c r="AG55" i="18" s="1"/>
  <c r="AY88" i="16"/>
  <c r="AG55" i="17" s="1"/>
  <c r="K1317" i="16"/>
  <c r="AY27" i="16" s="1"/>
  <c r="AY297" i="16"/>
  <c r="AG39" i="22" s="1"/>
  <c r="AY252" i="16"/>
  <c r="AG39" i="21" s="1"/>
  <c r="AY207" i="16"/>
  <c r="AG39" i="20" s="1"/>
  <c r="AY162" i="16"/>
  <c r="AG39" i="19" s="1"/>
  <c r="AY117" i="16"/>
  <c r="AG39" i="18" s="1"/>
  <c r="AY72" i="16"/>
  <c r="AG39" i="17" s="1"/>
  <c r="K1301" i="16"/>
  <c r="AY11" i="16" s="1"/>
  <c r="AY281" i="16"/>
  <c r="AG23" i="22" s="1"/>
  <c r="AY236" i="16"/>
  <c r="AG23" i="21" s="1"/>
  <c r="AY191" i="16"/>
  <c r="AG23" i="20" s="1"/>
  <c r="AY146" i="16"/>
  <c r="AG23" i="19" s="1"/>
  <c r="AY101" i="16"/>
  <c r="AG23" i="18" s="1"/>
  <c r="AY56" i="16"/>
  <c r="AG23" i="17" s="1"/>
  <c r="K1247" i="16"/>
  <c r="AW43" i="16" s="1"/>
  <c r="AW313" i="16"/>
  <c r="AE55" i="22" s="1"/>
  <c r="AW268" i="16"/>
  <c r="AE55" i="21" s="1"/>
  <c r="AW223" i="16"/>
  <c r="AE55" i="20" s="1"/>
  <c r="AW178" i="16"/>
  <c r="AE55" i="19" s="1"/>
  <c r="AW133" i="16"/>
  <c r="AE55" i="18" s="1"/>
  <c r="AW88" i="16"/>
  <c r="AE55" i="17" s="1"/>
  <c r="K1231" i="16"/>
  <c r="AW27" i="16" s="1"/>
  <c r="AW297" i="16"/>
  <c r="AE39" i="22" s="1"/>
  <c r="AW207" i="16"/>
  <c r="AE39" i="20" s="1"/>
  <c r="AW252" i="16"/>
  <c r="AE39" i="21" s="1"/>
  <c r="AW162" i="16"/>
  <c r="AE39" i="19" s="1"/>
  <c r="AW117" i="16"/>
  <c r="AE39" i="18" s="1"/>
  <c r="AW72" i="16"/>
  <c r="AE39" i="17" s="1"/>
  <c r="K1215" i="16"/>
  <c r="AW11" i="16" s="1"/>
  <c r="AW281" i="16"/>
  <c r="AE23" i="22" s="1"/>
  <c r="AW236" i="16"/>
  <c r="AE23" i="21" s="1"/>
  <c r="AW191" i="16"/>
  <c r="AE23" i="20" s="1"/>
  <c r="AW146" i="16"/>
  <c r="AE23" i="19" s="1"/>
  <c r="AW101" i="16"/>
  <c r="AE23" i="18" s="1"/>
  <c r="AW56" i="16"/>
  <c r="AE23" i="17" s="1"/>
  <c r="K1161" i="16"/>
  <c r="AU43" i="16" s="1"/>
  <c r="AU313" i="16"/>
  <c r="AC55" i="22" s="1"/>
  <c r="AU268" i="16"/>
  <c r="AC55" i="21" s="1"/>
  <c r="AU223" i="16"/>
  <c r="AC55" i="20" s="1"/>
  <c r="AU178" i="16"/>
  <c r="AC55" i="19" s="1"/>
  <c r="AU133" i="16"/>
  <c r="AC55" i="18" s="1"/>
  <c r="AU88" i="16"/>
  <c r="AC55" i="17" s="1"/>
  <c r="K1145" i="16"/>
  <c r="AU27" i="16" s="1"/>
  <c r="AU297" i="16"/>
  <c r="AC39" i="22" s="1"/>
  <c r="AU252" i="16"/>
  <c r="AC39" i="21" s="1"/>
  <c r="AU207" i="16"/>
  <c r="AC39" i="20" s="1"/>
  <c r="AU162" i="16"/>
  <c r="AC39" i="19" s="1"/>
  <c r="AU117" i="16"/>
  <c r="AC39" i="18" s="1"/>
  <c r="AU72" i="16"/>
  <c r="AC39" i="17" s="1"/>
  <c r="K1129" i="16"/>
  <c r="AU11" i="16" s="1"/>
  <c r="AU281" i="16"/>
  <c r="AC23" i="22" s="1"/>
  <c r="AU236" i="16"/>
  <c r="AC23" i="21" s="1"/>
  <c r="AU191" i="16"/>
  <c r="AC23" i="20" s="1"/>
  <c r="AU146" i="16"/>
  <c r="AC23" i="19" s="1"/>
  <c r="AU101" i="16"/>
  <c r="AC23" i="18" s="1"/>
  <c r="AU56" i="16"/>
  <c r="AC23" i="17" s="1"/>
  <c r="K1075" i="16"/>
  <c r="AS43" i="16" s="1"/>
  <c r="AS313" i="16"/>
  <c r="AA55" i="22" s="1"/>
  <c r="AS268" i="16"/>
  <c r="AA55" i="21" s="1"/>
  <c r="AS223" i="16"/>
  <c r="AA55" i="20" s="1"/>
  <c r="AS178" i="16"/>
  <c r="AA55" i="19" s="1"/>
  <c r="AS133" i="16"/>
  <c r="AA55" i="18" s="1"/>
  <c r="AS88" i="16"/>
  <c r="AA55" i="17" s="1"/>
  <c r="K1059" i="16"/>
  <c r="AS27" i="16" s="1"/>
  <c r="AS297" i="16"/>
  <c r="AA39" i="22" s="1"/>
  <c r="AS207" i="16"/>
  <c r="AA39" i="20" s="1"/>
  <c r="AS252" i="16"/>
  <c r="AA39" i="21" s="1"/>
  <c r="AS162" i="16"/>
  <c r="AA39" i="19" s="1"/>
  <c r="AS117" i="16"/>
  <c r="AA39" i="18" s="1"/>
  <c r="AS72" i="16"/>
  <c r="AA39" i="17" s="1"/>
  <c r="K1043" i="16"/>
  <c r="AS11" i="16" s="1"/>
  <c r="AS281" i="16"/>
  <c r="AA23" i="22" s="1"/>
  <c r="AS236" i="16"/>
  <c r="AA23" i="21" s="1"/>
  <c r="AS191" i="16"/>
  <c r="AA23" i="20" s="1"/>
  <c r="AS146" i="16"/>
  <c r="AA23" i="19" s="1"/>
  <c r="AS101" i="16"/>
  <c r="AA23" i="18" s="1"/>
  <c r="AS56" i="16"/>
  <c r="AA23" i="17" s="1"/>
  <c r="K989" i="16"/>
  <c r="AQ43" i="16" s="1"/>
  <c r="AQ313" i="16"/>
  <c r="Y55" i="22" s="1"/>
  <c r="AQ268" i="16"/>
  <c r="Y55" i="21" s="1"/>
  <c r="AQ223" i="16"/>
  <c r="Y55" i="20" s="1"/>
  <c r="AQ178" i="16"/>
  <c r="Y55" i="19" s="1"/>
  <c r="AQ133" i="16"/>
  <c r="Y55" i="18" s="1"/>
  <c r="AQ88" i="16"/>
  <c r="Y55" i="17" s="1"/>
  <c r="K973" i="16"/>
  <c r="AQ27" i="16" s="1"/>
  <c r="AQ297" i="16"/>
  <c r="Y39" i="22" s="1"/>
  <c r="AQ252" i="16"/>
  <c r="Y39" i="21" s="1"/>
  <c r="AQ207" i="16"/>
  <c r="Y39" i="20" s="1"/>
  <c r="AQ162" i="16"/>
  <c r="Y39" i="19" s="1"/>
  <c r="AQ117" i="16"/>
  <c r="Y39" i="18" s="1"/>
  <c r="AQ72" i="16"/>
  <c r="Y39" i="17" s="1"/>
  <c r="K957" i="16"/>
  <c r="AQ11" i="16" s="1"/>
  <c r="AQ281" i="16"/>
  <c r="Y23" i="22" s="1"/>
  <c r="AQ236" i="16"/>
  <c r="Y23" i="21" s="1"/>
  <c r="AQ191" i="16"/>
  <c r="Y23" i="20" s="1"/>
  <c r="AQ146" i="16"/>
  <c r="Y23" i="19" s="1"/>
  <c r="AQ101" i="16"/>
  <c r="Y23" i="18" s="1"/>
  <c r="AQ56" i="16"/>
  <c r="Y23" i="17" s="1"/>
  <c r="K903" i="16"/>
  <c r="AO43" i="16" s="1"/>
  <c r="AO313" i="16"/>
  <c r="W55" i="22" s="1"/>
  <c r="AO268" i="16"/>
  <c r="W55" i="21" s="1"/>
  <c r="AO223" i="16"/>
  <c r="W55" i="20" s="1"/>
  <c r="AO178" i="16"/>
  <c r="W55" i="19" s="1"/>
  <c r="AO133" i="16"/>
  <c r="W55" i="18" s="1"/>
  <c r="AO88" i="16"/>
  <c r="W55" i="17" s="1"/>
  <c r="K887" i="16"/>
  <c r="AO27" i="16" s="1"/>
  <c r="AO297" i="16"/>
  <c r="W39" i="22" s="1"/>
  <c r="AO207" i="16"/>
  <c r="W39" i="20" s="1"/>
  <c r="AO252" i="16"/>
  <c r="W39" i="21" s="1"/>
  <c r="AO162" i="16"/>
  <c r="W39" i="19" s="1"/>
  <c r="AO117" i="16"/>
  <c r="W39" i="18" s="1"/>
  <c r="AO72" i="16"/>
  <c r="W39" i="17" s="1"/>
  <c r="K871" i="16"/>
  <c r="AO11" i="16" s="1"/>
  <c r="AO281" i="16"/>
  <c r="W23" i="22" s="1"/>
  <c r="AO236" i="16"/>
  <c r="W23" i="21" s="1"/>
  <c r="AO191" i="16"/>
  <c r="W23" i="20" s="1"/>
  <c r="AO146" i="16"/>
  <c r="W23" i="19" s="1"/>
  <c r="AO101" i="16"/>
  <c r="W23" i="18" s="1"/>
  <c r="AO56" i="16"/>
  <c r="W23" i="17" s="1"/>
  <c r="K817" i="16"/>
  <c r="AM43" i="16" s="1"/>
  <c r="AM313" i="16"/>
  <c r="U55" i="22" s="1"/>
  <c r="AM268" i="16"/>
  <c r="U55" i="21" s="1"/>
  <c r="AM223" i="16"/>
  <c r="U55" i="20" s="1"/>
  <c r="AM178" i="16"/>
  <c r="U55" i="19" s="1"/>
  <c r="AM133" i="16"/>
  <c r="U55" i="18" s="1"/>
  <c r="AM88" i="16"/>
  <c r="U55" i="17" s="1"/>
  <c r="K699" i="16"/>
  <c r="AK11" i="16" s="1"/>
  <c r="AK281" i="16"/>
  <c r="S23" i="22" s="1"/>
  <c r="AK236" i="16"/>
  <c r="S23" i="21" s="1"/>
  <c r="AK191" i="16"/>
  <c r="S23" i="20" s="1"/>
  <c r="AK146" i="16"/>
  <c r="S23" i="19" s="1"/>
  <c r="AK101" i="16"/>
  <c r="S23" i="18" s="1"/>
  <c r="AK56" i="16"/>
  <c r="S23" i="17" s="1"/>
  <c r="K637" i="16"/>
  <c r="AI35" i="16" s="1"/>
  <c r="AI305" i="16"/>
  <c r="Q47" i="22" s="1"/>
  <c r="AI260" i="16"/>
  <c r="Q47" i="21" s="1"/>
  <c r="AI215" i="16"/>
  <c r="Q47" i="20" s="1"/>
  <c r="AI170" i="16"/>
  <c r="Q47" i="19" s="1"/>
  <c r="AI125" i="16"/>
  <c r="Q47" i="18" s="1"/>
  <c r="AI80" i="16"/>
  <c r="Q47" i="17" s="1"/>
  <c r="K605" i="16"/>
  <c r="AI3" i="16" s="1"/>
  <c r="AI273" i="16"/>
  <c r="Q15" i="22" s="1"/>
  <c r="AI228" i="16"/>
  <c r="Q15" i="21" s="1"/>
  <c r="AI183" i="16"/>
  <c r="Q15" i="20" s="1"/>
  <c r="AI138" i="16"/>
  <c r="Q15" i="19" s="1"/>
  <c r="AI93" i="16"/>
  <c r="Q15" i="18" s="1"/>
  <c r="AI48" i="16"/>
  <c r="Q15" i="17" s="1"/>
  <c r="K11" i="14"/>
  <c r="V3" i="14" s="1" a="1"/>
  <c r="V3" i="14" s="1"/>
  <c r="D4" i="15" s="1"/>
  <c r="V63" i="14" a="1"/>
  <c r="V53" i="14" a="1"/>
  <c r="V43" i="14" a="1"/>
  <c r="V33" i="14" a="1"/>
  <c r="V23" i="14" a="1"/>
  <c r="V13" i="14" a="1"/>
  <c r="K19" i="14"/>
  <c r="W3" i="14" s="1" a="1"/>
  <c r="W3" i="14" s="1"/>
  <c r="W63" i="14" a="1"/>
  <c r="W53" i="14" a="1"/>
  <c r="W43" i="14" a="1"/>
  <c r="W33" i="14" a="1"/>
  <c r="W23" i="14" a="1"/>
  <c r="W13" i="14" a="1"/>
  <c r="K27" i="14"/>
  <c r="X3" i="14" s="1" a="1"/>
  <c r="X3" i="14" s="1"/>
  <c r="F4" i="15" s="1"/>
  <c r="X63" i="14" a="1"/>
  <c r="X53" i="14" a="1"/>
  <c r="X43" i="14" a="1"/>
  <c r="X33" i="14" a="1"/>
  <c r="X23" i="14" a="1"/>
  <c r="X13" i="14" a="1"/>
  <c r="K35" i="14"/>
  <c r="Y3" i="14" s="1"/>
  <c r="Y63" i="14"/>
  <c r="G4" i="22" s="1"/>
  <c r="Y53" i="14"/>
  <c r="G4" i="21" s="1"/>
  <c r="Y43" i="14"/>
  <c r="G4" i="20" s="1"/>
  <c r="Y33" i="14"/>
  <c r="G4" i="19" s="1"/>
  <c r="Y23" i="14"/>
  <c r="G4" i="18" s="1"/>
  <c r="Y13" i="14"/>
  <c r="G4" i="17" s="1"/>
  <c r="K39" i="14"/>
  <c r="Y7" i="14" s="1"/>
  <c r="G8" i="15" s="1"/>
  <c r="Y67" i="14"/>
  <c r="G8" i="22" s="1"/>
  <c r="Y57" i="14"/>
  <c r="G8" i="21" s="1"/>
  <c r="Y37" i="14"/>
  <c r="G8" i="19" s="1"/>
  <c r="Y27" i="14"/>
  <c r="G8" i="18" s="1"/>
  <c r="Y47" i="14"/>
  <c r="G8" i="20" s="1"/>
  <c r="Y17" i="14"/>
  <c r="G8" i="17" s="1"/>
  <c r="K43" i="14"/>
  <c r="Z3" i="14" s="1"/>
  <c r="H4" i="15" s="1"/>
  <c r="Z63" i="14"/>
  <c r="H4" i="22" s="1"/>
  <c r="Z53" i="14"/>
  <c r="H4" i="21" s="1"/>
  <c r="Z43" i="14"/>
  <c r="H4" i="20" s="1"/>
  <c r="Z33" i="14"/>
  <c r="H4" i="19" s="1"/>
  <c r="Z23" i="14"/>
  <c r="H4" i="18" s="1"/>
  <c r="Z13" i="14"/>
  <c r="H4" i="17" s="1"/>
  <c r="K47" i="14"/>
  <c r="Z7" i="14" s="1"/>
  <c r="H8" i="15" s="1"/>
  <c r="Z67" i="14"/>
  <c r="H8" i="22" s="1"/>
  <c r="Z57" i="14"/>
  <c r="H8" i="21" s="1"/>
  <c r="Z47" i="14"/>
  <c r="H8" i="20" s="1"/>
  <c r="Z37" i="14"/>
  <c r="H8" i="19" s="1"/>
  <c r="Z27" i="14"/>
  <c r="H8" i="18" s="1"/>
  <c r="Z17" i="14"/>
  <c r="H8" i="17" s="1"/>
  <c r="K51" i="14"/>
  <c r="AA3" i="14" s="1"/>
  <c r="AA63" i="14"/>
  <c r="I4" i="22" s="1"/>
  <c r="AA53" i="14"/>
  <c r="I4" i="21" s="1"/>
  <c r="AA43" i="14"/>
  <c r="I4" i="20" s="1"/>
  <c r="I11" i="20" s="1"/>
  <c r="AA33" i="14"/>
  <c r="I4" i="19" s="1"/>
  <c r="AA23" i="14"/>
  <c r="I4" i="18" s="1"/>
  <c r="AA13" i="14"/>
  <c r="I4" i="17" s="1"/>
  <c r="K55" i="14"/>
  <c r="AA7" i="14" s="1"/>
  <c r="I8" i="15" s="1"/>
  <c r="AA67" i="14"/>
  <c r="I8" i="22" s="1"/>
  <c r="AA57" i="14"/>
  <c r="I8" i="21" s="1"/>
  <c r="AA47" i="14"/>
  <c r="I8" i="20" s="1"/>
  <c r="AA37" i="14"/>
  <c r="I8" i="19" s="1"/>
  <c r="AA27" i="14"/>
  <c r="I8" i="18" s="1"/>
  <c r="AA17" i="14"/>
  <c r="I8" i="17" s="1"/>
  <c r="K59" i="14"/>
  <c r="AB3" i="14" s="1"/>
  <c r="J4" i="15" s="1"/>
  <c r="AB63" i="14"/>
  <c r="J4" i="22" s="1"/>
  <c r="AB53" i="14"/>
  <c r="J4" i="21" s="1"/>
  <c r="AB43" i="14"/>
  <c r="J4" i="20" s="1"/>
  <c r="AB33" i="14"/>
  <c r="J4" i="19" s="1"/>
  <c r="AB23" i="14"/>
  <c r="J4" i="18" s="1"/>
  <c r="AB13" i="14"/>
  <c r="J4" i="17" s="1"/>
  <c r="K63" i="14"/>
  <c r="AB7" i="14" s="1"/>
  <c r="AB67" i="14"/>
  <c r="J8" i="22" s="1"/>
  <c r="AB57" i="14"/>
  <c r="J8" i="21" s="1"/>
  <c r="AB47" i="14"/>
  <c r="J8" i="20" s="1"/>
  <c r="AB37" i="14"/>
  <c r="J8" i="19" s="1"/>
  <c r="AB27" i="14"/>
  <c r="J8" i="18" s="1"/>
  <c r="AB17" i="14"/>
  <c r="J8" i="17" s="1"/>
  <c r="K67" i="14"/>
  <c r="AC3" i="14" s="1"/>
  <c r="AC63" i="14"/>
  <c r="K4" i="22" s="1"/>
  <c r="AC53" i="14"/>
  <c r="K4" i="21" s="1"/>
  <c r="AC33" i="14"/>
  <c r="K4" i="19" s="1"/>
  <c r="AC23" i="14"/>
  <c r="K4" i="18" s="1"/>
  <c r="AC43" i="14"/>
  <c r="K4" i="20" s="1"/>
  <c r="AC13" i="14"/>
  <c r="K4" i="17" s="1"/>
  <c r="K71" i="14"/>
  <c r="AC7" i="14" s="1"/>
  <c r="AC67" i="14"/>
  <c r="K8" i="22" s="1"/>
  <c r="AC57" i="14"/>
  <c r="K8" i="21" s="1"/>
  <c r="AC37" i="14"/>
  <c r="K8" i="19" s="1"/>
  <c r="AC27" i="14"/>
  <c r="K8" i="18" s="1"/>
  <c r="AC47" i="14"/>
  <c r="K8" i="20" s="1"/>
  <c r="AC17" i="14"/>
  <c r="K8" i="17" s="1"/>
  <c r="K75" i="14"/>
  <c r="AD3" i="14" s="1"/>
  <c r="AD63" i="14"/>
  <c r="L4" i="22" s="1"/>
  <c r="AD53" i="14"/>
  <c r="L4" i="21" s="1"/>
  <c r="AD43" i="14"/>
  <c r="L4" i="20" s="1"/>
  <c r="AD33" i="14"/>
  <c r="L4" i="19" s="1"/>
  <c r="AD23" i="14"/>
  <c r="L4" i="18" s="1"/>
  <c r="AD13" i="14"/>
  <c r="L4" i="17" s="1"/>
  <c r="K79" i="14"/>
  <c r="AD7" i="14" s="1"/>
  <c r="L8" i="15" s="1"/>
  <c r="AD67" i="14"/>
  <c r="L8" i="22" s="1"/>
  <c r="AD57" i="14"/>
  <c r="L8" i="21" s="1"/>
  <c r="AD47" i="14"/>
  <c r="L8" i="20" s="1"/>
  <c r="AD37" i="14"/>
  <c r="L8" i="19" s="1"/>
  <c r="AD27" i="14"/>
  <c r="L8" i="18" s="1"/>
  <c r="AD17" i="14"/>
  <c r="L8" i="17" s="1"/>
  <c r="K83" i="14"/>
  <c r="AE3" i="14" s="1"/>
  <c r="M4" i="15" s="1"/>
  <c r="AE63" i="14"/>
  <c r="M4" i="22" s="1"/>
  <c r="AE53" i="14"/>
  <c r="M4" i="21" s="1"/>
  <c r="AE43" i="14"/>
  <c r="M4" i="20" s="1"/>
  <c r="M11" i="20" s="1"/>
  <c r="AE33" i="14"/>
  <c r="M4" i="19" s="1"/>
  <c r="AE23" i="14"/>
  <c r="M4" i="18" s="1"/>
  <c r="AE13" i="14"/>
  <c r="M4" i="17" s="1"/>
  <c r="K87" i="14"/>
  <c r="AE7" i="14" s="1"/>
  <c r="M8" i="15" s="1"/>
  <c r="AE67" i="14"/>
  <c r="M8" i="22" s="1"/>
  <c r="AE57" i="14"/>
  <c r="M8" i="21" s="1"/>
  <c r="AE47" i="14"/>
  <c r="M8" i="20" s="1"/>
  <c r="AE37" i="14"/>
  <c r="M8" i="19" s="1"/>
  <c r="AE27" i="14"/>
  <c r="M8" i="18" s="1"/>
  <c r="AE17" i="14"/>
  <c r="M8" i="17" s="1"/>
  <c r="K91" i="14"/>
  <c r="AF3" i="14" s="1"/>
  <c r="AF63" i="14"/>
  <c r="N4" i="22" s="1"/>
  <c r="AF53" i="14"/>
  <c r="N4" i="21" s="1"/>
  <c r="AF43" i="14"/>
  <c r="N4" i="20" s="1"/>
  <c r="AF33" i="14"/>
  <c r="N4" i="19" s="1"/>
  <c r="AF23" i="14"/>
  <c r="N4" i="18" s="1"/>
  <c r="AF13" i="14"/>
  <c r="N4" i="17" s="1"/>
  <c r="K95" i="14"/>
  <c r="AF7" i="14" s="1"/>
  <c r="N8" i="15" s="1"/>
  <c r="AF67" i="14"/>
  <c r="N8" i="22" s="1"/>
  <c r="AF57" i="14"/>
  <c r="N8" i="21" s="1"/>
  <c r="AF47" i="14"/>
  <c r="N8" i="20" s="1"/>
  <c r="AF37" i="14"/>
  <c r="N8" i="19" s="1"/>
  <c r="AF27" i="14"/>
  <c r="N8" i="18" s="1"/>
  <c r="AF17" i="14"/>
  <c r="N8" i="17" s="1"/>
  <c r="K99" i="14"/>
  <c r="AG3" i="14" s="1"/>
  <c r="O4" i="15" s="1"/>
  <c r="AG63" i="14"/>
  <c r="O4" i="22" s="1"/>
  <c r="AG53" i="14"/>
  <c r="O4" i="21" s="1"/>
  <c r="AG33" i="14"/>
  <c r="O4" i="19" s="1"/>
  <c r="AG23" i="14"/>
  <c r="O4" i="18" s="1"/>
  <c r="AG43" i="14"/>
  <c r="O4" i="20" s="1"/>
  <c r="AG13" i="14"/>
  <c r="O4" i="17" s="1"/>
  <c r="K103" i="14"/>
  <c r="AG7" i="14" s="1"/>
  <c r="O8" i="15" s="1"/>
  <c r="AG67" i="14"/>
  <c r="O8" i="22" s="1"/>
  <c r="AG57" i="14"/>
  <c r="O8" i="21" s="1"/>
  <c r="AG37" i="14"/>
  <c r="O8" i="19" s="1"/>
  <c r="AG27" i="14"/>
  <c r="O8" i="18" s="1"/>
  <c r="AG47" i="14"/>
  <c r="O8" i="20" s="1"/>
  <c r="AG17" i="14"/>
  <c r="O8" i="17" s="1"/>
  <c r="K107" i="14"/>
  <c r="AH3" i="14" s="1"/>
  <c r="P4" i="15" s="1"/>
  <c r="AH63" i="14"/>
  <c r="P4" i="22" s="1"/>
  <c r="AH53" i="14"/>
  <c r="P4" i="21" s="1"/>
  <c r="AH43" i="14"/>
  <c r="P4" i="20" s="1"/>
  <c r="AH33" i="14"/>
  <c r="P4" i="19" s="1"/>
  <c r="AH23" i="14"/>
  <c r="P4" i="18" s="1"/>
  <c r="AH13" i="14"/>
  <c r="P4" i="17" s="1"/>
  <c r="K111" i="14"/>
  <c r="AH7" i="14" s="1"/>
  <c r="P8" i="15" s="1"/>
  <c r="AH67" i="14"/>
  <c r="P8" i="22" s="1"/>
  <c r="AH57" i="14"/>
  <c r="P8" i="21" s="1"/>
  <c r="AH47" i="14"/>
  <c r="P8" i="20" s="1"/>
  <c r="AH37" i="14"/>
  <c r="P8" i="19" s="1"/>
  <c r="AH27" i="14"/>
  <c r="P8" i="18" s="1"/>
  <c r="AH17" i="14"/>
  <c r="P8" i="17" s="1"/>
  <c r="K115" i="14"/>
  <c r="AI3" i="14" s="1"/>
  <c r="AI63" i="14"/>
  <c r="Q4" i="22" s="1"/>
  <c r="AI53" i="14"/>
  <c r="Q4" i="21" s="1"/>
  <c r="AI43" i="14"/>
  <c r="Q4" i="20" s="1"/>
  <c r="Q11" i="20" s="1"/>
  <c r="AI33" i="14"/>
  <c r="Q4" i="19" s="1"/>
  <c r="AI23" i="14"/>
  <c r="Q4" i="18" s="1"/>
  <c r="AI13" i="14"/>
  <c r="Q4" i="17" s="1"/>
  <c r="K119" i="14"/>
  <c r="AI7" i="14" s="1"/>
  <c r="Q8" i="15" s="1"/>
  <c r="AI67" i="14"/>
  <c r="Q8" i="22" s="1"/>
  <c r="AI57" i="14"/>
  <c r="Q8" i="21" s="1"/>
  <c r="AI47" i="14"/>
  <c r="Q8" i="20" s="1"/>
  <c r="AI37" i="14"/>
  <c r="Q8" i="19" s="1"/>
  <c r="AI27" i="14"/>
  <c r="Q8" i="18" s="1"/>
  <c r="AI17" i="14"/>
  <c r="Q8" i="17" s="1"/>
  <c r="K123" i="14"/>
  <c r="AJ3" i="14" s="1"/>
  <c r="R4" i="15" s="1"/>
  <c r="AJ63" i="14"/>
  <c r="R4" i="22" s="1"/>
  <c r="AJ53" i="14"/>
  <c r="R4" i="21" s="1"/>
  <c r="AJ43" i="14"/>
  <c r="R4" i="20" s="1"/>
  <c r="AJ33" i="14"/>
  <c r="R4" i="19" s="1"/>
  <c r="AJ23" i="14"/>
  <c r="R4" i="18" s="1"/>
  <c r="AJ13" i="14"/>
  <c r="R4" i="17" s="1"/>
  <c r="K127" i="14"/>
  <c r="AJ7" i="14" s="1"/>
  <c r="AJ67" i="14"/>
  <c r="R8" i="22" s="1"/>
  <c r="AJ57" i="14"/>
  <c r="R8" i="21" s="1"/>
  <c r="AJ47" i="14"/>
  <c r="R8" i="20" s="1"/>
  <c r="AJ37" i="14"/>
  <c r="R8" i="19" s="1"/>
  <c r="AJ27" i="14"/>
  <c r="R8" i="18" s="1"/>
  <c r="AJ17" i="14"/>
  <c r="R8" i="17" s="1"/>
  <c r="K131" i="14"/>
  <c r="AK3" i="14" s="1"/>
  <c r="S4" i="15" s="1"/>
  <c r="AK63" i="14"/>
  <c r="S4" i="22" s="1"/>
  <c r="AK53" i="14"/>
  <c r="S4" i="21" s="1"/>
  <c r="AK33" i="14"/>
  <c r="S4" i="19" s="1"/>
  <c r="AK23" i="14"/>
  <c r="S4" i="18" s="1"/>
  <c r="AK43" i="14"/>
  <c r="S4" i="20" s="1"/>
  <c r="AK13" i="14"/>
  <c r="S4" i="17" s="1"/>
  <c r="K135" i="14"/>
  <c r="AK7" i="14" s="1"/>
  <c r="S8" i="15" s="1"/>
  <c r="AK67" i="14"/>
  <c r="S8" i="22" s="1"/>
  <c r="AK57" i="14"/>
  <c r="S8" i="21" s="1"/>
  <c r="AK37" i="14"/>
  <c r="S8" i="19" s="1"/>
  <c r="AK27" i="14"/>
  <c r="S8" i="18" s="1"/>
  <c r="AK47" i="14"/>
  <c r="S8" i="20" s="1"/>
  <c r="AK17" i="14"/>
  <c r="S8" i="17" s="1"/>
  <c r="K139" i="14"/>
  <c r="AL3" i="14" s="1"/>
  <c r="T4" i="15" s="1"/>
  <c r="AL63" i="14"/>
  <c r="T4" i="22" s="1"/>
  <c r="AL53" i="14"/>
  <c r="T4" i="21" s="1"/>
  <c r="AL43" i="14"/>
  <c r="T4" i="20" s="1"/>
  <c r="AL33" i="14"/>
  <c r="T4" i="19" s="1"/>
  <c r="AL23" i="14"/>
  <c r="T4" i="18" s="1"/>
  <c r="AL13" i="14"/>
  <c r="T4" i="17" s="1"/>
  <c r="K143" i="14"/>
  <c r="AL7" i="14" s="1"/>
  <c r="T8" i="15" s="1"/>
  <c r="AL67" i="14"/>
  <c r="T8" i="22" s="1"/>
  <c r="AL57" i="14"/>
  <c r="T8" i="21" s="1"/>
  <c r="AL47" i="14"/>
  <c r="T8" i="20" s="1"/>
  <c r="AL37" i="14"/>
  <c r="T8" i="19" s="1"/>
  <c r="AL27" i="14"/>
  <c r="T8" i="18" s="1"/>
  <c r="AL17" i="14"/>
  <c r="T8" i="17" s="1"/>
  <c r="K147" i="14"/>
  <c r="AM3" i="14" s="1"/>
  <c r="U4" i="15" s="1"/>
  <c r="AM63" i="14"/>
  <c r="U4" i="22" s="1"/>
  <c r="AM53" i="14"/>
  <c r="U4" i="21" s="1"/>
  <c r="AM43" i="14"/>
  <c r="U4" i="20" s="1"/>
  <c r="U11" i="20" s="1"/>
  <c r="AM33" i="14"/>
  <c r="U4" i="19" s="1"/>
  <c r="AM23" i="14"/>
  <c r="U4" i="18" s="1"/>
  <c r="AM13" i="14"/>
  <c r="U4" i="17" s="1"/>
  <c r="K151" i="14"/>
  <c r="AM7" i="14" s="1"/>
  <c r="AM67" i="14"/>
  <c r="U8" i="22" s="1"/>
  <c r="AM57" i="14"/>
  <c r="U8" i="21" s="1"/>
  <c r="AM47" i="14"/>
  <c r="U8" i="20" s="1"/>
  <c r="AM37" i="14"/>
  <c r="U8" i="19" s="1"/>
  <c r="AM27" i="14"/>
  <c r="U8" i="18" s="1"/>
  <c r="AM17" i="14"/>
  <c r="U8" i="17" s="1"/>
  <c r="K155" i="14"/>
  <c r="AN3" i="14" s="1"/>
  <c r="AN63" i="14"/>
  <c r="V4" i="22" s="1"/>
  <c r="AN53" i="14"/>
  <c r="V4" i="21" s="1"/>
  <c r="AN43" i="14"/>
  <c r="V4" i="20" s="1"/>
  <c r="AN33" i="14"/>
  <c r="V4" i="19" s="1"/>
  <c r="AN23" i="14"/>
  <c r="V4" i="18" s="1"/>
  <c r="AN13" i="14"/>
  <c r="V4" i="17" s="1"/>
  <c r="K159" i="14"/>
  <c r="AN7" i="14" s="1"/>
  <c r="V8" i="15" s="1"/>
  <c r="AN67" i="14"/>
  <c r="V8" i="22" s="1"/>
  <c r="AN57" i="14"/>
  <c r="V8" i="21" s="1"/>
  <c r="AN47" i="14"/>
  <c r="V8" i="20" s="1"/>
  <c r="AN37" i="14"/>
  <c r="V8" i="19" s="1"/>
  <c r="AN27" i="14"/>
  <c r="V8" i="18" s="1"/>
  <c r="AN17" i="14"/>
  <c r="V8" i="17" s="1"/>
  <c r="K163" i="14"/>
  <c r="AO3" i="14" s="1"/>
  <c r="W4" i="15" s="1"/>
  <c r="AO63" i="14"/>
  <c r="W4" i="22" s="1"/>
  <c r="AO53" i="14"/>
  <c r="W4" i="21" s="1"/>
  <c r="AO33" i="14"/>
  <c r="W4" i="19" s="1"/>
  <c r="AO23" i="14"/>
  <c r="W4" i="18" s="1"/>
  <c r="AO43" i="14"/>
  <c r="W4" i="20" s="1"/>
  <c r="AO13" i="14"/>
  <c r="W4" i="17" s="1"/>
  <c r="K167" i="14"/>
  <c r="AO7" i="14" s="1"/>
  <c r="W8" i="15" s="1"/>
  <c r="AO67" i="14"/>
  <c r="W8" i="22" s="1"/>
  <c r="AO57" i="14"/>
  <c r="W8" i="21" s="1"/>
  <c r="AO37" i="14"/>
  <c r="W8" i="19" s="1"/>
  <c r="AO27" i="14"/>
  <c r="W8" i="18" s="1"/>
  <c r="AO47" i="14"/>
  <c r="W8" i="20" s="1"/>
  <c r="AO17" i="14"/>
  <c r="W8" i="17" s="1"/>
  <c r="AP63" i="14"/>
  <c r="X4" i="22" s="1"/>
  <c r="AP53" i="14"/>
  <c r="X4" i="21" s="1"/>
  <c r="AP43" i="14"/>
  <c r="X4" i="20" s="1"/>
  <c r="AP33" i="14"/>
  <c r="X4" i="19" s="1"/>
  <c r="AP23" i="14"/>
  <c r="X4" i="18" s="1"/>
  <c r="AP13" i="14"/>
  <c r="X4" i="17" s="1"/>
  <c r="K171" i="14"/>
  <c r="AP3" i="14" s="1"/>
  <c r="X4" i="15" s="1"/>
  <c r="AP67" i="14"/>
  <c r="X8" i="22" s="1"/>
  <c r="AP57" i="14"/>
  <c r="X8" i="21" s="1"/>
  <c r="AP47" i="14"/>
  <c r="X8" i="20" s="1"/>
  <c r="AP37" i="14"/>
  <c r="X8" i="19" s="1"/>
  <c r="AP27" i="14"/>
  <c r="X8" i="18" s="1"/>
  <c r="AP17" i="14"/>
  <c r="X8" i="17" s="1"/>
  <c r="K175" i="14"/>
  <c r="AP7" i="14" s="1"/>
  <c r="X8" i="15" s="1"/>
  <c r="K179" i="14"/>
  <c r="AQ3" i="14" s="1"/>
  <c r="Y4" i="15" s="1"/>
  <c r="AQ63" i="14"/>
  <c r="Y4" i="22" s="1"/>
  <c r="AQ53" i="14"/>
  <c r="Y4" i="21" s="1"/>
  <c r="AQ43" i="14"/>
  <c r="Y4" i="20" s="1"/>
  <c r="Y11" i="20" s="1"/>
  <c r="AQ33" i="14"/>
  <c r="Y4" i="19" s="1"/>
  <c r="AQ23" i="14"/>
  <c r="Y4" i="18" s="1"/>
  <c r="AQ13" i="14"/>
  <c r="Y4" i="17" s="1"/>
  <c r="K183" i="14"/>
  <c r="AQ7" i="14" s="1"/>
  <c r="Y8" i="15" s="1"/>
  <c r="AQ67" i="14"/>
  <c r="Y8" i="22" s="1"/>
  <c r="AQ57" i="14"/>
  <c r="Y8" i="21" s="1"/>
  <c r="AQ47" i="14"/>
  <c r="Y8" i="20" s="1"/>
  <c r="AQ37" i="14"/>
  <c r="Y8" i="19" s="1"/>
  <c r="AQ27" i="14"/>
  <c r="Y8" i="18" s="1"/>
  <c r="AQ17" i="14"/>
  <c r="Y8" i="17" s="1"/>
  <c r="K187" i="14"/>
  <c r="AR3" i="14" s="1"/>
  <c r="AR63" i="14"/>
  <c r="Z4" i="22" s="1"/>
  <c r="AR53" i="14"/>
  <c r="Z4" i="21" s="1"/>
  <c r="AR43" i="14"/>
  <c r="Z4" i="20" s="1"/>
  <c r="AR33" i="14"/>
  <c r="Z4" i="19" s="1"/>
  <c r="AR23" i="14"/>
  <c r="Z4" i="18" s="1"/>
  <c r="AR13" i="14"/>
  <c r="Z4" i="17" s="1"/>
  <c r="K191" i="14"/>
  <c r="AR7" i="14" s="1"/>
  <c r="Z8" i="15" s="1"/>
  <c r="AR67" i="14"/>
  <c r="Z8" i="22" s="1"/>
  <c r="AR57" i="14"/>
  <c r="Z8" i="21" s="1"/>
  <c r="AR47" i="14"/>
  <c r="Z8" i="20" s="1"/>
  <c r="AR37" i="14"/>
  <c r="Z8" i="19" s="1"/>
  <c r="AR27" i="14"/>
  <c r="Z8" i="18" s="1"/>
  <c r="AR17" i="14"/>
  <c r="Z8" i="17" s="1"/>
  <c r="K195" i="14"/>
  <c r="AS3" i="14" s="1"/>
  <c r="AA4" i="15" s="1"/>
  <c r="AS63" i="14"/>
  <c r="AA4" i="22" s="1"/>
  <c r="AS53" i="14"/>
  <c r="AA4" i="21" s="1"/>
  <c r="AS33" i="14"/>
  <c r="AA4" i="19" s="1"/>
  <c r="AS23" i="14"/>
  <c r="AA4" i="18" s="1"/>
  <c r="AS43" i="14"/>
  <c r="AA4" i="20" s="1"/>
  <c r="AS13" i="14"/>
  <c r="AA4" i="17" s="1"/>
  <c r="K199" i="14"/>
  <c r="AS7" i="14" s="1"/>
  <c r="AA8" i="15" s="1"/>
  <c r="AS67" i="14"/>
  <c r="AA8" i="22" s="1"/>
  <c r="AS57" i="14"/>
  <c r="AA8" i="21" s="1"/>
  <c r="AS37" i="14"/>
  <c r="AA8" i="19" s="1"/>
  <c r="AS27" i="14"/>
  <c r="AA8" i="18" s="1"/>
  <c r="AS47" i="14"/>
  <c r="AA8" i="20" s="1"/>
  <c r="AS17" i="14"/>
  <c r="AA8" i="17" s="1"/>
  <c r="K203" i="14"/>
  <c r="AT3" i="14" s="1"/>
  <c r="AB4" i="15" s="1"/>
  <c r="AT63" i="14"/>
  <c r="AB4" i="22" s="1"/>
  <c r="AT53" i="14"/>
  <c r="AB4" i="21" s="1"/>
  <c r="AT43" i="14"/>
  <c r="AB4" i="20" s="1"/>
  <c r="AT33" i="14"/>
  <c r="AB4" i="19" s="1"/>
  <c r="AT23" i="14"/>
  <c r="AB4" i="18" s="1"/>
  <c r="AT13" i="14"/>
  <c r="AB4" i="17" s="1"/>
  <c r="K207" i="14"/>
  <c r="AT7" i="14" s="1"/>
  <c r="AB8" i="15" s="1"/>
  <c r="AT67" i="14"/>
  <c r="AB8" i="22" s="1"/>
  <c r="AT57" i="14"/>
  <c r="AB8" i="21" s="1"/>
  <c r="AT47" i="14"/>
  <c r="AB8" i="20" s="1"/>
  <c r="AT37" i="14"/>
  <c r="AB8" i="19" s="1"/>
  <c r="AT27" i="14"/>
  <c r="AB8" i="18" s="1"/>
  <c r="AT17" i="14"/>
  <c r="AB8" i="17" s="1"/>
  <c r="K211" i="14"/>
  <c r="AU3" i="14" s="1"/>
  <c r="AC4" i="15" s="1"/>
  <c r="AU63" i="14"/>
  <c r="AC4" i="22" s="1"/>
  <c r="AU53" i="14"/>
  <c r="AC4" i="21" s="1"/>
  <c r="AU43" i="14"/>
  <c r="AC4" i="20" s="1"/>
  <c r="AC11" i="20" s="1"/>
  <c r="AU33" i="14"/>
  <c r="AC4" i="19" s="1"/>
  <c r="AU23" i="14"/>
  <c r="AC4" i="18" s="1"/>
  <c r="AU13" i="14"/>
  <c r="AC4" i="17" s="1"/>
  <c r="K215" i="14"/>
  <c r="AU7" i="14" s="1"/>
  <c r="AC8" i="15" s="1"/>
  <c r="AU67" i="14"/>
  <c r="AC8" i="22" s="1"/>
  <c r="AU57" i="14"/>
  <c r="AC8" i="21" s="1"/>
  <c r="AU47" i="14"/>
  <c r="AC8" i="20" s="1"/>
  <c r="AU37" i="14"/>
  <c r="AC8" i="19" s="1"/>
  <c r="AU27" i="14"/>
  <c r="AC8" i="18" s="1"/>
  <c r="AU17" i="14"/>
  <c r="AC8" i="17" s="1"/>
  <c r="K219" i="14"/>
  <c r="AV3" i="14" s="1"/>
  <c r="AV63" i="14"/>
  <c r="AD4" i="22" s="1"/>
  <c r="AV53" i="14"/>
  <c r="AD4" i="21" s="1"/>
  <c r="AV43" i="14"/>
  <c r="AD4" i="20" s="1"/>
  <c r="AV33" i="14"/>
  <c r="AD4" i="19" s="1"/>
  <c r="AV23" i="14"/>
  <c r="AD4" i="18" s="1"/>
  <c r="AV13" i="14"/>
  <c r="AD4" i="17" s="1"/>
  <c r="K223" i="14"/>
  <c r="AV7" i="14" s="1"/>
  <c r="AD8" i="15" s="1"/>
  <c r="AV67" i="14"/>
  <c r="AD8" i="22" s="1"/>
  <c r="AV57" i="14"/>
  <c r="AD8" i="21" s="1"/>
  <c r="AV47" i="14"/>
  <c r="AD8" i="20" s="1"/>
  <c r="AV37" i="14"/>
  <c r="AD8" i="19" s="1"/>
  <c r="AV27" i="14"/>
  <c r="AD8" i="18" s="1"/>
  <c r="AV17" i="14"/>
  <c r="AD8" i="17" s="1"/>
  <c r="K227" i="14"/>
  <c r="AW3" i="14" s="1"/>
  <c r="AE4" i="15" s="1"/>
  <c r="AW63" i="14"/>
  <c r="AE4" i="22" s="1"/>
  <c r="AW53" i="14"/>
  <c r="AE4" i="21" s="1"/>
  <c r="AW33" i="14"/>
  <c r="AE4" i="19" s="1"/>
  <c r="AW23" i="14"/>
  <c r="AE4" i="18" s="1"/>
  <c r="AW43" i="14"/>
  <c r="AE4" i="20" s="1"/>
  <c r="AW13" i="14"/>
  <c r="AE4" i="17" s="1"/>
  <c r="K231" i="14"/>
  <c r="AW7" i="14" s="1"/>
  <c r="AE8" i="15" s="1"/>
  <c r="AW67" i="14"/>
  <c r="AE8" i="22" s="1"/>
  <c r="AW57" i="14"/>
  <c r="AE8" i="21" s="1"/>
  <c r="AW37" i="14"/>
  <c r="AE8" i="19" s="1"/>
  <c r="AW27" i="14"/>
  <c r="AE8" i="18" s="1"/>
  <c r="AW47" i="14"/>
  <c r="AE8" i="20" s="1"/>
  <c r="AW17" i="14"/>
  <c r="AE8" i="17" s="1"/>
  <c r="K235" i="14"/>
  <c r="AX3" i="14" s="1"/>
  <c r="AX63" i="14"/>
  <c r="AF4" i="22" s="1"/>
  <c r="AX53" i="14"/>
  <c r="AF4" i="21" s="1"/>
  <c r="AX43" i="14"/>
  <c r="AF4" i="20" s="1"/>
  <c r="AX33" i="14"/>
  <c r="AF4" i="19" s="1"/>
  <c r="AX23" i="14"/>
  <c r="AF4" i="18" s="1"/>
  <c r="AX13" i="14"/>
  <c r="AF4" i="17" s="1"/>
  <c r="K239" i="14"/>
  <c r="AX7" i="14" s="1"/>
  <c r="AF8" i="15" s="1"/>
  <c r="AX67" i="14"/>
  <c r="AF8" i="22" s="1"/>
  <c r="AX57" i="14"/>
  <c r="AF8" i="21" s="1"/>
  <c r="AX47" i="14"/>
  <c r="AF8" i="20" s="1"/>
  <c r="AX37" i="14"/>
  <c r="AF8" i="19" s="1"/>
  <c r="AX27" i="14"/>
  <c r="AF8" i="18" s="1"/>
  <c r="AX17" i="14"/>
  <c r="AF8" i="17" s="1"/>
  <c r="K243" i="14"/>
  <c r="AY3" i="14" s="1"/>
  <c r="AY63" i="14"/>
  <c r="AG4" i="22" s="1"/>
  <c r="AY53" i="14"/>
  <c r="AG4" i="21" s="1"/>
  <c r="AY43" i="14"/>
  <c r="AG4" i="20" s="1"/>
  <c r="AG11" i="20" s="1"/>
  <c r="AY33" i="14"/>
  <c r="AG4" i="19" s="1"/>
  <c r="AY23" i="14"/>
  <c r="AG4" i="18" s="1"/>
  <c r="AY13" i="14"/>
  <c r="AG4" i="17" s="1"/>
  <c r="K247" i="14"/>
  <c r="AY7" i="14" s="1"/>
  <c r="AG8" i="15" s="1"/>
  <c r="AY67" i="14"/>
  <c r="AG8" i="22" s="1"/>
  <c r="AY57" i="14"/>
  <c r="AG8" i="21" s="1"/>
  <c r="AY47" i="14"/>
  <c r="AG8" i="20" s="1"/>
  <c r="AY37" i="14"/>
  <c r="AG8" i="19" s="1"/>
  <c r="AY27" i="14"/>
  <c r="AG8" i="18" s="1"/>
  <c r="AY17" i="14"/>
  <c r="AG8" i="17" s="1"/>
  <c r="K251" i="14"/>
  <c r="AZ3" i="14" s="1"/>
  <c r="AH4" i="15" s="1"/>
  <c r="AZ63" i="14"/>
  <c r="AH4" i="22" s="1"/>
  <c r="AZ53" i="14"/>
  <c r="AH4" i="21" s="1"/>
  <c r="AZ43" i="14"/>
  <c r="AH4" i="20" s="1"/>
  <c r="AZ33" i="14"/>
  <c r="AH4" i="19" s="1"/>
  <c r="AZ23" i="14"/>
  <c r="AH4" i="18" s="1"/>
  <c r="AZ13" i="14"/>
  <c r="AH4" i="17" s="1"/>
  <c r="K255" i="14"/>
  <c r="AZ7" i="14" s="1"/>
  <c r="AH8" i="15" s="1"/>
  <c r="AZ67" i="14"/>
  <c r="AH8" i="22" s="1"/>
  <c r="AZ57" i="14"/>
  <c r="AH8" i="21" s="1"/>
  <c r="AZ47" i="14"/>
  <c r="AH8" i="20" s="1"/>
  <c r="AZ37" i="14"/>
  <c r="AH8" i="19" s="1"/>
  <c r="AZ27" i="14"/>
  <c r="AH8" i="18" s="1"/>
  <c r="AZ17" i="14"/>
  <c r="AH8" i="17" s="1"/>
  <c r="K259" i="14"/>
  <c r="BA3" i="14" s="1"/>
  <c r="BA63" i="14"/>
  <c r="AI4" i="22" s="1"/>
  <c r="BA53" i="14"/>
  <c r="AI4" i="21" s="1"/>
  <c r="BA33" i="14"/>
  <c r="AI4" i="19" s="1"/>
  <c r="BA23" i="14"/>
  <c r="AI4" i="18" s="1"/>
  <c r="BA43" i="14"/>
  <c r="AI4" i="20" s="1"/>
  <c r="BA13" i="14"/>
  <c r="AI4" i="17" s="1"/>
  <c r="K263" i="14"/>
  <c r="BA7" i="14" s="1"/>
  <c r="AI8" i="15" s="1"/>
  <c r="BA67" i="14"/>
  <c r="AI8" i="22" s="1"/>
  <c r="BA57" i="14"/>
  <c r="AI8" i="21" s="1"/>
  <c r="BA37" i="14"/>
  <c r="AI8" i="19" s="1"/>
  <c r="BA27" i="14"/>
  <c r="AI8" i="18" s="1"/>
  <c r="BA47" i="14"/>
  <c r="AI8" i="20" s="1"/>
  <c r="BA17" i="14"/>
  <c r="AI8" i="17" s="1"/>
  <c r="K267" i="14"/>
  <c r="BB3" i="14" s="1"/>
  <c r="BB63" i="14"/>
  <c r="AJ4" i="22" s="1"/>
  <c r="BB53" i="14"/>
  <c r="AJ4" i="21" s="1"/>
  <c r="BB43" i="14"/>
  <c r="AJ4" i="20" s="1"/>
  <c r="BB33" i="14"/>
  <c r="AJ4" i="19" s="1"/>
  <c r="BB23" i="14"/>
  <c r="AJ4" i="18" s="1"/>
  <c r="BB13" i="14"/>
  <c r="AJ4" i="17" s="1"/>
  <c r="K271" i="14"/>
  <c r="BB7" i="14" s="1"/>
  <c r="AJ8" i="15" s="1"/>
  <c r="BB67" i="14"/>
  <c r="AJ8" i="22" s="1"/>
  <c r="BB57" i="14"/>
  <c r="AJ8" i="21" s="1"/>
  <c r="BB47" i="14"/>
  <c r="AJ8" i="20" s="1"/>
  <c r="BB37" i="14"/>
  <c r="AJ8" i="19" s="1"/>
  <c r="BB27" i="14"/>
  <c r="AJ8" i="18" s="1"/>
  <c r="BB17" i="14"/>
  <c r="AJ8" i="17" s="1"/>
  <c r="K275" i="14"/>
  <c r="BC3" i="14" s="1"/>
  <c r="BC63" i="14"/>
  <c r="AK4" i="22" s="1"/>
  <c r="BC53" i="14"/>
  <c r="AK4" i="21" s="1"/>
  <c r="BC43" i="14"/>
  <c r="AK4" i="20" s="1"/>
  <c r="AK11" i="20" s="1"/>
  <c r="BC33" i="14"/>
  <c r="AK4" i="19" s="1"/>
  <c r="BC23" i="14"/>
  <c r="AK4" i="18" s="1"/>
  <c r="BC13" i="14"/>
  <c r="AK4" i="17" s="1"/>
  <c r="K279" i="14"/>
  <c r="BC7" i="14" s="1"/>
  <c r="AK8" i="15" s="1"/>
  <c r="BC67" i="14"/>
  <c r="AK8" i="22" s="1"/>
  <c r="BC57" i="14"/>
  <c r="AK8" i="21" s="1"/>
  <c r="BC47" i="14"/>
  <c r="AK8" i="20" s="1"/>
  <c r="BC37" i="14"/>
  <c r="AK8" i="19" s="1"/>
  <c r="BC27" i="14"/>
  <c r="AK8" i="18" s="1"/>
  <c r="BC17" i="14"/>
  <c r="AK8" i="17" s="1"/>
  <c r="K283" i="14"/>
  <c r="BD3" i="14" s="1"/>
  <c r="AL4" i="15" s="1"/>
  <c r="BD63" i="14"/>
  <c r="AL4" i="22" s="1"/>
  <c r="BD53" i="14"/>
  <c r="AL4" i="21" s="1"/>
  <c r="BD43" i="14"/>
  <c r="AL4" i="20" s="1"/>
  <c r="BD33" i="14"/>
  <c r="AL4" i="19" s="1"/>
  <c r="BD23" i="14"/>
  <c r="AL4" i="18" s="1"/>
  <c r="BD13" i="14"/>
  <c r="AL4" i="17" s="1"/>
  <c r="K287" i="14"/>
  <c r="BD7" i="14" s="1"/>
  <c r="AL8" i="15" s="1"/>
  <c r="BD67" i="14"/>
  <c r="AL8" i="22" s="1"/>
  <c r="BD57" i="14"/>
  <c r="AL8" i="21" s="1"/>
  <c r="BD47" i="14"/>
  <c r="AL8" i="20" s="1"/>
  <c r="BD37" i="14"/>
  <c r="AL8" i="19" s="1"/>
  <c r="BD27" i="14"/>
  <c r="AL8" i="18" s="1"/>
  <c r="BD17" i="14"/>
  <c r="AL8" i="17" s="1"/>
  <c r="K291" i="14"/>
  <c r="BE3" i="14" s="1"/>
  <c r="AM4" i="15" s="1"/>
  <c r="BE63" i="14"/>
  <c r="AM4" i="22" s="1"/>
  <c r="BE53" i="14"/>
  <c r="AM4" i="21" s="1"/>
  <c r="BE33" i="14"/>
  <c r="AM4" i="19" s="1"/>
  <c r="BE23" i="14"/>
  <c r="AM4" i="18" s="1"/>
  <c r="BE43" i="14"/>
  <c r="AM4" i="20" s="1"/>
  <c r="BE13" i="14"/>
  <c r="AM4" i="17" s="1"/>
  <c r="K295" i="14"/>
  <c r="BE7" i="14" s="1"/>
  <c r="BE67" i="14"/>
  <c r="AM8" i="22" s="1"/>
  <c r="BE57" i="14"/>
  <c r="AM8" i="21" s="1"/>
  <c r="BE37" i="14"/>
  <c r="AM8" i="19" s="1"/>
  <c r="BE27" i="14"/>
  <c r="AM8" i="18" s="1"/>
  <c r="BE47" i="14"/>
  <c r="AM8" i="20" s="1"/>
  <c r="BE17" i="14"/>
  <c r="AM8" i="17" s="1"/>
  <c r="K299" i="14"/>
  <c r="BF3" i="14" s="1"/>
  <c r="BF63" i="14"/>
  <c r="AN4" i="22" s="1"/>
  <c r="BF53" i="14"/>
  <c r="AN4" i="21" s="1"/>
  <c r="BF43" i="14"/>
  <c r="AN4" i="20" s="1"/>
  <c r="BF33" i="14"/>
  <c r="AN4" i="19" s="1"/>
  <c r="BF23" i="14"/>
  <c r="AN4" i="18" s="1"/>
  <c r="BF13" i="14"/>
  <c r="AN4" i="17" s="1"/>
  <c r="K303" i="14"/>
  <c r="BF7" i="14" s="1"/>
  <c r="AN8" i="15" s="1"/>
  <c r="BF67" i="14"/>
  <c r="AN8" i="22" s="1"/>
  <c r="BF57" i="14"/>
  <c r="AN8" i="21" s="1"/>
  <c r="BF47" i="14"/>
  <c r="AN8" i="20" s="1"/>
  <c r="BF37" i="14"/>
  <c r="AN8" i="19" s="1"/>
  <c r="BF27" i="14"/>
  <c r="AN8" i="18" s="1"/>
  <c r="BF17" i="14"/>
  <c r="AN8" i="17" s="1"/>
  <c r="K307" i="14"/>
  <c r="BG3" i="14" s="1"/>
  <c r="BG63" i="14"/>
  <c r="AO4" i="22" s="1"/>
  <c r="BG53" i="14"/>
  <c r="AO4" i="21" s="1"/>
  <c r="BG43" i="14"/>
  <c r="AO4" i="20" s="1"/>
  <c r="AO11" i="20" s="1"/>
  <c r="BG33" i="14"/>
  <c r="AO4" i="19" s="1"/>
  <c r="BG23" i="14"/>
  <c r="AO4" i="18" s="1"/>
  <c r="BG13" i="14"/>
  <c r="AO4" i="17" s="1"/>
  <c r="K311" i="14"/>
  <c r="BG7" i="14" s="1"/>
  <c r="BG67" i="14"/>
  <c r="AO8" i="22" s="1"/>
  <c r="BG57" i="14"/>
  <c r="AO8" i="21" s="1"/>
  <c r="BG47" i="14"/>
  <c r="AO8" i="20" s="1"/>
  <c r="BG37" i="14"/>
  <c r="AO8" i="19" s="1"/>
  <c r="BG27" i="14"/>
  <c r="AO8" i="18" s="1"/>
  <c r="BG17" i="14"/>
  <c r="AO8" i="17" s="1"/>
  <c r="K315" i="14"/>
  <c r="BH3" i="14" s="1"/>
  <c r="BH63" i="14"/>
  <c r="AP4" i="22" s="1"/>
  <c r="BH53" i="14"/>
  <c r="AP4" i="21" s="1"/>
  <c r="BH43" i="14"/>
  <c r="AP4" i="20" s="1"/>
  <c r="BH33" i="14"/>
  <c r="AP4" i="19" s="1"/>
  <c r="BH23" i="14"/>
  <c r="AP4" i="18" s="1"/>
  <c r="BH13" i="14"/>
  <c r="AP4" i="17" s="1"/>
  <c r="K319" i="14"/>
  <c r="BH7" i="14" s="1"/>
  <c r="AP8" i="15" s="1"/>
  <c r="BH67" i="14"/>
  <c r="AP8" i="22" s="1"/>
  <c r="BH57" i="14"/>
  <c r="AP8" i="21" s="1"/>
  <c r="BH47" i="14"/>
  <c r="AP8" i="20" s="1"/>
  <c r="BH37" i="14"/>
  <c r="AP8" i="19" s="1"/>
  <c r="BH27" i="14"/>
  <c r="AP8" i="18" s="1"/>
  <c r="BH17" i="14"/>
  <c r="AP8" i="17" s="1"/>
  <c r="K323" i="14"/>
  <c r="BI3" i="14" s="1"/>
  <c r="AQ4" i="15" s="1"/>
  <c r="BI63" i="14"/>
  <c r="AQ4" i="22" s="1"/>
  <c r="BI53" i="14"/>
  <c r="AQ4" i="21" s="1"/>
  <c r="BI33" i="14"/>
  <c r="AQ4" i="19" s="1"/>
  <c r="BI23" i="14"/>
  <c r="AQ4" i="18" s="1"/>
  <c r="BI43" i="14"/>
  <c r="AQ4" i="20" s="1"/>
  <c r="BI13" i="14"/>
  <c r="AQ4" i="17" s="1"/>
  <c r="K327" i="14"/>
  <c r="BI7" i="14" s="1"/>
  <c r="AQ8" i="15" s="1"/>
  <c r="BI67" i="14"/>
  <c r="AQ8" i="22" s="1"/>
  <c r="BI57" i="14"/>
  <c r="AQ8" i="21" s="1"/>
  <c r="BI37" i="14"/>
  <c r="AQ8" i="19" s="1"/>
  <c r="BI27" i="14"/>
  <c r="AQ8" i="18" s="1"/>
  <c r="BI47" i="14"/>
  <c r="AQ8" i="20" s="1"/>
  <c r="BI17" i="14"/>
  <c r="AQ8" i="17" s="1"/>
  <c r="K331" i="14"/>
  <c r="BJ3" i="14" s="1"/>
  <c r="AR4" i="15" s="1"/>
  <c r="BJ63" i="14"/>
  <c r="AR4" i="22" s="1"/>
  <c r="BJ53" i="14"/>
  <c r="AR4" i="21" s="1"/>
  <c r="BJ43" i="14"/>
  <c r="AR4" i="20" s="1"/>
  <c r="BJ33" i="14"/>
  <c r="AR4" i="19" s="1"/>
  <c r="BJ23" i="14"/>
  <c r="AR4" i="18" s="1"/>
  <c r="BJ13" i="14"/>
  <c r="AR4" i="17" s="1"/>
  <c r="K335" i="14"/>
  <c r="BJ7" i="14" s="1"/>
  <c r="AR8" i="15" s="1"/>
  <c r="BJ67" i="14"/>
  <c r="AR8" i="22" s="1"/>
  <c r="BJ57" i="14"/>
  <c r="AR8" i="21" s="1"/>
  <c r="BJ47" i="14"/>
  <c r="AR8" i="20" s="1"/>
  <c r="BJ37" i="14"/>
  <c r="AR8" i="19" s="1"/>
  <c r="BJ27" i="14"/>
  <c r="AR8" i="18" s="1"/>
  <c r="BJ17" i="14"/>
  <c r="AR8" i="17" s="1"/>
  <c r="K339" i="14"/>
  <c r="BK3" i="14" s="1"/>
  <c r="AS4" i="15" s="1"/>
  <c r="BK63" i="14"/>
  <c r="AS4" i="22" s="1"/>
  <c r="BK53" i="14"/>
  <c r="AS4" i="21" s="1"/>
  <c r="BK43" i="14"/>
  <c r="AS4" i="20" s="1"/>
  <c r="AS11" i="20" s="1"/>
  <c r="BK33" i="14"/>
  <c r="AS4" i="19" s="1"/>
  <c r="BK23" i="14"/>
  <c r="AS4" i="18" s="1"/>
  <c r="BK13" i="14"/>
  <c r="AS4" i="17" s="1"/>
  <c r="K343" i="14"/>
  <c r="BK7" i="14" s="1"/>
  <c r="BK67" i="14"/>
  <c r="AS8" i="22" s="1"/>
  <c r="BK57" i="14"/>
  <c r="AS8" i="21" s="1"/>
  <c r="BK47" i="14"/>
  <c r="AS8" i="20" s="1"/>
  <c r="BK37" i="14"/>
  <c r="AS8" i="19" s="1"/>
  <c r="BK27" i="14"/>
  <c r="AS8" i="18" s="1"/>
  <c r="BK17" i="14"/>
  <c r="AS8" i="17" s="1"/>
  <c r="K347" i="14"/>
  <c r="BL3" i="14" s="1"/>
  <c r="BL63" i="14"/>
  <c r="AT4" i="22" s="1"/>
  <c r="BL53" i="14"/>
  <c r="AT4" i="21" s="1"/>
  <c r="BL43" i="14"/>
  <c r="AT4" i="20" s="1"/>
  <c r="BL33" i="14"/>
  <c r="AT4" i="19" s="1"/>
  <c r="BL23" i="14"/>
  <c r="AT4" i="18" s="1"/>
  <c r="BL13" i="14"/>
  <c r="AT4" i="17" s="1"/>
  <c r="K351" i="14"/>
  <c r="BL7" i="14" s="1"/>
  <c r="AT8" i="15" s="1"/>
  <c r="BL67" i="14"/>
  <c r="AT8" i="22" s="1"/>
  <c r="BL57" i="14"/>
  <c r="AT8" i="21" s="1"/>
  <c r="BL47" i="14"/>
  <c r="AT8" i="20" s="1"/>
  <c r="BL37" i="14"/>
  <c r="AT8" i="19" s="1"/>
  <c r="BL27" i="14"/>
  <c r="AT8" i="18" s="1"/>
  <c r="BL17" i="14"/>
  <c r="AT8" i="17" s="1"/>
  <c r="K355" i="14"/>
  <c r="BM3" i="14" s="1"/>
  <c r="AU4" i="15" s="1"/>
  <c r="BM63" i="14"/>
  <c r="AU4" i="22" s="1"/>
  <c r="BM53" i="14"/>
  <c r="AU4" i="21" s="1"/>
  <c r="BM33" i="14"/>
  <c r="AU4" i="19" s="1"/>
  <c r="BM23" i="14"/>
  <c r="AU4" i="18" s="1"/>
  <c r="BM43" i="14"/>
  <c r="AU4" i="20" s="1"/>
  <c r="BM13" i="14"/>
  <c r="AU4" i="17" s="1"/>
  <c r="K359" i="14"/>
  <c r="BM7" i="14" s="1"/>
  <c r="AU8" i="15" s="1"/>
  <c r="BM67" i="14"/>
  <c r="AU8" i="22" s="1"/>
  <c r="BM57" i="14"/>
  <c r="AU8" i="21" s="1"/>
  <c r="BM37" i="14"/>
  <c r="AU8" i="19" s="1"/>
  <c r="BM27" i="14"/>
  <c r="AU8" i="18" s="1"/>
  <c r="BM47" i="14"/>
  <c r="AU8" i="20" s="1"/>
  <c r="BM17" i="14"/>
  <c r="AU8" i="17" s="1"/>
  <c r="K363" i="14"/>
  <c r="BN3" i="14" s="1"/>
  <c r="BN63" i="14"/>
  <c r="AV4" i="22" s="1"/>
  <c r="BN53" i="14"/>
  <c r="AV4" i="21" s="1"/>
  <c r="BN43" i="14"/>
  <c r="AV4" i="20" s="1"/>
  <c r="BN33" i="14"/>
  <c r="AV4" i="19" s="1"/>
  <c r="BN23" i="14"/>
  <c r="AV4" i="18" s="1"/>
  <c r="BN13" i="14"/>
  <c r="AV4" i="17" s="1"/>
  <c r="K367" i="14"/>
  <c r="BN7" i="14" s="1"/>
  <c r="AV8" i="15" s="1"/>
  <c r="BN67" i="14"/>
  <c r="AV8" i="22" s="1"/>
  <c r="BN57" i="14"/>
  <c r="AV8" i="21" s="1"/>
  <c r="BN47" i="14"/>
  <c r="AV8" i="20" s="1"/>
  <c r="BN37" i="14"/>
  <c r="AV8" i="19" s="1"/>
  <c r="BN27" i="14"/>
  <c r="AV8" i="18" s="1"/>
  <c r="BN17" i="14"/>
  <c r="AV8" i="17" s="1"/>
  <c r="K371" i="14"/>
  <c r="BO3" i="14" s="1"/>
  <c r="BO63" i="14"/>
  <c r="AW4" i="22" s="1"/>
  <c r="BO53" i="14"/>
  <c r="AW4" i="21" s="1"/>
  <c r="BO43" i="14"/>
  <c r="AW4" i="20" s="1"/>
  <c r="AW11" i="20" s="1"/>
  <c r="BO33" i="14"/>
  <c r="AW4" i="19" s="1"/>
  <c r="BO23" i="14"/>
  <c r="AW4" i="18" s="1"/>
  <c r="BO13" i="14"/>
  <c r="AW4" i="17" s="1"/>
  <c r="K375" i="14"/>
  <c r="BO7" i="14" s="1"/>
  <c r="BO67" i="14"/>
  <c r="AW8" i="22" s="1"/>
  <c r="BO57" i="14"/>
  <c r="AW8" i="21" s="1"/>
  <c r="BO47" i="14"/>
  <c r="AW8" i="20" s="1"/>
  <c r="BO37" i="14"/>
  <c r="AW8" i="19" s="1"/>
  <c r="BO27" i="14"/>
  <c r="AW8" i="18" s="1"/>
  <c r="BO17" i="14"/>
  <c r="AW8" i="17" s="1"/>
  <c r="K379" i="14"/>
  <c r="BP3" i="14" s="1"/>
  <c r="AX4" i="15" s="1"/>
  <c r="BP63" i="14"/>
  <c r="AX4" i="22" s="1"/>
  <c r="BP53" i="14"/>
  <c r="AX4" i="21" s="1"/>
  <c r="BP43" i="14"/>
  <c r="AX4" i="20" s="1"/>
  <c r="BP33" i="14"/>
  <c r="AX4" i="19" s="1"/>
  <c r="BP23" i="14"/>
  <c r="AX4" i="18" s="1"/>
  <c r="BP13" i="14"/>
  <c r="AX4" i="17" s="1"/>
  <c r="K383" i="14"/>
  <c r="BP7" i="14" s="1"/>
  <c r="AX8" i="15" s="1"/>
  <c r="BP67" i="14"/>
  <c r="AX8" i="22" s="1"/>
  <c r="BP57" i="14"/>
  <c r="AX8" i="21" s="1"/>
  <c r="BP47" i="14"/>
  <c r="AX8" i="20" s="1"/>
  <c r="BP37" i="14"/>
  <c r="AX8" i="19" s="1"/>
  <c r="BP27" i="14"/>
  <c r="AX8" i="18" s="1"/>
  <c r="BP17" i="14"/>
  <c r="AX8" i="17" s="1"/>
  <c r="K387" i="14"/>
  <c r="BQ3" i="14" s="1"/>
  <c r="BQ63" i="14"/>
  <c r="AY4" i="22" s="1"/>
  <c r="BQ53" i="14"/>
  <c r="AY4" i="21" s="1"/>
  <c r="BQ33" i="14"/>
  <c r="AY4" i="19" s="1"/>
  <c r="BQ23" i="14"/>
  <c r="AY4" i="18" s="1"/>
  <c r="BQ43" i="14"/>
  <c r="AY4" i="20" s="1"/>
  <c r="BQ13" i="14"/>
  <c r="AY4" i="17" s="1"/>
  <c r="K391" i="14"/>
  <c r="BQ7" i="14" s="1"/>
  <c r="AY8" i="15" s="1"/>
  <c r="BQ67" i="14"/>
  <c r="AY8" i="22" s="1"/>
  <c r="BQ57" i="14"/>
  <c r="AY8" i="21" s="1"/>
  <c r="BQ37" i="14"/>
  <c r="AY8" i="19" s="1"/>
  <c r="BQ27" i="14"/>
  <c r="AY8" i="18" s="1"/>
  <c r="BQ47" i="14"/>
  <c r="AY8" i="20" s="1"/>
  <c r="BQ17" i="14"/>
  <c r="AY8" i="17" s="1"/>
  <c r="K395" i="14"/>
  <c r="BR3" i="14" s="1"/>
  <c r="BR63" i="14"/>
  <c r="AZ4" i="22" s="1"/>
  <c r="BR53" i="14"/>
  <c r="AZ4" i="21" s="1"/>
  <c r="BR43" i="14"/>
  <c r="AZ4" i="20" s="1"/>
  <c r="BR33" i="14"/>
  <c r="AZ4" i="19" s="1"/>
  <c r="BR23" i="14"/>
  <c r="AZ4" i="18" s="1"/>
  <c r="BR13" i="14"/>
  <c r="AZ4" i="17" s="1"/>
  <c r="K399" i="14"/>
  <c r="BR7" i="14" s="1"/>
  <c r="AZ8" i="15" s="1"/>
  <c r="BR67" i="14"/>
  <c r="AZ8" i="22" s="1"/>
  <c r="BR57" i="14"/>
  <c r="AZ8" i="21" s="1"/>
  <c r="BR47" i="14"/>
  <c r="AZ8" i="20" s="1"/>
  <c r="BR37" i="14"/>
  <c r="AZ8" i="19" s="1"/>
  <c r="BR27" i="14"/>
  <c r="AZ8" i="18" s="1"/>
  <c r="BR17" i="14"/>
  <c r="AZ8" i="17" s="1"/>
  <c r="K403" i="14"/>
  <c r="BS3" i="14" s="1"/>
  <c r="BS63" i="14"/>
  <c r="BA4" i="22" s="1"/>
  <c r="BS53" i="14"/>
  <c r="BA4" i="21" s="1"/>
  <c r="BS43" i="14"/>
  <c r="BA4" i="20" s="1"/>
  <c r="BA11" i="20" s="1"/>
  <c r="BS33" i="14"/>
  <c r="BA4" i="19" s="1"/>
  <c r="BS23" i="14"/>
  <c r="BA4" i="18" s="1"/>
  <c r="BS13" i="14"/>
  <c r="BA4" i="17" s="1"/>
  <c r="K407" i="14"/>
  <c r="BS7" i="14" s="1"/>
  <c r="BA8" i="15" s="1"/>
  <c r="BS67" i="14"/>
  <c r="BA8" i="22" s="1"/>
  <c r="BS57" i="14"/>
  <c r="BA8" i="21" s="1"/>
  <c r="BS47" i="14"/>
  <c r="BA8" i="20" s="1"/>
  <c r="BS37" i="14"/>
  <c r="BA8" i="19" s="1"/>
  <c r="BS27" i="14"/>
  <c r="BA8" i="18" s="1"/>
  <c r="BS17" i="14"/>
  <c r="BA8" i="17" s="1"/>
  <c r="K411" i="14"/>
  <c r="BT3" i="14" s="1"/>
  <c r="BB4" i="15" s="1"/>
  <c r="BT63" i="14"/>
  <c r="BB4" i="22" s="1"/>
  <c r="BT53" i="14"/>
  <c r="BB4" i="21" s="1"/>
  <c r="BT43" i="14"/>
  <c r="BB4" i="20" s="1"/>
  <c r="BT33" i="14"/>
  <c r="BB4" i="19" s="1"/>
  <c r="BT23" i="14"/>
  <c r="BB4" i="18" s="1"/>
  <c r="BT13" i="14"/>
  <c r="BB4" i="17" s="1"/>
  <c r="K415" i="14"/>
  <c r="BT7" i="14" s="1"/>
  <c r="BB8" i="15" s="1"/>
  <c r="BT67" i="14"/>
  <c r="BB8" i="22" s="1"/>
  <c r="BT57" i="14"/>
  <c r="BB8" i="21" s="1"/>
  <c r="BT47" i="14"/>
  <c r="BB8" i="20" s="1"/>
  <c r="BT37" i="14"/>
  <c r="BB8" i="19" s="1"/>
  <c r="BT27" i="14"/>
  <c r="BB8" i="18" s="1"/>
  <c r="BT17" i="14"/>
  <c r="BB8" i="17" s="1"/>
  <c r="K419" i="14"/>
  <c r="BU3" i="14" s="1"/>
  <c r="BC4" i="15" s="1"/>
  <c r="BU63" i="14"/>
  <c r="BC4" i="22" s="1"/>
  <c r="BU53" i="14"/>
  <c r="BC4" i="21" s="1"/>
  <c r="BU33" i="14"/>
  <c r="BC4" i="19" s="1"/>
  <c r="BU23" i="14"/>
  <c r="BC4" i="18" s="1"/>
  <c r="BU43" i="14"/>
  <c r="BC4" i="20" s="1"/>
  <c r="BU13" i="14"/>
  <c r="BC4" i="17" s="1"/>
  <c r="K423" i="14"/>
  <c r="BU7" i="14" s="1"/>
  <c r="BU67" i="14"/>
  <c r="BC8" i="22" s="1"/>
  <c r="BU57" i="14"/>
  <c r="BC8" i="21" s="1"/>
  <c r="BU37" i="14"/>
  <c r="BC8" i="19" s="1"/>
  <c r="BU27" i="14"/>
  <c r="BC8" i="18" s="1"/>
  <c r="BU47" i="14"/>
  <c r="BC8" i="20" s="1"/>
  <c r="BU17" i="14"/>
  <c r="BC8" i="17" s="1"/>
  <c r="K427" i="14"/>
  <c r="BV3" i="14" s="1"/>
  <c r="BD4" i="15" s="1"/>
  <c r="BV63" i="14"/>
  <c r="BD4" i="22" s="1"/>
  <c r="BV53" i="14"/>
  <c r="BD4" i="21" s="1"/>
  <c r="BV43" i="14"/>
  <c r="BD4" i="20" s="1"/>
  <c r="BV33" i="14"/>
  <c r="BD4" i="19" s="1"/>
  <c r="BV23" i="14"/>
  <c r="BD4" i="18" s="1"/>
  <c r="BV13" i="14"/>
  <c r="BD4" i="17" s="1"/>
  <c r="K431" i="14"/>
  <c r="BV7" i="14" s="1"/>
  <c r="BD8" i="15" s="1"/>
  <c r="BV67" i="14"/>
  <c r="BD8" i="22" s="1"/>
  <c r="BV57" i="14"/>
  <c r="BD8" i="21" s="1"/>
  <c r="BV47" i="14"/>
  <c r="BD8" i="20" s="1"/>
  <c r="BV37" i="14"/>
  <c r="BD8" i="19" s="1"/>
  <c r="BV27" i="14"/>
  <c r="BD8" i="18" s="1"/>
  <c r="BV17" i="14"/>
  <c r="BD8" i="17" s="1"/>
  <c r="K435" i="14"/>
  <c r="BW3" i="14" s="1"/>
  <c r="BE4" i="15" s="1"/>
  <c r="BW63" i="14"/>
  <c r="BE4" i="22" s="1"/>
  <c r="BW53" i="14"/>
  <c r="BE4" i="21" s="1"/>
  <c r="BW43" i="14"/>
  <c r="BE4" i="20" s="1"/>
  <c r="BE11" i="20" s="1"/>
  <c r="BW33" i="14"/>
  <c r="BE4" i="19" s="1"/>
  <c r="BW23" i="14"/>
  <c r="BE4" i="18" s="1"/>
  <c r="BW13" i="14"/>
  <c r="BE4" i="17" s="1"/>
  <c r="K439" i="14"/>
  <c r="BW7" i="14" s="1"/>
  <c r="BE8" i="15" s="1"/>
  <c r="BW67" i="14"/>
  <c r="BE8" i="22" s="1"/>
  <c r="BW57" i="14"/>
  <c r="BE8" i="21" s="1"/>
  <c r="BW47" i="14"/>
  <c r="BE8" i="20" s="1"/>
  <c r="BW37" i="14"/>
  <c r="BE8" i="19" s="1"/>
  <c r="BW27" i="14"/>
  <c r="BE8" i="18" s="1"/>
  <c r="BW17" i="14"/>
  <c r="BE8" i="17" s="1"/>
  <c r="K443" i="14"/>
  <c r="BX3" i="14" s="1"/>
  <c r="BF4" i="15" s="1"/>
  <c r="BX63" i="14"/>
  <c r="BF4" i="22" s="1"/>
  <c r="BX53" i="14"/>
  <c r="BF4" i="21" s="1"/>
  <c r="BX43" i="14"/>
  <c r="BF4" i="20" s="1"/>
  <c r="BX33" i="14"/>
  <c r="BF4" i="19" s="1"/>
  <c r="BX23" i="14"/>
  <c r="BF4" i="18" s="1"/>
  <c r="BX13" i="14"/>
  <c r="BF4" i="17" s="1"/>
  <c r="K447" i="14"/>
  <c r="BX7" i="14" s="1"/>
  <c r="BF8" i="15" s="1"/>
  <c r="BX67" i="14"/>
  <c r="BF8" i="22" s="1"/>
  <c r="BX57" i="14"/>
  <c r="BF8" i="21" s="1"/>
  <c r="BX47" i="14"/>
  <c r="BF8" i="20" s="1"/>
  <c r="BX37" i="14"/>
  <c r="BF8" i="19" s="1"/>
  <c r="BX27" i="14"/>
  <c r="BF8" i="18" s="1"/>
  <c r="BX17" i="14"/>
  <c r="BF8" i="17" s="1"/>
  <c r="K451" i="14"/>
  <c r="BY3" i="14" s="1"/>
  <c r="BY63" i="14"/>
  <c r="BG4" i="22" s="1"/>
  <c r="BY53" i="14"/>
  <c r="BG4" i="21" s="1"/>
  <c r="BY33" i="14"/>
  <c r="BG4" i="19" s="1"/>
  <c r="BY23" i="14"/>
  <c r="BG4" i="18" s="1"/>
  <c r="BY43" i="14"/>
  <c r="BG4" i="20" s="1"/>
  <c r="BY13" i="14"/>
  <c r="BG4" i="17" s="1"/>
  <c r="K455" i="14"/>
  <c r="BY7" i="14" s="1"/>
  <c r="BG8" i="15" s="1"/>
  <c r="BY67" i="14"/>
  <c r="BG8" i="22" s="1"/>
  <c r="BY57" i="14"/>
  <c r="BG8" i="21" s="1"/>
  <c r="BY37" i="14"/>
  <c r="BG8" i="19" s="1"/>
  <c r="BY27" i="14"/>
  <c r="BG8" i="18" s="1"/>
  <c r="BY47" i="14"/>
  <c r="BG8" i="20" s="1"/>
  <c r="BY17" i="14"/>
  <c r="BG8" i="17" s="1"/>
  <c r="K459" i="14"/>
  <c r="BZ3" i="14" s="1"/>
  <c r="BZ63" i="14"/>
  <c r="BH4" i="22" s="1"/>
  <c r="BZ53" i="14"/>
  <c r="BH4" i="21" s="1"/>
  <c r="BZ43" i="14"/>
  <c r="BH4" i="20" s="1"/>
  <c r="BZ33" i="14"/>
  <c r="BH4" i="19" s="1"/>
  <c r="BZ23" i="14"/>
  <c r="BH4" i="18" s="1"/>
  <c r="BZ13" i="14"/>
  <c r="BH4" i="17" s="1"/>
  <c r="K463" i="14"/>
  <c r="BZ7" i="14" s="1"/>
  <c r="BH8" i="15" s="1"/>
  <c r="BZ67" i="14"/>
  <c r="BH8" i="22" s="1"/>
  <c r="BZ57" i="14"/>
  <c r="BH8" i="21" s="1"/>
  <c r="BZ47" i="14"/>
  <c r="BH8" i="20" s="1"/>
  <c r="BZ37" i="14"/>
  <c r="BH8" i="19" s="1"/>
  <c r="BZ27" i="14"/>
  <c r="BH8" i="18" s="1"/>
  <c r="BZ17" i="14"/>
  <c r="BH8" i="17" s="1"/>
  <c r="K467" i="14"/>
  <c r="CA3" i="14" s="1"/>
  <c r="BI4" i="15" s="1"/>
  <c r="CA63" i="14"/>
  <c r="BI4" i="22" s="1"/>
  <c r="CA53" i="14"/>
  <c r="BI4" i="21" s="1"/>
  <c r="CA43" i="14"/>
  <c r="BI4" i="20" s="1"/>
  <c r="BI11" i="20" s="1"/>
  <c r="CA33" i="14"/>
  <c r="BI4" i="19" s="1"/>
  <c r="CA23" i="14"/>
  <c r="BI4" i="18" s="1"/>
  <c r="CA13" i="14"/>
  <c r="BI4" i="17" s="1"/>
  <c r="K471" i="14"/>
  <c r="CA7" i="14" s="1"/>
  <c r="BI8" i="15" s="1"/>
  <c r="CA67" i="14"/>
  <c r="BI8" i="22" s="1"/>
  <c r="CA57" i="14"/>
  <c r="BI8" i="21" s="1"/>
  <c r="CA47" i="14"/>
  <c r="BI8" i="20" s="1"/>
  <c r="CA37" i="14"/>
  <c r="BI8" i="19" s="1"/>
  <c r="CA27" i="14"/>
  <c r="BI8" i="18" s="1"/>
  <c r="CA17" i="14"/>
  <c r="BI8" i="17" s="1"/>
  <c r="K475" i="14"/>
  <c r="CB3" i="14" s="1"/>
  <c r="BJ4" i="15" s="1"/>
  <c r="CB63" i="14"/>
  <c r="BJ4" i="22" s="1"/>
  <c r="CB53" i="14"/>
  <c r="BJ4" i="21" s="1"/>
  <c r="CB43" i="14"/>
  <c r="BJ4" i="20" s="1"/>
  <c r="CB33" i="14"/>
  <c r="BJ4" i="19" s="1"/>
  <c r="CB23" i="14"/>
  <c r="BJ4" i="18" s="1"/>
  <c r="CB13" i="14"/>
  <c r="BJ4" i="17" s="1"/>
  <c r="K479" i="14"/>
  <c r="CB7" i="14" s="1"/>
  <c r="BJ8" i="15" s="1"/>
  <c r="CB67" i="14"/>
  <c r="BJ8" i="22" s="1"/>
  <c r="CB57" i="14"/>
  <c r="BJ8" i="21" s="1"/>
  <c r="CB47" i="14"/>
  <c r="BJ8" i="20" s="1"/>
  <c r="CB37" i="14"/>
  <c r="BJ8" i="19" s="1"/>
  <c r="CB27" i="14"/>
  <c r="BJ8" i="18" s="1"/>
  <c r="CB17" i="14"/>
  <c r="BJ8" i="17" s="1"/>
  <c r="K483" i="14"/>
  <c r="CC3" i="14" s="1"/>
  <c r="BK4" i="15" s="1"/>
  <c r="CC63" i="14"/>
  <c r="BK4" i="22" s="1"/>
  <c r="CC53" i="14"/>
  <c r="BK4" i="21" s="1"/>
  <c r="CC33" i="14"/>
  <c r="BK4" i="19" s="1"/>
  <c r="CC23" i="14"/>
  <c r="BK4" i="18" s="1"/>
  <c r="CC43" i="14"/>
  <c r="BK4" i="20" s="1"/>
  <c r="CC13" i="14"/>
  <c r="BK4" i="17" s="1"/>
  <c r="K487" i="14"/>
  <c r="CC7" i="14" s="1"/>
  <c r="BK8" i="15" s="1"/>
  <c r="CC67" i="14"/>
  <c r="BK8" i="22" s="1"/>
  <c r="CC57" i="14"/>
  <c r="BK8" i="21" s="1"/>
  <c r="CC37" i="14"/>
  <c r="BK8" i="19" s="1"/>
  <c r="CC27" i="14"/>
  <c r="BK8" i="18" s="1"/>
  <c r="CC47" i="14"/>
  <c r="BK8" i="20" s="1"/>
  <c r="CC17" i="14"/>
  <c r="BK8" i="17" s="1"/>
  <c r="K491" i="14"/>
  <c r="CD3" i="14" s="1"/>
  <c r="CD63" i="14"/>
  <c r="BL4" i="22" s="1"/>
  <c r="CD53" i="14"/>
  <c r="BL4" i="21" s="1"/>
  <c r="CD43" i="14"/>
  <c r="BL4" i="20" s="1"/>
  <c r="CD33" i="14"/>
  <c r="BL4" i="19" s="1"/>
  <c r="CD23" i="14"/>
  <c r="BL4" i="18" s="1"/>
  <c r="CD13" i="14"/>
  <c r="BL4" i="17" s="1"/>
  <c r="K496" i="14"/>
  <c r="CD8" i="14" s="1"/>
  <c r="CD68" i="14"/>
  <c r="BL9" i="22" s="1"/>
  <c r="CD58" i="14"/>
  <c r="BL9" i="21" s="1"/>
  <c r="CD48" i="14"/>
  <c r="BL9" i="20" s="1"/>
  <c r="CD38" i="14"/>
  <c r="BL9" i="19" s="1"/>
  <c r="CD28" i="14"/>
  <c r="BL9" i="18" s="1"/>
  <c r="CD18" i="14"/>
  <c r="BL9" i="17" s="1"/>
  <c r="K492" i="14"/>
  <c r="CD4" i="14" s="1"/>
  <c r="BL5" i="15" s="1"/>
  <c r="CD64" i="14"/>
  <c r="BL5" i="22" s="1"/>
  <c r="CD54" i="14"/>
  <c r="BL5" i="21" s="1"/>
  <c r="CD44" i="14"/>
  <c r="BL5" i="20" s="1"/>
  <c r="CD34" i="14"/>
  <c r="BL5" i="19" s="1"/>
  <c r="CD24" i="14"/>
  <c r="BL5" i="18" s="1"/>
  <c r="CD14" i="14"/>
  <c r="BL5" i="17" s="1"/>
  <c r="K502" i="14"/>
  <c r="CE6" i="14" s="1"/>
  <c r="BM7" i="15" s="1"/>
  <c r="CE66" i="14"/>
  <c r="BM7" i="22" s="1"/>
  <c r="CE56" i="14"/>
  <c r="BM7" i="21" s="1"/>
  <c r="CE46" i="14"/>
  <c r="BM7" i="20" s="1"/>
  <c r="CE36" i="14"/>
  <c r="BM7" i="19" s="1"/>
  <c r="CE26" i="14"/>
  <c r="BM7" i="18" s="1"/>
  <c r="CE16" i="14"/>
  <c r="BM7" i="17" s="1"/>
  <c r="K512" i="14"/>
  <c r="CF8" i="14" s="1"/>
  <c r="BN9" i="15" s="1"/>
  <c r="CF68" i="14"/>
  <c r="BN9" i="22" s="1"/>
  <c r="CF58" i="14"/>
  <c r="BN9" i="21" s="1"/>
  <c r="CF48" i="14"/>
  <c r="BN9" i="20" s="1"/>
  <c r="CF38" i="14"/>
  <c r="BN9" i="19" s="1"/>
  <c r="CF28" i="14"/>
  <c r="BN9" i="18" s="1"/>
  <c r="CF18" i="14"/>
  <c r="BN9" i="17" s="1"/>
  <c r="K508" i="14"/>
  <c r="CF4" i="14" s="1"/>
  <c r="BN5" i="15" s="1"/>
  <c r="CF64" i="14"/>
  <c r="BN5" i="22" s="1"/>
  <c r="CF54" i="14"/>
  <c r="BN5" i="21" s="1"/>
  <c r="CF44" i="14"/>
  <c r="BN5" i="20" s="1"/>
  <c r="CF34" i="14"/>
  <c r="BN5" i="19" s="1"/>
  <c r="CF24" i="14"/>
  <c r="BN5" i="18" s="1"/>
  <c r="CF14" i="14"/>
  <c r="BN5" i="17" s="1"/>
  <c r="K38" i="14"/>
  <c r="Y6" i="14" s="1"/>
  <c r="Y66" i="14"/>
  <c r="G7" i="22" s="1"/>
  <c r="Y56" i="14"/>
  <c r="G7" i="21" s="1"/>
  <c r="Y36" i="14"/>
  <c r="G7" i="19" s="1"/>
  <c r="Y26" i="14"/>
  <c r="G7" i="18" s="1"/>
  <c r="Y46" i="14"/>
  <c r="G7" i="20" s="1"/>
  <c r="Y16" i="14"/>
  <c r="G7" i="17" s="1"/>
  <c r="K44" i="14"/>
  <c r="Z4" i="14" s="1"/>
  <c r="H5" i="15" s="1"/>
  <c r="Z64" i="14"/>
  <c r="H5" i="22" s="1"/>
  <c r="Z54" i="14"/>
  <c r="H5" i="21" s="1"/>
  <c r="Z44" i="14"/>
  <c r="H5" i="20" s="1"/>
  <c r="Z34" i="14"/>
  <c r="H5" i="19" s="1"/>
  <c r="Z24" i="14"/>
  <c r="H5" i="18" s="1"/>
  <c r="Z14" i="14"/>
  <c r="H5" i="17" s="1"/>
  <c r="K48" i="14"/>
  <c r="Z8" i="14" s="1"/>
  <c r="Z68" i="14"/>
  <c r="H9" i="22" s="1"/>
  <c r="Z58" i="14"/>
  <c r="H9" i="21" s="1"/>
  <c r="Z48" i="14"/>
  <c r="H9" i="20" s="1"/>
  <c r="Z38" i="14"/>
  <c r="H9" i="19" s="1"/>
  <c r="Z28" i="14"/>
  <c r="H9" i="18" s="1"/>
  <c r="Z18" i="14"/>
  <c r="H9" i="17" s="1"/>
  <c r="K54" i="14"/>
  <c r="AA6" i="14" s="1"/>
  <c r="I7" i="15" s="1"/>
  <c r="AA66" i="14"/>
  <c r="I7" i="22" s="1"/>
  <c r="AA56" i="14"/>
  <c r="I7" i="21" s="1"/>
  <c r="AA46" i="14"/>
  <c r="I7" i="20" s="1"/>
  <c r="AA36" i="14"/>
  <c r="I7" i="19" s="1"/>
  <c r="AA26" i="14"/>
  <c r="I7" i="18" s="1"/>
  <c r="AA16" i="14"/>
  <c r="I7" i="17" s="1"/>
  <c r="K60" i="14"/>
  <c r="AB4" i="14" s="1"/>
  <c r="AB64" i="14"/>
  <c r="J5" i="22" s="1"/>
  <c r="AB54" i="14"/>
  <c r="J5" i="21" s="1"/>
  <c r="AB44" i="14"/>
  <c r="J5" i="20" s="1"/>
  <c r="AB34" i="14"/>
  <c r="J5" i="19" s="1"/>
  <c r="AB24" i="14"/>
  <c r="J5" i="18" s="1"/>
  <c r="AB14" i="14"/>
  <c r="J5" i="17" s="1"/>
  <c r="K64" i="14"/>
  <c r="AB8" i="14" s="1"/>
  <c r="J9" i="15" s="1"/>
  <c r="AB68" i="14"/>
  <c r="J9" i="22" s="1"/>
  <c r="AB58" i="14"/>
  <c r="J9" i="21" s="1"/>
  <c r="AB48" i="14"/>
  <c r="J9" i="20" s="1"/>
  <c r="AB38" i="14"/>
  <c r="J9" i="19" s="1"/>
  <c r="AB28" i="14"/>
  <c r="J9" i="18" s="1"/>
  <c r="AB18" i="14"/>
  <c r="J9" i="17" s="1"/>
  <c r="K70" i="14"/>
  <c r="AC6" i="14" s="1"/>
  <c r="K7" i="15" s="1"/>
  <c r="AC66" i="14"/>
  <c r="K7" i="22" s="1"/>
  <c r="AC56" i="14"/>
  <c r="K7" i="21" s="1"/>
  <c r="AC36" i="14"/>
  <c r="K7" i="19" s="1"/>
  <c r="AC26" i="14"/>
  <c r="K7" i="18" s="1"/>
  <c r="AC46" i="14"/>
  <c r="K7" i="20" s="1"/>
  <c r="AC16" i="14"/>
  <c r="K7" i="17" s="1"/>
  <c r="K76" i="14"/>
  <c r="AD4" i="14" s="1"/>
  <c r="L5" i="15" s="1"/>
  <c r="AD64" i="14"/>
  <c r="L5" i="22" s="1"/>
  <c r="AD54" i="14"/>
  <c r="L5" i="21" s="1"/>
  <c r="AD44" i="14"/>
  <c r="L5" i="20" s="1"/>
  <c r="AD34" i="14"/>
  <c r="L5" i="19" s="1"/>
  <c r="AD24" i="14"/>
  <c r="L5" i="18" s="1"/>
  <c r="AD14" i="14"/>
  <c r="L5" i="17" s="1"/>
  <c r="K80" i="14"/>
  <c r="AD8" i="14" s="1"/>
  <c r="L9" i="15" s="1"/>
  <c r="AD68" i="14"/>
  <c r="L9" i="22" s="1"/>
  <c r="AD58" i="14"/>
  <c r="L9" i="21" s="1"/>
  <c r="AD48" i="14"/>
  <c r="L9" i="20" s="1"/>
  <c r="AD38" i="14"/>
  <c r="L9" i="19" s="1"/>
  <c r="AD28" i="14"/>
  <c r="L9" i="18" s="1"/>
  <c r="AD18" i="14"/>
  <c r="L9" i="17" s="1"/>
  <c r="K86" i="14"/>
  <c r="AE6" i="14" s="1"/>
  <c r="M7" i="15" s="1"/>
  <c r="AE66" i="14"/>
  <c r="M7" i="22" s="1"/>
  <c r="AE56" i="14"/>
  <c r="M7" i="21" s="1"/>
  <c r="AE46" i="14"/>
  <c r="M7" i="20" s="1"/>
  <c r="AE36" i="14"/>
  <c r="M7" i="19" s="1"/>
  <c r="AE26" i="14"/>
  <c r="M7" i="18" s="1"/>
  <c r="AE16" i="14"/>
  <c r="M7" i="17" s="1"/>
  <c r="K92" i="14"/>
  <c r="AF4" i="14" s="1"/>
  <c r="N5" i="15" s="1"/>
  <c r="AF64" i="14"/>
  <c r="N5" i="22" s="1"/>
  <c r="AF54" i="14"/>
  <c r="N5" i="21" s="1"/>
  <c r="AF44" i="14"/>
  <c r="N5" i="20" s="1"/>
  <c r="AF34" i="14"/>
  <c r="N5" i="19" s="1"/>
  <c r="AF24" i="14"/>
  <c r="N5" i="18" s="1"/>
  <c r="AF14" i="14"/>
  <c r="N5" i="17" s="1"/>
  <c r="K96" i="14"/>
  <c r="AF8" i="14" s="1"/>
  <c r="AF68" i="14"/>
  <c r="N9" i="22" s="1"/>
  <c r="AF58" i="14"/>
  <c r="N9" i="21" s="1"/>
  <c r="AF48" i="14"/>
  <c r="N9" i="20" s="1"/>
  <c r="AF38" i="14"/>
  <c r="N9" i="19" s="1"/>
  <c r="AF28" i="14"/>
  <c r="N9" i="18" s="1"/>
  <c r="AF18" i="14"/>
  <c r="N9" i="17" s="1"/>
  <c r="K102" i="14"/>
  <c r="AG6" i="14" s="1"/>
  <c r="O7" i="15" s="1"/>
  <c r="AG66" i="14"/>
  <c r="O7" i="22" s="1"/>
  <c r="AG56" i="14"/>
  <c r="O7" i="21" s="1"/>
  <c r="AG36" i="14"/>
  <c r="O7" i="19" s="1"/>
  <c r="AG26" i="14"/>
  <c r="O7" i="18" s="1"/>
  <c r="AG46" i="14"/>
  <c r="O7" i="20" s="1"/>
  <c r="AG16" i="14"/>
  <c r="O7" i="17" s="1"/>
  <c r="K108" i="14"/>
  <c r="AH4" i="14" s="1"/>
  <c r="AH64" i="14"/>
  <c r="P5" i="22" s="1"/>
  <c r="AH54" i="14"/>
  <c r="P5" i="21" s="1"/>
  <c r="AH44" i="14"/>
  <c r="P5" i="20" s="1"/>
  <c r="AH34" i="14"/>
  <c r="P5" i="19" s="1"/>
  <c r="AH24" i="14"/>
  <c r="P5" i="18" s="1"/>
  <c r="AH14" i="14"/>
  <c r="P5" i="17" s="1"/>
  <c r="K112" i="14"/>
  <c r="AH8" i="14" s="1"/>
  <c r="P9" i="15" s="1"/>
  <c r="AH68" i="14"/>
  <c r="P9" i="22" s="1"/>
  <c r="AH58" i="14"/>
  <c r="P9" i="21" s="1"/>
  <c r="AH48" i="14"/>
  <c r="P9" i="20" s="1"/>
  <c r="AH38" i="14"/>
  <c r="P9" i="19" s="1"/>
  <c r="AH28" i="14"/>
  <c r="P9" i="18" s="1"/>
  <c r="AH18" i="14"/>
  <c r="P9" i="17" s="1"/>
  <c r="K118" i="14"/>
  <c r="AI6" i="14" s="1"/>
  <c r="Q7" i="15" s="1"/>
  <c r="AI66" i="14"/>
  <c r="Q7" i="22" s="1"/>
  <c r="AI56" i="14"/>
  <c r="Q7" i="21" s="1"/>
  <c r="AI46" i="14"/>
  <c r="Q7" i="20" s="1"/>
  <c r="AI36" i="14"/>
  <c r="Q7" i="19" s="1"/>
  <c r="AI26" i="14"/>
  <c r="Q7" i="18" s="1"/>
  <c r="AI16" i="14"/>
  <c r="Q7" i="17" s="1"/>
  <c r="K124" i="14"/>
  <c r="AJ4" i="14" s="1"/>
  <c r="R5" i="15" s="1"/>
  <c r="AJ64" i="14"/>
  <c r="R5" i="22" s="1"/>
  <c r="AJ54" i="14"/>
  <c r="R5" i="21" s="1"/>
  <c r="AJ44" i="14"/>
  <c r="R5" i="20" s="1"/>
  <c r="AJ34" i="14"/>
  <c r="R5" i="19" s="1"/>
  <c r="AJ24" i="14"/>
  <c r="R5" i="18" s="1"/>
  <c r="AJ14" i="14"/>
  <c r="R5" i="17" s="1"/>
  <c r="K128" i="14"/>
  <c r="AJ8" i="14" s="1"/>
  <c r="R9" i="15" s="1"/>
  <c r="AJ68" i="14"/>
  <c r="R9" i="22" s="1"/>
  <c r="AJ58" i="14"/>
  <c r="R9" i="21" s="1"/>
  <c r="AJ48" i="14"/>
  <c r="R9" i="20" s="1"/>
  <c r="AJ38" i="14"/>
  <c r="R9" i="19" s="1"/>
  <c r="AJ28" i="14"/>
  <c r="R9" i="18" s="1"/>
  <c r="AJ18" i="14"/>
  <c r="R9" i="17" s="1"/>
  <c r="K134" i="14"/>
  <c r="AK6" i="14" s="1"/>
  <c r="S7" i="15" s="1"/>
  <c r="AK66" i="14"/>
  <c r="S7" i="22" s="1"/>
  <c r="AK56" i="14"/>
  <c r="S7" i="21" s="1"/>
  <c r="AK36" i="14"/>
  <c r="S7" i="19" s="1"/>
  <c r="AK26" i="14"/>
  <c r="S7" i="18" s="1"/>
  <c r="AK46" i="14"/>
  <c r="S7" i="20" s="1"/>
  <c r="AK16" i="14"/>
  <c r="S7" i="17" s="1"/>
  <c r="K140" i="14"/>
  <c r="AL4" i="14" s="1"/>
  <c r="AL64" i="14"/>
  <c r="T5" i="22" s="1"/>
  <c r="AL54" i="14"/>
  <c r="T5" i="21" s="1"/>
  <c r="AL44" i="14"/>
  <c r="T5" i="20" s="1"/>
  <c r="AL34" i="14"/>
  <c r="T5" i="19" s="1"/>
  <c r="AL24" i="14"/>
  <c r="T5" i="18" s="1"/>
  <c r="AL14" i="14"/>
  <c r="T5" i="17" s="1"/>
  <c r="K144" i="14"/>
  <c r="AL8" i="14" s="1"/>
  <c r="AL68" i="14"/>
  <c r="T9" i="22" s="1"/>
  <c r="AL58" i="14"/>
  <c r="T9" i="21" s="1"/>
  <c r="AL48" i="14"/>
  <c r="T9" i="20" s="1"/>
  <c r="AL38" i="14"/>
  <c r="T9" i="19" s="1"/>
  <c r="AL28" i="14"/>
  <c r="T9" i="18" s="1"/>
  <c r="AL18" i="14"/>
  <c r="T9" i="17" s="1"/>
  <c r="K150" i="14"/>
  <c r="AM6" i="14" s="1"/>
  <c r="U7" i="15" s="1"/>
  <c r="AM66" i="14"/>
  <c r="U7" i="22" s="1"/>
  <c r="AM56" i="14"/>
  <c r="U7" i="21" s="1"/>
  <c r="AM46" i="14"/>
  <c r="U7" i="20" s="1"/>
  <c r="AM36" i="14"/>
  <c r="U7" i="19" s="1"/>
  <c r="AM26" i="14"/>
  <c r="U7" i="18" s="1"/>
  <c r="AM16" i="14"/>
  <c r="U7" i="17" s="1"/>
  <c r="K156" i="14"/>
  <c r="AN4" i="14" s="1"/>
  <c r="V5" i="15" s="1"/>
  <c r="AN64" i="14"/>
  <c r="V5" i="22" s="1"/>
  <c r="AN54" i="14"/>
  <c r="V5" i="21" s="1"/>
  <c r="AN44" i="14"/>
  <c r="V5" i="20" s="1"/>
  <c r="AN34" i="14"/>
  <c r="V5" i="19" s="1"/>
  <c r="AN24" i="14"/>
  <c r="V5" i="18" s="1"/>
  <c r="AN14" i="14"/>
  <c r="V5" i="17" s="1"/>
  <c r="K160" i="14"/>
  <c r="AN8" i="14" s="1"/>
  <c r="V9" i="15" s="1"/>
  <c r="AN68" i="14"/>
  <c r="V9" i="22" s="1"/>
  <c r="AN58" i="14"/>
  <c r="V9" i="21" s="1"/>
  <c r="AN48" i="14"/>
  <c r="V9" i="20" s="1"/>
  <c r="AN38" i="14"/>
  <c r="V9" i="19" s="1"/>
  <c r="AN28" i="14"/>
  <c r="V9" i="18" s="1"/>
  <c r="AN18" i="14"/>
  <c r="V9" i="17" s="1"/>
  <c r="K166" i="14"/>
  <c r="AO6" i="14" s="1"/>
  <c r="AO66" i="14"/>
  <c r="W7" i="22" s="1"/>
  <c r="AO56" i="14"/>
  <c r="W7" i="21" s="1"/>
  <c r="AO36" i="14"/>
  <c r="W7" i="19" s="1"/>
  <c r="AO26" i="14"/>
  <c r="W7" i="18" s="1"/>
  <c r="AO46" i="14"/>
  <c r="W7" i="20" s="1"/>
  <c r="AO16" i="14"/>
  <c r="W7" i="17" s="1"/>
  <c r="AP64" i="14"/>
  <c r="X5" i="22" s="1"/>
  <c r="AP54" i="14"/>
  <c r="X5" i="21" s="1"/>
  <c r="AP44" i="14"/>
  <c r="X5" i="20" s="1"/>
  <c r="AP34" i="14"/>
  <c r="X5" i="19" s="1"/>
  <c r="AP24" i="14"/>
  <c r="X5" i="18" s="1"/>
  <c r="AP14" i="14"/>
  <c r="X5" i="17" s="1"/>
  <c r="K172" i="14"/>
  <c r="AP4" i="14" s="1"/>
  <c r="AP68" i="14"/>
  <c r="X9" i="22" s="1"/>
  <c r="AP58" i="14"/>
  <c r="X9" i="21" s="1"/>
  <c r="AP48" i="14"/>
  <c r="X9" i="20" s="1"/>
  <c r="AP38" i="14"/>
  <c r="X9" i="19" s="1"/>
  <c r="AP28" i="14"/>
  <c r="X9" i="18" s="1"/>
  <c r="AP18" i="14"/>
  <c r="X9" i="17" s="1"/>
  <c r="K176" i="14"/>
  <c r="AP8" i="14" s="1"/>
  <c r="K182" i="14"/>
  <c r="AQ6" i="14" s="1"/>
  <c r="Y7" i="15" s="1"/>
  <c r="AQ66" i="14"/>
  <c r="Y7" i="22" s="1"/>
  <c r="AQ56" i="14"/>
  <c r="Y7" i="21" s="1"/>
  <c r="AQ46" i="14"/>
  <c r="Y7" i="20" s="1"/>
  <c r="AQ36" i="14"/>
  <c r="Y7" i="19" s="1"/>
  <c r="AQ26" i="14"/>
  <c r="Y7" i="18" s="1"/>
  <c r="AQ16" i="14"/>
  <c r="Y7" i="17" s="1"/>
  <c r="K188" i="14"/>
  <c r="AR4" i="14" s="1"/>
  <c r="Z5" i="15" s="1"/>
  <c r="AR64" i="14"/>
  <c r="Z5" i="22" s="1"/>
  <c r="AR54" i="14"/>
  <c r="Z5" i="21" s="1"/>
  <c r="AR44" i="14"/>
  <c r="Z5" i="20" s="1"/>
  <c r="AR34" i="14"/>
  <c r="Z5" i="19" s="1"/>
  <c r="AR24" i="14"/>
  <c r="Z5" i="18" s="1"/>
  <c r="AR14" i="14"/>
  <c r="Z5" i="17" s="1"/>
  <c r="K192" i="14"/>
  <c r="AR8" i="14" s="1"/>
  <c r="AR68" i="14"/>
  <c r="Z9" i="22" s="1"/>
  <c r="AR58" i="14"/>
  <c r="Z9" i="21" s="1"/>
  <c r="AR48" i="14"/>
  <c r="Z9" i="20" s="1"/>
  <c r="AR38" i="14"/>
  <c r="Z9" i="19" s="1"/>
  <c r="AR28" i="14"/>
  <c r="Z9" i="18" s="1"/>
  <c r="AR18" i="14"/>
  <c r="Z9" i="17" s="1"/>
  <c r="K198" i="14"/>
  <c r="AS6" i="14" s="1"/>
  <c r="AS66" i="14"/>
  <c r="AA7" i="22" s="1"/>
  <c r="AS56" i="14"/>
  <c r="AA7" i="21" s="1"/>
  <c r="AS36" i="14"/>
  <c r="AA7" i="19" s="1"/>
  <c r="AS26" i="14"/>
  <c r="AA7" i="18" s="1"/>
  <c r="AS46" i="14"/>
  <c r="AA7" i="20" s="1"/>
  <c r="AS16" i="14"/>
  <c r="AA7" i="17" s="1"/>
  <c r="K204" i="14"/>
  <c r="AT4" i="14" s="1"/>
  <c r="AT64" i="14"/>
  <c r="AB5" i="22" s="1"/>
  <c r="AT54" i="14"/>
  <c r="AB5" i="21" s="1"/>
  <c r="AT44" i="14"/>
  <c r="AB5" i="20" s="1"/>
  <c r="AT34" i="14"/>
  <c r="AB5" i="19" s="1"/>
  <c r="AT24" i="14"/>
  <c r="AB5" i="18" s="1"/>
  <c r="AT14" i="14"/>
  <c r="AB5" i="17" s="1"/>
  <c r="K208" i="14"/>
  <c r="AT8" i="14" s="1"/>
  <c r="AB9" i="15" s="1"/>
  <c r="AT68" i="14"/>
  <c r="AB9" i="22" s="1"/>
  <c r="AT58" i="14"/>
  <c r="AB9" i="21" s="1"/>
  <c r="AT48" i="14"/>
  <c r="AB9" i="20" s="1"/>
  <c r="AT38" i="14"/>
  <c r="AB9" i="19" s="1"/>
  <c r="AT28" i="14"/>
  <c r="AB9" i="18" s="1"/>
  <c r="AT18" i="14"/>
  <c r="AB9" i="17" s="1"/>
  <c r="K214" i="14"/>
  <c r="AU6" i="14" s="1"/>
  <c r="AU66" i="14"/>
  <c r="AC7" i="22" s="1"/>
  <c r="AU56" i="14"/>
  <c r="AC7" i="21" s="1"/>
  <c r="AU46" i="14"/>
  <c r="AC7" i="20" s="1"/>
  <c r="AU36" i="14"/>
  <c r="AC7" i="19" s="1"/>
  <c r="AU26" i="14"/>
  <c r="AC7" i="18" s="1"/>
  <c r="AU16" i="14"/>
  <c r="AC7" i="17" s="1"/>
  <c r="K220" i="14"/>
  <c r="AV4" i="14" s="1"/>
  <c r="AD5" i="15" s="1"/>
  <c r="AV64" i="14"/>
  <c r="AD5" i="22" s="1"/>
  <c r="AV54" i="14"/>
  <c r="AD5" i="21" s="1"/>
  <c r="AV44" i="14"/>
  <c r="AD5" i="20" s="1"/>
  <c r="AV34" i="14"/>
  <c r="AD5" i="19" s="1"/>
  <c r="AV24" i="14"/>
  <c r="AD5" i="18" s="1"/>
  <c r="AV14" i="14"/>
  <c r="AD5" i="17" s="1"/>
  <c r="K224" i="14"/>
  <c r="AV8" i="14" s="1"/>
  <c r="AD9" i="15" s="1"/>
  <c r="AV68" i="14"/>
  <c r="AD9" i="22" s="1"/>
  <c r="AV58" i="14"/>
  <c r="AD9" i="21" s="1"/>
  <c r="AV48" i="14"/>
  <c r="AD9" i="20" s="1"/>
  <c r="AV38" i="14"/>
  <c r="AD9" i="19" s="1"/>
  <c r="AV28" i="14"/>
  <c r="AD9" i="18" s="1"/>
  <c r="AV18" i="14"/>
  <c r="AD9" i="17" s="1"/>
  <c r="K230" i="14"/>
  <c r="AW6" i="14" s="1"/>
  <c r="AW66" i="14"/>
  <c r="AE7" i="22" s="1"/>
  <c r="AW56" i="14"/>
  <c r="AE7" i="21" s="1"/>
  <c r="AW36" i="14"/>
  <c r="AE7" i="19" s="1"/>
  <c r="AW26" i="14"/>
  <c r="AE7" i="18" s="1"/>
  <c r="AW46" i="14"/>
  <c r="AE7" i="20" s="1"/>
  <c r="AW16" i="14"/>
  <c r="AE7" i="17" s="1"/>
  <c r="K236" i="14"/>
  <c r="AX4" i="14" s="1"/>
  <c r="AF5" i="15" s="1"/>
  <c r="AX64" i="14"/>
  <c r="AF5" i="22" s="1"/>
  <c r="AX54" i="14"/>
  <c r="AF5" i="21" s="1"/>
  <c r="AX44" i="14"/>
  <c r="AF5" i="20" s="1"/>
  <c r="AX34" i="14"/>
  <c r="AF5" i="19" s="1"/>
  <c r="AX24" i="14"/>
  <c r="AF5" i="18" s="1"/>
  <c r="AX14" i="14"/>
  <c r="AF5" i="17" s="1"/>
  <c r="K240" i="14"/>
  <c r="AX8" i="14" s="1"/>
  <c r="AF9" i="15" s="1"/>
  <c r="AX68" i="14"/>
  <c r="AF9" i="22" s="1"/>
  <c r="AX58" i="14"/>
  <c r="AF9" i="21" s="1"/>
  <c r="AX48" i="14"/>
  <c r="AF9" i="20" s="1"/>
  <c r="AX38" i="14"/>
  <c r="AF9" i="19" s="1"/>
  <c r="AX28" i="14"/>
  <c r="AF9" i="18" s="1"/>
  <c r="AX18" i="14"/>
  <c r="AF9" i="17" s="1"/>
  <c r="K246" i="14"/>
  <c r="AY6" i="14" s="1"/>
  <c r="AG7" i="15" s="1"/>
  <c r="AY66" i="14"/>
  <c r="AG7" i="22" s="1"/>
  <c r="AY56" i="14"/>
  <c r="AG7" i="21" s="1"/>
  <c r="AY46" i="14"/>
  <c r="AG7" i="20" s="1"/>
  <c r="AY36" i="14"/>
  <c r="AG7" i="19" s="1"/>
  <c r="AY26" i="14"/>
  <c r="AG7" i="18" s="1"/>
  <c r="AY16" i="14"/>
  <c r="AG7" i="17" s="1"/>
  <c r="K252" i="14"/>
  <c r="AZ4" i="14" s="1"/>
  <c r="AZ64" i="14"/>
  <c r="AH5" i="22" s="1"/>
  <c r="AZ54" i="14"/>
  <c r="AH5" i="21" s="1"/>
  <c r="AZ44" i="14"/>
  <c r="AH5" i="20" s="1"/>
  <c r="AZ34" i="14"/>
  <c r="AH5" i="19" s="1"/>
  <c r="AZ24" i="14"/>
  <c r="AH5" i="18" s="1"/>
  <c r="AZ14" i="14"/>
  <c r="AH5" i="17" s="1"/>
  <c r="K256" i="14"/>
  <c r="AZ8" i="14" s="1"/>
  <c r="AH9" i="15" s="1"/>
  <c r="AZ68" i="14"/>
  <c r="AH9" i="22" s="1"/>
  <c r="AZ58" i="14"/>
  <c r="AH9" i="21" s="1"/>
  <c r="AZ48" i="14"/>
  <c r="AH9" i="20" s="1"/>
  <c r="AZ38" i="14"/>
  <c r="AH9" i="19" s="1"/>
  <c r="AZ28" i="14"/>
  <c r="AH9" i="18" s="1"/>
  <c r="AZ18" i="14"/>
  <c r="AH9" i="17" s="1"/>
  <c r="K262" i="14"/>
  <c r="BA6" i="14" s="1"/>
  <c r="AI7" i="15" s="1"/>
  <c r="BA66" i="14"/>
  <c r="AI7" i="22" s="1"/>
  <c r="BA56" i="14"/>
  <c r="AI7" i="21" s="1"/>
  <c r="BA36" i="14"/>
  <c r="AI7" i="19" s="1"/>
  <c r="BA26" i="14"/>
  <c r="AI7" i="18" s="1"/>
  <c r="BA46" i="14"/>
  <c r="AI7" i="20" s="1"/>
  <c r="BA16" i="14"/>
  <c r="AI7" i="17" s="1"/>
  <c r="K268" i="14"/>
  <c r="BB4" i="14" s="1"/>
  <c r="AJ5" i="15" s="1"/>
  <c r="BB64" i="14"/>
  <c r="AJ5" i="22" s="1"/>
  <c r="BB54" i="14"/>
  <c r="AJ5" i="21" s="1"/>
  <c r="BB44" i="14"/>
  <c r="AJ5" i="20" s="1"/>
  <c r="BB34" i="14"/>
  <c r="AJ5" i="19" s="1"/>
  <c r="BB24" i="14"/>
  <c r="AJ5" i="18" s="1"/>
  <c r="BB14" i="14"/>
  <c r="AJ5" i="17" s="1"/>
  <c r="K272" i="14"/>
  <c r="BB8" i="14" s="1"/>
  <c r="AJ9" i="15" s="1"/>
  <c r="BB68" i="14"/>
  <c r="AJ9" i="22" s="1"/>
  <c r="BB58" i="14"/>
  <c r="AJ9" i="21" s="1"/>
  <c r="BB48" i="14"/>
  <c r="AJ9" i="20" s="1"/>
  <c r="BB38" i="14"/>
  <c r="AJ9" i="19" s="1"/>
  <c r="BB28" i="14"/>
  <c r="AJ9" i="18" s="1"/>
  <c r="BB18" i="14"/>
  <c r="AJ9" i="17" s="1"/>
  <c r="K278" i="14"/>
  <c r="BC6" i="14" s="1"/>
  <c r="AK7" i="15" s="1"/>
  <c r="BC66" i="14"/>
  <c r="AK7" i="22" s="1"/>
  <c r="BC56" i="14"/>
  <c r="AK7" i="21" s="1"/>
  <c r="BC46" i="14"/>
  <c r="AK7" i="20" s="1"/>
  <c r="BC36" i="14"/>
  <c r="AK7" i="19" s="1"/>
  <c r="BC26" i="14"/>
  <c r="AK7" i="18" s="1"/>
  <c r="BC16" i="14"/>
  <c r="AK7" i="17" s="1"/>
  <c r="K284" i="14"/>
  <c r="BD4" i="14" s="1"/>
  <c r="AL5" i="15" s="1"/>
  <c r="BD64" i="14"/>
  <c r="AL5" i="22" s="1"/>
  <c r="BD54" i="14"/>
  <c r="AL5" i="21" s="1"/>
  <c r="BD44" i="14"/>
  <c r="AL5" i="20" s="1"/>
  <c r="BD34" i="14"/>
  <c r="AL5" i="19" s="1"/>
  <c r="BD24" i="14"/>
  <c r="AL5" i="18" s="1"/>
  <c r="BD14" i="14"/>
  <c r="AL5" i="17" s="1"/>
  <c r="K288" i="14"/>
  <c r="BD8" i="14" s="1"/>
  <c r="AL9" i="15" s="1"/>
  <c r="BD68" i="14"/>
  <c r="AL9" i="22" s="1"/>
  <c r="BD58" i="14"/>
  <c r="AL9" i="21" s="1"/>
  <c r="BD48" i="14"/>
  <c r="AL9" i="20" s="1"/>
  <c r="BD38" i="14"/>
  <c r="AL9" i="19" s="1"/>
  <c r="BD28" i="14"/>
  <c r="AL9" i="18" s="1"/>
  <c r="BD18" i="14"/>
  <c r="AL9" i="17" s="1"/>
  <c r="K294" i="14"/>
  <c r="BE6" i="14" s="1"/>
  <c r="AM7" i="15" s="1"/>
  <c r="BE66" i="14"/>
  <c r="AM7" i="22" s="1"/>
  <c r="BE56" i="14"/>
  <c r="AM7" i="21" s="1"/>
  <c r="BE36" i="14"/>
  <c r="AM7" i="19" s="1"/>
  <c r="BE26" i="14"/>
  <c r="AM7" i="18" s="1"/>
  <c r="BE46" i="14"/>
  <c r="AM7" i="20" s="1"/>
  <c r="BE16" i="14"/>
  <c r="AM7" i="17" s="1"/>
  <c r="K300" i="14"/>
  <c r="BF4" i="14" s="1"/>
  <c r="AN5" i="15" s="1"/>
  <c r="BF64" i="14"/>
  <c r="AN5" i="22" s="1"/>
  <c r="BF54" i="14"/>
  <c r="AN5" i="21" s="1"/>
  <c r="BF44" i="14"/>
  <c r="AN5" i="20" s="1"/>
  <c r="BF34" i="14"/>
  <c r="AN5" i="19" s="1"/>
  <c r="BF24" i="14"/>
  <c r="AN5" i="18" s="1"/>
  <c r="BF14" i="14"/>
  <c r="AN5" i="17" s="1"/>
  <c r="K304" i="14"/>
  <c r="BF8" i="14" s="1"/>
  <c r="AN9" i="15" s="1"/>
  <c r="BF68" i="14"/>
  <c r="AN9" i="22" s="1"/>
  <c r="BF58" i="14"/>
  <c r="AN9" i="21" s="1"/>
  <c r="BF48" i="14"/>
  <c r="AN9" i="20" s="1"/>
  <c r="BF38" i="14"/>
  <c r="AN9" i="19" s="1"/>
  <c r="BF28" i="14"/>
  <c r="AN9" i="18" s="1"/>
  <c r="BF18" i="14"/>
  <c r="AN9" i="17" s="1"/>
  <c r="K310" i="14"/>
  <c r="BG6" i="14" s="1"/>
  <c r="AO7" i="15" s="1"/>
  <c r="BG66" i="14"/>
  <c r="AO7" i="22" s="1"/>
  <c r="BG56" i="14"/>
  <c r="AO7" i="21" s="1"/>
  <c r="BG46" i="14"/>
  <c r="AO7" i="20" s="1"/>
  <c r="BG36" i="14"/>
  <c r="AO7" i="19" s="1"/>
  <c r="BG26" i="14"/>
  <c r="AO7" i="18" s="1"/>
  <c r="BG16" i="14"/>
  <c r="AO7" i="17" s="1"/>
  <c r="K316" i="14"/>
  <c r="BH4" i="14" s="1"/>
  <c r="AP5" i="15" s="1"/>
  <c r="BH64" i="14"/>
  <c r="AP5" i="22" s="1"/>
  <c r="BH54" i="14"/>
  <c r="AP5" i="21" s="1"/>
  <c r="BH44" i="14"/>
  <c r="AP5" i="20" s="1"/>
  <c r="BH34" i="14"/>
  <c r="AP5" i="19" s="1"/>
  <c r="BH24" i="14"/>
  <c r="AP5" i="18" s="1"/>
  <c r="BH14" i="14"/>
  <c r="AP5" i="17" s="1"/>
  <c r="K320" i="14"/>
  <c r="BH8" i="14" s="1"/>
  <c r="AP9" i="15" s="1"/>
  <c r="BH68" i="14"/>
  <c r="AP9" i="22" s="1"/>
  <c r="BH58" i="14"/>
  <c r="AP9" i="21" s="1"/>
  <c r="BH48" i="14"/>
  <c r="AP9" i="20" s="1"/>
  <c r="BH38" i="14"/>
  <c r="AP9" i="19" s="1"/>
  <c r="BH28" i="14"/>
  <c r="AP9" i="18" s="1"/>
  <c r="BH18" i="14"/>
  <c r="AP9" i="17" s="1"/>
  <c r="K326" i="14"/>
  <c r="BI6" i="14" s="1"/>
  <c r="BI66" i="14"/>
  <c r="AQ7" i="22" s="1"/>
  <c r="BI56" i="14"/>
  <c r="AQ7" i="21" s="1"/>
  <c r="BI36" i="14"/>
  <c r="AQ7" i="19" s="1"/>
  <c r="BI26" i="14"/>
  <c r="AQ7" i="18" s="1"/>
  <c r="BI46" i="14"/>
  <c r="AQ7" i="20" s="1"/>
  <c r="BI16" i="14"/>
  <c r="AQ7" i="17" s="1"/>
  <c r="K332" i="14"/>
  <c r="BJ4" i="14" s="1"/>
  <c r="AR5" i="15" s="1"/>
  <c r="BJ64" i="14"/>
  <c r="AR5" i="22" s="1"/>
  <c r="BJ54" i="14"/>
  <c r="AR5" i="21" s="1"/>
  <c r="BJ44" i="14"/>
  <c r="AR5" i="20" s="1"/>
  <c r="BJ34" i="14"/>
  <c r="AR5" i="19" s="1"/>
  <c r="BJ24" i="14"/>
  <c r="AR5" i="18" s="1"/>
  <c r="BJ14" i="14"/>
  <c r="AR5" i="17" s="1"/>
  <c r="K336" i="14"/>
  <c r="BJ8" i="14" s="1"/>
  <c r="BJ68" i="14"/>
  <c r="AR9" i="22" s="1"/>
  <c r="BJ58" i="14"/>
  <c r="AR9" i="21" s="1"/>
  <c r="BJ48" i="14"/>
  <c r="AR9" i="20" s="1"/>
  <c r="BJ38" i="14"/>
  <c r="AR9" i="19" s="1"/>
  <c r="BJ28" i="14"/>
  <c r="AR9" i="18" s="1"/>
  <c r="BJ18" i="14"/>
  <c r="AR9" i="17" s="1"/>
  <c r="K342" i="14"/>
  <c r="BK6" i="14" s="1"/>
  <c r="AS7" i="15" s="1"/>
  <c r="BK66" i="14"/>
  <c r="AS7" i="22" s="1"/>
  <c r="BK56" i="14"/>
  <c r="AS7" i="21" s="1"/>
  <c r="BK46" i="14"/>
  <c r="AS7" i="20" s="1"/>
  <c r="BK36" i="14"/>
  <c r="AS7" i="19" s="1"/>
  <c r="BK26" i="14"/>
  <c r="AS7" i="18" s="1"/>
  <c r="BK16" i="14"/>
  <c r="AS7" i="17" s="1"/>
  <c r="K348" i="14"/>
  <c r="BL4" i="14" s="1"/>
  <c r="AT5" i="15" s="1"/>
  <c r="BL64" i="14"/>
  <c r="AT5" i="22" s="1"/>
  <c r="BL54" i="14"/>
  <c r="AT5" i="21" s="1"/>
  <c r="BL44" i="14"/>
  <c r="AT5" i="20" s="1"/>
  <c r="BL34" i="14"/>
  <c r="AT5" i="19" s="1"/>
  <c r="BL24" i="14"/>
  <c r="AT5" i="18" s="1"/>
  <c r="BL14" i="14"/>
  <c r="AT5" i="17" s="1"/>
  <c r="K352" i="14"/>
  <c r="BL8" i="14" s="1"/>
  <c r="AT9" i="15" s="1"/>
  <c r="BL68" i="14"/>
  <c r="AT9" i="22" s="1"/>
  <c r="BL58" i="14"/>
  <c r="AT9" i="21" s="1"/>
  <c r="BL48" i="14"/>
  <c r="AT9" i="20" s="1"/>
  <c r="BL38" i="14"/>
  <c r="AT9" i="19" s="1"/>
  <c r="BL28" i="14"/>
  <c r="AT9" i="18" s="1"/>
  <c r="BL18" i="14"/>
  <c r="AT9" i="17" s="1"/>
  <c r="K358" i="14"/>
  <c r="BM6" i="14" s="1"/>
  <c r="BM66" i="14"/>
  <c r="AU7" i="22" s="1"/>
  <c r="BM56" i="14"/>
  <c r="AU7" i="21" s="1"/>
  <c r="BM36" i="14"/>
  <c r="AU7" i="19" s="1"/>
  <c r="BM26" i="14"/>
  <c r="AU7" i="18" s="1"/>
  <c r="BM46" i="14"/>
  <c r="AU7" i="20" s="1"/>
  <c r="BM16" i="14"/>
  <c r="AU7" i="17" s="1"/>
  <c r="K364" i="14"/>
  <c r="BN4" i="14" s="1"/>
  <c r="AV5" i="15" s="1"/>
  <c r="BN64" i="14"/>
  <c r="AV5" i="22" s="1"/>
  <c r="BN54" i="14"/>
  <c r="AV5" i="21" s="1"/>
  <c r="BN44" i="14"/>
  <c r="AV5" i="20" s="1"/>
  <c r="BN34" i="14"/>
  <c r="AV5" i="19" s="1"/>
  <c r="BN24" i="14"/>
  <c r="AV5" i="18" s="1"/>
  <c r="BN14" i="14"/>
  <c r="AV5" i="17" s="1"/>
  <c r="K368" i="14"/>
  <c r="BN8" i="14" s="1"/>
  <c r="AV9" i="15" s="1"/>
  <c r="BN68" i="14"/>
  <c r="AV9" i="22" s="1"/>
  <c r="BN58" i="14"/>
  <c r="AV9" i="21" s="1"/>
  <c r="BN48" i="14"/>
  <c r="AV9" i="20" s="1"/>
  <c r="BN38" i="14"/>
  <c r="AV9" i="19" s="1"/>
  <c r="BN28" i="14"/>
  <c r="AV9" i="18" s="1"/>
  <c r="BN18" i="14"/>
  <c r="AV9" i="17" s="1"/>
  <c r="K374" i="14"/>
  <c r="BO6" i="14" s="1"/>
  <c r="AW7" i="15" s="1"/>
  <c r="BO66" i="14"/>
  <c r="AW7" i="22" s="1"/>
  <c r="BO56" i="14"/>
  <c r="AW7" i="21" s="1"/>
  <c r="BO46" i="14"/>
  <c r="AW7" i="20" s="1"/>
  <c r="BO36" i="14"/>
  <c r="AW7" i="19" s="1"/>
  <c r="BO26" i="14"/>
  <c r="AW7" i="18" s="1"/>
  <c r="BO16" i="14"/>
  <c r="AW7" i="17" s="1"/>
  <c r="K380" i="14"/>
  <c r="BP4" i="14" s="1"/>
  <c r="AX5" i="15" s="1"/>
  <c r="BP64" i="14"/>
  <c r="AX5" i="22" s="1"/>
  <c r="BP54" i="14"/>
  <c r="AX5" i="21" s="1"/>
  <c r="BP44" i="14"/>
  <c r="AX5" i="20" s="1"/>
  <c r="BP34" i="14"/>
  <c r="AX5" i="19" s="1"/>
  <c r="BP24" i="14"/>
  <c r="AX5" i="18" s="1"/>
  <c r="BP14" i="14"/>
  <c r="AX5" i="17" s="1"/>
  <c r="K384" i="14"/>
  <c r="BP8" i="14" s="1"/>
  <c r="AX9" i="15" s="1"/>
  <c r="BP68" i="14"/>
  <c r="AX9" i="22" s="1"/>
  <c r="BP58" i="14"/>
  <c r="AX9" i="21" s="1"/>
  <c r="BP48" i="14"/>
  <c r="AX9" i="20" s="1"/>
  <c r="BP38" i="14"/>
  <c r="AX9" i="19" s="1"/>
  <c r="BP28" i="14"/>
  <c r="AX9" i="18" s="1"/>
  <c r="BP18" i="14"/>
  <c r="AX9" i="17" s="1"/>
  <c r="K390" i="14"/>
  <c r="BQ6" i="14" s="1"/>
  <c r="AY7" i="15" s="1"/>
  <c r="BQ66" i="14"/>
  <c r="AY7" i="22" s="1"/>
  <c r="BQ56" i="14"/>
  <c r="AY7" i="21" s="1"/>
  <c r="BQ36" i="14"/>
  <c r="AY7" i="19" s="1"/>
  <c r="BQ26" i="14"/>
  <c r="AY7" i="18" s="1"/>
  <c r="BQ46" i="14"/>
  <c r="AY7" i="20" s="1"/>
  <c r="BQ16" i="14"/>
  <c r="AY7" i="17" s="1"/>
  <c r="K396" i="14"/>
  <c r="BR4" i="14" s="1"/>
  <c r="BR64" i="14"/>
  <c r="AZ5" i="22" s="1"/>
  <c r="BR54" i="14"/>
  <c r="AZ5" i="21" s="1"/>
  <c r="BR44" i="14"/>
  <c r="AZ5" i="20" s="1"/>
  <c r="BR34" i="14"/>
  <c r="AZ5" i="19" s="1"/>
  <c r="BR24" i="14"/>
  <c r="AZ5" i="18" s="1"/>
  <c r="BR14" i="14"/>
  <c r="AZ5" i="17" s="1"/>
  <c r="K400" i="14"/>
  <c r="BR8" i="14" s="1"/>
  <c r="AZ9" i="15" s="1"/>
  <c r="BR68" i="14"/>
  <c r="AZ9" i="22" s="1"/>
  <c r="BR58" i="14"/>
  <c r="AZ9" i="21" s="1"/>
  <c r="BR48" i="14"/>
  <c r="AZ9" i="20" s="1"/>
  <c r="BR38" i="14"/>
  <c r="AZ9" i="19" s="1"/>
  <c r="BR28" i="14"/>
  <c r="AZ9" i="18" s="1"/>
  <c r="BR18" i="14"/>
  <c r="AZ9" i="17" s="1"/>
  <c r="K406" i="14"/>
  <c r="BS6" i="14" s="1"/>
  <c r="BA7" i="15" s="1"/>
  <c r="BS66" i="14"/>
  <c r="BA7" i="22" s="1"/>
  <c r="BS56" i="14"/>
  <c r="BA7" i="21" s="1"/>
  <c r="BS46" i="14"/>
  <c r="BA7" i="20" s="1"/>
  <c r="BS36" i="14"/>
  <c r="BA7" i="19" s="1"/>
  <c r="BS26" i="14"/>
  <c r="BA7" i="18" s="1"/>
  <c r="BS16" i="14"/>
  <c r="BA7" i="17" s="1"/>
  <c r="K412" i="14"/>
  <c r="BT4" i="14" s="1"/>
  <c r="BT64" i="14"/>
  <c r="BB5" i="22" s="1"/>
  <c r="BT54" i="14"/>
  <c r="BB5" i="21" s="1"/>
  <c r="BT44" i="14"/>
  <c r="BB5" i="20" s="1"/>
  <c r="BT34" i="14"/>
  <c r="BB5" i="19" s="1"/>
  <c r="BT24" i="14"/>
  <c r="BB5" i="18" s="1"/>
  <c r="BT14" i="14"/>
  <c r="BB5" i="17" s="1"/>
  <c r="K416" i="14"/>
  <c r="BT8" i="14" s="1"/>
  <c r="BB9" i="15" s="1"/>
  <c r="BT68" i="14"/>
  <c r="BB9" i="22" s="1"/>
  <c r="BT58" i="14"/>
  <c r="BB9" i="21" s="1"/>
  <c r="BT48" i="14"/>
  <c r="BB9" i="20" s="1"/>
  <c r="BT38" i="14"/>
  <c r="BB9" i="19" s="1"/>
  <c r="BT28" i="14"/>
  <c r="BB9" i="18" s="1"/>
  <c r="BT18" i="14"/>
  <c r="BB9" i="17" s="1"/>
  <c r="K422" i="14"/>
  <c r="BU6" i="14" s="1"/>
  <c r="BC7" i="15" s="1"/>
  <c r="BU66" i="14"/>
  <c r="BC7" i="22" s="1"/>
  <c r="BU56" i="14"/>
  <c r="BC7" i="21" s="1"/>
  <c r="BU36" i="14"/>
  <c r="BC7" i="19" s="1"/>
  <c r="BU26" i="14"/>
  <c r="BC7" i="18" s="1"/>
  <c r="BU46" i="14"/>
  <c r="BC7" i="20" s="1"/>
  <c r="BU16" i="14"/>
  <c r="BC7" i="17" s="1"/>
  <c r="K428" i="14"/>
  <c r="BV4" i="14" s="1"/>
  <c r="BD5" i="15" s="1"/>
  <c r="BV64" i="14"/>
  <c r="BD5" i="22" s="1"/>
  <c r="BV54" i="14"/>
  <c r="BD5" i="21" s="1"/>
  <c r="BV44" i="14"/>
  <c r="BD5" i="20" s="1"/>
  <c r="BV34" i="14"/>
  <c r="BD5" i="19" s="1"/>
  <c r="BV24" i="14"/>
  <c r="BD5" i="18" s="1"/>
  <c r="BV14" i="14"/>
  <c r="BD5" i="17" s="1"/>
  <c r="K432" i="14"/>
  <c r="BV8" i="14" s="1"/>
  <c r="BV68" i="14"/>
  <c r="BD9" i="22" s="1"/>
  <c r="BV58" i="14"/>
  <c r="BD9" i="21" s="1"/>
  <c r="BV48" i="14"/>
  <c r="BD9" i="20" s="1"/>
  <c r="BV38" i="14"/>
  <c r="BD9" i="19" s="1"/>
  <c r="BV28" i="14"/>
  <c r="BD9" i="18" s="1"/>
  <c r="BV18" i="14"/>
  <c r="BD9" i="17" s="1"/>
  <c r="K438" i="14"/>
  <c r="BW6" i="14" s="1"/>
  <c r="BE7" i="15" s="1"/>
  <c r="BW66" i="14"/>
  <c r="BE7" i="22" s="1"/>
  <c r="BW56" i="14"/>
  <c r="BE7" i="21" s="1"/>
  <c r="BW46" i="14"/>
  <c r="BE7" i="20" s="1"/>
  <c r="BW36" i="14"/>
  <c r="BE7" i="19" s="1"/>
  <c r="BW26" i="14"/>
  <c r="BE7" i="18" s="1"/>
  <c r="BW16" i="14"/>
  <c r="BE7" i="17" s="1"/>
  <c r="K444" i="14"/>
  <c r="BX4" i="14" s="1"/>
  <c r="BF5" i="15" s="1"/>
  <c r="BX64" i="14"/>
  <c r="BF5" i="22" s="1"/>
  <c r="BX54" i="14"/>
  <c r="BF5" i="21" s="1"/>
  <c r="BX44" i="14"/>
  <c r="BF5" i="20" s="1"/>
  <c r="BX34" i="14"/>
  <c r="BF5" i="19" s="1"/>
  <c r="BX24" i="14"/>
  <c r="BF5" i="18" s="1"/>
  <c r="BX14" i="14"/>
  <c r="BF5" i="17" s="1"/>
  <c r="K448" i="14"/>
  <c r="BX8" i="14" s="1"/>
  <c r="BF9" i="15" s="1"/>
  <c r="BX68" i="14"/>
  <c r="BF9" i="22" s="1"/>
  <c r="BX58" i="14"/>
  <c r="BF9" i="21" s="1"/>
  <c r="BX48" i="14"/>
  <c r="BF9" i="20" s="1"/>
  <c r="BX38" i="14"/>
  <c r="BF9" i="19" s="1"/>
  <c r="BX28" i="14"/>
  <c r="BF9" i="18" s="1"/>
  <c r="BX18" i="14"/>
  <c r="BF9" i="17" s="1"/>
  <c r="K454" i="14"/>
  <c r="BY6" i="14" s="1"/>
  <c r="BG7" i="15" s="1"/>
  <c r="BY66" i="14"/>
  <c r="BG7" i="22" s="1"/>
  <c r="BY56" i="14"/>
  <c r="BG7" i="21" s="1"/>
  <c r="BY36" i="14"/>
  <c r="BG7" i="19" s="1"/>
  <c r="BY26" i="14"/>
  <c r="BG7" i="18" s="1"/>
  <c r="BY46" i="14"/>
  <c r="BG7" i="20" s="1"/>
  <c r="BY16" i="14"/>
  <c r="BG7" i="17" s="1"/>
  <c r="K460" i="14"/>
  <c r="BZ4" i="14" s="1"/>
  <c r="BH5" i="15" s="1"/>
  <c r="BZ64" i="14"/>
  <c r="BH5" i="22" s="1"/>
  <c r="BZ54" i="14"/>
  <c r="BH5" i="21" s="1"/>
  <c r="BZ44" i="14"/>
  <c r="BH5" i="20" s="1"/>
  <c r="BZ34" i="14"/>
  <c r="BH5" i="19" s="1"/>
  <c r="BZ24" i="14"/>
  <c r="BH5" i="18" s="1"/>
  <c r="BZ14" i="14"/>
  <c r="BH5" i="17" s="1"/>
  <c r="K464" i="14"/>
  <c r="BZ8" i="14" s="1"/>
  <c r="BH9" i="15" s="1"/>
  <c r="BZ68" i="14"/>
  <c r="BH9" i="22" s="1"/>
  <c r="BZ58" i="14"/>
  <c r="BH9" i="21" s="1"/>
  <c r="BZ48" i="14"/>
  <c r="BH9" i="20" s="1"/>
  <c r="BZ38" i="14"/>
  <c r="BH9" i="19" s="1"/>
  <c r="BZ28" i="14"/>
  <c r="BH9" i="18" s="1"/>
  <c r="BZ18" i="14"/>
  <c r="BH9" i="17" s="1"/>
  <c r="K470" i="14"/>
  <c r="CA6" i="14" s="1"/>
  <c r="CA66" i="14"/>
  <c r="BI7" i="22" s="1"/>
  <c r="CA56" i="14"/>
  <c r="BI7" i="21" s="1"/>
  <c r="CA46" i="14"/>
  <c r="BI7" i="20" s="1"/>
  <c r="CA36" i="14"/>
  <c r="BI7" i="19" s="1"/>
  <c r="CA26" i="14"/>
  <c r="BI7" i="18" s="1"/>
  <c r="CA16" i="14"/>
  <c r="BI7" i="17" s="1"/>
  <c r="K476" i="14"/>
  <c r="CB4" i="14" s="1"/>
  <c r="CB64" i="14"/>
  <c r="BJ5" i="22" s="1"/>
  <c r="CB54" i="14"/>
  <c r="BJ5" i="21" s="1"/>
  <c r="CB44" i="14"/>
  <c r="BJ5" i="20" s="1"/>
  <c r="CB34" i="14"/>
  <c r="BJ5" i="19" s="1"/>
  <c r="CB24" i="14"/>
  <c r="BJ5" i="18" s="1"/>
  <c r="CB14" i="14"/>
  <c r="BJ5" i="17" s="1"/>
  <c r="K480" i="14"/>
  <c r="CB8" i="14" s="1"/>
  <c r="BJ9" i="15" s="1"/>
  <c r="CB68" i="14"/>
  <c r="BJ9" i="22" s="1"/>
  <c r="CB58" i="14"/>
  <c r="BJ9" i="21" s="1"/>
  <c r="CB48" i="14"/>
  <c r="BJ9" i="20" s="1"/>
  <c r="CB38" i="14"/>
  <c r="BJ9" i="19" s="1"/>
  <c r="CB28" i="14"/>
  <c r="BJ9" i="18" s="1"/>
  <c r="CB18" i="14"/>
  <c r="BJ9" i="17" s="1"/>
  <c r="K486" i="14"/>
  <c r="CC6" i="14" s="1"/>
  <c r="BK7" i="15" s="1"/>
  <c r="CC66" i="14"/>
  <c r="BK7" i="22" s="1"/>
  <c r="CC56" i="14"/>
  <c r="BK7" i="21" s="1"/>
  <c r="CC36" i="14"/>
  <c r="BK7" i="19" s="1"/>
  <c r="CC26" i="14"/>
  <c r="BK7" i="18" s="1"/>
  <c r="CC46" i="14"/>
  <c r="BK7" i="20" s="1"/>
  <c r="CC16" i="14"/>
  <c r="BK7" i="17" s="1"/>
  <c r="K499" i="14"/>
  <c r="CE3" i="14" s="1"/>
  <c r="BM4" i="15" s="1"/>
  <c r="CE63" i="14"/>
  <c r="BM4" i="22" s="1"/>
  <c r="CE53" i="14"/>
  <c r="BM4" i="21" s="1"/>
  <c r="CE43" i="14"/>
  <c r="BM4" i="20" s="1"/>
  <c r="CE33" i="14"/>
  <c r="BM4" i="19" s="1"/>
  <c r="CE23" i="14"/>
  <c r="BM4" i="18" s="1"/>
  <c r="CE13" i="14"/>
  <c r="BM4" i="17" s="1"/>
  <c r="K495" i="14"/>
  <c r="CD7" i="14" s="1"/>
  <c r="CD67" i="14"/>
  <c r="BL8" i="22" s="1"/>
  <c r="CD57" i="14"/>
  <c r="BL8" i="21" s="1"/>
  <c r="CD47" i="14"/>
  <c r="BL8" i="20" s="1"/>
  <c r="CD37" i="14"/>
  <c r="BL8" i="19" s="1"/>
  <c r="CD27" i="14"/>
  <c r="BL8" i="18" s="1"/>
  <c r="CD17" i="14"/>
  <c r="BL8" i="17" s="1"/>
  <c r="K505" i="14"/>
  <c r="CE9" i="14" s="1"/>
  <c r="BM10" i="15" s="1"/>
  <c r="CE69" i="14"/>
  <c r="BM10" i="22" s="1"/>
  <c r="CE59" i="14"/>
  <c r="BM10" i="21" s="1"/>
  <c r="CE49" i="14"/>
  <c r="BM10" i="20" s="1"/>
  <c r="CE39" i="14"/>
  <c r="BM10" i="19" s="1"/>
  <c r="CE29" i="14"/>
  <c r="BM10" i="18" s="1"/>
  <c r="CE19" i="14"/>
  <c r="BM10" i="17" s="1"/>
  <c r="K501" i="14"/>
  <c r="CE5" i="14" s="1"/>
  <c r="BM6" i="15" s="1"/>
  <c r="CE65" i="14"/>
  <c r="BM6" i="22" s="1"/>
  <c r="CE55" i="14"/>
  <c r="BM6" i="21" s="1"/>
  <c r="CE45" i="14"/>
  <c r="BM6" i="20" s="1"/>
  <c r="CE35" i="14"/>
  <c r="BM6" i="19" s="1"/>
  <c r="CE25" i="14"/>
  <c r="BM6" i="18" s="1"/>
  <c r="CE15" i="14"/>
  <c r="BM6" i="17" s="1"/>
  <c r="K511" i="14"/>
  <c r="CF7" i="14" s="1"/>
  <c r="BN8" i="15" s="1"/>
  <c r="CF67" i="14"/>
  <c r="BN8" i="22" s="1"/>
  <c r="CF57" i="14"/>
  <c r="BN8" i="21" s="1"/>
  <c r="CF47" i="14"/>
  <c r="BN8" i="20" s="1"/>
  <c r="CF37" i="14"/>
  <c r="BN8" i="19" s="1"/>
  <c r="CF27" i="14"/>
  <c r="BN8" i="18" s="1"/>
  <c r="CF17" i="14"/>
  <c r="BN8" i="17" s="1"/>
  <c r="K7" i="16"/>
  <c r="U7" i="16" s="1"/>
  <c r="C19" i="15" s="1"/>
  <c r="U277" i="16"/>
  <c r="C19" i="22" s="1"/>
  <c r="U232" i="16"/>
  <c r="C19" i="21" s="1"/>
  <c r="U187" i="16"/>
  <c r="C19" i="20" s="1"/>
  <c r="U142" i="16"/>
  <c r="C19" i="19" s="1"/>
  <c r="U97" i="16"/>
  <c r="C19" i="18" s="1"/>
  <c r="U52" i="16"/>
  <c r="C19" i="17" s="1"/>
  <c r="K11" i="16"/>
  <c r="U11" i="16" s="1"/>
  <c r="U281" i="16"/>
  <c r="C23" i="22" s="1"/>
  <c r="U236" i="16"/>
  <c r="C23" i="21" s="1"/>
  <c r="U191" i="16"/>
  <c r="C23" i="20" s="1"/>
  <c r="U146" i="16"/>
  <c r="C23" i="19" s="1"/>
  <c r="U101" i="16"/>
  <c r="C23" i="18" s="1"/>
  <c r="U56" i="16"/>
  <c r="C23" i="17" s="1"/>
  <c r="K15" i="16"/>
  <c r="U15" i="16" s="1"/>
  <c r="C27" i="15" s="1"/>
  <c r="U285" i="16"/>
  <c r="C27" i="22" s="1"/>
  <c r="U240" i="16"/>
  <c r="C27" i="21" s="1"/>
  <c r="U195" i="16"/>
  <c r="C27" i="20" s="1"/>
  <c r="U150" i="16"/>
  <c r="C27" i="19" s="1"/>
  <c r="U105" i="16"/>
  <c r="C27" i="18" s="1"/>
  <c r="U60" i="16"/>
  <c r="C27" i="17" s="1"/>
  <c r="K19" i="16"/>
  <c r="U19" i="16" s="1"/>
  <c r="U289" i="16"/>
  <c r="C31" i="22" s="1"/>
  <c r="U244" i="16"/>
  <c r="C31" i="21" s="1"/>
  <c r="U199" i="16"/>
  <c r="C31" i="20" s="1"/>
  <c r="U154" i="16"/>
  <c r="C31" i="19" s="1"/>
  <c r="U109" i="16"/>
  <c r="C31" i="18" s="1"/>
  <c r="U64" i="16"/>
  <c r="C31" i="17" s="1"/>
  <c r="K23" i="16"/>
  <c r="U23" i="16" s="1"/>
  <c r="U293" i="16"/>
  <c r="C35" i="22" s="1"/>
  <c r="U248" i="16"/>
  <c r="C35" i="21" s="1"/>
  <c r="U203" i="16"/>
  <c r="C35" i="20" s="1"/>
  <c r="U158" i="16"/>
  <c r="C35" i="19" s="1"/>
  <c r="U113" i="16"/>
  <c r="C35" i="18" s="1"/>
  <c r="U68" i="16"/>
  <c r="C35" i="17" s="1"/>
  <c r="K27" i="16"/>
  <c r="U27" i="16" s="1"/>
  <c r="U297" i="16"/>
  <c r="C39" i="22" s="1"/>
  <c r="U252" i="16"/>
  <c r="C39" i="21" s="1"/>
  <c r="U207" i="16"/>
  <c r="C39" i="20" s="1"/>
  <c r="U162" i="16"/>
  <c r="C39" i="19" s="1"/>
  <c r="U117" i="16"/>
  <c r="C39" i="18" s="1"/>
  <c r="U72" i="16"/>
  <c r="C39" i="17" s="1"/>
  <c r="K31" i="16"/>
  <c r="U31" i="16" s="1"/>
  <c r="U301" i="16"/>
  <c r="C43" i="22" s="1"/>
  <c r="U211" i="16"/>
  <c r="C43" i="20" s="1"/>
  <c r="U256" i="16"/>
  <c r="C43" i="21" s="1"/>
  <c r="U166" i="16"/>
  <c r="C43" i="19" s="1"/>
  <c r="U121" i="16"/>
  <c r="C43" i="18" s="1"/>
  <c r="U76" i="16"/>
  <c r="C43" i="17" s="1"/>
  <c r="K35" i="16"/>
  <c r="U35" i="16" s="1"/>
  <c r="U305" i="16"/>
  <c r="C47" i="22" s="1"/>
  <c r="U260" i="16"/>
  <c r="C47" i="21" s="1"/>
  <c r="U215" i="16"/>
  <c r="C47" i="20" s="1"/>
  <c r="U170" i="16"/>
  <c r="C47" i="19" s="1"/>
  <c r="U125" i="16"/>
  <c r="C47" i="18" s="1"/>
  <c r="U80" i="16"/>
  <c r="C47" i="17" s="1"/>
  <c r="K39" i="16"/>
  <c r="U39" i="16" s="1"/>
  <c r="C51" i="15" s="1"/>
  <c r="U309" i="16"/>
  <c r="C51" i="22" s="1"/>
  <c r="U264" i="16"/>
  <c r="C51" i="21" s="1"/>
  <c r="U219" i="16"/>
  <c r="C51" i="20" s="1"/>
  <c r="U174" i="16"/>
  <c r="C51" i="19" s="1"/>
  <c r="U129" i="16"/>
  <c r="C51" i="18" s="1"/>
  <c r="U84" i="16"/>
  <c r="C51" i="17" s="1"/>
  <c r="K43" i="16"/>
  <c r="U43" i="16" s="1"/>
  <c r="U313" i="16"/>
  <c r="C55" i="22" s="1"/>
  <c r="U268" i="16"/>
  <c r="C55" i="21" s="1"/>
  <c r="U223" i="16"/>
  <c r="C55" i="20" s="1"/>
  <c r="U178" i="16"/>
  <c r="C55" i="19" s="1"/>
  <c r="U133" i="16"/>
  <c r="C55" i="18" s="1"/>
  <c r="U88" i="16"/>
  <c r="C55" i="17" s="1"/>
  <c r="K48" i="16"/>
  <c r="V5" i="16" s="1"/>
  <c r="V275" i="16"/>
  <c r="D17" i="22" s="1"/>
  <c r="V230" i="16"/>
  <c r="D17" i="21" s="1"/>
  <c r="V185" i="16"/>
  <c r="D17" i="20" s="1"/>
  <c r="V140" i="16"/>
  <c r="D17" i="19" s="1"/>
  <c r="V95" i="16"/>
  <c r="D17" i="18" s="1"/>
  <c r="V50" i="16"/>
  <c r="D17" i="17" s="1"/>
  <c r="K52" i="16"/>
  <c r="V9" i="16" s="1"/>
  <c r="V279" i="16"/>
  <c r="D21" i="22" s="1"/>
  <c r="V234" i="16"/>
  <c r="D21" i="21" s="1"/>
  <c r="V189" i="16"/>
  <c r="D21" i="20" s="1"/>
  <c r="V144" i="16"/>
  <c r="D21" i="19" s="1"/>
  <c r="V99" i="16"/>
  <c r="D21" i="18" s="1"/>
  <c r="V54" i="16"/>
  <c r="D21" i="17" s="1"/>
  <c r="K56" i="16"/>
  <c r="V13" i="16" s="1"/>
  <c r="D25" i="15" s="1"/>
  <c r="V283" i="16"/>
  <c r="D25" i="22" s="1"/>
  <c r="V238" i="16"/>
  <c r="D25" i="21" s="1"/>
  <c r="V193" i="16"/>
  <c r="D25" i="20" s="1"/>
  <c r="V148" i="16"/>
  <c r="D25" i="19" s="1"/>
  <c r="V103" i="16"/>
  <c r="D25" i="18" s="1"/>
  <c r="V58" i="16"/>
  <c r="D25" i="17" s="1"/>
  <c r="K60" i="16"/>
  <c r="V17" i="16" s="1"/>
  <c r="V287" i="16"/>
  <c r="D29" i="22" s="1"/>
  <c r="V242" i="16"/>
  <c r="D29" i="21" s="1"/>
  <c r="V197" i="16"/>
  <c r="D29" i="20" s="1"/>
  <c r="V152" i="16"/>
  <c r="D29" i="19" s="1"/>
  <c r="V107" i="16"/>
  <c r="D29" i="18" s="1"/>
  <c r="V62" i="16"/>
  <c r="D29" i="17" s="1"/>
  <c r="K64" i="16"/>
  <c r="V21" i="16" s="1"/>
  <c r="D33" i="15" s="1"/>
  <c r="V291" i="16"/>
  <c r="D33" i="22" s="1"/>
  <c r="V246" i="16"/>
  <c r="D33" i="21" s="1"/>
  <c r="V201" i="16"/>
  <c r="D33" i="20" s="1"/>
  <c r="V156" i="16"/>
  <c r="D33" i="19" s="1"/>
  <c r="V111" i="16"/>
  <c r="D33" i="18" s="1"/>
  <c r="V66" i="16"/>
  <c r="D33" i="17" s="1"/>
  <c r="K68" i="16"/>
  <c r="V25" i="16" s="1"/>
  <c r="V295" i="16"/>
  <c r="D37" i="22" s="1"/>
  <c r="V250" i="16"/>
  <c r="D37" i="21" s="1"/>
  <c r="V205" i="16"/>
  <c r="D37" i="20" s="1"/>
  <c r="V160" i="16"/>
  <c r="D37" i="19" s="1"/>
  <c r="V115" i="16"/>
  <c r="D37" i="18" s="1"/>
  <c r="V70" i="16"/>
  <c r="D37" i="17" s="1"/>
  <c r="K72" i="16"/>
  <c r="V29" i="16" s="1"/>
  <c r="D41" i="15" s="1"/>
  <c r="V299" i="16"/>
  <c r="D41" i="22" s="1"/>
  <c r="V254" i="16"/>
  <c r="D41" i="21" s="1"/>
  <c r="V209" i="16"/>
  <c r="D41" i="20" s="1"/>
  <c r="V164" i="16"/>
  <c r="D41" i="19" s="1"/>
  <c r="V119" i="16"/>
  <c r="D41" i="18" s="1"/>
  <c r="V74" i="16"/>
  <c r="D41" i="17" s="1"/>
  <c r="K76" i="16"/>
  <c r="V33" i="16" s="1"/>
  <c r="V303" i="16"/>
  <c r="D45" i="22" s="1"/>
  <c r="V258" i="16"/>
  <c r="D45" i="21" s="1"/>
  <c r="V213" i="16"/>
  <c r="D45" i="20" s="1"/>
  <c r="V168" i="16"/>
  <c r="D45" i="19" s="1"/>
  <c r="V123" i="16"/>
  <c r="D45" i="18" s="1"/>
  <c r="V78" i="16"/>
  <c r="D45" i="17" s="1"/>
  <c r="K80" i="16"/>
  <c r="V37" i="16" s="1"/>
  <c r="D49" i="15" s="1"/>
  <c r="V307" i="16"/>
  <c r="D49" i="22" s="1"/>
  <c r="V262" i="16"/>
  <c r="D49" i="21" s="1"/>
  <c r="V217" i="16"/>
  <c r="D49" i="20" s="1"/>
  <c r="V172" i="16"/>
  <c r="D49" i="19" s="1"/>
  <c r="V127" i="16"/>
  <c r="D49" i="18" s="1"/>
  <c r="V82" i="16"/>
  <c r="D49" i="17" s="1"/>
  <c r="K84" i="16"/>
  <c r="V41" i="16" s="1"/>
  <c r="V311" i="16"/>
  <c r="D53" i="22" s="1"/>
  <c r="V266" i="16"/>
  <c r="D53" i="21" s="1"/>
  <c r="V221" i="16"/>
  <c r="D53" i="20" s="1"/>
  <c r="V176" i="16"/>
  <c r="D53" i="19" s="1"/>
  <c r="V131" i="16"/>
  <c r="D53" i="18" s="1"/>
  <c r="V86" i="16"/>
  <c r="D53" i="17" s="1"/>
  <c r="K89" i="16"/>
  <c r="W3" i="16" s="1"/>
  <c r="E15" i="15" s="1"/>
  <c r="W273" i="16"/>
  <c r="E15" i="22" s="1"/>
  <c r="W228" i="16"/>
  <c r="E15" i="21" s="1"/>
  <c r="W183" i="16"/>
  <c r="E15" i="20" s="1"/>
  <c r="W138" i="16"/>
  <c r="E15" i="19" s="1"/>
  <c r="W93" i="16"/>
  <c r="E15" i="18" s="1"/>
  <c r="W48" i="16"/>
  <c r="E15" i="17" s="1"/>
  <c r="K93" i="16"/>
  <c r="W7" i="16" s="1"/>
  <c r="W277" i="16"/>
  <c r="E19" i="22" s="1"/>
  <c r="W232" i="16"/>
  <c r="E19" i="21" s="1"/>
  <c r="W187" i="16"/>
  <c r="E19" i="20" s="1"/>
  <c r="W142" i="16"/>
  <c r="E19" i="19" s="1"/>
  <c r="W97" i="16"/>
  <c r="E19" i="18" s="1"/>
  <c r="W52" i="16"/>
  <c r="E19" i="17" s="1"/>
  <c r="K97" i="16"/>
  <c r="W11" i="16" s="1"/>
  <c r="E23" i="15" s="1"/>
  <c r="W281" i="16"/>
  <c r="E23" i="22" s="1"/>
  <c r="W236" i="16"/>
  <c r="E23" i="21" s="1"/>
  <c r="W191" i="16"/>
  <c r="E23" i="20" s="1"/>
  <c r="W146" i="16"/>
  <c r="E23" i="19" s="1"/>
  <c r="W101" i="16"/>
  <c r="E23" i="18" s="1"/>
  <c r="W56" i="16"/>
  <c r="E23" i="17" s="1"/>
  <c r="K101" i="16"/>
  <c r="W15" i="16" s="1"/>
  <c r="W285" i="16"/>
  <c r="E27" i="22" s="1"/>
  <c r="W240" i="16"/>
  <c r="E27" i="21" s="1"/>
  <c r="W195" i="16"/>
  <c r="E27" i="20" s="1"/>
  <c r="W150" i="16"/>
  <c r="E27" i="19" s="1"/>
  <c r="W105" i="16"/>
  <c r="E27" i="18" s="1"/>
  <c r="W60" i="16"/>
  <c r="E27" i="17" s="1"/>
  <c r="K105" i="16"/>
  <c r="W19" i="16" s="1"/>
  <c r="E31" i="15" s="1"/>
  <c r="W289" i="16"/>
  <c r="E31" i="22" s="1"/>
  <c r="W244" i="16"/>
  <c r="E31" i="21" s="1"/>
  <c r="W199" i="16"/>
  <c r="E31" i="20" s="1"/>
  <c r="W154" i="16"/>
  <c r="E31" i="19" s="1"/>
  <c r="W109" i="16"/>
  <c r="E31" i="18" s="1"/>
  <c r="W64" i="16"/>
  <c r="E31" i="17" s="1"/>
  <c r="K109" i="16"/>
  <c r="W23" i="16" s="1"/>
  <c r="W293" i="16"/>
  <c r="E35" i="22" s="1"/>
  <c r="W248" i="16"/>
  <c r="E35" i="21" s="1"/>
  <c r="W203" i="16"/>
  <c r="E35" i="20" s="1"/>
  <c r="W158" i="16"/>
  <c r="E35" i="19" s="1"/>
  <c r="W113" i="16"/>
  <c r="E35" i="18" s="1"/>
  <c r="W68" i="16"/>
  <c r="E35" i="17" s="1"/>
  <c r="K113" i="16"/>
  <c r="W27" i="16" s="1"/>
  <c r="E39" i="15" s="1"/>
  <c r="W297" i="16"/>
  <c r="E39" i="22" s="1"/>
  <c r="W252" i="16"/>
  <c r="E39" i="21" s="1"/>
  <c r="W207" i="16"/>
  <c r="E39" i="20" s="1"/>
  <c r="W162" i="16"/>
  <c r="E39" i="19" s="1"/>
  <c r="W117" i="16"/>
  <c r="E39" i="18" s="1"/>
  <c r="W72" i="16"/>
  <c r="E39" i="17" s="1"/>
  <c r="K117" i="16"/>
  <c r="W31" i="16" s="1"/>
  <c r="W301" i="16"/>
  <c r="E43" i="22" s="1"/>
  <c r="W256" i="16"/>
  <c r="E43" i="21" s="1"/>
  <c r="W211" i="16"/>
  <c r="E43" i="20" s="1"/>
  <c r="W166" i="16"/>
  <c r="E43" i="19" s="1"/>
  <c r="W121" i="16"/>
  <c r="E43" i="18" s="1"/>
  <c r="W76" i="16"/>
  <c r="E43" i="17" s="1"/>
  <c r="K121" i="16"/>
  <c r="W35" i="16" s="1"/>
  <c r="E47" i="15" s="1"/>
  <c r="W305" i="16"/>
  <c r="E47" i="22" s="1"/>
  <c r="W260" i="16"/>
  <c r="E47" i="21" s="1"/>
  <c r="W215" i="16"/>
  <c r="E47" i="20" s="1"/>
  <c r="W170" i="16"/>
  <c r="E47" i="19" s="1"/>
  <c r="W125" i="16"/>
  <c r="E47" i="18" s="1"/>
  <c r="W80" i="16"/>
  <c r="E47" i="17" s="1"/>
  <c r="K125" i="16"/>
  <c r="W39" i="16" s="1"/>
  <c r="W309" i="16"/>
  <c r="E51" i="22" s="1"/>
  <c r="W264" i="16"/>
  <c r="E51" i="21" s="1"/>
  <c r="W219" i="16"/>
  <c r="E51" i="20" s="1"/>
  <c r="W174" i="16"/>
  <c r="E51" i="19" s="1"/>
  <c r="W129" i="16"/>
  <c r="E51" i="18" s="1"/>
  <c r="W84" i="16"/>
  <c r="E51" i="17" s="1"/>
  <c r="K129" i="16"/>
  <c r="W43" i="16" s="1"/>
  <c r="W313" i="16"/>
  <c r="E55" i="22" s="1"/>
  <c r="W268" i="16"/>
  <c r="E55" i="21" s="1"/>
  <c r="W223" i="16"/>
  <c r="E55" i="20" s="1"/>
  <c r="W178" i="16"/>
  <c r="E55" i="19" s="1"/>
  <c r="W133" i="16"/>
  <c r="E55" i="18" s="1"/>
  <c r="W88" i="16"/>
  <c r="E55" i="17" s="1"/>
  <c r="K134" i="16"/>
  <c r="X5" i="16" s="1"/>
  <c r="X275" i="16"/>
  <c r="F17" i="22" s="1"/>
  <c r="X230" i="16"/>
  <c r="F17" i="21" s="1"/>
  <c r="X185" i="16"/>
  <c r="F17" i="20" s="1"/>
  <c r="X140" i="16"/>
  <c r="F17" i="19" s="1"/>
  <c r="X95" i="16"/>
  <c r="F17" i="18" s="1"/>
  <c r="X50" i="16"/>
  <c r="F17" i="17" s="1"/>
  <c r="K138" i="16"/>
  <c r="X9" i="16" s="1"/>
  <c r="X279" i="16"/>
  <c r="F21" i="22" s="1"/>
  <c r="X234" i="16"/>
  <c r="F21" i="21" s="1"/>
  <c r="X189" i="16"/>
  <c r="F21" i="20" s="1"/>
  <c r="X144" i="16"/>
  <c r="F21" i="19" s="1"/>
  <c r="X99" i="16"/>
  <c r="F21" i="18" s="1"/>
  <c r="X54" i="16"/>
  <c r="F21" i="17" s="1"/>
  <c r="K142" i="16"/>
  <c r="X13" i="16" s="1"/>
  <c r="X283" i="16"/>
  <c r="F25" i="22" s="1"/>
  <c r="X238" i="16"/>
  <c r="F25" i="21" s="1"/>
  <c r="X193" i="16"/>
  <c r="F25" i="20" s="1"/>
  <c r="X148" i="16"/>
  <c r="F25" i="19" s="1"/>
  <c r="X103" i="16"/>
  <c r="F25" i="18" s="1"/>
  <c r="X58" i="16"/>
  <c r="F25" i="17" s="1"/>
  <c r="K146" i="16"/>
  <c r="X17" i="16" s="1"/>
  <c r="X287" i="16"/>
  <c r="F29" i="22" s="1"/>
  <c r="X242" i="16"/>
  <c r="F29" i="21" s="1"/>
  <c r="X197" i="16"/>
  <c r="F29" i="20" s="1"/>
  <c r="X152" i="16"/>
  <c r="F29" i="19" s="1"/>
  <c r="X107" i="16"/>
  <c r="F29" i="18" s="1"/>
  <c r="X62" i="16"/>
  <c r="F29" i="17" s="1"/>
  <c r="K150" i="16"/>
  <c r="X21" i="16" s="1"/>
  <c r="X291" i="16"/>
  <c r="F33" i="22" s="1"/>
  <c r="X246" i="16"/>
  <c r="F33" i="21" s="1"/>
  <c r="X201" i="16"/>
  <c r="F33" i="20" s="1"/>
  <c r="X156" i="16"/>
  <c r="F33" i="19" s="1"/>
  <c r="X111" i="16"/>
  <c r="F33" i="18" s="1"/>
  <c r="X66" i="16"/>
  <c r="F33" i="17" s="1"/>
  <c r="K154" i="16"/>
  <c r="X25" i="16" s="1"/>
  <c r="X295" i="16"/>
  <c r="F37" i="22" s="1"/>
  <c r="X250" i="16"/>
  <c r="F37" i="21" s="1"/>
  <c r="X205" i="16"/>
  <c r="F37" i="20" s="1"/>
  <c r="X160" i="16"/>
  <c r="F37" i="19" s="1"/>
  <c r="X115" i="16"/>
  <c r="F37" i="18" s="1"/>
  <c r="X70" i="16"/>
  <c r="F37" i="17" s="1"/>
  <c r="K158" i="16"/>
  <c r="X29" i="16" s="1"/>
  <c r="X299" i="16"/>
  <c r="F41" i="22" s="1"/>
  <c r="X254" i="16"/>
  <c r="F41" i="21" s="1"/>
  <c r="X209" i="16"/>
  <c r="F41" i="20" s="1"/>
  <c r="X164" i="16"/>
  <c r="F41" i="19" s="1"/>
  <c r="X119" i="16"/>
  <c r="F41" i="18" s="1"/>
  <c r="X74" i="16"/>
  <c r="F41" i="17" s="1"/>
  <c r="K162" i="16"/>
  <c r="X33" i="16" s="1"/>
  <c r="X303" i="16"/>
  <c r="F45" i="22" s="1"/>
  <c r="X258" i="16"/>
  <c r="F45" i="21" s="1"/>
  <c r="X213" i="16"/>
  <c r="F45" i="20" s="1"/>
  <c r="X168" i="16"/>
  <c r="F45" i="19" s="1"/>
  <c r="X123" i="16"/>
  <c r="F45" i="18" s="1"/>
  <c r="X78" i="16"/>
  <c r="F45" i="17" s="1"/>
  <c r="K166" i="16"/>
  <c r="X37" i="16" s="1"/>
  <c r="X307" i="16"/>
  <c r="F49" i="22" s="1"/>
  <c r="X262" i="16"/>
  <c r="F49" i="21" s="1"/>
  <c r="X217" i="16"/>
  <c r="F49" i="20" s="1"/>
  <c r="X172" i="16"/>
  <c r="F49" i="19" s="1"/>
  <c r="X127" i="16"/>
  <c r="F49" i="18" s="1"/>
  <c r="X82" i="16"/>
  <c r="F49" i="17" s="1"/>
  <c r="K170" i="16"/>
  <c r="X41" i="16" s="1"/>
  <c r="X311" i="16"/>
  <c r="F53" i="22" s="1"/>
  <c r="X266" i="16"/>
  <c r="F53" i="21" s="1"/>
  <c r="X221" i="16"/>
  <c r="F53" i="20" s="1"/>
  <c r="X176" i="16"/>
  <c r="F53" i="19" s="1"/>
  <c r="X131" i="16"/>
  <c r="F53" i="18" s="1"/>
  <c r="X86" i="16"/>
  <c r="F53" i="17" s="1"/>
  <c r="K175" i="16"/>
  <c r="Y3" i="16" s="1"/>
  <c r="Y273" i="16"/>
  <c r="G15" i="22" s="1"/>
  <c r="Y228" i="16"/>
  <c r="G15" i="21" s="1"/>
  <c r="Y183" i="16"/>
  <c r="G15" i="20" s="1"/>
  <c r="Y138" i="16"/>
  <c r="G15" i="19" s="1"/>
  <c r="Y93" i="16"/>
  <c r="G15" i="18" s="1"/>
  <c r="Y48" i="16"/>
  <c r="G15" i="17" s="1"/>
  <c r="K179" i="16"/>
  <c r="Y7" i="16" s="1"/>
  <c r="Y277" i="16"/>
  <c r="G19" i="22" s="1"/>
  <c r="Y232" i="16"/>
  <c r="G19" i="21" s="1"/>
  <c r="Y187" i="16"/>
  <c r="G19" i="20" s="1"/>
  <c r="Y142" i="16"/>
  <c r="G19" i="19" s="1"/>
  <c r="Y97" i="16"/>
  <c r="G19" i="18" s="1"/>
  <c r="Y52" i="16"/>
  <c r="G19" i="17" s="1"/>
  <c r="K183" i="16"/>
  <c r="Y11" i="16" s="1"/>
  <c r="Y281" i="16"/>
  <c r="G23" i="22" s="1"/>
  <c r="Y236" i="16"/>
  <c r="G23" i="21" s="1"/>
  <c r="Y191" i="16"/>
  <c r="G23" i="20" s="1"/>
  <c r="Y146" i="16"/>
  <c r="G23" i="19" s="1"/>
  <c r="Y101" i="16"/>
  <c r="G23" i="18" s="1"/>
  <c r="Y56" i="16"/>
  <c r="G23" i="17" s="1"/>
  <c r="K187" i="16"/>
  <c r="Y15" i="16" s="1"/>
  <c r="Y285" i="16"/>
  <c r="G27" i="22" s="1"/>
  <c r="Y240" i="16"/>
  <c r="G27" i="21" s="1"/>
  <c r="Y195" i="16"/>
  <c r="G27" i="20" s="1"/>
  <c r="Y150" i="16"/>
  <c r="G27" i="19" s="1"/>
  <c r="Y105" i="16"/>
  <c r="G27" i="18" s="1"/>
  <c r="Y60" i="16"/>
  <c r="G27" i="17" s="1"/>
  <c r="K191" i="16"/>
  <c r="Y19" i="16" s="1"/>
  <c r="Y289" i="16"/>
  <c r="G31" i="22" s="1"/>
  <c r="Y244" i="16"/>
  <c r="G31" i="21" s="1"/>
  <c r="Y199" i="16"/>
  <c r="G31" i="20" s="1"/>
  <c r="Y154" i="16"/>
  <c r="G31" i="19" s="1"/>
  <c r="Y109" i="16"/>
  <c r="G31" i="18" s="1"/>
  <c r="Y64" i="16"/>
  <c r="G31" i="17" s="1"/>
  <c r="K195" i="16"/>
  <c r="Y23" i="16" s="1"/>
  <c r="Y293" i="16"/>
  <c r="G35" i="22" s="1"/>
  <c r="Y248" i="16"/>
  <c r="G35" i="21" s="1"/>
  <c r="Y203" i="16"/>
  <c r="G35" i="20" s="1"/>
  <c r="Y158" i="16"/>
  <c r="G35" i="19" s="1"/>
  <c r="Y113" i="16"/>
  <c r="G35" i="18" s="1"/>
  <c r="Y68" i="16"/>
  <c r="G35" i="17" s="1"/>
  <c r="K199" i="16"/>
  <c r="Y27" i="16" s="1"/>
  <c r="Y297" i="16"/>
  <c r="G39" i="22" s="1"/>
  <c r="Y252" i="16"/>
  <c r="G39" i="21" s="1"/>
  <c r="Y207" i="16"/>
  <c r="G39" i="20" s="1"/>
  <c r="Y162" i="16"/>
  <c r="G39" i="19" s="1"/>
  <c r="Y117" i="16"/>
  <c r="G39" i="18" s="1"/>
  <c r="Y72" i="16"/>
  <c r="G39" i="17" s="1"/>
  <c r="K203" i="16"/>
  <c r="Y31" i="16" s="1"/>
  <c r="Y301" i="16"/>
  <c r="G43" i="22" s="1"/>
  <c r="Y211" i="16"/>
  <c r="G43" i="20" s="1"/>
  <c r="Y256" i="16"/>
  <c r="G43" i="21" s="1"/>
  <c r="Y166" i="16"/>
  <c r="G43" i="19" s="1"/>
  <c r="Y121" i="16"/>
  <c r="G43" i="18" s="1"/>
  <c r="Y76" i="16"/>
  <c r="G43" i="17" s="1"/>
  <c r="K207" i="16"/>
  <c r="Y35" i="16" s="1"/>
  <c r="Y305" i="16"/>
  <c r="G47" i="22" s="1"/>
  <c r="Y260" i="16"/>
  <c r="G47" i="21" s="1"/>
  <c r="Y215" i="16"/>
  <c r="G47" i="20" s="1"/>
  <c r="Y170" i="16"/>
  <c r="G47" i="19" s="1"/>
  <c r="Y125" i="16"/>
  <c r="G47" i="18" s="1"/>
  <c r="Y80" i="16"/>
  <c r="G47" i="17" s="1"/>
  <c r="K211" i="16"/>
  <c r="Y39" i="16" s="1"/>
  <c r="Y309" i="16"/>
  <c r="G51" i="22" s="1"/>
  <c r="Y264" i="16"/>
  <c r="G51" i="21" s="1"/>
  <c r="Y219" i="16"/>
  <c r="G51" i="20" s="1"/>
  <c r="Y174" i="16"/>
  <c r="G51" i="19" s="1"/>
  <c r="Y129" i="16"/>
  <c r="G51" i="18" s="1"/>
  <c r="Y84" i="16"/>
  <c r="G51" i="17" s="1"/>
  <c r="K215" i="16"/>
  <c r="Y43" i="16" s="1"/>
  <c r="Y313" i="16"/>
  <c r="G55" i="22" s="1"/>
  <c r="Y268" i="16"/>
  <c r="G55" i="21" s="1"/>
  <c r="Y223" i="16"/>
  <c r="G55" i="20" s="1"/>
  <c r="Y178" i="16"/>
  <c r="G55" i="19" s="1"/>
  <c r="Y133" i="16"/>
  <c r="G55" i="18" s="1"/>
  <c r="Y88" i="16"/>
  <c r="G55" i="17" s="1"/>
  <c r="K220" i="16"/>
  <c r="Z5" i="16" s="1"/>
  <c r="Z275" i="16"/>
  <c r="H17" i="22" s="1"/>
  <c r="Z230" i="16"/>
  <c r="H17" i="21" s="1"/>
  <c r="Z185" i="16"/>
  <c r="H17" i="20" s="1"/>
  <c r="Z140" i="16"/>
  <c r="H17" i="19" s="1"/>
  <c r="Z95" i="16"/>
  <c r="H17" i="18" s="1"/>
  <c r="Z50" i="16"/>
  <c r="H17" i="17" s="1"/>
  <c r="K224" i="16"/>
  <c r="Z9" i="16" s="1"/>
  <c r="Z279" i="16"/>
  <c r="H21" i="22" s="1"/>
  <c r="Z234" i="16"/>
  <c r="H21" i="21" s="1"/>
  <c r="Z189" i="16"/>
  <c r="H21" i="20" s="1"/>
  <c r="Z144" i="16"/>
  <c r="H21" i="19" s="1"/>
  <c r="Z99" i="16"/>
  <c r="H21" i="18" s="1"/>
  <c r="Z54" i="16"/>
  <c r="H21" i="17" s="1"/>
  <c r="K228" i="16"/>
  <c r="Z13" i="16" s="1"/>
  <c r="Z283" i="16"/>
  <c r="H25" i="22" s="1"/>
  <c r="Z238" i="16"/>
  <c r="H25" i="21" s="1"/>
  <c r="Z193" i="16"/>
  <c r="H25" i="20" s="1"/>
  <c r="Z148" i="16"/>
  <c r="H25" i="19" s="1"/>
  <c r="Z103" i="16"/>
  <c r="H25" i="18" s="1"/>
  <c r="Z58" i="16"/>
  <c r="H25" i="17" s="1"/>
  <c r="K232" i="16"/>
  <c r="Z17" i="16" s="1"/>
  <c r="Z287" i="16"/>
  <c r="H29" i="22" s="1"/>
  <c r="Z242" i="16"/>
  <c r="H29" i="21" s="1"/>
  <c r="Z197" i="16"/>
  <c r="H29" i="20" s="1"/>
  <c r="Z152" i="16"/>
  <c r="H29" i="19" s="1"/>
  <c r="Z107" i="16"/>
  <c r="H29" i="18" s="1"/>
  <c r="Z62" i="16"/>
  <c r="H29" i="17" s="1"/>
  <c r="K236" i="16"/>
  <c r="Z21" i="16" s="1"/>
  <c r="Z291" i="16"/>
  <c r="H33" i="22" s="1"/>
  <c r="Z246" i="16"/>
  <c r="H33" i="21" s="1"/>
  <c r="Z201" i="16"/>
  <c r="H33" i="20" s="1"/>
  <c r="Z156" i="16"/>
  <c r="H33" i="19" s="1"/>
  <c r="Z111" i="16"/>
  <c r="H33" i="18" s="1"/>
  <c r="Z66" i="16"/>
  <c r="H33" i="17" s="1"/>
  <c r="K240" i="16"/>
  <c r="Z25" i="16" s="1"/>
  <c r="Z295" i="16"/>
  <c r="H37" i="22" s="1"/>
  <c r="Z250" i="16"/>
  <c r="H37" i="21" s="1"/>
  <c r="Z205" i="16"/>
  <c r="H37" i="20" s="1"/>
  <c r="Z160" i="16"/>
  <c r="H37" i="19" s="1"/>
  <c r="Z115" i="16"/>
  <c r="H37" i="18" s="1"/>
  <c r="Z70" i="16"/>
  <c r="H37" i="17" s="1"/>
  <c r="K244" i="16"/>
  <c r="Z29" i="16" s="1"/>
  <c r="Z299" i="16"/>
  <c r="H41" i="22" s="1"/>
  <c r="Z254" i="16"/>
  <c r="H41" i="21" s="1"/>
  <c r="Z209" i="16"/>
  <c r="H41" i="20" s="1"/>
  <c r="Z164" i="16"/>
  <c r="H41" i="19" s="1"/>
  <c r="Z119" i="16"/>
  <c r="H41" i="18" s="1"/>
  <c r="Z74" i="16"/>
  <c r="H41" i="17" s="1"/>
  <c r="K248" i="16"/>
  <c r="Z33" i="16" s="1"/>
  <c r="Z303" i="16"/>
  <c r="H45" i="22" s="1"/>
  <c r="Z258" i="16"/>
  <c r="H45" i="21" s="1"/>
  <c r="Z213" i="16"/>
  <c r="H45" i="20" s="1"/>
  <c r="Z168" i="16"/>
  <c r="H45" i="19" s="1"/>
  <c r="Z123" i="16"/>
  <c r="H45" i="18" s="1"/>
  <c r="Z78" i="16"/>
  <c r="H45" i="17" s="1"/>
  <c r="K252" i="16"/>
  <c r="Z37" i="16" s="1"/>
  <c r="Z307" i="16"/>
  <c r="H49" i="22" s="1"/>
  <c r="Z262" i="16"/>
  <c r="H49" i="21" s="1"/>
  <c r="Z217" i="16"/>
  <c r="H49" i="20" s="1"/>
  <c r="Z172" i="16"/>
  <c r="H49" i="19" s="1"/>
  <c r="Z127" i="16"/>
  <c r="H49" i="18" s="1"/>
  <c r="Z82" i="16"/>
  <c r="H49" i="17" s="1"/>
  <c r="K256" i="16"/>
  <c r="Z41" i="16" s="1"/>
  <c r="Z311" i="16"/>
  <c r="H53" i="22" s="1"/>
  <c r="Z266" i="16"/>
  <c r="H53" i="21" s="1"/>
  <c r="Z221" i="16"/>
  <c r="H53" i="20" s="1"/>
  <c r="Z176" i="16"/>
  <c r="H53" i="19" s="1"/>
  <c r="Z131" i="16"/>
  <c r="H53" i="18" s="1"/>
  <c r="Z86" i="16"/>
  <c r="H53" i="17" s="1"/>
  <c r="K261" i="16"/>
  <c r="AA3" i="16" s="1"/>
  <c r="I15" i="15" s="1"/>
  <c r="AA273" i="16"/>
  <c r="I15" i="22" s="1"/>
  <c r="AA228" i="16"/>
  <c r="I15" i="21" s="1"/>
  <c r="AA183" i="16"/>
  <c r="I15" i="20" s="1"/>
  <c r="AA138" i="16"/>
  <c r="I15" i="19" s="1"/>
  <c r="AA93" i="16"/>
  <c r="I15" i="18" s="1"/>
  <c r="AA48" i="16"/>
  <c r="I15" i="17" s="1"/>
  <c r="K265" i="16"/>
  <c r="AA7" i="16" s="1"/>
  <c r="AA277" i="16"/>
  <c r="I19" i="22" s="1"/>
  <c r="AA232" i="16"/>
  <c r="I19" i="21" s="1"/>
  <c r="AA187" i="16"/>
  <c r="I19" i="20" s="1"/>
  <c r="AA142" i="16"/>
  <c r="I19" i="19" s="1"/>
  <c r="AA97" i="16"/>
  <c r="I19" i="18" s="1"/>
  <c r="AA52" i="16"/>
  <c r="I19" i="17" s="1"/>
  <c r="K269" i="16"/>
  <c r="AA11" i="16" s="1"/>
  <c r="I23" i="15" s="1"/>
  <c r="AA281" i="16"/>
  <c r="I23" i="22" s="1"/>
  <c r="AA236" i="16"/>
  <c r="I23" i="21" s="1"/>
  <c r="AA191" i="16"/>
  <c r="I23" i="20" s="1"/>
  <c r="AA146" i="16"/>
  <c r="I23" i="19" s="1"/>
  <c r="AA101" i="16"/>
  <c r="I23" i="18" s="1"/>
  <c r="AA56" i="16"/>
  <c r="I23" i="17" s="1"/>
  <c r="K273" i="16"/>
  <c r="AA15" i="16" s="1"/>
  <c r="AA285" i="16"/>
  <c r="I27" i="22" s="1"/>
  <c r="AA240" i="16"/>
  <c r="I27" i="21" s="1"/>
  <c r="AA195" i="16"/>
  <c r="I27" i="20" s="1"/>
  <c r="AA150" i="16"/>
  <c r="I27" i="19" s="1"/>
  <c r="AA105" i="16"/>
  <c r="I27" i="18" s="1"/>
  <c r="AA60" i="16"/>
  <c r="I27" i="17" s="1"/>
  <c r="K277" i="16"/>
  <c r="AA19" i="16" s="1"/>
  <c r="I31" i="15" s="1"/>
  <c r="AA289" i="16"/>
  <c r="I31" i="22" s="1"/>
  <c r="AA244" i="16"/>
  <c r="I31" i="21" s="1"/>
  <c r="AA199" i="16"/>
  <c r="I31" i="20" s="1"/>
  <c r="AA154" i="16"/>
  <c r="I31" i="19" s="1"/>
  <c r="AA109" i="16"/>
  <c r="I31" i="18" s="1"/>
  <c r="AA64" i="16"/>
  <c r="I31" i="17" s="1"/>
  <c r="K281" i="16"/>
  <c r="AA23" i="16" s="1"/>
  <c r="AA293" i="16"/>
  <c r="I35" i="22" s="1"/>
  <c r="AA248" i="16"/>
  <c r="I35" i="21" s="1"/>
  <c r="AA203" i="16"/>
  <c r="I35" i="20" s="1"/>
  <c r="AA158" i="16"/>
  <c r="I35" i="19" s="1"/>
  <c r="AA113" i="16"/>
  <c r="I35" i="18" s="1"/>
  <c r="AA68" i="16"/>
  <c r="I35" i="17" s="1"/>
  <c r="K285" i="16"/>
  <c r="AA27" i="16" s="1"/>
  <c r="I39" i="15" s="1"/>
  <c r="AA297" i="16"/>
  <c r="I39" i="22" s="1"/>
  <c r="AA252" i="16"/>
  <c r="I39" i="21" s="1"/>
  <c r="AA207" i="16"/>
  <c r="I39" i="20" s="1"/>
  <c r="AA162" i="16"/>
  <c r="I39" i="19" s="1"/>
  <c r="AA117" i="16"/>
  <c r="I39" i="18" s="1"/>
  <c r="AA72" i="16"/>
  <c r="I39" i="17" s="1"/>
  <c r="K289" i="16"/>
  <c r="AA31" i="16" s="1"/>
  <c r="AA301" i="16"/>
  <c r="I43" i="22" s="1"/>
  <c r="AA256" i="16"/>
  <c r="I43" i="21" s="1"/>
  <c r="AA211" i="16"/>
  <c r="I43" i="20" s="1"/>
  <c r="AA166" i="16"/>
  <c r="I43" i="19" s="1"/>
  <c r="AA121" i="16"/>
  <c r="I43" i="18" s="1"/>
  <c r="AA76" i="16"/>
  <c r="I43" i="17" s="1"/>
  <c r="K293" i="16"/>
  <c r="AA35" i="16" s="1"/>
  <c r="AA305" i="16"/>
  <c r="I47" i="22" s="1"/>
  <c r="AA260" i="16"/>
  <c r="I47" i="21" s="1"/>
  <c r="AA215" i="16"/>
  <c r="I47" i="20" s="1"/>
  <c r="AA170" i="16"/>
  <c r="I47" i="19" s="1"/>
  <c r="AA125" i="16"/>
  <c r="I47" i="18" s="1"/>
  <c r="AA80" i="16"/>
  <c r="I47" i="17" s="1"/>
  <c r="K297" i="16"/>
  <c r="AA39" i="16" s="1"/>
  <c r="AA309" i="16"/>
  <c r="I51" i="22" s="1"/>
  <c r="AA264" i="16"/>
  <c r="I51" i="21" s="1"/>
  <c r="AA219" i="16"/>
  <c r="I51" i="20" s="1"/>
  <c r="AA174" i="16"/>
  <c r="I51" i="19" s="1"/>
  <c r="AA129" i="16"/>
  <c r="I51" i="18" s="1"/>
  <c r="AA84" i="16"/>
  <c r="I51" i="17" s="1"/>
  <c r="K301" i="16"/>
  <c r="AA43" i="16" s="1"/>
  <c r="I55" i="15" s="1"/>
  <c r="AA313" i="16"/>
  <c r="I55" i="22" s="1"/>
  <c r="AA268" i="16"/>
  <c r="I55" i="21" s="1"/>
  <c r="AA223" i="16"/>
  <c r="I55" i="20" s="1"/>
  <c r="AA178" i="16"/>
  <c r="I55" i="19" s="1"/>
  <c r="AA133" i="16"/>
  <c r="I55" i="18" s="1"/>
  <c r="AA88" i="16"/>
  <c r="I55" i="17" s="1"/>
  <c r="K306" i="16"/>
  <c r="AB5" i="16" s="1"/>
  <c r="AB275" i="16"/>
  <c r="J17" i="22" s="1"/>
  <c r="AB230" i="16"/>
  <c r="J17" i="21" s="1"/>
  <c r="AB185" i="16"/>
  <c r="J17" i="20" s="1"/>
  <c r="AB140" i="16"/>
  <c r="J17" i="19" s="1"/>
  <c r="AB95" i="16"/>
  <c r="J17" i="18" s="1"/>
  <c r="AB50" i="16"/>
  <c r="J17" i="17" s="1"/>
  <c r="K310" i="16"/>
  <c r="AB9" i="16" s="1"/>
  <c r="AB279" i="16"/>
  <c r="J21" i="22" s="1"/>
  <c r="AB234" i="16"/>
  <c r="J21" i="21" s="1"/>
  <c r="AB189" i="16"/>
  <c r="J21" i="20" s="1"/>
  <c r="AB144" i="16"/>
  <c r="J21" i="19" s="1"/>
  <c r="AB99" i="16"/>
  <c r="J21" i="18" s="1"/>
  <c r="AB54" i="16"/>
  <c r="J21" i="17" s="1"/>
  <c r="K314" i="16"/>
  <c r="AB13" i="16" s="1"/>
  <c r="AB283" i="16"/>
  <c r="J25" i="22" s="1"/>
  <c r="AB238" i="16"/>
  <c r="J25" i="21" s="1"/>
  <c r="AB193" i="16"/>
  <c r="J25" i="20" s="1"/>
  <c r="AB148" i="16"/>
  <c r="J25" i="19" s="1"/>
  <c r="AB103" i="16"/>
  <c r="J25" i="18" s="1"/>
  <c r="AB58" i="16"/>
  <c r="J25" i="17" s="1"/>
  <c r="K318" i="16"/>
  <c r="AB17" i="16" s="1"/>
  <c r="AB287" i="16"/>
  <c r="J29" i="22" s="1"/>
  <c r="AB242" i="16"/>
  <c r="J29" i="21" s="1"/>
  <c r="AB197" i="16"/>
  <c r="J29" i="20" s="1"/>
  <c r="AB152" i="16"/>
  <c r="J29" i="19" s="1"/>
  <c r="AB107" i="16"/>
  <c r="J29" i="18" s="1"/>
  <c r="AB62" i="16"/>
  <c r="J29" i="17" s="1"/>
  <c r="K322" i="16"/>
  <c r="AB21" i="16" s="1"/>
  <c r="AB291" i="16"/>
  <c r="J33" i="22" s="1"/>
  <c r="AB246" i="16"/>
  <c r="J33" i="21" s="1"/>
  <c r="AB201" i="16"/>
  <c r="J33" i="20" s="1"/>
  <c r="AB156" i="16"/>
  <c r="J33" i="19" s="1"/>
  <c r="AB111" i="16"/>
  <c r="J33" i="18" s="1"/>
  <c r="AB66" i="16"/>
  <c r="J33" i="17" s="1"/>
  <c r="K326" i="16"/>
  <c r="AB25" i="16" s="1"/>
  <c r="AB295" i="16"/>
  <c r="J37" i="22" s="1"/>
  <c r="AB250" i="16"/>
  <c r="J37" i="21" s="1"/>
  <c r="AB205" i="16"/>
  <c r="J37" i="20" s="1"/>
  <c r="AB160" i="16"/>
  <c r="J37" i="19" s="1"/>
  <c r="AB115" i="16"/>
  <c r="J37" i="18" s="1"/>
  <c r="AB70" i="16"/>
  <c r="J37" i="17" s="1"/>
  <c r="K330" i="16"/>
  <c r="AB29" i="16" s="1"/>
  <c r="AB299" i="16"/>
  <c r="J41" i="22" s="1"/>
  <c r="AB254" i="16"/>
  <c r="J41" i="21" s="1"/>
  <c r="AB209" i="16"/>
  <c r="J41" i="20" s="1"/>
  <c r="AB164" i="16"/>
  <c r="J41" i="19" s="1"/>
  <c r="AB119" i="16"/>
  <c r="J41" i="18" s="1"/>
  <c r="AB74" i="16"/>
  <c r="J41" i="17" s="1"/>
  <c r="K334" i="16"/>
  <c r="AB33" i="16" s="1"/>
  <c r="AB303" i="16"/>
  <c r="J45" i="22" s="1"/>
  <c r="AB258" i="16"/>
  <c r="J45" i="21" s="1"/>
  <c r="AB213" i="16"/>
  <c r="J45" i="20" s="1"/>
  <c r="AB168" i="16"/>
  <c r="J45" i="19" s="1"/>
  <c r="AB123" i="16"/>
  <c r="J45" i="18" s="1"/>
  <c r="AB78" i="16"/>
  <c r="J45" i="17" s="1"/>
  <c r="K338" i="16"/>
  <c r="AB37" i="16" s="1"/>
  <c r="AB307" i="16"/>
  <c r="J49" i="22" s="1"/>
  <c r="AB262" i="16"/>
  <c r="J49" i="21" s="1"/>
  <c r="AB217" i="16"/>
  <c r="J49" i="20" s="1"/>
  <c r="AB172" i="16"/>
  <c r="J49" i="19" s="1"/>
  <c r="AB127" i="16"/>
  <c r="J49" i="18" s="1"/>
  <c r="AB82" i="16"/>
  <c r="J49" i="17" s="1"/>
  <c r="K342" i="16"/>
  <c r="AB41" i="16" s="1"/>
  <c r="AB311" i="16"/>
  <c r="J53" i="22" s="1"/>
  <c r="AB266" i="16"/>
  <c r="J53" i="21" s="1"/>
  <c r="AB221" i="16"/>
  <c r="J53" i="20" s="1"/>
  <c r="AB176" i="16"/>
  <c r="J53" i="19" s="1"/>
  <c r="AB131" i="16"/>
  <c r="J53" i="18" s="1"/>
  <c r="AB86" i="16"/>
  <c r="J53" i="17" s="1"/>
  <c r="K347" i="16"/>
  <c r="AC3" i="16" s="1"/>
  <c r="AC273" i="16"/>
  <c r="K15" i="22" s="1"/>
  <c r="AC228" i="16"/>
  <c r="K15" i="21" s="1"/>
  <c r="AC183" i="16"/>
  <c r="K15" i="20" s="1"/>
  <c r="AC138" i="16"/>
  <c r="K15" i="19" s="1"/>
  <c r="AC93" i="16"/>
  <c r="K15" i="18" s="1"/>
  <c r="AC48" i="16"/>
  <c r="K15" i="17" s="1"/>
  <c r="K351" i="16"/>
  <c r="AC7" i="16" s="1"/>
  <c r="K19" i="15" s="1"/>
  <c r="AC277" i="16"/>
  <c r="K19" i="22" s="1"/>
  <c r="AC232" i="16"/>
  <c r="K19" i="21" s="1"/>
  <c r="AC187" i="16"/>
  <c r="K19" i="20" s="1"/>
  <c r="AC142" i="16"/>
  <c r="K19" i="19" s="1"/>
  <c r="AC97" i="16"/>
  <c r="K19" i="18" s="1"/>
  <c r="AC52" i="16"/>
  <c r="K19" i="17" s="1"/>
  <c r="K355" i="16"/>
  <c r="AC11" i="16" s="1"/>
  <c r="AC281" i="16"/>
  <c r="K23" i="22" s="1"/>
  <c r="AC236" i="16"/>
  <c r="K23" i="21" s="1"/>
  <c r="AC191" i="16"/>
  <c r="K23" i="20" s="1"/>
  <c r="AC146" i="16"/>
  <c r="K23" i="19" s="1"/>
  <c r="AC101" i="16"/>
  <c r="K23" i="18" s="1"/>
  <c r="AC56" i="16"/>
  <c r="K23" i="17" s="1"/>
  <c r="K359" i="16"/>
  <c r="AC15" i="16" s="1"/>
  <c r="K27" i="15" s="1"/>
  <c r="AC285" i="16"/>
  <c r="K27" i="22" s="1"/>
  <c r="AC240" i="16"/>
  <c r="K27" i="21" s="1"/>
  <c r="AC195" i="16"/>
  <c r="K27" i="20" s="1"/>
  <c r="AC150" i="16"/>
  <c r="K27" i="19" s="1"/>
  <c r="AC105" i="16"/>
  <c r="K27" i="18" s="1"/>
  <c r="AC60" i="16"/>
  <c r="K27" i="17" s="1"/>
  <c r="K363" i="16"/>
  <c r="AC19" i="16" s="1"/>
  <c r="AC289" i="16"/>
  <c r="K31" i="22" s="1"/>
  <c r="AC244" i="16"/>
  <c r="K31" i="21" s="1"/>
  <c r="AC199" i="16"/>
  <c r="K31" i="20" s="1"/>
  <c r="AC154" i="16"/>
  <c r="K31" i="19" s="1"/>
  <c r="AC109" i="16"/>
  <c r="K31" i="18" s="1"/>
  <c r="AC64" i="16"/>
  <c r="K31" i="17" s="1"/>
  <c r="K367" i="16"/>
  <c r="AC23" i="16" s="1"/>
  <c r="AC293" i="16"/>
  <c r="K35" i="22" s="1"/>
  <c r="AC248" i="16"/>
  <c r="K35" i="21" s="1"/>
  <c r="AC203" i="16"/>
  <c r="K35" i="20" s="1"/>
  <c r="AC158" i="16"/>
  <c r="K35" i="19" s="1"/>
  <c r="AC113" i="16"/>
  <c r="K35" i="18" s="1"/>
  <c r="AC68" i="16"/>
  <c r="K35" i="17" s="1"/>
  <c r="K371" i="16"/>
  <c r="AC27" i="16" s="1"/>
  <c r="AC297" i="16"/>
  <c r="K39" i="22" s="1"/>
  <c r="AC252" i="16"/>
  <c r="K39" i="21" s="1"/>
  <c r="AC207" i="16"/>
  <c r="K39" i="20" s="1"/>
  <c r="AC162" i="16"/>
  <c r="K39" i="19" s="1"/>
  <c r="AC117" i="16"/>
  <c r="K39" i="18" s="1"/>
  <c r="AC72" i="16"/>
  <c r="K39" i="17" s="1"/>
  <c r="K375" i="16"/>
  <c r="AC31" i="16" s="1"/>
  <c r="K43" i="15" s="1"/>
  <c r="AC301" i="16"/>
  <c r="K43" i="22" s="1"/>
  <c r="AC211" i="16"/>
  <c r="K43" i="20" s="1"/>
  <c r="AC256" i="16"/>
  <c r="K43" i="21" s="1"/>
  <c r="AC166" i="16"/>
  <c r="K43" i="19" s="1"/>
  <c r="AC121" i="16"/>
  <c r="K43" i="18" s="1"/>
  <c r="AC76" i="16"/>
  <c r="K43" i="17" s="1"/>
  <c r="K379" i="16"/>
  <c r="AC35" i="16" s="1"/>
  <c r="AC305" i="16"/>
  <c r="K47" i="22" s="1"/>
  <c r="AC260" i="16"/>
  <c r="K47" i="21" s="1"/>
  <c r="AC215" i="16"/>
  <c r="K47" i="20" s="1"/>
  <c r="AC170" i="16"/>
  <c r="K47" i="19" s="1"/>
  <c r="AC125" i="16"/>
  <c r="K47" i="18" s="1"/>
  <c r="AC80" i="16"/>
  <c r="K47" i="17" s="1"/>
  <c r="K383" i="16"/>
  <c r="AC39" i="16" s="1"/>
  <c r="K51" i="15" s="1"/>
  <c r="AC309" i="16"/>
  <c r="K51" i="22" s="1"/>
  <c r="AC264" i="16"/>
  <c r="K51" i="21" s="1"/>
  <c r="AC219" i="16"/>
  <c r="K51" i="20" s="1"/>
  <c r="AC174" i="16"/>
  <c r="K51" i="19" s="1"/>
  <c r="AC129" i="16"/>
  <c r="K51" i="18" s="1"/>
  <c r="AC84" i="16"/>
  <c r="K51" i="17" s="1"/>
  <c r="K387" i="16"/>
  <c r="AC43" i="16" s="1"/>
  <c r="AC313" i="16"/>
  <c r="K55" i="22" s="1"/>
  <c r="AC268" i="16"/>
  <c r="K55" i="21" s="1"/>
  <c r="AC223" i="16"/>
  <c r="K55" i="20" s="1"/>
  <c r="AC178" i="16"/>
  <c r="K55" i="19" s="1"/>
  <c r="AC133" i="16"/>
  <c r="K55" i="18" s="1"/>
  <c r="AC88" i="16"/>
  <c r="K55" i="17" s="1"/>
  <c r="K392" i="16"/>
  <c r="AD5" i="16" s="1"/>
  <c r="AD275" i="16"/>
  <c r="L17" i="22" s="1"/>
  <c r="AD230" i="16"/>
  <c r="L17" i="21" s="1"/>
  <c r="AD185" i="16"/>
  <c r="L17" i="20" s="1"/>
  <c r="AD140" i="16"/>
  <c r="L17" i="19" s="1"/>
  <c r="AD95" i="16"/>
  <c r="L17" i="18" s="1"/>
  <c r="AD50" i="16"/>
  <c r="L17" i="17" s="1"/>
  <c r="K396" i="16"/>
  <c r="AD9" i="16" s="1"/>
  <c r="AD279" i="16"/>
  <c r="L21" i="22" s="1"/>
  <c r="AD234" i="16"/>
  <c r="L21" i="21" s="1"/>
  <c r="AD189" i="16"/>
  <c r="L21" i="20" s="1"/>
  <c r="AD144" i="16"/>
  <c r="L21" i="19" s="1"/>
  <c r="AD99" i="16"/>
  <c r="L21" i="18" s="1"/>
  <c r="AD54" i="16"/>
  <c r="L21" i="17" s="1"/>
  <c r="K400" i="16"/>
  <c r="AD13" i="16" s="1"/>
  <c r="AD283" i="16"/>
  <c r="L25" i="22" s="1"/>
  <c r="AD238" i="16"/>
  <c r="L25" i="21" s="1"/>
  <c r="AD193" i="16"/>
  <c r="L25" i="20" s="1"/>
  <c r="AD148" i="16"/>
  <c r="L25" i="19" s="1"/>
  <c r="AD103" i="16"/>
  <c r="L25" i="18" s="1"/>
  <c r="AD58" i="16"/>
  <c r="L25" i="17" s="1"/>
  <c r="K404" i="16"/>
  <c r="AD17" i="16" s="1"/>
  <c r="AD287" i="16"/>
  <c r="L29" i="22" s="1"/>
  <c r="AD242" i="16"/>
  <c r="L29" i="21" s="1"/>
  <c r="AD197" i="16"/>
  <c r="L29" i="20" s="1"/>
  <c r="AD152" i="16"/>
  <c r="L29" i="19" s="1"/>
  <c r="AD107" i="16"/>
  <c r="L29" i="18" s="1"/>
  <c r="AD62" i="16"/>
  <c r="L29" i="17" s="1"/>
  <c r="K408" i="16"/>
  <c r="AD21" i="16" s="1"/>
  <c r="AD291" i="16"/>
  <c r="L33" i="22" s="1"/>
  <c r="AD246" i="16"/>
  <c r="L33" i="21" s="1"/>
  <c r="AD201" i="16"/>
  <c r="L33" i="20" s="1"/>
  <c r="AD156" i="16"/>
  <c r="L33" i="19" s="1"/>
  <c r="AD111" i="16"/>
  <c r="L33" i="18" s="1"/>
  <c r="AD66" i="16"/>
  <c r="L33" i="17" s="1"/>
  <c r="K412" i="16"/>
  <c r="AD25" i="16" s="1"/>
  <c r="AD295" i="16"/>
  <c r="L37" i="22" s="1"/>
  <c r="AD250" i="16"/>
  <c r="L37" i="21" s="1"/>
  <c r="AD205" i="16"/>
  <c r="L37" i="20" s="1"/>
  <c r="AD160" i="16"/>
  <c r="L37" i="19" s="1"/>
  <c r="AD115" i="16"/>
  <c r="L37" i="18" s="1"/>
  <c r="AD70" i="16"/>
  <c r="L37" i="17" s="1"/>
  <c r="K416" i="16"/>
  <c r="AD29" i="16" s="1"/>
  <c r="AD299" i="16"/>
  <c r="L41" i="22" s="1"/>
  <c r="AD254" i="16"/>
  <c r="L41" i="21" s="1"/>
  <c r="AD209" i="16"/>
  <c r="L41" i="20" s="1"/>
  <c r="AD164" i="16"/>
  <c r="L41" i="19" s="1"/>
  <c r="AD119" i="16"/>
  <c r="L41" i="18" s="1"/>
  <c r="AD74" i="16"/>
  <c r="L41" i="17" s="1"/>
  <c r="K420" i="16"/>
  <c r="AD33" i="16" s="1"/>
  <c r="AD303" i="16"/>
  <c r="L45" i="22" s="1"/>
  <c r="AD258" i="16"/>
  <c r="L45" i="21" s="1"/>
  <c r="AD213" i="16"/>
  <c r="L45" i="20" s="1"/>
  <c r="AD168" i="16"/>
  <c r="L45" i="19" s="1"/>
  <c r="AD123" i="16"/>
  <c r="L45" i="18" s="1"/>
  <c r="AD78" i="16"/>
  <c r="L45" i="17" s="1"/>
  <c r="K424" i="16"/>
  <c r="AD37" i="16" s="1"/>
  <c r="AD307" i="16"/>
  <c r="L49" i="22" s="1"/>
  <c r="AD262" i="16"/>
  <c r="L49" i="21" s="1"/>
  <c r="AD217" i="16"/>
  <c r="L49" i="20" s="1"/>
  <c r="AD172" i="16"/>
  <c r="L49" i="19" s="1"/>
  <c r="AD127" i="16"/>
  <c r="L49" i="18" s="1"/>
  <c r="AD82" i="16"/>
  <c r="L49" i="17" s="1"/>
  <c r="K428" i="16"/>
  <c r="AD41" i="16" s="1"/>
  <c r="AD311" i="16"/>
  <c r="L53" i="22" s="1"/>
  <c r="AD266" i="16"/>
  <c r="L53" i="21" s="1"/>
  <c r="AD221" i="16"/>
  <c r="L53" i="20" s="1"/>
  <c r="AD176" i="16"/>
  <c r="L53" i="19" s="1"/>
  <c r="AD131" i="16"/>
  <c r="L53" i="18" s="1"/>
  <c r="AD86" i="16"/>
  <c r="L53" i="17" s="1"/>
  <c r="K433" i="16"/>
  <c r="AE3" i="16" s="1"/>
  <c r="M15" i="15" s="1"/>
  <c r="AE273" i="16"/>
  <c r="M15" i="22" s="1"/>
  <c r="AE228" i="16"/>
  <c r="M15" i="21" s="1"/>
  <c r="AE183" i="16"/>
  <c r="M15" i="20" s="1"/>
  <c r="AE138" i="16"/>
  <c r="M15" i="19" s="1"/>
  <c r="AE93" i="16"/>
  <c r="M15" i="18" s="1"/>
  <c r="AE48" i="16"/>
  <c r="M15" i="17" s="1"/>
  <c r="K437" i="16"/>
  <c r="AE7" i="16" s="1"/>
  <c r="AE277" i="16"/>
  <c r="M19" i="22" s="1"/>
  <c r="AE232" i="16"/>
  <c r="M19" i="21" s="1"/>
  <c r="AE187" i="16"/>
  <c r="M19" i="20" s="1"/>
  <c r="AE142" i="16"/>
  <c r="M19" i="19" s="1"/>
  <c r="AE97" i="16"/>
  <c r="M19" i="18" s="1"/>
  <c r="AE52" i="16"/>
  <c r="M19" i="17" s="1"/>
  <c r="K441" i="16"/>
  <c r="AE11" i="16" s="1"/>
  <c r="M23" i="15" s="1"/>
  <c r="AE281" i="16"/>
  <c r="M23" i="22" s="1"/>
  <c r="AE236" i="16"/>
  <c r="M23" i="21" s="1"/>
  <c r="AE191" i="16"/>
  <c r="M23" i="20" s="1"/>
  <c r="AE146" i="16"/>
  <c r="M23" i="19" s="1"/>
  <c r="AE101" i="16"/>
  <c r="M23" i="18" s="1"/>
  <c r="AE56" i="16"/>
  <c r="M23" i="17" s="1"/>
  <c r="K445" i="16"/>
  <c r="AE15" i="16" s="1"/>
  <c r="AE285" i="16"/>
  <c r="M27" i="22" s="1"/>
  <c r="AE240" i="16"/>
  <c r="M27" i="21" s="1"/>
  <c r="AE195" i="16"/>
  <c r="M27" i="20" s="1"/>
  <c r="AE150" i="16"/>
  <c r="M27" i="19" s="1"/>
  <c r="AE105" i="16"/>
  <c r="M27" i="18" s="1"/>
  <c r="AE60" i="16"/>
  <c r="M27" i="17" s="1"/>
  <c r="K449" i="16"/>
  <c r="AE19" i="16" s="1"/>
  <c r="AE289" i="16"/>
  <c r="M31" i="22" s="1"/>
  <c r="AE244" i="16"/>
  <c r="M31" i="21" s="1"/>
  <c r="AE199" i="16"/>
  <c r="M31" i="20" s="1"/>
  <c r="AE154" i="16"/>
  <c r="M31" i="19" s="1"/>
  <c r="AE109" i="16"/>
  <c r="M31" i="18" s="1"/>
  <c r="AE64" i="16"/>
  <c r="M31" i="17" s="1"/>
  <c r="K453" i="16"/>
  <c r="AE23" i="16" s="1"/>
  <c r="AE293" i="16"/>
  <c r="M35" i="22" s="1"/>
  <c r="AE248" i="16"/>
  <c r="M35" i="21" s="1"/>
  <c r="AE203" i="16"/>
  <c r="M35" i="20" s="1"/>
  <c r="AE158" i="16"/>
  <c r="M35" i="19" s="1"/>
  <c r="AE113" i="16"/>
  <c r="M35" i="18" s="1"/>
  <c r="AE68" i="16"/>
  <c r="M35" i="17" s="1"/>
  <c r="K457" i="16"/>
  <c r="AE27" i="16" s="1"/>
  <c r="AE297" i="16"/>
  <c r="M39" i="22" s="1"/>
  <c r="AE252" i="16"/>
  <c r="M39" i="21" s="1"/>
  <c r="AE207" i="16"/>
  <c r="M39" i="20" s="1"/>
  <c r="AE162" i="16"/>
  <c r="M39" i="19" s="1"/>
  <c r="AE117" i="16"/>
  <c r="M39" i="18" s="1"/>
  <c r="AE72" i="16"/>
  <c r="M39" i="17" s="1"/>
  <c r="K461" i="16"/>
  <c r="AE31" i="16" s="1"/>
  <c r="AE301" i="16"/>
  <c r="M43" i="22" s="1"/>
  <c r="AE256" i="16"/>
  <c r="M43" i="21" s="1"/>
  <c r="AE211" i="16"/>
  <c r="M43" i="20" s="1"/>
  <c r="AE166" i="16"/>
  <c r="M43" i="19" s="1"/>
  <c r="AE121" i="16"/>
  <c r="M43" i="18" s="1"/>
  <c r="AE76" i="16"/>
  <c r="M43" i="17" s="1"/>
  <c r="K465" i="16"/>
  <c r="AE35" i="16" s="1"/>
  <c r="AE305" i="16"/>
  <c r="M47" i="22" s="1"/>
  <c r="AE260" i="16"/>
  <c r="M47" i="21" s="1"/>
  <c r="AE215" i="16"/>
  <c r="M47" i="20" s="1"/>
  <c r="AE170" i="16"/>
  <c r="M47" i="19" s="1"/>
  <c r="AE125" i="16"/>
  <c r="M47" i="18" s="1"/>
  <c r="AE80" i="16"/>
  <c r="M47" i="17" s="1"/>
  <c r="K469" i="16"/>
  <c r="AE39" i="16" s="1"/>
  <c r="AE309" i="16"/>
  <c r="M51" i="22" s="1"/>
  <c r="AE264" i="16"/>
  <c r="M51" i="21" s="1"/>
  <c r="AE219" i="16"/>
  <c r="M51" i="20" s="1"/>
  <c r="AE174" i="16"/>
  <c r="M51" i="19" s="1"/>
  <c r="AE129" i="16"/>
  <c r="M51" i="18" s="1"/>
  <c r="AE84" i="16"/>
  <c r="M51" i="17" s="1"/>
  <c r="K473" i="16"/>
  <c r="AE43" i="16" s="1"/>
  <c r="AE313" i="16"/>
  <c r="M55" i="22" s="1"/>
  <c r="AE268" i="16"/>
  <c r="M55" i="21" s="1"/>
  <c r="AE223" i="16"/>
  <c r="M55" i="20" s="1"/>
  <c r="AE178" i="16"/>
  <c r="M55" i="19" s="1"/>
  <c r="AE133" i="16"/>
  <c r="M55" i="18" s="1"/>
  <c r="AE88" i="16"/>
  <c r="M55" i="17" s="1"/>
  <c r="K478" i="16"/>
  <c r="AF5" i="16" s="1"/>
  <c r="AF275" i="16"/>
  <c r="N17" i="22" s="1"/>
  <c r="AF230" i="16"/>
  <c r="N17" i="21" s="1"/>
  <c r="AF185" i="16"/>
  <c r="N17" i="20" s="1"/>
  <c r="AF140" i="16"/>
  <c r="N17" i="19" s="1"/>
  <c r="AF95" i="16"/>
  <c r="N17" i="18" s="1"/>
  <c r="AF50" i="16"/>
  <c r="N17" i="17" s="1"/>
  <c r="K482" i="16"/>
  <c r="AF9" i="16" s="1"/>
  <c r="N21" i="15" s="1"/>
  <c r="AF279" i="16"/>
  <c r="N21" i="22" s="1"/>
  <c r="AF234" i="16"/>
  <c r="N21" i="21" s="1"/>
  <c r="AF189" i="16"/>
  <c r="N21" i="20" s="1"/>
  <c r="AF144" i="16"/>
  <c r="N21" i="19" s="1"/>
  <c r="AF99" i="16"/>
  <c r="N21" i="18" s="1"/>
  <c r="AF54" i="16"/>
  <c r="N21" i="17" s="1"/>
  <c r="K486" i="16"/>
  <c r="AF13" i="16" s="1"/>
  <c r="AF283" i="16"/>
  <c r="N25" i="22" s="1"/>
  <c r="AF238" i="16"/>
  <c r="N25" i="21" s="1"/>
  <c r="AF193" i="16"/>
  <c r="N25" i="20" s="1"/>
  <c r="AF148" i="16"/>
  <c r="N25" i="19" s="1"/>
  <c r="AF103" i="16"/>
  <c r="N25" i="18" s="1"/>
  <c r="AF58" i="16"/>
  <c r="N25" i="17" s="1"/>
  <c r="K490" i="16"/>
  <c r="AF17" i="16" s="1"/>
  <c r="N29" i="15" s="1"/>
  <c r="AF287" i="16"/>
  <c r="N29" i="22" s="1"/>
  <c r="AF242" i="16"/>
  <c r="N29" i="21" s="1"/>
  <c r="AF197" i="16"/>
  <c r="N29" i="20" s="1"/>
  <c r="AF152" i="16"/>
  <c r="N29" i="19" s="1"/>
  <c r="AF107" i="16"/>
  <c r="N29" i="18" s="1"/>
  <c r="AF62" i="16"/>
  <c r="N29" i="17" s="1"/>
  <c r="K494" i="16"/>
  <c r="AF21" i="16" s="1"/>
  <c r="AF291" i="16"/>
  <c r="N33" i="22" s="1"/>
  <c r="AF246" i="16"/>
  <c r="N33" i="21" s="1"/>
  <c r="AF201" i="16"/>
  <c r="N33" i="20" s="1"/>
  <c r="AF156" i="16"/>
  <c r="N33" i="19" s="1"/>
  <c r="AF111" i="16"/>
  <c r="N33" i="18" s="1"/>
  <c r="AF66" i="16"/>
  <c r="N33" i="17" s="1"/>
  <c r="K498" i="16"/>
  <c r="AF25" i="16" s="1"/>
  <c r="N37" i="15" s="1"/>
  <c r="AF295" i="16"/>
  <c r="N37" i="22" s="1"/>
  <c r="AF250" i="16"/>
  <c r="N37" i="21" s="1"/>
  <c r="AF205" i="16"/>
  <c r="N37" i="20" s="1"/>
  <c r="AF160" i="16"/>
  <c r="N37" i="19" s="1"/>
  <c r="AF115" i="16"/>
  <c r="N37" i="18" s="1"/>
  <c r="AF70" i="16"/>
  <c r="N37" i="17" s="1"/>
  <c r="K502" i="16"/>
  <c r="AF29" i="16" s="1"/>
  <c r="AF299" i="16"/>
  <c r="N41" i="22" s="1"/>
  <c r="AF254" i="16"/>
  <c r="N41" i="21" s="1"/>
  <c r="AF209" i="16"/>
  <c r="N41" i="20" s="1"/>
  <c r="AF164" i="16"/>
  <c r="N41" i="19" s="1"/>
  <c r="AF119" i="16"/>
  <c r="N41" i="18" s="1"/>
  <c r="AF74" i="16"/>
  <c r="N41" i="17" s="1"/>
  <c r="K506" i="16"/>
  <c r="AF33" i="16" s="1"/>
  <c r="N45" i="15" s="1"/>
  <c r="AF303" i="16"/>
  <c r="N45" i="22" s="1"/>
  <c r="AF258" i="16"/>
  <c r="N45" i="21" s="1"/>
  <c r="AF213" i="16"/>
  <c r="N45" i="20" s="1"/>
  <c r="AF168" i="16"/>
  <c r="N45" i="19" s="1"/>
  <c r="AF123" i="16"/>
  <c r="N45" i="18" s="1"/>
  <c r="AF78" i="16"/>
  <c r="N45" i="17" s="1"/>
  <c r="K510" i="16"/>
  <c r="AF37" i="16" s="1"/>
  <c r="AF307" i="16"/>
  <c r="N49" i="22" s="1"/>
  <c r="AF262" i="16"/>
  <c r="N49" i="21" s="1"/>
  <c r="AF217" i="16"/>
  <c r="N49" i="20" s="1"/>
  <c r="AF172" i="16"/>
  <c r="N49" i="19" s="1"/>
  <c r="AF127" i="16"/>
  <c r="N49" i="18" s="1"/>
  <c r="AF82" i="16"/>
  <c r="N49" i="17" s="1"/>
  <c r="K514" i="16"/>
  <c r="AF41" i="16" s="1"/>
  <c r="N53" i="15" s="1"/>
  <c r="AF311" i="16"/>
  <c r="N53" i="22" s="1"/>
  <c r="AF266" i="16"/>
  <c r="N53" i="21" s="1"/>
  <c r="AF221" i="16"/>
  <c r="N53" i="20" s="1"/>
  <c r="AF176" i="16"/>
  <c r="N53" i="19" s="1"/>
  <c r="AF131" i="16"/>
  <c r="N53" i="18" s="1"/>
  <c r="AF86" i="16"/>
  <c r="N53" i="17" s="1"/>
  <c r="K519" i="16"/>
  <c r="AG3" i="16" s="1"/>
  <c r="AG273" i="16"/>
  <c r="O15" i="22" s="1"/>
  <c r="AG228" i="16"/>
  <c r="O15" i="21" s="1"/>
  <c r="AG183" i="16"/>
  <c r="O15" i="20" s="1"/>
  <c r="AG138" i="16"/>
  <c r="O15" i="19" s="1"/>
  <c r="AG93" i="16"/>
  <c r="O15" i="18" s="1"/>
  <c r="AG48" i="16"/>
  <c r="O15" i="17" s="1"/>
  <c r="K523" i="16"/>
  <c r="AG7" i="16" s="1"/>
  <c r="O19" i="15" s="1"/>
  <c r="AG277" i="16"/>
  <c r="O19" i="22" s="1"/>
  <c r="AG232" i="16"/>
  <c r="O19" i="21" s="1"/>
  <c r="AG187" i="16"/>
  <c r="O19" i="20" s="1"/>
  <c r="AG142" i="16"/>
  <c r="O19" i="19" s="1"/>
  <c r="AG97" i="16"/>
  <c r="O19" i="18" s="1"/>
  <c r="AG52" i="16"/>
  <c r="O19" i="17" s="1"/>
  <c r="K527" i="16"/>
  <c r="AG11" i="16" s="1"/>
  <c r="AG281" i="16"/>
  <c r="O23" i="22" s="1"/>
  <c r="AG236" i="16"/>
  <c r="O23" i="21" s="1"/>
  <c r="AG191" i="16"/>
  <c r="O23" i="20" s="1"/>
  <c r="AG146" i="16"/>
  <c r="O23" i="19" s="1"/>
  <c r="AG101" i="16"/>
  <c r="O23" i="18" s="1"/>
  <c r="AG56" i="16"/>
  <c r="O23" i="17" s="1"/>
  <c r="K531" i="16"/>
  <c r="AG15" i="16" s="1"/>
  <c r="O27" i="15" s="1"/>
  <c r="AG285" i="16"/>
  <c r="O27" i="22" s="1"/>
  <c r="AG240" i="16"/>
  <c r="O27" i="21" s="1"/>
  <c r="AG195" i="16"/>
  <c r="O27" i="20" s="1"/>
  <c r="AG150" i="16"/>
  <c r="O27" i="19" s="1"/>
  <c r="AG105" i="16"/>
  <c r="O27" i="18" s="1"/>
  <c r="AG60" i="16"/>
  <c r="O27" i="17" s="1"/>
  <c r="K535" i="16"/>
  <c r="AG19" i="16" s="1"/>
  <c r="AG289" i="16"/>
  <c r="O31" i="22" s="1"/>
  <c r="AG244" i="16"/>
  <c r="O31" i="21" s="1"/>
  <c r="AG199" i="16"/>
  <c r="O31" i="20" s="1"/>
  <c r="AG154" i="16"/>
  <c r="O31" i="19" s="1"/>
  <c r="AG109" i="16"/>
  <c r="O31" i="18" s="1"/>
  <c r="AG64" i="16"/>
  <c r="O31" i="17" s="1"/>
  <c r="K539" i="16"/>
  <c r="AG23" i="16" s="1"/>
  <c r="O35" i="15" s="1"/>
  <c r="AG293" i="16"/>
  <c r="O35" i="22" s="1"/>
  <c r="AG248" i="16"/>
  <c r="O35" i="21" s="1"/>
  <c r="AG203" i="16"/>
  <c r="O35" i="20" s="1"/>
  <c r="AG158" i="16"/>
  <c r="O35" i="19" s="1"/>
  <c r="AG113" i="16"/>
  <c r="O35" i="18" s="1"/>
  <c r="AG68" i="16"/>
  <c r="O35" i="17" s="1"/>
  <c r="K543" i="16"/>
  <c r="AG27" i="16" s="1"/>
  <c r="AG297" i="16"/>
  <c r="O39" i="22" s="1"/>
  <c r="AG252" i="16"/>
  <c r="O39" i="21" s="1"/>
  <c r="AG207" i="16"/>
  <c r="O39" i="20" s="1"/>
  <c r="AG162" i="16"/>
  <c r="O39" i="19" s="1"/>
  <c r="AG117" i="16"/>
  <c r="O39" i="18" s="1"/>
  <c r="AG72" i="16"/>
  <c r="O39" i="17" s="1"/>
  <c r="K547" i="16"/>
  <c r="AG31" i="16" s="1"/>
  <c r="O43" i="15" s="1"/>
  <c r="AG301" i="16"/>
  <c r="O43" i="22" s="1"/>
  <c r="AG211" i="16"/>
  <c r="O43" i="20" s="1"/>
  <c r="AG256" i="16"/>
  <c r="O43" i="21" s="1"/>
  <c r="AG166" i="16"/>
  <c r="O43" i="19" s="1"/>
  <c r="AG121" i="16"/>
  <c r="O43" i="18" s="1"/>
  <c r="AG76" i="16"/>
  <c r="O43" i="17" s="1"/>
  <c r="K551" i="16"/>
  <c r="AG35" i="16" s="1"/>
  <c r="AG305" i="16"/>
  <c r="O47" i="22" s="1"/>
  <c r="AG260" i="16"/>
  <c r="O47" i="21" s="1"/>
  <c r="AG215" i="16"/>
  <c r="O47" i="20" s="1"/>
  <c r="AG170" i="16"/>
  <c r="O47" i="19" s="1"/>
  <c r="AG125" i="16"/>
  <c r="O47" i="18" s="1"/>
  <c r="AG80" i="16"/>
  <c r="O47" i="17" s="1"/>
  <c r="K555" i="16"/>
  <c r="AG39" i="16" s="1"/>
  <c r="AG309" i="16"/>
  <c r="O51" i="22" s="1"/>
  <c r="AG264" i="16"/>
  <c r="O51" i="21" s="1"/>
  <c r="AG219" i="16"/>
  <c r="O51" i="20" s="1"/>
  <c r="AG174" i="16"/>
  <c r="O51" i="19" s="1"/>
  <c r="AG129" i="16"/>
  <c r="O51" i="18" s="1"/>
  <c r="AG84" i="16"/>
  <c r="O51" i="17" s="1"/>
  <c r="K559" i="16"/>
  <c r="AG43" i="16" s="1"/>
  <c r="AG313" i="16"/>
  <c r="O55" i="22" s="1"/>
  <c r="AG268" i="16"/>
  <c r="O55" i="21" s="1"/>
  <c r="AG223" i="16"/>
  <c r="O55" i="20" s="1"/>
  <c r="AG178" i="16"/>
  <c r="O55" i="19" s="1"/>
  <c r="AG133" i="16"/>
  <c r="O55" i="18" s="1"/>
  <c r="AG88" i="16"/>
  <c r="O55" i="17" s="1"/>
  <c r="K564" i="16"/>
  <c r="AH5" i="16" s="1"/>
  <c r="P17" i="15" s="1"/>
  <c r="AH275" i="16"/>
  <c r="P17" i="22" s="1"/>
  <c r="AH230" i="16"/>
  <c r="P17" i="21" s="1"/>
  <c r="AH185" i="16"/>
  <c r="P17" i="20" s="1"/>
  <c r="AH140" i="16"/>
  <c r="P17" i="19" s="1"/>
  <c r="AH95" i="16"/>
  <c r="P17" i="18" s="1"/>
  <c r="AH50" i="16"/>
  <c r="P17" i="17" s="1"/>
  <c r="K568" i="16"/>
  <c r="AH9" i="16" s="1"/>
  <c r="AH279" i="16"/>
  <c r="P21" i="22" s="1"/>
  <c r="AH234" i="16"/>
  <c r="P21" i="21" s="1"/>
  <c r="AH189" i="16"/>
  <c r="P21" i="20" s="1"/>
  <c r="AH144" i="16"/>
  <c r="P21" i="19" s="1"/>
  <c r="AH99" i="16"/>
  <c r="P21" i="18" s="1"/>
  <c r="AH54" i="16"/>
  <c r="P21" i="17" s="1"/>
  <c r="K572" i="16"/>
  <c r="AH13" i="16" s="1"/>
  <c r="AH283" i="16"/>
  <c r="P25" i="22" s="1"/>
  <c r="AH238" i="16"/>
  <c r="P25" i="21" s="1"/>
  <c r="AH193" i="16"/>
  <c r="P25" i="20" s="1"/>
  <c r="AH148" i="16"/>
  <c r="P25" i="19" s="1"/>
  <c r="AH103" i="16"/>
  <c r="P25" i="18" s="1"/>
  <c r="AH58" i="16"/>
  <c r="P25" i="17" s="1"/>
  <c r="K576" i="16"/>
  <c r="AH17" i="16" s="1"/>
  <c r="AH287" i="16"/>
  <c r="P29" i="22" s="1"/>
  <c r="AH242" i="16"/>
  <c r="P29" i="21" s="1"/>
  <c r="AH197" i="16"/>
  <c r="P29" i="20" s="1"/>
  <c r="AH152" i="16"/>
  <c r="P29" i="19" s="1"/>
  <c r="AH107" i="16"/>
  <c r="P29" i="18" s="1"/>
  <c r="AH62" i="16"/>
  <c r="P29" i="17" s="1"/>
  <c r="K580" i="16"/>
  <c r="AH21" i="16" s="1"/>
  <c r="AH291" i="16"/>
  <c r="P33" i="22" s="1"/>
  <c r="AH246" i="16"/>
  <c r="P33" i="21" s="1"/>
  <c r="AH201" i="16"/>
  <c r="P33" i="20" s="1"/>
  <c r="AH156" i="16"/>
  <c r="P33" i="19" s="1"/>
  <c r="AH111" i="16"/>
  <c r="P33" i="18" s="1"/>
  <c r="AH66" i="16"/>
  <c r="P33" i="17" s="1"/>
  <c r="K584" i="16"/>
  <c r="AH25" i="16" s="1"/>
  <c r="AH295" i="16"/>
  <c r="P37" i="22" s="1"/>
  <c r="AH250" i="16"/>
  <c r="P37" i="21" s="1"/>
  <c r="AH205" i="16"/>
  <c r="P37" i="20" s="1"/>
  <c r="AH160" i="16"/>
  <c r="P37" i="19" s="1"/>
  <c r="AH115" i="16"/>
  <c r="P37" i="18" s="1"/>
  <c r="AH70" i="16"/>
  <c r="P37" i="17" s="1"/>
  <c r="K588" i="16"/>
  <c r="AH29" i="16" s="1"/>
  <c r="P41" i="15" s="1"/>
  <c r="AH299" i="16"/>
  <c r="P41" i="22" s="1"/>
  <c r="AH254" i="16"/>
  <c r="P41" i="21" s="1"/>
  <c r="AH209" i="16"/>
  <c r="P41" i="20" s="1"/>
  <c r="AH164" i="16"/>
  <c r="P41" i="19" s="1"/>
  <c r="AH119" i="16"/>
  <c r="P41" i="18" s="1"/>
  <c r="AH74" i="16"/>
  <c r="P41" i="17" s="1"/>
  <c r="K592" i="16"/>
  <c r="AH33" i="16" s="1"/>
  <c r="AH303" i="16"/>
  <c r="P45" i="22" s="1"/>
  <c r="AH258" i="16"/>
  <c r="P45" i="21" s="1"/>
  <c r="AH213" i="16"/>
  <c r="P45" i="20" s="1"/>
  <c r="AH168" i="16"/>
  <c r="P45" i="19" s="1"/>
  <c r="AH123" i="16"/>
  <c r="P45" i="18" s="1"/>
  <c r="AH78" i="16"/>
  <c r="P45" i="17" s="1"/>
  <c r="K596" i="16"/>
  <c r="AH37" i="16" s="1"/>
  <c r="P49" i="15" s="1"/>
  <c r="AH307" i="16"/>
  <c r="P49" i="22" s="1"/>
  <c r="AH262" i="16"/>
  <c r="P49" i="21" s="1"/>
  <c r="AH217" i="16"/>
  <c r="P49" i="20" s="1"/>
  <c r="AH172" i="16"/>
  <c r="P49" i="19" s="1"/>
  <c r="AH127" i="16"/>
  <c r="P49" i="18" s="1"/>
  <c r="AH82" i="16"/>
  <c r="P49" i="17" s="1"/>
  <c r="K600" i="16"/>
  <c r="AH41" i="16" s="1"/>
  <c r="AH311" i="16"/>
  <c r="P53" i="22" s="1"/>
  <c r="AH266" i="16"/>
  <c r="P53" i="21" s="1"/>
  <c r="AH221" i="16"/>
  <c r="P53" i="20" s="1"/>
  <c r="AH176" i="16"/>
  <c r="P53" i="19" s="1"/>
  <c r="AH131" i="16"/>
  <c r="P53" i="18" s="1"/>
  <c r="AH86" i="16"/>
  <c r="P53" i="17" s="1"/>
  <c r="K609" i="16"/>
  <c r="AI7" i="16" s="1"/>
  <c r="AI277" i="16"/>
  <c r="Q19" i="22" s="1"/>
  <c r="AI232" i="16"/>
  <c r="Q19" i="21" s="1"/>
  <c r="AI187" i="16"/>
  <c r="Q19" i="20" s="1"/>
  <c r="AI142" i="16"/>
  <c r="Q19" i="19" s="1"/>
  <c r="AI97" i="16"/>
  <c r="Q19" i="18" s="1"/>
  <c r="AI52" i="16"/>
  <c r="Q19" i="17" s="1"/>
  <c r="K613" i="16"/>
  <c r="AI11" i="16" s="1"/>
  <c r="AI281" i="16"/>
  <c r="Q23" i="22" s="1"/>
  <c r="AI236" i="16"/>
  <c r="Q23" i="21" s="1"/>
  <c r="AI191" i="16"/>
  <c r="Q23" i="20" s="1"/>
  <c r="AI146" i="16"/>
  <c r="Q23" i="19" s="1"/>
  <c r="AI101" i="16"/>
  <c r="Q23" i="18" s="1"/>
  <c r="AI56" i="16"/>
  <c r="Q23" i="17" s="1"/>
  <c r="K617" i="16"/>
  <c r="AI15" i="16" s="1"/>
  <c r="AI285" i="16"/>
  <c r="Q27" i="22" s="1"/>
  <c r="AI240" i="16"/>
  <c r="Q27" i="21" s="1"/>
  <c r="AI195" i="16"/>
  <c r="Q27" i="20" s="1"/>
  <c r="AI150" i="16"/>
  <c r="Q27" i="19" s="1"/>
  <c r="AI105" i="16"/>
  <c r="Q27" i="18" s="1"/>
  <c r="AI60" i="16"/>
  <c r="Q27" i="17" s="1"/>
  <c r="K625" i="16"/>
  <c r="AI23" i="16" s="1"/>
  <c r="AI293" i="16"/>
  <c r="Q35" i="22" s="1"/>
  <c r="AI248" i="16"/>
  <c r="Q35" i="21" s="1"/>
  <c r="AI203" i="16"/>
  <c r="Q35" i="20" s="1"/>
  <c r="AI158" i="16"/>
  <c r="Q35" i="19" s="1"/>
  <c r="AI113" i="16"/>
  <c r="Q35" i="18" s="1"/>
  <c r="AI68" i="16"/>
  <c r="Q35" i="17" s="1"/>
  <c r="K629" i="16"/>
  <c r="AI27" i="16" s="1"/>
  <c r="Q39" i="15" s="1"/>
  <c r="AI297" i="16"/>
  <c r="Q39" i="22" s="1"/>
  <c r="AI252" i="16"/>
  <c r="Q39" i="21" s="1"/>
  <c r="AI207" i="16"/>
  <c r="Q39" i="20" s="1"/>
  <c r="AI162" i="16"/>
  <c r="Q39" i="19" s="1"/>
  <c r="AI117" i="16"/>
  <c r="Q39" i="18" s="1"/>
  <c r="AI72" i="16"/>
  <c r="Q39" i="17" s="1"/>
  <c r="K633" i="16"/>
  <c r="AI31" i="16" s="1"/>
  <c r="AI301" i="16"/>
  <c r="Q43" i="22" s="1"/>
  <c r="AI256" i="16"/>
  <c r="Q43" i="21" s="1"/>
  <c r="AI211" i="16"/>
  <c r="Q43" i="20" s="1"/>
  <c r="AI166" i="16"/>
  <c r="Q43" i="19" s="1"/>
  <c r="AI121" i="16"/>
  <c r="Q43" i="18" s="1"/>
  <c r="AI76" i="16"/>
  <c r="Q43" i="17" s="1"/>
  <c r="K641" i="16"/>
  <c r="AI39" i="16" s="1"/>
  <c r="AI309" i="16"/>
  <c r="Q51" i="22" s="1"/>
  <c r="AI264" i="16"/>
  <c r="Q51" i="21" s="1"/>
  <c r="AI219" i="16"/>
  <c r="Q51" i="20" s="1"/>
  <c r="AI174" i="16"/>
  <c r="Q51" i="19" s="1"/>
  <c r="AI129" i="16"/>
  <c r="Q51" i="18" s="1"/>
  <c r="AI84" i="16"/>
  <c r="Q51" i="17" s="1"/>
  <c r="K645" i="16"/>
  <c r="AI43" i="16" s="1"/>
  <c r="AI313" i="16"/>
  <c r="Q55" i="22" s="1"/>
  <c r="AI268" i="16"/>
  <c r="Q55" i="21" s="1"/>
  <c r="AI223" i="16"/>
  <c r="Q55" i="20" s="1"/>
  <c r="AI178" i="16"/>
  <c r="Q55" i="19" s="1"/>
  <c r="AI133" i="16"/>
  <c r="Q55" i="18" s="1"/>
  <c r="AI88" i="16"/>
  <c r="Q55" i="17" s="1"/>
  <c r="K650" i="16"/>
  <c r="AJ5" i="16" s="1"/>
  <c r="R17" i="15" s="1"/>
  <c r="AJ275" i="16"/>
  <c r="R17" i="22" s="1"/>
  <c r="AJ230" i="16"/>
  <c r="R17" i="21" s="1"/>
  <c r="AJ185" i="16"/>
  <c r="R17" i="20" s="1"/>
  <c r="AJ140" i="16"/>
  <c r="R17" i="19" s="1"/>
  <c r="AJ95" i="16"/>
  <c r="R17" i="18" s="1"/>
  <c r="AJ50" i="16"/>
  <c r="R17" i="17" s="1"/>
  <c r="K654" i="16"/>
  <c r="AJ9" i="16" s="1"/>
  <c r="AJ279" i="16"/>
  <c r="R21" i="22" s="1"/>
  <c r="AJ234" i="16"/>
  <c r="R21" i="21" s="1"/>
  <c r="AJ189" i="16"/>
  <c r="R21" i="20" s="1"/>
  <c r="AJ144" i="16"/>
  <c r="R21" i="19" s="1"/>
  <c r="AJ99" i="16"/>
  <c r="R21" i="18" s="1"/>
  <c r="AJ54" i="16"/>
  <c r="R21" i="17" s="1"/>
  <c r="K658" i="16"/>
  <c r="AJ13" i="16" s="1"/>
  <c r="R25" i="15" s="1"/>
  <c r="AJ283" i="16"/>
  <c r="R25" i="22" s="1"/>
  <c r="AJ238" i="16"/>
  <c r="R25" i="21" s="1"/>
  <c r="AJ193" i="16"/>
  <c r="R25" i="20" s="1"/>
  <c r="AJ148" i="16"/>
  <c r="R25" i="19" s="1"/>
  <c r="AJ103" i="16"/>
  <c r="R25" i="18" s="1"/>
  <c r="AJ58" i="16"/>
  <c r="R25" i="17" s="1"/>
  <c r="K662" i="16"/>
  <c r="AJ17" i="16" s="1"/>
  <c r="AJ287" i="16"/>
  <c r="R29" i="22" s="1"/>
  <c r="AJ242" i="16"/>
  <c r="R29" i="21" s="1"/>
  <c r="AJ197" i="16"/>
  <c r="R29" i="20" s="1"/>
  <c r="AJ152" i="16"/>
  <c r="R29" i="19" s="1"/>
  <c r="AJ107" i="16"/>
  <c r="R29" i="18" s="1"/>
  <c r="AJ62" i="16"/>
  <c r="R29" i="17" s="1"/>
  <c r="K666" i="16"/>
  <c r="AJ21" i="16" s="1"/>
  <c r="AJ291" i="16"/>
  <c r="R33" i="22" s="1"/>
  <c r="AJ246" i="16"/>
  <c r="R33" i="21" s="1"/>
  <c r="AJ201" i="16"/>
  <c r="R33" i="20" s="1"/>
  <c r="AJ156" i="16"/>
  <c r="R33" i="19" s="1"/>
  <c r="AJ111" i="16"/>
  <c r="R33" i="18" s="1"/>
  <c r="AJ66" i="16"/>
  <c r="R33" i="17" s="1"/>
  <c r="K670" i="16"/>
  <c r="AJ25" i="16" s="1"/>
  <c r="AJ295" i="16"/>
  <c r="R37" i="22" s="1"/>
  <c r="AJ250" i="16"/>
  <c r="R37" i="21" s="1"/>
  <c r="AJ205" i="16"/>
  <c r="R37" i="20" s="1"/>
  <c r="AJ160" i="16"/>
  <c r="R37" i="19" s="1"/>
  <c r="AJ115" i="16"/>
  <c r="R37" i="18" s="1"/>
  <c r="AJ70" i="16"/>
  <c r="R37" i="17" s="1"/>
  <c r="K674" i="16"/>
  <c r="AJ29" i="16" s="1"/>
  <c r="R41" i="15" s="1"/>
  <c r="AJ299" i="16"/>
  <c r="R41" i="22" s="1"/>
  <c r="AJ254" i="16"/>
  <c r="R41" i="21" s="1"/>
  <c r="AJ209" i="16"/>
  <c r="R41" i="20" s="1"/>
  <c r="AJ164" i="16"/>
  <c r="R41" i="19" s="1"/>
  <c r="AJ119" i="16"/>
  <c r="R41" i="18" s="1"/>
  <c r="AJ74" i="16"/>
  <c r="R41" i="17" s="1"/>
  <c r="K678" i="16"/>
  <c r="AJ33" i="16" s="1"/>
  <c r="AJ303" i="16"/>
  <c r="R45" i="22" s="1"/>
  <c r="AJ258" i="16"/>
  <c r="R45" i="21" s="1"/>
  <c r="AJ213" i="16"/>
  <c r="R45" i="20" s="1"/>
  <c r="AJ168" i="16"/>
  <c r="R45" i="19" s="1"/>
  <c r="AJ123" i="16"/>
  <c r="R45" i="18" s="1"/>
  <c r="AJ78" i="16"/>
  <c r="R45" i="17" s="1"/>
  <c r="K682" i="16"/>
  <c r="AJ37" i="16" s="1"/>
  <c r="R49" i="15" s="1"/>
  <c r="AJ307" i="16"/>
  <c r="R49" i="22" s="1"/>
  <c r="AJ262" i="16"/>
  <c r="R49" i="21" s="1"/>
  <c r="AJ217" i="16"/>
  <c r="R49" i="20" s="1"/>
  <c r="AJ172" i="16"/>
  <c r="R49" i="19" s="1"/>
  <c r="AJ127" i="16"/>
  <c r="R49" i="18" s="1"/>
  <c r="AJ82" i="16"/>
  <c r="R49" i="17" s="1"/>
  <c r="K686" i="16"/>
  <c r="AJ41" i="16" s="1"/>
  <c r="AJ311" i="16"/>
  <c r="R53" i="22" s="1"/>
  <c r="AJ266" i="16"/>
  <c r="R53" i="21" s="1"/>
  <c r="AJ221" i="16"/>
  <c r="R53" i="20" s="1"/>
  <c r="AJ176" i="16"/>
  <c r="R53" i="19" s="1"/>
  <c r="AJ131" i="16"/>
  <c r="R53" i="18" s="1"/>
  <c r="AJ86" i="16"/>
  <c r="R53" i="17" s="1"/>
  <c r="K695" i="16"/>
  <c r="AK7" i="16" s="1"/>
  <c r="AK277" i="16"/>
  <c r="S19" i="22" s="1"/>
  <c r="AK232" i="16"/>
  <c r="S19" i="21" s="1"/>
  <c r="AK187" i="16"/>
  <c r="S19" i="20" s="1"/>
  <c r="AK142" i="16"/>
  <c r="S19" i="19" s="1"/>
  <c r="AK97" i="16"/>
  <c r="S19" i="18" s="1"/>
  <c r="AK52" i="16"/>
  <c r="S19" i="17" s="1"/>
  <c r="K703" i="16"/>
  <c r="AK15" i="16" s="1"/>
  <c r="AK285" i="16"/>
  <c r="S27" i="22" s="1"/>
  <c r="AK240" i="16"/>
  <c r="S27" i="21" s="1"/>
  <c r="AK195" i="16"/>
  <c r="S27" i="20" s="1"/>
  <c r="AK150" i="16"/>
  <c r="S27" i="19" s="1"/>
  <c r="AK105" i="16"/>
  <c r="S27" i="18" s="1"/>
  <c r="AK60" i="16"/>
  <c r="S27" i="17" s="1"/>
  <c r="K711" i="16"/>
  <c r="AK23" i="16" s="1"/>
  <c r="S35" i="15" s="1"/>
  <c r="AK293" i="16"/>
  <c r="S35" i="22" s="1"/>
  <c r="AK248" i="16"/>
  <c r="S35" i="21" s="1"/>
  <c r="AK203" i="16"/>
  <c r="S35" i="20" s="1"/>
  <c r="AK158" i="16"/>
  <c r="S35" i="19" s="1"/>
  <c r="AK113" i="16"/>
  <c r="S35" i="18" s="1"/>
  <c r="AK68" i="16"/>
  <c r="S35" i="17" s="1"/>
  <c r="K715" i="16"/>
  <c r="AK27" i="16" s="1"/>
  <c r="AK297" i="16"/>
  <c r="S39" i="22" s="1"/>
  <c r="AK207" i="16"/>
  <c r="S39" i="20" s="1"/>
  <c r="AK252" i="16"/>
  <c r="S39" i="21" s="1"/>
  <c r="AK162" i="16"/>
  <c r="S39" i="19" s="1"/>
  <c r="AK117" i="16"/>
  <c r="S39" i="18" s="1"/>
  <c r="AK72" i="16"/>
  <c r="S39" i="17" s="1"/>
  <c r="K719" i="16"/>
  <c r="AK31" i="16" s="1"/>
  <c r="S43" i="15" s="1"/>
  <c r="AK301" i="16"/>
  <c r="S43" i="22" s="1"/>
  <c r="AK211" i="16"/>
  <c r="S43" i="20" s="1"/>
  <c r="AK256" i="16"/>
  <c r="S43" i="21" s="1"/>
  <c r="AK166" i="16"/>
  <c r="S43" i="19" s="1"/>
  <c r="AK121" i="16"/>
  <c r="S43" i="18" s="1"/>
  <c r="AK76" i="16"/>
  <c r="S43" i="17" s="1"/>
  <c r="K723" i="16"/>
  <c r="AK35" i="16" s="1"/>
  <c r="AK305" i="16"/>
  <c r="S47" i="22" s="1"/>
  <c r="AK260" i="16"/>
  <c r="S47" i="21" s="1"/>
  <c r="AK215" i="16"/>
  <c r="S47" i="20" s="1"/>
  <c r="AK170" i="16"/>
  <c r="S47" i="19" s="1"/>
  <c r="AK125" i="16"/>
  <c r="S47" i="18" s="1"/>
  <c r="AK80" i="16"/>
  <c r="S47" i="17" s="1"/>
  <c r="K727" i="16"/>
  <c r="AK39" i="16" s="1"/>
  <c r="AK309" i="16"/>
  <c r="S51" i="22" s="1"/>
  <c r="AK264" i="16"/>
  <c r="S51" i="21" s="1"/>
  <c r="AK219" i="16"/>
  <c r="S51" i="20" s="1"/>
  <c r="AK174" i="16"/>
  <c r="S51" i="19" s="1"/>
  <c r="AK129" i="16"/>
  <c r="S51" i="18" s="1"/>
  <c r="AK84" i="16"/>
  <c r="S51" i="17" s="1"/>
  <c r="K731" i="16"/>
  <c r="AK43" i="16" s="1"/>
  <c r="AK313" i="16"/>
  <c r="S55" i="22" s="1"/>
  <c r="AK268" i="16"/>
  <c r="S55" i="21" s="1"/>
  <c r="AK223" i="16"/>
  <c r="S55" i="20" s="1"/>
  <c r="AK178" i="16"/>
  <c r="S55" i="19" s="1"/>
  <c r="AK133" i="16"/>
  <c r="S55" i="18" s="1"/>
  <c r="AK88" i="16"/>
  <c r="S55" i="17" s="1"/>
  <c r="K736" i="16"/>
  <c r="AL5" i="16" s="1"/>
  <c r="AL275" i="16"/>
  <c r="T17" i="22" s="1"/>
  <c r="AL230" i="16"/>
  <c r="T17" i="21" s="1"/>
  <c r="AL185" i="16"/>
  <c r="T17" i="20" s="1"/>
  <c r="AL140" i="16"/>
  <c r="T17" i="19" s="1"/>
  <c r="AL95" i="16"/>
  <c r="T17" i="18" s="1"/>
  <c r="AL50" i="16"/>
  <c r="T17" i="17" s="1"/>
  <c r="K740" i="16"/>
  <c r="AL9" i="16" s="1"/>
  <c r="AL279" i="16"/>
  <c r="T21" i="22" s="1"/>
  <c r="AL234" i="16"/>
  <c r="T21" i="21" s="1"/>
  <c r="AL189" i="16"/>
  <c r="T21" i="20" s="1"/>
  <c r="AL144" i="16"/>
  <c r="T21" i="19" s="1"/>
  <c r="AL99" i="16"/>
  <c r="T21" i="18" s="1"/>
  <c r="AL54" i="16"/>
  <c r="T21" i="17" s="1"/>
  <c r="K744" i="16"/>
  <c r="AL13" i="16" s="1"/>
  <c r="T25" i="15" s="1"/>
  <c r="AL283" i="16"/>
  <c r="T25" i="22" s="1"/>
  <c r="AL238" i="16"/>
  <c r="T25" i="21" s="1"/>
  <c r="AL193" i="16"/>
  <c r="T25" i="20" s="1"/>
  <c r="AL148" i="16"/>
  <c r="T25" i="19" s="1"/>
  <c r="AL103" i="16"/>
  <c r="T25" i="18" s="1"/>
  <c r="AL58" i="16"/>
  <c r="T25" i="17" s="1"/>
  <c r="K748" i="16"/>
  <c r="AL17" i="16" s="1"/>
  <c r="AL287" i="16"/>
  <c r="T29" i="22" s="1"/>
  <c r="AL242" i="16"/>
  <c r="T29" i="21" s="1"/>
  <c r="AL197" i="16"/>
  <c r="T29" i="20" s="1"/>
  <c r="AL152" i="16"/>
  <c r="T29" i="19" s="1"/>
  <c r="AL107" i="16"/>
  <c r="T29" i="18" s="1"/>
  <c r="AL62" i="16"/>
  <c r="T29" i="17" s="1"/>
  <c r="K752" i="16"/>
  <c r="AL21" i="16" s="1"/>
  <c r="T33" i="15" s="1"/>
  <c r="AL291" i="16"/>
  <c r="T33" i="22" s="1"/>
  <c r="AL246" i="16"/>
  <c r="T33" i="21" s="1"/>
  <c r="AL201" i="16"/>
  <c r="T33" i="20" s="1"/>
  <c r="AL156" i="16"/>
  <c r="T33" i="19" s="1"/>
  <c r="AL111" i="16"/>
  <c r="T33" i="18" s="1"/>
  <c r="AL66" i="16"/>
  <c r="T33" i="17" s="1"/>
  <c r="K756" i="16"/>
  <c r="AL25" i="16" s="1"/>
  <c r="AL295" i="16"/>
  <c r="T37" i="22" s="1"/>
  <c r="AL250" i="16"/>
  <c r="T37" i="21" s="1"/>
  <c r="AL205" i="16"/>
  <c r="T37" i="20" s="1"/>
  <c r="AL160" i="16"/>
  <c r="T37" i="19" s="1"/>
  <c r="AL115" i="16"/>
  <c r="T37" i="18" s="1"/>
  <c r="AL70" i="16"/>
  <c r="T37" i="17" s="1"/>
  <c r="K760" i="16"/>
  <c r="AL29" i="16" s="1"/>
  <c r="T41" i="15" s="1"/>
  <c r="AL299" i="16"/>
  <c r="T41" i="22" s="1"/>
  <c r="AL254" i="16"/>
  <c r="T41" i="21" s="1"/>
  <c r="AL209" i="16"/>
  <c r="T41" i="20" s="1"/>
  <c r="AL164" i="16"/>
  <c r="T41" i="19" s="1"/>
  <c r="AL119" i="16"/>
  <c r="T41" i="18" s="1"/>
  <c r="AL74" i="16"/>
  <c r="T41" i="17" s="1"/>
  <c r="K764" i="16"/>
  <c r="AL33" i="16" s="1"/>
  <c r="AL303" i="16"/>
  <c r="T45" i="22" s="1"/>
  <c r="AL258" i="16"/>
  <c r="T45" i="21" s="1"/>
  <c r="AL213" i="16"/>
  <c r="T45" i="20" s="1"/>
  <c r="AL168" i="16"/>
  <c r="T45" i="19" s="1"/>
  <c r="AL123" i="16"/>
  <c r="T45" i="18" s="1"/>
  <c r="AL78" i="16"/>
  <c r="T45" i="17" s="1"/>
  <c r="K768" i="16"/>
  <c r="AL37" i="16" s="1"/>
  <c r="T49" i="15" s="1"/>
  <c r="AL307" i="16"/>
  <c r="T49" i="22" s="1"/>
  <c r="AL262" i="16"/>
  <c r="T49" i="21" s="1"/>
  <c r="AL217" i="16"/>
  <c r="T49" i="20" s="1"/>
  <c r="AL172" i="16"/>
  <c r="T49" i="19" s="1"/>
  <c r="AL127" i="16"/>
  <c r="T49" i="18" s="1"/>
  <c r="AL82" i="16"/>
  <c r="T49" i="17" s="1"/>
  <c r="K772" i="16"/>
  <c r="AL41" i="16" s="1"/>
  <c r="AL311" i="16"/>
  <c r="T53" i="22" s="1"/>
  <c r="AL266" i="16"/>
  <c r="T53" i="21" s="1"/>
  <c r="AL221" i="16"/>
  <c r="T53" i="20" s="1"/>
  <c r="AL176" i="16"/>
  <c r="T53" i="19" s="1"/>
  <c r="AL131" i="16"/>
  <c r="T53" i="18" s="1"/>
  <c r="AL86" i="16"/>
  <c r="T53" i="17" s="1"/>
  <c r="K777" i="16"/>
  <c r="AM3" i="16" s="1"/>
  <c r="U15" i="15" s="1"/>
  <c r="AM273" i="16"/>
  <c r="U15" i="22" s="1"/>
  <c r="AM228" i="16"/>
  <c r="U15" i="21" s="1"/>
  <c r="AM183" i="16"/>
  <c r="U15" i="20" s="1"/>
  <c r="AM138" i="16"/>
  <c r="U15" i="19" s="1"/>
  <c r="AM93" i="16"/>
  <c r="U15" i="18" s="1"/>
  <c r="AM48" i="16"/>
  <c r="U15" i="17" s="1"/>
  <c r="K781" i="16"/>
  <c r="AM7" i="16" s="1"/>
  <c r="AM277" i="16"/>
  <c r="U19" i="22" s="1"/>
  <c r="AM232" i="16"/>
  <c r="U19" i="21" s="1"/>
  <c r="AM187" i="16"/>
  <c r="U19" i="20" s="1"/>
  <c r="AM142" i="16"/>
  <c r="U19" i="19" s="1"/>
  <c r="AM97" i="16"/>
  <c r="U19" i="18" s="1"/>
  <c r="AM52" i="16"/>
  <c r="U19" i="17" s="1"/>
  <c r="K785" i="16"/>
  <c r="AM11" i="16" s="1"/>
  <c r="U23" i="15" s="1"/>
  <c r="AM281" i="16"/>
  <c r="U23" i="22" s="1"/>
  <c r="AM236" i="16"/>
  <c r="U23" i="21" s="1"/>
  <c r="AM191" i="16"/>
  <c r="U23" i="20" s="1"/>
  <c r="AM146" i="16"/>
  <c r="U23" i="19" s="1"/>
  <c r="AM101" i="16"/>
  <c r="U23" i="18" s="1"/>
  <c r="AM56" i="16"/>
  <c r="U23" i="17" s="1"/>
  <c r="K789" i="16"/>
  <c r="AM15" i="16" s="1"/>
  <c r="AM285" i="16"/>
  <c r="U27" i="22" s="1"/>
  <c r="AM240" i="16"/>
  <c r="U27" i="21" s="1"/>
  <c r="AM195" i="16"/>
  <c r="U27" i="20" s="1"/>
  <c r="AM150" i="16"/>
  <c r="U27" i="19" s="1"/>
  <c r="AM105" i="16"/>
  <c r="U27" i="18" s="1"/>
  <c r="AM60" i="16"/>
  <c r="U27" i="17" s="1"/>
  <c r="K793" i="16"/>
  <c r="AM19" i="16" s="1"/>
  <c r="U31" i="15" s="1"/>
  <c r="AM289" i="16"/>
  <c r="U31" i="22" s="1"/>
  <c r="AM244" i="16"/>
  <c r="U31" i="21" s="1"/>
  <c r="AM199" i="16"/>
  <c r="U31" i="20" s="1"/>
  <c r="AM154" i="16"/>
  <c r="U31" i="19" s="1"/>
  <c r="AM109" i="16"/>
  <c r="U31" i="18" s="1"/>
  <c r="AM64" i="16"/>
  <c r="U31" i="17" s="1"/>
  <c r="K797" i="16"/>
  <c r="AM23" i="16" s="1"/>
  <c r="AM293" i="16"/>
  <c r="U35" i="22" s="1"/>
  <c r="AM248" i="16"/>
  <c r="U35" i="21" s="1"/>
  <c r="AM203" i="16"/>
  <c r="U35" i="20" s="1"/>
  <c r="AM158" i="16"/>
  <c r="U35" i="19" s="1"/>
  <c r="AM113" i="16"/>
  <c r="U35" i="18" s="1"/>
  <c r="AM68" i="16"/>
  <c r="U35" i="17" s="1"/>
  <c r="K801" i="16"/>
  <c r="AM27" i="16" s="1"/>
  <c r="U39" i="15" s="1"/>
  <c r="AM297" i="16"/>
  <c r="U39" i="22" s="1"/>
  <c r="AM252" i="16"/>
  <c r="U39" i="21" s="1"/>
  <c r="AM207" i="16"/>
  <c r="U39" i="20" s="1"/>
  <c r="AM162" i="16"/>
  <c r="U39" i="19" s="1"/>
  <c r="AM117" i="16"/>
  <c r="U39" i="18" s="1"/>
  <c r="AM72" i="16"/>
  <c r="U39" i="17" s="1"/>
  <c r="K805" i="16"/>
  <c r="AM31" i="16" s="1"/>
  <c r="AM301" i="16"/>
  <c r="U43" i="22" s="1"/>
  <c r="AM256" i="16"/>
  <c r="U43" i="21" s="1"/>
  <c r="AM211" i="16"/>
  <c r="U43" i="20" s="1"/>
  <c r="AM166" i="16"/>
  <c r="U43" i="19" s="1"/>
  <c r="AM121" i="16"/>
  <c r="U43" i="18" s="1"/>
  <c r="AM76" i="16"/>
  <c r="U43" i="17" s="1"/>
  <c r="K809" i="16"/>
  <c r="AM35" i="16" s="1"/>
  <c r="U47" i="15" s="1"/>
  <c r="AM305" i="16"/>
  <c r="U47" i="22" s="1"/>
  <c r="AM260" i="16"/>
  <c r="U47" i="21" s="1"/>
  <c r="AM215" i="16"/>
  <c r="U47" i="20" s="1"/>
  <c r="AM170" i="16"/>
  <c r="U47" i="19" s="1"/>
  <c r="AM125" i="16"/>
  <c r="U47" i="18" s="1"/>
  <c r="AM80" i="16"/>
  <c r="U47" i="17" s="1"/>
  <c r="K813" i="16"/>
  <c r="AM39" i="16" s="1"/>
  <c r="AM309" i="16"/>
  <c r="U51" i="22" s="1"/>
  <c r="AM264" i="16"/>
  <c r="U51" i="21" s="1"/>
  <c r="AM219" i="16"/>
  <c r="U51" i="20" s="1"/>
  <c r="AM174" i="16"/>
  <c r="U51" i="19" s="1"/>
  <c r="AM129" i="16"/>
  <c r="U51" i="18" s="1"/>
  <c r="AM84" i="16"/>
  <c r="U51" i="17" s="1"/>
  <c r="K822" i="16"/>
  <c r="AN5" i="16" s="1"/>
  <c r="V17" i="15" s="1"/>
  <c r="AN275" i="16"/>
  <c r="V17" i="22" s="1"/>
  <c r="AN230" i="16"/>
  <c r="V17" i="21" s="1"/>
  <c r="AN185" i="16"/>
  <c r="V17" i="20" s="1"/>
  <c r="AN140" i="16"/>
  <c r="V17" i="19" s="1"/>
  <c r="AN95" i="16"/>
  <c r="V17" i="18" s="1"/>
  <c r="AN50" i="16"/>
  <c r="V17" i="17" s="1"/>
  <c r="K826" i="16"/>
  <c r="AN9" i="16" s="1"/>
  <c r="AN279" i="16"/>
  <c r="V21" i="22" s="1"/>
  <c r="AN234" i="16"/>
  <c r="V21" i="21" s="1"/>
  <c r="AN189" i="16"/>
  <c r="V21" i="20" s="1"/>
  <c r="AN144" i="16"/>
  <c r="V21" i="19" s="1"/>
  <c r="AN99" i="16"/>
  <c r="V21" i="18" s="1"/>
  <c r="AN54" i="16"/>
  <c r="V21" i="17" s="1"/>
  <c r="K830" i="16"/>
  <c r="AN13" i="16" s="1"/>
  <c r="V25" i="15" s="1"/>
  <c r="AN283" i="16"/>
  <c r="V25" i="22" s="1"/>
  <c r="AN238" i="16"/>
  <c r="V25" i="21" s="1"/>
  <c r="AN193" i="16"/>
  <c r="V25" i="20" s="1"/>
  <c r="AN148" i="16"/>
  <c r="V25" i="19" s="1"/>
  <c r="AN103" i="16"/>
  <c r="V25" i="18" s="1"/>
  <c r="AN58" i="16"/>
  <c r="V25" i="17" s="1"/>
  <c r="K834" i="16"/>
  <c r="AN17" i="16" s="1"/>
  <c r="AN287" i="16"/>
  <c r="V29" i="22" s="1"/>
  <c r="AN242" i="16"/>
  <c r="V29" i="21" s="1"/>
  <c r="AN197" i="16"/>
  <c r="V29" i="20" s="1"/>
  <c r="AN152" i="16"/>
  <c r="V29" i="19" s="1"/>
  <c r="AN107" i="16"/>
  <c r="V29" i="18" s="1"/>
  <c r="AN62" i="16"/>
  <c r="V29" i="17" s="1"/>
  <c r="K838" i="16"/>
  <c r="AN21" i="16" s="1"/>
  <c r="V33" i="15" s="1"/>
  <c r="AN291" i="16"/>
  <c r="V33" i="22" s="1"/>
  <c r="AN246" i="16"/>
  <c r="V33" i="21" s="1"/>
  <c r="AN201" i="16"/>
  <c r="V33" i="20" s="1"/>
  <c r="AN156" i="16"/>
  <c r="V33" i="19" s="1"/>
  <c r="AN111" i="16"/>
  <c r="V33" i="18" s="1"/>
  <c r="AN66" i="16"/>
  <c r="V33" i="17" s="1"/>
  <c r="K842" i="16"/>
  <c r="AN25" i="16" s="1"/>
  <c r="AN295" i="16"/>
  <c r="V37" i="22" s="1"/>
  <c r="AN250" i="16"/>
  <c r="V37" i="21" s="1"/>
  <c r="AN205" i="16"/>
  <c r="V37" i="20" s="1"/>
  <c r="AN160" i="16"/>
  <c r="V37" i="19" s="1"/>
  <c r="AN115" i="16"/>
  <c r="V37" i="18" s="1"/>
  <c r="AN70" i="16"/>
  <c r="V37" i="17" s="1"/>
  <c r="K846" i="16"/>
  <c r="AN29" i="16" s="1"/>
  <c r="V41" i="15" s="1"/>
  <c r="AN299" i="16"/>
  <c r="V41" i="22" s="1"/>
  <c r="AN254" i="16"/>
  <c r="V41" i="21" s="1"/>
  <c r="AN209" i="16"/>
  <c r="V41" i="20" s="1"/>
  <c r="AN164" i="16"/>
  <c r="V41" i="19" s="1"/>
  <c r="AN119" i="16"/>
  <c r="V41" i="18" s="1"/>
  <c r="AN74" i="16"/>
  <c r="V41" i="17" s="1"/>
  <c r="K850" i="16"/>
  <c r="AN33" i="16" s="1"/>
  <c r="AN303" i="16"/>
  <c r="V45" i="22" s="1"/>
  <c r="AN258" i="16"/>
  <c r="V45" i="21" s="1"/>
  <c r="AN213" i="16"/>
  <c r="V45" i="20" s="1"/>
  <c r="AN168" i="16"/>
  <c r="V45" i="19" s="1"/>
  <c r="AN123" i="16"/>
  <c r="V45" i="18" s="1"/>
  <c r="AN78" i="16"/>
  <c r="V45" i="17" s="1"/>
  <c r="K854" i="16"/>
  <c r="AN37" i="16" s="1"/>
  <c r="V49" i="15" s="1"/>
  <c r="AN307" i="16"/>
  <c r="V49" i="22" s="1"/>
  <c r="AN262" i="16"/>
  <c r="V49" i="21" s="1"/>
  <c r="AN217" i="16"/>
  <c r="V49" i="20" s="1"/>
  <c r="AN172" i="16"/>
  <c r="V49" i="19" s="1"/>
  <c r="AN127" i="16"/>
  <c r="V49" i="18" s="1"/>
  <c r="AN82" i="16"/>
  <c r="V49" i="17" s="1"/>
  <c r="K858" i="16"/>
  <c r="AN41" i="16" s="1"/>
  <c r="AN311" i="16"/>
  <c r="V53" i="22" s="1"/>
  <c r="AN266" i="16"/>
  <c r="V53" i="21" s="1"/>
  <c r="AN221" i="16"/>
  <c r="V53" i="20" s="1"/>
  <c r="AN176" i="16"/>
  <c r="V53" i="19" s="1"/>
  <c r="AN131" i="16"/>
  <c r="V53" i="18" s="1"/>
  <c r="AN86" i="16"/>
  <c r="V53" i="17" s="1"/>
  <c r="K867" i="16"/>
  <c r="AO7" i="16" s="1"/>
  <c r="W19" i="15" s="1"/>
  <c r="AO277" i="16"/>
  <c r="W19" i="22" s="1"/>
  <c r="AO232" i="16"/>
  <c r="W19" i="21" s="1"/>
  <c r="AO187" i="16"/>
  <c r="W19" i="20" s="1"/>
  <c r="AO142" i="16"/>
  <c r="W19" i="19" s="1"/>
  <c r="AO97" i="16"/>
  <c r="W19" i="18" s="1"/>
  <c r="AO52" i="16"/>
  <c r="W19" i="17" s="1"/>
  <c r="K875" i="16"/>
  <c r="AO15" i="16" s="1"/>
  <c r="AO285" i="16"/>
  <c r="W27" i="22" s="1"/>
  <c r="AO240" i="16"/>
  <c r="W27" i="21" s="1"/>
  <c r="AO195" i="16"/>
  <c r="W27" i="20" s="1"/>
  <c r="AO150" i="16"/>
  <c r="W27" i="19" s="1"/>
  <c r="AO105" i="16"/>
  <c r="W27" i="18" s="1"/>
  <c r="AO60" i="16"/>
  <c r="W27" i="17" s="1"/>
  <c r="K883" i="16"/>
  <c r="AO23" i="16" s="1"/>
  <c r="W35" i="15" s="1"/>
  <c r="AO293" i="16"/>
  <c r="W35" i="22" s="1"/>
  <c r="AO248" i="16"/>
  <c r="W35" i="21" s="1"/>
  <c r="AO203" i="16"/>
  <c r="W35" i="20" s="1"/>
  <c r="AO158" i="16"/>
  <c r="W35" i="19" s="1"/>
  <c r="AO113" i="16"/>
  <c r="W35" i="18" s="1"/>
  <c r="AO68" i="16"/>
  <c r="W35" i="17" s="1"/>
  <c r="K891" i="16"/>
  <c r="AO31" i="16" s="1"/>
  <c r="AO301" i="16"/>
  <c r="W43" i="22" s="1"/>
  <c r="AO211" i="16"/>
  <c r="W43" i="20" s="1"/>
  <c r="AO256" i="16"/>
  <c r="W43" i="21" s="1"/>
  <c r="AO166" i="16"/>
  <c r="W43" i="19" s="1"/>
  <c r="AO121" i="16"/>
  <c r="W43" i="18" s="1"/>
  <c r="AO76" i="16"/>
  <c r="W43" i="17" s="1"/>
  <c r="K899" i="16"/>
  <c r="AO39" i="16" s="1"/>
  <c r="AO309" i="16"/>
  <c r="W51" i="22" s="1"/>
  <c r="AO264" i="16"/>
  <c r="W51" i="21" s="1"/>
  <c r="AO219" i="16"/>
  <c r="W51" i="20" s="1"/>
  <c r="AO174" i="16"/>
  <c r="W51" i="19" s="1"/>
  <c r="AO129" i="16"/>
  <c r="W51" i="18" s="1"/>
  <c r="AO84" i="16"/>
  <c r="W51" i="17" s="1"/>
  <c r="K908" i="16"/>
  <c r="AP5" i="16" s="1"/>
  <c r="AP275" i="16"/>
  <c r="X17" i="22" s="1"/>
  <c r="AP230" i="16"/>
  <c r="X17" i="21" s="1"/>
  <c r="AP185" i="16"/>
  <c r="X17" i="20" s="1"/>
  <c r="AP140" i="16"/>
  <c r="X17" i="19" s="1"/>
  <c r="AP95" i="16"/>
  <c r="X17" i="18" s="1"/>
  <c r="AP50" i="16"/>
  <c r="X17" i="17" s="1"/>
  <c r="K912" i="16"/>
  <c r="AP9" i="16" s="1"/>
  <c r="X21" i="15" s="1"/>
  <c r="AP279" i="16"/>
  <c r="X21" i="22" s="1"/>
  <c r="AP234" i="16"/>
  <c r="X21" i="21" s="1"/>
  <c r="AP189" i="16"/>
  <c r="X21" i="20" s="1"/>
  <c r="AP144" i="16"/>
  <c r="X21" i="19" s="1"/>
  <c r="AP99" i="16"/>
  <c r="X21" i="18" s="1"/>
  <c r="AP54" i="16"/>
  <c r="X21" i="17" s="1"/>
  <c r="K916" i="16"/>
  <c r="AP13" i="16" s="1"/>
  <c r="AP283" i="16"/>
  <c r="X25" i="22" s="1"/>
  <c r="AP238" i="16"/>
  <c r="X25" i="21" s="1"/>
  <c r="AP193" i="16"/>
  <c r="X25" i="20" s="1"/>
  <c r="AP148" i="16"/>
  <c r="X25" i="19" s="1"/>
  <c r="AP103" i="16"/>
  <c r="X25" i="18" s="1"/>
  <c r="AP58" i="16"/>
  <c r="X25" i="17" s="1"/>
  <c r="K920" i="16"/>
  <c r="AP17" i="16" s="1"/>
  <c r="X29" i="15" s="1"/>
  <c r="AP287" i="16"/>
  <c r="X29" i="22" s="1"/>
  <c r="AP242" i="16"/>
  <c r="X29" i="21" s="1"/>
  <c r="AP197" i="16"/>
  <c r="X29" i="20" s="1"/>
  <c r="AP152" i="16"/>
  <c r="X29" i="19" s="1"/>
  <c r="AP107" i="16"/>
  <c r="X29" i="18" s="1"/>
  <c r="AP62" i="16"/>
  <c r="X29" i="17" s="1"/>
  <c r="K924" i="16"/>
  <c r="AP21" i="16" s="1"/>
  <c r="AP291" i="16"/>
  <c r="X33" i="22" s="1"/>
  <c r="AP246" i="16"/>
  <c r="X33" i="21" s="1"/>
  <c r="AP201" i="16"/>
  <c r="X33" i="20" s="1"/>
  <c r="AP156" i="16"/>
  <c r="X33" i="19" s="1"/>
  <c r="AP111" i="16"/>
  <c r="X33" i="18" s="1"/>
  <c r="AP66" i="16"/>
  <c r="X33" i="17" s="1"/>
  <c r="K928" i="16"/>
  <c r="AP25" i="16" s="1"/>
  <c r="AP295" i="16"/>
  <c r="X37" i="22" s="1"/>
  <c r="AP250" i="16"/>
  <c r="X37" i="21" s="1"/>
  <c r="AP205" i="16"/>
  <c r="X37" i="20" s="1"/>
  <c r="AP160" i="16"/>
  <c r="X37" i="19" s="1"/>
  <c r="AP115" i="16"/>
  <c r="X37" i="18" s="1"/>
  <c r="AP70" i="16"/>
  <c r="X37" i="17" s="1"/>
  <c r="K932" i="16"/>
  <c r="AP29" i="16" s="1"/>
  <c r="AP299" i="16"/>
  <c r="X41" i="22" s="1"/>
  <c r="AP254" i="16"/>
  <c r="X41" i="21" s="1"/>
  <c r="AP209" i="16"/>
  <c r="X41" i="20" s="1"/>
  <c r="AP164" i="16"/>
  <c r="X41" i="19" s="1"/>
  <c r="AP119" i="16"/>
  <c r="X41" i="18" s="1"/>
  <c r="AP74" i="16"/>
  <c r="X41" i="17" s="1"/>
  <c r="K936" i="16"/>
  <c r="AP33" i="16" s="1"/>
  <c r="X45" i="15" s="1"/>
  <c r="AP303" i="16"/>
  <c r="X45" i="22" s="1"/>
  <c r="AP258" i="16"/>
  <c r="X45" i="21" s="1"/>
  <c r="AP213" i="16"/>
  <c r="X45" i="20" s="1"/>
  <c r="AP168" i="16"/>
  <c r="X45" i="19" s="1"/>
  <c r="AP123" i="16"/>
  <c r="X45" i="18" s="1"/>
  <c r="AP78" i="16"/>
  <c r="X45" i="17" s="1"/>
  <c r="K940" i="16"/>
  <c r="AP37" i="16" s="1"/>
  <c r="AP307" i="16"/>
  <c r="X49" i="22" s="1"/>
  <c r="AP262" i="16"/>
  <c r="X49" i="21" s="1"/>
  <c r="AP217" i="16"/>
  <c r="X49" i="20" s="1"/>
  <c r="AP172" i="16"/>
  <c r="X49" i="19" s="1"/>
  <c r="AP127" i="16"/>
  <c r="X49" i="18" s="1"/>
  <c r="AP82" i="16"/>
  <c r="X49" i="17" s="1"/>
  <c r="K944" i="16"/>
  <c r="AP41" i="16" s="1"/>
  <c r="X53" i="15" s="1"/>
  <c r="AP311" i="16"/>
  <c r="X53" i="22" s="1"/>
  <c r="AP266" i="16"/>
  <c r="X53" i="21" s="1"/>
  <c r="AP221" i="16"/>
  <c r="X53" i="20" s="1"/>
  <c r="AP176" i="16"/>
  <c r="X53" i="19" s="1"/>
  <c r="AP131" i="16"/>
  <c r="X53" i="18" s="1"/>
  <c r="AP86" i="16"/>
  <c r="X53" i="17" s="1"/>
  <c r="K953" i="16"/>
  <c r="AQ7" i="16" s="1"/>
  <c r="AQ277" i="16"/>
  <c r="Y19" i="22" s="1"/>
  <c r="AQ232" i="16"/>
  <c r="Y19" i="21" s="1"/>
  <c r="AQ187" i="16"/>
  <c r="Y19" i="20" s="1"/>
  <c r="AQ142" i="16"/>
  <c r="Y19" i="19" s="1"/>
  <c r="AQ97" i="16"/>
  <c r="Y19" i="18" s="1"/>
  <c r="AQ52" i="16"/>
  <c r="Y19" i="17" s="1"/>
  <c r="K961" i="16"/>
  <c r="AQ15" i="16" s="1"/>
  <c r="Y27" i="15" s="1"/>
  <c r="AQ285" i="16"/>
  <c r="Y27" i="22" s="1"/>
  <c r="AQ240" i="16"/>
  <c r="Y27" i="21" s="1"/>
  <c r="AQ195" i="16"/>
  <c r="Y27" i="20" s="1"/>
  <c r="AQ150" i="16"/>
  <c r="Y27" i="19" s="1"/>
  <c r="AQ105" i="16"/>
  <c r="Y27" i="18" s="1"/>
  <c r="AQ60" i="16"/>
  <c r="Y27" i="17" s="1"/>
  <c r="K969" i="16"/>
  <c r="AQ23" i="16" s="1"/>
  <c r="AQ293" i="16"/>
  <c r="Y35" i="22" s="1"/>
  <c r="AQ248" i="16"/>
  <c r="Y35" i="21" s="1"/>
  <c r="AQ203" i="16"/>
  <c r="Y35" i="20" s="1"/>
  <c r="AQ158" i="16"/>
  <c r="Y35" i="19" s="1"/>
  <c r="AQ113" i="16"/>
  <c r="Y35" i="18" s="1"/>
  <c r="AQ68" i="16"/>
  <c r="Y35" i="17" s="1"/>
  <c r="K977" i="16"/>
  <c r="AQ31" i="16" s="1"/>
  <c r="Y43" i="15" s="1"/>
  <c r="AQ301" i="16"/>
  <c r="Y43" i="22" s="1"/>
  <c r="AQ256" i="16"/>
  <c r="Y43" i="21" s="1"/>
  <c r="AQ211" i="16"/>
  <c r="Y43" i="20" s="1"/>
  <c r="AQ166" i="16"/>
  <c r="Y43" i="19" s="1"/>
  <c r="AQ121" i="16"/>
  <c r="Y43" i="18" s="1"/>
  <c r="AQ76" i="16"/>
  <c r="Y43" i="17" s="1"/>
  <c r="K985" i="16"/>
  <c r="AQ39" i="16" s="1"/>
  <c r="AQ309" i="16"/>
  <c r="Y51" i="22" s="1"/>
  <c r="AQ264" i="16"/>
  <c r="Y51" i="21" s="1"/>
  <c r="AQ219" i="16"/>
  <c r="Y51" i="20" s="1"/>
  <c r="AQ174" i="16"/>
  <c r="Y51" i="19" s="1"/>
  <c r="AQ129" i="16"/>
  <c r="Y51" i="18" s="1"/>
  <c r="AQ84" i="16"/>
  <c r="Y51" i="17" s="1"/>
  <c r="K994" i="16"/>
  <c r="AR5" i="16" s="1"/>
  <c r="Z17" i="15" s="1"/>
  <c r="AR275" i="16"/>
  <c r="Z17" i="22" s="1"/>
  <c r="AR230" i="16"/>
  <c r="Z17" i="21" s="1"/>
  <c r="AR185" i="16"/>
  <c r="Z17" i="20" s="1"/>
  <c r="AR140" i="16"/>
  <c r="Z17" i="19" s="1"/>
  <c r="AR95" i="16"/>
  <c r="Z17" i="18" s="1"/>
  <c r="AR50" i="16"/>
  <c r="Z17" i="17" s="1"/>
  <c r="K998" i="16"/>
  <c r="AR9" i="16" s="1"/>
  <c r="AR279" i="16"/>
  <c r="Z21" i="22" s="1"/>
  <c r="AR234" i="16"/>
  <c r="Z21" i="21" s="1"/>
  <c r="AR189" i="16"/>
  <c r="Z21" i="20" s="1"/>
  <c r="AR144" i="16"/>
  <c r="Z21" i="19" s="1"/>
  <c r="AR99" i="16"/>
  <c r="Z21" i="18" s="1"/>
  <c r="AR54" i="16"/>
  <c r="Z21" i="17" s="1"/>
  <c r="K1002" i="16"/>
  <c r="AR13" i="16" s="1"/>
  <c r="Z25" i="15" s="1"/>
  <c r="AR283" i="16"/>
  <c r="Z25" i="22" s="1"/>
  <c r="AR238" i="16"/>
  <c r="Z25" i="21" s="1"/>
  <c r="AR193" i="16"/>
  <c r="Z25" i="20" s="1"/>
  <c r="AR148" i="16"/>
  <c r="Z25" i="19" s="1"/>
  <c r="AR103" i="16"/>
  <c r="Z25" i="18" s="1"/>
  <c r="AR58" i="16"/>
  <c r="Z25" i="17" s="1"/>
  <c r="K1006" i="16"/>
  <c r="AR17" i="16" s="1"/>
  <c r="AR287" i="16"/>
  <c r="Z29" i="22" s="1"/>
  <c r="AR242" i="16"/>
  <c r="Z29" i="21" s="1"/>
  <c r="AR197" i="16"/>
  <c r="Z29" i="20" s="1"/>
  <c r="AR152" i="16"/>
  <c r="Z29" i="19" s="1"/>
  <c r="AR107" i="16"/>
  <c r="Z29" i="18" s="1"/>
  <c r="AR62" i="16"/>
  <c r="Z29" i="17" s="1"/>
  <c r="K1010" i="16"/>
  <c r="AR21" i="16" s="1"/>
  <c r="Z33" i="15" s="1"/>
  <c r="AR291" i="16"/>
  <c r="Z33" i="22" s="1"/>
  <c r="AR246" i="16"/>
  <c r="Z33" i="21" s="1"/>
  <c r="AR201" i="16"/>
  <c r="Z33" i="20" s="1"/>
  <c r="AR156" i="16"/>
  <c r="Z33" i="19" s="1"/>
  <c r="AR111" i="16"/>
  <c r="Z33" i="18" s="1"/>
  <c r="AR66" i="16"/>
  <c r="Z33" i="17" s="1"/>
  <c r="K1014" i="16"/>
  <c r="AR25" i="16" s="1"/>
  <c r="AR295" i="16"/>
  <c r="Z37" i="22" s="1"/>
  <c r="AR250" i="16"/>
  <c r="Z37" i="21" s="1"/>
  <c r="AR205" i="16"/>
  <c r="Z37" i="20" s="1"/>
  <c r="AR160" i="16"/>
  <c r="Z37" i="19" s="1"/>
  <c r="AR115" i="16"/>
  <c r="Z37" i="18" s="1"/>
  <c r="AR70" i="16"/>
  <c r="Z37" i="17" s="1"/>
  <c r="K1018" i="16"/>
  <c r="AR29" i="16" s="1"/>
  <c r="Z41" i="15" s="1"/>
  <c r="AR299" i="16"/>
  <c r="Z41" i="22" s="1"/>
  <c r="AR254" i="16"/>
  <c r="Z41" i="21" s="1"/>
  <c r="AR209" i="16"/>
  <c r="Z41" i="20" s="1"/>
  <c r="AR164" i="16"/>
  <c r="Z41" i="19" s="1"/>
  <c r="AR119" i="16"/>
  <c r="Z41" i="18" s="1"/>
  <c r="AR74" i="16"/>
  <c r="Z41" i="17" s="1"/>
  <c r="K1022" i="16"/>
  <c r="AR33" i="16" s="1"/>
  <c r="AR303" i="16"/>
  <c r="Z45" i="22" s="1"/>
  <c r="AR258" i="16"/>
  <c r="Z45" i="21" s="1"/>
  <c r="AR213" i="16"/>
  <c r="Z45" i="20" s="1"/>
  <c r="AR168" i="16"/>
  <c r="Z45" i="19" s="1"/>
  <c r="AR123" i="16"/>
  <c r="Z45" i="18" s="1"/>
  <c r="AR78" i="16"/>
  <c r="Z45" i="17" s="1"/>
  <c r="K1026" i="16"/>
  <c r="AR37" i="16" s="1"/>
  <c r="Z49" i="15" s="1"/>
  <c r="AR307" i="16"/>
  <c r="Z49" i="22" s="1"/>
  <c r="AR262" i="16"/>
  <c r="Z49" i="21" s="1"/>
  <c r="AR217" i="16"/>
  <c r="Z49" i="20" s="1"/>
  <c r="AR172" i="16"/>
  <c r="Z49" i="19" s="1"/>
  <c r="AR127" i="16"/>
  <c r="Z49" i="18" s="1"/>
  <c r="AR82" i="16"/>
  <c r="Z49" i="17" s="1"/>
  <c r="K1030" i="16"/>
  <c r="AR41" i="16" s="1"/>
  <c r="AR311" i="16"/>
  <c r="Z53" i="22" s="1"/>
  <c r="AR266" i="16"/>
  <c r="Z53" i="21" s="1"/>
  <c r="AR221" i="16"/>
  <c r="Z53" i="20" s="1"/>
  <c r="AR176" i="16"/>
  <c r="Z53" i="19" s="1"/>
  <c r="AR131" i="16"/>
  <c r="Z53" i="18" s="1"/>
  <c r="AR86" i="16"/>
  <c r="Z53" i="17" s="1"/>
  <c r="K1039" i="16"/>
  <c r="AS7" i="16" s="1"/>
  <c r="AS277" i="16"/>
  <c r="AA19" i="22" s="1"/>
  <c r="AS232" i="16"/>
  <c r="AA19" i="21" s="1"/>
  <c r="AS187" i="16"/>
  <c r="AA19" i="20" s="1"/>
  <c r="AS142" i="16"/>
  <c r="AA19" i="19" s="1"/>
  <c r="AS97" i="16"/>
  <c r="AA19" i="18" s="1"/>
  <c r="AS52" i="16"/>
  <c r="AA19" i="17" s="1"/>
  <c r="K1047" i="16"/>
  <c r="AS15" i="16" s="1"/>
  <c r="AS285" i="16"/>
  <c r="AA27" i="22" s="1"/>
  <c r="AS240" i="16"/>
  <c r="AA27" i="21" s="1"/>
  <c r="AS195" i="16"/>
  <c r="AA27" i="20" s="1"/>
  <c r="AS150" i="16"/>
  <c r="AA27" i="19" s="1"/>
  <c r="AS105" i="16"/>
  <c r="AA27" i="18" s="1"/>
  <c r="AS60" i="16"/>
  <c r="AA27" i="17" s="1"/>
  <c r="K1055" i="16"/>
  <c r="AS23" i="16" s="1"/>
  <c r="AA35" i="15" s="1"/>
  <c r="AS293" i="16"/>
  <c r="AA35" i="22" s="1"/>
  <c r="AS248" i="16"/>
  <c r="AA35" i="21" s="1"/>
  <c r="AS203" i="16"/>
  <c r="AA35" i="20" s="1"/>
  <c r="AS158" i="16"/>
  <c r="AA35" i="19" s="1"/>
  <c r="AS113" i="16"/>
  <c r="AA35" i="18" s="1"/>
  <c r="AS68" i="16"/>
  <c r="AA35" i="17" s="1"/>
  <c r="K1063" i="16"/>
  <c r="AS31" i="16" s="1"/>
  <c r="AS301" i="16"/>
  <c r="AA43" i="22" s="1"/>
  <c r="AS211" i="16"/>
  <c r="AA43" i="20" s="1"/>
  <c r="AS256" i="16"/>
  <c r="AA43" i="21" s="1"/>
  <c r="AS166" i="16"/>
  <c r="AA43" i="19" s="1"/>
  <c r="AS121" i="16"/>
  <c r="AA43" i="18" s="1"/>
  <c r="AS76" i="16"/>
  <c r="AA43" i="17" s="1"/>
  <c r="K1071" i="16"/>
  <c r="AS39" i="16" s="1"/>
  <c r="AA51" i="15" s="1"/>
  <c r="AS309" i="16"/>
  <c r="AA51" i="22" s="1"/>
  <c r="AS264" i="16"/>
  <c r="AA51" i="21" s="1"/>
  <c r="AS219" i="16"/>
  <c r="AA51" i="20" s="1"/>
  <c r="AS174" i="16"/>
  <c r="AA51" i="19" s="1"/>
  <c r="AS129" i="16"/>
  <c r="AA51" i="18" s="1"/>
  <c r="AS84" i="16"/>
  <c r="AA51" i="17" s="1"/>
  <c r="K1080" i="16"/>
  <c r="AT5" i="16" s="1"/>
  <c r="AT275" i="16"/>
  <c r="AB17" i="22" s="1"/>
  <c r="AT230" i="16"/>
  <c r="AB17" i="21" s="1"/>
  <c r="AT185" i="16"/>
  <c r="AB17" i="20" s="1"/>
  <c r="AT140" i="16"/>
  <c r="AB17" i="19" s="1"/>
  <c r="AT95" i="16"/>
  <c r="AB17" i="18" s="1"/>
  <c r="AT50" i="16"/>
  <c r="AB17" i="17" s="1"/>
  <c r="K1084" i="16"/>
  <c r="AT9" i="16" s="1"/>
  <c r="AB21" i="15" s="1"/>
  <c r="AT279" i="16"/>
  <c r="AB21" i="22" s="1"/>
  <c r="AT234" i="16"/>
  <c r="AB21" i="21" s="1"/>
  <c r="AT189" i="16"/>
  <c r="AB21" i="20" s="1"/>
  <c r="AT144" i="16"/>
  <c r="AB21" i="19" s="1"/>
  <c r="AT99" i="16"/>
  <c r="AB21" i="18" s="1"/>
  <c r="AT54" i="16"/>
  <c r="AB21" i="17" s="1"/>
  <c r="K1088" i="16"/>
  <c r="AT13" i="16" s="1"/>
  <c r="AT283" i="16"/>
  <c r="AB25" i="22" s="1"/>
  <c r="AT238" i="16"/>
  <c r="AB25" i="21" s="1"/>
  <c r="AT193" i="16"/>
  <c r="AB25" i="20" s="1"/>
  <c r="AT148" i="16"/>
  <c r="AB25" i="19" s="1"/>
  <c r="AT103" i="16"/>
  <c r="AB25" i="18" s="1"/>
  <c r="AT58" i="16"/>
  <c r="AB25" i="17" s="1"/>
  <c r="K1092" i="16"/>
  <c r="AT17" i="16" s="1"/>
  <c r="AB29" i="15" s="1"/>
  <c r="AT287" i="16"/>
  <c r="AB29" i="22" s="1"/>
  <c r="AT242" i="16"/>
  <c r="AB29" i="21" s="1"/>
  <c r="AT197" i="16"/>
  <c r="AB29" i="20" s="1"/>
  <c r="AT152" i="16"/>
  <c r="AB29" i="19" s="1"/>
  <c r="AT107" i="16"/>
  <c r="AB29" i="18" s="1"/>
  <c r="AT62" i="16"/>
  <c r="AB29" i="17" s="1"/>
  <c r="K1096" i="16"/>
  <c r="AT21" i="16" s="1"/>
  <c r="AT291" i="16"/>
  <c r="AB33" i="22" s="1"/>
  <c r="AT246" i="16"/>
  <c r="AB33" i="21" s="1"/>
  <c r="AT201" i="16"/>
  <c r="AB33" i="20" s="1"/>
  <c r="AT156" i="16"/>
  <c r="AB33" i="19" s="1"/>
  <c r="AT111" i="16"/>
  <c r="AB33" i="18" s="1"/>
  <c r="AT66" i="16"/>
  <c r="AB33" i="17" s="1"/>
  <c r="K1100" i="16"/>
  <c r="AT25" i="16" s="1"/>
  <c r="AB37" i="15" s="1"/>
  <c r="AT295" i="16"/>
  <c r="AB37" i="22" s="1"/>
  <c r="AT250" i="16"/>
  <c r="AB37" i="21" s="1"/>
  <c r="AT205" i="16"/>
  <c r="AB37" i="20" s="1"/>
  <c r="AT160" i="16"/>
  <c r="AB37" i="19" s="1"/>
  <c r="AT115" i="16"/>
  <c r="AB37" i="18" s="1"/>
  <c r="AT70" i="16"/>
  <c r="AB37" i="17" s="1"/>
  <c r="K1104" i="16"/>
  <c r="AT29" i="16" s="1"/>
  <c r="AT299" i="16"/>
  <c r="AB41" i="22" s="1"/>
  <c r="AT254" i="16"/>
  <c r="AB41" i="21" s="1"/>
  <c r="AT209" i="16"/>
  <c r="AB41" i="20" s="1"/>
  <c r="AT164" i="16"/>
  <c r="AB41" i="19" s="1"/>
  <c r="AT119" i="16"/>
  <c r="AB41" i="18" s="1"/>
  <c r="AT74" i="16"/>
  <c r="AB41" i="17" s="1"/>
  <c r="K1108" i="16"/>
  <c r="AT33" i="16" s="1"/>
  <c r="AB45" i="15" s="1"/>
  <c r="AT303" i="16"/>
  <c r="AB45" i="22" s="1"/>
  <c r="AT258" i="16"/>
  <c r="AB45" i="21" s="1"/>
  <c r="AT213" i="16"/>
  <c r="AB45" i="20" s="1"/>
  <c r="AT168" i="16"/>
  <c r="AB45" i="19" s="1"/>
  <c r="AT123" i="16"/>
  <c r="AB45" i="18" s="1"/>
  <c r="AT78" i="16"/>
  <c r="AB45" i="17" s="1"/>
  <c r="K1112" i="16"/>
  <c r="AT37" i="16" s="1"/>
  <c r="AT307" i="16"/>
  <c r="AB49" i="22" s="1"/>
  <c r="AT262" i="16"/>
  <c r="AB49" i="21" s="1"/>
  <c r="AT217" i="16"/>
  <c r="AB49" i="20" s="1"/>
  <c r="AT172" i="16"/>
  <c r="AB49" i="19" s="1"/>
  <c r="AT127" i="16"/>
  <c r="AB49" i="18" s="1"/>
  <c r="AT82" i="16"/>
  <c r="AB49" i="17" s="1"/>
  <c r="K1116" i="16"/>
  <c r="AT41" i="16" s="1"/>
  <c r="AB53" i="15" s="1"/>
  <c r="AT311" i="16"/>
  <c r="AB53" i="22" s="1"/>
  <c r="AT266" i="16"/>
  <c r="AB53" i="21" s="1"/>
  <c r="AT221" i="16"/>
  <c r="AB53" i="20" s="1"/>
  <c r="AT176" i="16"/>
  <c r="AB53" i="19" s="1"/>
  <c r="AT131" i="16"/>
  <c r="AB53" i="18" s="1"/>
  <c r="AT86" i="16"/>
  <c r="AB53" i="17" s="1"/>
  <c r="K1125" i="16"/>
  <c r="AU7" i="16" s="1"/>
  <c r="AU277" i="16"/>
  <c r="AC19" i="22" s="1"/>
  <c r="AU232" i="16"/>
  <c r="AC19" i="21" s="1"/>
  <c r="AU187" i="16"/>
  <c r="AC19" i="20" s="1"/>
  <c r="AU142" i="16"/>
  <c r="AC19" i="19" s="1"/>
  <c r="AU97" i="16"/>
  <c r="AC19" i="18" s="1"/>
  <c r="AU52" i="16"/>
  <c r="AC19" i="17" s="1"/>
  <c r="K1133" i="16"/>
  <c r="AU15" i="16" s="1"/>
  <c r="AC27" i="15" s="1"/>
  <c r="AU285" i="16"/>
  <c r="AC27" i="22" s="1"/>
  <c r="AU240" i="16"/>
  <c r="AC27" i="21" s="1"/>
  <c r="AU195" i="16"/>
  <c r="AC27" i="20" s="1"/>
  <c r="AU150" i="16"/>
  <c r="AC27" i="19" s="1"/>
  <c r="AU105" i="16"/>
  <c r="AC27" i="18" s="1"/>
  <c r="AU60" i="16"/>
  <c r="AC27" i="17" s="1"/>
  <c r="K1141" i="16"/>
  <c r="AU23" i="16" s="1"/>
  <c r="AU293" i="16"/>
  <c r="AC35" i="22" s="1"/>
  <c r="AU248" i="16"/>
  <c r="AC35" i="21" s="1"/>
  <c r="AU203" i="16"/>
  <c r="AC35" i="20" s="1"/>
  <c r="AU158" i="16"/>
  <c r="AC35" i="19" s="1"/>
  <c r="AU113" i="16"/>
  <c r="AC35" i="18" s="1"/>
  <c r="AU68" i="16"/>
  <c r="AC35" i="17" s="1"/>
  <c r="K1149" i="16"/>
  <c r="AU31" i="16" s="1"/>
  <c r="AC43" i="15" s="1"/>
  <c r="AU301" i="16"/>
  <c r="AC43" i="22" s="1"/>
  <c r="AU256" i="16"/>
  <c r="AC43" i="21" s="1"/>
  <c r="AU211" i="16"/>
  <c r="AC43" i="20" s="1"/>
  <c r="AU166" i="16"/>
  <c r="AC43" i="19" s="1"/>
  <c r="AU121" i="16"/>
  <c r="AC43" i="18" s="1"/>
  <c r="AU76" i="16"/>
  <c r="AC43" i="17" s="1"/>
  <c r="K1157" i="16"/>
  <c r="AU39" i="16" s="1"/>
  <c r="AU309" i="16"/>
  <c r="AC51" i="22" s="1"/>
  <c r="AU264" i="16"/>
  <c r="AC51" i="21" s="1"/>
  <c r="AU219" i="16"/>
  <c r="AC51" i="20" s="1"/>
  <c r="AU174" i="16"/>
  <c r="AC51" i="19" s="1"/>
  <c r="AU129" i="16"/>
  <c r="AC51" i="18" s="1"/>
  <c r="AU84" i="16"/>
  <c r="AC51" i="17" s="1"/>
  <c r="K1166" i="16"/>
  <c r="AV5" i="16" s="1"/>
  <c r="AD17" i="15" s="1"/>
  <c r="AV275" i="16"/>
  <c r="AD17" i="22" s="1"/>
  <c r="AV230" i="16"/>
  <c r="AD17" i="21" s="1"/>
  <c r="AV185" i="16"/>
  <c r="AD17" i="20" s="1"/>
  <c r="AV140" i="16"/>
  <c r="AD17" i="19" s="1"/>
  <c r="AV95" i="16"/>
  <c r="AD17" i="18" s="1"/>
  <c r="AV50" i="16"/>
  <c r="AD17" i="17" s="1"/>
  <c r="K1170" i="16"/>
  <c r="AV9" i="16" s="1"/>
  <c r="AV279" i="16"/>
  <c r="AD21" i="22" s="1"/>
  <c r="AV234" i="16"/>
  <c r="AD21" i="21" s="1"/>
  <c r="AV189" i="16"/>
  <c r="AD21" i="20" s="1"/>
  <c r="AV144" i="16"/>
  <c r="AD21" i="19" s="1"/>
  <c r="AV99" i="16"/>
  <c r="AD21" i="18" s="1"/>
  <c r="AV54" i="16"/>
  <c r="AD21" i="17" s="1"/>
  <c r="K1174" i="16"/>
  <c r="AV13" i="16" s="1"/>
  <c r="AD25" i="15" s="1"/>
  <c r="AV283" i="16"/>
  <c r="AD25" i="22" s="1"/>
  <c r="AV238" i="16"/>
  <c r="AD25" i="21" s="1"/>
  <c r="AV193" i="16"/>
  <c r="AD25" i="20" s="1"/>
  <c r="AV148" i="16"/>
  <c r="AD25" i="19" s="1"/>
  <c r="AV103" i="16"/>
  <c r="AD25" i="18" s="1"/>
  <c r="AV58" i="16"/>
  <c r="AD25" i="17" s="1"/>
  <c r="K1178" i="16"/>
  <c r="AV17" i="16" s="1"/>
  <c r="AV287" i="16"/>
  <c r="AD29" i="22" s="1"/>
  <c r="AV242" i="16"/>
  <c r="AD29" i="21" s="1"/>
  <c r="AV197" i="16"/>
  <c r="AD29" i="20" s="1"/>
  <c r="AV152" i="16"/>
  <c r="AD29" i="19" s="1"/>
  <c r="AV107" i="16"/>
  <c r="AD29" i="18" s="1"/>
  <c r="AV62" i="16"/>
  <c r="AD29" i="17" s="1"/>
  <c r="K1182" i="16"/>
  <c r="AV21" i="16" s="1"/>
  <c r="AV291" i="16"/>
  <c r="AD33" i="22" s="1"/>
  <c r="AV246" i="16"/>
  <c r="AD33" i="21" s="1"/>
  <c r="AV201" i="16"/>
  <c r="AD33" i="20" s="1"/>
  <c r="AV156" i="16"/>
  <c r="AD33" i="19" s="1"/>
  <c r="AV111" i="16"/>
  <c r="AD33" i="18" s="1"/>
  <c r="AV66" i="16"/>
  <c r="AD33" i="17" s="1"/>
  <c r="K1186" i="16"/>
  <c r="AV25" i="16" s="1"/>
  <c r="AV295" i="16"/>
  <c r="AD37" i="22" s="1"/>
  <c r="AV250" i="16"/>
  <c r="AD37" i="21" s="1"/>
  <c r="AV205" i="16"/>
  <c r="AD37" i="20" s="1"/>
  <c r="AV160" i="16"/>
  <c r="AD37" i="19" s="1"/>
  <c r="AV115" i="16"/>
  <c r="AD37" i="18" s="1"/>
  <c r="AV70" i="16"/>
  <c r="AD37" i="17" s="1"/>
  <c r="K1190" i="16"/>
  <c r="AV29" i="16" s="1"/>
  <c r="AV299" i="16"/>
  <c r="AD41" i="22" s="1"/>
  <c r="AV254" i="16"/>
  <c r="AD41" i="21" s="1"/>
  <c r="AV209" i="16"/>
  <c r="AD41" i="20" s="1"/>
  <c r="AV164" i="16"/>
  <c r="AD41" i="19" s="1"/>
  <c r="AV119" i="16"/>
  <c r="AD41" i="18" s="1"/>
  <c r="AV74" i="16"/>
  <c r="AD41" i="17" s="1"/>
  <c r="K1194" i="16"/>
  <c r="AV33" i="16" s="1"/>
  <c r="AV303" i="16"/>
  <c r="AD45" i="22" s="1"/>
  <c r="AV258" i="16"/>
  <c r="AD45" i="21" s="1"/>
  <c r="AV213" i="16"/>
  <c r="AD45" i="20" s="1"/>
  <c r="AV168" i="16"/>
  <c r="AD45" i="19" s="1"/>
  <c r="AV123" i="16"/>
  <c r="AD45" i="18" s="1"/>
  <c r="AV78" i="16"/>
  <c r="AD45" i="17" s="1"/>
  <c r="K1198" i="16"/>
  <c r="AV37" i="16" s="1"/>
  <c r="AD49" i="15" s="1"/>
  <c r="AV307" i="16"/>
  <c r="AD49" i="22" s="1"/>
  <c r="AV262" i="16"/>
  <c r="AD49" i="21" s="1"/>
  <c r="AV217" i="16"/>
  <c r="AD49" i="20" s="1"/>
  <c r="AV172" i="16"/>
  <c r="AD49" i="19" s="1"/>
  <c r="AV127" i="16"/>
  <c r="AD49" i="18" s="1"/>
  <c r="AV82" i="16"/>
  <c r="AD49" i="17" s="1"/>
  <c r="K1202" i="16"/>
  <c r="AV41" i="16" s="1"/>
  <c r="AV311" i="16"/>
  <c r="AD53" i="22" s="1"/>
  <c r="AV266" i="16"/>
  <c r="AD53" i="21" s="1"/>
  <c r="AV221" i="16"/>
  <c r="AD53" i="20" s="1"/>
  <c r="AV176" i="16"/>
  <c r="AD53" i="19" s="1"/>
  <c r="AV131" i="16"/>
  <c r="AD53" i="18" s="1"/>
  <c r="AV86" i="16"/>
  <c r="AD53" i="17" s="1"/>
  <c r="K1211" i="16"/>
  <c r="AW7" i="16" s="1"/>
  <c r="AW277" i="16"/>
  <c r="AE19" i="22" s="1"/>
  <c r="AW232" i="16"/>
  <c r="AE19" i="21" s="1"/>
  <c r="AW187" i="16"/>
  <c r="AE19" i="20" s="1"/>
  <c r="AW142" i="16"/>
  <c r="AE19" i="19" s="1"/>
  <c r="AW97" i="16"/>
  <c r="AE19" i="18" s="1"/>
  <c r="AW52" i="16"/>
  <c r="AE19" i="17" s="1"/>
  <c r="K1219" i="16"/>
  <c r="AW15" i="16" s="1"/>
  <c r="AW285" i="16"/>
  <c r="AE27" i="22" s="1"/>
  <c r="AW240" i="16"/>
  <c r="AE27" i="21" s="1"/>
  <c r="AW195" i="16"/>
  <c r="AE27" i="20" s="1"/>
  <c r="AW150" i="16"/>
  <c r="AE27" i="19" s="1"/>
  <c r="AW105" i="16"/>
  <c r="AE27" i="18" s="1"/>
  <c r="AW60" i="16"/>
  <c r="AE27" i="17" s="1"/>
  <c r="K1227" i="16"/>
  <c r="AW23" i="16" s="1"/>
  <c r="AE35" i="15" s="1"/>
  <c r="AW293" i="16"/>
  <c r="AE35" i="22" s="1"/>
  <c r="AW248" i="16"/>
  <c r="AE35" i="21" s="1"/>
  <c r="AW203" i="16"/>
  <c r="AE35" i="20" s="1"/>
  <c r="AW158" i="16"/>
  <c r="AE35" i="19" s="1"/>
  <c r="AW113" i="16"/>
  <c r="AE35" i="18" s="1"/>
  <c r="AW68" i="16"/>
  <c r="AE35" i="17" s="1"/>
  <c r="K1235" i="16"/>
  <c r="AW31" i="16" s="1"/>
  <c r="AW301" i="16"/>
  <c r="AE43" i="22" s="1"/>
  <c r="AW211" i="16"/>
  <c r="AE43" i="20" s="1"/>
  <c r="AW256" i="16"/>
  <c r="AE43" i="21" s="1"/>
  <c r="AW166" i="16"/>
  <c r="AE43" i="19" s="1"/>
  <c r="AW121" i="16"/>
  <c r="AE43" i="18" s="1"/>
  <c r="AW76" i="16"/>
  <c r="AE43" i="17" s="1"/>
  <c r="K1243" i="16"/>
  <c r="AW39" i="16" s="1"/>
  <c r="AW309" i="16"/>
  <c r="AE51" i="22" s="1"/>
  <c r="AW264" i="16"/>
  <c r="AE51" i="21" s="1"/>
  <c r="AW219" i="16"/>
  <c r="AE51" i="20" s="1"/>
  <c r="AW174" i="16"/>
  <c r="AE51" i="19" s="1"/>
  <c r="AW129" i="16"/>
  <c r="AE51" i="18" s="1"/>
  <c r="AW84" i="16"/>
  <c r="AE51" i="17" s="1"/>
  <c r="K1252" i="16"/>
  <c r="AX5" i="16" s="1"/>
  <c r="AX275" i="16"/>
  <c r="AF17" i="22" s="1"/>
  <c r="AX230" i="16"/>
  <c r="AF17" i="21" s="1"/>
  <c r="AX185" i="16"/>
  <c r="AF17" i="20" s="1"/>
  <c r="AX140" i="16"/>
  <c r="AF17" i="19" s="1"/>
  <c r="AX95" i="16"/>
  <c r="AF17" i="18" s="1"/>
  <c r="AX50" i="16"/>
  <c r="AF17" i="17" s="1"/>
  <c r="K1256" i="16"/>
  <c r="AX9" i="16" s="1"/>
  <c r="AX279" i="16"/>
  <c r="AF21" i="22" s="1"/>
  <c r="AX234" i="16"/>
  <c r="AF21" i="21" s="1"/>
  <c r="AX189" i="16"/>
  <c r="AF21" i="20" s="1"/>
  <c r="AX144" i="16"/>
  <c r="AF21" i="19" s="1"/>
  <c r="AX99" i="16"/>
  <c r="AF21" i="18" s="1"/>
  <c r="AX54" i="16"/>
  <c r="AF21" i="17" s="1"/>
  <c r="K1260" i="16"/>
  <c r="AX13" i="16" s="1"/>
  <c r="AX283" i="16"/>
  <c r="AF25" i="22" s="1"/>
  <c r="AX238" i="16"/>
  <c r="AF25" i="21" s="1"/>
  <c r="AX193" i="16"/>
  <c r="AF25" i="20" s="1"/>
  <c r="AX148" i="16"/>
  <c r="AF25" i="19" s="1"/>
  <c r="AX103" i="16"/>
  <c r="AF25" i="18" s="1"/>
  <c r="AX58" i="16"/>
  <c r="AF25" i="17" s="1"/>
  <c r="K1264" i="16"/>
  <c r="AX17" i="16" s="1"/>
  <c r="AX287" i="16"/>
  <c r="AF29" i="22" s="1"/>
  <c r="AX242" i="16"/>
  <c r="AF29" i="21" s="1"/>
  <c r="AX197" i="16"/>
  <c r="AF29" i="20" s="1"/>
  <c r="AX152" i="16"/>
  <c r="AF29" i="19" s="1"/>
  <c r="AX107" i="16"/>
  <c r="AF29" i="18" s="1"/>
  <c r="AX62" i="16"/>
  <c r="AF29" i="17" s="1"/>
  <c r="K1268" i="16"/>
  <c r="AX21" i="16" s="1"/>
  <c r="AX291" i="16"/>
  <c r="AF33" i="22" s="1"/>
  <c r="AX246" i="16"/>
  <c r="AF33" i="21" s="1"/>
  <c r="AX201" i="16"/>
  <c r="AF33" i="20" s="1"/>
  <c r="AX156" i="16"/>
  <c r="AF33" i="19" s="1"/>
  <c r="AX111" i="16"/>
  <c r="AF33" i="18" s="1"/>
  <c r="AX66" i="16"/>
  <c r="AF33" i="17" s="1"/>
  <c r="K1272" i="16"/>
  <c r="AX25" i="16" s="1"/>
  <c r="AF37" i="15" s="1"/>
  <c r="AX295" i="16"/>
  <c r="AF37" i="22" s="1"/>
  <c r="AX250" i="16"/>
  <c r="AF37" i="21" s="1"/>
  <c r="AX205" i="16"/>
  <c r="AF37" i="20" s="1"/>
  <c r="AX160" i="16"/>
  <c r="AF37" i="19" s="1"/>
  <c r="AX115" i="16"/>
  <c r="AF37" i="18" s="1"/>
  <c r="AX70" i="16"/>
  <c r="AF37" i="17" s="1"/>
  <c r="K1276" i="16"/>
  <c r="AX29" i="16" s="1"/>
  <c r="AX299" i="16"/>
  <c r="AF41" i="22" s="1"/>
  <c r="AX254" i="16"/>
  <c r="AF41" i="21" s="1"/>
  <c r="AX209" i="16"/>
  <c r="AF41" i="20" s="1"/>
  <c r="AX164" i="16"/>
  <c r="AF41" i="19" s="1"/>
  <c r="AX119" i="16"/>
  <c r="AF41" i="18" s="1"/>
  <c r="AX74" i="16"/>
  <c r="AF41" i="17" s="1"/>
  <c r="K1280" i="16"/>
  <c r="AX33" i="16" s="1"/>
  <c r="AF45" i="15" s="1"/>
  <c r="AX303" i="16"/>
  <c r="AF45" i="22" s="1"/>
  <c r="AX258" i="16"/>
  <c r="AF45" i="21" s="1"/>
  <c r="AX213" i="16"/>
  <c r="AF45" i="20" s="1"/>
  <c r="AX168" i="16"/>
  <c r="AF45" i="19" s="1"/>
  <c r="AX123" i="16"/>
  <c r="AF45" i="18" s="1"/>
  <c r="AX78" i="16"/>
  <c r="AF45" i="17" s="1"/>
  <c r="K1284" i="16"/>
  <c r="AX37" i="16" s="1"/>
  <c r="AX307" i="16"/>
  <c r="AF49" i="22" s="1"/>
  <c r="AX262" i="16"/>
  <c r="AF49" i="21" s="1"/>
  <c r="AX217" i="16"/>
  <c r="AF49" i="20" s="1"/>
  <c r="AX172" i="16"/>
  <c r="AF49" i="19" s="1"/>
  <c r="AX127" i="16"/>
  <c r="AF49" i="18" s="1"/>
  <c r="AX82" i="16"/>
  <c r="AF49" i="17" s="1"/>
  <c r="K1288" i="16"/>
  <c r="AX41" i="16" s="1"/>
  <c r="AF53" i="15" s="1"/>
  <c r="AX311" i="16"/>
  <c r="AF53" i="22" s="1"/>
  <c r="AX266" i="16"/>
  <c r="AF53" i="21" s="1"/>
  <c r="AX221" i="16"/>
  <c r="AF53" i="20" s="1"/>
  <c r="AX176" i="16"/>
  <c r="AF53" i="19" s="1"/>
  <c r="AX131" i="16"/>
  <c r="AF53" i="18" s="1"/>
  <c r="AX86" i="16"/>
  <c r="AF53" i="17" s="1"/>
  <c r="K1297" i="16"/>
  <c r="AY7" i="16" s="1"/>
  <c r="AY277" i="16"/>
  <c r="AG19" i="22" s="1"/>
  <c r="AY232" i="16"/>
  <c r="AG19" i="21" s="1"/>
  <c r="AY187" i="16"/>
  <c r="AG19" i="20" s="1"/>
  <c r="AY142" i="16"/>
  <c r="AG19" i="19" s="1"/>
  <c r="AY97" i="16"/>
  <c r="AG19" i="18" s="1"/>
  <c r="AY52" i="16"/>
  <c r="AG19" i="17" s="1"/>
  <c r="K1305" i="16"/>
  <c r="AY15" i="16" s="1"/>
  <c r="AG27" i="15" s="1"/>
  <c r="AY285" i="16"/>
  <c r="AG27" i="22" s="1"/>
  <c r="AY240" i="16"/>
  <c r="AG27" i="21" s="1"/>
  <c r="AY195" i="16"/>
  <c r="AG27" i="20" s="1"/>
  <c r="AY150" i="16"/>
  <c r="AG27" i="19" s="1"/>
  <c r="AY105" i="16"/>
  <c r="AG27" i="18" s="1"/>
  <c r="AY60" i="16"/>
  <c r="AG27" i="17" s="1"/>
  <c r="K1313" i="16"/>
  <c r="AY23" i="16" s="1"/>
  <c r="AY293" i="16"/>
  <c r="AG35" i="22" s="1"/>
  <c r="AY248" i="16"/>
  <c r="AG35" i="21" s="1"/>
  <c r="AY203" i="16"/>
  <c r="AG35" i="20" s="1"/>
  <c r="AY158" i="16"/>
  <c r="AG35" i="19" s="1"/>
  <c r="AY113" i="16"/>
  <c r="AG35" i="18" s="1"/>
  <c r="AY68" i="16"/>
  <c r="AG35" i="17" s="1"/>
  <c r="K1321" i="16"/>
  <c r="AY31" i="16" s="1"/>
  <c r="AG43" i="15" s="1"/>
  <c r="AY301" i="16"/>
  <c r="AG43" i="22" s="1"/>
  <c r="AY256" i="16"/>
  <c r="AG43" i="21" s="1"/>
  <c r="AY211" i="16"/>
  <c r="AG43" i="20" s="1"/>
  <c r="AY166" i="16"/>
  <c r="AG43" i="19" s="1"/>
  <c r="AY121" i="16"/>
  <c r="AG43" i="18" s="1"/>
  <c r="AY76" i="16"/>
  <c r="AG43" i="17" s="1"/>
  <c r="K1329" i="16"/>
  <c r="AY39" i="16" s="1"/>
  <c r="AY309" i="16"/>
  <c r="AG51" i="22" s="1"/>
  <c r="AY264" i="16"/>
  <c r="AG51" i="21" s="1"/>
  <c r="AY219" i="16"/>
  <c r="AG51" i="20" s="1"/>
  <c r="AY174" i="16"/>
  <c r="AG51" i="19" s="1"/>
  <c r="AY129" i="16"/>
  <c r="AG51" i="18" s="1"/>
  <c r="AY84" i="16"/>
  <c r="AG51" i="17" s="1"/>
  <c r="K1338" i="16"/>
  <c r="AZ5" i="16" s="1"/>
  <c r="AH17" i="15" s="1"/>
  <c r="AZ275" i="16"/>
  <c r="AH17" i="22" s="1"/>
  <c r="AZ230" i="16"/>
  <c r="AH17" i="21" s="1"/>
  <c r="AZ185" i="16"/>
  <c r="AH17" i="20" s="1"/>
  <c r="AZ140" i="16"/>
  <c r="AH17" i="19" s="1"/>
  <c r="AZ95" i="16"/>
  <c r="AH17" i="18" s="1"/>
  <c r="AZ50" i="16"/>
  <c r="AH17" i="17" s="1"/>
  <c r="K1342" i="16"/>
  <c r="AZ9" i="16" s="1"/>
  <c r="AZ279" i="16"/>
  <c r="AH21" i="22" s="1"/>
  <c r="AZ234" i="16"/>
  <c r="AH21" i="21" s="1"/>
  <c r="AZ189" i="16"/>
  <c r="AH21" i="20" s="1"/>
  <c r="AZ144" i="16"/>
  <c r="AH21" i="19" s="1"/>
  <c r="AZ99" i="16"/>
  <c r="AH21" i="18" s="1"/>
  <c r="AZ54" i="16"/>
  <c r="AH21" i="17" s="1"/>
  <c r="K1346" i="16"/>
  <c r="AZ13" i="16" s="1"/>
  <c r="AH25" i="15" s="1"/>
  <c r="AZ283" i="16"/>
  <c r="AH25" i="22" s="1"/>
  <c r="AZ238" i="16"/>
  <c r="AH25" i="21" s="1"/>
  <c r="AZ193" i="16"/>
  <c r="AH25" i="20" s="1"/>
  <c r="AZ148" i="16"/>
  <c r="AH25" i="19" s="1"/>
  <c r="AZ103" i="16"/>
  <c r="AH25" i="18" s="1"/>
  <c r="AZ58" i="16"/>
  <c r="AH25" i="17" s="1"/>
  <c r="K1350" i="16"/>
  <c r="AZ17" i="16" s="1"/>
  <c r="AZ287" i="16"/>
  <c r="AH29" i="22" s="1"/>
  <c r="AZ242" i="16"/>
  <c r="AH29" i="21" s="1"/>
  <c r="AZ197" i="16"/>
  <c r="AH29" i="20" s="1"/>
  <c r="AZ152" i="16"/>
  <c r="AH29" i="19" s="1"/>
  <c r="AZ107" i="16"/>
  <c r="AH29" i="18" s="1"/>
  <c r="AZ62" i="16"/>
  <c r="AH29" i="17" s="1"/>
  <c r="K1354" i="16"/>
  <c r="AZ21" i="16" s="1"/>
  <c r="AH33" i="15" s="1"/>
  <c r="AZ291" i="16"/>
  <c r="AH33" i="22" s="1"/>
  <c r="AZ246" i="16"/>
  <c r="AH33" i="21" s="1"/>
  <c r="AZ201" i="16"/>
  <c r="AH33" i="20" s="1"/>
  <c r="AZ156" i="16"/>
  <c r="AH33" i="19" s="1"/>
  <c r="AZ111" i="16"/>
  <c r="AH33" i="18" s="1"/>
  <c r="AZ66" i="16"/>
  <c r="AH33" i="17" s="1"/>
  <c r="K1358" i="16"/>
  <c r="AZ25" i="16" s="1"/>
  <c r="AZ295" i="16"/>
  <c r="AH37" i="22" s="1"/>
  <c r="AZ250" i="16"/>
  <c r="AH37" i="21" s="1"/>
  <c r="AZ205" i="16"/>
  <c r="AH37" i="20" s="1"/>
  <c r="AZ160" i="16"/>
  <c r="AH37" i="19" s="1"/>
  <c r="AZ115" i="16"/>
  <c r="AH37" i="18" s="1"/>
  <c r="AZ70" i="16"/>
  <c r="AH37" i="17" s="1"/>
  <c r="K1362" i="16"/>
  <c r="AZ29" i="16" s="1"/>
  <c r="AH41" i="15" s="1"/>
  <c r="AZ299" i="16"/>
  <c r="AH41" i="22" s="1"/>
  <c r="AZ254" i="16"/>
  <c r="AH41" i="21" s="1"/>
  <c r="AZ209" i="16"/>
  <c r="AH41" i="20" s="1"/>
  <c r="AZ164" i="16"/>
  <c r="AH41" i="19" s="1"/>
  <c r="AZ119" i="16"/>
  <c r="AH41" i="18" s="1"/>
  <c r="AZ74" i="16"/>
  <c r="AH41" i="17" s="1"/>
  <c r="K1366" i="16"/>
  <c r="AZ33" i="16" s="1"/>
  <c r="AZ303" i="16"/>
  <c r="AH45" i="22" s="1"/>
  <c r="AZ258" i="16"/>
  <c r="AH45" i="21" s="1"/>
  <c r="AZ213" i="16"/>
  <c r="AH45" i="20" s="1"/>
  <c r="AZ168" i="16"/>
  <c r="AH45" i="19" s="1"/>
  <c r="AZ123" i="16"/>
  <c r="AH45" i="18" s="1"/>
  <c r="AZ78" i="16"/>
  <c r="AH45" i="17" s="1"/>
  <c r="K1370" i="16"/>
  <c r="AZ37" i="16" s="1"/>
  <c r="AH49" i="15" s="1"/>
  <c r="AZ307" i="16"/>
  <c r="AH49" i="22" s="1"/>
  <c r="AZ262" i="16"/>
  <c r="AH49" i="21" s="1"/>
  <c r="AZ217" i="16"/>
  <c r="AH49" i="20" s="1"/>
  <c r="AZ172" i="16"/>
  <c r="AH49" i="19" s="1"/>
  <c r="AZ127" i="16"/>
  <c r="AH49" i="18" s="1"/>
  <c r="AZ82" i="16"/>
  <c r="AH49" i="17" s="1"/>
  <c r="K1374" i="16"/>
  <c r="AZ41" i="16" s="1"/>
  <c r="AZ311" i="16"/>
  <c r="AH53" i="22" s="1"/>
  <c r="AZ266" i="16"/>
  <c r="AH53" i="21" s="1"/>
  <c r="AZ221" i="16"/>
  <c r="AH53" i="20" s="1"/>
  <c r="AZ176" i="16"/>
  <c r="AH53" i="19" s="1"/>
  <c r="AZ131" i="16"/>
  <c r="AH53" i="18" s="1"/>
  <c r="AZ86" i="16"/>
  <c r="AH53" i="17" s="1"/>
  <c r="K1383" i="16"/>
  <c r="BA7" i="16" s="1"/>
  <c r="BA277" i="16"/>
  <c r="AI19" i="22" s="1"/>
  <c r="BA232" i="16"/>
  <c r="AI19" i="21" s="1"/>
  <c r="BA187" i="16"/>
  <c r="AI19" i="20" s="1"/>
  <c r="BA142" i="16"/>
  <c r="AI19" i="19" s="1"/>
  <c r="BA97" i="16"/>
  <c r="AI19" i="18" s="1"/>
  <c r="BA52" i="16"/>
  <c r="AI19" i="17" s="1"/>
  <c r="K1391" i="16"/>
  <c r="BA15" i="16" s="1"/>
  <c r="BA285" i="16"/>
  <c r="AI27" i="22" s="1"/>
  <c r="BA240" i="16"/>
  <c r="AI27" i="21" s="1"/>
  <c r="BA195" i="16"/>
  <c r="AI27" i="20" s="1"/>
  <c r="BA150" i="16"/>
  <c r="AI27" i="19" s="1"/>
  <c r="BA105" i="16"/>
  <c r="AI27" i="18" s="1"/>
  <c r="BA60" i="16"/>
  <c r="AI27" i="17" s="1"/>
  <c r="K1399" i="16"/>
  <c r="BA23" i="16" s="1"/>
  <c r="AI35" i="15" s="1"/>
  <c r="BA293" i="16"/>
  <c r="AI35" i="22" s="1"/>
  <c r="BA248" i="16"/>
  <c r="AI35" i="21" s="1"/>
  <c r="BA203" i="16"/>
  <c r="AI35" i="20" s="1"/>
  <c r="BA158" i="16"/>
  <c r="AI35" i="19" s="1"/>
  <c r="BA113" i="16"/>
  <c r="AI35" i="18" s="1"/>
  <c r="BA68" i="16"/>
  <c r="AI35" i="17" s="1"/>
  <c r="K1407" i="16"/>
  <c r="BA31" i="16" s="1"/>
  <c r="BA301" i="16"/>
  <c r="AI43" i="22" s="1"/>
  <c r="BA211" i="16"/>
  <c r="AI43" i="20" s="1"/>
  <c r="BA256" i="16"/>
  <c r="AI43" i="21" s="1"/>
  <c r="BA166" i="16"/>
  <c r="AI43" i="19" s="1"/>
  <c r="BA121" i="16"/>
  <c r="AI43" i="18" s="1"/>
  <c r="BA76" i="16"/>
  <c r="AI43" i="17" s="1"/>
  <c r="K1415" i="16"/>
  <c r="BA39" i="16" s="1"/>
  <c r="BA309" i="16"/>
  <c r="AI51" i="22" s="1"/>
  <c r="BA264" i="16"/>
  <c r="AI51" i="21" s="1"/>
  <c r="BA219" i="16"/>
  <c r="AI51" i="20" s="1"/>
  <c r="BA174" i="16"/>
  <c r="AI51" i="19" s="1"/>
  <c r="BA129" i="16"/>
  <c r="AI51" i="18" s="1"/>
  <c r="BA84" i="16"/>
  <c r="AI51" i="17" s="1"/>
  <c r="K1424" i="16"/>
  <c r="BB5" i="16" s="1"/>
  <c r="BB275" i="16"/>
  <c r="AJ17" i="22" s="1"/>
  <c r="BB230" i="16"/>
  <c r="AJ17" i="21" s="1"/>
  <c r="BB185" i="16"/>
  <c r="AJ17" i="20" s="1"/>
  <c r="BB140" i="16"/>
  <c r="AJ17" i="19" s="1"/>
  <c r="BB95" i="16"/>
  <c r="AJ17" i="18" s="1"/>
  <c r="BB50" i="16"/>
  <c r="AJ17" i="17" s="1"/>
  <c r="K1428" i="16"/>
  <c r="BB9" i="16" s="1"/>
  <c r="AJ21" i="15" s="1"/>
  <c r="BB279" i="16"/>
  <c r="AJ21" i="22" s="1"/>
  <c r="BB234" i="16"/>
  <c r="AJ21" i="21" s="1"/>
  <c r="BB189" i="16"/>
  <c r="AJ21" i="20" s="1"/>
  <c r="BB144" i="16"/>
  <c r="AJ21" i="19" s="1"/>
  <c r="BB99" i="16"/>
  <c r="AJ21" i="18" s="1"/>
  <c r="BB54" i="16"/>
  <c r="AJ21" i="17" s="1"/>
  <c r="K1432" i="16"/>
  <c r="BB13" i="16" s="1"/>
  <c r="BB283" i="16"/>
  <c r="AJ25" i="22" s="1"/>
  <c r="BB238" i="16"/>
  <c r="AJ25" i="21" s="1"/>
  <c r="BB193" i="16"/>
  <c r="AJ25" i="20" s="1"/>
  <c r="BB148" i="16"/>
  <c r="AJ25" i="19" s="1"/>
  <c r="BB103" i="16"/>
  <c r="AJ25" i="18" s="1"/>
  <c r="BB58" i="16"/>
  <c r="AJ25" i="17" s="1"/>
  <c r="K1436" i="16"/>
  <c r="BB17" i="16" s="1"/>
  <c r="AJ29" i="15" s="1"/>
  <c r="BB287" i="16"/>
  <c r="AJ29" i="22" s="1"/>
  <c r="BB242" i="16"/>
  <c r="AJ29" i="21" s="1"/>
  <c r="BB197" i="16"/>
  <c r="AJ29" i="20" s="1"/>
  <c r="BB152" i="16"/>
  <c r="AJ29" i="19" s="1"/>
  <c r="BB107" i="16"/>
  <c r="AJ29" i="18" s="1"/>
  <c r="BB62" i="16"/>
  <c r="AJ29" i="17" s="1"/>
  <c r="K1440" i="16"/>
  <c r="BB21" i="16" s="1"/>
  <c r="BB291" i="16"/>
  <c r="AJ33" i="22" s="1"/>
  <c r="BB246" i="16"/>
  <c r="AJ33" i="21" s="1"/>
  <c r="BB201" i="16"/>
  <c r="AJ33" i="20" s="1"/>
  <c r="BB156" i="16"/>
  <c r="AJ33" i="19" s="1"/>
  <c r="BB111" i="16"/>
  <c r="AJ33" i="18" s="1"/>
  <c r="BB66" i="16"/>
  <c r="AJ33" i="17" s="1"/>
  <c r="K1444" i="16"/>
  <c r="BB25" i="16" s="1"/>
  <c r="AJ37" i="15" s="1"/>
  <c r="BB295" i="16"/>
  <c r="AJ37" i="22" s="1"/>
  <c r="BB250" i="16"/>
  <c r="AJ37" i="21" s="1"/>
  <c r="BB205" i="16"/>
  <c r="AJ37" i="20" s="1"/>
  <c r="BB160" i="16"/>
  <c r="AJ37" i="19" s="1"/>
  <c r="BB115" i="16"/>
  <c r="AJ37" i="18" s="1"/>
  <c r="BB70" i="16"/>
  <c r="AJ37" i="17" s="1"/>
  <c r="K1448" i="16"/>
  <c r="BB29" i="16" s="1"/>
  <c r="BB299" i="16"/>
  <c r="AJ41" i="22" s="1"/>
  <c r="BB254" i="16"/>
  <c r="AJ41" i="21" s="1"/>
  <c r="BB209" i="16"/>
  <c r="AJ41" i="20" s="1"/>
  <c r="BB164" i="16"/>
  <c r="AJ41" i="19" s="1"/>
  <c r="BB119" i="16"/>
  <c r="AJ41" i="18" s="1"/>
  <c r="BB74" i="16"/>
  <c r="AJ41" i="17" s="1"/>
  <c r="K1452" i="16"/>
  <c r="BB33" i="16" s="1"/>
  <c r="AJ45" i="15" s="1"/>
  <c r="BB303" i="16"/>
  <c r="AJ45" i="22" s="1"/>
  <c r="BB258" i="16"/>
  <c r="AJ45" i="21" s="1"/>
  <c r="BB213" i="16"/>
  <c r="AJ45" i="20" s="1"/>
  <c r="BB168" i="16"/>
  <c r="AJ45" i="19" s="1"/>
  <c r="BB123" i="16"/>
  <c r="AJ45" i="18" s="1"/>
  <c r="BB78" i="16"/>
  <c r="AJ45" i="17" s="1"/>
  <c r="K1456" i="16"/>
  <c r="BB37" i="16" s="1"/>
  <c r="BB307" i="16"/>
  <c r="AJ49" i="22" s="1"/>
  <c r="BB262" i="16"/>
  <c r="AJ49" i="21" s="1"/>
  <c r="BB217" i="16"/>
  <c r="AJ49" i="20" s="1"/>
  <c r="BB172" i="16"/>
  <c r="AJ49" i="19" s="1"/>
  <c r="BB127" i="16"/>
  <c r="AJ49" i="18" s="1"/>
  <c r="BB82" i="16"/>
  <c r="AJ49" i="17" s="1"/>
  <c r="K1460" i="16"/>
  <c r="BB41" i="16" s="1"/>
  <c r="AJ53" i="15" s="1"/>
  <c r="BB311" i="16"/>
  <c r="AJ53" i="22" s="1"/>
  <c r="BB266" i="16"/>
  <c r="AJ53" i="21" s="1"/>
  <c r="BB221" i="16"/>
  <c r="AJ53" i="20" s="1"/>
  <c r="BB176" i="16"/>
  <c r="AJ53" i="19" s="1"/>
  <c r="BB131" i="16"/>
  <c r="AJ53" i="18" s="1"/>
  <c r="BB86" i="16"/>
  <c r="AJ53" i="17" s="1"/>
  <c r="K1469" i="16"/>
  <c r="BC7" i="16" s="1"/>
  <c r="BC277" i="16"/>
  <c r="AK19" i="22" s="1"/>
  <c r="BC232" i="16"/>
  <c r="AK19" i="21" s="1"/>
  <c r="BC187" i="16"/>
  <c r="AK19" i="20" s="1"/>
  <c r="BC142" i="16"/>
  <c r="AK19" i="19" s="1"/>
  <c r="BC97" i="16"/>
  <c r="AK19" i="18" s="1"/>
  <c r="BC52" i="16"/>
  <c r="AK19" i="17" s="1"/>
  <c r="K1477" i="16"/>
  <c r="BC15" i="16" s="1"/>
  <c r="AK27" i="15" s="1"/>
  <c r="BC285" i="16"/>
  <c r="AK27" i="22" s="1"/>
  <c r="BC240" i="16"/>
  <c r="AK27" i="21" s="1"/>
  <c r="BC195" i="16"/>
  <c r="AK27" i="20" s="1"/>
  <c r="BC150" i="16"/>
  <c r="AK27" i="19" s="1"/>
  <c r="BC105" i="16"/>
  <c r="AK27" i="18" s="1"/>
  <c r="BC60" i="16"/>
  <c r="AK27" i="17" s="1"/>
  <c r="K1481" i="16"/>
  <c r="BC19" i="16" s="1"/>
  <c r="BC289" i="16"/>
  <c r="AK31" i="22" s="1"/>
  <c r="BC244" i="16"/>
  <c r="AK31" i="21" s="1"/>
  <c r="BC199" i="16"/>
  <c r="AK31" i="20" s="1"/>
  <c r="BC154" i="16"/>
  <c r="AK31" i="19" s="1"/>
  <c r="BC109" i="16"/>
  <c r="AK31" i="18" s="1"/>
  <c r="BC64" i="16"/>
  <c r="AK31" i="17" s="1"/>
  <c r="K1485" i="16"/>
  <c r="BC23" i="16" s="1"/>
  <c r="AK35" i="15" s="1"/>
  <c r="BC293" i="16"/>
  <c r="AK35" i="22" s="1"/>
  <c r="BC248" i="16"/>
  <c r="AK35" i="21" s="1"/>
  <c r="BC203" i="16"/>
  <c r="AK35" i="20" s="1"/>
  <c r="BC158" i="16"/>
  <c r="AK35" i="19" s="1"/>
  <c r="BC113" i="16"/>
  <c r="AK35" i="18" s="1"/>
  <c r="BC68" i="16"/>
  <c r="AK35" i="17" s="1"/>
  <c r="K1489" i="16"/>
  <c r="BC27" i="16" s="1"/>
  <c r="BC297" i="16"/>
  <c r="AK39" i="22" s="1"/>
  <c r="BC252" i="16"/>
  <c r="AK39" i="21" s="1"/>
  <c r="BC207" i="16"/>
  <c r="AK39" i="20" s="1"/>
  <c r="BC162" i="16"/>
  <c r="AK39" i="19" s="1"/>
  <c r="BC117" i="16"/>
  <c r="AK39" i="18" s="1"/>
  <c r="BC72" i="16"/>
  <c r="AK39" i="17" s="1"/>
  <c r="K1493" i="16"/>
  <c r="BC31" i="16" s="1"/>
  <c r="AK43" i="15" s="1"/>
  <c r="BC301" i="16"/>
  <c r="AK43" i="22" s="1"/>
  <c r="BC256" i="16"/>
  <c r="AK43" i="21" s="1"/>
  <c r="BC211" i="16"/>
  <c r="AK43" i="20" s="1"/>
  <c r="BC166" i="16"/>
  <c r="AK43" i="19" s="1"/>
  <c r="BC121" i="16"/>
  <c r="AK43" i="18" s="1"/>
  <c r="BC76" i="16"/>
  <c r="AK43" i="17" s="1"/>
  <c r="K1497" i="16"/>
  <c r="BC35" i="16" s="1"/>
  <c r="BC305" i="16"/>
  <c r="AK47" i="22" s="1"/>
  <c r="BC260" i="16"/>
  <c r="AK47" i="21" s="1"/>
  <c r="BC215" i="16"/>
  <c r="AK47" i="20" s="1"/>
  <c r="BC170" i="16"/>
  <c r="AK47" i="19" s="1"/>
  <c r="BC125" i="16"/>
  <c r="AK47" i="18" s="1"/>
  <c r="BC80" i="16"/>
  <c r="AK47" i="17" s="1"/>
  <c r="K1501" i="16"/>
  <c r="BC39" i="16" s="1"/>
  <c r="AK51" i="15" s="1"/>
  <c r="BC309" i="16"/>
  <c r="AK51" i="22" s="1"/>
  <c r="BC264" i="16"/>
  <c r="AK51" i="21" s="1"/>
  <c r="BC219" i="16"/>
  <c r="AK51" i="20" s="1"/>
  <c r="BC174" i="16"/>
  <c r="AK51" i="19" s="1"/>
  <c r="BC129" i="16"/>
  <c r="AK51" i="18" s="1"/>
  <c r="BC84" i="16"/>
  <c r="AK51" i="17" s="1"/>
  <c r="K1505" i="16"/>
  <c r="BC43" i="16" s="1"/>
  <c r="BC313" i="16"/>
  <c r="AK55" i="22" s="1"/>
  <c r="BC268" i="16"/>
  <c r="AK55" i="21" s="1"/>
  <c r="BC223" i="16"/>
  <c r="AK55" i="20" s="1"/>
  <c r="BC178" i="16"/>
  <c r="AK55" i="19" s="1"/>
  <c r="BC133" i="16"/>
  <c r="AK55" i="18" s="1"/>
  <c r="BC88" i="16"/>
  <c r="AK55" i="17" s="1"/>
  <c r="K1511" i="16"/>
  <c r="BD6" i="16" s="1"/>
  <c r="AL18" i="15" s="1"/>
  <c r="BD276" i="16"/>
  <c r="AL18" i="22" s="1"/>
  <c r="BD231" i="16"/>
  <c r="AL18" i="21" s="1"/>
  <c r="BD186" i="16"/>
  <c r="AL18" i="20" s="1"/>
  <c r="BD141" i="16"/>
  <c r="AL18" i="19" s="1"/>
  <c r="BD96" i="16"/>
  <c r="AL18" i="18" s="1"/>
  <c r="BD51" i="16"/>
  <c r="AL18" i="17" s="1"/>
  <c r="K1515" i="16"/>
  <c r="BD10" i="16" s="1"/>
  <c r="BD280" i="16"/>
  <c r="AL22" i="22" s="1"/>
  <c r="BD235" i="16"/>
  <c r="AL22" i="21" s="1"/>
  <c r="BD190" i="16"/>
  <c r="AL22" i="20" s="1"/>
  <c r="BD145" i="16"/>
  <c r="AL22" i="19" s="1"/>
  <c r="BD100" i="16"/>
  <c r="AL22" i="18" s="1"/>
  <c r="BD55" i="16"/>
  <c r="AL22" i="17" s="1"/>
  <c r="K1519" i="16"/>
  <c r="BD14" i="16" s="1"/>
  <c r="AL26" i="15" s="1"/>
  <c r="BD284" i="16"/>
  <c r="AL26" i="22" s="1"/>
  <c r="BD239" i="16"/>
  <c r="AL26" i="21" s="1"/>
  <c r="BD194" i="16"/>
  <c r="AL26" i="20" s="1"/>
  <c r="BD149" i="16"/>
  <c r="AL26" i="19" s="1"/>
  <c r="BD104" i="16"/>
  <c r="AL26" i="18" s="1"/>
  <c r="BD59" i="16"/>
  <c r="AL26" i="17" s="1"/>
  <c r="K1523" i="16"/>
  <c r="BD18" i="16" s="1"/>
  <c r="BD288" i="16"/>
  <c r="AL30" i="22" s="1"/>
  <c r="BD243" i="16"/>
  <c r="AL30" i="21" s="1"/>
  <c r="BD198" i="16"/>
  <c r="AL30" i="20" s="1"/>
  <c r="BD153" i="16"/>
  <c r="AL30" i="19" s="1"/>
  <c r="BD108" i="16"/>
  <c r="AL30" i="18" s="1"/>
  <c r="BD63" i="16"/>
  <c r="AL30" i="17" s="1"/>
  <c r="K1527" i="16"/>
  <c r="BD22" i="16" s="1"/>
  <c r="AL34" i="15" s="1"/>
  <c r="BD292" i="16"/>
  <c r="AL34" i="22" s="1"/>
  <c r="BD247" i="16"/>
  <c r="AL34" i="21" s="1"/>
  <c r="BD202" i="16"/>
  <c r="AL34" i="20" s="1"/>
  <c r="BD157" i="16"/>
  <c r="AL34" i="19" s="1"/>
  <c r="BD112" i="16"/>
  <c r="AL34" i="18" s="1"/>
  <c r="BD67" i="16"/>
  <c r="AL34" i="17" s="1"/>
  <c r="K1531" i="16"/>
  <c r="BD26" i="16" s="1"/>
  <c r="BD296" i="16"/>
  <c r="AL38" i="22" s="1"/>
  <c r="BD251" i="16"/>
  <c r="AL38" i="21" s="1"/>
  <c r="BD206" i="16"/>
  <c r="AL38" i="20" s="1"/>
  <c r="BD161" i="16"/>
  <c r="AL38" i="19" s="1"/>
  <c r="BD116" i="16"/>
  <c r="AL38" i="18" s="1"/>
  <c r="BD71" i="16"/>
  <c r="AL38" i="17" s="1"/>
  <c r="K1535" i="16"/>
  <c r="BD30" i="16" s="1"/>
  <c r="AL42" i="15" s="1"/>
  <c r="BD300" i="16"/>
  <c r="AL42" i="22" s="1"/>
  <c r="BD255" i="16"/>
  <c r="AL42" i="21" s="1"/>
  <c r="BD210" i="16"/>
  <c r="AL42" i="20" s="1"/>
  <c r="BD165" i="16"/>
  <c r="AL42" i="19" s="1"/>
  <c r="BD120" i="16"/>
  <c r="AL42" i="18" s="1"/>
  <c r="BD75" i="16"/>
  <c r="AL42" i="17" s="1"/>
  <c r="K1539" i="16"/>
  <c r="BD34" i="16" s="1"/>
  <c r="BD304" i="16"/>
  <c r="AL46" i="22" s="1"/>
  <c r="BD259" i="16"/>
  <c r="AL46" i="21" s="1"/>
  <c r="BD214" i="16"/>
  <c r="AL46" i="20" s="1"/>
  <c r="BD169" i="16"/>
  <c r="AL46" i="19" s="1"/>
  <c r="BD124" i="16"/>
  <c r="AL46" i="18" s="1"/>
  <c r="BD79" i="16"/>
  <c r="AL46" i="17" s="1"/>
  <c r="K1543" i="16"/>
  <c r="BD38" i="16" s="1"/>
  <c r="AL50" i="15" s="1"/>
  <c r="BD308" i="16"/>
  <c r="AL50" i="22" s="1"/>
  <c r="BD263" i="16"/>
  <c r="AL50" i="21" s="1"/>
  <c r="BD218" i="16"/>
  <c r="AL50" i="20" s="1"/>
  <c r="BD173" i="16"/>
  <c r="AL50" i="19" s="1"/>
  <c r="BD128" i="16"/>
  <c r="AL50" i="18" s="1"/>
  <c r="BD83" i="16"/>
  <c r="AL50" i="17" s="1"/>
  <c r="K1547" i="16"/>
  <c r="BD42" i="16" s="1"/>
  <c r="BD312" i="16"/>
  <c r="AL54" i="22" s="1"/>
  <c r="BD267" i="16"/>
  <c r="AL54" i="21" s="1"/>
  <c r="BD222" i="16"/>
  <c r="AL54" i="20" s="1"/>
  <c r="BD177" i="16"/>
  <c r="AL54" i="19" s="1"/>
  <c r="BD132" i="16"/>
  <c r="AL54" i="18" s="1"/>
  <c r="BD87" i="16"/>
  <c r="AL54" i="17" s="1"/>
  <c r="K1552" i="16"/>
  <c r="BE4" i="16" s="1"/>
  <c r="AM16" i="15" s="1"/>
  <c r="BE274" i="16"/>
  <c r="AM16" i="22" s="1"/>
  <c r="BE229" i="16"/>
  <c r="AM16" i="21" s="1"/>
  <c r="BE184" i="16"/>
  <c r="AM16" i="20" s="1"/>
  <c r="BE139" i="16"/>
  <c r="AM16" i="19" s="1"/>
  <c r="BE94" i="16"/>
  <c r="AM16" i="18" s="1"/>
  <c r="BE49" i="16"/>
  <c r="AM16" i="17" s="1"/>
  <c r="K1556" i="16"/>
  <c r="BE8" i="16" s="1"/>
  <c r="BE278" i="16"/>
  <c r="AM20" i="22" s="1"/>
  <c r="BE233" i="16"/>
  <c r="AM20" i="21" s="1"/>
  <c r="BE188" i="16"/>
  <c r="AM20" i="20" s="1"/>
  <c r="BE143" i="16"/>
  <c r="AM20" i="19" s="1"/>
  <c r="BE98" i="16"/>
  <c r="AM20" i="18" s="1"/>
  <c r="BE53" i="16"/>
  <c r="AM20" i="17" s="1"/>
  <c r="K1560" i="16"/>
  <c r="BE12" i="16" s="1"/>
  <c r="AM24" i="15" s="1"/>
  <c r="BE282" i="16"/>
  <c r="AM24" i="22" s="1"/>
  <c r="BE237" i="16"/>
  <c r="AM24" i="21" s="1"/>
  <c r="BE192" i="16"/>
  <c r="AM24" i="20" s="1"/>
  <c r="BE147" i="16"/>
  <c r="AM24" i="19" s="1"/>
  <c r="BE102" i="16"/>
  <c r="AM24" i="18" s="1"/>
  <c r="BE57" i="16"/>
  <c r="AM24" i="17" s="1"/>
  <c r="K1564" i="16"/>
  <c r="BE16" i="16" s="1"/>
  <c r="BE286" i="16"/>
  <c r="AM28" i="22" s="1"/>
  <c r="BE241" i="16"/>
  <c r="AM28" i="21" s="1"/>
  <c r="BE196" i="16"/>
  <c r="AM28" i="20" s="1"/>
  <c r="BE151" i="16"/>
  <c r="AM28" i="19" s="1"/>
  <c r="BE106" i="16"/>
  <c r="AM28" i="18" s="1"/>
  <c r="BE61" i="16"/>
  <c r="AM28" i="17" s="1"/>
  <c r="K1568" i="16"/>
  <c r="BE20" i="16" s="1"/>
  <c r="AM32" i="15" s="1"/>
  <c r="BE290" i="16"/>
  <c r="AM32" i="22" s="1"/>
  <c r="BE245" i="16"/>
  <c r="AM32" i="21" s="1"/>
  <c r="BE200" i="16"/>
  <c r="AM32" i="20" s="1"/>
  <c r="BE155" i="16"/>
  <c r="AM32" i="19" s="1"/>
  <c r="BE110" i="16"/>
  <c r="AM32" i="18" s="1"/>
  <c r="BE65" i="16"/>
  <c r="AM32" i="17" s="1"/>
  <c r="K1572" i="16"/>
  <c r="BE24" i="16" s="1"/>
  <c r="BE294" i="16"/>
  <c r="AM36" i="22" s="1"/>
  <c r="BE249" i="16"/>
  <c r="AM36" i="21" s="1"/>
  <c r="BE204" i="16"/>
  <c r="AM36" i="20" s="1"/>
  <c r="BE159" i="16"/>
  <c r="AM36" i="19" s="1"/>
  <c r="BE114" i="16"/>
  <c r="AM36" i="18" s="1"/>
  <c r="BE69" i="16"/>
  <c r="AM36" i="17" s="1"/>
  <c r="K1576" i="16"/>
  <c r="BE28" i="16" s="1"/>
  <c r="AM40" i="15" s="1"/>
  <c r="BE298" i="16"/>
  <c r="AM40" i="22" s="1"/>
  <c r="BE208" i="16"/>
  <c r="AM40" i="20" s="1"/>
  <c r="BE253" i="16"/>
  <c r="AM40" i="21" s="1"/>
  <c r="BE163" i="16"/>
  <c r="AM40" i="19" s="1"/>
  <c r="BE118" i="16"/>
  <c r="AM40" i="18" s="1"/>
  <c r="BE73" i="16"/>
  <c r="AM40" i="17" s="1"/>
  <c r="K1580" i="16"/>
  <c r="BE32" i="16" s="1"/>
  <c r="BE302" i="16"/>
  <c r="AM44" i="22" s="1"/>
  <c r="BE212" i="16"/>
  <c r="AM44" i="20" s="1"/>
  <c r="BE257" i="16"/>
  <c r="AM44" i="21" s="1"/>
  <c r="BE167" i="16"/>
  <c r="AM44" i="19" s="1"/>
  <c r="BE122" i="16"/>
  <c r="AM44" i="18" s="1"/>
  <c r="BE77" i="16"/>
  <c r="AM44" i="17" s="1"/>
  <c r="K1584" i="16"/>
  <c r="BE36" i="16" s="1"/>
  <c r="AM48" i="15" s="1"/>
  <c r="BE306" i="16"/>
  <c r="AM48" i="22" s="1"/>
  <c r="BE261" i="16"/>
  <c r="AM48" i="21" s="1"/>
  <c r="BE216" i="16"/>
  <c r="AM48" i="20" s="1"/>
  <c r="BE171" i="16"/>
  <c r="AM48" i="19" s="1"/>
  <c r="BE126" i="16"/>
  <c r="AM48" i="18" s="1"/>
  <c r="BE81" i="16"/>
  <c r="AM48" i="17" s="1"/>
  <c r="K1588" i="16"/>
  <c r="BE40" i="16" s="1"/>
  <c r="BE310" i="16"/>
  <c r="AM52" i="22" s="1"/>
  <c r="BE265" i="16"/>
  <c r="AM52" i="21" s="1"/>
  <c r="BE220" i="16"/>
  <c r="AM52" i="20" s="1"/>
  <c r="BE175" i="16"/>
  <c r="AM52" i="19" s="1"/>
  <c r="BE130" i="16"/>
  <c r="AM52" i="18" s="1"/>
  <c r="BE85" i="16"/>
  <c r="AM52" i="17" s="1"/>
  <c r="K1592" i="16"/>
  <c r="BE44" i="16" s="1"/>
  <c r="AM56" i="15" s="1"/>
  <c r="BE314" i="16"/>
  <c r="AM56" i="22" s="1"/>
  <c r="BE269" i="16"/>
  <c r="AM56" i="21" s="1"/>
  <c r="BE224" i="16"/>
  <c r="AM56" i="20" s="1"/>
  <c r="BE179" i="16"/>
  <c r="AM56" i="19" s="1"/>
  <c r="BE134" i="16"/>
  <c r="AM56" i="18" s="1"/>
  <c r="BE89" i="16"/>
  <c r="AM56" i="17" s="1"/>
  <c r="K1597" i="16"/>
  <c r="BF6" i="16" s="1"/>
  <c r="BF276" i="16"/>
  <c r="AN18" i="22" s="1"/>
  <c r="BF231" i="16"/>
  <c r="AN18" i="21" s="1"/>
  <c r="BF186" i="16"/>
  <c r="AN18" i="20" s="1"/>
  <c r="BF141" i="16"/>
  <c r="AN18" i="19" s="1"/>
  <c r="BF96" i="16"/>
  <c r="AN18" i="18" s="1"/>
  <c r="BF51" i="16"/>
  <c r="AN18" i="17" s="1"/>
  <c r="K1601" i="16"/>
  <c r="BF10" i="16" s="1"/>
  <c r="BF280" i="16"/>
  <c r="AN22" i="22" s="1"/>
  <c r="BF235" i="16"/>
  <c r="AN22" i="21" s="1"/>
  <c r="BF190" i="16"/>
  <c r="AN22" i="20" s="1"/>
  <c r="BF145" i="16"/>
  <c r="AN22" i="19" s="1"/>
  <c r="BF100" i="16"/>
  <c r="AN22" i="18" s="1"/>
  <c r="BF55" i="16"/>
  <c r="AN22" i="17" s="1"/>
  <c r="K1605" i="16"/>
  <c r="BF14" i="16" s="1"/>
  <c r="BF284" i="16"/>
  <c r="AN26" i="22" s="1"/>
  <c r="BF239" i="16"/>
  <c r="AN26" i="21" s="1"/>
  <c r="BF194" i="16"/>
  <c r="AN26" i="20" s="1"/>
  <c r="BF149" i="16"/>
  <c r="AN26" i="19" s="1"/>
  <c r="BF104" i="16"/>
  <c r="AN26" i="18" s="1"/>
  <c r="BF59" i="16"/>
  <c r="AN26" i="17" s="1"/>
  <c r="K1609" i="16"/>
  <c r="BF18" i="16" s="1"/>
  <c r="AN30" i="15" s="1"/>
  <c r="BF288" i="16"/>
  <c r="AN30" i="22" s="1"/>
  <c r="BF243" i="16"/>
  <c r="AN30" i="21" s="1"/>
  <c r="BF198" i="16"/>
  <c r="AN30" i="20" s="1"/>
  <c r="BF153" i="16"/>
  <c r="AN30" i="19" s="1"/>
  <c r="BF108" i="16"/>
  <c r="AN30" i="18" s="1"/>
  <c r="BF63" i="16"/>
  <c r="AN30" i="17" s="1"/>
  <c r="K1613" i="16"/>
  <c r="BF22" i="16" s="1"/>
  <c r="BF292" i="16"/>
  <c r="AN34" i="22" s="1"/>
  <c r="BF247" i="16"/>
  <c r="AN34" i="21" s="1"/>
  <c r="BF202" i="16"/>
  <c r="AN34" i="20" s="1"/>
  <c r="BF157" i="16"/>
  <c r="AN34" i="19" s="1"/>
  <c r="BF112" i="16"/>
  <c r="AN34" i="18" s="1"/>
  <c r="BF67" i="16"/>
  <c r="AN34" i="17" s="1"/>
  <c r="K1617" i="16"/>
  <c r="BF26" i="16" s="1"/>
  <c r="AN38" i="15" s="1"/>
  <c r="BF296" i="16"/>
  <c r="AN38" i="22" s="1"/>
  <c r="BF251" i="16"/>
  <c r="AN38" i="21" s="1"/>
  <c r="BF206" i="16"/>
  <c r="AN38" i="20" s="1"/>
  <c r="BF161" i="16"/>
  <c r="AN38" i="19" s="1"/>
  <c r="BF116" i="16"/>
  <c r="AN38" i="18" s="1"/>
  <c r="BF71" i="16"/>
  <c r="AN38" i="17" s="1"/>
  <c r="K1621" i="16"/>
  <c r="BF30" i="16" s="1"/>
  <c r="BF300" i="16"/>
  <c r="AN42" i="22" s="1"/>
  <c r="BF255" i="16"/>
  <c r="AN42" i="21" s="1"/>
  <c r="BF210" i="16"/>
  <c r="AN42" i="20" s="1"/>
  <c r="BF165" i="16"/>
  <c r="AN42" i="19" s="1"/>
  <c r="BF120" i="16"/>
  <c r="AN42" i="18" s="1"/>
  <c r="BF75" i="16"/>
  <c r="AN42" i="17" s="1"/>
  <c r="K1625" i="16"/>
  <c r="BF34" i="16" s="1"/>
  <c r="AN46" i="15" s="1"/>
  <c r="BF304" i="16"/>
  <c r="AN46" i="22" s="1"/>
  <c r="BF259" i="16"/>
  <c r="AN46" i="21" s="1"/>
  <c r="BF214" i="16"/>
  <c r="AN46" i="20" s="1"/>
  <c r="BF169" i="16"/>
  <c r="AN46" i="19" s="1"/>
  <c r="BF124" i="16"/>
  <c r="AN46" i="18" s="1"/>
  <c r="BF79" i="16"/>
  <c r="AN46" i="17" s="1"/>
  <c r="K1629" i="16"/>
  <c r="BF38" i="16" s="1"/>
  <c r="BF308" i="16"/>
  <c r="AN50" i="22" s="1"/>
  <c r="BF263" i="16"/>
  <c r="AN50" i="21" s="1"/>
  <c r="BF218" i="16"/>
  <c r="AN50" i="20" s="1"/>
  <c r="BF173" i="16"/>
  <c r="AN50" i="19" s="1"/>
  <c r="BF128" i="16"/>
  <c r="AN50" i="18" s="1"/>
  <c r="BF83" i="16"/>
  <c r="AN50" i="17" s="1"/>
  <c r="K1633" i="16"/>
  <c r="BF42" i="16" s="1"/>
  <c r="AN54" i="15" s="1"/>
  <c r="BF312" i="16"/>
  <c r="AN54" i="22" s="1"/>
  <c r="BF267" i="16"/>
  <c r="AN54" i="21" s="1"/>
  <c r="BF222" i="16"/>
  <c r="AN54" i="20" s="1"/>
  <c r="BF177" i="16"/>
  <c r="AN54" i="19" s="1"/>
  <c r="BF132" i="16"/>
  <c r="AN54" i="18" s="1"/>
  <c r="BF87" i="16"/>
  <c r="AN54" i="17" s="1"/>
  <c r="K1638" i="16"/>
  <c r="BG4" i="16" s="1"/>
  <c r="BG274" i="16"/>
  <c r="AO16" i="22" s="1"/>
  <c r="BG229" i="16"/>
  <c r="AO16" i="21" s="1"/>
  <c r="BG184" i="16"/>
  <c r="AO16" i="20" s="1"/>
  <c r="BG139" i="16"/>
  <c r="AO16" i="19" s="1"/>
  <c r="BG94" i="16"/>
  <c r="AO16" i="18" s="1"/>
  <c r="BG49" i="16"/>
  <c r="AO16" i="17" s="1"/>
  <c r="K1642" i="16"/>
  <c r="BG8" i="16" s="1"/>
  <c r="BG278" i="16"/>
  <c r="AO20" i="22" s="1"/>
  <c r="BG233" i="16"/>
  <c r="AO20" i="21" s="1"/>
  <c r="BG188" i="16"/>
  <c r="AO20" i="20" s="1"/>
  <c r="BG143" i="16"/>
  <c r="AO20" i="19" s="1"/>
  <c r="BG98" i="16"/>
  <c r="AO20" i="18" s="1"/>
  <c r="BG53" i="16"/>
  <c r="AO20" i="17" s="1"/>
  <c r="K1646" i="16"/>
  <c r="BG12" i="16" s="1"/>
  <c r="BG282" i="16"/>
  <c r="AO24" i="22" s="1"/>
  <c r="BG237" i="16"/>
  <c r="AO24" i="21" s="1"/>
  <c r="BG192" i="16"/>
  <c r="AO24" i="20" s="1"/>
  <c r="BG147" i="16"/>
  <c r="AO24" i="19" s="1"/>
  <c r="BG102" i="16"/>
  <c r="AO24" i="18" s="1"/>
  <c r="BG57" i="16"/>
  <c r="AO24" i="17" s="1"/>
  <c r="K1650" i="16"/>
  <c r="BG16" i="16" s="1"/>
  <c r="BG286" i="16"/>
  <c r="AO28" i="22" s="1"/>
  <c r="BG241" i="16"/>
  <c r="AO28" i="21" s="1"/>
  <c r="BG196" i="16"/>
  <c r="AO28" i="20" s="1"/>
  <c r="BG151" i="16"/>
  <c r="AO28" i="19" s="1"/>
  <c r="BG106" i="16"/>
  <c r="AO28" i="18" s="1"/>
  <c r="BG61" i="16"/>
  <c r="AO28" i="17" s="1"/>
  <c r="K1654" i="16"/>
  <c r="BG20" i="16" s="1"/>
  <c r="BG290" i="16"/>
  <c r="AO32" i="22" s="1"/>
  <c r="BG245" i="16"/>
  <c r="AO32" i="21" s="1"/>
  <c r="BG200" i="16"/>
  <c r="AO32" i="20" s="1"/>
  <c r="BG155" i="16"/>
  <c r="AO32" i="19" s="1"/>
  <c r="BG110" i="16"/>
  <c r="AO32" i="18" s="1"/>
  <c r="BG65" i="16"/>
  <c r="AO32" i="17" s="1"/>
  <c r="K1658" i="16"/>
  <c r="BG24" i="16" s="1"/>
  <c r="BG294" i="16"/>
  <c r="AO36" i="22" s="1"/>
  <c r="BG249" i="16"/>
  <c r="AO36" i="21" s="1"/>
  <c r="BG204" i="16"/>
  <c r="AO36" i="20" s="1"/>
  <c r="BG159" i="16"/>
  <c r="AO36" i="19" s="1"/>
  <c r="BG114" i="16"/>
  <c r="AO36" i="18" s="1"/>
  <c r="BG69" i="16"/>
  <c r="AO36" i="17" s="1"/>
  <c r="K1662" i="16"/>
  <c r="BG28" i="16" s="1"/>
  <c r="BG298" i="16"/>
  <c r="AO40" i="22" s="1"/>
  <c r="BG253" i="16"/>
  <c r="AO40" i="21" s="1"/>
  <c r="BG208" i="16"/>
  <c r="AO40" i="20" s="1"/>
  <c r="BG163" i="16"/>
  <c r="AO40" i="19" s="1"/>
  <c r="BG118" i="16"/>
  <c r="AO40" i="18" s="1"/>
  <c r="BG73" i="16"/>
  <c r="AO40" i="17" s="1"/>
  <c r="K1666" i="16"/>
  <c r="BG32" i="16" s="1"/>
  <c r="BG302" i="16"/>
  <c r="AO44" i="22" s="1"/>
  <c r="BG257" i="16"/>
  <c r="AO44" i="21" s="1"/>
  <c r="BG212" i="16"/>
  <c r="AO44" i="20" s="1"/>
  <c r="BG167" i="16"/>
  <c r="AO44" i="19" s="1"/>
  <c r="BG122" i="16"/>
  <c r="AO44" i="18" s="1"/>
  <c r="BG77" i="16"/>
  <c r="AO44" i="17" s="1"/>
  <c r="K1670" i="16"/>
  <c r="BG36" i="16" s="1"/>
  <c r="BG306" i="16"/>
  <c r="AO48" i="22" s="1"/>
  <c r="BG261" i="16"/>
  <c r="AO48" i="21" s="1"/>
  <c r="BG216" i="16"/>
  <c r="AO48" i="20" s="1"/>
  <c r="BG171" i="16"/>
  <c r="AO48" i="19" s="1"/>
  <c r="BG126" i="16"/>
  <c r="AO48" i="18" s="1"/>
  <c r="BG81" i="16"/>
  <c r="AO48" i="17" s="1"/>
  <c r="K1674" i="16"/>
  <c r="BG40" i="16" s="1"/>
  <c r="BG310" i="16"/>
  <c r="AO52" i="22" s="1"/>
  <c r="BG265" i="16"/>
  <c r="AO52" i="21" s="1"/>
  <c r="BG220" i="16"/>
  <c r="AO52" i="20" s="1"/>
  <c r="BG175" i="16"/>
  <c r="AO52" i="19" s="1"/>
  <c r="BG130" i="16"/>
  <c r="AO52" i="18" s="1"/>
  <c r="BG85" i="16"/>
  <c r="AO52" i="17" s="1"/>
  <c r="K1678" i="16"/>
  <c r="BG44" i="16" s="1"/>
  <c r="BG314" i="16"/>
  <c r="AO56" i="22" s="1"/>
  <c r="BG269" i="16"/>
  <c r="AO56" i="21" s="1"/>
  <c r="BG224" i="16"/>
  <c r="AO56" i="20" s="1"/>
  <c r="BG179" i="16"/>
  <c r="AO56" i="19" s="1"/>
  <c r="BG134" i="16"/>
  <c r="AO56" i="18" s="1"/>
  <c r="BG89" i="16"/>
  <c r="AO56" i="17" s="1"/>
  <c r="K1683" i="16"/>
  <c r="BH6" i="16" s="1"/>
  <c r="BH276" i="16"/>
  <c r="AP18" i="22" s="1"/>
  <c r="BH231" i="16"/>
  <c r="AP18" i="21" s="1"/>
  <c r="BH186" i="16"/>
  <c r="AP18" i="20" s="1"/>
  <c r="BH141" i="16"/>
  <c r="AP18" i="19" s="1"/>
  <c r="BH96" i="16"/>
  <c r="AP18" i="18" s="1"/>
  <c r="BH51" i="16"/>
  <c r="AP18" i="17" s="1"/>
  <c r="K1687" i="16"/>
  <c r="BH10" i="16" s="1"/>
  <c r="BH280" i="16"/>
  <c r="AP22" i="22" s="1"/>
  <c r="BH235" i="16"/>
  <c r="AP22" i="21" s="1"/>
  <c r="BH190" i="16"/>
  <c r="AP22" i="20" s="1"/>
  <c r="BH145" i="16"/>
  <c r="AP22" i="19" s="1"/>
  <c r="BH100" i="16"/>
  <c r="AP22" i="18" s="1"/>
  <c r="BH55" i="16"/>
  <c r="AP22" i="17" s="1"/>
  <c r="K1691" i="16"/>
  <c r="BH14" i="16" s="1"/>
  <c r="BH284" i="16"/>
  <c r="AP26" i="22" s="1"/>
  <c r="BH239" i="16"/>
  <c r="AP26" i="21" s="1"/>
  <c r="BH194" i="16"/>
  <c r="AP26" i="20" s="1"/>
  <c r="BH149" i="16"/>
  <c r="AP26" i="19" s="1"/>
  <c r="BH104" i="16"/>
  <c r="AP26" i="18" s="1"/>
  <c r="BH59" i="16"/>
  <c r="AP26" i="17" s="1"/>
  <c r="K1695" i="16"/>
  <c r="BH18" i="16" s="1"/>
  <c r="BH288" i="16"/>
  <c r="AP30" i="22" s="1"/>
  <c r="BH243" i="16"/>
  <c r="AP30" i="21" s="1"/>
  <c r="BH198" i="16"/>
  <c r="AP30" i="20" s="1"/>
  <c r="BH153" i="16"/>
  <c r="AP30" i="19" s="1"/>
  <c r="BH108" i="16"/>
  <c r="AP30" i="18" s="1"/>
  <c r="BH63" i="16"/>
  <c r="AP30" i="17" s="1"/>
  <c r="K1699" i="16"/>
  <c r="BH22" i="16" s="1"/>
  <c r="BH292" i="16"/>
  <c r="AP34" i="22" s="1"/>
  <c r="BH247" i="16"/>
  <c r="AP34" i="21" s="1"/>
  <c r="BH202" i="16"/>
  <c r="AP34" i="20" s="1"/>
  <c r="BH157" i="16"/>
  <c r="AP34" i="19" s="1"/>
  <c r="BH112" i="16"/>
  <c r="AP34" i="18" s="1"/>
  <c r="BH67" i="16"/>
  <c r="AP34" i="17" s="1"/>
  <c r="K1703" i="16"/>
  <c r="BH26" i="16" s="1"/>
  <c r="BH296" i="16"/>
  <c r="AP38" i="22" s="1"/>
  <c r="BH251" i="16"/>
  <c r="AP38" i="21" s="1"/>
  <c r="BH206" i="16"/>
  <c r="AP38" i="20" s="1"/>
  <c r="BH161" i="16"/>
  <c r="AP38" i="19" s="1"/>
  <c r="BH116" i="16"/>
  <c r="AP38" i="18" s="1"/>
  <c r="BH71" i="16"/>
  <c r="AP38" i="17" s="1"/>
  <c r="K1707" i="16"/>
  <c r="BH30" i="16" s="1"/>
  <c r="BH300" i="16"/>
  <c r="AP42" i="22" s="1"/>
  <c r="BH255" i="16"/>
  <c r="AP42" i="21" s="1"/>
  <c r="BH210" i="16"/>
  <c r="AP42" i="20" s="1"/>
  <c r="BH165" i="16"/>
  <c r="AP42" i="19" s="1"/>
  <c r="BH120" i="16"/>
  <c r="AP42" i="18" s="1"/>
  <c r="BH75" i="16"/>
  <c r="AP42" i="17" s="1"/>
  <c r="K1711" i="16"/>
  <c r="BH34" i="16" s="1"/>
  <c r="BH304" i="16"/>
  <c r="AP46" i="22" s="1"/>
  <c r="BH259" i="16"/>
  <c r="AP46" i="21" s="1"/>
  <c r="BH214" i="16"/>
  <c r="AP46" i="20" s="1"/>
  <c r="BH169" i="16"/>
  <c r="AP46" i="19" s="1"/>
  <c r="BH124" i="16"/>
  <c r="AP46" i="18" s="1"/>
  <c r="BH79" i="16"/>
  <c r="AP46" i="17" s="1"/>
  <c r="K1715" i="16"/>
  <c r="BH38" i="16" s="1"/>
  <c r="BH308" i="16"/>
  <c r="AP50" i="22" s="1"/>
  <c r="BH263" i="16"/>
  <c r="AP50" i="21" s="1"/>
  <c r="BH218" i="16"/>
  <c r="AP50" i="20" s="1"/>
  <c r="BH173" i="16"/>
  <c r="AP50" i="19" s="1"/>
  <c r="BH128" i="16"/>
  <c r="AP50" i="18" s="1"/>
  <c r="BH83" i="16"/>
  <c r="AP50" i="17" s="1"/>
  <c r="K1719" i="16"/>
  <c r="BH42" i="16" s="1"/>
  <c r="BH312" i="16"/>
  <c r="AP54" i="22" s="1"/>
  <c r="BH267" i="16"/>
  <c r="AP54" i="21" s="1"/>
  <c r="BH222" i="16"/>
  <c r="AP54" i="20" s="1"/>
  <c r="BH177" i="16"/>
  <c r="AP54" i="19" s="1"/>
  <c r="BH132" i="16"/>
  <c r="AP54" i="18" s="1"/>
  <c r="BH87" i="16"/>
  <c r="AP54" i="17" s="1"/>
  <c r="K1724" i="16"/>
  <c r="BI4" i="16" s="1"/>
  <c r="AQ16" i="15" s="1"/>
  <c r="BI274" i="16"/>
  <c r="AQ16" i="22" s="1"/>
  <c r="BI229" i="16"/>
  <c r="AQ16" i="21" s="1"/>
  <c r="BI184" i="16"/>
  <c r="AQ16" i="20" s="1"/>
  <c r="BI139" i="16"/>
  <c r="AQ16" i="19" s="1"/>
  <c r="BI94" i="16"/>
  <c r="AQ16" i="18" s="1"/>
  <c r="BI49" i="16"/>
  <c r="AQ16" i="17" s="1"/>
  <c r="K1728" i="16"/>
  <c r="BI8" i="16" s="1"/>
  <c r="BI278" i="16"/>
  <c r="AQ20" i="22" s="1"/>
  <c r="BI233" i="16"/>
  <c r="AQ20" i="21" s="1"/>
  <c r="BI188" i="16"/>
  <c r="AQ20" i="20" s="1"/>
  <c r="BI143" i="16"/>
  <c r="AQ20" i="19" s="1"/>
  <c r="BI98" i="16"/>
  <c r="AQ20" i="18" s="1"/>
  <c r="BI53" i="16"/>
  <c r="AQ20" i="17" s="1"/>
  <c r="K1732" i="16"/>
  <c r="BI12" i="16" s="1"/>
  <c r="AQ24" i="15" s="1"/>
  <c r="BI282" i="16"/>
  <c r="AQ24" i="22" s="1"/>
  <c r="BI237" i="16"/>
  <c r="AQ24" i="21" s="1"/>
  <c r="BI192" i="16"/>
  <c r="AQ24" i="20" s="1"/>
  <c r="BI147" i="16"/>
  <c r="AQ24" i="19" s="1"/>
  <c r="BI102" i="16"/>
  <c r="AQ24" i="18" s="1"/>
  <c r="BI57" i="16"/>
  <c r="AQ24" i="17" s="1"/>
  <c r="K1736" i="16"/>
  <c r="BI16" i="16" s="1"/>
  <c r="BI286" i="16"/>
  <c r="AQ28" i="22" s="1"/>
  <c r="BI241" i="16"/>
  <c r="AQ28" i="21" s="1"/>
  <c r="BI196" i="16"/>
  <c r="AQ28" i="20" s="1"/>
  <c r="BI151" i="16"/>
  <c r="AQ28" i="19" s="1"/>
  <c r="BI106" i="16"/>
  <c r="AQ28" i="18" s="1"/>
  <c r="BI61" i="16"/>
  <c r="AQ28" i="17" s="1"/>
  <c r="K1740" i="16"/>
  <c r="BI20" i="16" s="1"/>
  <c r="AQ32" i="15" s="1"/>
  <c r="BI290" i="16"/>
  <c r="AQ32" i="22" s="1"/>
  <c r="BI245" i="16"/>
  <c r="AQ32" i="21" s="1"/>
  <c r="BI200" i="16"/>
  <c r="AQ32" i="20" s="1"/>
  <c r="BI155" i="16"/>
  <c r="AQ32" i="19" s="1"/>
  <c r="BI110" i="16"/>
  <c r="AQ32" i="18" s="1"/>
  <c r="BI65" i="16"/>
  <c r="AQ32" i="17" s="1"/>
  <c r="K1744" i="16"/>
  <c r="BI24" i="16" s="1"/>
  <c r="BI294" i="16"/>
  <c r="AQ36" i="22" s="1"/>
  <c r="BI249" i="16"/>
  <c r="AQ36" i="21" s="1"/>
  <c r="BI204" i="16"/>
  <c r="AQ36" i="20" s="1"/>
  <c r="BI159" i="16"/>
  <c r="AQ36" i="19" s="1"/>
  <c r="BI114" i="16"/>
  <c r="AQ36" i="18" s="1"/>
  <c r="BI69" i="16"/>
  <c r="AQ36" i="17" s="1"/>
  <c r="K1748" i="16"/>
  <c r="BI28" i="16" s="1"/>
  <c r="AQ40" i="15" s="1"/>
  <c r="BI298" i="16"/>
  <c r="AQ40" i="22" s="1"/>
  <c r="BI208" i="16"/>
  <c r="AQ40" i="20" s="1"/>
  <c r="BI253" i="16"/>
  <c r="AQ40" i="21" s="1"/>
  <c r="BI163" i="16"/>
  <c r="AQ40" i="19" s="1"/>
  <c r="BI118" i="16"/>
  <c r="AQ40" i="18" s="1"/>
  <c r="BI73" i="16"/>
  <c r="AQ40" i="17" s="1"/>
  <c r="K1752" i="16"/>
  <c r="BI32" i="16" s="1"/>
  <c r="BI302" i="16"/>
  <c r="AQ44" i="22" s="1"/>
  <c r="BI212" i="16"/>
  <c r="AQ44" i="20" s="1"/>
  <c r="BI257" i="16"/>
  <c r="AQ44" i="21" s="1"/>
  <c r="BI167" i="16"/>
  <c r="AQ44" i="19" s="1"/>
  <c r="BI122" i="16"/>
  <c r="AQ44" i="18" s="1"/>
  <c r="BI77" i="16"/>
  <c r="AQ44" i="17" s="1"/>
  <c r="K1756" i="16"/>
  <c r="BI36" i="16" s="1"/>
  <c r="BI306" i="16"/>
  <c r="AQ48" i="22" s="1"/>
  <c r="BI261" i="16"/>
  <c r="AQ48" i="21" s="1"/>
  <c r="BI216" i="16"/>
  <c r="AQ48" i="20" s="1"/>
  <c r="BI171" i="16"/>
  <c r="AQ48" i="19" s="1"/>
  <c r="BI126" i="16"/>
  <c r="AQ48" i="18" s="1"/>
  <c r="BI81" i="16"/>
  <c r="AQ48" i="17" s="1"/>
  <c r="K1760" i="16"/>
  <c r="BI40" i="16" s="1"/>
  <c r="BI310" i="16"/>
  <c r="AQ52" i="22" s="1"/>
  <c r="BI265" i="16"/>
  <c r="AQ52" i="21" s="1"/>
  <c r="BI220" i="16"/>
  <c r="AQ52" i="20" s="1"/>
  <c r="BI175" i="16"/>
  <c r="AQ52" i="19" s="1"/>
  <c r="BI130" i="16"/>
  <c r="AQ52" i="18" s="1"/>
  <c r="BI85" i="16"/>
  <c r="AQ52" i="17" s="1"/>
  <c r="K1764" i="16"/>
  <c r="BI44" i="16" s="1"/>
  <c r="BI314" i="16"/>
  <c r="AQ56" i="22" s="1"/>
  <c r="BI269" i="16"/>
  <c r="AQ56" i="21" s="1"/>
  <c r="BI224" i="16"/>
  <c r="AQ56" i="20" s="1"/>
  <c r="BI179" i="16"/>
  <c r="AQ56" i="19" s="1"/>
  <c r="BI134" i="16"/>
  <c r="AQ56" i="18" s="1"/>
  <c r="BI89" i="16"/>
  <c r="AQ56" i="17" s="1"/>
  <c r="K1769" i="16"/>
  <c r="BJ6" i="16" s="1"/>
  <c r="BJ276" i="16"/>
  <c r="AR18" i="22" s="1"/>
  <c r="BJ231" i="16"/>
  <c r="AR18" i="21" s="1"/>
  <c r="BJ186" i="16"/>
  <c r="AR18" i="20" s="1"/>
  <c r="BJ141" i="16"/>
  <c r="AR18" i="19" s="1"/>
  <c r="BJ96" i="16"/>
  <c r="AR18" i="18" s="1"/>
  <c r="BJ51" i="16"/>
  <c r="AR18" i="17" s="1"/>
  <c r="K1773" i="16"/>
  <c r="BJ10" i="16" s="1"/>
  <c r="BJ280" i="16"/>
  <c r="AR22" i="22" s="1"/>
  <c r="BJ235" i="16"/>
  <c r="AR22" i="21" s="1"/>
  <c r="BJ190" i="16"/>
  <c r="AR22" i="20" s="1"/>
  <c r="BJ145" i="16"/>
  <c r="AR22" i="19" s="1"/>
  <c r="BJ100" i="16"/>
  <c r="AR22" i="18" s="1"/>
  <c r="BJ55" i="16"/>
  <c r="AR22" i="17" s="1"/>
  <c r="K1777" i="16"/>
  <c r="BJ14" i="16" s="1"/>
  <c r="BJ284" i="16"/>
  <c r="AR26" i="22" s="1"/>
  <c r="BJ239" i="16"/>
  <c r="AR26" i="21" s="1"/>
  <c r="BJ194" i="16"/>
  <c r="AR26" i="20" s="1"/>
  <c r="BJ149" i="16"/>
  <c r="AR26" i="19" s="1"/>
  <c r="BJ104" i="16"/>
  <c r="AR26" i="18" s="1"/>
  <c r="BJ59" i="16"/>
  <c r="AR26" i="17" s="1"/>
  <c r="K1781" i="16"/>
  <c r="BJ18" i="16" s="1"/>
  <c r="AR30" i="15" s="1"/>
  <c r="BJ288" i="16"/>
  <c r="AR30" i="22" s="1"/>
  <c r="BJ243" i="16"/>
  <c r="AR30" i="21" s="1"/>
  <c r="BJ198" i="16"/>
  <c r="AR30" i="20" s="1"/>
  <c r="BJ153" i="16"/>
  <c r="AR30" i="19" s="1"/>
  <c r="BJ108" i="16"/>
  <c r="AR30" i="18" s="1"/>
  <c r="BJ63" i="16"/>
  <c r="AR30" i="17" s="1"/>
  <c r="K1785" i="16"/>
  <c r="BJ22" i="16" s="1"/>
  <c r="BJ292" i="16"/>
  <c r="AR34" i="22" s="1"/>
  <c r="BJ247" i="16"/>
  <c r="AR34" i="21" s="1"/>
  <c r="BJ202" i="16"/>
  <c r="AR34" i="20" s="1"/>
  <c r="BJ157" i="16"/>
  <c r="AR34" i="19" s="1"/>
  <c r="BJ112" i="16"/>
  <c r="AR34" i="18" s="1"/>
  <c r="BJ67" i="16"/>
  <c r="AR34" i="17" s="1"/>
  <c r="K1789" i="16"/>
  <c r="BJ26" i="16" s="1"/>
  <c r="AR38" i="15" s="1"/>
  <c r="BJ296" i="16"/>
  <c r="AR38" i="22" s="1"/>
  <c r="BJ251" i="16"/>
  <c r="AR38" i="21" s="1"/>
  <c r="BJ206" i="16"/>
  <c r="AR38" i="20" s="1"/>
  <c r="BJ161" i="16"/>
  <c r="AR38" i="19" s="1"/>
  <c r="BJ116" i="16"/>
  <c r="AR38" i="18" s="1"/>
  <c r="BJ71" i="16"/>
  <c r="AR38" i="17" s="1"/>
  <c r="K1793" i="16"/>
  <c r="BJ30" i="16" s="1"/>
  <c r="BJ300" i="16"/>
  <c r="AR42" i="22" s="1"/>
  <c r="BJ255" i="16"/>
  <c r="AR42" i="21" s="1"/>
  <c r="BJ210" i="16"/>
  <c r="AR42" i="20" s="1"/>
  <c r="BJ165" i="16"/>
  <c r="AR42" i="19" s="1"/>
  <c r="BJ120" i="16"/>
  <c r="AR42" i="18" s="1"/>
  <c r="BJ75" i="16"/>
  <c r="AR42" i="17" s="1"/>
  <c r="K1797" i="16"/>
  <c r="BJ34" i="16" s="1"/>
  <c r="AR46" i="15" s="1"/>
  <c r="BJ304" i="16"/>
  <c r="AR46" i="22" s="1"/>
  <c r="BJ259" i="16"/>
  <c r="AR46" i="21" s="1"/>
  <c r="BJ214" i="16"/>
  <c r="AR46" i="20" s="1"/>
  <c r="BJ169" i="16"/>
  <c r="AR46" i="19" s="1"/>
  <c r="BJ124" i="16"/>
  <c r="AR46" i="18" s="1"/>
  <c r="BJ79" i="16"/>
  <c r="AR46" i="17" s="1"/>
  <c r="K1801" i="16"/>
  <c r="BJ38" i="16" s="1"/>
  <c r="BJ308" i="16"/>
  <c r="AR50" i="22" s="1"/>
  <c r="BJ263" i="16"/>
  <c r="AR50" i="21" s="1"/>
  <c r="BJ218" i="16"/>
  <c r="AR50" i="20" s="1"/>
  <c r="BJ173" i="16"/>
  <c r="AR50" i="19" s="1"/>
  <c r="BJ128" i="16"/>
  <c r="AR50" i="18" s="1"/>
  <c r="BJ83" i="16"/>
  <c r="AR50" i="17" s="1"/>
  <c r="K1805" i="16"/>
  <c r="BJ42" i="16" s="1"/>
  <c r="AR54" i="15" s="1"/>
  <c r="BJ312" i="16"/>
  <c r="AR54" i="22" s="1"/>
  <c r="BJ267" i="16"/>
  <c r="AR54" i="21" s="1"/>
  <c r="BJ222" i="16"/>
  <c r="AR54" i="20" s="1"/>
  <c r="BJ177" i="16"/>
  <c r="AR54" i="19" s="1"/>
  <c r="BJ132" i="16"/>
  <c r="AR54" i="18" s="1"/>
  <c r="BJ87" i="16"/>
  <c r="AR54" i="17" s="1"/>
  <c r="K1810" i="16"/>
  <c r="BK4" i="16" s="1"/>
  <c r="AS16" i="15" s="1"/>
  <c r="BK274" i="16"/>
  <c r="AS16" i="22" s="1"/>
  <c r="BK229" i="16"/>
  <c r="AS16" i="21" s="1"/>
  <c r="BK184" i="16"/>
  <c r="AS16" i="20" s="1"/>
  <c r="BK139" i="16"/>
  <c r="AS16" i="19" s="1"/>
  <c r="BK94" i="16"/>
  <c r="AS16" i="18" s="1"/>
  <c r="BK49" i="16"/>
  <c r="AS16" i="17" s="1"/>
  <c r="K1814" i="16"/>
  <c r="BK8" i="16" s="1"/>
  <c r="AS20" i="15" s="1"/>
  <c r="BK278" i="16"/>
  <c r="AS20" i="22" s="1"/>
  <c r="BK233" i="16"/>
  <c r="AS20" i="21" s="1"/>
  <c r="BK188" i="16"/>
  <c r="AS20" i="20" s="1"/>
  <c r="BK143" i="16"/>
  <c r="AS20" i="19" s="1"/>
  <c r="BK98" i="16"/>
  <c r="AS20" i="18" s="1"/>
  <c r="BK53" i="16"/>
  <c r="AS20" i="17" s="1"/>
  <c r="K1818" i="16"/>
  <c r="BK12" i="16" s="1"/>
  <c r="BK282" i="16"/>
  <c r="AS24" i="22" s="1"/>
  <c r="BK237" i="16"/>
  <c r="AS24" i="21" s="1"/>
  <c r="BK192" i="16"/>
  <c r="AS24" i="20" s="1"/>
  <c r="BK147" i="16"/>
  <c r="AS24" i="19" s="1"/>
  <c r="BK102" i="16"/>
  <c r="AS24" i="18" s="1"/>
  <c r="BK57" i="16"/>
  <c r="AS24" i="17" s="1"/>
  <c r="K1822" i="16"/>
  <c r="BK16" i="16" s="1"/>
  <c r="AS28" i="15" s="1"/>
  <c r="BK286" i="16"/>
  <c r="AS28" i="22" s="1"/>
  <c r="BK241" i="16"/>
  <c r="AS28" i="21" s="1"/>
  <c r="BK196" i="16"/>
  <c r="AS28" i="20" s="1"/>
  <c r="BK151" i="16"/>
  <c r="AS28" i="19" s="1"/>
  <c r="BK106" i="16"/>
  <c r="AS28" i="18" s="1"/>
  <c r="BK61" i="16"/>
  <c r="AS28" i="17" s="1"/>
  <c r="K1826" i="16"/>
  <c r="BK20" i="16" s="1"/>
  <c r="BK290" i="16"/>
  <c r="AS32" i="22" s="1"/>
  <c r="BK245" i="16"/>
  <c r="AS32" i="21" s="1"/>
  <c r="BK200" i="16"/>
  <c r="AS32" i="20" s="1"/>
  <c r="BK155" i="16"/>
  <c r="AS32" i="19" s="1"/>
  <c r="BK110" i="16"/>
  <c r="AS32" i="18" s="1"/>
  <c r="BK65" i="16"/>
  <c r="AS32" i="17" s="1"/>
  <c r="K1830" i="16"/>
  <c r="BK24" i="16" s="1"/>
  <c r="BK294" i="16"/>
  <c r="AS36" i="22" s="1"/>
  <c r="BK249" i="16"/>
  <c r="AS36" i="21" s="1"/>
  <c r="BK204" i="16"/>
  <c r="AS36" i="20" s="1"/>
  <c r="BK159" i="16"/>
  <c r="AS36" i="19" s="1"/>
  <c r="BK114" i="16"/>
  <c r="AS36" i="18" s="1"/>
  <c r="BK69" i="16"/>
  <c r="AS36" i="17" s="1"/>
  <c r="K1834" i="16"/>
  <c r="BK28" i="16" s="1"/>
  <c r="BK298" i="16"/>
  <c r="AS40" i="22" s="1"/>
  <c r="BK253" i="16"/>
  <c r="AS40" i="21" s="1"/>
  <c r="BK208" i="16"/>
  <c r="AS40" i="20" s="1"/>
  <c r="BK163" i="16"/>
  <c r="AS40" i="19" s="1"/>
  <c r="BK118" i="16"/>
  <c r="AS40" i="18" s="1"/>
  <c r="BK73" i="16"/>
  <c r="AS40" i="17" s="1"/>
  <c r="K1838" i="16"/>
  <c r="BK32" i="16" s="1"/>
  <c r="BK302" i="16"/>
  <c r="AS44" i="22" s="1"/>
  <c r="BK257" i="16"/>
  <c r="AS44" i="21" s="1"/>
  <c r="BK212" i="16"/>
  <c r="AS44" i="20" s="1"/>
  <c r="BK167" i="16"/>
  <c r="AS44" i="19" s="1"/>
  <c r="BK122" i="16"/>
  <c r="AS44" i="18" s="1"/>
  <c r="BK77" i="16"/>
  <c r="AS44" i="17" s="1"/>
  <c r="K1842" i="16"/>
  <c r="BK36" i="16" s="1"/>
  <c r="BK306" i="16"/>
  <c r="AS48" i="22" s="1"/>
  <c r="BK261" i="16"/>
  <c r="AS48" i="21" s="1"/>
  <c r="BK216" i="16"/>
  <c r="AS48" i="20" s="1"/>
  <c r="BK171" i="16"/>
  <c r="AS48" i="19" s="1"/>
  <c r="BK126" i="16"/>
  <c r="AS48" i="18" s="1"/>
  <c r="BK81" i="16"/>
  <c r="AS48" i="17" s="1"/>
  <c r="K1846" i="16"/>
  <c r="BK40" i="16" s="1"/>
  <c r="BK310" i="16"/>
  <c r="AS52" i="22" s="1"/>
  <c r="BK265" i="16"/>
  <c r="AS52" i="21" s="1"/>
  <c r="BK220" i="16"/>
  <c r="AS52" i="20" s="1"/>
  <c r="BK175" i="16"/>
  <c r="AS52" i="19" s="1"/>
  <c r="BK130" i="16"/>
  <c r="AS52" i="18" s="1"/>
  <c r="BK85" i="16"/>
  <c r="AS52" i="17" s="1"/>
  <c r="K1850" i="16"/>
  <c r="BK44" i="16" s="1"/>
  <c r="BK314" i="16"/>
  <c r="AS56" i="22" s="1"/>
  <c r="BK269" i="16"/>
  <c r="AS56" i="21" s="1"/>
  <c r="BK224" i="16"/>
  <c r="AS56" i="20" s="1"/>
  <c r="BK179" i="16"/>
  <c r="AS56" i="19" s="1"/>
  <c r="BK134" i="16"/>
  <c r="AS56" i="18" s="1"/>
  <c r="BK89" i="16"/>
  <c r="AS56" i="17" s="1"/>
  <c r="K1855" i="16"/>
  <c r="BL6" i="16" s="1"/>
  <c r="AT18" i="15" s="1"/>
  <c r="BL276" i="16"/>
  <c r="AT18" i="22" s="1"/>
  <c r="BL231" i="16"/>
  <c r="AT18" i="21" s="1"/>
  <c r="BL186" i="16"/>
  <c r="AT18" i="20" s="1"/>
  <c r="BL141" i="16"/>
  <c r="AT18" i="19" s="1"/>
  <c r="BL96" i="16"/>
  <c r="AT18" i="18" s="1"/>
  <c r="BL51" i="16"/>
  <c r="AT18" i="17" s="1"/>
  <c r="K1859" i="16"/>
  <c r="BL10" i="16" s="1"/>
  <c r="BL280" i="16"/>
  <c r="AT22" i="22" s="1"/>
  <c r="BL235" i="16"/>
  <c r="AT22" i="21" s="1"/>
  <c r="BL190" i="16"/>
  <c r="AT22" i="20" s="1"/>
  <c r="BL145" i="16"/>
  <c r="AT22" i="19" s="1"/>
  <c r="BL100" i="16"/>
  <c r="AT22" i="18" s="1"/>
  <c r="BL55" i="16"/>
  <c r="AT22" i="17" s="1"/>
  <c r="K1863" i="16"/>
  <c r="BL14" i="16" s="1"/>
  <c r="AT26" i="15" s="1"/>
  <c r="BL284" i="16"/>
  <c r="AT26" i="22" s="1"/>
  <c r="BL239" i="16"/>
  <c r="AT26" i="21" s="1"/>
  <c r="BL194" i="16"/>
  <c r="AT26" i="20" s="1"/>
  <c r="BL149" i="16"/>
  <c r="AT26" i="19" s="1"/>
  <c r="BL104" i="16"/>
  <c r="AT26" i="18" s="1"/>
  <c r="BL59" i="16"/>
  <c r="AT26" i="17" s="1"/>
  <c r="K1867" i="16"/>
  <c r="BL18" i="16" s="1"/>
  <c r="BL288" i="16"/>
  <c r="AT30" i="22" s="1"/>
  <c r="BL243" i="16"/>
  <c r="AT30" i="21" s="1"/>
  <c r="BL198" i="16"/>
  <c r="AT30" i="20" s="1"/>
  <c r="BL153" i="16"/>
  <c r="AT30" i="19" s="1"/>
  <c r="BL108" i="16"/>
  <c r="AT30" i="18" s="1"/>
  <c r="BL63" i="16"/>
  <c r="AT30" i="17" s="1"/>
  <c r="K1871" i="16"/>
  <c r="BL22" i="16" s="1"/>
  <c r="AT34" i="15" s="1"/>
  <c r="BL292" i="16"/>
  <c r="AT34" i="22" s="1"/>
  <c r="BL247" i="16"/>
  <c r="AT34" i="21" s="1"/>
  <c r="BL202" i="16"/>
  <c r="AT34" i="20" s="1"/>
  <c r="BL157" i="16"/>
  <c r="AT34" i="19" s="1"/>
  <c r="BL112" i="16"/>
  <c r="AT34" i="18" s="1"/>
  <c r="BL67" i="16"/>
  <c r="AT34" i="17" s="1"/>
  <c r="K1875" i="16"/>
  <c r="BL26" i="16" s="1"/>
  <c r="BL296" i="16"/>
  <c r="AT38" i="22" s="1"/>
  <c r="BL251" i="16"/>
  <c r="AT38" i="21" s="1"/>
  <c r="BL206" i="16"/>
  <c r="AT38" i="20" s="1"/>
  <c r="BL161" i="16"/>
  <c r="AT38" i="19" s="1"/>
  <c r="BL116" i="16"/>
  <c r="AT38" i="18" s="1"/>
  <c r="BL71" i="16"/>
  <c r="AT38" i="17" s="1"/>
  <c r="K1879" i="16"/>
  <c r="BL30" i="16" s="1"/>
  <c r="AT42" i="15" s="1"/>
  <c r="BL300" i="16"/>
  <c r="AT42" i="22" s="1"/>
  <c r="BL255" i="16"/>
  <c r="AT42" i="21" s="1"/>
  <c r="BL210" i="16"/>
  <c r="AT42" i="20" s="1"/>
  <c r="BL165" i="16"/>
  <c r="AT42" i="19" s="1"/>
  <c r="BL120" i="16"/>
  <c r="AT42" i="18" s="1"/>
  <c r="BL75" i="16"/>
  <c r="AT42" i="17" s="1"/>
  <c r="K1883" i="16"/>
  <c r="BL34" i="16" s="1"/>
  <c r="BL304" i="16"/>
  <c r="AT46" i="22" s="1"/>
  <c r="BL259" i="16"/>
  <c r="AT46" i="21" s="1"/>
  <c r="BL214" i="16"/>
  <c r="AT46" i="20" s="1"/>
  <c r="BL169" i="16"/>
  <c r="AT46" i="19" s="1"/>
  <c r="BL124" i="16"/>
  <c r="AT46" i="18" s="1"/>
  <c r="BL79" i="16"/>
  <c r="AT46" i="17" s="1"/>
  <c r="K1887" i="16"/>
  <c r="BL38" i="16" s="1"/>
  <c r="AT50" i="15" s="1"/>
  <c r="BL308" i="16"/>
  <c r="AT50" i="22" s="1"/>
  <c r="BL263" i="16"/>
  <c r="AT50" i="21" s="1"/>
  <c r="BL218" i="16"/>
  <c r="AT50" i="20" s="1"/>
  <c r="BL173" i="16"/>
  <c r="AT50" i="19" s="1"/>
  <c r="BL128" i="16"/>
  <c r="AT50" i="18" s="1"/>
  <c r="BL83" i="16"/>
  <c r="AT50" i="17" s="1"/>
  <c r="K1891" i="16"/>
  <c r="BL42" i="16" s="1"/>
  <c r="BL312" i="16"/>
  <c r="AT54" i="22" s="1"/>
  <c r="BL267" i="16"/>
  <c r="AT54" i="21" s="1"/>
  <c r="BL222" i="16"/>
  <c r="AT54" i="20" s="1"/>
  <c r="BL177" i="16"/>
  <c r="AT54" i="19" s="1"/>
  <c r="BL132" i="16"/>
  <c r="AT54" i="18" s="1"/>
  <c r="BL87" i="16"/>
  <c r="AT54" i="17" s="1"/>
  <c r="K1896" i="16"/>
  <c r="BM4" i="16" s="1"/>
  <c r="BM274" i="16"/>
  <c r="AU16" i="22" s="1"/>
  <c r="BM229" i="16"/>
  <c r="AU16" i="21" s="1"/>
  <c r="BM184" i="16"/>
  <c r="AU16" i="20" s="1"/>
  <c r="BM139" i="16"/>
  <c r="AU16" i="19" s="1"/>
  <c r="BM94" i="16"/>
  <c r="AU16" i="18" s="1"/>
  <c r="BM49" i="16"/>
  <c r="AU16" i="17" s="1"/>
  <c r="K1900" i="16"/>
  <c r="BM8" i="16" s="1"/>
  <c r="BM278" i="16"/>
  <c r="AU20" i="22" s="1"/>
  <c r="BM233" i="16"/>
  <c r="AU20" i="21" s="1"/>
  <c r="BM188" i="16"/>
  <c r="AU20" i="20" s="1"/>
  <c r="BM143" i="16"/>
  <c r="AU20" i="19" s="1"/>
  <c r="BM98" i="16"/>
  <c r="AU20" i="18" s="1"/>
  <c r="BM53" i="16"/>
  <c r="AU20" i="17" s="1"/>
  <c r="K1904" i="16"/>
  <c r="BM12" i="16" s="1"/>
  <c r="BM282" i="16"/>
  <c r="AU24" i="22" s="1"/>
  <c r="BM237" i="16"/>
  <c r="AU24" i="21" s="1"/>
  <c r="BM192" i="16"/>
  <c r="AU24" i="20" s="1"/>
  <c r="BM147" i="16"/>
  <c r="AU24" i="19" s="1"/>
  <c r="BM102" i="16"/>
  <c r="AU24" i="18" s="1"/>
  <c r="BM57" i="16"/>
  <c r="AU24" i="17" s="1"/>
  <c r="K1908" i="16"/>
  <c r="BM16" i="16" s="1"/>
  <c r="BM286" i="16"/>
  <c r="AU28" i="22" s="1"/>
  <c r="BM241" i="16"/>
  <c r="AU28" i="21" s="1"/>
  <c r="BM196" i="16"/>
  <c r="AU28" i="20" s="1"/>
  <c r="BM151" i="16"/>
  <c r="AU28" i="19" s="1"/>
  <c r="BM106" i="16"/>
  <c r="AU28" i="18" s="1"/>
  <c r="BM61" i="16"/>
  <c r="AU28" i="17" s="1"/>
  <c r="K1912" i="16"/>
  <c r="BM20" i="16" s="1"/>
  <c r="BM290" i="16"/>
  <c r="AU32" i="22" s="1"/>
  <c r="BM245" i="16"/>
  <c r="AU32" i="21" s="1"/>
  <c r="BM200" i="16"/>
  <c r="AU32" i="20" s="1"/>
  <c r="BM155" i="16"/>
  <c r="AU32" i="19" s="1"/>
  <c r="BM110" i="16"/>
  <c r="AU32" i="18" s="1"/>
  <c r="BM65" i="16"/>
  <c r="AU32" i="17" s="1"/>
  <c r="K1916" i="16"/>
  <c r="BM24" i="16" s="1"/>
  <c r="BM294" i="16"/>
  <c r="AU36" i="22" s="1"/>
  <c r="BM249" i="16"/>
  <c r="AU36" i="21" s="1"/>
  <c r="BM204" i="16"/>
  <c r="AU36" i="20" s="1"/>
  <c r="BM159" i="16"/>
  <c r="AU36" i="19" s="1"/>
  <c r="BM114" i="16"/>
  <c r="AU36" i="18" s="1"/>
  <c r="BM69" i="16"/>
  <c r="AU36" i="17" s="1"/>
  <c r="K1920" i="16"/>
  <c r="BM28" i="16" s="1"/>
  <c r="BM298" i="16"/>
  <c r="AU40" i="22" s="1"/>
  <c r="BM208" i="16"/>
  <c r="AU40" i="20" s="1"/>
  <c r="BM253" i="16"/>
  <c r="AU40" i="21" s="1"/>
  <c r="BM163" i="16"/>
  <c r="AU40" i="19" s="1"/>
  <c r="BM118" i="16"/>
  <c r="AU40" i="18" s="1"/>
  <c r="BM73" i="16"/>
  <c r="AU40" i="17" s="1"/>
  <c r="K1924" i="16"/>
  <c r="BM32" i="16" s="1"/>
  <c r="BM302" i="16"/>
  <c r="AU44" i="22" s="1"/>
  <c r="BM212" i="16"/>
  <c r="AU44" i="20" s="1"/>
  <c r="BM257" i="16"/>
  <c r="AU44" i="21" s="1"/>
  <c r="BM167" i="16"/>
  <c r="AU44" i="19" s="1"/>
  <c r="BM122" i="16"/>
  <c r="AU44" i="18" s="1"/>
  <c r="BM77" i="16"/>
  <c r="AU44" i="17" s="1"/>
  <c r="K1928" i="16"/>
  <c r="BM36" i="16" s="1"/>
  <c r="AU48" i="15" s="1"/>
  <c r="BM306" i="16"/>
  <c r="AU48" i="22" s="1"/>
  <c r="BM261" i="16"/>
  <c r="AU48" i="21" s="1"/>
  <c r="BM216" i="16"/>
  <c r="AU48" i="20" s="1"/>
  <c r="BM171" i="16"/>
  <c r="AU48" i="19" s="1"/>
  <c r="BM126" i="16"/>
  <c r="AU48" i="18" s="1"/>
  <c r="BM81" i="16"/>
  <c r="AU48" i="17" s="1"/>
  <c r="K1932" i="16"/>
  <c r="BM40" i="16" s="1"/>
  <c r="BM310" i="16"/>
  <c r="AU52" i="22" s="1"/>
  <c r="BM265" i="16"/>
  <c r="AU52" i="21" s="1"/>
  <c r="BM220" i="16"/>
  <c r="AU52" i="20" s="1"/>
  <c r="BM175" i="16"/>
  <c r="AU52" i="19" s="1"/>
  <c r="BM130" i="16"/>
  <c r="AU52" i="18" s="1"/>
  <c r="BM85" i="16"/>
  <c r="AU52" i="17" s="1"/>
  <c r="K1936" i="16"/>
  <c r="BM44" i="16" s="1"/>
  <c r="AU56" i="15" s="1"/>
  <c r="BM314" i="16"/>
  <c r="AU56" i="22" s="1"/>
  <c r="BM269" i="16"/>
  <c r="AU56" i="21" s="1"/>
  <c r="BM224" i="16"/>
  <c r="AU56" i="20" s="1"/>
  <c r="BM179" i="16"/>
  <c r="AU56" i="19" s="1"/>
  <c r="BM134" i="16"/>
  <c r="AU56" i="18" s="1"/>
  <c r="BM89" i="16"/>
  <c r="AU56" i="17" s="1"/>
  <c r="K1941" i="16"/>
  <c r="BN6" i="16" s="1"/>
  <c r="BN276" i="16"/>
  <c r="AV18" i="22" s="1"/>
  <c r="BN231" i="16"/>
  <c r="AV18" i="21" s="1"/>
  <c r="BN186" i="16"/>
  <c r="AV18" i="20" s="1"/>
  <c r="BN141" i="16"/>
  <c r="AV18" i="19" s="1"/>
  <c r="BN96" i="16"/>
  <c r="AV18" i="18" s="1"/>
  <c r="BN51" i="16"/>
  <c r="AV18" i="17" s="1"/>
  <c r="K1945" i="16"/>
  <c r="BN10" i="16" s="1"/>
  <c r="AV22" i="15" s="1"/>
  <c r="BN280" i="16"/>
  <c r="AV22" i="22" s="1"/>
  <c r="BN235" i="16"/>
  <c r="AV22" i="21" s="1"/>
  <c r="BN190" i="16"/>
  <c r="AV22" i="20" s="1"/>
  <c r="BN145" i="16"/>
  <c r="AV22" i="19" s="1"/>
  <c r="BN100" i="16"/>
  <c r="AV22" i="18" s="1"/>
  <c r="BN55" i="16"/>
  <c r="AV22" i="17" s="1"/>
  <c r="K1949" i="16"/>
  <c r="BN14" i="16" s="1"/>
  <c r="BN284" i="16"/>
  <c r="AV26" i="22" s="1"/>
  <c r="BN239" i="16"/>
  <c r="AV26" i="21" s="1"/>
  <c r="BN194" i="16"/>
  <c r="AV26" i="20" s="1"/>
  <c r="BN149" i="16"/>
  <c r="AV26" i="19" s="1"/>
  <c r="BN104" i="16"/>
  <c r="AV26" i="18" s="1"/>
  <c r="BN59" i="16"/>
  <c r="AV26" i="17" s="1"/>
  <c r="K1953" i="16"/>
  <c r="BN18" i="16" s="1"/>
  <c r="BN288" i="16"/>
  <c r="AV30" i="22" s="1"/>
  <c r="BN243" i="16"/>
  <c r="AV30" i="21" s="1"/>
  <c r="BN198" i="16"/>
  <c r="AV30" i="20" s="1"/>
  <c r="BN153" i="16"/>
  <c r="AV30" i="19" s="1"/>
  <c r="BN108" i="16"/>
  <c r="AV30" i="18" s="1"/>
  <c r="BN63" i="16"/>
  <c r="AV30" i="17" s="1"/>
  <c r="K1957" i="16"/>
  <c r="BN22" i="16" s="1"/>
  <c r="BN292" i="16"/>
  <c r="AV34" i="22" s="1"/>
  <c r="BN247" i="16"/>
  <c r="AV34" i="21" s="1"/>
  <c r="BN202" i="16"/>
  <c r="AV34" i="20" s="1"/>
  <c r="BN157" i="16"/>
  <c r="AV34" i="19" s="1"/>
  <c r="BN112" i="16"/>
  <c r="AV34" i="18" s="1"/>
  <c r="BN67" i="16"/>
  <c r="AV34" i="17" s="1"/>
  <c r="K1961" i="16"/>
  <c r="BN26" i="16" s="1"/>
  <c r="BN296" i="16"/>
  <c r="AV38" i="22" s="1"/>
  <c r="BN251" i="16"/>
  <c r="AV38" i="21" s="1"/>
  <c r="BN206" i="16"/>
  <c r="AV38" i="20" s="1"/>
  <c r="BN161" i="16"/>
  <c r="AV38" i="19" s="1"/>
  <c r="BN116" i="16"/>
  <c r="AV38" i="18" s="1"/>
  <c r="BN71" i="16"/>
  <c r="AV38" i="17" s="1"/>
  <c r="K1965" i="16"/>
  <c r="BN30" i="16" s="1"/>
  <c r="BN300" i="16"/>
  <c r="AV42" i="22" s="1"/>
  <c r="BN255" i="16"/>
  <c r="AV42" i="21" s="1"/>
  <c r="BN210" i="16"/>
  <c r="AV42" i="20" s="1"/>
  <c r="BN165" i="16"/>
  <c r="AV42" i="19" s="1"/>
  <c r="BN120" i="16"/>
  <c r="AV42" i="18" s="1"/>
  <c r="BN75" i="16"/>
  <c r="AV42" i="17" s="1"/>
  <c r="K1969" i="16"/>
  <c r="BN34" i="16" s="1"/>
  <c r="BN304" i="16"/>
  <c r="AV46" i="22" s="1"/>
  <c r="BN259" i="16"/>
  <c r="AV46" i="21" s="1"/>
  <c r="BN214" i="16"/>
  <c r="AV46" i="20" s="1"/>
  <c r="BN169" i="16"/>
  <c r="AV46" i="19" s="1"/>
  <c r="BN124" i="16"/>
  <c r="AV46" i="18" s="1"/>
  <c r="BN79" i="16"/>
  <c r="AV46" i="17" s="1"/>
  <c r="K1973" i="16"/>
  <c r="BN38" i="16" s="1"/>
  <c r="BN308" i="16"/>
  <c r="AV50" i="22" s="1"/>
  <c r="BN263" i="16"/>
  <c r="AV50" i="21" s="1"/>
  <c r="BN218" i="16"/>
  <c r="AV50" i="20" s="1"/>
  <c r="BN173" i="16"/>
  <c r="AV50" i="19" s="1"/>
  <c r="BN128" i="16"/>
  <c r="AV50" i="18" s="1"/>
  <c r="BN83" i="16"/>
  <c r="AV50" i="17" s="1"/>
  <c r="K1977" i="16"/>
  <c r="BN42" i="16" s="1"/>
  <c r="BN312" i="16"/>
  <c r="AV54" i="22" s="1"/>
  <c r="BN267" i="16"/>
  <c r="AV54" i="21" s="1"/>
  <c r="BN222" i="16"/>
  <c r="AV54" i="20" s="1"/>
  <c r="BN177" i="16"/>
  <c r="AV54" i="19" s="1"/>
  <c r="BN132" i="16"/>
  <c r="AV54" i="18" s="1"/>
  <c r="BN87" i="16"/>
  <c r="AV54" i="17" s="1"/>
  <c r="K1982" i="16"/>
  <c r="BO4" i="16" s="1"/>
  <c r="BO274" i="16"/>
  <c r="AW16" i="22" s="1"/>
  <c r="BO229" i="16"/>
  <c r="AW16" i="21" s="1"/>
  <c r="BO184" i="16"/>
  <c r="AW16" i="20" s="1"/>
  <c r="BO139" i="16"/>
  <c r="AW16" i="19" s="1"/>
  <c r="BO94" i="16"/>
  <c r="AW16" i="18" s="1"/>
  <c r="BO49" i="16"/>
  <c r="AW16" i="17" s="1"/>
  <c r="K1986" i="16"/>
  <c r="BO8" i="16" s="1"/>
  <c r="AW20" i="15" s="1"/>
  <c r="BO278" i="16"/>
  <c r="AW20" i="22" s="1"/>
  <c r="BO233" i="16"/>
  <c r="AW20" i="21" s="1"/>
  <c r="BO188" i="16"/>
  <c r="AW20" i="20" s="1"/>
  <c r="BO143" i="16"/>
  <c r="AW20" i="19" s="1"/>
  <c r="BO98" i="16"/>
  <c r="AW20" i="18" s="1"/>
  <c r="BO53" i="16"/>
  <c r="AW20" i="17" s="1"/>
  <c r="K1990" i="16"/>
  <c r="BO12" i="16" s="1"/>
  <c r="BO282" i="16"/>
  <c r="AW24" i="22" s="1"/>
  <c r="BO237" i="16"/>
  <c r="AW24" i="21" s="1"/>
  <c r="BO192" i="16"/>
  <c r="AW24" i="20" s="1"/>
  <c r="BO147" i="16"/>
  <c r="AW24" i="19" s="1"/>
  <c r="BO102" i="16"/>
  <c r="AW24" i="18" s="1"/>
  <c r="BO57" i="16"/>
  <c r="AW24" i="17" s="1"/>
  <c r="K1994" i="16"/>
  <c r="BO16" i="16" s="1"/>
  <c r="AW28" i="15" s="1"/>
  <c r="BO286" i="16"/>
  <c r="AW28" i="22" s="1"/>
  <c r="BO241" i="16"/>
  <c r="AW28" i="21" s="1"/>
  <c r="BO196" i="16"/>
  <c r="AW28" i="20" s="1"/>
  <c r="BO151" i="16"/>
  <c r="AW28" i="19" s="1"/>
  <c r="BO106" i="16"/>
  <c r="AW28" i="18" s="1"/>
  <c r="BO61" i="16"/>
  <c r="AW28" i="17" s="1"/>
  <c r="K1998" i="16"/>
  <c r="BO20" i="16" s="1"/>
  <c r="BO290" i="16"/>
  <c r="AW32" i="22" s="1"/>
  <c r="BO245" i="16"/>
  <c r="AW32" i="21" s="1"/>
  <c r="BO200" i="16"/>
  <c r="AW32" i="20" s="1"/>
  <c r="BO155" i="16"/>
  <c r="AW32" i="19" s="1"/>
  <c r="BO110" i="16"/>
  <c r="AW32" i="18" s="1"/>
  <c r="BO65" i="16"/>
  <c r="AW32" i="17" s="1"/>
  <c r="K2002" i="16"/>
  <c r="BO24" i="16" s="1"/>
  <c r="BO294" i="16"/>
  <c r="AW36" i="22" s="1"/>
  <c r="BO249" i="16"/>
  <c r="AW36" i="21" s="1"/>
  <c r="BO204" i="16"/>
  <c r="AW36" i="20" s="1"/>
  <c r="BO159" i="16"/>
  <c r="AW36" i="19" s="1"/>
  <c r="BO114" i="16"/>
  <c r="AW36" i="18" s="1"/>
  <c r="BO69" i="16"/>
  <c r="AW36" i="17" s="1"/>
  <c r="K2006" i="16"/>
  <c r="BO28" i="16" s="1"/>
  <c r="BO298" i="16"/>
  <c r="AW40" i="22" s="1"/>
  <c r="BO253" i="16"/>
  <c r="AW40" i="21" s="1"/>
  <c r="BO208" i="16"/>
  <c r="AW40" i="20" s="1"/>
  <c r="BO163" i="16"/>
  <c r="AW40" i="19" s="1"/>
  <c r="BO118" i="16"/>
  <c r="AW40" i="18" s="1"/>
  <c r="BO73" i="16"/>
  <c r="AW40" i="17" s="1"/>
  <c r="K2010" i="16"/>
  <c r="BO32" i="16" s="1"/>
  <c r="BO302" i="16"/>
  <c r="AW44" i="22" s="1"/>
  <c r="BO257" i="16"/>
  <c r="AW44" i="21" s="1"/>
  <c r="BO212" i="16"/>
  <c r="AW44" i="20" s="1"/>
  <c r="BO167" i="16"/>
  <c r="AW44" i="19" s="1"/>
  <c r="BO122" i="16"/>
  <c r="AW44" i="18" s="1"/>
  <c r="BO77" i="16"/>
  <c r="AW44" i="17" s="1"/>
  <c r="K2014" i="16"/>
  <c r="BO36" i="16" s="1"/>
  <c r="BO306" i="16"/>
  <c r="AW48" i="22" s="1"/>
  <c r="BO261" i="16"/>
  <c r="AW48" i="21" s="1"/>
  <c r="BO216" i="16"/>
  <c r="AW48" i="20" s="1"/>
  <c r="BO171" i="16"/>
  <c r="AW48" i="19" s="1"/>
  <c r="BO126" i="16"/>
  <c r="AW48" i="18" s="1"/>
  <c r="BO81" i="16"/>
  <c r="AW48" i="17" s="1"/>
  <c r="K2018" i="16"/>
  <c r="BO40" i="16" s="1"/>
  <c r="BO310" i="16"/>
  <c r="AW52" i="22" s="1"/>
  <c r="BO265" i="16"/>
  <c r="AW52" i="21" s="1"/>
  <c r="BO220" i="16"/>
  <c r="AW52" i="20" s="1"/>
  <c r="BO175" i="16"/>
  <c r="AW52" i="19" s="1"/>
  <c r="BO130" i="16"/>
  <c r="AW52" i="18" s="1"/>
  <c r="BO85" i="16"/>
  <c r="AW52" i="17" s="1"/>
  <c r="K2022" i="16"/>
  <c r="BO44" i="16" s="1"/>
  <c r="BO314" i="16"/>
  <c r="AW56" i="22" s="1"/>
  <c r="BO269" i="16"/>
  <c r="AW56" i="21" s="1"/>
  <c r="BO224" i="16"/>
  <c r="AW56" i="20" s="1"/>
  <c r="BO179" i="16"/>
  <c r="AW56" i="19" s="1"/>
  <c r="BO134" i="16"/>
  <c r="AW56" i="18" s="1"/>
  <c r="BO89" i="16"/>
  <c r="AW56" i="17" s="1"/>
  <c r="K2027" i="16"/>
  <c r="BP6" i="16" s="1"/>
  <c r="AX18" i="15" s="1"/>
  <c r="BP276" i="16"/>
  <c r="AX18" i="22" s="1"/>
  <c r="BP231" i="16"/>
  <c r="AX18" i="21" s="1"/>
  <c r="BP186" i="16"/>
  <c r="AX18" i="20" s="1"/>
  <c r="BP141" i="16"/>
  <c r="AX18" i="19" s="1"/>
  <c r="BP96" i="16"/>
  <c r="AX18" i="18" s="1"/>
  <c r="BP51" i="16"/>
  <c r="AX18" i="17" s="1"/>
  <c r="K2031" i="16"/>
  <c r="BP10" i="16" s="1"/>
  <c r="BP280" i="16"/>
  <c r="AX22" i="22" s="1"/>
  <c r="BP235" i="16"/>
  <c r="AX22" i="21" s="1"/>
  <c r="BP190" i="16"/>
  <c r="AX22" i="20" s="1"/>
  <c r="BP145" i="16"/>
  <c r="AX22" i="19" s="1"/>
  <c r="BP100" i="16"/>
  <c r="AX22" i="18" s="1"/>
  <c r="BP55" i="16"/>
  <c r="AX22" i="17" s="1"/>
  <c r="K2035" i="16"/>
  <c r="BP14" i="16" s="1"/>
  <c r="AX26" i="15" s="1"/>
  <c r="BP284" i="16"/>
  <c r="AX26" i="22" s="1"/>
  <c r="BP239" i="16"/>
  <c r="AX26" i="21" s="1"/>
  <c r="BP194" i="16"/>
  <c r="AX26" i="20" s="1"/>
  <c r="BP149" i="16"/>
  <c r="AX26" i="19" s="1"/>
  <c r="BP104" i="16"/>
  <c r="AX26" i="18" s="1"/>
  <c r="BP59" i="16"/>
  <c r="AX26" i="17" s="1"/>
  <c r="K2039" i="16"/>
  <c r="BP18" i="16" s="1"/>
  <c r="AX30" i="15" s="1"/>
  <c r="BP288" i="16"/>
  <c r="AX30" i="22" s="1"/>
  <c r="BP243" i="16"/>
  <c r="AX30" i="21" s="1"/>
  <c r="BP198" i="16"/>
  <c r="AX30" i="20" s="1"/>
  <c r="BP153" i="16"/>
  <c r="AX30" i="19" s="1"/>
  <c r="BP108" i="16"/>
  <c r="AX30" i="18" s="1"/>
  <c r="BP63" i="16"/>
  <c r="AX30" i="17" s="1"/>
  <c r="K2043" i="16"/>
  <c r="BP22" i="16" s="1"/>
  <c r="AX34" i="15" s="1"/>
  <c r="BP292" i="16"/>
  <c r="AX34" i="22" s="1"/>
  <c r="BP247" i="16"/>
  <c r="AX34" i="21" s="1"/>
  <c r="BP202" i="16"/>
  <c r="AX34" i="20" s="1"/>
  <c r="BP157" i="16"/>
  <c r="AX34" i="19" s="1"/>
  <c r="BP112" i="16"/>
  <c r="AX34" i="18" s="1"/>
  <c r="BP67" i="16"/>
  <c r="AX34" i="17" s="1"/>
  <c r="K2047" i="16"/>
  <c r="BP26" i="16" s="1"/>
  <c r="BP296" i="16"/>
  <c r="AX38" i="22" s="1"/>
  <c r="BP251" i="16"/>
  <c r="AX38" i="21" s="1"/>
  <c r="BP206" i="16"/>
  <c r="AX38" i="20" s="1"/>
  <c r="BP161" i="16"/>
  <c r="AX38" i="19" s="1"/>
  <c r="BP116" i="16"/>
  <c r="AX38" i="18" s="1"/>
  <c r="BP71" i="16"/>
  <c r="AX38" i="17" s="1"/>
  <c r="K2051" i="16"/>
  <c r="BP30" i="16" s="1"/>
  <c r="AX42" i="15" s="1"/>
  <c r="BP300" i="16"/>
  <c r="AX42" i="22" s="1"/>
  <c r="BP255" i="16"/>
  <c r="AX42" i="21" s="1"/>
  <c r="BP210" i="16"/>
  <c r="AX42" i="20" s="1"/>
  <c r="BP165" i="16"/>
  <c r="AX42" i="19" s="1"/>
  <c r="BP120" i="16"/>
  <c r="AX42" i="18" s="1"/>
  <c r="BP75" i="16"/>
  <c r="AX42" i="17" s="1"/>
  <c r="K2055" i="16"/>
  <c r="BP34" i="16" s="1"/>
  <c r="AX46" i="15" s="1"/>
  <c r="BP304" i="16"/>
  <c r="AX46" i="22" s="1"/>
  <c r="BP259" i="16"/>
  <c r="AX46" i="21" s="1"/>
  <c r="BP214" i="16"/>
  <c r="AX46" i="20" s="1"/>
  <c r="BP169" i="16"/>
  <c r="AX46" i="19" s="1"/>
  <c r="BP124" i="16"/>
  <c r="AX46" i="18" s="1"/>
  <c r="BP79" i="16"/>
  <c r="AX46" i="17" s="1"/>
  <c r="K2059" i="16"/>
  <c r="BP38" i="16" s="1"/>
  <c r="AX50" i="15" s="1"/>
  <c r="BP308" i="16"/>
  <c r="AX50" i="22" s="1"/>
  <c r="BP263" i="16"/>
  <c r="AX50" i="21" s="1"/>
  <c r="BP218" i="16"/>
  <c r="AX50" i="20" s="1"/>
  <c r="BP173" i="16"/>
  <c r="AX50" i="19" s="1"/>
  <c r="BP128" i="16"/>
  <c r="AX50" i="18" s="1"/>
  <c r="BP83" i="16"/>
  <c r="AX50" i="17" s="1"/>
  <c r="K2063" i="16"/>
  <c r="BP42" i="16" s="1"/>
  <c r="BP312" i="16"/>
  <c r="AX54" i="22" s="1"/>
  <c r="BP267" i="16"/>
  <c r="AX54" i="21" s="1"/>
  <c r="BP222" i="16"/>
  <c r="AX54" i="20" s="1"/>
  <c r="BP177" i="16"/>
  <c r="AX54" i="19" s="1"/>
  <c r="BP132" i="16"/>
  <c r="AX54" i="18" s="1"/>
  <c r="BP87" i="16"/>
  <c r="AX54" i="17" s="1"/>
  <c r="K2068" i="16"/>
  <c r="BQ4" i="16" s="1"/>
  <c r="BQ274" i="16"/>
  <c r="AY16" i="22" s="1"/>
  <c r="BQ229" i="16"/>
  <c r="AY16" i="21" s="1"/>
  <c r="BQ184" i="16"/>
  <c r="AY16" i="20" s="1"/>
  <c r="BQ139" i="16"/>
  <c r="AY16" i="19" s="1"/>
  <c r="BQ94" i="16"/>
  <c r="AY16" i="18" s="1"/>
  <c r="BQ49" i="16"/>
  <c r="AY16" i="17" s="1"/>
  <c r="K2072" i="16"/>
  <c r="BQ8" i="16" s="1"/>
  <c r="BQ278" i="16"/>
  <c r="AY20" i="22" s="1"/>
  <c r="BQ233" i="16"/>
  <c r="AY20" i="21" s="1"/>
  <c r="BQ188" i="16"/>
  <c r="AY20" i="20" s="1"/>
  <c r="BQ143" i="16"/>
  <c r="AY20" i="19" s="1"/>
  <c r="BQ98" i="16"/>
  <c r="AY20" i="18" s="1"/>
  <c r="BQ53" i="16"/>
  <c r="AY20" i="17" s="1"/>
  <c r="K2076" i="16"/>
  <c r="BQ12" i="16" s="1"/>
  <c r="BQ282" i="16"/>
  <c r="AY24" i="22" s="1"/>
  <c r="BQ237" i="16"/>
  <c r="AY24" i="21" s="1"/>
  <c r="BQ192" i="16"/>
  <c r="AY24" i="20" s="1"/>
  <c r="BQ147" i="16"/>
  <c r="AY24" i="19" s="1"/>
  <c r="BQ102" i="16"/>
  <c r="AY24" i="18" s="1"/>
  <c r="BQ57" i="16"/>
  <c r="AY24" i="17" s="1"/>
  <c r="K2080" i="16"/>
  <c r="BQ16" i="16" s="1"/>
  <c r="BQ286" i="16"/>
  <c r="AY28" i="22" s="1"/>
  <c r="BQ241" i="16"/>
  <c r="AY28" i="21" s="1"/>
  <c r="BQ196" i="16"/>
  <c r="AY28" i="20" s="1"/>
  <c r="BQ151" i="16"/>
  <c r="AY28" i="19" s="1"/>
  <c r="BQ106" i="16"/>
  <c r="AY28" i="18" s="1"/>
  <c r="BQ61" i="16"/>
  <c r="AY28" i="17" s="1"/>
  <c r="K2084" i="16"/>
  <c r="BQ20" i="16" s="1"/>
  <c r="BQ290" i="16"/>
  <c r="AY32" i="22" s="1"/>
  <c r="BQ245" i="16"/>
  <c r="AY32" i="21" s="1"/>
  <c r="BQ200" i="16"/>
  <c r="AY32" i="20" s="1"/>
  <c r="BQ155" i="16"/>
  <c r="AY32" i="19" s="1"/>
  <c r="BQ110" i="16"/>
  <c r="AY32" i="18" s="1"/>
  <c r="BQ65" i="16"/>
  <c r="AY32" i="17" s="1"/>
  <c r="K2088" i="16"/>
  <c r="BQ24" i="16" s="1"/>
  <c r="BQ294" i="16"/>
  <c r="AY36" i="22" s="1"/>
  <c r="BQ249" i="16"/>
  <c r="AY36" i="21" s="1"/>
  <c r="BQ204" i="16"/>
  <c r="AY36" i="20" s="1"/>
  <c r="BQ159" i="16"/>
  <c r="AY36" i="19" s="1"/>
  <c r="BQ114" i="16"/>
  <c r="AY36" i="18" s="1"/>
  <c r="BQ69" i="16"/>
  <c r="AY36" i="17" s="1"/>
  <c r="K2092" i="16"/>
  <c r="BQ28" i="16" s="1"/>
  <c r="BQ298" i="16"/>
  <c r="AY40" i="22" s="1"/>
  <c r="BQ208" i="16"/>
  <c r="AY40" i="20" s="1"/>
  <c r="BQ253" i="16"/>
  <c r="AY40" i="21" s="1"/>
  <c r="BQ163" i="16"/>
  <c r="AY40" i="19" s="1"/>
  <c r="BQ118" i="16"/>
  <c r="AY40" i="18" s="1"/>
  <c r="BQ73" i="16"/>
  <c r="AY40" i="17" s="1"/>
  <c r="K2096" i="16"/>
  <c r="BQ32" i="16" s="1"/>
  <c r="BQ302" i="16"/>
  <c r="AY44" i="22" s="1"/>
  <c r="BQ212" i="16"/>
  <c r="AY44" i="20" s="1"/>
  <c r="BQ257" i="16"/>
  <c r="AY44" i="21" s="1"/>
  <c r="BQ167" i="16"/>
  <c r="AY44" i="19" s="1"/>
  <c r="BQ122" i="16"/>
  <c r="AY44" i="18" s="1"/>
  <c r="BQ77" i="16"/>
  <c r="AY44" i="17" s="1"/>
  <c r="K2100" i="16"/>
  <c r="BQ36" i="16" s="1"/>
  <c r="AY48" i="15" s="1"/>
  <c r="BQ306" i="16"/>
  <c r="AY48" i="22" s="1"/>
  <c r="BQ261" i="16"/>
  <c r="AY48" i="21" s="1"/>
  <c r="BQ216" i="16"/>
  <c r="AY48" i="20" s="1"/>
  <c r="BQ171" i="16"/>
  <c r="AY48" i="19" s="1"/>
  <c r="BQ126" i="16"/>
  <c r="AY48" i="18" s="1"/>
  <c r="BQ81" i="16"/>
  <c r="AY48" i="17" s="1"/>
  <c r="K2104" i="16"/>
  <c r="BQ40" i="16" s="1"/>
  <c r="BQ310" i="16"/>
  <c r="AY52" i="22" s="1"/>
  <c r="BQ265" i="16"/>
  <c r="AY52" i="21" s="1"/>
  <c r="BQ220" i="16"/>
  <c r="AY52" i="20" s="1"/>
  <c r="BQ175" i="16"/>
  <c r="AY52" i="19" s="1"/>
  <c r="BQ130" i="16"/>
  <c r="AY52" i="18" s="1"/>
  <c r="BQ85" i="16"/>
  <c r="AY52" i="17" s="1"/>
  <c r="K2108" i="16"/>
  <c r="BQ44" i="16" s="1"/>
  <c r="AY56" i="15" s="1"/>
  <c r="BQ314" i="16"/>
  <c r="AY56" i="22" s="1"/>
  <c r="BQ269" i="16"/>
  <c r="AY56" i="21" s="1"/>
  <c r="BQ224" i="16"/>
  <c r="AY56" i="20" s="1"/>
  <c r="BQ179" i="16"/>
  <c r="AY56" i="19" s="1"/>
  <c r="BQ134" i="16"/>
  <c r="AY56" i="18" s="1"/>
  <c r="BQ89" i="16"/>
  <c r="AY56" i="17" s="1"/>
  <c r="K2113" i="16"/>
  <c r="BR6" i="16" s="1"/>
  <c r="AZ18" i="15" s="1"/>
  <c r="BR276" i="16"/>
  <c r="AZ18" i="22" s="1"/>
  <c r="BR231" i="16"/>
  <c r="AZ18" i="21" s="1"/>
  <c r="BR186" i="16"/>
  <c r="AZ18" i="20" s="1"/>
  <c r="BR141" i="16"/>
  <c r="AZ18" i="19" s="1"/>
  <c r="BR96" i="16"/>
  <c r="AZ18" i="18" s="1"/>
  <c r="BR51" i="16"/>
  <c r="AZ18" i="17" s="1"/>
  <c r="K2117" i="16"/>
  <c r="BR10" i="16" s="1"/>
  <c r="BR280" i="16"/>
  <c r="AZ22" i="22" s="1"/>
  <c r="BR235" i="16"/>
  <c r="AZ22" i="21" s="1"/>
  <c r="BR190" i="16"/>
  <c r="AZ22" i="20" s="1"/>
  <c r="BR145" i="16"/>
  <c r="AZ22" i="19" s="1"/>
  <c r="BR100" i="16"/>
  <c r="AZ22" i="18" s="1"/>
  <c r="BR55" i="16"/>
  <c r="AZ22" i="17" s="1"/>
  <c r="K2121" i="16"/>
  <c r="BR14" i="16" s="1"/>
  <c r="AZ26" i="15" s="1"/>
  <c r="BR284" i="16"/>
  <c r="AZ26" i="22" s="1"/>
  <c r="BR239" i="16"/>
  <c r="AZ26" i="21" s="1"/>
  <c r="BR194" i="16"/>
  <c r="AZ26" i="20" s="1"/>
  <c r="BR149" i="16"/>
  <c r="AZ26" i="19" s="1"/>
  <c r="BR104" i="16"/>
  <c r="AZ26" i="18" s="1"/>
  <c r="BR59" i="16"/>
  <c r="AZ26" i="17" s="1"/>
  <c r="K2125" i="16"/>
  <c r="BR18" i="16" s="1"/>
  <c r="AZ30" i="15" s="1"/>
  <c r="BR288" i="16"/>
  <c r="AZ30" i="22" s="1"/>
  <c r="BR243" i="16"/>
  <c r="AZ30" i="21" s="1"/>
  <c r="BR198" i="16"/>
  <c r="AZ30" i="20" s="1"/>
  <c r="BR153" i="16"/>
  <c r="AZ30" i="19" s="1"/>
  <c r="BR108" i="16"/>
  <c r="AZ30" i="18" s="1"/>
  <c r="BR63" i="16"/>
  <c r="AZ30" i="17" s="1"/>
  <c r="K2129" i="16"/>
  <c r="BR22" i="16" s="1"/>
  <c r="AZ34" i="15" s="1"/>
  <c r="BR292" i="16"/>
  <c r="AZ34" i="22" s="1"/>
  <c r="BR247" i="16"/>
  <c r="AZ34" i="21" s="1"/>
  <c r="BR202" i="16"/>
  <c r="AZ34" i="20" s="1"/>
  <c r="BR157" i="16"/>
  <c r="AZ34" i="19" s="1"/>
  <c r="BR112" i="16"/>
  <c r="AZ34" i="18" s="1"/>
  <c r="BR67" i="16"/>
  <c r="AZ34" i="17" s="1"/>
  <c r="K2133" i="16"/>
  <c r="BR26" i="16" s="1"/>
  <c r="AZ38" i="15" s="1"/>
  <c r="BR296" i="16"/>
  <c r="AZ38" i="22" s="1"/>
  <c r="BR251" i="16"/>
  <c r="AZ38" i="21" s="1"/>
  <c r="BR206" i="16"/>
  <c r="AZ38" i="20" s="1"/>
  <c r="BR161" i="16"/>
  <c r="AZ38" i="19" s="1"/>
  <c r="BR116" i="16"/>
  <c r="AZ38" i="18" s="1"/>
  <c r="BR71" i="16"/>
  <c r="AZ38" i="17" s="1"/>
  <c r="K2137" i="16"/>
  <c r="BR30" i="16" s="1"/>
  <c r="BR300" i="16"/>
  <c r="AZ42" i="22" s="1"/>
  <c r="BR255" i="16"/>
  <c r="AZ42" i="21" s="1"/>
  <c r="BR210" i="16"/>
  <c r="AZ42" i="20" s="1"/>
  <c r="BR165" i="16"/>
  <c r="AZ42" i="19" s="1"/>
  <c r="BR120" i="16"/>
  <c r="AZ42" i="18" s="1"/>
  <c r="BR75" i="16"/>
  <c r="AZ42" i="17" s="1"/>
  <c r="K2141" i="16"/>
  <c r="BR34" i="16" s="1"/>
  <c r="AZ46" i="15" s="1"/>
  <c r="BR304" i="16"/>
  <c r="AZ46" i="22" s="1"/>
  <c r="BR259" i="16"/>
  <c r="AZ46" i="21" s="1"/>
  <c r="BR214" i="16"/>
  <c r="AZ46" i="20" s="1"/>
  <c r="BR169" i="16"/>
  <c r="AZ46" i="19" s="1"/>
  <c r="BR124" i="16"/>
  <c r="AZ46" i="18" s="1"/>
  <c r="BR79" i="16"/>
  <c r="AZ46" i="17" s="1"/>
  <c r="K2145" i="16"/>
  <c r="BR38" i="16" s="1"/>
  <c r="AZ50" i="15" s="1"/>
  <c r="BR308" i="16"/>
  <c r="AZ50" i="22" s="1"/>
  <c r="BR263" i="16"/>
  <c r="AZ50" i="21" s="1"/>
  <c r="BR218" i="16"/>
  <c r="AZ50" i="20" s="1"/>
  <c r="BR173" i="16"/>
  <c r="AZ50" i="19" s="1"/>
  <c r="BR128" i="16"/>
  <c r="AZ50" i="18" s="1"/>
  <c r="BR83" i="16"/>
  <c r="AZ50" i="17" s="1"/>
  <c r="K2149" i="16"/>
  <c r="BR42" i="16" s="1"/>
  <c r="AZ54" i="15" s="1"/>
  <c r="BR312" i="16"/>
  <c r="AZ54" i="22" s="1"/>
  <c r="BR267" i="16"/>
  <c r="AZ54" i="21" s="1"/>
  <c r="BR222" i="16"/>
  <c r="AZ54" i="20" s="1"/>
  <c r="BR177" i="16"/>
  <c r="AZ54" i="19" s="1"/>
  <c r="BR132" i="16"/>
  <c r="AZ54" i="18" s="1"/>
  <c r="BR87" i="16"/>
  <c r="AZ54" i="17" s="1"/>
  <c r="K2154" i="16"/>
  <c r="BS4" i="16" s="1"/>
  <c r="BA16" i="15" s="1"/>
  <c r="BS274" i="16"/>
  <c r="BA16" i="22" s="1"/>
  <c r="BS229" i="16"/>
  <c r="BA16" i="21" s="1"/>
  <c r="BS184" i="16"/>
  <c r="BA16" i="20" s="1"/>
  <c r="BS139" i="16"/>
  <c r="BA16" i="19" s="1"/>
  <c r="BS94" i="16"/>
  <c r="BA16" i="18" s="1"/>
  <c r="BS49" i="16"/>
  <c r="BA16" i="17" s="1"/>
  <c r="K2158" i="16"/>
  <c r="BS8" i="16" s="1"/>
  <c r="BS278" i="16"/>
  <c r="BA20" i="22" s="1"/>
  <c r="BS233" i="16"/>
  <c r="BA20" i="21" s="1"/>
  <c r="BS188" i="16"/>
  <c r="BA20" i="20" s="1"/>
  <c r="BS143" i="16"/>
  <c r="BA20" i="19" s="1"/>
  <c r="BS98" i="16"/>
  <c r="BA20" i="18" s="1"/>
  <c r="BS53" i="16"/>
  <c r="BA20" i="17" s="1"/>
  <c r="K2162" i="16"/>
  <c r="BS12" i="16" s="1"/>
  <c r="BA24" i="15" s="1"/>
  <c r="BS282" i="16"/>
  <c r="BA24" i="22" s="1"/>
  <c r="BS237" i="16"/>
  <c r="BA24" i="21" s="1"/>
  <c r="BS192" i="16"/>
  <c r="BA24" i="20" s="1"/>
  <c r="BS147" i="16"/>
  <c r="BA24" i="19" s="1"/>
  <c r="BS102" i="16"/>
  <c r="BA24" i="18" s="1"/>
  <c r="BS57" i="16"/>
  <c r="BA24" i="17" s="1"/>
  <c r="K2166" i="16"/>
  <c r="BS16" i="16" s="1"/>
  <c r="BS286" i="16"/>
  <c r="BA28" i="22" s="1"/>
  <c r="BS241" i="16"/>
  <c r="BA28" i="21" s="1"/>
  <c r="BS196" i="16"/>
  <c r="BA28" i="20" s="1"/>
  <c r="BS151" i="16"/>
  <c r="BA28" i="19" s="1"/>
  <c r="BS106" i="16"/>
  <c r="BA28" i="18" s="1"/>
  <c r="BS61" i="16"/>
  <c r="BA28" i="17" s="1"/>
  <c r="K2170" i="16"/>
  <c r="BS20" i="16" s="1"/>
  <c r="BS290" i="16"/>
  <c r="BA32" i="22" s="1"/>
  <c r="BS245" i="16"/>
  <c r="BA32" i="21" s="1"/>
  <c r="BS200" i="16"/>
  <c r="BA32" i="20" s="1"/>
  <c r="BS155" i="16"/>
  <c r="BA32" i="19" s="1"/>
  <c r="BS110" i="16"/>
  <c r="BA32" i="18" s="1"/>
  <c r="BS65" i="16"/>
  <c r="BA32" i="17" s="1"/>
  <c r="K2174" i="16"/>
  <c r="BS24" i="16" s="1"/>
  <c r="BA36" i="15" s="1"/>
  <c r="BS294" i="16"/>
  <c r="BA36" i="22" s="1"/>
  <c r="BS249" i="16"/>
  <c r="BA36" i="21" s="1"/>
  <c r="BS204" i="16"/>
  <c r="BA36" i="20" s="1"/>
  <c r="BS159" i="16"/>
  <c r="BA36" i="19" s="1"/>
  <c r="BS114" i="16"/>
  <c r="BA36" i="18" s="1"/>
  <c r="BS69" i="16"/>
  <c r="BA36" i="17" s="1"/>
  <c r="K2178" i="16"/>
  <c r="BS28" i="16" s="1"/>
  <c r="BA40" i="15" s="1"/>
  <c r="BS298" i="16"/>
  <c r="BA40" i="22" s="1"/>
  <c r="BS253" i="16"/>
  <c r="BA40" i="21" s="1"/>
  <c r="BS208" i="16"/>
  <c r="BA40" i="20" s="1"/>
  <c r="BS163" i="16"/>
  <c r="BA40" i="19" s="1"/>
  <c r="BS118" i="16"/>
  <c r="BA40" i="18" s="1"/>
  <c r="BS73" i="16"/>
  <c r="BA40" i="17" s="1"/>
  <c r="K2182" i="16"/>
  <c r="BS32" i="16" s="1"/>
  <c r="BA44" i="15" s="1"/>
  <c r="BS302" i="16"/>
  <c r="BA44" i="22" s="1"/>
  <c r="BS257" i="16"/>
  <c r="BA44" i="21" s="1"/>
  <c r="BS212" i="16"/>
  <c r="BA44" i="20" s="1"/>
  <c r="BS167" i="16"/>
  <c r="BA44" i="19" s="1"/>
  <c r="BS122" i="16"/>
  <c r="BA44" i="18" s="1"/>
  <c r="BS77" i="16"/>
  <c r="BA44" i="17" s="1"/>
  <c r="K2186" i="16"/>
  <c r="BS36" i="16" s="1"/>
  <c r="BS306" i="16"/>
  <c r="BA48" i="22" s="1"/>
  <c r="BS261" i="16"/>
  <c r="BA48" i="21" s="1"/>
  <c r="BS216" i="16"/>
  <c r="BA48" i="20" s="1"/>
  <c r="BS171" i="16"/>
  <c r="BA48" i="19" s="1"/>
  <c r="BS126" i="16"/>
  <c r="BA48" i="18" s="1"/>
  <c r="BS81" i="16"/>
  <c r="BA48" i="17" s="1"/>
  <c r="K2190" i="16"/>
  <c r="BS40" i="16" s="1"/>
  <c r="BA52" i="15" s="1"/>
  <c r="BS310" i="16"/>
  <c r="BA52" i="22" s="1"/>
  <c r="BS265" i="16"/>
  <c r="BA52" i="21" s="1"/>
  <c r="BS220" i="16"/>
  <c r="BA52" i="20" s="1"/>
  <c r="BS175" i="16"/>
  <c r="BA52" i="19" s="1"/>
  <c r="BS130" i="16"/>
  <c r="BA52" i="18" s="1"/>
  <c r="BS85" i="16"/>
  <c r="BA52" i="17" s="1"/>
  <c r="K2194" i="16"/>
  <c r="BS44" i="16" s="1"/>
  <c r="BA56" i="15" s="1"/>
  <c r="BS314" i="16"/>
  <c r="BA56" i="22" s="1"/>
  <c r="BS269" i="16"/>
  <c r="BA56" i="21" s="1"/>
  <c r="BS224" i="16"/>
  <c r="BA56" i="20" s="1"/>
  <c r="BS179" i="16"/>
  <c r="BA56" i="19" s="1"/>
  <c r="BS134" i="16"/>
  <c r="BA56" i="18" s="1"/>
  <c r="BS89" i="16"/>
  <c r="BA56" i="17" s="1"/>
  <c r="K2199" i="16"/>
  <c r="BT6" i="16" s="1"/>
  <c r="BT276" i="16"/>
  <c r="BB18" i="22" s="1"/>
  <c r="BT231" i="16"/>
  <c r="BB18" i="21" s="1"/>
  <c r="BT186" i="16"/>
  <c r="BB18" i="20" s="1"/>
  <c r="BT141" i="16"/>
  <c r="BB18" i="19" s="1"/>
  <c r="BT96" i="16"/>
  <c r="BB18" i="18" s="1"/>
  <c r="BT51" i="16"/>
  <c r="BB18" i="17" s="1"/>
  <c r="K2203" i="16"/>
  <c r="BT10" i="16" s="1"/>
  <c r="BT280" i="16"/>
  <c r="BB22" i="22" s="1"/>
  <c r="BT235" i="16"/>
  <c r="BB22" i="21" s="1"/>
  <c r="BT190" i="16"/>
  <c r="BB22" i="20" s="1"/>
  <c r="BT145" i="16"/>
  <c r="BB22" i="19" s="1"/>
  <c r="BT100" i="16"/>
  <c r="BB22" i="18" s="1"/>
  <c r="BT55" i="16"/>
  <c r="BB22" i="17" s="1"/>
  <c r="K2207" i="16"/>
  <c r="BT14" i="16" s="1"/>
  <c r="BT284" i="16"/>
  <c r="BB26" i="22" s="1"/>
  <c r="BT239" i="16"/>
  <c r="BB26" i="21" s="1"/>
  <c r="BT194" i="16"/>
  <c r="BB26" i="20" s="1"/>
  <c r="BT149" i="16"/>
  <c r="BB26" i="19" s="1"/>
  <c r="BT104" i="16"/>
  <c r="BB26" i="18" s="1"/>
  <c r="BT59" i="16"/>
  <c r="BB26" i="17" s="1"/>
  <c r="K2211" i="16"/>
  <c r="BT18" i="16" s="1"/>
  <c r="BT288" i="16"/>
  <c r="BB30" i="22" s="1"/>
  <c r="BT243" i="16"/>
  <c r="BB30" i="21" s="1"/>
  <c r="BT198" i="16"/>
  <c r="BB30" i="20" s="1"/>
  <c r="BT153" i="16"/>
  <c r="BB30" i="19" s="1"/>
  <c r="BT108" i="16"/>
  <c r="BB30" i="18" s="1"/>
  <c r="BT63" i="16"/>
  <c r="BB30" i="17" s="1"/>
  <c r="K2215" i="16"/>
  <c r="BT22" i="16" s="1"/>
  <c r="BT292" i="16"/>
  <c r="BB34" i="22" s="1"/>
  <c r="BT247" i="16"/>
  <c r="BB34" i="21" s="1"/>
  <c r="BT202" i="16"/>
  <c r="BB34" i="20" s="1"/>
  <c r="BT157" i="16"/>
  <c r="BB34" i="19" s="1"/>
  <c r="BT112" i="16"/>
  <c r="BB34" i="18" s="1"/>
  <c r="BT67" i="16"/>
  <c r="BB34" i="17" s="1"/>
  <c r="K2219" i="16"/>
  <c r="BT26" i="16" s="1"/>
  <c r="BT296" i="16"/>
  <c r="BB38" i="22" s="1"/>
  <c r="BT251" i="16"/>
  <c r="BB38" i="21" s="1"/>
  <c r="BT206" i="16"/>
  <c r="BB38" i="20" s="1"/>
  <c r="BT161" i="16"/>
  <c r="BB38" i="19" s="1"/>
  <c r="BT116" i="16"/>
  <c r="BB38" i="18" s="1"/>
  <c r="BT71" i="16"/>
  <c r="BB38" i="17" s="1"/>
  <c r="K2223" i="16"/>
  <c r="BT30" i="16" s="1"/>
  <c r="BT300" i="16"/>
  <c r="BB42" i="22" s="1"/>
  <c r="BT255" i="16"/>
  <c r="BB42" i="21" s="1"/>
  <c r="BT210" i="16"/>
  <c r="BB42" i="20" s="1"/>
  <c r="BT165" i="16"/>
  <c r="BB42" i="19" s="1"/>
  <c r="BT120" i="16"/>
  <c r="BB42" i="18" s="1"/>
  <c r="BT75" i="16"/>
  <c r="BB42" i="17" s="1"/>
  <c r="K2227" i="16"/>
  <c r="BT34" i="16" s="1"/>
  <c r="BT304" i="16"/>
  <c r="BB46" i="22" s="1"/>
  <c r="BT259" i="16"/>
  <c r="BB46" i="21" s="1"/>
  <c r="BT214" i="16"/>
  <c r="BB46" i="20" s="1"/>
  <c r="BT169" i="16"/>
  <c r="BB46" i="19" s="1"/>
  <c r="BT124" i="16"/>
  <c r="BB46" i="18" s="1"/>
  <c r="BT79" i="16"/>
  <c r="BB46" i="17" s="1"/>
  <c r="K2231" i="16"/>
  <c r="BT38" i="16" s="1"/>
  <c r="BT308" i="16"/>
  <c r="BB50" i="22" s="1"/>
  <c r="BT263" i="16"/>
  <c r="BB50" i="21" s="1"/>
  <c r="BT218" i="16"/>
  <c r="BB50" i="20" s="1"/>
  <c r="BT173" i="16"/>
  <c r="BB50" i="19" s="1"/>
  <c r="BT128" i="16"/>
  <c r="BB50" i="18" s="1"/>
  <c r="BT83" i="16"/>
  <c r="BB50" i="17" s="1"/>
  <c r="K2235" i="16"/>
  <c r="BT42" i="16" s="1"/>
  <c r="BT312" i="16"/>
  <c r="BB54" i="22" s="1"/>
  <c r="BT267" i="16"/>
  <c r="BB54" i="21" s="1"/>
  <c r="BT222" i="16"/>
  <c r="BB54" i="20" s="1"/>
  <c r="BT177" i="16"/>
  <c r="BB54" i="19" s="1"/>
  <c r="BT132" i="16"/>
  <c r="BB54" i="18" s="1"/>
  <c r="BT87" i="16"/>
  <c r="BB54" i="17" s="1"/>
  <c r="K2240" i="16"/>
  <c r="BU4" i="16" s="1"/>
  <c r="BC16" i="15" s="1"/>
  <c r="BU274" i="16"/>
  <c r="BC16" i="22" s="1"/>
  <c r="BU229" i="16"/>
  <c r="BC16" i="21" s="1"/>
  <c r="BU184" i="16"/>
  <c r="BC16" i="20" s="1"/>
  <c r="BU139" i="16"/>
  <c r="BC16" i="19" s="1"/>
  <c r="BU94" i="16"/>
  <c r="BC16" i="18" s="1"/>
  <c r="BU49" i="16"/>
  <c r="BC16" i="17" s="1"/>
  <c r="K2244" i="16"/>
  <c r="BU8" i="16" s="1"/>
  <c r="BU278" i="16"/>
  <c r="BC20" i="22" s="1"/>
  <c r="BU233" i="16"/>
  <c r="BC20" i="21" s="1"/>
  <c r="BU188" i="16"/>
  <c r="BC20" i="20" s="1"/>
  <c r="BU143" i="16"/>
  <c r="BC20" i="19" s="1"/>
  <c r="BU98" i="16"/>
  <c r="BC20" i="18" s="1"/>
  <c r="BU53" i="16"/>
  <c r="BC20" i="17" s="1"/>
  <c r="K2248" i="16"/>
  <c r="BU12" i="16" s="1"/>
  <c r="BC24" i="15" s="1"/>
  <c r="BU282" i="16"/>
  <c r="BC24" i="22" s="1"/>
  <c r="BU237" i="16"/>
  <c r="BC24" i="21" s="1"/>
  <c r="BU192" i="16"/>
  <c r="BC24" i="20" s="1"/>
  <c r="BU147" i="16"/>
  <c r="BC24" i="19" s="1"/>
  <c r="BU102" i="16"/>
  <c r="BC24" i="18" s="1"/>
  <c r="BU57" i="16"/>
  <c r="BC24" i="17" s="1"/>
  <c r="K2252" i="16"/>
  <c r="BU16" i="16" s="1"/>
  <c r="BC28" i="15" s="1"/>
  <c r="BU286" i="16"/>
  <c r="BC28" i="22" s="1"/>
  <c r="BU241" i="16"/>
  <c r="BC28" i="21" s="1"/>
  <c r="BU196" i="16"/>
  <c r="BC28" i="20" s="1"/>
  <c r="BU151" i="16"/>
  <c r="BC28" i="19" s="1"/>
  <c r="BU106" i="16"/>
  <c r="BC28" i="18" s="1"/>
  <c r="BU61" i="16"/>
  <c r="BC28" i="17" s="1"/>
  <c r="K2256" i="16"/>
  <c r="BU20" i="16" s="1"/>
  <c r="BC32" i="15" s="1"/>
  <c r="BU290" i="16"/>
  <c r="BC32" i="22" s="1"/>
  <c r="BU245" i="16"/>
  <c r="BC32" i="21" s="1"/>
  <c r="BU200" i="16"/>
  <c r="BC32" i="20" s="1"/>
  <c r="BU155" i="16"/>
  <c r="BC32" i="19" s="1"/>
  <c r="BU110" i="16"/>
  <c r="BC32" i="18" s="1"/>
  <c r="BU65" i="16"/>
  <c r="BC32" i="17" s="1"/>
  <c r="K2260" i="16"/>
  <c r="BU24" i="16" s="1"/>
  <c r="BC36" i="15" s="1"/>
  <c r="BU294" i="16"/>
  <c r="BC36" i="22" s="1"/>
  <c r="BU249" i="16"/>
  <c r="BC36" i="21" s="1"/>
  <c r="BU204" i="16"/>
  <c r="BC36" i="20" s="1"/>
  <c r="BU159" i="16"/>
  <c r="BC36" i="19" s="1"/>
  <c r="BU114" i="16"/>
  <c r="BC36" i="18" s="1"/>
  <c r="BU69" i="16"/>
  <c r="BC36" i="17" s="1"/>
  <c r="K2264" i="16"/>
  <c r="BU28" i="16" s="1"/>
  <c r="BC40" i="15" s="1"/>
  <c r="BU298" i="16"/>
  <c r="BC40" i="22" s="1"/>
  <c r="BU208" i="16"/>
  <c r="BC40" i="20" s="1"/>
  <c r="BU253" i="16"/>
  <c r="BC40" i="21" s="1"/>
  <c r="BU163" i="16"/>
  <c r="BC40" i="19" s="1"/>
  <c r="BU118" i="16"/>
  <c r="BC40" i="18" s="1"/>
  <c r="BU73" i="16"/>
  <c r="BC40" i="17" s="1"/>
  <c r="K2268" i="16"/>
  <c r="BU32" i="16" s="1"/>
  <c r="BU302" i="16"/>
  <c r="BC44" i="22" s="1"/>
  <c r="BU212" i="16"/>
  <c r="BC44" i="20" s="1"/>
  <c r="BU257" i="16"/>
  <c r="BC44" i="21" s="1"/>
  <c r="BU167" i="16"/>
  <c r="BC44" i="19" s="1"/>
  <c r="BU122" i="16"/>
  <c r="BC44" i="18" s="1"/>
  <c r="BU77" i="16"/>
  <c r="BC44" i="17" s="1"/>
  <c r="K2272" i="16"/>
  <c r="BU36" i="16" s="1"/>
  <c r="BC48" i="15" s="1"/>
  <c r="BU306" i="16"/>
  <c r="BC48" i="22" s="1"/>
  <c r="BU261" i="16"/>
  <c r="BC48" i="21" s="1"/>
  <c r="BU216" i="16"/>
  <c r="BC48" i="20" s="1"/>
  <c r="BU171" i="16"/>
  <c r="BC48" i="19" s="1"/>
  <c r="BU126" i="16"/>
  <c r="BC48" i="18" s="1"/>
  <c r="BU81" i="16"/>
  <c r="BC48" i="17" s="1"/>
  <c r="K2276" i="16"/>
  <c r="BU40" i="16" s="1"/>
  <c r="BC52" i="15" s="1"/>
  <c r="BU310" i="16"/>
  <c r="BC52" i="22" s="1"/>
  <c r="BU265" i="16"/>
  <c r="BC52" i="21" s="1"/>
  <c r="BU220" i="16"/>
  <c r="BC52" i="20" s="1"/>
  <c r="BU175" i="16"/>
  <c r="BC52" i="19" s="1"/>
  <c r="BU130" i="16"/>
  <c r="BC52" i="18" s="1"/>
  <c r="BU85" i="16"/>
  <c r="BC52" i="17" s="1"/>
  <c r="K2280" i="16"/>
  <c r="BU44" i="16" s="1"/>
  <c r="BC56" i="15" s="1"/>
  <c r="BU314" i="16"/>
  <c r="BC56" i="22" s="1"/>
  <c r="BU269" i="16"/>
  <c r="BC56" i="21" s="1"/>
  <c r="BU224" i="16"/>
  <c r="BC56" i="20" s="1"/>
  <c r="BU179" i="16"/>
  <c r="BC56" i="19" s="1"/>
  <c r="BU134" i="16"/>
  <c r="BC56" i="18" s="1"/>
  <c r="BU89" i="16"/>
  <c r="BC56" i="17" s="1"/>
  <c r="K2285" i="16"/>
  <c r="BV6" i="16" s="1"/>
  <c r="BV276" i="16"/>
  <c r="BD18" i="22" s="1"/>
  <c r="BV231" i="16"/>
  <c r="BD18" i="21" s="1"/>
  <c r="BV186" i="16"/>
  <c r="BD18" i="20" s="1"/>
  <c r="BV141" i="16"/>
  <c r="BD18" i="19" s="1"/>
  <c r="BV96" i="16"/>
  <c r="BD18" i="18" s="1"/>
  <c r="BV51" i="16"/>
  <c r="BD18" i="17" s="1"/>
  <c r="K2289" i="16"/>
  <c r="BV10" i="16" s="1"/>
  <c r="BD22" i="15" s="1"/>
  <c r="BV280" i="16"/>
  <c r="BD22" i="22" s="1"/>
  <c r="BV235" i="16"/>
  <c r="BD22" i="21" s="1"/>
  <c r="BV190" i="16"/>
  <c r="BD22" i="20" s="1"/>
  <c r="BV145" i="16"/>
  <c r="BD22" i="19" s="1"/>
  <c r="BV100" i="16"/>
  <c r="BD22" i="18" s="1"/>
  <c r="BV55" i="16"/>
  <c r="BD22" i="17" s="1"/>
  <c r="K2293" i="16"/>
  <c r="BV14" i="16" s="1"/>
  <c r="BV284" i="16"/>
  <c r="BD26" i="22" s="1"/>
  <c r="BV239" i="16"/>
  <c r="BD26" i="21" s="1"/>
  <c r="BV194" i="16"/>
  <c r="BD26" i="20" s="1"/>
  <c r="BV149" i="16"/>
  <c r="BD26" i="19" s="1"/>
  <c r="BV104" i="16"/>
  <c r="BD26" i="18" s="1"/>
  <c r="BV59" i="16"/>
  <c r="BD26" i="17" s="1"/>
  <c r="K2297" i="16"/>
  <c r="BV18" i="16" s="1"/>
  <c r="BV288" i="16"/>
  <c r="BD30" i="22" s="1"/>
  <c r="BV243" i="16"/>
  <c r="BD30" i="21" s="1"/>
  <c r="BV198" i="16"/>
  <c r="BD30" i="20" s="1"/>
  <c r="BV153" i="16"/>
  <c r="BD30" i="19" s="1"/>
  <c r="BV108" i="16"/>
  <c r="BD30" i="18" s="1"/>
  <c r="BV63" i="16"/>
  <c r="BD30" i="17" s="1"/>
  <c r="K2301" i="16"/>
  <c r="BV22" i="16" s="1"/>
  <c r="BV292" i="16"/>
  <c r="BD34" i="22" s="1"/>
  <c r="BV247" i="16"/>
  <c r="BD34" i="21" s="1"/>
  <c r="BV202" i="16"/>
  <c r="BD34" i="20" s="1"/>
  <c r="BV157" i="16"/>
  <c r="BD34" i="19" s="1"/>
  <c r="BV112" i="16"/>
  <c r="BD34" i="18" s="1"/>
  <c r="BV67" i="16"/>
  <c r="BD34" i="17" s="1"/>
  <c r="K2305" i="16"/>
  <c r="BV26" i="16" s="1"/>
  <c r="BV296" i="16"/>
  <c r="BD38" i="22" s="1"/>
  <c r="BV251" i="16"/>
  <c r="BD38" i="21" s="1"/>
  <c r="BV206" i="16"/>
  <c r="BD38" i="20" s="1"/>
  <c r="BV161" i="16"/>
  <c r="BD38" i="19" s="1"/>
  <c r="BV116" i="16"/>
  <c r="BD38" i="18" s="1"/>
  <c r="BV71" i="16"/>
  <c r="BD38" i="17" s="1"/>
  <c r="K2309" i="16"/>
  <c r="BV30" i="16" s="1"/>
  <c r="BV300" i="16"/>
  <c r="BD42" i="22" s="1"/>
  <c r="BV255" i="16"/>
  <c r="BD42" i="21" s="1"/>
  <c r="BV210" i="16"/>
  <c r="BD42" i="20" s="1"/>
  <c r="BV165" i="16"/>
  <c r="BD42" i="19" s="1"/>
  <c r="BV120" i="16"/>
  <c r="BD42" i="18" s="1"/>
  <c r="BV75" i="16"/>
  <c r="BD42" i="17" s="1"/>
  <c r="K2313" i="16"/>
  <c r="BV34" i="16" s="1"/>
  <c r="BV304" i="16"/>
  <c r="BD46" i="22" s="1"/>
  <c r="BV259" i="16"/>
  <c r="BD46" i="21" s="1"/>
  <c r="BV214" i="16"/>
  <c r="BD46" i="20" s="1"/>
  <c r="BV169" i="16"/>
  <c r="BD46" i="19" s="1"/>
  <c r="BV124" i="16"/>
  <c r="BD46" i="18" s="1"/>
  <c r="BV79" i="16"/>
  <c r="BD46" i="17" s="1"/>
  <c r="K2317" i="16"/>
  <c r="BV38" i="16" s="1"/>
  <c r="BV308" i="16"/>
  <c r="BD50" i="22" s="1"/>
  <c r="BV263" i="16"/>
  <c r="BD50" i="21" s="1"/>
  <c r="BV218" i="16"/>
  <c r="BD50" i="20" s="1"/>
  <c r="BV173" i="16"/>
  <c r="BD50" i="19" s="1"/>
  <c r="BV128" i="16"/>
  <c r="BD50" i="18" s="1"/>
  <c r="BV83" i="16"/>
  <c r="BD50" i="17" s="1"/>
  <c r="K2321" i="16"/>
  <c r="BV42" i="16" s="1"/>
  <c r="BV312" i="16"/>
  <c r="BD54" i="22" s="1"/>
  <c r="BV267" i="16"/>
  <c r="BD54" i="21" s="1"/>
  <c r="BV222" i="16"/>
  <c r="BD54" i="20" s="1"/>
  <c r="BV177" i="16"/>
  <c r="BD54" i="19" s="1"/>
  <c r="BV132" i="16"/>
  <c r="BD54" i="18" s="1"/>
  <c r="BV87" i="16"/>
  <c r="BD54" i="17" s="1"/>
  <c r="K2326" i="16"/>
  <c r="BW4" i="16" s="1"/>
  <c r="BW274" i="16"/>
  <c r="BE16" i="22" s="1"/>
  <c r="BW229" i="16"/>
  <c r="BE16" i="21" s="1"/>
  <c r="BW184" i="16"/>
  <c r="BE16" i="20" s="1"/>
  <c r="BW139" i="16"/>
  <c r="BE16" i="19" s="1"/>
  <c r="BW94" i="16"/>
  <c r="BE16" i="18" s="1"/>
  <c r="BW49" i="16"/>
  <c r="BE16" i="17" s="1"/>
  <c r="K2330" i="16"/>
  <c r="BW8" i="16" s="1"/>
  <c r="BE20" i="15" s="1"/>
  <c r="BW278" i="16"/>
  <c r="BE20" i="22" s="1"/>
  <c r="BW233" i="16"/>
  <c r="BE20" i="21" s="1"/>
  <c r="BW188" i="16"/>
  <c r="BE20" i="20" s="1"/>
  <c r="BW143" i="16"/>
  <c r="BE20" i="19" s="1"/>
  <c r="BW98" i="16"/>
  <c r="BE20" i="18" s="1"/>
  <c r="BW53" i="16"/>
  <c r="BE20" i="17" s="1"/>
  <c r="K2334" i="16"/>
  <c r="BW12" i="16" s="1"/>
  <c r="BW282" i="16"/>
  <c r="BE24" i="22" s="1"/>
  <c r="BW237" i="16"/>
  <c r="BE24" i="21" s="1"/>
  <c r="BW192" i="16"/>
  <c r="BE24" i="20" s="1"/>
  <c r="BW147" i="16"/>
  <c r="BE24" i="19" s="1"/>
  <c r="BW102" i="16"/>
  <c r="BE24" i="18" s="1"/>
  <c r="BW57" i="16"/>
  <c r="BE24" i="17" s="1"/>
  <c r="K2338" i="16"/>
  <c r="BW16" i="16" s="1"/>
  <c r="BE28" i="15" s="1"/>
  <c r="BW286" i="16"/>
  <c r="BE28" i="22" s="1"/>
  <c r="BW241" i="16"/>
  <c r="BE28" i="21" s="1"/>
  <c r="BW196" i="16"/>
  <c r="BE28" i="20" s="1"/>
  <c r="BW151" i="16"/>
  <c r="BE28" i="19" s="1"/>
  <c r="BW106" i="16"/>
  <c r="BE28" i="18" s="1"/>
  <c r="BW61" i="16"/>
  <c r="BE28" i="17" s="1"/>
  <c r="K2342" i="16"/>
  <c r="BW20" i="16" s="1"/>
  <c r="BW290" i="16"/>
  <c r="BE32" i="22" s="1"/>
  <c r="BW245" i="16"/>
  <c r="BE32" i="21" s="1"/>
  <c r="BW200" i="16"/>
  <c r="BE32" i="20" s="1"/>
  <c r="BW155" i="16"/>
  <c r="BE32" i="19" s="1"/>
  <c r="BW110" i="16"/>
  <c r="BE32" i="18" s="1"/>
  <c r="BW65" i="16"/>
  <c r="BE32" i="17" s="1"/>
  <c r="K2346" i="16"/>
  <c r="BW24" i="16" s="1"/>
  <c r="BW294" i="16"/>
  <c r="BE36" i="22" s="1"/>
  <c r="BW249" i="16"/>
  <c r="BE36" i="21" s="1"/>
  <c r="BW204" i="16"/>
  <c r="BE36" i="20" s="1"/>
  <c r="BW159" i="16"/>
  <c r="BE36" i="19" s="1"/>
  <c r="BW114" i="16"/>
  <c r="BE36" i="18" s="1"/>
  <c r="BW69" i="16"/>
  <c r="BE36" i="17" s="1"/>
  <c r="K2350" i="16"/>
  <c r="BW28" i="16" s="1"/>
  <c r="BW298" i="16"/>
  <c r="BE40" i="22" s="1"/>
  <c r="BW253" i="16"/>
  <c r="BE40" i="21" s="1"/>
  <c r="BW208" i="16"/>
  <c r="BE40" i="20" s="1"/>
  <c r="BW163" i="16"/>
  <c r="BE40" i="19" s="1"/>
  <c r="BW118" i="16"/>
  <c r="BE40" i="18" s="1"/>
  <c r="BW73" i="16"/>
  <c r="BE40" i="17" s="1"/>
  <c r="K2354" i="16"/>
  <c r="BW32" i="16" s="1"/>
  <c r="BW302" i="16"/>
  <c r="BE44" i="22" s="1"/>
  <c r="BW257" i="16"/>
  <c r="BE44" i="21" s="1"/>
  <c r="BW212" i="16"/>
  <c r="BE44" i="20" s="1"/>
  <c r="BW167" i="16"/>
  <c r="BE44" i="19" s="1"/>
  <c r="BW122" i="16"/>
  <c r="BE44" i="18" s="1"/>
  <c r="BW77" i="16"/>
  <c r="BE44" i="17" s="1"/>
  <c r="K2358" i="16"/>
  <c r="BW36" i="16" s="1"/>
  <c r="BW306" i="16"/>
  <c r="BE48" i="22" s="1"/>
  <c r="BW261" i="16"/>
  <c r="BE48" i="21" s="1"/>
  <c r="BW216" i="16"/>
  <c r="BE48" i="20" s="1"/>
  <c r="BW171" i="16"/>
  <c r="BE48" i="19" s="1"/>
  <c r="BW126" i="16"/>
  <c r="BE48" i="18" s="1"/>
  <c r="BW81" i="16"/>
  <c r="BE48" i="17" s="1"/>
  <c r="K2362" i="16"/>
  <c r="BW40" i="16" s="1"/>
  <c r="BW310" i="16"/>
  <c r="BE52" i="22" s="1"/>
  <c r="BW265" i="16"/>
  <c r="BE52" i="21" s="1"/>
  <c r="BW220" i="16"/>
  <c r="BE52" i="20" s="1"/>
  <c r="BW175" i="16"/>
  <c r="BE52" i="19" s="1"/>
  <c r="BW130" i="16"/>
  <c r="BE52" i="18" s="1"/>
  <c r="BW85" i="16"/>
  <c r="BE52" i="17" s="1"/>
  <c r="K2366" i="16"/>
  <c r="BW44" i="16" s="1"/>
  <c r="BW314" i="16"/>
  <c r="BE56" i="22" s="1"/>
  <c r="BW269" i="16"/>
  <c r="BE56" i="21" s="1"/>
  <c r="BW224" i="16"/>
  <c r="BE56" i="20" s="1"/>
  <c r="BW179" i="16"/>
  <c r="BE56" i="19" s="1"/>
  <c r="BW134" i="16"/>
  <c r="BE56" i="18" s="1"/>
  <c r="BW89" i="16"/>
  <c r="BE56" i="17" s="1"/>
  <c r="K2371" i="16"/>
  <c r="BX6" i="16" s="1"/>
  <c r="BF18" i="15" s="1"/>
  <c r="BX276" i="16"/>
  <c r="BF18" i="22" s="1"/>
  <c r="BX231" i="16"/>
  <c r="BF18" i="21" s="1"/>
  <c r="BX186" i="16"/>
  <c r="BF18" i="20" s="1"/>
  <c r="BX141" i="16"/>
  <c r="BF18" i="19" s="1"/>
  <c r="BX96" i="16"/>
  <c r="BF18" i="18" s="1"/>
  <c r="BX51" i="16"/>
  <c r="BF18" i="17" s="1"/>
  <c r="K2375" i="16"/>
  <c r="BX10" i="16" s="1"/>
  <c r="BF22" i="15" s="1"/>
  <c r="BX280" i="16"/>
  <c r="BF22" i="22" s="1"/>
  <c r="BX235" i="16"/>
  <c r="BF22" i="21" s="1"/>
  <c r="BX190" i="16"/>
  <c r="BF22" i="20" s="1"/>
  <c r="BX145" i="16"/>
  <c r="BF22" i="19" s="1"/>
  <c r="BX100" i="16"/>
  <c r="BF22" i="18" s="1"/>
  <c r="BX55" i="16"/>
  <c r="BF22" i="17" s="1"/>
  <c r="K2379" i="16"/>
  <c r="BX14" i="16" s="1"/>
  <c r="BF26" i="15" s="1"/>
  <c r="BX284" i="16"/>
  <c r="BF26" i="22" s="1"/>
  <c r="BX239" i="16"/>
  <c r="BF26" i="21" s="1"/>
  <c r="BX194" i="16"/>
  <c r="BF26" i="20" s="1"/>
  <c r="BX149" i="16"/>
  <c r="BF26" i="19" s="1"/>
  <c r="BX104" i="16"/>
  <c r="BF26" i="18" s="1"/>
  <c r="BX59" i="16"/>
  <c r="BF26" i="17" s="1"/>
  <c r="K2383" i="16"/>
  <c r="BX18" i="16" s="1"/>
  <c r="BX288" i="16"/>
  <c r="BF30" i="22" s="1"/>
  <c r="BX243" i="16"/>
  <c r="BF30" i="21" s="1"/>
  <c r="BX198" i="16"/>
  <c r="BF30" i="20" s="1"/>
  <c r="BX153" i="16"/>
  <c r="BF30" i="19" s="1"/>
  <c r="BX108" i="16"/>
  <c r="BF30" i="18" s="1"/>
  <c r="BX63" i="16"/>
  <c r="BF30" i="17" s="1"/>
  <c r="K2387" i="16"/>
  <c r="BX22" i="16" s="1"/>
  <c r="BF34" i="15" s="1"/>
  <c r="BX292" i="16"/>
  <c r="BF34" i="22" s="1"/>
  <c r="BX247" i="16"/>
  <c r="BF34" i="21" s="1"/>
  <c r="BX202" i="16"/>
  <c r="BF34" i="20" s="1"/>
  <c r="BX157" i="16"/>
  <c r="BF34" i="19" s="1"/>
  <c r="BX112" i="16"/>
  <c r="BF34" i="18" s="1"/>
  <c r="BX67" i="16"/>
  <c r="BF34" i="17" s="1"/>
  <c r="K2391" i="16"/>
  <c r="BX26" i="16" s="1"/>
  <c r="BF38" i="15" s="1"/>
  <c r="BX296" i="16"/>
  <c r="BF38" i="22" s="1"/>
  <c r="BX251" i="16"/>
  <c r="BF38" i="21" s="1"/>
  <c r="BX206" i="16"/>
  <c r="BF38" i="20" s="1"/>
  <c r="BX161" i="16"/>
  <c r="BF38" i="19" s="1"/>
  <c r="BX116" i="16"/>
  <c r="BF38" i="18" s="1"/>
  <c r="BX71" i="16"/>
  <c r="BF38" i="17" s="1"/>
  <c r="K2395" i="16"/>
  <c r="BX30" i="16" s="1"/>
  <c r="BF42" i="15" s="1"/>
  <c r="BX300" i="16"/>
  <c r="BF42" i="22" s="1"/>
  <c r="BX255" i="16"/>
  <c r="BF42" i="21" s="1"/>
  <c r="BX210" i="16"/>
  <c r="BF42" i="20" s="1"/>
  <c r="BX165" i="16"/>
  <c r="BF42" i="19" s="1"/>
  <c r="BX120" i="16"/>
  <c r="BF42" i="18" s="1"/>
  <c r="BX75" i="16"/>
  <c r="BF42" i="17" s="1"/>
  <c r="K2399" i="16"/>
  <c r="BX34" i="16" s="1"/>
  <c r="BX304" i="16"/>
  <c r="BF46" i="22" s="1"/>
  <c r="BX259" i="16"/>
  <c r="BF46" i="21" s="1"/>
  <c r="BX214" i="16"/>
  <c r="BF46" i="20" s="1"/>
  <c r="BX169" i="16"/>
  <c r="BF46" i="19" s="1"/>
  <c r="BX124" i="16"/>
  <c r="BF46" i="18" s="1"/>
  <c r="BX79" i="16"/>
  <c r="BF46" i="17" s="1"/>
  <c r="K2403" i="16"/>
  <c r="BX38" i="16" s="1"/>
  <c r="BF50" i="15" s="1"/>
  <c r="BX308" i="16"/>
  <c r="BF50" i="22" s="1"/>
  <c r="BX263" i="16"/>
  <c r="BF50" i="21" s="1"/>
  <c r="BX218" i="16"/>
  <c r="BF50" i="20" s="1"/>
  <c r="BX173" i="16"/>
  <c r="BF50" i="19" s="1"/>
  <c r="BX128" i="16"/>
  <c r="BF50" i="18" s="1"/>
  <c r="BX83" i="16"/>
  <c r="BF50" i="17" s="1"/>
  <c r="K2407" i="16"/>
  <c r="BX42" i="16" s="1"/>
  <c r="BF54" i="15" s="1"/>
  <c r="BX312" i="16"/>
  <c r="BF54" i="22" s="1"/>
  <c r="BX267" i="16"/>
  <c r="BF54" i="21" s="1"/>
  <c r="BX222" i="16"/>
  <c r="BF54" i="20" s="1"/>
  <c r="BX177" i="16"/>
  <c r="BF54" i="19" s="1"/>
  <c r="BX132" i="16"/>
  <c r="BF54" i="18" s="1"/>
  <c r="BX87" i="16"/>
  <c r="BF54" i="17" s="1"/>
  <c r="K2412" i="16"/>
  <c r="BY4" i="16" s="1"/>
  <c r="BG16" i="15" s="1"/>
  <c r="BY274" i="16"/>
  <c r="BG16" i="22" s="1"/>
  <c r="BY229" i="16"/>
  <c r="BG16" i="21" s="1"/>
  <c r="BY184" i="16"/>
  <c r="BG16" i="20" s="1"/>
  <c r="BY139" i="16"/>
  <c r="BG16" i="19" s="1"/>
  <c r="BY94" i="16"/>
  <c r="BG16" i="18" s="1"/>
  <c r="BY49" i="16"/>
  <c r="BG16" i="17" s="1"/>
  <c r="K2416" i="16"/>
  <c r="BY8" i="16" s="1"/>
  <c r="BY278" i="16"/>
  <c r="BG20" i="22" s="1"/>
  <c r="BY233" i="16"/>
  <c r="BG20" i="21" s="1"/>
  <c r="BY188" i="16"/>
  <c r="BG20" i="20" s="1"/>
  <c r="BY143" i="16"/>
  <c r="BG20" i="19" s="1"/>
  <c r="BY98" i="16"/>
  <c r="BG20" i="18" s="1"/>
  <c r="BY53" i="16"/>
  <c r="BG20" i="17" s="1"/>
  <c r="K2420" i="16"/>
  <c r="BY12" i="16" s="1"/>
  <c r="BG24" i="15" s="1"/>
  <c r="BY282" i="16"/>
  <c r="BG24" i="22" s="1"/>
  <c r="BY237" i="16"/>
  <c r="BG24" i="21" s="1"/>
  <c r="BY192" i="16"/>
  <c r="BG24" i="20" s="1"/>
  <c r="BY147" i="16"/>
  <c r="BG24" i="19" s="1"/>
  <c r="BY102" i="16"/>
  <c r="BG24" i="18" s="1"/>
  <c r="BY57" i="16"/>
  <c r="BG24" i="17" s="1"/>
  <c r="K2424" i="16"/>
  <c r="BY16" i="16" s="1"/>
  <c r="BG28" i="15" s="1"/>
  <c r="BY286" i="16"/>
  <c r="BG28" i="22" s="1"/>
  <c r="BY241" i="16"/>
  <c r="BG28" i="21" s="1"/>
  <c r="BY196" i="16"/>
  <c r="BG28" i="20" s="1"/>
  <c r="BY151" i="16"/>
  <c r="BG28" i="19" s="1"/>
  <c r="BY106" i="16"/>
  <c r="BG28" i="18" s="1"/>
  <c r="BY61" i="16"/>
  <c r="BG28" i="17" s="1"/>
  <c r="K2428" i="16"/>
  <c r="BY20" i="16" s="1"/>
  <c r="BG32" i="15" s="1"/>
  <c r="BY290" i="16"/>
  <c r="BG32" i="22" s="1"/>
  <c r="BY245" i="16"/>
  <c r="BG32" i="21" s="1"/>
  <c r="BY200" i="16"/>
  <c r="BG32" i="20" s="1"/>
  <c r="BY155" i="16"/>
  <c r="BG32" i="19" s="1"/>
  <c r="BY110" i="16"/>
  <c r="BG32" i="18" s="1"/>
  <c r="BY65" i="16"/>
  <c r="BG32" i="17" s="1"/>
  <c r="K2432" i="16"/>
  <c r="BY24" i="16" s="1"/>
  <c r="BY294" i="16"/>
  <c r="BG36" i="22" s="1"/>
  <c r="BY249" i="16"/>
  <c r="BG36" i="21" s="1"/>
  <c r="BY204" i="16"/>
  <c r="BG36" i="20" s="1"/>
  <c r="BY159" i="16"/>
  <c r="BG36" i="19" s="1"/>
  <c r="BY114" i="16"/>
  <c r="BG36" i="18" s="1"/>
  <c r="BY69" i="16"/>
  <c r="BG36" i="17" s="1"/>
  <c r="K2436" i="16"/>
  <c r="BY28" i="16" s="1"/>
  <c r="BG40" i="15" s="1"/>
  <c r="BY298" i="16"/>
  <c r="BG40" i="22" s="1"/>
  <c r="BY208" i="16"/>
  <c r="BG40" i="20" s="1"/>
  <c r="BY253" i="16"/>
  <c r="BG40" i="21" s="1"/>
  <c r="BY163" i="16"/>
  <c r="BG40" i="19" s="1"/>
  <c r="BY118" i="16"/>
  <c r="BG40" i="18" s="1"/>
  <c r="BY73" i="16"/>
  <c r="BG40" i="17" s="1"/>
  <c r="K2440" i="16"/>
  <c r="BY32" i="16" s="1"/>
  <c r="BG44" i="15" s="1"/>
  <c r="BY302" i="16"/>
  <c r="BG44" i="22" s="1"/>
  <c r="BY212" i="16"/>
  <c r="BG44" i="20" s="1"/>
  <c r="BY257" i="16"/>
  <c r="BG44" i="21" s="1"/>
  <c r="BY167" i="16"/>
  <c r="BG44" i="19" s="1"/>
  <c r="BY122" i="16"/>
  <c r="BG44" i="18" s="1"/>
  <c r="BY77" i="16"/>
  <c r="BG44" i="17" s="1"/>
  <c r="K2444" i="16"/>
  <c r="BY36" i="16" s="1"/>
  <c r="BG48" i="15" s="1"/>
  <c r="BY306" i="16"/>
  <c r="BG48" i="22" s="1"/>
  <c r="BY261" i="16"/>
  <c r="BG48" i="21" s="1"/>
  <c r="BY216" i="16"/>
  <c r="BG48" i="20" s="1"/>
  <c r="BY171" i="16"/>
  <c r="BG48" i="19" s="1"/>
  <c r="BY126" i="16"/>
  <c r="BG48" i="18" s="1"/>
  <c r="BY81" i="16"/>
  <c r="BG48" i="17" s="1"/>
  <c r="K2448" i="16"/>
  <c r="BY40" i="16" s="1"/>
  <c r="BG52" i="15" s="1"/>
  <c r="BY310" i="16"/>
  <c r="BG52" i="22" s="1"/>
  <c r="BY265" i="16"/>
  <c r="BG52" i="21" s="1"/>
  <c r="BY220" i="16"/>
  <c r="BG52" i="20" s="1"/>
  <c r="BY175" i="16"/>
  <c r="BG52" i="19" s="1"/>
  <c r="BY130" i="16"/>
  <c r="BG52" i="18" s="1"/>
  <c r="BY85" i="16"/>
  <c r="BG52" i="17" s="1"/>
  <c r="K2452" i="16"/>
  <c r="BY44" i="16" s="1"/>
  <c r="BG56" i="15" s="1"/>
  <c r="BY314" i="16"/>
  <c r="BG56" i="22" s="1"/>
  <c r="BY269" i="16"/>
  <c r="BG56" i="21" s="1"/>
  <c r="BY224" i="16"/>
  <c r="BG56" i="20" s="1"/>
  <c r="BY179" i="16"/>
  <c r="BG56" i="19" s="1"/>
  <c r="BY134" i="16"/>
  <c r="BG56" i="18" s="1"/>
  <c r="BY89" i="16"/>
  <c r="BG56" i="17" s="1"/>
  <c r="K2457" i="16"/>
  <c r="BZ6" i="16" s="1"/>
  <c r="BZ276" i="16"/>
  <c r="BH18" i="22" s="1"/>
  <c r="BZ231" i="16"/>
  <c r="BH18" i="21" s="1"/>
  <c r="BZ186" i="16"/>
  <c r="BH18" i="20" s="1"/>
  <c r="BZ141" i="16"/>
  <c r="BH18" i="19" s="1"/>
  <c r="BZ96" i="16"/>
  <c r="BH18" i="18" s="1"/>
  <c r="BZ51" i="16"/>
  <c r="BH18" i="17" s="1"/>
  <c r="K2461" i="16"/>
  <c r="BZ10" i="16" s="1"/>
  <c r="BH22" i="15" s="1"/>
  <c r="BZ280" i="16"/>
  <c r="BH22" i="22" s="1"/>
  <c r="BZ235" i="16"/>
  <c r="BH22" i="21" s="1"/>
  <c r="BZ190" i="16"/>
  <c r="BH22" i="20" s="1"/>
  <c r="BZ145" i="16"/>
  <c r="BH22" i="19" s="1"/>
  <c r="BZ100" i="16"/>
  <c r="BH22" i="18" s="1"/>
  <c r="BZ55" i="16"/>
  <c r="BH22" i="17" s="1"/>
  <c r="K2465" i="16"/>
  <c r="BZ14" i="16" s="1"/>
  <c r="BH26" i="15" s="1"/>
  <c r="BZ284" i="16"/>
  <c r="BH26" i="22" s="1"/>
  <c r="BZ239" i="16"/>
  <c r="BH26" i="21" s="1"/>
  <c r="BZ194" i="16"/>
  <c r="BH26" i="20" s="1"/>
  <c r="BZ149" i="16"/>
  <c r="BH26" i="19" s="1"/>
  <c r="BZ104" i="16"/>
  <c r="BH26" i="18" s="1"/>
  <c r="BZ59" i="16"/>
  <c r="BH26" i="17" s="1"/>
  <c r="K2469" i="16"/>
  <c r="BZ18" i="16" s="1"/>
  <c r="BH30" i="15" s="1"/>
  <c r="BZ288" i="16"/>
  <c r="BH30" i="22" s="1"/>
  <c r="BZ243" i="16"/>
  <c r="BH30" i="21" s="1"/>
  <c r="BZ198" i="16"/>
  <c r="BH30" i="20" s="1"/>
  <c r="BZ153" i="16"/>
  <c r="BH30" i="19" s="1"/>
  <c r="BZ108" i="16"/>
  <c r="BH30" i="18" s="1"/>
  <c r="BZ63" i="16"/>
  <c r="BH30" i="17" s="1"/>
  <c r="K2473" i="16"/>
  <c r="BZ22" i="16" s="1"/>
  <c r="BZ292" i="16"/>
  <c r="BH34" i="22" s="1"/>
  <c r="BZ247" i="16"/>
  <c r="BH34" i="21" s="1"/>
  <c r="BZ202" i="16"/>
  <c r="BH34" i="20" s="1"/>
  <c r="BZ157" i="16"/>
  <c r="BH34" i="19" s="1"/>
  <c r="BZ112" i="16"/>
  <c r="BH34" i="18" s="1"/>
  <c r="BZ67" i="16"/>
  <c r="BH34" i="17" s="1"/>
  <c r="K2477" i="16"/>
  <c r="BZ26" i="16" s="1"/>
  <c r="BH38" i="15" s="1"/>
  <c r="BZ296" i="16"/>
  <c r="BH38" i="22" s="1"/>
  <c r="BZ251" i="16"/>
  <c r="BH38" i="21" s="1"/>
  <c r="BZ206" i="16"/>
  <c r="BH38" i="20" s="1"/>
  <c r="BZ161" i="16"/>
  <c r="BH38" i="19" s="1"/>
  <c r="BZ116" i="16"/>
  <c r="BH38" i="18" s="1"/>
  <c r="BZ71" i="16"/>
  <c r="BH38" i="17" s="1"/>
  <c r="K2481" i="16"/>
  <c r="BZ30" i="16" s="1"/>
  <c r="BH42" i="15" s="1"/>
  <c r="BZ300" i="16"/>
  <c r="BH42" i="22" s="1"/>
  <c r="BZ255" i="16"/>
  <c r="BH42" i="21" s="1"/>
  <c r="BZ210" i="16"/>
  <c r="BH42" i="20" s="1"/>
  <c r="BZ165" i="16"/>
  <c r="BH42" i="19" s="1"/>
  <c r="BZ120" i="16"/>
  <c r="BH42" i="18" s="1"/>
  <c r="BZ75" i="16"/>
  <c r="BH42" i="17" s="1"/>
  <c r="K2485" i="16"/>
  <c r="BZ34" i="16" s="1"/>
  <c r="BH46" i="15" s="1"/>
  <c r="BZ304" i="16"/>
  <c r="BH46" i="22" s="1"/>
  <c r="BZ259" i="16"/>
  <c r="BH46" i="21" s="1"/>
  <c r="BZ214" i="16"/>
  <c r="BH46" i="20" s="1"/>
  <c r="BZ169" i="16"/>
  <c r="BH46" i="19" s="1"/>
  <c r="BZ124" i="16"/>
  <c r="BH46" i="18" s="1"/>
  <c r="BZ79" i="16"/>
  <c r="BH46" i="17" s="1"/>
  <c r="K2489" i="16"/>
  <c r="BZ38" i="16" s="1"/>
  <c r="BZ308" i="16"/>
  <c r="BH50" i="22" s="1"/>
  <c r="BZ263" i="16"/>
  <c r="BH50" i="21" s="1"/>
  <c r="BZ218" i="16"/>
  <c r="BH50" i="20" s="1"/>
  <c r="BZ173" i="16"/>
  <c r="BH50" i="19" s="1"/>
  <c r="BZ128" i="16"/>
  <c r="BH50" i="18" s="1"/>
  <c r="BZ83" i="16"/>
  <c r="BH50" i="17" s="1"/>
  <c r="K2493" i="16"/>
  <c r="BZ42" i="16" s="1"/>
  <c r="BH54" i="15" s="1"/>
  <c r="BZ312" i="16"/>
  <c r="BH54" i="22" s="1"/>
  <c r="BZ267" i="16"/>
  <c r="BH54" i="21" s="1"/>
  <c r="BZ222" i="16"/>
  <c r="BH54" i="20" s="1"/>
  <c r="BZ177" i="16"/>
  <c r="BH54" i="19" s="1"/>
  <c r="BZ132" i="16"/>
  <c r="BH54" i="18" s="1"/>
  <c r="BZ87" i="16"/>
  <c r="BH54" i="17" s="1"/>
  <c r="K2498" i="16"/>
  <c r="CA4" i="16" s="1"/>
  <c r="CA274" i="16"/>
  <c r="BI16" i="22" s="1"/>
  <c r="CA229" i="16"/>
  <c r="BI16" i="21" s="1"/>
  <c r="CA184" i="16"/>
  <c r="BI16" i="20" s="1"/>
  <c r="CA139" i="16"/>
  <c r="BI16" i="19" s="1"/>
  <c r="CA94" i="16"/>
  <c r="BI16" i="18" s="1"/>
  <c r="CA49" i="16"/>
  <c r="BI16" i="17" s="1"/>
  <c r="K2502" i="16"/>
  <c r="CA8" i="16" s="1"/>
  <c r="BI20" i="15" s="1"/>
  <c r="CA278" i="16"/>
  <c r="BI20" i="22" s="1"/>
  <c r="CA233" i="16"/>
  <c r="BI20" i="21" s="1"/>
  <c r="CA188" i="16"/>
  <c r="BI20" i="20" s="1"/>
  <c r="CA143" i="16"/>
  <c r="BI20" i="19" s="1"/>
  <c r="CA98" i="16"/>
  <c r="BI20" i="18" s="1"/>
  <c r="CA53" i="16"/>
  <c r="BI20" i="17" s="1"/>
  <c r="K2506" i="16"/>
  <c r="CA12" i="16" s="1"/>
  <c r="BI24" i="15" s="1"/>
  <c r="CA282" i="16"/>
  <c r="BI24" i="22" s="1"/>
  <c r="CA237" i="16"/>
  <c r="BI24" i="21" s="1"/>
  <c r="CA192" i="16"/>
  <c r="BI24" i="20" s="1"/>
  <c r="CA147" i="16"/>
  <c r="BI24" i="19" s="1"/>
  <c r="CA102" i="16"/>
  <c r="BI24" i="18" s="1"/>
  <c r="CA57" i="16"/>
  <c r="BI24" i="17" s="1"/>
  <c r="K2510" i="16"/>
  <c r="CA16" i="16" s="1"/>
  <c r="BI28" i="15" s="1"/>
  <c r="CA286" i="16"/>
  <c r="BI28" i="22" s="1"/>
  <c r="CA241" i="16"/>
  <c r="BI28" i="21" s="1"/>
  <c r="CA196" i="16"/>
  <c r="BI28" i="20" s="1"/>
  <c r="CA151" i="16"/>
  <c r="BI28" i="19" s="1"/>
  <c r="CA106" i="16"/>
  <c r="BI28" i="18" s="1"/>
  <c r="CA61" i="16"/>
  <c r="BI28" i="17" s="1"/>
  <c r="K2514" i="16"/>
  <c r="CA20" i="16" s="1"/>
  <c r="CA290" i="16"/>
  <c r="BI32" i="22" s="1"/>
  <c r="CA245" i="16"/>
  <c r="BI32" i="21" s="1"/>
  <c r="CA200" i="16"/>
  <c r="BI32" i="20" s="1"/>
  <c r="CA155" i="16"/>
  <c r="BI32" i="19" s="1"/>
  <c r="CA110" i="16"/>
  <c r="BI32" i="18" s="1"/>
  <c r="CA65" i="16"/>
  <c r="BI32" i="17" s="1"/>
  <c r="K2518" i="16"/>
  <c r="CA24" i="16" s="1"/>
  <c r="BI36" i="15" s="1"/>
  <c r="CA294" i="16"/>
  <c r="BI36" i="22" s="1"/>
  <c r="CA249" i="16"/>
  <c r="BI36" i="21" s="1"/>
  <c r="CA204" i="16"/>
  <c r="BI36" i="20" s="1"/>
  <c r="CA159" i="16"/>
  <c r="BI36" i="19" s="1"/>
  <c r="CA114" i="16"/>
  <c r="BI36" i="18" s="1"/>
  <c r="CA69" i="16"/>
  <c r="BI36" i="17" s="1"/>
  <c r="K2522" i="16"/>
  <c r="CA28" i="16" s="1"/>
  <c r="BI40" i="15" s="1"/>
  <c r="CA298" i="16"/>
  <c r="BI40" i="22" s="1"/>
  <c r="CA253" i="16"/>
  <c r="BI40" i="21" s="1"/>
  <c r="CA208" i="16"/>
  <c r="BI40" i="20" s="1"/>
  <c r="CA163" i="16"/>
  <c r="BI40" i="19" s="1"/>
  <c r="CA118" i="16"/>
  <c r="BI40" i="18" s="1"/>
  <c r="CA73" i="16"/>
  <c r="BI40" i="17" s="1"/>
  <c r="K2526" i="16"/>
  <c r="CA32" i="16" s="1"/>
  <c r="BI44" i="15" s="1"/>
  <c r="CA302" i="16"/>
  <c r="BI44" i="22" s="1"/>
  <c r="CA257" i="16"/>
  <c r="BI44" i="21" s="1"/>
  <c r="CA212" i="16"/>
  <c r="BI44" i="20" s="1"/>
  <c r="CA167" i="16"/>
  <c r="BI44" i="19" s="1"/>
  <c r="CA122" i="16"/>
  <c r="BI44" i="18" s="1"/>
  <c r="CA77" i="16"/>
  <c r="BI44" i="17" s="1"/>
  <c r="K2530" i="16"/>
  <c r="CA36" i="16" s="1"/>
  <c r="CA306" i="16"/>
  <c r="BI48" i="22" s="1"/>
  <c r="CA261" i="16"/>
  <c r="BI48" i="21" s="1"/>
  <c r="CA216" i="16"/>
  <c r="BI48" i="20" s="1"/>
  <c r="CA171" i="16"/>
  <c r="BI48" i="19" s="1"/>
  <c r="CA126" i="16"/>
  <c r="BI48" i="18" s="1"/>
  <c r="CA81" i="16"/>
  <c r="BI48" i="17" s="1"/>
  <c r="K2534" i="16"/>
  <c r="CA40" i="16" s="1"/>
  <c r="BI52" i="15" s="1"/>
  <c r="CA310" i="16"/>
  <c r="BI52" i="22" s="1"/>
  <c r="CA265" i="16"/>
  <c r="BI52" i="21" s="1"/>
  <c r="CA220" i="16"/>
  <c r="BI52" i="20" s="1"/>
  <c r="CA175" i="16"/>
  <c r="BI52" i="19" s="1"/>
  <c r="CA130" i="16"/>
  <c r="BI52" i="18" s="1"/>
  <c r="CA85" i="16"/>
  <c r="BI52" i="17" s="1"/>
  <c r="K2538" i="16"/>
  <c r="CA44" i="16" s="1"/>
  <c r="BI56" i="15" s="1"/>
  <c r="CA314" i="16"/>
  <c r="BI56" i="22" s="1"/>
  <c r="CA269" i="16"/>
  <c r="BI56" i="21" s="1"/>
  <c r="CA224" i="16"/>
  <c r="BI56" i="20" s="1"/>
  <c r="CA179" i="16"/>
  <c r="BI56" i="19" s="1"/>
  <c r="CA134" i="16"/>
  <c r="BI56" i="18" s="1"/>
  <c r="CA89" i="16"/>
  <c r="BI56" i="17" s="1"/>
  <c r="K2543" i="16"/>
  <c r="CB6" i="16" s="1"/>
  <c r="BJ18" i="15" s="1"/>
  <c r="CB276" i="16"/>
  <c r="BJ18" i="22" s="1"/>
  <c r="CB231" i="16"/>
  <c r="BJ18" i="21" s="1"/>
  <c r="CB186" i="16"/>
  <c r="BJ18" i="20" s="1"/>
  <c r="CB141" i="16"/>
  <c r="BJ18" i="19" s="1"/>
  <c r="CB96" i="16"/>
  <c r="BJ18" i="18" s="1"/>
  <c r="CB51" i="16"/>
  <c r="BJ18" i="17" s="1"/>
  <c r="K2547" i="16"/>
  <c r="CB10" i="16" s="1"/>
  <c r="BJ22" i="15" s="1"/>
  <c r="CB280" i="16"/>
  <c r="BJ22" i="22" s="1"/>
  <c r="CB235" i="16"/>
  <c r="BJ22" i="21" s="1"/>
  <c r="CB190" i="16"/>
  <c r="BJ22" i="20" s="1"/>
  <c r="CB145" i="16"/>
  <c r="BJ22" i="19" s="1"/>
  <c r="CB100" i="16"/>
  <c r="BJ22" i="18" s="1"/>
  <c r="CB55" i="16"/>
  <c r="BJ22" i="17" s="1"/>
  <c r="K2551" i="16"/>
  <c r="CB14" i="16" s="1"/>
  <c r="BJ26" i="15" s="1"/>
  <c r="CB284" i="16"/>
  <c r="BJ26" i="22" s="1"/>
  <c r="CB239" i="16"/>
  <c r="BJ26" i="21" s="1"/>
  <c r="CB194" i="16"/>
  <c r="BJ26" i="20" s="1"/>
  <c r="CB149" i="16"/>
  <c r="BJ26" i="19" s="1"/>
  <c r="CB104" i="16"/>
  <c r="BJ26" i="18" s="1"/>
  <c r="CB59" i="16"/>
  <c r="BJ26" i="17" s="1"/>
  <c r="K2555" i="16"/>
  <c r="CB18" i="16" s="1"/>
  <c r="CB288" i="16"/>
  <c r="BJ30" i="22" s="1"/>
  <c r="CB243" i="16"/>
  <c r="BJ30" i="21" s="1"/>
  <c r="CB198" i="16"/>
  <c r="BJ30" i="20" s="1"/>
  <c r="CB153" i="16"/>
  <c r="BJ30" i="19" s="1"/>
  <c r="CB108" i="16"/>
  <c r="BJ30" i="18" s="1"/>
  <c r="CB63" i="16"/>
  <c r="BJ30" i="17" s="1"/>
  <c r="K2559" i="16"/>
  <c r="CB22" i="16" s="1"/>
  <c r="BJ34" i="15" s="1"/>
  <c r="CB292" i="16"/>
  <c r="BJ34" i="22" s="1"/>
  <c r="CB247" i="16"/>
  <c r="BJ34" i="21" s="1"/>
  <c r="CB202" i="16"/>
  <c r="BJ34" i="20" s="1"/>
  <c r="CB157" i="16"/>
  <c r="BJ34" i="19" s="1"/>
  <c r="CB112" i="16"/>
  <c r="BJ34" i="18" s="1"/>
  <c r="CB67" i="16"/>
  <c r="BJ34" i="17" s="1"/>
  <c r="K2563" i="16"/>
  <c r="CB26" i="16" s="1"/>
  <c r="BJ38" i="15" s="1"/>
  <c r="CB296" i="16"/>
  <c r="BJ38" i="22" s="1"/>
  <c r="CB251" i="16"/>
  <c r="BJ38" i="21" s="1"/>
  <c r="CB206" i="16"/>
  <c r="BJ38" i="20" s="1"/>
  <c r="CB161" i="16"/>
  <c r="BJ38" i="19" s="1"/>
  <c r="CB116" i="16"/>
  <c r="BJ38" i="18" s="1"/>
  <c r="CB71" i="16"/>
  <c r="BJ38" i="17" s="1"/>
  <c r="K2567" i="16"/>
  <c r="CB30" i="16" s="1"/>
  <c r="BJ42" i="15" s="1"/>
  <c r="CB300" i="16"/>
  <c r="BJ42" i="22" s="1"/>
  <c r="CB255" i="16"/>
  <c r="BJ42" i="21" s="1"/>
  <c r="CB210" i="16"/>
  <c r="BJ42" i="20" s="1"/>
  <c r="CB165" i="16"/>
  <c r="BJ42" i="19" s="1"/>
  <c r="CB120" i="16"/>
  <c r="BJ42" i="18" s="1"/>
  <c r="CB75" i="16"/>
  <c r="BJ42" i="17" s="1"/>
  <c r="K2571" i="16"/>
  <c r="CB34" i="16" s="1"/>
  <c r="CB304" i="16"/>
  <c r="BJ46" i="22" s="1"/>
  <c r="CB259" i="16"/>
  <c r="BJ46" i="21" s="1"/>
  <c r="CB214" i="16"/>
  <c r="BJ46" i="20" s="1"/>
  <c r="CB169" i="16"/>
  <c r="BJ46" i="19" s="1"/>
  <c r="CB124" i="16"/>
  <c r="BJ46" i="18" s="1"/>
  <c r="CB79" i="16"/>
  <c r="BJ46" i="17" s="1"/>
  <c r="K2575" i="16"/>
  <c r="CB38" i="16" s="1"/>
  <c r="BJ50" i="15" s="1"/>
  <c r="CB308" i="16"/>
  <c r="BJ50" i="22" s="1"/>
  <c r="CB263" i="16"/>
  <c r="BJ50" i="21" s="1"/>
  <c r="CB218" i="16"/>
  <c r="BJ50" i="20" s="1"/>
  <c r="CB173" i="16"/>
  <c r="BJ50" i="19" s="1"/>
  <c r="CB128" i="16"/>
  <c r="BJ50" i="18" s="1"/>
  <c r="CB83" i="16"/>
  <c r="BJ50" i="17" s="1"/>
  <c r="K2579" i="16"/>
  <c r="CB42" i="16" s="1"/>
  <c r="BJ54" i="15" s="1"/>
  <c r="CB312" i="16"/>
  <c r="BJ54" i="22" s="1"/>
  <c r="CB267" i="16"/>
  <c r="BJ54" i="21" s="1"/>
  <c r="CB222" i="16"/>
  <c r="BJ54" i="20" s="1"/>
  <c r="CB177" i="16"/>
  <c r="BJ54" i="19" s="1"/>
  <c r="CB132" i="16"/>
  <c r="BJ54" i="18" s="1"/>
  <c r="CB87" i="16"/>
  <c r="BJ54" i="17" s="1"/>
  <c r="K2584" i="16"/>
  <c r="CC4" i="16" s="1"/>
  <c r="BK16" i="15" s="1"/>
  <c r="CC274" i="16"/>
  <c r="BK16" i="22" s="1"/>
  <c r="CC229" i="16"/>
  <c r="BK16" i="21" s="1"/>
  <c r="CC184" i="16"/>
  <c r="BK16" i="20" s="1"/>
  <c r="CC139" i="16"/>
  <c r="BK16" i="19" s="1"/>
  <c r="CC94" i="16"/>
  <c r="BK16" i="18" s="1"/>
  <c r="CC49" i="16"/>
  <c r="BK16" i="17" s="1"/>
  <c r="K2588" i="16"/>
  <c r="CC8" i="16" s="1"/>
  <c r="BK20" i="15" s="1"/>
  <c r="CC278" i="16"/>
  <c r="BK20" i="22" s="1"/>
  <c r="CC233" i="16"/>
  <c r="BK20" i="21" s="1"/>
  <c r="CC188" i="16"/>
  <c r="BK20" i="20" s="1"/>
  <c r="CC143" i="16"/>
  <c r="BK20" i="19" s="1"/>
  <c r="CC98" i="16"/>
  <c r="BK20" i="18" s="1"/>
  <c r="CC53" i="16"/>
  <c r="BK20" i="17" s="1"/>
  <c r="K2592" i="16"/>
  <c r="CC12" i="16" s="1"/>
  <c r="BK24" i="15" s="1"/>
  <c r="CC282" i="16"/>
  <c r="BK24" i="22" s="1"/>
  <c r="CC237" i="16"/>
  <c r="BK24" i="21" s="1"/>
  <c r="CC192" i="16"/>
  <c r="BK24" i="20" s="1"/>
  <c r="CC147" i="16"/>
  <c r="BK24" i="19" s="1"/>
  <c r="CC102" i="16"/>
  <c r="BK24" i="18" s="1"/>
  <c r="CC57" i="16"/>
  <c r="BK24" i="17" s="1"/>
  <c r="K2596" i="16"/>
  <c r="CC16" i="16" s="1"/>
  <c r="BK28" i="15" s="1"/>
  <c r="CC286" i="16"/>
  <c r="BK28" i="22" s="1"/>
  <c r="CC241" i="16"/>
  <c r="BK28" i="21" s="1"/>
  <c r="CC196" i="16"/>
  <c r="BK28" i="20" s="1"/>
  <c r="CC151" i="16"/>
  <c r="BK28" i="19" s="1"/>
  <c r="CC106" i="16"/>
  <c r="BK28" i="18" s="1"/>
  <c r="CC61" i="16"/>
  <c r="BK28" i="17" s="1"/>
  <c r="K2600" i="16"/>
  <c r="CC20" i="16" s="1"/>
  <c r="BK32" i="15" s="1"/>
  <c r="CC290" i="16"/>
  <c r="BK32" i="22" s="1"/>
  <c r="CC245" i="16"/>
  <c r="BK32" i="21" s="1"/>
  <c r="CC200" i="16"/>
  <c r="BK32" i="20" s="1"/>
  <c r="CC155" i="16"/>
  <c r="BK32" i="19" s="1"/>
  <c r="CC110" i="16"/>
  <c r="BK32" i="18" s="1"/>
  <c r="CC65" i="16"/>
  <c r="BK32" i="17" s="1"/>
  <c r="K2604" i="16"/>
  <c r="CC24" i="16" s="1"/>
  <c r="BK36" i="15" s="1"/>
  <c r="CC294" i="16"/>
  <c r="BK36" i="22" s="1"/>
  <c r="CC249" i="16"/>
  <c r="BK36" i="21" s="1"/>
  <c r="CC204" i="16"/>
  <c r="BK36" i="20" s="1"/>
  <c r="CC159" i="16"/>
  <c r="BK36" i="19" s="1"/>
  <c r="CC114" i="16"/>
  <c r="BK36" i="18" s="1"/>
  <c r="CC69" i="16"/>
  <c r="BK36" i="17" s="1"/>
  <c r="K2608" i="16"/>
  <c r="CC28" i="16" s="1"/>
  <c r="BK40" i="15" s="1"/>
  <c r="CC298" i="16"/>
  <c r="BK40" i="22" s="1"/>
  <c r="CC208" i="16"/>
  <c r="BK40" i="20" s="1"/>
  <c r="CC253" i="16"/>
  <c r="BK40" i="21" s="1"/>
  <c r="CC163" i="16"/>
  <c r="BK40" i="19" s="1"/>
  <c r="CC118" i="16"/>
  <c r="BK40" i="18" s="1"/>
  <c r="CC73" i="16"/>
  <c r="BK40" i="17" s="1"/>
  <c r="K2612" i="16"/>
  <c r="CC32" i="16" s="1"/>
  <c r="BK44" i="15" s="1"/>
  <c r="CC302" i="16"/>
  <c r="BK44" i="22" s="1"/>
  <c r="CC212" i="16"/>
  <c r="BK44" i="20" s="1"/>
  <c r="CC257" i="16"/>
  <c r="BK44" i="21" s="1"/>
  <c r="CC167" i="16"/>
  <c r="BK44" i="19" s="1"/>
  <c r="CC122" i="16"/>
  <c r="BK44" i="18" s="1"/>
  <c r="CC77" i="16"/>
  <c r="BK44" i="17" s="1"/>
  <c r="K2616" i="16"/>
  <c r="CC36" i="16" s="1"/>
  <c r="BK48" i="15" s="1"/>
  <c r="CC306" i="16"/>
  <c r="BK48" i="22" s="1"/>
  <c r="CC261" i="16"/>
  <c r="BK48" i="21" s="1"/>
  <c r="CC216" i="16"/>
  <c r="BK48" i="20" s="1"/>
  <c r="CC171" i="16"/>
  <c r="BK48" i="19" s="1"/>
  <c r="CC126" i="16"/>
  <c r="BK48" i="18" s="1"/>
  <c r="CC81" i="16"/>
  <c r="BK48" i="17" s="1"/>
  <c r="K2620" i="16"/>
  <c r="CC40" i="16" s="1"/>
  <c r="BK52" i="15" s="1"/>
  <c r="CC310" i="16"/>
  <c r="BK52" i="22" s="1"/>
  <c r="CC265" i="16"/>
  <c r="BK52" i="21" s="1"/>
  <c r="CC220" i="16"/>
  <c r="BK52" i="20" s="1"/>
  <c r="CC175" i="16"/>
  <c r="BK52" i="19" s="1"/>
  <c r="CC130" i="16"/>
  <c r="BK52" i="18" s="1"/>
  <c r="CC85" i="16"/>
  <c r="BK52" i="17" s="1"/>
  <c r="K2624" i="16"/>
  <c r="CC44" i="16" s="1"/>
  <c r="BK56" i="15" s="1"/>
  <c r="CC314" i="16"/>
  <c r="BK56" i="22" s="1"/>
  <c r="CC269" i="16"/>
  <c r="BK56" i="21" s="1"/>
  <c r="CC224" i="16"/>
  <c r="BK56" i="20" s="1"/>
  <c r="CC179" i="16"/>
  <c r="BK56" i="19" s="1"/>
  <c r="CC134" i="16"/>
  <c r="BK56" i="18" s="1"/>
  <c r="CC89" i="16"/>
  <c r="BK56" i="17" s="1"/>
  <c r="K2629" i="16"/>
  <c r="CD6" i="16" s="1"/>
  <c r="CD276" i="16"/>
  <c r="BL18" i="22" s="1"/>
  <c r="CD231" i="16"/>
  <c r="BL18" i="21" s="1"/>
  <c r="CD186" i="16"/>
  <c r="BL18" i="20" s="1"/>
  <c r="CD141" i="16"/>
  <c r="BL18" i="19" s="1"/>
  <c r="CD96" i="16"/>
  <c r="BL18" i="18" s="1"/>
  <c r="CD51" i="16"/>
  <c r="BL18" i="17" s="1"/>
  <c r="K2633" i="16"/>
  <c r="CD10" i="16" s="1"/>
  <c r="BL22" i="15" s="1"/>
  <c r="CD280" i="16"/>
  <c r="BL22" i="22" s="1"/>
  <c r="CD235" i="16"/>
  <c r="BL22" i="21" s="1"/>
  <c r="CD190" i="16"/>
  <c r="BL22" i="20" s="1"/>
  <c r="CD145" i="16"/>
  <c r="BL22" i="19" s="1"/>
  <c r="CD100" i="16"/>
  <c r="BL22" i="18" s="1"/>
  <c r="CD55" i="16"/>
  <c r="BL22" i="17" s="1"/>
  <c r="K2637" i="16"/>
  <c r="CD14" i="16" s="1"/>
  <c r="BL26" i="15" s="1"/>
  <c r="CD284" i="16"/>
  <c r="BL26" i="22" s="1"/>
  <c r="CD239" i="16"/>
  <c r="BL26" i="21" s="1"/>
  <c r="CD194" i="16"/>
  <c r="BL26" i="20" s="1"/>
  <c r="CD149" i="16"/>
  <c r="BL26" i="19" s="1"/>
  <c r="CD104" i="16"/>
  <c r="BL26" i="18" s="1"/>
  <c r="CD59" i="16"/>
  <c r="BL26" i="17" s="1"/>
  <c r="K2641" i="16"/>
  <c r="CD18" i="16" s="1"/>
  <c r="CD288" i="16"/>
  <c r="BL30" i="22" s="1"/>
  <c r="CD243" i="16"/>
  <c r="BL30" i="21" s="1"/>
  <c r="CD198" i="16"/>
  <c r="BL30" i="20" s="1"/>
  <c r="CD153" i="16"/>
  <c r="BL30" i="19" s="1"/>
  <c r="CD108" i="16"/>
  <c r="BL30" i="18" s="1"/>
  <c r="CD63" i="16"/>
  <c r="BL30" i="17" s="1"/>
  <c r="K2645" i="16"/>
  <c r="CD22" i="16" s="1"/>
  <c r="BL34" i="15" s="1"/>
  <c r="CD292" i="16"/>
  <c r="BL34" i="22" s="1"/>
  <c r="CD247" i="16"/>
  <c r="BL34" i="21" s="1"/>
  <c r="CD202" i="16"/>
  <c r="BL34" i="20" s="1"/>
  <c r="CD157" i="16"/>
  <c r="BL34" i="19" s="1"/>
  <c r="CD112" i="16"/>
  <c r="BL34" i="18" s="1"/>
  <c r="CD67" i="16"/>
  <c r="BL34" i="17" s="1"/>
  <c r="K2649" i="16"/>
  <c r="CD26" i="16" s="1"/>
  <c r="CD296" i="16"/>
  <c r="BL38" i="22" s="1"/>
  <c r="CD251" i="16"/>
  <c r="BL38" i="21" s="1"/>
  <c r="CD206" i="16"/>
  <c r="BL38" i="20" s="1"/>
  <c r="CD161" i="16"/>
  <c r="BL38" i="19" s="1"/>
  <c r="CD116" i="16"/>
  <c r="BL38" i="18" s="1"/>
  <c r="CD71" i="16"/>
  <c r="BL38" i="17" s="1"/>
  <c r="K2653" i="16"/>
  <c r="CD30" i="16" s="1"/>
  <c r="BL42" i="15" s="1"/>
  <c r="CD300" i="16"/>
  <c r="BL42" i="22" s="1"/>
  <c r="CD255" i="16"/>
  <c r="BL42" i="21" s="1"/>
  <c r="CD210" i="16"/>
  <c r="BL42" i="20" s="1"/>
  <c r="CD165" i="16"/>
  <c r="BL42" i="19" s="1"/>
  <c r="CD120" i="16"/>
  <c r="BL42" i="18" s="1"/>
  <c r="CD75" i="16"/>
  <c r="BL42" i="17" s="1"/>
  <c r="K2657" i="16"/>
  <c r="CD34" i="16" s="1"/>
  <c r="CD304" i="16"/>
  <c r="BL46" i="22" s="1"/>
  <c r="CD259" i="16"/>
  <c r="BL46" i="21" s="1"/>
  <c r="CD214" i="16"/>
  <c r="BL46" i="20" s="1"/>
  <c r="CD169" i="16"/>
  <c r="BL46" i="19" s="1"/>
  <c r="CD124" i="16"/>
  <c r="BL46" i="18" s="1"/>
  <c r="CD79" i="16"/>
  <c r="BL46" i="17" s="1"/>
  <c r="K2661" i="16"/>
  <c r="CD38" i="16" s="1"/>
  <c r="BL50" i="15" s="1"/>
  <c r="CD308" i="16"/>
  <c r="BL50" i="22" s="1"/>
  <c r="CD263" i="16"/>
  <c r="BL50" i="21" s="1"/>
  <c r="CD218" i="16"/>
  <c r="BL50" i="20" s="1"/>
  <c r="CD173" i="16"/>
  <c r="BL50" i="19" s="1"/>
  <c r="CD128" i="16"/>
  <c r="BL50" i="18" s="1"/>
  <c r="CD83" i="16"/>
  <c r="BL50" i="17" s="1"/>
  <c r="K2665" i="16"/>
  <c r="CD42" i="16" s="1"/>
  <c r="CD312" i="16"/>
  <c r="BL54" i="22" s="1"/>
  <c r="CD267" i="16"/>
  <c r="BL54" i="21" s="1"/>
  <c r="CD222" i="16"/>
  <c r="BL54" i="20" s="1"/>
  <c r="CD177" i="16"/>
  <c r="BL54" i="19" s="1"/>
  <c r="CD132" i="16"/>
  <c r="BL54" i="18" s="1"/>
  <c r="CD87" i="16"/>
  <c r="BL54" i="17" s="1"/>
  <c r="K2670" i="16"/>
  <c r="CE4" i="16" s="1"/>
  <c r="BM16" i="15" s="1"/>
  <c r="CE274" i="16"/>
  <c r="BM16" i="22" s="1"/>
  <c r="CE229" i="16"/>
  <c r="BM16" i="21" s="1"/>
  <c r="CE184" i="16"/>
  <c r="BM16" i="20" s="1"/>
  <c r="CE139" i="16"/>
  <c r="BM16" i="19" s="1"/>
  <c r="CE94" i="16"/>
  <c r="BM16" i="18" s="1"/>
  <c r="CE49" i="16"/>
  <c r="BM16" i="17" s="1"/>
  <c r="K2674" i="16"/>
  <c r="CE8" i="16" s="1"/>
  <c r="BM20" i="15" s="1"/>
  <c r="CE278" i="16"/>
  <c r="BM20" i="22" s="1"/>
  <c r="CE233" i="16"/>
  <c r="BM20" i="21" s="1"/>
  <c r="CE188" i="16"/>
  <c r="BM20" i="20" s="1"/>
  <c r="CE143" i="16"/>
  <c r="BM20" i="19" s="1"/>
  <c r="CE98" i="16"/>
  <c r="BM20" i="18" s="1"/>
  <c r="CE53" i="16"/>
  <c r="BM20" i="17" s="1"/>
  <c r="K2678" i="16"/>
  <c r="CE12" i="16" s="1"/>
  <c r="BM24" i="15" s="1"/>
  <c r="CE282" i="16"/>
  <c r="BM24" i="22" s="1"/>
  <c r="CE237" i="16"/>
  <c r="BM24" i="21" s="1"/>
  <c r="CE192" i="16"/>
  <c r="BM24" i="20" s="1"/>
  <c r="CE147" i="16"/>
  <c r="BM24" i="19" s="1"/>
  <c r="CE102" i="16"/>
  <c r="BM24" i="18" s="1"/>
  <c r="CE57" i="16"/>
  <c r="BM24" i="17" s="1"/>
  <c r="K2682" i="16"/>
  <c r="CE16" i="16" s="1"/>
  <c r="BM28" i="15" s="1"/>
  <c r="CE286" i="16"/>
  <c r="BM28" i="22" s="1"/>
  <c r="CE241" i="16"/>
  <c r="BM28" i="21" s="1"/>
  <c r="CE196" i="16"/>
  <c r="BM28" i="20" s="1"/>
  <c r="CE151" i="16"/>
  <c r="BM28" i="19" s="1"/>
  <c r="CE106" i="16"/>
  <c r="BM28" i="18" s="1"/>
  <c r="CE61" i="16"/>
  <c r="BM28" i="17" s="1"/>
  <c r="K2686" i="16"/>
  <c r="CE20" i="16" s="1"/>
  <c r="BM32" i="15" s="1"/>
  <c r="CE290" i="16"/>
  <c r="BM32" i="22" s="1"/>
  <c r="CE245" i="16"/>
  <c r="BM32" i="21" s="1"/>
  <c r="CE200" i="16"/>
  <c r="BM32" i="20" s="1"/>
  <c r="CE155" i="16"/>
  <c r="BM32" i="19" s="1"/>
  <c r="CE110" i="16"/>
  <c r="BM32" i="18" s="1"/>
  <c r="CE65" i="16"/>
  <c r="BM32" i="17" s="1"/>
  <c r="K2690" i="16"/>
  <c r="CE24" i="16" s="1"/>
  <c r="BM36" i="15" s="1"/>
  <c r="CE294" i="16"/>
  <c r="BM36" i="22" s="1"/>
  <c r="CE249" i="16"/>
  <c r="BM36" i="21" s="1"/>
  <c r="CE204" i="16"/>
  <c r="BM36" i="20" s="1"/>
  <c r="CE159" i="16"/>
  <c r="BM36" i="19" s="1"/>
  <c r="CE114" i="16"/>
  <c r="BM36" i="18" s="1"/>
  <c r="CE69" i="16"/>
  <c r="BM36" i="17" s="1"/>
  <c r="K2694" i="16"/>
  <c r="CE28" i="16" s="1"/>
  <c r="BM40" i="15" s="1"/>
  <c r="CE298" i="16"/>
  <c r="BM40" i="22" s="1"/>
  <c r="CE253" i="16"/>
  <c r="BM40" i="21" s="1"/>
  <c r="CE208" i="16"/>
  <c r="BM40" i="20" s="1"/>
  <c r="CE163" i="16"/>
  <c r="BM40" i="19" s="1"/>
  <c r="CE118" i="16"/>
  <c r="BM40" i="18" s="1"/>
  <c r="CE73" i="16"/>
  <c r="BM40" i="17" s="1"/>
  <c r="K2698" i="16"/>
  <c r="CE32" i="16" s="1"/>
  <c r="BM44" i="15" s="1"/>
  <c r="CE302" i="16"/>
  <c r="BM44" i="22" s="1"/>
  <c r="CE257" i="16"/>
  <c r="BM44" i="21" s="1"/>
  <c r="CE212" i="16"/>
  <c r="BM44" i="20" s="1"/>
  <c r="CE167" i="16"/>
  <c r="BM44" i="19" s="1"/>
  <c r="CE122" i="16"/>
  <c r="BM44" i="18" s="1"/>
  <c r="CE77" i="16"/>
  <c r="BM44" i="17" s="1"/>
  <c r="K2702" i="16"/>
  <c r="CE36" i="16" s="1"/>
  <c r="BM48" i="15" s="1"/>
  <c r="CE306" i="16"/>
  <c r="BM48" i="22" s="1"/>
  <c r="CE261" i="16"/>
  <c r="BM48" i="21" s="1"/>
  <c r="CE216" i="16"/>
  <c r="BM48" i="20" s="1"/>
  <c r="CE171" i="16"/>
  <c r="BM48" i="19" s="1"/>
  <c r="CE126" i="16"/>
  <c r="BM48" i="18" s="1"/>
  <c r="CE81" i="16"/>
  <c r="BM48" i="17" s="1"/>
  <c r="K2706" i="16"/>
  <c r="CE40" i="16" s="1"/>
  <c r="BM52" i="15" s="1"/>
  <c r="CE310" i="16"/>
  <c r="BM52" i="22" s="1"/>
  <c r="CE265" i="16"/>
  <c r="BM52" i="21" s="1"/>
  <c r="CE220" i="16"/>
  <c r="BM52" i="20" s="1"/>
  <c r="CE175" i="16"/>
  <c r="BM52" i="19" s="1"/>
  <c r="CE130" i="16"/>
  <c r="BM52" i="18" s="1"/>
  <c r="CE85" i="16"/>
  <c r="BM52" i="17" s="1"/>
  <c r="K2710" i="16"/>
  <c r="CE44" i="16" s="1"/>
  <c r="BM56" i="15" s="1"/>
  <c r="CE314" i="16"/>
  <c r="BM56" i="22" s="1"/>
  <c r="CE269" i="16"/>
  <c r="BM56" i="21" s="1"/>
  <c r="CE224" i="16"/>
  <c r="BM56" i="20" s="1"/>
  <c r="CE179" i="16"/>
  <c r="BM56" i="19" s="1"/>
  <c r="CE134" i="16"/>
  <c r="BM56" i="18" s="1"/>
  <c r="CE89" i="16"/>
  <c r="BM56" i="17" s="1"/>
  <c r="K2715" i="16"/>
  <c r="CF6" i="16" s="1"/>
  <c r="BN18" i="15" s="1"/>
  <c r="CF276" i="16"/>
  <c r="BN18" i="22" s="1"/>
  <c r="CF231" i="16"/>
  <c r="BN18" i="21" s="1"/>
  <c r="CF186" i="16"/>
  <c r="BN18" i="20" s="1"/>
  <c r="CF141" i="16"/>
  <c r="BN18" i="19" s="1"/>
  <c r="CF96" i="16"/>
  <c r="BN18" i="18" s="1"/>
  <c r="CF51" i="16"/>
  <c r="BN18" i="17" s="1"/>
  <c r="K2719" i="16"/>
  <c r="CF10" i="16" s="1"/>
  <c r="BN22" i="15" s="1"/>
  <c r="CF280" i="16"/>
  <c r="BN22" i="22" s="1"/>
  <c r="CF235" i="16"/>
  <c r="BN22" i="21" s="1"/>
  <c r="CF190" i="16"/>
  <c r="BN22" i="20" s="1"/>
  <c r="CF145" i="16"/>
  <c r="BN22" i="19" s="1"/>
  <c r="CF100" i="16"/>
  <c r="BN22" i="18" s="1"/>
  <c r="CF55" i="16"/>
  <c r="BN22" i="17" s="1"/>
  <c r="K2723" i="16"/>
  <c r="CF14" i="16" s="1"/>
  <c r="BN26" i="15" s="1"/>
  <c r="CF284" i="16"/>
  <c r="BN26" i="22" s="1"/>
  <c r="CF239" i="16"/>
  <c r="BN26" i="21" s="1"/>
  <c r="CF194" i="16"/>
  <c r="BN26" i="20" s="1"/>
  <c r="CF149" i="16"/>
  <c r="BN26" i="19" s="1"/>
  <c r="CF104" i="16"/>
  <c r="BN26" i="18" s="1"/>
  <c r="CF59" i="16"/>
  <c r="BN26" i="17" s="1"/>
  <c r="K2727" i="16"/>
  <c r="CF18" i="16" s="1"/>
  <c r="BN30" i="15" s="1"/>
  <c r="CF288" i="16"/>
  <c r="BN30" i="22" s="1"/>
  <c r="CF243" i="16"/>
  <c r="BN30" i="21" s="1"/>
  <c r="CF198" i="16"/>
  <c r="BN30" i="20" s="1"/>
  <c r="CF153" i="16"/>
  <c r="BN30" i="19" s="1"/>
  <c r="CF108" i="16"/>
  <c r="BN30" i="18" s="1"/>
  <c r="CF63" i="16"/>
  <c r="BN30" i="17" s="1"/>
  <c r="K2731" i="16"/>
  <c r="CF22" i="16" s="1"/>
  <c r="BN34" i="15" s="1"/>
  <c r="CF292" i="16"/>
  <c r="BN34" i="22" s="1"/>
  <c r="CF247" i="16"/>
  <c r="BN34" i="21" s="1"/>
  <c r="CF202" i="16"/>
  <c r="BN34" i="20" s="1"/>
  <c r="CF157" i="16"/>
  <c r="BN34" i="19" s="1"/>
  <c r="CF112" i="16"/>
  <c r="BN34" i="18" s="1"/>
  <c r="CF67" i="16"/>
  <c r="BN34" i="17" s="1"/>
  <c r="K2735" i="16"/>
  <c r="CF26" i="16" s="1"/>
  <c r="BN38" i="15" s="1"/>
  <c r="CF296" i="16"/>
  <c r="BN38" i="22" s="1"/>
  <c r="CF251" i="16"/>
  <c r="BN38" i="21" s="1"/>
  <c r="CF206" i="16"/>
  <c r="BN38" i="20" s="1"/>
  <c r="CF161" i="16"/>
  <c r="BN38" i="19" s="1"/>
  <c r="CF116" i="16"/>
  <c r="BN38" i="18" s="1"/>
  <c r="CF71" i="16"/>
  <c r="BN38" i="17" s="1"/>
  <c r="K2739" i="16"/>
  <c r="CF30" i="16" s="1"/>
  <c r="BN42" i="15" s="1"/>
  <c r="CF300" i="16"/>
  <c r="BN42" i="22" s="1"/>
  <c r="CF255" i="16"/>
  <c r="BN42" i="21" s="1"/>
  <c r="CF210" i="16"/>
  <c r="BN42" i="20" s="1"/>
  <c r="CF165" i="16"/>
  <c r="BN42" i="19" s="1"/>
  <c r="CF120" i="16"/>
  <c r="BN42" i="18" s="1"/>
  <c r="CF75" i="16"/>
  <c r="BN42" i="17" s="1"/>
  <c r="K2743" i="16"/>
  <c r="CF34" i="16" s="1"/>
  <c r="BN46" i="15" s="1"/>
  <c r="CF304" i="16"/>
  <c r="BN46" i="22" s="1"/>
  <c r="CF259" i="16"/>
  <c r="BN46" i="21" s="1"/>
  <c r="CF214" i="16"/>
  <c r="BN46" i="20" s="1"/>
  <c r="CF169" i="16"/>
  <c r="BN46" i="19" s="1"/>
  <c r="CF124" i="16"/>
  <c r="BN46" i="18" s="1"/>
  <c r="CF79" i="16"/>
  <c r="BN46" i="17" s="1"/>
  <c r="K2747" i="16"/>
  <c r="CF38" i="16" s="1"/>
  <c r="BN50" i="15" s="1"/>
  <c r="CF308" i="16"/>
  <c r="BN50" i="22" s="1"/>
  <c r="CF263" i="16"/>
  <c r="BN50" i="21" s="1"/>
  <c r="CF218" i="16"/>
  <c r="BN50" i="20" s="1"/>
  <c r="CF173" i="16"/>
  <c r="BN50" i="19" s="1"/>
  <c r="CF128" i="16"/>
  <c r="BN50" i="18" s="1"/>
  <c r="CF83" i="16"/>
  <c r="BN50" i="17" s="1"/>
  <c r="K2751" i="16"/>
  <c r="CF42" i="16" s="1"/>
  <c r="BN54" i="15" s="1"/>
  <c r="CF312" i="16"/>
  <c r="BN54" i="22" s="1"/>
  <c r="CF267" i="16"/>
  <c r="BN54" i="21" s="1"/>
  <c r="CF222" i="16"/>
  <c r="BN54" i="20" s="1"/>
  <c r="CF177" i="16"/>
  <c r="BN54" i="19" s="1"/>
  <c r="CF132" i="16"/>
  <c r="BN54" i="18" s="1"/>
  <c r="CF87" i="16"/>
  <c r="BN54" i="17" s="1"/>
  <c r="K4" i="16"/>
  <c r="U4" i="16" s="1"/>
  <c r="C16" i="15" s="1"/>
  <c r="U274" i="16"/>
  <c r="C16" i="22" s="1"/>
  <c r="U229" i="16"/>
  <c r="C16" i="21" s="1"/>
  <c r="U184" i="16"/>
  <c r="C16" i="20" s="1"/>
  <c r="U139" i="16"/>
  <c r="C16" i="19" s="1"/>
  <c r="U94" i="16"/>
  <c r="C16" i="18" s="1"/>
  <c r="U49" i="16"/>
  <c r="C16" i="17" s="1"/>
  <c r="K8" i="16"/>
  <c r="U8" i="16" s="1"/>
  <c r="U278" i="16"/>
  <c r="C20" i="22" s="1"/>
  <c r="U233" i="16"/>
  <c r="C20" i="21" s="1"/>
  <c r="U188" i="16"/>
  <c r="C20" i="20" s="1"/>
  <c r="U143" i="16"/>
  <c r="C20" i="19" s="1"/>
  <c r="U98" i="16"/>
  <c r="C20" i="18" s="1"/>
  <c r="U53" i="16"/>
  <c r="C20" i="17" s="1"/>
  <c r="K12" i="16"/>
  <c r="U12" i="16" s="1"/>
  <c r="C24" i="15" s="1"/>
  <c r="U282" i="16"/>
  <c r="C24" i="22" s="1"/>
  <c r="U237" i="16"/>
  <c r="C24" i="21" s="1"/>
  <c r="U192" i="16"/>
  <c r="C24" i="20" s="1"/>
  <c r="U147" i="16"/>
  <c r="C24" i="19" s="1"/>
  <c r="U102" i="16"/>
  <c r="C24" i="18" s="1"/>
  <c r="U57" i="16"/>
  <c r="C24" i="17" s="1"/>
  <c r="K16" i="16"/>
  <c r="U16" i="16" s="1"/>
  <c r="C28" i="15" s="1"/>
  <c r="U286" i="16"/>
  <c r="C28" i="22" s="1"/>
  <c r="U241" i="16"/>
  <c r="C28" i="21" s="1"/>
  <c r="U196" i="16"/>
  <c r="C28" i="20" s="1"/>
  <c r="U151" i="16"/>
  <c r="C28" i="19" s="1"/>
  <c r="U106" i="16"/>
  <c r="C28" i="18" s="1"/>
  <c r="U61" i="16"/>
  <c r="C28" i="17" s="1"/>
  <c r="K20" i="16"/>
  <c r="U20" i="16" s="1"/>
  <c r="C32" i="15" s="1"/>
  <c r="U290" i="16"/>
  <c r="C32" i="22" s="1"/>
  <c r="U245" i="16"/>
  <c r="C32" i="21" s="1"/>
  <c r="U200" i="16"/>
  <c r="C32" i="20" s="1"/>
  <c r="U155" i="16"/>
  <c r="C32" i="19" s="1"/>
  <c r="U110" i="16"/>
  <c r="C32" i="18" s="1"/>
  <c r="U65" i="16"/>
  <c r="C32" i="17" s="1"/>
  <c r="K24" i="16"/>
  <c r="U24" i="16" s="1"/>
  <c r="U294" i="16"/>
  <c r="C36" i="22" s="1"/>
  <c r="U249" i="16"/>
  <c r="C36" i="21" s="1"/>
  <c r="U204" i="16"/>
  <c r="C36" i="20" s="1"/>
  <c r="U159" i="16"/>
  <c r="C36" i="19" s="1"/>
  <c r="U114" i="16"/>
  <c r="C36" i="18" s="1"/>
  <c r="U69" i="16"/>
  <c r="C36" i="17" s="1"/>
  <c r="K28" i="16"/>
  <c r="U28" i="16" s="1"/>
  <c r="C40" i="15" s="1"/>
  <c r="U298" i="16"/>
  <c r="C40" i="22" s="1"/>
  <c r="U208" i="16"/>
  <c r="C40" i="20" s="1"/>
  <c r="U253" i="16"/>
  <c r="C40" i="21" s="1"/>
  <c r="U163" i="16"/>
  <c r="C40" i="19" s="1"/>
  <c r="U118" i="16"/>
  <c r="C40" i="18" s="1"/>
  <c r="U73" i="16"/>
  <c r="C40" i="17" s="1"/>
  <c r="K32" i="16"/>
  <c r="U32" i="16" s="1"/>
  <c r="C44" i="15" s="1"/>
  <c r="U302" i="16"/>
  <c r="C44" i="22" s="1"/>
  <c r="U212" i="16"/>
  <c r="C44" i="20" s="1"/>
  <c r="U257" i="16"/>
  <c r="C44" i="21" s="1"/>
  <c r="U167" i="16"/>
  <c r="C44" i="19" s="1"/>
  <c r="U122" i="16"/>
  <c r="C44" i="18" s="1"/>
  <c r="U77" i="16"/>
  <c r="C44" i="17" s="1"/>
  <c r="K36" i="16"/>
  <c r="U36" i="16" s="1"/>
  <c r="C48" i="15" s="1"/>
  <c r="U306" i="16"/>
  <c r="C48" i="22" s="1"/>
  <c r="U261" i="16"/>
  <c r="C48" i="21" s="1"/>
  <c r="U216" i="16"/>
  <c r="C48" i="20" s="1"/>
  <c r="U171" i="16"/>
  <c r="C48" i="19" s="1"/>
  <c r="U126" i="16"/>
  <c r="C48" i="18" s="1"/>
  <c r="U81" i="16"/>
  <c r="C48" i="17" s="1"/>
  <c r="K40" i="16"/>
  <c r="U40" i="16" s="1"/>
  <c r="U310" i="16"/>
  <c r="C52" i="22" s="1"/>
  <c r="U265" i="16"/>
  <c r="C52" i="21" s="1"/>
  <c r="U220" i="16"/>
  <c r="C52" i="20" s="1"/>
  <c r="U175" i="16"/>
  <c r="C52" i="19" s="1"/>
  <c r="U130" i="16"/>
  <c r="C52" i="18" s="1"/>
  <c r="U85" i="16"/>
  <c r="C52" i="17" s="1"/>
  <c r="K44" i="16"/>
  <c r="U44" i="16" s="1"/>
  <c r="C56" i="15" s="1"/>
  <c r="U314" i="16"/>
  <c r="C56" i="22" s="1"/>
  <c r="U269" i="16"/>
  <c r="C56" i="21" s="1"/>
  <c r="U224" i="16"/>
  <c r="C56" i="20" s="1"/>
  <c r="U179" i="16"/>
  <c r="C56" i="19" s="1"/>
  <c r="U134" i="16"/>
  <c r="C56" i="18" s="1"/>
  <c r="U89" i="16"/>
  <c r="C56" i="17" s="1"/>
  <c r="K49" i="16"/>
  <c r="V6" i="16" s="1"/>
  <c r="D18" i="15" s="1"/>
  <c r="V276" i="16"/>
  <c r="D18" i="22" s="1"/>
  <c r="V231" i="16"/>
  <c r="D18" i="21" s="1"/>
  <c r="V186" i="16"/>
  <c r="D18" i="20" s="1"/>
  <c r="V141" i="16"/>
  <c r="D18" i="19" s="1"/>
  <c r="V96" i="16"/>
  <c r="D18" i="18" s="1"/>
  <c r="V51" i="16"/>
  <c r="D18" i="17" s="1"/>
  <c r="K53" i="16"/>
  <c r="V10" i="16" s="1"/>
  <c r="D22" i="15" s="1"/>
  <c r="V280" i="16"/>
  <c r="D22" i="22" s="1"/>
  <c r="V235" i="16"/>
  <c r="D22" i="21" s="1"/>
  <c r="V190" i="16"/>
  <c r="D22" i="20" s="1"/>
  <c r="V145" i="16"/>
  <c r="D22" i="19" s="1"/>
  <c r="V100" i="16"/>
  <c r="D22" i="18" s="1"/>
  <c r="V55" i="16"/>
  <c r="D22" i="17" s="1"/>
  <c r="K57" i="16"/>
  <c r="V14" i="16" s="1"/>
  <c r="D26" i="15" s="1"/>
  <c r="V284" i="16"/>
  <c r="D26" i="22" s="1"/>
  <c r="V239" i="16"/>
  <c r="D26" i="21" s="1"/>
  <c r="V194" i="16"/>
  <c r="D26" i="20" s="1"/>
  <c r="V149" i="16"/>
  <c r="D26" i="19" s="1"/>
  <c r="V104" i="16"/>
  <c r="D26" i="18" s="1"/>
  <c r="V59" i="16"/>
  <c r="D26" i="17" s="1"/>
  <c r="K61" i="16"/>
  <c r="V18" i="16" s="1"/>
  <c r="D30" i="15" s="1"/>
  <c r="V288" i="16"/>
  <c r="D30" i="22" s="1"/>
  <c r="V243" i="16"/>
  <c r="D30" i="21" s="1"/>
  <c r="V198" i="16"/>
  <c r="D30" i="20" s="1"/>
  <c r="V153" i="16"/>
  <c r="D30" i="19" s="1"/>
  <c r="V108" i="16"/>
  <c r="D30" i="18" s="1"/>
  <c r="V63" i="16"/>
  <c r="D30" i="17" s="1"/>
  <c r="K65" i="16"/>
  <c r="V22" i="16" s="1"/>
  <c r="V292" i="16"/>
  <c r="D34" i="22" s="1"/>
  <c r="V247" i="16"/>
  <c r="D34" i="21" s="1"/>
  <c r="V202" i="16"/>
  <c r="D34" i="20" s="1"/>
  <c r="V157" i="16"/>
  <c r="D34" i="19" s="1"/>
  <c r="V112" i="16"/>
  <c r="D34" i="18" s="1"/>
  <c r="V67" i="16"/>
  <c r="D34" i="17" s="1"/>
  <c r="K69" i="16"/>
  <c r="V26" i="16" s="1"/>
  <c r="V296" i="16"/>
  <c r="D38" i="22" s="1"/>
  <c r="V251" i="16"/>
  <c r="D38" i="21" s="1"/>
  <c r="V206" i="16"/>
  <c r="D38" i="20" s="1"/>
  <c r="V161" i="16"/>
  <c r="D38" i="19" s="1"/>
  <c r="V116" i="16"/>
  <c r="D38" i="18" s="1"/>
  <c r="V71" i="16"/>
  <c r="D38" i="17" s="1"/>
  <c r="K73" i="16"/>
  <c r="V30" i="16" s="1"/>
  <c r="D42" i="15" s="1"/>
  <c r="V300" i="16"/>
  <c r="D42" i="22" s="1"/>
  <c r="V255" i="16"/>
  <c r="D42" i="21" s="1"/>
  <c r="V210" i="16"/>
  <c r="D42" i="20" s="1"/>
  <c r="V165" i="16"/>
  <c r="D42" i="19" s="1"/>
  <c r="V120" i="16"/>
  <c r="D42" i="18" s="1"/>
  <c r="V75" i="16"/>
  <c r="D42" i="17" s="1"/>
  <c r="K77" i="16"/>
  <c r="V34" i="16" s="1"/>
  <c r="D46" i="15" s="1"/>
  <c r="V304" i="16"/>
  <c r="D46" i="22" s="1"/>
  <c r="V259" i="16"/>
  <c r="D46" i="21" s="1"/>
  <c r="V214" i="16"/>
  <c r="D46" i="20" s="1"/>
  <c r="V169" i="16"/>
  <c r="D46" i="19" s="1"/>
  <c r="V124" i="16"/>
  <c r="D46" i="18" s="1"/>
  <c r="V79" i="16"/>
  <c r="D46" i="17" s="1"/>
  <c r="K81" i="16"/>
  <c r="V38" i="16" s="1"/>
  <c r="D50" i="15" s="1"/>
  <c r="V308" i="16"/>
  <c r="D50" i="22" s="1"/>
  <c r="V263" i="16"/>
  <c r="D50" i="21" s="1"/>
  <c r="V218" i="16"/>
  <c r="D50" i="20" s="1"/>
  <c r="V173" i="16"/>
  <c r="D50" i="19" s="1"/>
  <c r="V128" i="16"/>
  <c r="D50" i="18" s="1"/>
  <c r="V83" i="16"/>
  <c r="D50" i="17" s="1"/>
  <c r="K85" i="16"/>
  <c r="V42" i="16" s="1"/>
  <c r="D54" i="15" s="1"/>
  <c r="V312" i="16"/>
  <c r="D54" i="22" s="1"/>
  <c r="V267" i="16"/>
  <c r="D54" i="21" s="1"/>
  <c r="V222" i="16"/>
  <c r="D54" i="20" s="1"/>
  <c r="V177" i="16"/>
  <c r="D54" i="19" s="1"/>
  <c r="V132" i="16"/>
  <c r="D54" i="18" s="1"/>
  <c r="V87" i="16"/>
  <c r="D54" i="17" s="1"/>
  <c r="K90" i="16"/>
  <c r="W4" i="16" s="1"/>
  <c r="W274" i="16"/>
  <c r="E16" i="22" s="1"/>
  <c r="W229" i="16"/>
  <c r="E16" i="21" s="1"/>
  <c r="W184" i="16"/>
  <c r="E16" i="20" s="1"/>
  <c r="W139" i="16"/>
  <c r="E16" i="19" s="1"/>
  <c r="W94" i="16"/>
  <c r="E16" i="18" s="1"/>
  <c r="W49" i="16"/>
  <c r="E16" i="17" s="1"/>
  <c r="K94" i="16"/>
  <c r="W8" i="16" s="1"/>
  <c r="E20" i="15" s="1"/>
  <c r="W278" i="16"/>
  <c r="E20" i="22" s="1"/>
  <c r="W233" i="16"/>
  <c r="E20" i="21" s="1"/>
  <c r="W188" i="16"/>
  <c r="E20" i="20" s="1"/>
  <c r="W143" i="16"/>
  <c r="E20" i="19" s="1"/>
  <c r="W98" i="16"/>
  <c r="E20" i="18" s="1"/>
  <c r="W53" i="16"/>
  <c r="E20" i="17" s="1"/>
  <c r="K98" i="16"/>
  <c r="W12" i="16" s="1"/>
  <c r="E24" i="15" s="1"/>
  <c r="W282" i="16"/>
  <c r="E24" i="22" s="1"/>
  <c r="W237" i="16"/>
  <c r="E24" i="21" s="1"/>
  <c r="W192" i="16"/>
  <c r="E24" i="20" s="1"/>
  <c r="W147" i="16"/>
  <c r="E24" i="19" s="1"/>
  <c r="W102" i="16"/>
  <c r="E24" i="18" s="1"/>
  <c r="W57" i="16"/>
  <c r="E24" i="17" s="1"/>
  <c r="K102" i="16"/>
  <c r="W16" i="16" s="1"/>
  <c r="E28" i="15" s="1"/>
  <c r="W286" i="16"/>
  <c r="E28" i="22" s="1"/>
  <c r="W241" i="16"/>
  <c r="E28" i="21" s="1"/>
  <c r="W196" i="16"/>
  <c r="E28" i="20" s="1"/>
  <c r="W151" i="16"/>
  <c r="E28" i="19" s="1"/>
  <c r="W106" i="16"/>
  <c r="E28" i="18" s="1"/>
  <c r="W61" i="16"/>
  <c r="E28" i="17" s="1"/>
  <c r="K106" i="16"/>
  <c r="W20" i="16" s="1"/>
  <c r="E32" i="15" s="1"/>
  <c r="W290" i="16"/>
  <c r="E32" i="22" s="1"/>
  <c r="W245" i="16"/>
  <c r="E32" i="21" s="1"/>
  <c r="W200" i="16"/>
  <c r="E32" i="20" s="1"/>
  <c r="W155" i="16"/>
  <c r="E32" i="19" s="1"/>
  <c r="W110" i="16"/>
  <c r="E32" i="18" s="1"/>
  <c r="W65" i="16"/>
  <c r="E32" i="17" s="1"/>
  <c r="K110" i="16"/>
  <c r="W24" i="16" s="1"/>
  <c r="E36" i="15" s="1"/>
  <c r="W294" i="16"/>
  <c r="E36" i="22" s="1"/>
  <c r="W249" i="16"/>
  <c r="E36" i="21" s="1"/>
  <c r="W204" i="16"/>
  <c r="E36" i="20" s="1"/>
  <c r="W159" i="16"/>
  <c r="E36" i="19" s="1"/>
  <c r="W114" i="16"/>
  <c r="E36" i="18" s="1"/>
  <c r="W69" i="16"/>
  <c r="E36" i="17" s="1"/>
  <c r="K114" i="16"/>
  <c r="W28" i="16" s="1"/>
  <c r="E40" i="15" s="1"/>
  <c r="W298" i="16"/>
  <c r="E40" i="22" s="1"/>
  <c r="W253" i="16"/>
  <c r="E40" i="21" s="1"/>
  <c r="W208" i="16"/>
  <c r="E40" i="20" s="1"/>
  <c r="W163" i="16"/>
  <c r="E40" i="19" s="1"/>
  <c r="W118" i="16"/>
  <c r="E40" i="18" s="1"/>
  <c r="W73" i="16"/>
  <c r="E40" i="17" s="1"/>
  <c r="K118" i="16"/>
  <c r="W32" i="16" s="1"/>
  <c r="E44" i="15" s="1"/>
  <c r="W302" i="16"/>
  <c r="E44" i="22" s="1"/>
  <c r="W257" i="16"/>
  <c r="E44" i="21" s="1"/>
  <c r="W212" i="16"/>
  <c r="E44" i="20" s="1"/>
  <c r="W167" i="16"/>
  <c r="E44" i="19" s="1"/>
  <c r="W122" i="16"/>
  <c r="E44" i="18" s="1"/>
  <c r="W77" i="16"/>
  <c r="E44" i="17" s="1"/>
  <c r="K122" i="16"/>
  <c r="W36" i="16" s="1"/>
  <c r="E48" i="15" s="1"/>
  <c r="W306" i="16"/>
  <c r="E48" i="22" s="1"/>
  <c r="W261" i="16"/>
  <c r="E48" i="21" s="1"/>
  <c r="W216" i="16"/>
  <c r="E48" i="20" s="1"/>
  <c r="W171" i="16"/>
  <c r="E48" i="19" s="1"/>
  <c r="W126" i="16"/>
  <c r="E48" i="18" s="1"/>
  <c r="W81" i="16"/>
  <c r="E48" i="17" s="1"/>
  <c r="K126" i="16"/>
  <c r="W40" i="16" s="1"/>
  <c r="E52" i="15" s="1"/>
  <c r="W310" i="16"/>
  <c r="E52" i="22" s="1"/>
  <c r="W265" i="16"/>
  <c r="E52" i="21" s="1"/>
  <c r="W220" i="16"/>
  <c r="E52" i="20" s="1"/>
  <c r="W175" i="16"/>
  <c r="E52" i="19" s="1"/>
  <c r="W130" i="16"/>
  <c r="E52" i="18" s="1"/>
  <c r="W85" i="16"/>
  <c r="E52" i="17" s="1"/>
  <c r="K130" i="16"/>
  <c r="W44" i="16" s="1"/>
  <c r="W314" i="16"/>
  <c r="E56" i="22" s="1"/>
  <c r="W269" i="16"/>
  <c r="E56" i="21" s="1"/>
  <c r="W224" i="16"/>
  <c r="E56" i="20" s="1"/>
  <c r="W179" i="16"/>
  <c r="E56" i="19" s="1"/>
  <c r="W134" i="16"/>
  <c r="E56" i="18" s="1"/>
  <c r="W89" i="16"/>
  <c r="E56" i="17" s="1"/>
  <c r="K135" i="16"/>
  <c r="X6" i="16" s="1"/>
  <c r="X276" i="16"/>
  <c r="F18" i="22" s="1"/>
  <c r="X231" i="16"/>
  <c r="F18" i="21" s="1"/>
  <c r="X186" i="16"/>
  <c r="F18" i="20" s="1"/>
  <c r="X141" i="16"/>
  <c r="F18" i="19" s="1"/>
  <c r="X96" i="16"/>
  <c r="F18" i="18" s="1"/>
  <c r="X51" i="16"/>
  <c r="F18" i="17" s="1"/>
  <c r="K139" i="16"/>
  <c r="X10" i="16" s="1"/>
  <c r="X280" i="16"/>
  <c r="F22" i="22" s="1"/>
  <c r="X235" i="16"/>
  <c r="F22" i="21" s="1"/>
  <c r="X190" i="16"/>
  <c r="F22" i="20" s="1"/>
  <c r="X145" i="16"/>
  <c r="F22" i="19" s="1"/>
  <c r="X100" i="16"/>
  <c r="F22" i="18" s="1"/>
  <c r="X55" i="16"/>
  <c r="F22" i="17" s="1"/>
  <c r="K143" i="16"/>
  <c r="X14" i="16" s="1"/>
  <c r="X284" i="16"/>
  <c r="F26" i="22" s="1"/>
  <c r="X239" i="16"/>
  <c r="F26" i="21" s="1"/>
  <c r="X194" i="16"/>
  <c r="F26" i="20" s="1"/>
  <c r="X149" i="16"/>
  <c r="F26" i="19" s="1"/>
  <c r="X104" i="16"/>
  <c r="F26" i="18" s="1"/>
  <c r="X59" i="16"/>
  <c r="F26" i="17" s="1"/>
  <c r="K147" i="16"/>
  <c r="X18" i="16" s="1"/>
  <c r="X288" i="16"/>
  <c r="F30" i="22" s="1"/>
  <c r="X243" i="16"/>
  <c r="F30" i="21" s="1"/>
  <c r="X198" i="16"/>
  <c r="F30" i="20" s="1"/>
  <c r="X153" i="16"/>
  <c r="F30" i="19" s="1"/>
  <c r="X108" i="16"/>
  <c r="F30" i="18" s="1"/>
  <c r="X63" i="16"/>
  <c r="F30" i="17" s="1"/>
  <c r="K151" i="16"/>
  <c r="X22" i="16" s="1"/>
  <c r="X292" i="16"/>
  <c r="F34" i="22" s="1"/>
  <c r="X247" i="16"/>
  <c r="F34" i="21" s="1"/>
  <c r="X202" i="16"/>
  <c r="F34" i="20" s="1"/>
  <c r="X157" i="16"/>
  <c r="F34" i="19" s="1"/>
  <c r="X112" i="16"/>
  <c r="F34" i="18" s="1"/>
  <c r="X67" i="16"/>
  <c r="F34" i="17" s="1"/>
  <c r="K155" i="16"/>
  <c r="X26" i="16" s="1"/>
  <c r="X296" i="16"/>
  <c r="F38" i="22" s="1"/>
  <c r="X251" i="16"/>
  <c r="F38" i="21" s="1"/>
  <c r="X206" i="16"/>
  <c r="F38" i="20" s="1"/>
  <c r="X161" i="16"/>
  <c r="F38" i="19" s="1"/>
  <c r="X116" i="16"/>
  <c r="F38" i="18" s="1"/>
  <c r="X71" i="16"/>
  <c r="F38" i="17" s="1"/>
  <c r="K159" i="16"/>
  <c r="X30" i="16" s="1"/>
  <c r="X300" i="16"/>
  <c r="F42" i="22" s="1"/>
  <c r="X255" i="16"/>
  <c r="F42" i="21" s="1"/>
  <c r="X210" i="16"/>
  <c r="F42" i="20" s="1"/>
  <c r="X165" i="16"/>
  <c r="F42" i="19" s="1"/>
  <c r="X120" i="16"/>
  <c r="F42" i="18" s="1"/>
  <c r="X75" i="16"/>
  <c r="F42" i="17" s="1"/>
  <c r="K163" i="16"/>
  <c r="X34" i="16" s="1"/>
  <c r="X304" i="16"/>
  <c r="F46" i="22" s="1"/>
  <c r="X259" i="16"/>
  <c r="F46" i="21" s="1"/>
  <c r="X214" i="16"/>
  <c r="F46" i="20" s="1"/>
  <c r="X169" i="16"/>
  <c r="F46" i="19" s="1"/>
  <c r="X124" i="16"/>
  <c r="F46" i="18" s="1"/>
  <c r="X79" i="16"/>
  <c r="F46" i="17" s="1"/>
  <c r="K167" i="16"/>
  <c r="X38" i="16" s="1"/>
  <c r="X308" i="16"/>
  <c r="F50" i="22" s="1"/>
  <c r="X263" i="16"/>
  <c r="F50" i="21" s="1"/>
  <c r="X218" i="16"/>
  <c r="F50" i="20" s="1"/>
  <c r="X173" i="16"/>
  <c r="F50" i="19" s="1"/>
  <c r="X128" i="16"/>
  <c r="F50" i="18" s="1"/>
  <c r="X83" i="16"/>
  <c r="F50" i="17" s="1"/>
  <c r="K171" i="16"/>
  <c r="X42" i="16" s="1"/>
  <c r="X312" i="16"/>
  <c r="F54" i="22" s="1"/>
  <c r="X267" i="16"/>
  <c r="F54" i="21" s="1"/>
  <c r="X222" i="16"/>
  <c r="F54" i="20" s="1"/>
  <c r="X177" i="16"/>
  <c r="F54" i="19" s="1"/>
  <c r="X132" i="16"/>
  <c r="F54" i="18" s="1"/>
  <c r="X87" i="16"/>
  <c r="F54" i="17" s="1"/>
  <c r="K176" i="16"/>
  <c r="Y4" i="16" s="1"/>
  <c r="G16" i="15" s="1"/>
  <c r="Y274" i="16"/>
  <c r="G16" i="22" s="1"/>
  <c r="Y229" i="16"/>
  <c r="G16" i="21" s="1"/>
  <c r="Y184" i="16"/>
  <c r="G16" i="20" s="1"/>
  <c r="Y139" i="16"/>
  <c r="G16" i="19" s="1"/>
  <c r="Y94" i="16"/>
  <c r="G16" i="18" s="1"/>
  <c r="Y49" i="16"/>
  <c r="G16" i="17" s="1"/>
  <c r="K180" i="16"/>
  <c r="Y8" i="16" s="1"/>
  <c r="Y278" i="16"/>
  <c r="G20" i="22" s="1"/>
  <c r="Y233" i="16"/>
  <c r="G20" i="21" s="1"/>
  <c r="Y188" i="16"/>
  <c r="G20" i="20" s="1"/>
  <c r="Y143" i="16"/>
  <c r="G20" i="19" s="1"/>
  <c r="Y98" i="16"/>
  <c r="G20" i="18" s="1"/>
  <c r="Y53" i="16"/>
  <c r="G20" i="17" s="1"/>
  <c r="K184" i="16"/>
  <c r="Y12" i="16" s="1"/>
  <c r="G24" i="15" s="1"/>
  <c r="Y282" i="16"/>
  <c r="G24" i="22" s="1"/>
  <c r="Y237" i="16"/>
  <c r="G24" i="21" s="1"/>
  <c r="Y192" i="16"/>
  <c r="G24" i="20" s="1"/>
  <c r="Y147" i="16"/>
  <c r="G24" i="19" s="1"/>
  <c r="Y102" i="16"/>
  <c r="G24" i="18" s="1"/>
  <c r="Y57" i="16"/>
  <c r="G24" i="17" s="1"/>
  <c r="K188" i="16"/>
  <c r="Y16" i="16" s="1"/>
  <c r="G28" i="15" s="1"/>
  <c r="Y286" i="16"/>
  <c r="G28" i="22" s="1"/>
  <c r="Y241" i="16"/>
  <c r="G28" i="21" s="1"/>
  <c r="Y196" i="16"/>
  <c r="G28" i="20" s="1"/>
  <c r="Y151" i="16"/>
  <c r="G28" i="19" s="1"/>
  <c r="Y106" i="16"/>
  <c r="G28" i="18" s="1"/>
  <c r="Y61" i="16"/>
  <c r="G28" i="17" s="1"/>
  <c r="K192" i="16"/>
  <c r="Y20" i="16" s="1"/>
  <c r="G32" i="15" s="1"/>
  <c r="Y290" i="16"/>
  <c r="G32" i="22" s="1"/>
  <c r="Y245" i="16"/>
  <c r="G32" i="21" s="1"/>
  <c r="Y200" i="16"/>
  <c r="G32" i="20" s="1"/>
  <c r="Y155" i="16"/>
  <c r="G32" i="19" s="1"/>
  <c r="Y110" i="16"/>
  <c r="G32" i="18" s="1"/>
  <c r="Y65" i="16"/>
  <c r="G32" i="17" s="1"/>
  <c r="K196" i="16"/>
  <c r="Y24" i="16" s="1"/>
  <c r="G36" i="15" s="1"/>
  <c r="Y294" i="16"/>
  <c r="G36" i="22" s="1"/>
  <c r="Y249" i="16"/>
  <c r="G36" i="21" s="1"/>
  <c r="Y204" i="16"/>
  <c r="G36" i="20" s="1"/>
  <c r="Y159" i="16"/>
  <c r="G36" i="19" s="1"/>
  <c r="Y114" i="16"/>
  <c r="G36" i="18" s="1"/>
  <c r="Y69" i="16"/>
  <c r="G36" i="17" s="1"/>
  <c r="K200" i="16"/>
  <c r="Y28" i="16" s="1"/>
  <c r="G40" i="15" s="1"/>
  <c r="Y298" i="16"/>
  <c r="G40" i="22" s="1"/>
  <c r="Y208" i="16"/>
  <c r="G40" i="20" s="1"/>
  <c r="Y253" i="16"/>
  <c r="G40" i="21" s="1"/>
  <c r="Y163" i="16"/>
  <c r="G40" i="19" s="1"/>
  <c r="Y118" i="16"/>
  <c r="G40" i="18" s="1"/>
  <c r="Y73" i="16"/>
  <c r="G40" i="17" s="1"/>
  <c r="K204" i="16"/>
  <c r="Y32" i="16" s="1"/>
  <c r="Y302" i="16"/>
  <c r="G44" i="22" s="1"/>
  <c r="Y212" i="16"/>
  <c r="G44" i="20" s="1"/>
  <c r="Y257" i="16"/>
  <c r="G44" i="21" s="1"/>
  <c r="Y167" i="16"/>
  <c r="G44" i="19" s="1"/>
  <c r="Y122" i="16"/>
  <c r="G44" i="18" s="1"/>
  <c r="Y77" i="16"/>
  <c r="G44" i="17" s="1"/>
  <c r="K208" i="16"/>
  <c r="Y36" i="16" s="1"/>
  <c r="G48" i="15" s="1"/>
  <c r="Y306" i="16"/>
  <c r="G48" i="22" s="1"/>
  <c r="Y261" i="16"/>
  <c r="G48" i="21" s="1"/>
  <c r="Y216" i="16"/>
  <c r="G48" i="20" s="1"/>
  <c r="Y171" i="16"/>
  <c r="G48" i="19" s="1"/>
  <c r="Y126" i="16"/>
  <c r="G48" i="18" s="1"/>
  <c r="Y81" i="16"/>
  <c r="G48" i="17" s="1"/>
  <c r="K212" i="16"/>
  <c r="Y40" i="16" s="1"/>
  <c r="Y310" i="16"/>
  <c r="G52" i="22" s="1"/>
  <c r="Y265" i="16"/>
  <c r="G52" i="21" s="1"/>
  <c r="Y220" i="16"/>
  <c r="G52" i="20" s="1"/>
  <c r="Y175" i="16"/>
  <c r="G52" i="19" s="1"/>
  <c r="Y130" i="16"/>
  <c r="G52" i="18" s="1"/>
  <c r="Y85" i="16"/>
  <c r="G52" i="17" s="1"/>
  <c r="K216" i="16"/>
  <c r="Y44" i="16" s="1"/>
  <c r="Y314" i="16"/>
  <c r="G56" i="22" s="1"/>
  <c r="Y269" i="16"/>
  <c r="G56" i="21" s="1"/>
  <c r="Y224" i="16"/>
  <c r="G56" i="20" s="1"/>
  <c r="Y179" i="16"/>
  <c r="G56" i="19" s="1"/>
  <c r="Y134" i="16"/>
  <c r="G56" i="18" s="1"/>
  <c r="Y89" i="16"/>
  <c r="G56" i="17" s="1"/>
  <c r="K221" i="16"/>
  <c r="Z6" i="16" s="1"/>
  <c r="H18" i="15" s="1"/>
  <c r="Z276" i="16"/>
  <c r="H18" i="22" s="1"/>
  <c r="Z231" i="16"/>
  <c r="H18" i="21" s="1"/>
  <c r="Z186" i="16"/>
  <c r="H18" i="20" s="1"/>
  <c r="Z141" i="16"/>
  <c r="H18" i="19" s="1"/>
  <c r="Z96" i="16"/>
  <c r="H18" i="18" s="1"/>
  <c r="Z51" i="16"/>
  <c r="H18" i="17" s="1"/>
  <c r="K225" i="16"/>
  <c r="Z10" i="16" s="1"/>
  <c r="H22" i="15" s="1"/>
  <c r="Z280" i="16"/>
  <c r="H22" i="22" s="1"/>
  <c r="Z235" i="16"/>
  <c r="H22" i="21" s="1"/>
  <c r="Z190" i="16"/>
  <c r="H22" i="20" s="1"/>
  <c r="Z145" i="16"/>
  <c r="H22" i="19" s="1"/>
  <c r="Z100" i="16"/>
  <c r="H22" i="18" s="1"/>
  <c r="Z55" i="16"/>
  <c r="H22" i="17" s="1"/>
  <c r="K229" i="16"/>
  <c r="Z14" i="16" s="1"/>
  <c r="Z284" i="16"/>
  <c r="H26" i="22" s="1"/>
  <c r="Z239" i="16"/>
  <c r="H26" i="21" s="1"/>
  <c r="Z194" i="16"/>
  <c r="H26" i="20" s="1"/>
  <c r="Z149" i="16"/>
  <c r="H26" i="19" s="1"/>
  <c r="Z104" i="16"/>
  <c r="H26" i="18" s="1"/>
  <c r="Z59" i="16"/>
  <c r="H26" i="17" s="1"/>
  <c r="K233" i="16"/>
  <c r="Z18" i="16" s="1"/>
  <c r="H30" i="15" s="1"/>
  <c r="Z288" i="16"/>
  <c r="H30" i="22" s="1"/>
  <c r="Z243" i="16"/>
  <c r="H30" i="21" s="1"/>
  <c r="Z198" i="16"/>
  <c r="H30" i="20" s="1"/>
  <c r="Z153" i="16"/>
  <c r="H30" i="19" s="1"/>
  <c r="Z108" i="16"/>
  <c r="H30" i="18" s="1"/>
  <c r="Z63" i="16"/>
  <c r="H30" i="17" s="1"/>
  <c r="K237" i="16"/>
  <c r="Z22" i="16" s="1"/>
  <c r="H34" i="15" s="1"/>
  <c r="Z292" i="16"/>
  <c r="H34" i="22" s="1"/>
  <c r="Z247" i="16"/>
  <c r="H34" i="21" s="1"/>
  <c r="Z202" i="16"/>
  <c r="H34" i="20" s="1"/>
  <c r="Z157" i="16"/>
  <c r="H34" i="19" s="1"/>
  <c r="Z112" i="16"/>
  <c r="H34" i="18" s="1"/>
  <c r="Z67" i="16"/>
  <c r="H34" i="17" s="1"/>
  <c r="K241" i="16"/>
  <c r="Z26" i="16" s="1"/>
  <c r="H38" i="15" s="1"/>
  <c r="Z296" i="16"/>
  <c r="H38" i="22" s="1"/>
  <c r="Z251" i="16"/>
  <c r="H38" i="21" s="1"/>
  <c r="Z206" i="16"/>
  <c r="H38" i="20" s="1"/>
  <c r="Z161" i="16"/>
  <c r="H38" i="19" s="1"/>
  <c r="Z116" i="16"/>
  <c r="H38" i="18" s="1"/>
  <c r="Z71" i="16"/>
  <c r="H38" i="17" s="1"/>
  <c r="K245" i="16"/>
  <c r="Z30" i="16" s="1"/>
  <c r="Z300" i="16"/>
  <c r="H42" i="22" s="1"/>
  <c r="Z255" i="16"/>
  <c r="H42" i="21" s="1"/>
  <c r="Z210" i="16"/>
  <c r="H42" i="20" s="1"/>
  <c r="Z165" i="16"/>
  <c r="H42" i="19" s="1"/>
  <c r="Z120" i="16"/>
  <c r="H42" i="18" s="1"/>
  <c r="Z75" i="16"/>
  <c r="H42" i="17" s="1"/>
  <c r="K249" i="16"/>
  <c r="Z34" i="16" s="1"/>
  <c r="H46" i="15" s="1"/>
  <c r="Z304" i="16"/>
  <c r="H46" i="22" s="1"/>
  <c r="Z259" i="16"/>
  <c r="H46" i="21" s="1"/>
  <c r="Z214" i="16"/>
  <c r="H46" i="20" s="1"/>
  <c r="Z169" i="16"/>
  <c r="H46" i="19" s="1"/>
  <c r="Z124" i="16"/>
  <c r="H46" i="18" s="1"/>
  <c r="Z79" i="16"/>
  <c r="H46" i="17" s="1"/>
  <c r="K253" i="16"/>
  <c r="Z38" i="16" s="1"/>
  <c r="H50" i="15" s="1"/>
  <c r="Z308" i="16"/>
  <c r="H50" i="22" s="1"/>
  <c r="Z263" i="16"/>
  <c r="H50" i="21" s="1"/>
  <c r="Z218" i="16"/>
  <c r="H50" i="20" s="1"/>
  <c r="Z173" i="16"/>
  <c r="H50" i="19" s="1"/>
  <c r="Z128" i="16"/>
  <c r="H50" i="18" s="1"/>
  <c r="Z83" i="16"/>
  <c r="H50" i="17" s="1"/>
  <c r="K257" i="16"/>
  <c r="Z42" i="16" s="1"/>
  <c r="H54" i="15" s="1"/>
  <c r="Z312" i="16"/>
  <c r="H54" i="22" s="1"/>
  <c r="Z267" i="16"/>
  <c r="H54" i="21" s="1"/>
  <c r="Z222" i="16"/>
  <c r="H54" i="20" s="1"/>
  <c r="Z177" i="16"/>
  <c r="H54" i="19" s="1"/>
  <c r="Z132" i="16"/>
  <c r="H54" i="18" s="1"/>
  <c r="Z87" i="16"/>
  <c r="H54" i="17" s="1"/>
  <c r="K262" i="16"/>
  <c r="AA4" i="16" s="1"/>
  <c r="I16" i="15" s="1"/>
  <c r="AA274" i="16"/>
  <c r="I16" i="22" s="1"/>
  <c r="AA229" i="16"/>
  <c r="I16" i="21" s="1"/>
  <c r="AA184" i="16"/>
  <c r="I16" i="20" s="1"/>
  <c r="AA139" i="16"/>
  <c r="I16" i="19" s="1"/>
  <c r="AA94" i="16"/>
  <c r="I16" i="18" s="1"/>
  <c r="AA49" i="16"/>
  <c r="I16" i="17" s="1"/>
  <c r="K266" i="16"/>
  <c r="AA8" i="16" s="1"/>
  <c r="I20" i="15" s="1"/>
  <c r="AA278" i="16"/>
  <c r="I20" i="22" s="1"/>
  <c r="AA233" i="16"/>
  <c r="I20" i="21" s="1"/>
  <c r="AA188" i="16"/>
  <c r="I20" i="20" s="1"/>
  <c r="AA143" i="16"/>
  <c r="I20" i="19" s="1"/>
  <c r="AA98" i="16"/>
  <c r="I20" i="18" s="1"/>
  <c r="AA53" i="16"/>
  <c r="I20" i="17" s="1"/>
  <c r="K270" i="16"/>
  <c r="AA12" i="16" s="1"/>
  <c r="I24" i="15" s="1"/>
  <c r="AA282" i="16"/>
  <c r="I24" i="22" s="1"/>
  <c r="AA237" i="16"/>
  <c r="I24" i="21" s="1"/>
  <c r="AA192" i="16"/>
  <c r="I24" i="20" s="1"/>
  <c r="AA147" i="16"/>
  <c r="I24" i="19" s="1"/>
  <c r="AA102" i="16"/>
  <c r="I24" i="18" s="1"/>
  <c r="AA57" i="16"/>
  <c r="I24" i="17" s="1"/>
  <c r="K274" i="16"/>
  <c r="AA16" i="16" s="1"/>
  <c r="I28" i="15" s="1"/>
  <c r="AA286" i="16"/>
  <c r="I28" i="22" s="1"/>
  <c r="AA241" i="16"/>
  <c r="I28" i="21" s="1"/>
  <c r="AA196" i="16"/>
  <c r="I28" i="20" s="1"/>
  <c r="AA151" i="16"/>
  <c r="I28" i="19" s="1"/>
  <c r="AA106" i="16"/>
  <c r="I28" i="18" s="1"/>
  <c r="AA61" i="16"/>
  <c r="I28" i="17" s="1"/>
  <c r="K278" i="16"/>
  <c r="AA20" i="16" s="1"/>
  <c r="AA290" i="16"/>
  <c r="I32" i="22" s="1"/>
  <c r="AA245" i="16"/>
  <c r="I32" i="21" s="1"/>
  <c r="AA200" i="16"/>
  <c r="I32" i="20" s="1"/>
  <c r="AA155" i="16"/>
  <c r="I32" i="19" s="1"/>
  <c r="AA110" i="16"/>
  <c r="I32" i="18" s="1"/>
  <c r="AA65" i="16"/>
  <c r="I32" i="17" s="1"/>
  <c r="K282" i="16"/>
  <c r="AA24" i="16" s="1"/>
  <c r="I36" i="15" s="1"/>
  <c r="AA294" i="16"/>
  <c r="I36" i="22" s="1"/>
  <c r="AA249" i="16"/>
  <c r="I36" i="21" s="1"/>
  <c r="AA204" i="16"/>
  <c r="I36" i="20" s="1"/>
  <c r="AA159" i="16"/>
  <c r="I36" i="19" s="1"/>
  <c r="AA114" i="16"/>
  <c r="I36" i="18" s="1"/>
  <c r="AA69" i="16"/>
  <c r="I36" i="17" s="1"/>
  <c r="K286" i="16"/>
  <c r="AA28" i="16" s="1"/>
  <c r="AA298" i="16"/>
  <c r="I40" i="22" s="1"/>
  <c r="AA253" i="16"/>
  <c r="I40" i="21" s="1"/>
  <c r="AA208" i="16"/>
  <c r="I40" i="20" s="1"/>
  <c r="AA163" i="16"/>
  <c r="I40" i="19" s="1"/>
  <c r="AA118" i="16"/>
  <c r="I40" i="18" s="1"/>
  <c r="AA73" i="16"/>
  <c r="I40" i="17" s="1"/>
  <c r="K290" i="16"/>
  <c r="AA32" i="16" s="1"/>
  <c r="I44" i="15" s="1"/>
  <c r="AA302" i="16"/>
  <c r="I44" i="22" s="1"/>
  <c r="AA257" i="16"/>
  <c r="I44" i="21" s="1"/>
  <c r="AA212" i="16"/>
  <c r="I44" i="20" s="1"/>
  <c r="AA167" i="16"/>
  <c r="I44" i="19" s="1"/>
  <c r="AA122" i="16"/>
  <c r="I44" i="18" s="1"/>
  <c r="AA77" i="16"/>
  <c r="I44" i="17" s="1"/>
  <c r="K294" i="16"/>
  <c r="AA36" i="16" s="1"/>
  <c r="I48" i="15" s="1"/>
  <c r="AA306" i="16"/>
  <c r="I48" i="22" s="1"/>
  <c r="AA261" i="16"/>
  <c r="I48" i="21" s="1"/>
  <c r="AA216" i="16"/>
  <c r="I48" i="20" s="1"/>
  <c r="AA171" i="16"/>
  <c r="I48" i="19" s="1"/>
  <c r="AA126" i="16"/>
  <c r="I48" i="18" s="1"/>
  <c r="AA81" i="16"/>
  <c r="I48" i="17" s="1"/>
  <c r="K298" i="16"/>
  <c r="AA40" i="16" s="1"/>
  <c r="I52" i="15" s="1"/>
  <c r="AA310" i="16"/>
  <c r="I52" i="22" s="1"/>
  <c r="AA265" i="16"/>
  <c r="I52" i="21" s="1"/>
  <c r="AA220" i="16"/>
  <c r="I52" i="20" s="1"/>
  <c r="AA175" i="16"/>
  <c r="I52" i="19" s="1"/>
  <c r="AA130" i="16"/>
  <c r="I52" i="18" s="1"/>
  <c r="AA85" i="16"/>
  <c r="I52" i="17" s="1"/>
  <c r="K302" i="16"/>
  <c r="AA44" i="16" s="1"/>
  <c r="I56" i="15" s="1"/>
  <c r="AA314" i="16"/>
  <c r="I56" i="22" s="1"/>
  <c r="AA269" i="16"/>
  <c r="I56" i="21" s="1"/>
  <c r="AA224" i="16"/>
  <c r="I56" i="20" s="1"/>
  <c r="AA179" i="16"/>
  <c r="I56" i="19" s="1"/>
  <c r="AA134" i="16"/>
  <c r="I56" i="18" s="1"/>
  <c r="AA89" i="16"/>
  <c r="I56" i="17" s="1"/>
  <c r="K307" i="16"/>
  <c r="AB6" i="16" s="1"/>
  <c r="AB276" i="16"/>
  <c r="J18" i="22" s="1"/>
  <c r="AB231" i="16"/>
  <c r="J18" i="21" s="1"/>
  <c r="AB186" i="16"/>
  <c r="J18" i="20" s="1"/>
  <c r="AB141" i="16"/>
  <c r="J18" i="19" s="1"/>
  <c r="AB96" i="16"/>
  <c r="J18" i="18" s="1"/>
  <c r="AB51" i="16"/>
  <c r="J18" i="17" s="1"/>
  <c r="K311" i="16"/>
  <c r="AB10" i="16" s="1"/>
  <c r="AB280" i="16"/>
  <c r="J22" i="22" s="1"/>
  <c r="AB235" i="16"/>
  <c r="J22" i="21" s="1"/>
  <c r="AB190" i="16"/>
  <c r="J22" i="20" s="1"/>
  <c r="AB145" i="16"/>
  <c r="J22" i="19" s="1"/>
  <c r="AB100" i="16"/>
  <c r="J22" i="18" s="1"/>
  <c r="AB55" i="16"/>
  <c r="J22" i="17" s="1"/>
  <c r="K315" i="16"/>
  <c r="AB14" i="16" s="1"/>
  <c r="AB284" i="16"/>
  <c r="J26" i="22" s="1"/>
  <c r="AB239" i="16"/>
  <c r="J26" i="21" s="1"/>
  <c r="AB194" i="16"/>
  <c r="J26" i="20" s="1"/>
  <c r="AB149" i="16"/>
  <c r="J26" i="19" s="1"/>
  <c r="AB104" i="16"/>
  <c r="J26" i="18" s="1"/>
  <c r="AB59" i="16"/>
  <c r="J26" i="17" s="1"/>
  <c r="K319" i="16"/>
  <c r="AB18" i="16" s="1"/>
  <c r="AB288" i="16"/>
  <c r="J30" i="22" s="1"/>
  <c r="AB243" i="16"/>
  <c r="J30" i="21" s="1"/>
  <c r="AB198" i="16"/>
  <c r="J30" i="20" s="1"/>
  <c r="AB153" i="16"/>
  <c r="J30" i="19" s="1"/>
  <c r="AB108" i="16"/>
  <c r="J30" i="18" s="1"/>
  <c r="AB63" i="16"/>
  <c r="J30" i="17" s="1"/>
  <c r="K323" i="16"/>
  <c r="AB22" i="16" s="1"/>
  <c r="AB292" i="16"/>
  <c r="J34" i="22" s="1"/>
  <c r="AB247" i="16"/>
  <c r="J34" i="21" s="1"/>
  <c r="AB202" i="16"/>
  <c r="J34" i="20" s="1"/>
  <c r="AB157" i="16"/>
  <c r="J34" i="19" s="1"/>
  <c r="AB112" i="16"/>
  <c r="J34" i="18" s="1"/>
  <c r="AB67" i="16"/>
  <c r="J34" i="17" s="1"/>
  <c r="K327" i="16"/>
  <c r="AB26" i="16" s="1"/>
  <c r="AB296" i="16"/>
  <c r="J38" i="22" s="1"/>
  <c r="AB251" i="16"/>
  <c r="J38" i="21" s="1"/>
  <c r="AB206" i="16"/>
  <c r="J38" i="20" s="1"/>
  <c r="AB161" i="16"/>
  <c r="J38" i="19" s="1"/>
  <c r="AB116" i="16"/>
  <c r="J38" i="18" s="1"/>
  <c r="AB71" i="16"/>
  <c r="J38" i="17" s="1"/>
  <c r="K331" i="16"/>
  <c r="AB30" i="16" s="1"/>
  <c r="AB300" i="16"/>
  <c r="J42" i="22" s="1"/>
  <c r="AB255" i="16"/>
  <c r="J42" i="21" s="1"/>
  <c r="AB210" i="16"/>
  <c r="J42" i="20" s="1"/>
  <c r="AB165" i="16"/>
  <c r="J42" i="19" s="1"/>
  <c r="AB120" i="16"/>
  <c r="J42" i="18" s="1"/>
  <c r="AB75" i="16"/>
  <c r="J42" i="17" s="1"/>
  <c r="K335" i="16"/>
  <c r="AB34" i="16" s="1"/>
  <c r="AB304" i="16"/>
  <c r="J46" i="22" s="1"/>
  <c r="AB259" i="16"/>
  <c r="J46" i="21" s="1"/>
  <c r="AB214" i="16"/>
  <c r="J46" i="20" s="1"/>
  <c r="AB169" i="16"/>
  <c r="J46" i="19" s="1"/>
  <c r="AB124" i="16"/>
  <c r="J46" i="18" s="1"/>
  <c r="AB79" i="16"/>
  <c r="J46" i="17" s="1"/>
  <c r="K339" i="16"/>
  <c r="AB38" i="16" s="1"/>
  <c r="AB308" i="16"/>
  <c r="J50" i="22" s="1"/>
  <c r="AB263" i="16"/>
  <c r="J50" i="21" s="1"/>
  <c r="AB218" i="16"/>
  <c r="J50" i="20" s="1"/>
  <c r="AB173" i="16"/>
  <c r="J50" i="19" s="1"/>
  <c r="AB128" i="16"/>
  <c r="J50" i="18" s="1"/>
  <c r="AB83" i="16"/>
  <c r="J50" i="17" s="1"/>
  <c r="K343" i="16"/>
  <c r="AB42" i="16" s="1"/>
  <c r="AB312" i="16"/>
  <c r="J54" i="22" s="1"/>
  <c r="AB267" i="16"/>
  <c r="J54" i="21" s="1"/>
  <c r="AB222" i="16"/>
  <c r="J54" i="20" s="1"/>
  <c r="AB177" i="16"/>
  <c r="J54" i="19" s="1"/>
  <c r="AB132" i="16"/>
  <c r="J54" i="18" s="1"/>
  <c r="AB87" i="16"/>
  <c r="J54" i="17" s="1"/>
  <c r="K348" i="16"/>
  <c r="AC4" i="16" s="1"/>
  <c r="K16" i="15" s="1"/>
  <c r="AC274" i="16"/>
  <c r="K16" i="22" s="1"/>
  <c r="AC229" i="16"/>
  <c r="K16" i="21" s="1"/>
  <c r="AC184" i="16"/>
  <c r="K16" i="20" s="1"/>
  <c r="AC139" i="16"/>
  <c r="K16" i="19" s="1"/>
  <c r="AC94" i="16"/>
  <c r="K16" i="18" s="1"/>
  <c r="AC49" i="16"/>
  <c r="K16" i="17" s="1"/>
  <c r="K352" i="16"/>
  <c r="AC8" i="16" s="1"/>
  <c r="K20" i="15" s="1"/>
  <c r="AC278" i="16"/>
  <c r="K20" i="22" s="1"/>
  <c r="AC233" i="16"/>
  <c r="K20" i="21" s="1"/>
  <c r="AC188" i="16"/>
  <c r="K20" i="20" s="1"/>
  <c r="AC143" i="16"/>
  <c r="K20" i="19" s="1"/>
  <c r="AC98" i="16"/>
  <c r="K20" i="18" s="1"/>
  <c r="AC53" i="16"/>
  <c r="K20" i="17" s="1"/>
  <c r="K356" i="16"/>
  <c r="AC12" i="16" s="1"/>
  <c r="K24" i="15" s="1"/>
  <c r="AC282" i="16"/>
  <c r="K24" i="22" s="1"/>
  <c r="AC237" i="16"/>
  <c r="K24" i="21" s="1"/>
  <c r="AC192" i="16"/>
  <c r="K24" i="20" s="1"/>
  <c r="AC147" i="16"/>
  <c r="K24" i="19" s="1"/>
  <c r="AC102" i="16"/>
  <c r="K24" i="18" s="1"/>
  <c r="AC57" i="16"/>
  <c r="K24" i="17" s="1"/>
  <c r="K360" i="16"/>
  <c r="AC16" i="16" s="1"/>
  <c r="AC286" i="16"/>
  <c r="K28" i="22" s="1"/>
  <c r="AC241" i="16"/>
  <c r="K28" i="21" s="1"/>
  <c r="AC196" i="16"/>
  <c r="K28" i="20" s="1"/>
  <c r="AC151" i="16"/>
  <c r="K28" i="19" s="1"/>
  <c r="AC106" i="16"/>
  <c r="K28" i="18" s="1"/>
  <c r="AC61" i="16"/>
  <c r="K28" i="17" s="1"/>
  <c r="K364" i="16"/>
  <c r="AC20" i="16" s="1"/>
  <c r="K32" i="15" s="1"/>
  <c r="AC290" i="16"/>
  <c r="K32" i="22" s="1"/>
  <c r="AC245" i="16"/>
  <c r="K32" i="21" s="1"/>
  <c r="AC200" i="16"/>
  <c r="K32" i="20" s="1"/>
  <c r="AC155" i="16"/>
  <c r="K32" i="19" s="1"/>
  <c r="AC110" i="16"/>
  <c r="K32" i="18" s="1"/>
  <c r="AC65" i="16"/>
  <c r="K32" i="17" s="1"/>
  <c r="K368" i="16"/>
  <c r="AC24" i="16" s="1"/>
  <c r="K36" i="15" s="1"/>
  <c r="AC294" i="16"/>
  <c r="K36" i="22" s="1"/>
  <c r="AC249" i="16"/>
  <c r="K36" i="21" s="1"/>
  <c r="AC204" i="16"/>
  <c r="K36" i="20" s="1"/>
  <c r="AC159" i="16"/>
  <c r="K36" i="19" s="1"/>
  <c r="AC114" i="16"/>
  <c r="K36" i="18" s="1"/>
  <c r="AC69" i="16"/>
  <c r="K36" i="17" s="1"/>
  <c r="K372" i="16"/>
  <c r="AC28" i="16" s="1"/>
  <c r="K40" i="15" s="1"/>
  <c r="AC298" i="16"/>
  <c r="K40" i="22" s="1"/>
  <c r="AC208" i="16"/>
  <c r="K40" i="20" s="1"/>
  <c r="AC253" i="16"/>
  <c r="K40" i="21" s="1"/>
  <c r="AC163" i="16"/>
  <c r="K40" i="19" s="1"/>
  <c r="AC118" i="16"/>
  <c r="K40" i="18" s="1"/>
  <c r="AC73" i="16"/>
  <c r="K40" i="17" s="1"/>
  <c r="K376" i="16"/>
  <c r="AC32" i="16" s="1"/>
  <c r="K44" i="15" s="1"/>
  <c r="AC302" i="16"/>
  <c r="K44" i="22" s="1"/>
  <c r="AC212" i="16"/>
  <c r="K44" i="20" s="1"/>
  <c r="AC257" i="16"/>
  <c r="K44" i="21" s="1"/>
  <c r="AC167" i="16"/>
  <c r="K44" i="19" s="1"/>
  <c r="AC122" i="16"/>
  <c r="K44" i="18" s="1"/>
  <c r="AC77" i="16"/>
  <c r="K44" i="17" s="1"/>
  <c r="K380" i="16"/>
  <c r="AC36" i="16" s="1"/>
  <c r="K48" i="15" s="1"/>
  <c r="AC306" i="16"/>
  <c r="K48" i="22" s="1"/>
  <c r="AC261" i="16"/>
  <c r="K48" i="21" s="1"/>
  <c r="AC216" i="16"/>
  <c r="K48" i="20" s="1"/>
  <c r="AC171" i="16"/>
  <c r="K48" i="19" s="1"/>
  <c r="AC126" i="16"/>
  <c r="K48" i="18" s="1"/>
  <c r="AC81" i="16"/>
  <c r="K48" i="17" s="1"/>
  <c r="K384" i="16"/>
  <c r="AC40" i="16" s="1"/>
  <c r="K52" i="15" s="1"/>
  <c r="AC310" i="16"/>
  <c r="K52" i="22" s="1"/>
  <c r="AC265" i="16"/>
  <c r="K52" i="21" s="1"/>
  <c r="AC220" i="16"/>
  <c r="K52" i="20" s="1"/>
  <c r="AC175" i="16"/>
  <c r="K52" i="19" s="1"/>
  <c r="AC130" i="16"/>
  <c r="K52" i="18" s="1"/>
  <c r="AC85" i="16"/>
  <c r="K52" i="17" s="1"/>
  <c r="K388" i="16"/>
  <c r="AC44" i="16" s="1"/>
  <c r="AC314" i="16"/>
  <c r="K56" i="22" s="1"/>
  <c r="AC269" i="16"/>
  <c r="K56" i="21" s="1"/>
  <c r="AC224" i="16"/>
  <c r="K56" i="20" s="1"/>
  <c r="AC179" i="16"/>
  <c r="K56" i="19" s="1"/>
  <c r="AC134" i="16"/>
  <c r="K56" i="18" s="1"/>
  <c r="AC89" i="16"/>
  <c r="K56" i="17" s="1"/>
  <c r="K393" i="16"/>
  <c r="AD6" i="16" s="1"/>
  <c r="L18" i="15" s="1"/>
  <c r="AD276" i="16"/>
  <c r="L18" i="22" s="1"/>
  <c r="AD231" i="16"/>
  <c r="L18" i="21" s="1"/>
  <c r="AD186" i="16"/>
  <c r="L18" i="20" s="1"/>
  <c r="AD141" i="16"/>
  <c r="L18" i="19" s="1"/>
  <c r="AD96" i="16"/>
  <c r="L18" i="18" s="1"/>
  <c r="AD51" i="16"/>
  <c r="L18" i="17" s="1"/>
  <c r="K397" i="16"/>
  <c r="AD10" i="16" s="1"/>
  <c r="L22" i="15" s="1"/>
  <c r="AD280" i="16"/>
  <c r="L22" i="22" s="1"/>
  <c r="AD235" i="16"/>
  <c r="L22" i="21" s="1"/>
  <c r="AD190" i="16"/>
  <c r="L22" i="20" s="1"/>
  <c r="AD145" i="16"/>
  <c r="L22" i="19" s="1"/>
  <c r="AD100" i="16"/>
  <c r="L22" i="18" s="1"/>
  <c r="AD55" i="16"/>
  <c r="L22" i="17" s="1"/>
  <c r="K401" i="16"/>
  <c r="AD14" i="16" s="1"/>
  <c r="AD284" i="16"/>
  <c r="L26" i="22" s="1"/>
  <c r="AD239" i="16"/>
  <c r="L26" i="21" s="1"/>
  <c r="AD194" i="16"/>
  <c r="L26" i="20" s="1"/>
  <c r="AD149" i="16"/>
  <c r="L26" i="19" s="1"/>
  <c r="AD104" i="16"/>
  <c r="L26" i="18" s="1"/>
  <c r="AD59" i="16"/>
  <c r="L26" i="17" s="1"/>
  <c r="K405" i="16"/>
  <c r="AD18" i="16" s="1"/>
  <c r="L30" i="15" s="1"/>
  <c r="AD288" i="16"/>
  <c r="L30" i="22" s="1"/>
  <c r="AD243" i="16"/>
  <c r="L30" i="21" s="1"/>
  <c r="AD198" i="16"/>
  <c r="L30" i="20" s="1"/>
  <c r="AD153" i="16"/>
  <c r="L30" i="19" s="1"/>
  <c r="AD108" i="16"/>
  <c r="L30" i="18" s="1"/>
  <c r="AD63" i="16"/>
  <c r="L30" i="17" s="1"/>
  <c r="K409" i="16"/>
  <c r="AD22" i="16" s="1"/>
  <c r="L34" i="15" s="1"/>
  <c r="AD292" i="16"/>
  <c r="L34" i="22" s="1"/>
  <c r="AD247" i="16"/>
  <c r="L34" i="21" s="1"/>
  <c r="AD202" i="16"/>
  <c r="L34" i="20" s="1"/>
  <c r="AD157" i="16"/>
  <c r="L34" i="19" s="1"/>
  <c r="AD112" i="16"/>
  <c r="L34" i="18" s="1"/>
  <c r="AD67" i="16"/>
  <c r="L34" i="17" s="1"/>
  <c r="K413" i="16"/>
  <c r="AD26" i="16" s="1"/>
  <c r="L38" i="15" s="1"/>
  <c r="AD296" i="16"/>
  <c r="L38" i="22" s="1"/>
  <c r="AD251" i="16"/>
  <c r="L38" i="21" s="1"/>
  <c r="AD206" i="16"/>
  <c r="L38" i="20" s="1"/>
  <c r="AD161" i="16"/>
  <c r="L38" i="19" s="1"/>
  <c r="AD116" i="16"/>
  <c r="L38" i="18" s="1"/>
  <c r="AD71" i="16"/>
  <c r="L38" i="17" s="1"/>
  <c r="K417" i="16"/>
  <c r="AD30" i="16" s="1"/>
  <c r="AD300" i="16"/>
  <c r="L42" i="22" s="1"/>
  <c r="AD255" i="16"/>
  <c r="L42" i="21" s="1"/>
  <c r="AD210" i="16"/>
  <c r="L42" i="20" s="1"/>
  <c r="AD165" i="16"/>
  <c r="L42" i="19" s="1"/>
  <c r="AD120" i="16"/>
  <c r="L42" i="18" s="1"/>
  <c r="AD75" i="16"/>
  <c r="L42" i="17" s="1"/>
  <c r="K421" i="16"/>
  <c r="AD34" i="16" s="1"/>
  <c r="L46" i="15" s="1"/>
  <c r="AD304" i="16"/>
  <c r="L46" i="22" s="1"/>
  <c r="AD259" i="16"/>
  <c r="L46" i="21" s="1"/>
  <c r="AD214" i="16"/>
  <c r="L46" i="20" s="1"/>
  <c r="AD169" i="16"/>
  <c r="L46" i="19" s="1"/>
  <c r="AD124" i="16"/>
  <c r="L46" i="18" s="1"/>
  <c r="AD79" i="16"/>
  <c r="L46" i="17" s="1"/>
  <c r="K425" i="16"/>
  <c r="AD38" i="16" s="1"/>
  <c r="L50" i="15" s="1"/>
  <c r="AD308" i="16"/>
  <c r="L50" i="22" s="1"/>
  <c r="AD263" i="16"/>
  <c r="L50" i="21" s="1"/>
  <c r="AD218" i="16"/>
  <c r="L50" i="20" s="1"/>
  <c r="AD173" i="16"/>
  <c r="L50" i="19" s="1"/>
  <c r="AD128" i="16"/>
  <c r="L50" i="18" s="1"/>
  <c r="AD83" i="16"/>
  <c r="L50" i="17" s="1"/>
  <c r="K429" i="16"/>
  <c r="AD42" i="16" s="1"/>
  <c r="L54" i="15" s="1"/>
  <c r="AD312" i="16"/>
  <c r="L54" i="22" s="1"/>
  <c r="AD267" i="16"/>
  <c r="L54" i="21" s="1"/>
  <c r="AD222" i="16"/>
  <c r="L54" i="20" s="1"/>
  <c r="AD177" i="16"/>
  <c r="L54" i="19" s="1"/>
  <c r="AD132" i="16"/>
  <c r="L54" i="18" s="1"/>
  <c r="AD87" i="16"/>
  <c r="L54" i="17" s="1"/>
  <c r="K434" i="16"/>
  <c r="AE4" i="16" s="1"/>
  <c r="M16" i="15" s="1"/>
  <c r="AE274" i="16"/>
  <c r="M16" i="22" s="1"/>
  <c r="AE229" i="16"/>
  <c r="M16" i="21" s="1"/>
  <c r="AE184" i="16"/>
  <c r="M16" i="20" s="1"/>
  <c r="AE139" i="16"/>
  <c r="M16" i="19" s="1"/>
  <c r="AE94" i="16"/>
  <c r="M16" i="18" s="1"/>
  <c r="AE49" i="16"/>
  <c r="M16" i="17" s="1"/>
  <c r="K438" i="16"/>
  <c r="AE8" i="16" s="1"/>
  <c r="M20" i="15" s="1"/>
  <c r="AE278" i="16"/>
  <c r="M20" i="22" s="1"/>
  <c r="AE233" i="16"/>
  <c r="M20" i="21" s="1"/>
  <c r="AE188" i="16"/>
  <c r="M20" i="20" s="1"/>
  <c r="AE143" i="16"/>
  <c r="M20" i="19" s="1"/>
  <c r="AE98" i="16"/>
  <c r="M20" i="18" s="1"/>
  <c r="AE53" i="16"/>
  <c r="M20" i="17" s="1"/>
  <c r="K442" i="16"/>
  <c r="AE12" i="16" s="1"/>
  <c r="AE282" i="16"/>
  <c r="M24" i="22" s="1"/>
  <c r="AE237" i="16"/>
  <c r="M24" i="21" s="1"/>
  <c r="AE192" i="16"/>
  <c r="M24" i="20" s="1"/>
  <c r="AE147" i="16"/>
  <c r="M24" i="19" s="1"/>
  <c r="AE102" i="16"/>
  <c r="M24" i="18" s="1"/>
  <c r="AE57" i="16"/>
  <c r="M24" i="17" s="1"/>
  <c r="K446" i="16"/>
  <c r="AE16" i="16" s="1"/>
  <c r="M28" i="15" s="1"/>
  <c r="AE286" i="16"/>
  <c r="M28" i="22" s="1"/>
  <c r="AE241" i="16"/>
  <c r="M28" i="21" s="1"/>
  <c r="AE196" i="16"/>
  <c r="M28" i="20" s="1"/>
  <c r="AE151" i="16"/>
  <c r="M28" i="19" s="1"/>
  <c r="AE106" i="16"/>
  <c r="M28" i="18" s="1"/>
  <c r="AE61" i="16"/>
  <c r="M28" i="17" s="1"/>
  <c r="K450" i="16"/>
  <c r="AE20" i="16" s="1"/>
  <c r="M32" i="15" s="1"/>
  <c r="AE290" i="16"/>
  <c r="M32" i="22" s="1"/>
  <c r="AE245" i="16"/>
  <c r="M32" i="21" s="1"/>
  <c r="AE200" i="16"/>
  <c r="M32" i="20" s="1"/>
  <c r="AE155" i="16"/>
  <c r="M32" i="19" s="1"/>
  <c r="AE110" i="16"/>
  <c r="M32" i="18" s="1"/>
  <c r="AE65" i="16"/>
  <c r="M32" i="17" s="1"/>
  <c r="K454" i="16"/>
  <c r="AE24" i="16" s="1"/>
  <c r="M36" i="15" s="1"/>
  <c r="AE294" i="16"/>
  <c r="M36" i="22" s="1"/>
  <c r="AE249" i="16"/>
  <c r="M36" i="21" s="1"/>
  <c r="AE204" i="16"/>
  <c r="M36" i="20" s="1"/>
  <c r="AE159" i="16"/>
  <c r="M36" i="19" s="1"/>
  <c r="AE114" i="16"/>
  <c r="M36" i="18" s="1"/>
  <c r="AE69" i="16"/>
  <c r="M36" i="17" s="1"/>
  <c r="K458" i="16"/>
  <c r="AE28" i="16" s="1"/>
  <c r="AE298" i="16"/>
  <c r="M40" i="22" s="1"/>
  <c r="AE253" i="16"/>
  <c r="M40" i="21" s="1"/>
  <c r="AE208" i="16"/>
  <c r="M40" i="20" s="1"/>
  <c r="AE163" i="16"/>
  <c r="M40" i="19" s="1"/>
  <c r="AE118" i="16"/>
  <c r="M40" i="18" s="1"/>
  <c r="AE73" i="16"/>
  <c r="M40" i="17" s="1"/>
  <c r="K462" i="16"/>
  <c r="AE32" i="16" s="1"/>
  <c r="M44" i="15" s="1"/>
  <c r="AE302" i="16"/>
  <c r="M44" i="22" s="1"/>
  <c r="AE257" i="16"/>
  <c r="M44" i="21" s="1"/>
  <c r="AE212" i="16"/>
  <c r="M44" i="20" s="1"/>
  <c r="AE167" i="16"/>
  <c r="M44" i="19" s="1"/>
  <c r="AE122" i="16"/>
  <c r="M44" i="18" s="1"/>
  <c r="AE77" i="16"/>
  <c r="M44" i="17" s="1"/>
  <c r="K466" i="16"/>
  <c r="AE36" i="16" s="1"/>
  <c r="M48" i="15" s="1"/>
  <c r="AE306" i="16"/>
  <c r="M48" i="22" s="1"/>
  <c r="AE261" i="16"/>
  <c r="M48" i="21" s="1"/>
  <c r="AE216" i="16"/>
  <c r="M48" i="20" s="1"/>
  <c r="AE171" i="16"/>
  <c r="M48" i="19" s="1"/>
  <c r="AE126" i="16"/>
  <c r="M48" i="18" s="1"/>
  <c r="AE81" i="16"/>
  <c r="M48" i="17" s="1"/>
  <c r="K470" i="16"/>
  <c r="AE40" i="16" s="1"/>
  <c r="M52" i="15" s="1"/>
  <c r="AE310" i="16"/>
  <c r="M52" i="22" s="1"/>
  <c r="AE265" i="16"/>
  <c r="M52" i="21" s="1"/>
  <c r="AE220" i="16"/>
  <c r="M52" i="20" s="1"/>
  <c r="AE175" i="16"/>
  <c r="M52" i="19" s="1"/>
  <c r="AE130" i="16"/>
  <c r="M52" i="18" s="1"/>
  <c r="AE85" i="16"/>
  <c r="M52" i="17" s="1"/>
  <c r="K474" i="16"/>
  <c r="AE44" i="16" s="1"/>
  <c r="AE314" i="16"/>
  <c r="M56" i="22" s="1"/>
  <c r="AE269" i="16"/>
  <c r="M56" i="21" s="1"/>
  <c r="AE224" i="16"/>
  <c r="M56" i="20" s="1"/>
  <c r="AE179" i="16"/>
  <c r="M56" i="19" s="1"/>
  <c r="AE134" i="16"/>
  <c r="M56" i="18" s="1"/>
  <c r="AE89" i="16"/>
  <c r="M56" i="17" s="1"/>
  <c r="K479" i="16"/>
  <c r="AF6" i="16" s="1"/>
  <c r="N18" i="15" s="1"/>
  <c r="AF276" i="16"/>
  <c r="N18" i="22" s="1"/>
  <c r="AF231" i="16"/>
  <c r="N18" i="21" s="1"/>
  <c r="AF186" i="16"/>
  <c r="N18" i="20" s="1"/>
  <c r="AF141" i="16"/>
  <c r="N18" i="19" s="1"/>
  <c r="AF96" i="16"/>
  <c r="N18" i="18" s="1"/>
  <c r="AF51" i="16"/>
  <c r="N18" i="17" s="1"/>
  <c r="K483" i="16"/>
  <c r="AF10" i="16" s="1"/>
  <c r="N22" i="15" s="1"/>
  <c r="AF280" i="16"/>
  <c r="N22" i="22" s="1"/>
  <c r="AF235" i="16"/>
  <c r="N22" i="21" s="1"/>
  <c r="AF190" i="16"/>
  <c r="N22" i="20" s="1"/>
  <c r="AF145" i="16"/>
  <c r="N22" i="19" s="1"/>
  <c r="AF100" i="16"/>
  <c r="N22" i="18" s="1"/>
  <c r="AF55" i="16"/>
  <c r="N22" i="17" s="1"/>
  <c r="K487" i="16"/>
  <c r="AF14" i="16" s="1"/>
  <c r="AF284" i="16"/>
  <c r="N26" i="22" s="1"/>
  <c r="AF239" i="16"/>
  <c r="N26" i="21" s="1"/>
  <c r="AF194" i="16"/>
  <c r="N26" i="20" s="1"/>
  <c r="AF149" i="16"/>
  <c r="N26" i="19" s="1"/>
  <c r="AF104" i="16"/>
  <c r="N26" i="18" s="1"/>
  <c r="AF59" i="16"/>
  <c r="N26" i="17" s="1"/>
  <c r="K491" i="16"/>
  <c r="AF18" i="16" s="1"/>
  <c r="AF288" i="16"/>
  <c r="N30" i="22" s="1"/>
  <c r="AF243" i="16"/>
  <c r="N30" i="21" s="1"/>
  <c r="AF198" i="16"/>
  <c r="N30" i="20" s="1"/>
  <c r="AF153" i="16"/>
  <c r="N30" i="19" s="1"/>
  <c r="AF108" i="16"/>
  <c r="N30" i="18" s="1"/>
  <c r="AF63" i="16"/>
  <c r="N30" i="17" s="1"/>
  <c r="K495" i="16"/>
  <c r="AF22" i="16" s="1"/>
  <c r="N34" i="15" s="1"/>
  <c r="AF292" i="16"/>
  <c r="N34" i="22" s="1"/>
  <c r="AF247" i="16"/>
  <c r="N34" i="21" s="1"/>
  <c r="AF202" i="16"/>
  <c r="N34" i="20" s="1"/>
  <c r="AF157" i="16"/>
  <c r="N34" i="19" s="1"/>
  <c r="AF112" i="16"/>
  <c r="N34" i="18" s="1"/>
  <c r="AF67" i="16"/>
  <c r="N34" i="17" s="1"/>
  <c r="K499" i="16"/>
  <c r="AF26" i="16" s="1"/>
  <c r="AF296" i="16"/>
  <c r="N38" i="22" s="1"/>
  <c r="AF251" i="16"/>
  <c r="N38" i="21" s="1"/>
  <c r="AF206" i="16"/>
  <c r="N38" i="20" s="1"/>
  <c r="AF161" i="16"/>
  <c r="N38" i="19" s="1"/>
  <c r="AF116" i="16"/>
  <c r="N38" i="18" s="1"/>
  <c r="AF71" i="16"/>
  <c r="N38" i="17" s="1"/>
  <c r="K503" i="16"/>
  <c r="AF30" i="16" s="1"/>
  <c r="N42" i="15" s="1"/>
  <c r="AF300" i="16"/>
  <c r="N42" i="22" s="1"/>
  <c r="AF255" i="16"/>
  <c r="N42" i="21" s="1"/>
  <c r="AF210" i="16"/>
  <c r="N42" i="20" s="1"/>
  <c r="AF165" i="16"/>
  <c r="N42" i="19" s="1"/>
  <c r="AF120" i="16"/>
  <c r="N42" i="18" s="1"/>
  <c r="AF75" i="16"/>
  <c r="N42" i="17" s="1"/>
  <c r="K507" i="16"/>
  <c r="AF34" i="16" s="1"/>
  <c r="N46" i="15" s="1"/>
  <c r="AF304" i="16"/>
  <c r="N46" i="22" s="1"/>
  <c r="AF259" i="16"/>
  <c r="N46" i="21" s="1"/>
  <c r="AF214" i="16"/>
  <c r="N46" i="20" s="1"/>
  <c r="AF169" i="16"/>
  <c r="N46" i="19" s="1"/>
  <c r="AF124" i="16"/>
  <c r="N46" i="18" s="1"/>
  <c r="AF79" i="16"/>
  <c r="N46" i="17" s="1"/>
  <c r="K511" i="16"/>
  <c r="AF38" i="16" s="1"/>
  <c r="N50" i="15" s="1"/>
  <c r="AF308" i="16"/>
  <c r="N50" i="22" s="1"/>
  <c r="AF263" i="16"/>
  <c r="N50" i="21" s="1"/>
  <c r="AF218" i="16"/>
  <c r="N50" i="20" s="1"/>
  <c r="AF173" i="16"/>
  <c r="N50" i="19" s="1"/>
  <c r="AF128" i="16"/>
  <c r="N50" i="18" s="1"/>
  <c r="AF83" i="16"/>
  <c r="N50" i="17" s="1"/>
  <c r="K515" i="16"/>
  <c r="AF42" i="16" s="1"/>
  <c r="N54" i="15" s="1"/>
  <c r="AF312" i="16"/>
  <c r="N54" i="22" s="1"/>
  <c r="AF267" i="16"/>
  <c r="N54" i="21" s="1"/>
  <c r="AF222" i="16"/>
  <c r="N54" i="20" s="1"/>
  <c r="AF177" i="16"/>
  <c r="N54" i="19" s="1"/>
  <c r="AF132" i="16"/>
  <c r="N54" i="18" s="1"/>
  <c r="AF87" i="16"/>
  <c r="N54" i="17" s="1"/>
  <c r="K520" i="16"/>
  <c r="AG4" i="16" s="1"/>
  <c r="O16" i="15" s="1"/>
  <c r="AG274" i="16"/>
  <c r="O16" i="22" s="1"/>
  <c r="AG229" i="16"/>
  <c r="O16" i="21" s="1"/>
  <c r="AG184" i="16"/>
  <c r="O16" i="20" s="1"/>
  <c r="AG139" i="16"/>
  <c r="O16" i="19" s="1"/>
  <c r="AG94" i="16"/>
  <c r="O16" i="18" s="1"/>
  <c r="AG49" i="16"/>
  <c r="O16" i="17" s="1"/>
  <c r="K524" i="16"/>
  <c r="AG8" i="16" s="1"/>
  <c r="O20" i="15" s="1"/>
  <c r="AG278" i="16"/>
  <c r="O20" i="22" s="1"/>
  <c r="AG233" i="16"/>
  <c r="O20" i="21" s="1"/>
  <c r="AG188" i="16"/>
  <c r="O20" i="20" s="1"/>
  <c r="AG143" i="16"/>
  <c r="O20" i="19" s="1"/>
  <c r="AG98" i="16"/>
  <c r="O20" i="18" s="1"/>
  <c r="AG53" i="16"/>
  <c r="O20" i="17" s="1"/>
  <c r="K528" i="16"/>
  <c r="AG12" i="16" s="1"/>
  <c r="O24" i="15" s="1"/>
  <c r="AG282" i="16"/>
  <c r="O24" i="22" s="1"/>
  <c r="AG237" i="16"/>
  <c r="O24" i="21" s="1"/>
  <c r="AG192" i="16"/>
  <c r="O24" i="20" s="1"/>
  <c r="AG147" i="16"/>
  <c r="O24" i="19" s="1"/>
  <c r="AG102" i="16"/>
  <c r="O24" i="18" s="1"/>
  <c r="AG57" i="16"/>
  <c r="O24" i="17" s="1"/>
  <c r="K532" i="16"/>
  <c r="AG16" i="16" s="1"/>
  <c r="O28" i="15" s="1"/>
  <c r="AG286" i="16"/>
  <c r="O28" i="22" s="1"/>
  <c r="AG241" i="16"/>
  <c r="O28" i="21" s="1"/>
  <c r="AG196" i="16"/>
  <c r="O28" i="20" s="1"/>
  <c r="AG151" i="16"/>
  <c r="O28" i="19" s="1"/>
  <c r="AG106" i="16"/>
  <c r="O28" i="18" s="1"/>
  <c r="AG61" i="16"/>
  <c r="O28" i="17" s="1"/>
  <c r="K536" i="16"/>
  <c r="AG20" i="16" s="1"/>
  <c r="O32" i="15" s="1"/>
  <c r="AG290" i="16"/>
  <c r="O32" i="22" s="1"/>
  <c r="AG245" i="16"/>
  <c r="O32" i="21" s="1"/>
  <c r="AG200" i="16"/>
  <c r="O32" i="20" s="1"/>
  <c r="AG155" i="16"/>
  <c r="O32" i="19" s="1"/>
  <c r="AG110" i="16"/>
  <c r="O32" i="18" s="1"/>
  <c r="AG65" i="16"/>
  <c r="O32" i="17" s="1"/>
  <c r="K540" i="16"/>
  <c r="AG24" i="16" s="1"/>
  <c r="O36" i="15" s="1"/>
  <c r="AG294" i="16"/>
  <c r="O36" i="22" s="1"/>
  <c r="AG249" i="16"/>
  <c r="O36" i="21" s="1"/>
  <c r="AG204" i="16"/>
  <c r="O36" i="20" s="1"/>
  <c r="AG159" i="16"/>
  <c r="O36" i="19" s="1"/>
  <c r="AG114" i="16"/>
  <c r="O36" i="18" s="1"/>
  <c r="AG69" i="16"/>
  <c r="O36" i="17" s="1"/>
  <c r="K544" i="16"/>
  <c r="AG28" i="16" s="1"/>
  <c r="O40" i="15" s="1"/>
  <c r="AG298" i="16"/>
  <c r="O40" i="22" s="1"/>
  <c r="AG208" i="16"/>
  <c r="O40" i="20" s="1"/>
  <c r="AG253" i="16"/>
  <c r="O40" i="21" s="1"/>
  <c r="AG163" i="16"/>
  <c r="O40" i="19" s="1"/>
  <c r="AG118" i="16"/>
  <c r="O40" i="18" s="1"/>
  <c r="AG73" i="16"/>
  <c r="O40" i="17" s="1"/>
  <c r="K548" i="16"/>
  <c r="AG32" i="16" s="1"/>
  <c r="O44" i="15" s="1"/>
  <c r="AG302" i="16"/>
  <c r="O44" i="22" s="1"/>
  <c r="AG212" i="16"/>
  <c r="O44" i="20" s="1"/>
  <c r="AG257" i="16"/>
  <c r="O44" i="21" s="1"/>
  <c r="AG167" i="16"/>
  <c r="O44" i="19" s="1"/>
  <c r="AG122" i="16"/>
  <c r="O44" i="18" s="1"/>
  <c r="AG77" i="16"/>
  <c r="O44" i="17" s="1"/>
  <c r="K552" i="16"/>
  <c r="AG36" i="16" s="1"/>
  <c r="O48" i="15" s="1"/>
  <c r="AG306" i="16"/>
  <c r="O48" i="22" s="1"/>
  <c r="AG261" i="16"/>
  <c r="O48" i="21" s="1"/>
  <c r="AG216" i="16"/>
  <c r="O48" i="20" s="1"/>
  <c r="AG171" i="16"/>
  <c r="O48" i="19" s="1"/>
  <c r="AG126" i="16"/>
  <c r="O48" i="18" s="1"/>
  <c r="AG81" i="16"/>
  <c r="O48" i="17" s="1"/>
  <c r="K556" i="16"/>
  <c r="AG40" i="16" s="1"/>
  <c r="O52" i="15" s="1"/>
  <c r="AG310" i="16"/>
  <c r="O52" i="22" s="1"/>
  <c r="AG265" i="16"/>
  <c r="O52" i="21" s="1"/>
  <c r="AG220" i="16"/>
  <c r="O52" i="20" s="1"/>
  <c r="AG175" i="16"/>
  <c r="O52" i="19" s="1"/>
  <c r="AG130" i="16"/>
  <c r="O52" i="18" s="1"/>
  <c r="AG85" i="16"/>
  <c r="O52" i="17" s="1"/>
  <c r="K560" i="16"/>
  <c r="AG44" i="16" s="1"/>
  <c r="O56" i="15" s="1"/>
  <c r="AG314" i="16"/>
  <c r="O56" i="22" s="1"/>
  <c r="AG269" i="16"/>
  <c r="O56" i="21" s="1"/>
  <c r="AG224" i="16"/>
  <c r="O56" i="20" s="1"/>
  <c r="AG179" i="16"/>
  <c r="O56" i="19" s="1"/>
  <c r="AG134" i="16"/>
  <c r="O56" i="18" s="1"/>
  <c r="AG89" i="16"/>
  <c r="O56" i="17" s="1"/>
  <c r="K565" i="16"/>
  <c r="AH6" i="16" s="1"/>
  <c r="P18" i="15" s="1"/>
  <c r="AH276" i="16"/>
  <c r="P18" i="22" s="1"/>
  <c r="AH231" i="16"/>
  <c r="P18" i="21" s="1"/>
  <c r="AH186" i="16"/>
  <c r="P18" i="20" s="1"/>
  <c r="AH141" i="16"/>
  <c r="P18" i="19" s="1"/>
  <c r="AH96" i="16"/>
  <c r="P18" i="18" s="1"/>
  <c r="AH51" i="16"/>
  <c r="P18" i="17" s="1"/>
  <c r="K569" i="16"/>
  <c r="AH10" i="16" s="1"/>
  <c r="P22" i="15" s="1"/>
  <c r="AH280" i="16"/>
  <c r="P22" i="22" s="1"/>
  <c r="AH235" i="16"/>
  <c r="P22" i="21" s="1"/>
  <c r="AH190" i="16"/>
  <c r="P22" i="20" s="1"/>
  <c r="AH145" i="16"/>
  <c r="P22" i="19" s="1"/>
  <c r="AH100" i="16"/>
  <c r="P22" i="18" s="1"/>
  <c r="AH55" i="16"/>
  <c r="P22" i="17" s="1"/>
  <c r="K573" i="16"/>
  <c r="AH14" i="16" s="1"/>
  <c r="P26" i="15" s="1"/>
  <c r="AH284" i="16"/>
  <c r="P26" i="22" s="1"/>
  <c r="AH239" i="16"/>
  <c r="P26" i="21" s="1"/>
  <c r="AH194" i="16"/>
  <c r="P26" i="20" s="1"/>
  <c r="AH149" i="16"/>
  <c r="P26" i="19" s="1"/>
  <c r="AH104" i="16"/>
  <c r="P26" i="18" s="1"/>
  <c r="AH59" i="16"/>
  <c r="P26" i="17" s="1"/>
  <c r="K577" i="16"/>
  <c r="AH18" i="16" s="1"/>
  <c r="P30" i="15" s="1"/>
  <c r="AH288" i="16"/>
  <c r="P30" i="22" s="1"/>
  <c r="AH243" i="16"/>
  <c r="P30" i="21" s="1"/>
  <c r="AH198" i="16"/>
  <c r="P30" i="20" s="1"/>
  <c r="AH153" i="16"/>
  <c r="P30" i="19" s="1"/>
  <c r="AH108" i="16"/>
  <c r="P30" i="18" s="1"/>
  <c r="AH63" i="16"/>
  <c r="P30" i="17" s="1"/>
  <c r="K581" i="16"/>
  <c r="AH22" i="16" s="1"/>
  <c r="P34" i="15" s="1"/>
  <c r="AH292" i="16"/>
  <c r="P34" i="22" s="1"/>
  <c r="AH247" i="16"/>
  <c r="P34" i="21" s="1"/>
  <c r="AH202" i="16"/>
  <c r="P34" i="20" s="1"/>
  <c r="AH157" i="16"/>
  <c r="P34" i="19" s="1"/>
  <c r="AH112" i="16"/>
  <c r="P34" i="18" s="1"/>
  <c r="AH67" i="16"/>
  <c r="P34" i="17" s="1"/>
  <c r="K585" i="16"/>
  <c r="AH26" i="16" s="1"/>
  <c r="P38" i="15" s="1"/>
  <c r="AH296" i="16"/>
  <c r="P38" i="22" s="1"/>
  <c r="AH251" i="16"/>
  <c r="P38" i="21" s="1"/>
  <c r="AH206" i="16"/>
  <c r="P38" i="20" s="1"/>
  <c r="AH161" i="16"/>
  <c r="P38" i="19" s="1"/>
  <c r="AH116" i="16"/>
  <c r="P38" i="18" s="1"/>
  <c r="AH71" i="16"/>
  <c r="P38" i="17" s="1"/>
  <c r="K589" i="16"/>
  <c r="AH30" i="16" s="1"/>
  <c r="P42" i="15" s="1"/>
  <c r="AH300" i="16"/>
  <c r="P42" i="22" s="1"/>
  <c r="AH255" i="16"/>
  <c r="P42" i="21" s="1"/>
  <c r="AH210" i="16"/>
  <c r="P42" i="20" s="1"/>
  <c r="AH165" i="16"/>
  <c r="P42" i="19" s="1"/>
  <c r="AH120" i="16"/>
  <c r="P42" i="18" s="1"/>
  <c r="AH75" i="16"/>
  <c r="P42" i="17" s="1"/>
  <c r="K593" i="16"/>
  <c r="AH34" i="16" s="1"/>
  <c r="P46" i="15" s="1"/>
  <c r="AH304" i="16"/>
  <c r="P46" i="22" s="1"/>
  <c r="AH259" i="16"/>
  <c r="P46" i="21" s="1"/>
  <c r="AH214" i="16"/>
  <c r="P46" i="20" s="1"/>
  <c r="AH169" i="16"/>
  <c r="P46" i="19" s="1"/>
  <c r="AH124" i="16"/>
  <c r="P46" i="18" s="1"/>
  <c r="AH79" i="16"/>
  <c r="P46" i="17" s="1"/>
  <c r="K597" i="16"/>
  <c r="AH38" i="16" s="1"/>
  <c r="P50" i="15" s="1"/>
  <c r="AH308" i="16"/>
  <c r="P50" i="22" s="1"/>
  <c r="AH263" i="16"/>
  <c r="P50" i="21" s="1"/>
  <c r="AH218" i="16"/>
  <c r="P50" i="20" s="1"/>
  <c r="AH173" i="16"/>
  <c r="P50" i="19" s="1"/>
  <c r="AH128" i="16"/>
  <c r="P50" i="18" s="1"/>
  <c r="AH83" i="16"/>
  <c r="P50" i="17" s="1"/>
  <c r="K601" i="16"/>
  <c r="AH42" i="16" s="1"/>
  <c r="P54" i="15" s="1"/>
  <c r="AH312" i="16"/>
  <c r="P54" i="22" s="1"/>
  <c r="AH267" i="16"/>
  <c r="P54" i="21" s="1"/>
  <c r="AH222" i="16"/>
  <c r="P54" i="20" s="1"/>
  <c r="AH177" i="16"/>
  <c r="P54" i="19" s="1"/>
  <c r="AH132" i="16"/>
  <c r="P54" i="18" s="1"/>
  <c r="AH87" i="16"/>
  <c r="P54" i="17" s="1"/>
  <c r="K606" i="16"/>
  <c r="AI4" i="16" s="1"/>
  <c r="Q16" i="15" s="1"/>
  <c r="AI274" i="16"/>
  <c r="Q16" i="22" s="1"/>
  <c r="AI229" i="16"/>
  <c r="Q16" i="21" s="1"/>
  <c r="AI184" i="16"/>
  <c r="Q16" i="20" s="1"/>
  <c r="AI139" i="16"/>
  <c r="Q16" i="19" s="1"/>
  <c r="AI94" i="16"/>
  <c r="Q16" i="18" s="1"/>
  <c r="AI49" i="16"/>
  <c r="Q16" i="17" s="1"/>
  <c r="K610" i="16"/>
  <c r="AI8" i="16" s="1"/>
  <c r="Q20" i="15" s="1"/>
  <c r="AI278" i="16"/>
  <c r="Q20" i="22" s="1"/>
  <c r="AI233" i="16"/>
  <c r="Q20" i="21" s="1"/>
  <c r="AI188" i="16"/>
  <c r="Q20" i="20" s="1"/>
  <c r="AI143" i="16"/>
  <c r="Q20" i="19" s="1"/>
  <c r="AI98" i="16"/>
  <c r="Q20" i="18" s="1"/>
  <c r="AI53" i="16"/>
  <c r="Q20" i="17" s="1"/>
  <c r="K614" i="16"/>
  <c r="AI12" i="16" s="1"/>
  <c r="Q24" i="15" s="1"/>
  <c r="AI282" i="16"/>
  <c r="Q24" i="22" s="1"/>
  <c r="AI237" i="16"/>
  <c r="Q24" i="21" s="1"/>
  <c r="AI192" i="16"/>
  <c r="Q24" i="20" s="1"/>
  <c r="AI147" i="16"/>
  <c r="Q24" i="19" s="1"/>
  <c r="AI102" i="16"/>
  <c r="Q24" i="18" s="1"/>
  <c r="AI57" i="16"/>
  <c r="Q24" i="17" s="1"/>
  <c r="K618" i="16"/>
  <c r="AI16" i="16" s="1"/>
  <c r="Q28" i="15" s="1"/>
  <c r="AI286" i="16"/>
  <c r="Q28" i="22" s="1"/>
  <c r="AI241" i="16"/>
  <c r="Q28" i="21" s="1"/>
  <c r="AI196" i="16"/>
  <c r="Q28" i="20" s="1"/>
  <c r="AI151" i="16"/>
  <c r="Q28" i="19" s="1"/>
  <c r="AI106" i="16"/>
  <c r="Q28" i="18" s="1"/>
  <c r="AI61" i="16"/>
  <c r="Q28" i="17" s="1"/>
  <c r="K622" i="16"/>
  <c r="AI20" i="16" s="1"/>
  <c r="Q32" i="15" s="1"/>
  <c r="AI290" i="16"/>
  <c r="Q32" i="22" s="1"/>
  <c r="AI245" i="16"/>
  <c r="Q32" i="21" s="1"/>
  <c r="AI200" i="16"/>
  <c r="Q32" i="20" s="1"/>
  <c r="AI155" i="16"/>
  <c r="Q32" i="19" s="1"/>
  <c r="AI110" i="16"/>
  <c r="Q32" i="18" s="1"/>
  <c r="AI65" i="16"/>
  <c r="Q32" i="17" s="1"/>
  <c r="K626" i="16"/>
  <c r="AI24" i="16" s="1"/>
  <c r="Q36" i="15" s="1"/>
  <c r="AI294" i="16"/>
  <c r="Q36" i="22" s="1"/>
  <c r="AI249" i="16"/>
  <c r="Q36" i="21" s="1"/>
  <c r="AI204" i="16"/>
  <c r="Q36" i="20" s="1"/>
  <c r="AI159" i="16"/>
  <c r="Q36" i="19" s="1"/>
  <c r="AI114" i="16"/>
  <c r="Q36" i="18" s="1"/>
  <c r="AI69" i="16"/>
  <c r="Q36" i="17" s="1"/>
  <c r="K630" i="16"/>
  <c r="AI28" i="16" s="1"/>
  <c r="Q40" i="15" s="1"/>
  <c r="AI298" i="16"/>
  <c r="Q40" i="22" s="1"/>
  <c r="AI253" i="16"/>
  <c r="Q40" i="21" s="1"/>
  <c r="AI208" i="16"/>
  <c r="Q40" i="20" s="1"/>
  <c r="AI163" i="16"/>
  <c r="Q40" i="19" s="1"/>
  <c r="AI118" i="16"/>
  <c r="Q40" i="18" s="1"/>
  <c r="AI73" i="16"/>
  <c r="Q40" i="17" s="1"/>
  <c r="K634" i="16"/>
  <c r="AI32" i="16" s="1"/>
  <c r="Q44" i="15" s="1"/>
  <c r="AI302" i="16"/>
  <c r="Q44" i="22" s="1"/>
  <c r="AI257" i="16"/>
  <c r="Q44" i="21" s="1"/>
  <c r="AI212" i="16"/>
  <c r="Q44" i="20" s="1"/>
  <c r="AI167" i="16"/>
  <c r="Q44" i="19" s="1"/>
  <c r="AI122" i="16"/>
  <c r="Q44" i="18" s="1"/>
  <c r="AI77" i="16"/>
  <c r="Q44" i="17" s="1"/>
  <c r="K638" i="16"/>
  <c r="AI36" i="16" s="1"/>
  <c r="Q48" i="15" s="1"/>
  <c r="AI306" i="16"/>
  <c r="Q48" i="22" s="1"/>
  <c r="AI261" i="16"/>
  <c r="Q48" i="21" s="1"/>
  <c r="AI216" i="16"/>
  <c r="Q48" i="20" s="1"/>
  <c r="AI171" i="16"/>
  <c r="Q48" i="19" s="1"/>
  <c r="AI126" i="16"/>
  <c r="Q48" i="18" s="1"/>
  <c r="AI81" i="16"/>
  <c r="Q48" i="17" s="1"/>
  <c r="K642" i="16"/>
  <c r="AI40" i="16" s="1"/>
  <c r="Q52" i="15" s="1"/>
  <c r="AI310" i="16"/>
  <c r="Q52" i="22" s="1"/>
  <c r="AI265" i="16"/>
  <c r="Q52" i="21" s="1"/>
  <c r="AI220" i="16"/>
  <c r="Q52" i="20" s="1"/>
  <c r="AI175" i="16"/>
  <c r="Q52" i="19" s="1"/>
  <c r="AI130" i="16"/>
  <c r="Q52" i="18" s="1"/>
  <c r="AI85" i="16"/>
  <c r="Q52" i="17" s="1"/>
  <c r="K646" i="16"/>
  <c r="AI44" i="16" s="1"/>
  <c r="Q56" i="15" s="1"/>
  <c r="AI314" i="16"/>
  <c r="Q56" i="22" s="1"/>
  <c r="AI269" i="16"/>
  <c r="Q56" i="21" s="1"/>
  <c r="AI224" i="16"/>
  <c r="Q56" i="20" s="1"/>
  <c r="AI179" i="16"/>
  <c r="Q56" i="19" s="1"/>
  <c r="AI134" i="16"/>
  <c r="Q56" i="18" s="1"/>
  <c r="AI89" i="16"/>
  <c r="Q56" i="17" s="1"/>
  <c r="K651" i="16"/>
  <c r="AJ6" i="16" s="1"/>
  <c r="R18" i="15" s="1"/>
  <c r="AJ276" i="16"/>
  <c r="R18" i="22" s="1"/>
  <c r="AJ231" i="16"/>
  <c r="R18" i="21" s="1"/>
  <c r="AJ186" i="16"/>
  <c r="R18" i="20" s="1"/>
  <c r="AJ141" i="16"/>
  <c r="R18" i="19" s="1"/>
  <c r="AJ96" i="16"/>
  <c r="R18" i="18" s="1"/>
  <c r="AJ51" i="16"/>
  <c r="R18" i="17" s="1"/>
  <c r="K655" i="16"/>
  <c r="AJ10" i="16" s="1"/>
  <c r="R22" i="15" s="1"/>
  <c r="AJ280" i="16"/>
  <c r="R22" i="22" s="1"/>
  <c r="AJ235" i="16"/>
  <c r="R22" i="21" s="1"/>
  <c r="AJ190" i="16"/>
  <c r="R22" i="20" s="1"/>
  <c r="AJ145" i="16"/>
  <c r="R22" i="19" s="1"/>
  <c r="AJ100" i="16"/>
  <c r="R22" i="18" s="1"/>
  <c r="AJ55" i="16"/>
  <c r="R22" i="17" s="1"/>
  <c r="K659" i="16"/>
  <c r="AJ14" i="16" s="1"/>
  <c r="R26" i="15" s="1"/>
  <c r="AJ284" i="16"/>
  <c r="R26" i="22" s="1"/>
  <c r="AJ239" i="16"/>
  <c r="R26" i="21" s="1"/>
  <c r="AJ194" i="16"/>
  <c r="R26" i="20" s="1"/>
  <c r="AJ149" i="16"/>
  <c r="R26" i="19" s="1"/>
  <c r="AJ104" i="16"/>
  <c r="R26" i="18" s="1"/>
  <c r="AJ59" i="16"/>
  <c r="R26" i="17" s="1"/>
  <c r="K663" i="16"/>
  <c r="AJ18" i="16" s="1"/>
  <c r="R30" i="15" s="1"/>
  <c r="AJ288" i="16"/>
  <c r="R30" i="22" s="1"/>
  <c r="AJ243" i="16"/>
  <c r="R30" i="21" s="1"/>
  <c r="AJ198" i="16"/>
  <c r="R30" i="20" s="1"/>
  <c r="AJ153" i="16"/>
  <c r="R30" i="19" s="1"/>
  <c r="AJ108" i="16"/>
  <c r="R30" i="18" s="1"/>
  <c r="AJ63" i="16"/>
  <c r="R30" i="17" s="1"/>
  <c r="K667" i="16"/>
  <c r="AJ22" i="16" s="1"/>
  <c r="R34" i="15" s="1"/>
  <c r="AJ292" i="16"/>
  <c r="R34" i="22" s="1"/>
  <c r="AJ247" i="16"/>
  <c r="R34" i="21" s="1"/>
  <c r="AJ202" i="16"/>
  <c r="R34" i="20" s="1"/>
  <c r="AJ157" i="16"/>
  <c r="R34" i="19" s="1"/>
  <c r="AJ112" i="16"/>
  <c r="R34" i="18" s="1"/>
  <c r="AJ67" i="16"/>
  <c r="R34" i="17" s="1"/>
  <c r="K671" i="16"/>
  <c r="AJ26" i="16" s="1"/>
  <c r="R38" i="15" s="1"/>
  <c r="AJ296" i="16"/>
  <c r="R38" i="22" s="1"/>
  <c r="AJ251" i="16"/>
  <c r="R38" i="21" s="1"/>
  <c r="AJ206" i="16"/>
  <c r="R38" i="20" s="1"/>
  <c r="AJ161" i="16"/>
  <c r="R38" i="19" s="1"/>
  <c r="AJ116" i="16"/>
  <c r="R38" i="18" s="1"/>
  <c r="AJ71" i="16"/>
  <c r="R38" i="17" s="1"/>
  <c r="K675" i="16"/>
  <c r="AJ30" i="16" s="1"/>
  <c r="R42" i="15" s="1"/>
  <c r="AJ300" i="16"/>
  <c r="R42" i="22" s="1"/>
  <c r="AJ255" i="16"/>
  <c r="R42" i="21" s="1"/>
  <c r="AJ210" i="16"/>
  <c r="R42" i="20" s="1"/>
  <c r="AJ165" i="16"/>
  <c r="R42" i="19" s="1"/>
  <c r="AJ120" i="16"/>
  <c r="R42" i="18" s="1"/>
  <c r="AJ75" i="16"/>
  <c r="R42" i="17" s="1"/>
  <c r="K679" i="16"/>
  <c r="AJ34" i="16" s="1"/>
  <c r="R46" i="15" s="1"/>
  <c r="AJ304" i="16"/>
  <c r="R46" i="22" s="1"/>
  <c r="AJ259" i="16"/>
  <c r="R46" i="21" s="1"/>
  <c r="AJ214" i="16"/>
  <c r="R46" i="20" s="1"/>
  <c r="AJ169" i="16"/>
  <c r="R46" i="19" s="1"/>
  <c r="AJ124" i="16"/>
  <c r="R46" i="18" s="1"/>
  <c r="AJ79" i="16"/>
  <c r="R46" i="17" s="1"/>
  <c r="K683" i="16"/>
  <c r="AJ38" i="16" s="1"/>
  <c r="R50" i="15" s="1"/>
  <c r="AJ308" i="16"/>
  <c r="R50" i="22" s="1"/>
  <c r="AJ263" i="16"/>
  <c r="R50" i="21" s="1"/>
  <c r="AJ218" i="16"/>
  <c r="R50" i="20" s="1"/>
  <c r="AJ173" i="16"/>
  <c r="R50" i="19" s="1"/>
  <c r="AJ128" i="16"/>
  <c r="R50" i="18" s="1"/>
  <c r="AJ83" i="16"/>
  <c r="R50" i="17" s="1"/>
  <c r="K687" i="16"/>
  <c r="AJ42" i="16" s="1"/>
  <c r="R54" i="15" s="1"/>
  <c r="AJ312" i="16"/>
  <c r="R54" i="22" s="1"/>
  <c r="AJ267" i="16"/>
  <c r="R54" i="21" s="1"/>
  <c r="AJ222" i="16"/>
  <c r="R54" i="20" s="1"/>
  <c r="AJ177" i="16"/>
  <c r="R54" i="19" s="1"/>
  <c r="AJ132" i="16"/>
  <c r="R54" i="18" s="1"/>
  <c r="AJ87" i="16"/>
  <c r="R54" i="17" s="1"/>
  <c r="K692" i="16"/>
  <c r="AK4" i="16" s="1"/>
  <c r="S16" i="15" s="1"/>
  <c r="AK274" i="16"/>
  <c r="S16" i="22" s="1"/>
  <c r="AK229" i="16"/>
  <c r="S16" i="21" s="1"/>
  <c r="AK184" i="16"/>
  <c r="S16" i="20" s="1"/>
  <c r="AK139" i="16"/>
  <c r="S16" i="19" s="1"/>
  <c r="AK94" i="16"/>
  <c r="S16" i="18" s="1"/>
  <c r="AK49" i="16"/>
  <c r="S16" i="17" s="1"/>
  <c r="K696" i="16"/>
  <c r="AK8" i="16" s="1"/>
  <c r="S20" i="15" s="1"/>
  <c r="AK278" i="16"/>
  <c r="S20" i="22" s="1"/>
  <c r="AK233" i="16"/>
  <c r="S20" i="21" s="1"/>
  <c r="AK188" i="16"/>
  <c r="S20" i="20" s="1"/>
  <c r="AK143" i="16"/>
  <c r="S20" i="19" s="1"/>
  <c r="AK98" i="16"/>
  <c r="S20" i="18" s="1"/>
  <c r="AK53" i="16"/>
  <c r="S20" i="17" s="1"/>
  <c r="K700" i="16"/>
  <c r="AK12" i="16" s="1"/>
  <c r="S24" i="15" s="1"/>
  <c r="AK282" i="16"/>
  <c r="S24" i="22" s="1"/>
  <c r="AK237" i="16"/>
  <c r="S24" i="21" s="1"/>
  <c r="AK192" i="16"/>
  <c r="S24" i="20" s="1"/>
  <c r="AK147" i="16"/>
  <c r="S24" i="19" s="1"/>
  <c r="AK102" i="16"/>
  <c r="S24" i="18" s="1"/>
  <c r="AK57" i="16"/>
  <c r="S24" i="17" s="1"/>
  <c r="K704" i="16"/>
  <c r="AK16" i="16" s="1"/>
  <c r="S28" i="15" s="1"/>
  <c r="AK286" i="16"/>
  <c r="S28" i="22" s="1"/>
  <c r="AK241" i="16"/>
  <c r="S28" i="21" s="1"/>
  <c r="AK196" i="16"/>
  <c r="S28" i="20" s="1"/>
  <c r="AK151" i="16"/>
  <c r="S28" i="19" s="1"/>
  <c r="AK106" i="16"/>
  <c r="S28" i="18" s="1"/>
  <c r="AK61" i="16"/>
  <c r="S28" i="17" s="1"/>
  <c r="K708" i="16"/>
  <c r="AK20" i="16" s="1"/>
  <c r="S32" i="15" s="1"/>
  <c r="AK290" i="16"/>
  <c r="S32" i="22" s="1"/>
  <c r="AK245" i="16"/>
  <c r="S32" i="21" s="1"/>
  <c r="AK200" i="16"/>
  <c r="S32" i="20" s="1"/>
  <c r="AK155" i="16"/>
  <c r="S32" i="19" s="1"/>
  <c r="AK110" i="16"/>
  <c r="S32" i="18" s="1"/>
  <c r="AK65" i="16"/>
  <c r="S32" i="17" s="1"/>
  <c r="K712" i="16"/>
  <c r="AK24" i="16" s="1"/>
  <c r="S36" i="15" s="1"/>
  <c r="AK294" i="16"/>
  <c r="S36" i="22" s="1"/>
  <c r="AK249" i="16"/>
  <c r="S36" i="21" s="1"/>
  <c r="AK204" i="16"/>
  <c r="S36" i="20" s="1"/>
  <c r="AK159" i="16"/>
  <c r="S36" i="19" s="1"/>
  <c r="AK114" i="16"/>
  <c r="S36" i="18" s="1"/>
  <c r="AK69" i="16"/>
  <c r="S36" i="17" s="1"/>
  <c r="K716" i="16"/>
  <c r="AK28" i="16" s="1"/>
  <c r="S40" i="15" s="1"/>
  <c r="AK298" i="16"/>
  <c r="S40" i="22" s="1"/>
  <c r="AK208" i="16"/>
  <c r="S40" i="20" s="1"/>
  <c r="AK253" i="16"/>
  <c r="S40" i="21" s="1"/>
  <c r="AK163" i="16"/>
  <c r="S40" i="19" s="1"/>
  <c r="AK118" i="16"/>
  <c r="S40" i="18" s="1"/>
  <c r="AK73" i="16"/>
  <c r="S40" i="17" s="1"/>
  <c r="K720" i="16"/>
  <c r="AK32" i="16" s="1"/>
  <c r="S44" i="15" s="1"/>
  <c r="AK302" i="16"/>
  <c r="S44" i="22" s="1"/>
  <c r="AK212" i="16"/>
  <c r="S44" i="20" s="1"/>
  <c r="AK257" i="16"/>
  <c r="S44" i="21" s="1"/>
  <c r="AK167" i="16"/>
  <c r="S44" i="19" s="1"/>
  <c r="AK122" i="16"/>
  <c r="S44" i="18" s="1"/>
  <c r="AK77" i="16"/>
  <c r="S44" i="17" s="1"/>
  <c r="K724" i="16"/>
  <c r="AK36" i="16" s="1"/>
  <c r="S48" i="15" s="1"/>
  <c r="AK306" i="16"/>
  <c r="S48" i="22" s="1"/>
  <c r="AK261" i="16"/>
  <c r="S48" i="21" s="1"/>
  <c r="AK216" i="16"/>
  <c r="S48" i="20" s="1"/>
  <c r="AK171" i="16"/>
  <c r="S48" i="19" s="1"/>
  <c r="AK126" i="16"/>
  <c r="S48" i="18" s="1"/>
  <c r="AK81" i="16"/>
  <c r="S48" i="17" s="1"/>
  <c r="K728" i="16"/>
  <c r="AK40" i="16" s="1"/>
  <c r="S52" i="15" s="1"/>
  <c r="AK310" i="16"/>
  <c r="S52" i="22" s="1"/>
  <c r="AK265" i="16"/>
  <c r="S52" i="21" s="1"/>
  <c r="AK220" i="16"/>
  <c r="S52" i="20" s="1"/>
  <c r="AK175" i="16"/>
  <c r="S52" i="19" s="1"/>
  <c r="AK130" i="16"/>
  <c r="S52" i="18" s="1"/>
  <c r="AK85" i="16"/>
  <c r="S52" i="17" s="1"/>
  <c r="K732" i="16"/>
  <c r="AK44" i="16" s="1"/>
  <c r="S56" i="15" s="1"/>
  <c r="AK314" i="16"/>
  <c r="S56" i="22" s="1"/>
  <c r="AK269" i="16"/>
  <c r="S56" i="21" s="1"/>
  <c r="AK224" i="16"/>
  <c r="S56" i="20" s="1"/>
  <c r="AK179" i="16"/>
  <c r="S56" i="19" s="1"/>
  <c r="AK134" i="16"/>
  <c r="S56" i="18" s="1"/>
  <c r="AK89" i="16"/>
  <c r="S56" i="17" s="1"/>
  <c r="K737" i="16"/>
  <c r="AL6" i="16" s="1"/>
  <c r="AL276" i="16"/>
  <c r="T18" i="22" s="1"/>
  <c r="AL231" i="16"/>
  <c r="T18" i="21" s="1"/>
  <c r="AL186" i="16"/>
  <c r="T18" i="20" s="1"/>
  <c r="AL141" i="16"/>
  <c r="T18" i="19" s="1"/>
  <c r="AL96" i="16"/>
  <c r="T18" i="18" s="1"/>
  <c r="AL51" i="16"/>
  <c r="T18" i="17" s="1"/>
  <c r="K741" i="16"/>
  <c r="AL10" i="16" s="1"/>
  <c r="T22" i="15" s="1"/>
  <c r="AL280" i="16"/>
  <c r="T22" i="22" s="1"/>
  <c r="AL235" i="16"/>
  <c r="T22" i="21" s="1"/>
  <c r="AL190" i="16"/>
  <c r="T22" i="20" s="1"/>
  <c r="AL145" i="16"/>
  <c r="T22" i="19" s="1"/>
  <c r="AL100" i="16"/>
  <c r="T22" i="18" s="1"/>
  <c r="AL55" i="16"/>
  <c r="T22" i="17" s="1"/>
  <c r="K745" i="16"/>
  <c r="AL14" i="16" s="1"/>
  <c r="AL284" i="16"/>
  <c r="T26" i="22" s="1"/>
  <c r="AL239" i="16"/>
  <c r="T26" i="21" s="1"/>
  <c r="AL194" i="16"/>
  <c r="T26" i="20" s="1"/>
  <c r="AL149" i="16"/>
  <c r="T26" i="19" s="1"/>
  <c r="AL104" i="16"/>
  <c r="T26" i="18" s="1"/>
  <c r="AL59" i="16"/>
  <c r="T26" i="17" s="1"/>
  <c r="K749" i="16"/>
  <c r="AL18" i="16" s="1"/>
  <c r="AL288" i="16"/>
  <c r="T30" i="22" s="1"/>
  <c r="AL243" i="16"/>
  <c r="T30" i="21" s="1"/>
  <c r="AL198" i="16"/>
  <c r="T30" i="20" s="1"/>
  <c r="AL153" i="16"/>
  <c r="T30" i="19" s="1"/>
  <c r="AL108" i="16"/>
  <c r="T30" i="18" s="1"/>
  <c r="AL63" i="16"/>
  <c r="T30" i="17" s="1"/>
  <c r="K753" i="16"/>
  <c r="AL22" i="16" s="1"/>
  <c r="AL292" i="16"/>
  <c r="T34" i="22" s="1"/>
  <c r="AL247" i="16"/>
  <c r="T34" i="21" s="1"/>
  <c r="AL202" i="16"/>
  <c r="T34" i="20" s="1"/>
  <c r="AL157" i="16"/>
  <c r="T34" i="19" s="1"/>
  <c r="AL112" i="16"/>
  <c r="T34" i="18" s="1"/>
  <c r="AL67" i="16"/>
  <c r="T34" i="17" s="1"/>
  <c r="K757" i="16"/>
  <c r="AL26" i="16" s="1"/>
  <c r="T38" i="15" s="1"/>
  <c r="AL296" i="16"/>
  <c r="T38" i="22" s="1"/>
  <c r="AL251" i="16"/>
  <c r="T38" i="21" s="1"/>
  <c r="AL206" i="16"/>
  <c r="T38" i="20" s="1"/>
  <c r="AL161" i="16"/>
  <c r="T38" i="19" s="1"/>
  <c r="AL116" i="16"/>
  <c r="T38" i="18" s="1"/>
  <c r="AL71" i="16"/>
  <c r="T38" i="17" s="1"/>
  <c r="K761" i="16"/>
  <c r="AL30" i="16" s="1"/>
  <c r="AL300" i="16"/>
  <c r="T42" i="22" s="1"/>
  <c r="AL255" i="16"/>
  <c r="T42" i="21" s="1"/>
  <c r="AL210" i="16"/>
  <c r="T42" i="20" s="1"/>
  <c r="AL165" i="16"/>
  <c r="T42" i="19" s="1"/>
  <c r="AL120" i="16"/>
  <c r="T42" i="18" s="1"/>
  <c r="AL75" i="16"/>
  <c r="T42" i="17" s="1"/>
  <c r="K765" i="16"/>
  <c r="AL34" i="16" s="1"/>
  <c r="AL304" i="16"/>
  <c r="T46" i="22" s="1"/>
  <c r="AL259" i="16"/>
  <c r="T46" i="21" s="1"/>
  <c r="AL214" i="16"/>
  <c r="T46" i="20" s="1"/>
  <c r="AL169" i="16"/>
  <c r="T46" i="19" s="1"/>
  <c r="AL124" i="16"/>
  <c r="T46" i="18" s="1"/>
  <c r="AL79" i="16"/>
  <c r="T46" i="17" s="1"/>
  <c r="K769" i="16"/>
  <c r="AL38" i="16" s="1"/>
  <c r="AL308" i="16"/>
  <c r="T50" i="22" s="1"/>
  <c r="AL263" i="16"/>
  <c r="T50" i="21" s="1"/>
  <c r="AL218" i="16"/>
  <c r="T50" i="20" s="1"/>
  <c r="AL173" i="16"/>
  <c r="T50" i="19" s="1"/>
  <c r="AL128" i="16"/>
  <c r="T50" i="18" s="1"/>
  <c r="AL83" i="16"/>
  <c r="T50" i="17" s="1"/>
  <c r="K773" i="16"/>
  <c r="AL42" i="16" s="1"/>
  <c r="T54" i="15" s="1"/>
  <c r="AL312" i="16"/>
  <c r="T54" i="22" s="1"/>
  <c r="AL267" i="16"/>
  <c r="T54" i="21" s="1"/>
  <c r="AL222" i="16"/>
  <c r="T54" i="20" s="1"/>
  <c r="AL177" i="16"/>
  <c r="T54" i="19" s="1"/>
  <c r="AL132" i="16"/>
  <c r="T54" i="18" s="1"/>
  <c r="AL87" i="16"/>
  <c r="T54" i="17" s="1"/>
  <c r="K778" i="16"/>
  <c r="AM4" i="16" s="1"/>
  <c r="U16" i="15" s="1"/>
  <c r="AM274" i="16"/>
  <c r="U16" i="22" s="1"/>
  <c r="AM229" i="16"/>
  <c r="U16" i="21" s="1"/>
  <c r="AM184" i="16"/>
  <c r="U16" i="20" s="1"/>
  <c r="AM139" i="16"/>
  <c r="U16" i="19" s="1"/>
  <c r="AM94" i="16"/>
  <c r="U16" i="18" s="1"/>
  <c r="AM49" i="16"/>
  <c r="U16" i="17" s="1"/>
  <c r="K782" i="16"/>
  <c r="AM8" i="16" s="1"/>
  <c r="U20" i="15" s="1"/>
  <c r="AM278" i="16"/>
  <c r="U20" i="22" s="1"/>
  <c r="AM233" i="16"/>
  <c r="U20" i="21" s="1"/>
  <c r="AM188" i="16"/>
  <c r="U20" i="20" s="1"/>
  <c r="AM143" i="16"/>
  <c r="U20" i="19" s="1"/>
  <c r="AM98" i="16"/>
  <c r="U20" i="18" s="1"/>
  <c r="AM53" i="16"/>
  <c r="U20" i="17" s="1"/>
  <c r="K786" i="16"/>
  <c r="AM12" i="16" s="1"/>
  <c r="AM282" i="16"/>
  <c r="U24" i="22" s="1"/>
  <c r="AM237" i="16"/>
  <c r="U24" i="21" s="1"/>
  <c r="AM192" i="16"/>
  <c r="U24" i="20" s="1"/>
  <c r="AM147" i="16"/>
  <c r="U24" i="19" s="1"/>
  <c r="AM102" i="16"/>
  <c r="U24" i="18" s="1"/>
  <c r="AM57" i="16"/>
  <c r="U24" i="17" s="1"/>
  <c r="K790" i="16"/>
  <c r="AM16" i="16" s="1"/>
  <c r="U28" i="15" s="1"/>
  <c r="AM286" i="16"/>
  <c r="U28" i="22" s="1"/>
  <c r="AM241" i="16"/>
  <c r="U28" i="21" s="1"/>
  <c r="AM196" i="16"/>
  <c r="U28" i="20" s="1"/>
  <c r="AM151" i="16"/>
  <c r="U28" i="19" s="1"/>
  <c r="AM106" i="16"/>
  <c r="U28" i="18" s="1"/>
  <c r="AM61" i="16"/>
  <c r="U28" i="17" s="1"/>
  <c r="K794" i="16"/>
  <c r="AM20" i="16" s="1"/>
  <c r="U32" i="15" s="1"/>
  <c r="AM290" i="16"/>
  <c r="U32" i="22" s="1"/>
  <c r="AM245" i="16"/>
  <c r="U32" i="21" s="1"/>
  <c r="AM200" i="16"/>
  <c r="U32" i="20" s="1"/>
  <c r="AM155" i="16"/>
  <c r="U32" i="19" s="1"/>
  <c r="AM110" i="16"/>
  <c r="U32" i="18" s="1"/>
  <c r="AM65" i="16"/>
  <c r="U32" i="17" s="1"/>
  <c r="K798" i="16"/>
  <c r="AM24" i="16" s="1"/>
  <c r="AM294" i="16"/>
  <c r="U36" i="22" s="1"/>
  <c r="AM249" i="16"/>
  <c r="U36" i="21" s="1"/>
  <c r="AM204" i="16"/>
  <c r="U36" i="20" s="1"/>
  <c r="AM159" i="16"/>
  <c r="U36" i="19" s="1"/>
  <c r="AM114" i="16"/>
  <c r="U36" i="18" s="1"/>
  <c r="AM69" i="16"/>
  <c r="U36" i="17" s="1"/>
  <c r="K802" i="16"/>
  <c r="AM28" i="16" s="1"/>
  <c r="AM298" i="16"/>
  <c r="U40" i="22" s="1"/>
  <c r="AM253" i="16"/>
  <c r="U40" i="21" s="1"/>
  <c r="AM208" i="16"/>
  <c r="U40" i="20" s="1"/>
  <c r="AM163" i="16"/>
  <c r="U40" i="19" s="1"/>
  <c r="AM118" i="16"/>
  <c r="U40" i="18" s="1"/>
  <c r="AM73" i="16"/>
  <c r="U40" i="17" s="1"/>
  <c r="K806" i="16"/>
  <c r="AM32" i="16" s="1"/>
  <c r="U44" i="15" s="1"/>
  <c r="AM302" i="16"/>
  <c r="U44" i="22" s="1"/>
  <c r="AM257" i="16"/>
  <c r="U44" i="21" s="1"/>
  <c r="AM212" i="16"/>
  <c r="U44" i="20" s="1"/>
  <c r="AM167" i="16"/>
  <c r="U44" i="19" s="1"/>
  <c r="AM122" i="16"/>
  <c r="U44" i="18" s="1"/>
  <c r="AM77" i="16"/>
  <c r="U44" i="17" s="1"/>
  <c r="K810" i="16"/>
  <c r="AM36" i="16" s="1"/>
  <c r="AM306" i="16"/>
  <c r="U48" i="22" s="1"/>
  <c r="AM261" i="16"/>
  <c r="U48" i="21" s="1"/>
  <c r="AM216" i="16"/>
  <c r="U48" i="20" s="1"/>
  <c r="AM171" i="16"/>
  <c r="U48" i="19" s="1"/>
  <c r="AM126" i="16"/>
  <c r="U48" i="18" s="1"/>
  <c r="AM81" i="16"/>
  <c r="U48" i="17" s="1"/>
  <c r="K814" i="16"/>
  <c r="AM40" i="16" s="1"/>
  <c r="U52" i="15" s="1"/>
  <c r="AM310" i="16"/>
  <c r="U52" i="22" s="1"/>
  <c r="AM265" i="16"/>
  <c r="U52" i="21" s="1"/>
  <c r="AM220" i="16"/>
  <c r="U52" i="20" s="1"/>
  <c r="AM175" i="16"/>
  <c r="U52" i="19" s="1"/>
  <c r="AM130" i="16"/>
  <c r="U52" i="18" s="1"/>
  <c r="AM85" i="16"/>
  <c r="U52" i="17" s="1"/>
  <c r="K818" i="16"/>
  <c r="AM44" i="16" s="1"/>
  <c r="AM314" i="16"/>
  <c r="U56" i="22" s="1"/>
  <c r="AM269" i="16"/>
  <c r="U56" i="21" s="1"/>
  <c r="AM224" i="16"/>
  <c r="U56" i="20" s="1"/>
  <c r="AM179" i="16"/>
  <c r="U56" i="19" s="1"/>
  <c r="AM134" i="16"/>
  <c r="U56" i="18" s="1"/>
  <c r="AM89" i="16"/>
  <c r="U56" i="17" s="1"/>
  <c r="K823" i="16"/>
  <c r="AN6" i="16" s="1"/>
  <c r="V18" i="15" s="1"/>
  <c r="AN276" i="16"/>
  <c r="V18" i="22" s="1"/>
  <c r="AN231" i="16"/>
  <c r="V18" i="21" s="1"/>
  <c r="AN186" i="16"/>
  <c r="V18" i="20" s="1"/>
  <c r="AN141" i="16"/>
  <c r="V18" i="19" s="1"/>
  <c r="AN96" i="16"/>
  <c r="V18" i="18" s="1"/>
  <c r="AN51" i="16"/>
  <c r="V18" i="17" s="1"/>
  <c r="K827" i="16"/>
  <c r="AN10" i="16" s="1"/>
  <c r="V22" i="15" s="1"/>
  <c r="AN280" i="16"/>
  <c r="V22" i="22" s="1"/>
  <c r="AN235" i="16"/>
  <c r="V22" i="21" s="1"/>
  <c r="AN190" i="16"/>
  <c r="V22" i="20" s="1"/>
  <c r="AN145" i="16"/>
  <c r="V22" i="19" s="1"/>
  <c r="AN100" i="16"/>
  <c r="V22" i="18" s="1"/>
  <c r="AN55" i="16"/>
  <c r="V22" i="17" s="1"/>
  <c r="K831" i="16"/>
  <c r="AN14" i="16" s="1"/>
  <c r="V26" i="15" s="1"/>
  <c r="AN284" i="16"/>
  <c r="V26" i="22" s="1"/>
  <c r="AN239" i="16"/>
  <c r="V26" i="21" s="1"/>
  <c r="AN194" i="16"/>
  <c r="V26" i="20" s="1"/>
  <c r="AN149" i="16"/>
  <c r="V26" i="19" s="1"/>
  <c r="AN104" i="16"/>
  <c r="V26" i="18" s="1"/>
  <c r="AN59" i="16"/>
  <c r="V26" i="17" s="1"/>
  <c r="K835" i="16"/>
  <c r="AN18" i="16" s="1"/>
  <c r="V30" i="15" s="1"/>
  <c r="AN288" i="16"/>
  <c r="V30" i="22" s="1"/>
  <c r="AN243" i="16"/>
  <c r="V30" i="21" s="1"/>
  <c r="AN198" i="16"/>
  <c r="V30" i="20" s="1"/>
  <c r="AN153" i="16"/>
  <c r="V30" i="19" s="1"/>
  <c r="AN108" i="16"/>
  <c r="V30" i="18" s="1"/>
  <c r="AN63" i="16"/>
  <c r="V30" i="17" s="1"/>
  <c r="K839" i="16"/>
  <c r="AN22" i="16" s="1"/>
  <c r="AN292" i="16"/>
  <c r="V34" i="22" s="1"/>
  <c r="AN247" i="16"/>
  <c r="V34" i="21" s="1"/>
  <c r="AN202" i="16"/>
  <c r="V34" i="20" s="1"/>
  <c r="AN157" i="16"/>
  <c r="V34" i="19" s="1"/>
  <c r="AN112" i="16"/>
  <c r="V34" i="18" s="1"/>
  <c r="AN67" i="16"/>
  <c r="V34" i="17" s="1"/>
  <c r="K843" i="16"/>
  <c r="AN26" i="16" s="1"/>
  <c r="V38" i="15" s="1"/>
  <c r="AN296" i="16"/>
  <c r="V38" i="22" s="1"/>
  <c r="AN251" i="16"/>
  <c r="V38" i="21" s="1"/>
  <c r="AN206" i="16"/>
  <c r="V38" i="20" s="1"/>
  <c r="AN161" i="16"/>
  <c r="V38" i="19" s="1"/>
  <c r="AN116" i="16"/>
  <c r="V38" i="18" s="1"/>
  <c r="AN71" i="16"/>
  <c r="V38" i="17" s="1"/>
  <c r="K847" i="16"/>
  <c r="AN30" i="16" s="1"/>
  <c r="V42" i="15" s="1"/>
  <c r="AN300" i="16"/>
  <c r="V42" i="22" s="1"/>
  <c r="AN255" i="16"/>
  <c r="V42" i="21" s="1"/>
  <c r="AN210" i="16"/>
  <c r="V42" i="20" s="1"/>
  <c r="AN165" i="16"/>
  <c r="V42" i="19" s="1"/>
  <c r="AN120" i="16"/>
  <c r="V42" i="18" s="1"/>
  <c r="AN75" i="16"/>
  <c r="V42" i="17" s="1"/>
  <c r="K851" i="16"/>
  <c r="AN34" i="16" s="1"/>
  <c r="V46" i="15" s="1"/>
  <c r="AN304" i="16"/>
  <c r="V46" i="22" s="1"/>
  <c r="AN259" i="16"/>
  <c r="V46" i="21" s="1"/>
  <c r="AN214" i="16"/>
  <c r="V46" i="20" s="1"/>
  <c r="AN169" i="16"/>
  <c r="V46" i="19" s="1"/>
  <c r="AN124" i="16"/>
  <c r="V46" i="18" s="1"/>
  <c r="AN79" i="16"/>
  <c r="V46" i="17" s="1"/>
  <c r="K855" i="16"/>
  <c r="AN38" i="16" s="1"/>
  <c r="V50" i="15" s="1"/>
  <c r="AN308" i="16"/>
  <c r="V50" i="22" s="1"/>
  <c r="AN263" i="16"/>
  <c r="V50" i="21" s="1"/>
  <c r="AN218" i="16"/>
  <c r="V50" i="20" s="1"/>
  <c r="AN173" i="16"/>
  <c r="V50" i="19" s="1"/>
  <c r="AN128" i="16"/>
  <c r="V50" i="18" s="1"/>
  <c r="AN83" i="16"/>
  <c r="V50" i="17" s="1"/>
  <c r="K859" i="16"/>
  <c r="AN42" i="16" s="1"/>
  <c r="V54" i="15" s="1"/>
  <c r="AN312" i="16"/>
  <c r="V54" i="22" s="1"/>
  <c r="AN267" i="16"/>
  <c r="V54" i="21" s="1"/>
  <c r="AN222" i="16"/>
  <c r="V54" i="20" s="1"/>
  <c r="AN177" i="16"/>
  <c r="V54" i="19" s="1"/>
  <c r="AN132" i="16"/>
  <c r="V54" i="18" s="1"/>
  <c r="AN87" i="16"/>
  <c r="V54" i="17" s="1"/>
  <c r="K864" i="16"/>
  <c r="AO4" i="16" s="1"/>
  <c r="W16" i="15" s="1"/>
  <c r="AO274" i="16"/>
  <c r="W16" i="22" s="1"/>
  <c r="AO229" i="16"/>
  <c r="W16" i="21" s="1"/>
  <c r="AO184" i="16"/>
  <c r="W16" i="20" s="1"/>
  <c r="AO139" i="16"/>
  <c r="W16" i="19" s="1"/>
  <c r="AO94" i="16"/>
  <c r="W16" i="18" s="1"/>
  <c r="AO49" i="16"/>
  <c r="W16" i="17" s="1"/>
  <c r="K868" i="16"/>
  <c r="AO8" i="16" s="1"/>
  <c r="W20" i="15" s="1"/>
  <c r="AO278" i="16"/>
  <c r="W20" i="22" s="1"/>
  <c r="AO233" i="16"/>
  <c r="W20" i="21" s="1"/>
  <c r="AO188" i="16"/>
  <c r="W20" i="20" s="1"/>
  <c r="AO143" i="16"/>
  <c r="W20" i="19" s="1"/>
  <c r="AO98" i="16"/>
  <c r="W20" i="18" s="1"/>
  <c r="AO53" i="16"/>
  <c r="W20" i="17" s="1"/>
  <c r="K872" i="16"/>
  <c r="AO12" i="16" s="1"/>
  <c r="W24" i="15" s="1"/>
  <c r="AO282" i="16"/>
  <c r="W24" i="22" s="1"/>
  <c r="AO237" i="16"/>
  <c r="W24" i="21" s="1"/>
  <c r="AO192" i="16"/>
  <c r="W24" i="20" s="1"/>
  <c r="AO147" i="16"/>
  <c r="W24" i="19" s="1"/>
  <c r="AO102" i="16"/>
  <c r="W24" i="18" s="1"/>
  <c r="AO57" i="16"/>
  <c r="W24" i="17" s="1"/>
  <c r="K876" i="16"/>
  <c r="AO16" i="16" s="1"/>
  <c r="W28" i="15" s="1"/>
  <c r="AO286" i="16"/>
  <c r="W28" i="22" s="1"/>
  <c r="AO241" i="16"/>
  <c r="W28" i="21" s="1"/>
  <c r="AO196" i="16"/>
  <c r="W28" i="20" s="1"/>
  <c r="AO151" i="16"/>
  <c r="W28" i="19" s="1"/>
  <c r="AO106" i="16"/>
  <c r="W28" i="18" s="1"/>
  <c r="AO61" i="16"/>
  <c r="W28" i="17" s="1"/>
  <c r="K880" i="16"/>
  <c r="AO20" i="16" s="1"/>
  <c r="W32" i="15" s="1"/>
  <c r="AO290" i="16"/>
  <c r="W32" i="22" s="1"/>
  <c r="AO245" i="16"/>
  <c r="W32" i="21" s="1"/>
  <c r="AO200" i="16"/>
  <c r="W32" i="20" s="1"/>
  <c r="AO155" i="16"/>
  <c r="W32" i="19" s="1"/>
  <c r="AO110" i="16"/>
  <c r="W32" i="18" s="1"/>
  <c r="AO65" i="16"/>
  <c r="W32" i="17" s="1"/>
  <c r="K884" i="16"/>
  <c r="AO24" i="16" s="1"/>
  <c r="W36" i="15" s="1"/>
  <c r="AO294" i="16"/>
  <c r="W36" i="22" s="1"/>
  <c r="AO249" i="16"/>
  <c r="W36" i="21" s="1"/>
  <c r="AO204" i="16"/>
  <c r="W36" i="20" s="1"/>
  <c r="AO159" i="16"/>
  <c r="W36" i="19" s="1"/>
  <c r="AO114" i="16"/>
  <c r="W36" i="18" s="1"/>
  <c r="AO69" i="16"/>
  <c r="W36" i="17" s="1"/>
  <c r="K888" i="16"/>
  <c r="AO28" i="16" s="1"/>
  <c r="W40" i="15" s="1"/>
  <c r="AO298" i="16"/>
  <c r="W40" i="22" s="1"/>
  <c r="AO208" i="16"/>
  <c r="W40" i="20" s="1"/>
  <c r="AO253" i="16"/>
  <c r="W40" i="21" s="1"/>
  <c r="AO163" i="16"/>
  <c r="W40" i="19" s="1"/>
  <c r="AO118" i="16"/>
  <c r="W40" i="18" s="1"/>
  <c r="AO73" i="16"/>
  <c r="W40" i="17" s="1"/>
  <c r="K892" i="16"/>
  <c r="AO32" i="16" s="1"/>
  <c r="W44" i="15" s="1"/>
  <c r="AO302" i="16"/>
  <c r="W44" i="22" s="1"/>
  <c r="AO212" i="16"/>
  <c r="W44" i="20" s="1"/>
  <c r="AO257" i="16"/>
  <c r="W44" i="21" s="1"/>
  <c r="AO167" i="16"/>
  <c r="W44" i="19" s="1"/>
  <c r="AO122" i="16"/>
  <c r="W44" i="18" s="1"/>
  <c r="AO77" i="16"/>
  <c r="W44" i="17" s="1"/>
  <c r="K896" i="16"/>
  <c r="AO36" i="16" s="1"/>
  <c r="W48" i="15" s="1"/>
  <c r="AO306" i="16"/>
  <c r="W48" i="22" s="1"/>
  <c r="AO261" i="16"/>
  <c r="W48" i="21" s="1"/>
  <c r="AO216" i="16"/>
  <c r="W48" i="20" s="1"/>
  <c r="AO171" i="16"/>
  <c r="W48" i="19" s="1"/>
  <c r="AO126" i="16"/>
  <c r="W48" i="18" s="1"/>
  <c r="AO81" i="16"/>
  <c r="W48" i="17" s="1"/>
  <c r="K900" i="16"/>
  <c r="AO40" i="16" s="1"/>
  <c r="W52" i="15" s="1"/>
  <c r="AO310" i="16"/>
  <c r="W52" i="22" s="1"/>
  <c r="AO265" i="16"/>
  <c r="W52" i="21" s="1"/>
  <c r="AO220" i="16"/>
  <c r="W52" i="20" s="1"/>
  <c r="AO175" i="16"/>
  <c r="W52" i="19" s="1"/>
  <c r="AO130" i="16"/>
  <c r="W52" i="18" s="1"/>
  <c r="AO85" i="16"/>
  <c r="W52" i="17" s="1"/>
  <c r="K904" i="16"/>
  <c r="AO44" i="16" s="1"/>
  <c r="W56" i="15" s="1"/>
  <c r="AO314" i="16"/>
  <c r="W56" i="22" s="1"/>
  <c r="AO269" i="16"/>
  <c r="W56" i="21" s="1"/>
  <c r="AO224" i="16"/>
  <c r="W56" i="20" s="1"/>
  <c r="AO179" i="16"/>
  <c r="W56" i="19" s="1"/>
  <c r="AO134" i="16"/>
  <c r="W56" i="18" s="1"/>
  <c r="AO89" i="16"/>
  <c r="W56" i="17" s="1"/>
  <c r="K909" i="16"/>
  <c r="AP6" i="16" s="1"/>
  <c r="X18" i="15" s="1"/>
  <c r="AP276" i="16"/>
  <c r="X18" i="22" s="1"/>
  <c r="AP231" i="16"/>
  <c r="X18" i="21" s="1"/>
  <c r="AP186" i="16"/>
  <c r="X18" i="20" s="1"/>
  <c r="AP141" i="16"/>
  <c r="X18" i="19" s="1"/>
  <c r="AP96" i="16"/>
  <c r="X18" i="18" s="1"/>
  <c r="AP51" i="16"/>
  <c r="X18" i="17" s="1"/>
  <c r="K913" i="16"/>
  <c r="AP10" i="16" s="1"/>
  <c r="X22" i="15" s="1"/>
  <c r="AP280" i="16"/>
  <c r="X22" i="22" s="1"/>
  <c r="AP235" i="16"/>
  <c r="X22" i="21" s="1"/>
  <c r="AP190" i="16"/>
  <c r="X22" i="20" s="1"/>
  <c r="AP145" i="16"/>
  <c r="X22" i="19" s="1"/>
  <c r="AP100" i="16"/>
  <c r="X22" i="18" s="1"/>
  <c r="AP55" i="16"/>
  <c r="X22" i="17" s="1"/>
  <c r="K917" i="16"/>
  <c r="AP14" i="16" s="1"/>
  <c r="X26" i="15" s="1"/>
  <c r="AP284" i="16"/>
  <c r="X26" i="22" s="1"/>
  <c r="AP239" i="16"/>
  <c r="X26" i="21" s="1"/>
  <c r="AP194" i="16"/>
  <c r="X26" i="20" s="1"/>
  <c r="AP149" i="16"/>
  <c r="X26" i="19" s="1"/>
  <c r="AP104" i="16"/>
  <c r="X26" i="18" s="1"/>
  <c r="AP59" i="16"/>
  <c r="X26" i="17" s="1"/>
  <c r="K921" i="16"/>
  <c r="AP18" i="16" s="1"/>
  <c r="X30" i="15" s="1"/>
  <c r="AP288" i="16"/>
  <c r="X30" i="22" s="1"/>
  <c r="AP243" i="16"/>
  <c r="X30" i="21" s="1"/>
  <c r="AP198" i="16"/>
  <c r="X30" i="20" s="1"/>
  <c r="AP153" i="16"/>
  <c r="X30" i="19" s="1"/>
  <c r="AP108" i="16"/>
  <c r="X30" i="18" s="1"/>
  <c r="AP63" i="16"/>
  <c r="X30" i="17" s="1"/>
  <c r="K925" i="16"/>
  <c r="AP22" i="16" s="1"/>
  <c r="X34" i="15" s="1"/>
  <c r="AP292" i="16"/>
  <c r="X34" i="22" s="1"/>
  <c r="AP247" i="16"/>
  <c r="X34" i="21" s="1"/>
  <c r="AP202" i="16"/>
  <c r="X34" i="20" s="1"/>
  <c r="AP157" i="16"/>
  <c r="X34" i="19" s="1"/>
  <c r="AP112" i="16"/>
  <c r="X34" i="18" s="1"/>
  <c r="AP67" i="16"/>
  <c r="X34" i="17" s="1"/>
  <c r="K929" i="16"/>
  <c r="AP26" i="16" s="1"/>
  <c r="X38" i="15" s="1"/>
  <c r="AP296" i="16"/>
  <c r="X38" i="22" s="1"/>
  <c r="AP251" i="16"/>
  <c r="X38" i="21" s="1"/>
  <c r="AP206" i="16"/>
  <c r="X38" i="20" s="1"/>
  <c r="AP161" i="16"/>
  <c r="X38" i="19" s="1"/>
  <c r="AP116" i="16"/>
  <c r="X38" i="18" s="1"/>
  <c r="AP71" i="16"/>
  <c r="X38" i="17" s="1"/>
  <c r="K933" i="16"/>
  <c r="AP30" i="16" s="1"/>
  <c r="X42" i="15" s="1"/>
  <c r="AP300" i="16"/>
  <c r="X42" i="22" s="1"/>
  <c r="AP255" i="16"/>
  <c r="X42" i="21" s="1"/>
  <c r="AP210" i="16"/>
  <c r="X42" i="20" s="1"/>
  <c r="AP165" i="16"/>
  <c r="X42" i="19" s="1"/>
  <c r="AP120" i="16"/>
  <c r="X42" i="18" s="1"/>
  <c r="AP75" i="16"/>
  <c r="X42" i="17" s="1"/>
  <c r="K937" i="16"/>
  <c r="AP34" i="16" s="1"/>
  <c r="X46" i="15" s="1"/>
  <c r="AP304" i="16"/>
  <c r="X46" i="22" s="1"/>
  <c r="AP259" i="16"/>
  <c r="X46" i="21" s="1"/>
  <c r="AP214" i="16"/>
  <c r="X46" i="20" s="1"/>
  <c r="AP169" i="16"/>
  <c r="X46" i="19" s="1"/>
  <c r="AP124" i="16"/>
  <c r="X46" i="18" s="1"/>
  <c r="AP79" i="16"/>
  <c r="X46" i="17" s="1"/>
  <c r="K941" i="16"/>
  <c r="AP38" i="16" s="1"/>
  <c r="X50" i="15" s="1"/>
  <c r="AP308" i="16"/>
  <c r="X50" i="22" s="1"/>
  <c r="AP263" i="16"/>
  <c r="X50" i="21" s="1"/>
  <c r="AP218" i="16"/>
  <c r="X50" i="20" s="1"/>
  <c r="AP173" i="16"/>
  <c r="X50" i="19" s="1"/>
  <c r="AP128" i="16"/>
  <c r="X50" i="18" s="1"/>
  <c r="AP83" i="16"/>
  <c r="X50" i="17" s="1"/>
  <c r="K945" i="16"/>
  <c r="AP42" i="16" s="1"/>
  <c r="X54" i="15" s="1"/>
  <c r="AP312" i="16"/>
  <c r="X54" i="22" s="1"/>
  <c r="AP267" i="16"/>
  <c r="X54" i="21" s="1"/>
  <c r="AP222" i="16"/>
  <c r="X54" i="20" s="1"/>
  <c r="AP177" i="16"/>
  <c r="X54" i="19" s="1"/>
  <c r="AP132" i="16"/>
  <c r="X54" i="18" s="1"/>
  <c r="AP87" i="16"/>
  <c r="X54" i="17" s="1"/>
  <c r="K950" i="16"/>
  <c r="AQ4" i="16" s="1"/>
  <c r="Y16" i="15" s="1"/>
  <c r="AQ274" i="16"/>
  <c r="Y16" i="22" s="1"/>
  <c r="AQ229" i="16"/>
  <c r="Y16" i="21" s="1"/>
  <c r="AQ184" i="16"/>
  <c r="Y16" i="20" s="1"/>
  <c r="AQ139" i="16"/>
  <c r="Y16" i="19" s="1"/>
  <c r="AQ94" i="16"/>
  <c r="Y16" i="18" s="1"/>
  <c r="AQ49" i="16"/>
  <c r="Y16" i="17" s="1"/>
  <c r="K954" i="16"/>
  <c r="AQ8" i="16" s="1"/>
  <c r="Y20" i="15" s="1"/>
  <c r="AQ278" i="16"/>
  <c r="Y20" i="22" s="1"/>
  <c r="AQ233" i="16"/>
  <c r="Y20" i="21" s="1"/>
  <c r="AQ188" i="16"/>
  <c r="Y20" i="20" s="1"/>
  <c r="AQ143" i="16"/>
  <c r="Y20" i="19" s="1"/>
  <c r="AQ98" i="16"/>
  <c r="Y20" i="18" s="1"/>
  <c r="AQ53" i="16"/>
  <c r="Y20" i="17" s="1"/>
  <c r="K958" i="16"/>
  <c r="AQ12" i="16" s="1"/>
  <c r="Y24" i="15" s="1"/>
  <c r="AQ282" i="16"/>
  <c r="Y24" i="22" s="1"/>
  <c r="AQ237" i="16"/>
  <c r="Y24" i="21" s="1"/>
  <c r="AQ192" i="16"/>
  <c r="Y24" i="20" s="1"/>
  <c r="AQ147" i="16"/>
  <c r="Y24" i="19" s="1"/>
  <c r="AQ102" i="16"/>
  <c r="Y24" i="18" s="1"/>
  <c r="AQ57" i="16"/>
  <c r="Y24" i="17" s="1"/>
  <c r="K962" i="16"/>
  <c r="AQ16" i="16" s="1"/>
  <c r="Y28" i="15" s="1"/>
  <c r="AQ286" i="16"/>
  <c r="Y28" i="22" s="1"/>
  <c r="AQ241" i="16"/>
  <c r="Y28" i="21" s="1"/>
  <c r="AQ196" i="16"/>
  <c r="Y28" i="20" s="1"/>
  <c r="AQ151" i="16"/>
  <c r="Y28" i="19" s="1"/>
  <c r="AQ106" i="16"/>
  <c r="Y28" i="18" s="1"/>
  <c r="AQ61" i="16"/>
  <c r="Y28" i="17" s="1"/>
  <c r="K966" i="16"/>
  <c r="AQ20" i="16" s="1"/>
  <c r="Y32" i="15" s="1"/>
  <c r="AQ290" i="16"/>
  <c r="Y32" i="22" s="1"/>
  <c r="AQ245" i="16"/>
  <c r="Y32" i="21" s="1"/>
  <c r="AQ200" i="16"/>
  <c r="Y32" i="20" s="1"/>
  <c r="AQ155" i="16"/>
  <c r="Y32" i="19" s="1"/>
  <c r="AQ110" i="16"/>
  <c r="Y32" i="18" s="1"/>
  <c r="AQ65" i="16"/>
  <c r="Y32" i="17" s="1"/>
  <c r="K970" i="16"/>
  <c r="AQ24" i="16" s="1"/>
  <c r="Y36" i="15" s="1"/>
  <c r="AQ294" i="16"/>
  <c r="Y36" i="22" s="1"/>
  <c r="AQ249" i="16"/>
  <c r="Y36" i="21" s="1"/>
  <c r="AQ204" i="16"/>
  <c r="Y36" i="20" s="1"/>
  <c r="AQ159" i="16"/>
  <c r="Y36" i="19" s="1"/>
  <c r="AQ114" i="16"/>
  <c r="Y36" i="18" s="1"/>
  <c r="AQ69" i="16"/>
  <c r="Y36" i="17" s="1"/>
  <c r="K974" i="16"/>
  <c r="AQ28" i="16" s="1"/>
  <c r="Y40" i="15" s="1"/>
  <c r="AQ298" i="16"/>
  <c r="Y40" i="22" s="1"/>
  <c r="AQ253" i="16"/>
  <c r="Y40" i="21" s="1"/>
  <c r="AQ208" i="16"/>
  <c r="Y40" i="20" s="1"/>
  <c r="AQ163" i="16"/>
  <c r="Y40" i="19" s="1"/>
  <c r="AQ118" i="16"/>
  <c r="Y40" i="18" s="1"/>
  <c r="AQ73" i="16"/>
  <c r="Y40" i="17" s="1"/>
  <c r="K978" i="16"/>
  <c r="AQ32" i="16" s="1"/>
  <c r="Y44" i="15" s="1"/>
  <c r="AQ302" i="16"/>
  <c r="Y44" i="22" s="1"/>
  <c r="AQ257" i="16"/>
  <c r="Y44" i="21" s="1"/>
  <c r="AQ212" i="16"/>
  <c r="Y44" i="20" s="1"/>
  <c r="AQ167" i="16"/>
  <c r="Y44" i="19" s="1"/>
  <c r="AQ122" i="16"/>
  <c r="Y44" i="18" s="1"/>
  <c r="AQ77" i="16"/>
  <c r="Y44" i="17" s="1"/>
  <c r="K982" i="16"/>
  <c r="AQ36" i="16" s="1"/>
  <c r="Y48" i="15" s="1"/>
  <c r="AQ306" i="16"/>
  <c r="Y48" i="22" s="1"/>
  <c r="AQ261" i="16"/>
  <c r="Y48" i="21" s="1"/>
  <c r="AQ216" i="16"/>
  <c r="Y48" i="20" s="1"/>
  <c r="AQ171" i="16"/>
  <c r="Y48" i="19" s="1"/>
  <c r="AQ126" i="16"/>
  <c r="Y48" i="18" s="1"/>
  <c r="AQ81" i="16"/>
  <c r="Y48" i="17" s="1"/>
  <c r="K986" i="16"/>
  <c r="AQ40" i="16" s="1"/>
  <c r="Y52" i="15" s="1"/>
  <c r="AQ310" i="16"/>
  <c r="Y52" i="22" s="1"/>
  <c r="AQ265" i="16"/>
  <c r="Y52" i="21" s="1"/>
  <c r="AQ220" i="16"/>
  <c r="Y52" i="20" s="1"/>
  <c r="AQ175" i="16"/>
  <c r="Y52" i="19" s="1"/>
  <c r="AQ130" i="16"/>
  <c r="Y52" i="18" s="1"/>
  <c r="AQ85" i="16"/>
  <c r="Y52" i="17" s="1"/>
  <c r="K990" i="16"/>
  <c r="AQ44" i="16" s="1"/>
  <c r="Y56" i="15" s="1"/>
  <c r="AQ314" i="16"/>
  <c r="Y56" i="22" s="1"/>
  <c r="AQ269" i="16"/>
  <c r="Y56" i="21" s="1"/>
  <c r="AQ224" i="16"/>
  <c r="Y56" i="20" s="1"/>
  <c r="AQ179" i="16"/>
  <c r="Y56" i="19" s="1"/>
  <c r="AQ134" i="16"/>
  <c r="Y56" i="18" s="1"/>
  <c r="AQ89" i="16"/>
  <c r="Y56" i="17" s="1"/>
  <c r="K995" i="16"/>
  <c r="AR6" i="16" s="1"/>
  <c r="Z18" i="15" s="1"/>
  <c r="AR276" i="16"/>
  <c r="Z18" i="22" s="1"/>
  <c r="AR231" i="16"/>
  <c r="Z18" i="21" s="1"/>
  <c r="AR186" i="16"/>
  <c r="Z18" i="20" s="1"/>
  <c r="AR141" i="16"/>
  <c r="Z18" i="19" s="1"/>
  <c r="AR96" i="16"/>
  <c r="Z18" i="18" s="1"/>
  <c r="AR51" i="16"/>
  <c r="Z18" i="17" s="1"/>
  <c r="K999" i="16"/>
  <c r="AR10" i="16" s="1"/>
  <c r="Z22" i="15" s="1"/>
  <c r="AR280" i="16"/>
  <c r="Z22" i="22" s="1"/>
  <c r="AR235" i="16"/>
  <c r="Z22" i="21" s="1"/>
  <c r="AR190" i="16"/>
  <c r="Z22" i="20" s="1"/>
  <c r="AR145" i="16"/>
  <c r="Z22" i="19" s="1"/>
  <c r="AR100" i="16"/>
  <c r="Z22" i="18" s="1"/>
  <c r="AR55" i="16"/>
  <c r="Z22" i="17" s="1"/>
  <c r="K1003" i="16"/>
  <c r="AR14" i="16" s="1"/>
  <c r="Z26" i="15" s="1"/>
  <c r="AR284" i="16"/>
  <c r="Z26" i="22" s="1"/>
  <c r="AR239" i="16"/>
  <c r="Z26" i="21" s="1"/>
  <c r="AR194" i="16"/>
  <c r="Z26" i="20" s="1"/>
  <c r="AR149" i="16"/>
  <c r="Z26" i="19" s="1"/>
  <c r="AR104" i="16"/>
  <c r="Z26" i="18" s="1"/>
  <c r="AR59" i="16"/>
  <c r="Z26" i="17" s="1"/>
  <c r="K1007" i="16"/>
  <c r="AR18" i="16" s="1"/>
  <c r="Z30" i="15" s="1"/>
  <c r="AR288" i="16"/>
  <c r="Z30" i="22" s="1"/>
  <c r="AR243" i="16"/>
  <c r="Z30" i="21" s="1"/>
  <c r="AR198" i="16"/>
  <c r="Z30" i="20" s="1"/>
  <c r="AR153" i="16"/>
  <c r="Z30" i="19" s="1"/>
  <c r="AR108" i="16"/>
  <c r="Z30" i="18" s="1"/>
  <c r="AR63" i="16"/>
  <c r="Z30" i="17" s="1"/>
  <c r="K1011" i="16"/>
  <c r="AR22" i="16" s="1"/>
  <c r="Z34" i="15" s="1"/>
  <c r="AR292" i="16"/>
  <c r="Z34" i="22" s="1"/>
  <c r="AR247" i="16"/>
  <c r="Z34" i="21" s="1"/>
  <c r="AR202" i="16"/>
  <c r="Z34" i="20" s="1"/>
  <c r="AR157" i="16"/>
  <c r="Z34" i="19" s="1"/>
  <c r="AR112" i="16"/>
  <c r="Z34" i="18" s="1"/>
  <c r="AR67" i="16"/>
  <c r="Z34" i="17" s="1"/>
  <c r="K1015" i="16"/>
  <c r="AR26" i="16" s="1"/>
  <c r="Z38" i="15" s="1"/>
  <c r="AR296" i="16"/>
  <c r="Z38" i="22" s="1"/>
  <c r="AR251" i="16"/>
  <c r="Z38" i="21" s="1"/>
  <c r="AR206" i="16"/>
  <c r="Z38" i="20" s="1"/>
  <c r="AR161" i="16"/>
  <c r="Z38" i="19" s="1"/>
  <c r="AR116" i="16"/>
  <c r="Z38" i="18" s="1"/>
  <c r="AR71" i="16"/>
  <c r="Z38" i="17" s="1"/>
  <c r="K1019" i="16"/>
  <c r="AR30" i="16" s="1"/>
  <c r="AR300" i="16"/>
  <c r="Z42" i="22" s="1"/>
  <c r="AR255" i="16"/>
  <c r="Z42" i="21" s="1"/>
  <c r="AR210" i="16"/>
  <c r="Z42" i="20" s="1"/>
  <c r="AR165" i="16"/>
  <c r="Z42" i="19" s="1"/>
  <c r="AR120" i="16"/>
  <c r="Z42" i="18" s="1"/>
  <c r="AR75" i="16"/>
  <c r="Z42" i="17" s="1"/>
  <c r="K1023" i="16"/>
  <c r="AR34" i="16" s="1"/>
  <c r="Z46" i="15" s="1"/>
  <c r="AR304" i="16"/>
  <c r="Z46" i="22" s="1"/>
  <c r="AR259" i="16"/>
  <c r="Z46" i="21" s="1"/>
  <c r="AR214" i="16"/>
  <c r="Z46" i="20" s="1"/>
  <c r="AR169" i="16"/>
  <c r="Z46" i="19" s="1"/>
  <c r="AR124" i="16"/>
  <c r="Z46" i="18" s="1"/>
  <c r="AR79" i="16"/>
  <c r="Z46" i="17" s="1"/>
  <c r="K1027" i="16"/>
  <c r="AR38" i="16" s="1"/>
  <c r="Z50" i="15" s="1"/>
  <c r="AR308" i="16"/>
  <c r="Z50" i="22" s="1"/>
  <c r="AR263" i="16"/>
  <c r="Z50" i="21" s="1"/>
  <c r="AR218" i="16"/>
  <c r="Z50" i="20" s="1"/>
  <c r="AR173" i="16"/>
  <c r="Z50" i="19" s="1"/>
  <c r="AR128" i="16"/>
  <c r="Z50" i="18" s="1"/>
  <c r="AR83" i="16"/>
  <c r="Z50" i="17" s="1"/>
  <c r="K1031" i="16"/>
  <c r="AR42" i="16" s="1"/>
  <c r="Z54" i="15" s="1"/>
  <c r="AR312" i="16"/>
  <c r="Z54" i="22" s="1"/>
  <c r="AR267" i="16"/>
  <c r="Z54" i="21" s="1"/>
  <c r="AR222" i="16"/>
  <c r="Z54" i="20" s="1"/>
  <c r="AR177" i="16"/>
  <c r="Z54" i="19" s="1"/>
  <c r="AR132" i="16"/>
  <c r="Z54" i="18" s="1"/>
  <c r="AR87" i="16"/>
  <c r="Z54" i="17" s="1"/>
  <c r="K1036" i="16"/>
  <c r="AS4" i="16" s="1"/>
  <c r="AA16" i="15" s="1"/>
  <c r="AS274" i="16"/>
  <c r="AA16" i="22" s="1"/>
  <c r="AS229" i="16"/>
  <c r="AA16" i="21" s="1"/>
  <c r="AS184" i="16"/>
  <c r="AA16" i="20" s="1"/>
  <c r="AS139" i="16"/>
  <c r="AA16" i="19" s="1"/>
  <c r="AS94" i="16"/>
  <c r="AA16" i="18" s="1"/>
  <c r="AS49" i="16"/>
  <c r="AA16" i="17" s="1"/>
  <c r="K1040" i="16"/>
  <c r="AS8" i="16" s="1"/>
  <c r="AA20" i="15" s="1"/>
  <c r="AS278" i="16"/>
  <c r="AA20" i="22" s="1"/>
  <c r="AS233" i="16"/>
  <c r="AA20" i="21" s="1"/>
  <c r="AS188" i="16"/>
  <c r="AA20" i="20" s="1"/>
  <c r="AS143" i="16"/>
  <c r="AA20" i="19" s="1"/>
  <c r="AS98" i="16"/>
  <c r="AA20" i="18" s="1"/>
  <c r="AS53" i="16"/>
  <c r="AA20" i="17" s="1"/>
  <c r="K1044" i="16"/>
  <c r="AS12" i="16" s="1"/>
  <c r="AS282" i="16"/>
  <c r="AA24" i="22" s="1"/>
  <c r="AS237" i="16"/>
  <c r="AA24" i="21" s="1"/>
  <c r="AS192" i="16"/>
  <c r="AA24" i="20" s="1"/>
  <c r="AS147" i="16"/>
  <c r="AA24" i="19" s="1"/>
  <c r="AS102" i="16"/>
  <c r="AA24" i="18" s="1"/>
  <c r="AS57" i="16"/>
  <c r="AA24" i="17" s="1"/>
  <c r="K1048" i="16"/>
  <c r="AS16" i="16" s="1"/>
  <c r="AA28" i="15" s="1"/>
  <c r="AS286" i="16"/>
  <c r="AA28" i="22" s="1"/>
  <c r="AS241" i="16"/>
  <c r="AA28" i="21" s="1"/>
  <c r="AS196" i="16"/>
  <c r="AA28" i="20" s="1"/>
  <c r="AS151" i="16"/>
  <c r="AA28" i="19" s="1"/>
  <c r="AS106" i="16"/>
  <c r="AA28" i="18" s="1"/>
  <c r="AS61" i="16"/>
  <c r="AA28" i="17" s="1"/>
  <c r="K1052" i="16"/>
  <c r="AS20" i="16" s="1"/>
  <c r="AA32" i="15" s="1"/>
  <c r="AS290" i="16"/>
  <c r="AA32" i="22" s="1"/>
  <c r="AS245" i="16"/>
  <c r="AA32" i="21" s="1"/>
  <c r="AS200" i="16"/>
  <c r="AA32" i="20" s="1"/>
  <c r="AS155" i="16"/>
  <c r="AA32" i="19" s="1"/>
  <c r="AS110" i="16"/>
  <c r="AA32" i="18" s="1"/>
  <c r="AS65" i="16"/>
  <c r="AA32" i="17" s="1"/>
  <c r="K1056" i="16"/>
  <c r="AS24" i="16" s="1"/>
  <c r="AA36" i="15" s="1"/>
  <c r="AS294" i="16"/>
  <c r="AA36" i="22" s="1"/>
  <c r="AS249" i="16"/>
  <c r="AA36" i="21" s="1"/>
  <c r="AS204" i="16"/>
  <c r="AA36" i="20" s="1"/>
  <c r="AS159" i="16"/>
  <c r="AA36" i="19" s="1"/>
  <c r="AS114" i="16"/>
  <c r="AA36" i="18" s="1"/>
  <c r="AS69" i="16"/>
  <c r="AA36" i="17" s="1"/>
  <c r="K1060" i="16"/>
  <c r="AS28" i="16" s="1"/>
  <c r="AA40" i="15" s="1"/>
  <c r="AS298" i="16"/>
  <c r="AA40" i="22" s="1"/>
  <c r="AS208" i="16"/>
  <c r="AA40" i="20" s="1"/>
  <c r="AS253" i="16"/>
  <c r="AA40" i="21" s="1"/>
  <c r="AS163" i="16"/>
  <c r="AA40" i="19" s="1"/>
  <c r="AS118" i="16"/>
  <c r="AA40" i="18" s="1"/>
  <c r="AS73" i="16"/>
  <c r="AA40" i="17" s="1"/>
  <c r="K1064" i="16"/>
  <c r="AS32" i="16" s="1"/>
  <c r="AA44" i="15" s="1"/>
  <c r="AS302" i="16"/>
  <c r="AA44" i="22" s="1"/>
  <c r="AS212" i="16"/>
  <c r="AA44" i="20" s="1"/>
  <c r="AS257" i="16"/>
  <c r="AA44" i="21" s="1"/>
  <c r="AS167" i="16"/>
  <c r="AA44" i="19" s="1"/>
  <c r="AS122" i="16"/>
  <c r="AA44" i="18" s="1"/>
  <c r="AS77" i="16"/>
  <c r="AA44" i="17" s="1"/>
  <c r="K1068" i="16"/>
  <c r="AS36" i="16" s="1"/>
  <c r="AA48" i="15" s="1"/>
  <c r="AS306" i="16"/>
  <c r="AA48" i="22" s="1"/>
  <c r="AS261" i="16"/>
  <c r="AA48" i="21" s="1"/>
  <c r="AS216" i="16"/>
  <c r="AA48" i="20" s="1"/>
  <c r="AS171" i="16"/>
  <c r="AA48" i="19" s="1"/>
  <c r="AS126" i="16"/>
  <c r="AA48" i="18" s="1"/>
  <c r="AS81" i="16"/>
  <c r="AA48" i="17" s="1"/>
  <c r="K1072" i="16"/>
  <c r="AS40" i="16" s="1"/>
  <c r="AA52" i="15" s="1"/>
  <c r="AS310" i="16"/>
  <c r="AA52" i="22" s="1"/>
  <c r="AS265" i="16"/>
  <c r="AA52" i="21" s="1"/>
  <c r="AS220" i="16"/>
  <c r="AA52" i="20" s="1"/>
  <c r="AS175" i="16"/>
  <c r="AA52" i="19" s="1"/>
  <c r="AS130" i="16"/>
  <c r="AA52" i="18" s="1"/>
  <c r="AS85" i="16"/>
  <c r="AA52" i="17" s="1"/>
  <c r="K1076" i="16"/>
  <c r="AS44" i="16" s="1"/>
  <c r="AA56" i="15" s="1"/>
  <c r="AS314" i="16"/>
  <c r="AA56" i="22" s="1"/>
  <c r="AS269" i="16"/>
  <c r="AA56" i="21" s="1"/>
  <c r="AS224" i="16"/>
  <c r="AA56" i="20" s="1"/>
  <c r="AS179" i="16"/>
  <c r="AA56" i="19" s="1"/>
  <c r="AS134" i="16"/>
  <c r="AA56" i="18" s="1"/>
  <c r="AS89" i="16"/>
  <c r="AA56" i="17" s="1"/>
  <c r="K1081" i="16"/>
  <c r="AT6" i="16" s="1"/>
  <c r="AB18" i="15" s="1"/>
  <c r="AT276" i="16"/>
  <c r="AB18" i="22" s="1"/>
  <c r="AT231" i="16"/>
  <c r="AB18" i="21" s="1"/>
  <c r="AT186" i="16"/>
  <c r="AB18" i="20" s="1"/>
  <c r="AT141" i="16"/>
  <c r="AB18" i="19" s="1"/>
  <c r="AT96" i="16"/>
  <c r="AB18" i="18" s="1"/>
  <c r="AT51" i="16"/>
  <c r="AB18" i="17" s="1"/>
  <c r="K1085" i="16"/>
  <c r="AT10" i="16" s="1"/>
  <c r="AB22" i="15" s="1"/>
  <c r="AT280" i="16"/>
  <c r="AB22" i="22" s="1"/>
  <c r="AT235" i="16"/>
  <c r="AB22" i="21" s="1"/>
  <c r="AT190" i="16"/>
  <c r="AB22" i="20" s="1"/>
  <c r="AT145" i="16"/>
  <c r="AB22" i="19" s="1"/>
  <c r="AT100" i="16"/>
  <c r="AB22" i="18" s="1"/>
  <c r="AT55" i="16"/>
  <c r="AB22" i="17" s="1"/>
  <c r="K1089" i="16"/>
  <c r="AT14" i="16" s="1"/>
  <c r="AB26" i="15" s="1"/>
  <c r="AT284" i="16"/>
  <c r="AB26" i="22" s="1"/>
  <c r="AT239" i="16"/>
  <c r="AB26" i="21" s="1"/>
  <c r="AT194" i="16"/>
  <c r="AB26" i="20" s="1"/>
  <c r="AT149" i="16"/>
  <c r="AB26" i="19" s="1"/>
  <c r="AT104" i="16"/>
  <c r="AB26" i="18" s="1"/>
  <c r="AT59" i="16"/>
  <c r="AB26" i="17" s="1"/>
  <c r="K1093" i="16"/>
  <c r="AT18" i="16" s="1"/>
  <c r="AB30" i="15" s="1"/>
  <c r="AT288" i="16"/>
  <c r="AB30" i="22" s="1"/>
  <c r="AT243" i="16"/>
  <c r="AB30" i="21" s="1"/>
  <c r="AT198" i="16"/>
  <c r="AB30" i="20" s="1"/>
  <c r="AT153" i="16"/>
  <c r="AB30" i="19" s="1"/>
  <c r="AT108" i="16"/>
  <c r="AB30" i="18" s="1"/>
  <c r="AT63" i="16"/>
  <c r="AB30" i="17" s="1"/>
  <c r="K1097" i="16"/>
  <c r="AT22" i="16" s="1"/>
  <c r="AB34" i="15" s="1"/>
  <c r="AT292" i="16"/>
  <c r="AB34" i="22" s="1"/>
  <c r="AT247" i="16"/>
  <c r="AB34" i="21" s="1"/>
  <c r="AT202" i="16"/>
  <c r="AB34" i="20" s="1"/>
  <c r="AT157" i="16"/>
  <c r="AB34" i="19" s="1"/>
  <c r="AT112" i="16"/>
  <c r="AB34" i="18" s="1"/>
  <c r="AT67" i="16"/>
  <c r="AB34" i="17" s="1"/>
  <c r="K1101" i="16"/>
  <c r="AT26" i="16" s="1"/>
  <c r="AB38" i="15" s="1"/>
  <c r="AT296" i="16"/>
  <c r="AB38" i="22" s="1"/>
  <c r="AT251" i="16"/>
  <c r="AB38" i="21" s="1"/>
  <c r="AT206" i="16"/>
  <c r="AB38" i="20" s="1"/>
  <c r="AT161" i="16"/>
  <c r="AB38" i="19" s="1"/>
  <c r="AT116" i="16"/>
  <c r="AB38" i="18" s="1"/>
  <c r="AT71" i="16"/>
  <c r="AB38" i="17" s="1"/>
  <c r="K1105" i="16"/>
  <c r="AT30" i="16" s="1"/>
  <c r="AB42" i="15" s="1"/>
  <c r="AT300" i="16"/>
  <c r="AB42" i="22" s="1"/>
  <c r="AT255" i="16"/>
  <c r="AB42" i="21" s="1"/>
  <c r="AT210" i="16"/>
  <c r="AB42" i="20" s="1"/>
  <c r="AT165" i="16"/>
  <c r="AB42" i="19" s="1"/>
  <c r="AT120" i="16"/>
  <c r="AB42" i="18" s="1"/>
  <c r="AT75" i="16"/>
  <c r="AB42" i="17" s="1"/>
  <c r="K1109" i="16"/>
  <c r="AT34" i="16" s="1"/>
  <c r="AB46" i="15" s="1"/>
  <c r="AT304" i="16"/>
  <c r="AB46" i="22" s="1"/>
  <c r="AT259" i="16"/>
  <c r="AB46" i="21" s="1"/>
  <c r="AT214" i="16"/>
  <c r="AB46" i="20" s="1"/>
  <c r="AT169" i="16"/>
  <c r="AB46" i="19" s="1"/>
  <c r="AT124" i="16"/>
  <c r="AB46" i="18" s="1"/>
  <c r="AT79" i="16"/>
  <c r="AB46" i="17" s="1"/>
  <c r="K1113" i="16"/>
  <c r="AT38" i="16" s="1"/>
  <c r="AB50" i="15" s="1"/>
  <c r="AT308" i="16"/>
  <c r="AB50" i="22" s="1"/>
  <c r="AT263" i="16"/>
  <c r="AB50" i="21" s="1"/>
  <c r="AT218" i="16"/>
  <c r="AB50" i="20" s="1"/>
  <c r="AT173" i="16"/>
  <c r="AB50" i="19" s="1"/>
  <c r="AT128" i="16"/>
  <c r="AB50" i="18" s="1"/>
  <c r="AT83" i="16"/>
  <c r="AB50" i="17" s="1"/>
  <c r="K1117" i="16"/>
  <c r="AT42" i="16" s="1"/>
  <c r="AB54" i="15" s="1"/>
  <c r="AT312" i="16"/>
  <c r="AB54" i="22" s="1"/>
  <c r="AT267" i="16"/>
  <c r="AB54" i="21" s="1"/>
  <c r="AT222" i="16"/>
  <c r="AB54" i="20" s="1"/>
  <c r="AT177" i="16"/>
  <c r="AB54" i="19" s="1"/>
  <c r="AT132" i="16"/>
  <c r="AB54" i="18" s="1"/>
  <c r="AT87" i="16"/>
  <c r="AB54" i="17" s="1"/>
  <c r="K1122" i="16"/>
  <c r="AU4" i="16" s="1"/>
  <c r="AC16" i="15" s="1"/>
  <c r="AU274" i="16"/>
  <c r="AC16" i="22" s="1"/>
  <c r="AU229" i="16"/>
  <c r="AC16" i="21" s="1"/>
  <c r="AU184" i="16"/>
  <c r="AC16" i="20" s="1"/>
  <c r="AU139" i="16"/>
  <c r="AC16" i="19" s="1"/>
  <c r="AU94" i="16"/>
  <c r="AC16" i="18" s="1"/>
  <c r="AU49" i="16"/>
  <c r="AC16" i="17" s="1"/>
  <c r="K1126" i="16"/>
  <c r="AU8" i="16" s="1"/>
  <c r="AC20" i="15" s="1"/>
  <c r="AU278" i="16"/>
  <c r="AC20" i="22" s="1"/>
  <c r="AU233" i="16"/>
  <c r="AC20" i="21" s="1"/>
  <c r="AU188" i="16"/>
  <c r="AC20" i="20" s="1"/>
  <c r="AU143" i="16"/>
  <c r="AC20" i="19" s="1"/>
  <c r="AU98" i="16"/>
  <c r="AC20" i="18" s="1"/>
  <c r="AU53" i="16"/>
  <c r="AC20" i="17" s="1"/>
  <c r="K1130" i="16"/>
  <c r="AU12" i="16" s="1"/>
  <c r="AC24" i="15" s="1"/>
  <c r="AU282" i="16"/>
  <c r="AC24" i="22" s="1"/>
  <c r="AU237" i="16"/>
  <c r="AC24" i="21" s="1"/>
  <c r="AU192" i="16"/>
  <c r="AC24" i="20" s="1"/>
  <c r="AU147" i="16"/>
  <c r="AC24" i="19" s="1"/>
  <c r="AU102" i="16"/>
  <c r="AC24" i="18" s="1"/>
  <c r="AU57" i="16"/>
  <c r="AC24" i="17" s="1"/>
  <c r="K1134" i="16"/>
  <c r="AU16" i="16" s="1"/>
  <c r="AC28" i="15" s="1"/>
  <c r="AU286" i="16"/>
  <c r="AC28" i="22" s="1"/>
  <c r="AU241" i="16"/>
  <c r="AC28" i="21" s="1"/>
  <c r="AU196" i="16"/>
  <c r="AC28" i="20" s="1"/>
  <c r="AU151" i="16"/>
  <c r="AC28" i="19" s="1"/>
  <c r="AU106" i="16"/>
  <c r="AC28" i="18" s="1"/>
  <c r="AU61" i="16"/>
  <c r="AC28" i="17" s="1"/>
  <c r="K1138" i="16"/>
  <c r="AU20" i="16" s="1"/>
  <c r="AC32" i="15" s="1"/>
  <c r="AU290" i="16"/>
  <c r="AC32" i="22" s="1"/>
  <c r="AU245" i="16"/>
  <c r="AC32" i="21" s="1"/>
  <c r="AU200" i="16"/>
  <c r="AC32" i="20" s="1"/>
  <c r="AU155" i="16"/>
  <c r="AC32" i="19" s="1"/>
  <c r="AU110" i="16"/>
  <c r="AC32" i="18" s="1"/>
  <c r="AU65" i="16"/>
  <c r="AC32" i="17" s="1"/>
  <c r="K1142" i="16"/>
  <c r="AU24" i="16" s="1"/>
  <c r="AC36" i="15" s="1"/>
  <c r="AU294" i="16"/>
  <c r="AC36" i="22" s="1"/>
  <c r="AU249" i="16"/>
  <c r="AC36" i="21" s="1"/>
  <c r="AU204" i="16"/>
  <c r="AC36" i="20" s="1"/>
  <c r="AU159" i="16"/>
  <c r="AC36" i="19" s="1"/>
  <c r="AU114" i="16"/>
  <c r="AC36" i="18" s="1"/>
  <c r="AU69" i="16"/>
  <c r="AC36" i="17" s="1"/>
  <c r="K1146" i="16"/>
  <c r="AU28" i="16" s="1"/>
  <c r="AC40" i="15" s="1"/>
  <c r="AU298" i="16"/>
  <c r="AC40" i="22" s="1"/>
  <c r="AU253" i="16"/>
  <c r="AC40" i="21" s="1"/>
  <c r="AU208" i="16"/>
  <c r="AC40" i="20" s="1"/>
  <c r="AU163" i="16"/>
  <c r="AC40" i="19" s="1"/>
  <c r="AU118" i="16"/>
  <c r="AC40" i="18" s="1"/>
  <c r="AU73" i="16"/>
  <c r="AC40" i="17" s="1"/>
  <c r="K1150" i="16"/>
  <c r="AU32" i="16" s="1"/>
  <c r="AC44" i="15" s="1"/>
  <c r="AU302" i="16"/>
  <c r="AC44" i="22" s="1"/>
  <c r="AU257" i="16"/>
  <c r="AC44" i="21" s="1"/>
  <c r="AU212" i="16"/>
  <c r="AC44" i="20" s="1"/>
  <c r="AU167" i="16"/>
  <c r="AC44" i="19" s="1"/>
  <c r="AU122" i="16"/>
  <c r="AC44" i="18" s="1"/>
  <c r="AU77" i="16"/>
  <c r="AC44" i="17" s="1"/>
  <c r="K1154" i="16"/>
  <c r="AU36" i="16" s="1"/>
  <c r="AC48" i="15" s="1"/>
  <c r="AU306" i="16"/>
  <c r="AC48" i="22" s="1"/>
  <c r="AU261" i="16"/>
  <c r="AC48" i="21" s="1"/>
  <c r="AU216" i="16"/>
  <c r="AC48" i="20" s="1"/>
  <c r="AU171" i="16"/>
  <c r="AC48" i="19" s="1"/>
  <c r="AU126" i="16"/>
  <c r="AC48" i="18" s="1"/>
  <c r="AU81" i="16"/>
  <c r="AC48" i="17" s="1"/>
  <c r="K1158" i="16"/>
  <c r="AU40" i="16" s="1"/>
  <c r="AC52" i="15" s="1"/>
  <c r="AU310" i="16"/>
  <c r="AC52" i="22" s="1"/>
  <c r="AU265" i="16"/>
  <c r="AC52" i="21" s="1"/>
  <c r="AU220" i="16"/>
  <c r="AC52" i="20" s="1"/>
  <c r="AU175" i="16"/>
  <c r="AC52" i="19" s="1"/>
  <c r="AU130" i="16"/>
  <c r="AC52" i="18" s="1"/>
  <c r="AU85" i="16"/>
  <c r="AC52" i="17" s="1"/>
  <c r="K1162" i="16"/>
  <c r="AU44" i="16" s="1"/>
  <c r="AC56" i="15" s="1"/>
  <c r="AU314" i="16"/>
  <c r="AC56" i="22" s="1"/>
  <c r="AU269" i="16"/>
  <c r="AC56" i="21" s="1"/>
  <c r="AU224" i="16"/>
  <c r="AC56" i="20" s="1"/>
  <c r="AU179" i="16"/>
  <c r="AC56" i="19" s="1"/>
  <c r="AU134" i="16"/>
  <c r="AC56" i="18" s="1"/>
  <c r="AU89" i="16"/>
  <c r="AC56" i="17" s="1"/>
  <c r="K1167" i="16"/>
  <c r="AV6" i="16" s="1"/>
  <c r="AD18" i="15" s="1"/>
  <c r="AV276" i="16"/>
  <c r="AD18" i="22" s="1"/>
  <c r="AV231" i="16"/>
  <c r="AD18" i="21" s="1"/>
  <c r="AV186" i="16"/>
  <c r="AD18" i="20" s="1"/>
  <c r="AV141" i="16"/>
  <c r="AD18" i="19" s="1"/>
  <c r="AV96" i="16"/>
  <c r="AD18" i="18" s="1"/>
  <c r="AV51" i="16"/>
  <c r="AD18" i="17" s="1"/>
  <c r="K1171" i="16"/>
  <c r="AV10" i="16" s="1"/>
  <c r="AD22" i="15" s="1"/>
  <c r="AV280" i="16"/>
  <c r="AD22" i="22" s="1"/>
  <c r="AV235" i="16"/>
  <c r="AD22" i="21" s="1"/>
  <c r="AV190" i="16"/>
  <c r="AD22" i="20" s="1"/>
  <c r="AV145" i="16"/>
  <c r="AD22" i="19" s="1"/>
  <c r="AV100" i="16"/>
  <c r="AD22" i="18" s="1"/>
  <c r="AV55" i="16"/>
  <c r="AD22" i="17" s="1"/>
  <c r="K1175" i="16"/>
  <c r="AV14" i="16" s="1"/>
  <c r="AD26" i="15" s="1"/>
  <c r="AV284" i="16"/>
  <c r="AD26" i="22" s="1"/>
  <c r="AV239" i="16"/>
  <c r="AD26" i="21" s="1"/>
  <c r="AV194" i="16"/>
  <c r="AD26" i="20" s="1"/>
  <c r="AV149" i="16"/>
  <c r="AD26" i="19" s="1"/>
  <c r="AV104" i="16"/>
  <c r="AD26" i="18" s="1"/>
  <c r="AV59" i="16"/>
  <c r="AD26" i="17" s="1"/>
  <c r="K1179" i="16"/>
  <c r="AV18" i="16" s="1"/>
  <c r="AD30" i="15" s="1"/>
  <c r="AV288" i="16"/>
  <c r="AD30" i="22" s="1"/>
  <c r="AV243" i="16"/>
  <c r="AD30" i="21" s="1"/>
  <c r="AV198" i="16"/>
  <c r="AD30" i="20" s="1"/>
  <c r="AV153" i="16"/>
  <c r="AD30" i="19" s="1"/>
  <c r="AV108" i="16"/>
  <c r="AD30" i="18" s="1"/>
  <c r="AV63" i="16"/>
  <c r="AD30" i="17" s="1"/>
  <c r="K1183" i="16"/>
  <c r="AV22" i="16" s="1"/>
  <c r="AD34" i="15" s="1"/>
  <c r="AV292" i="16"/>
  <c r="AD34" i="22" s="1"/>
  <c r="AV247" i="16"/>
  <c r="AD34" i="21" s="1"/>
  <c r="AV202" i="16"/>
  <c r="AD34" i="20" s="1"/>
  <c r="AV157" i="16"/>
  <c r="AD34" i="19" s="1"/>
  <c r="AV112" i="16"/>
  <c r="AD34" i="18" s="1"/>
  <c r="AV67" i="16"/>
  <c r="AD34" i="17" s="1"/>
  <c r="K1187" i="16"/>
  <c r="AV26" i="16" s="1"/>
  <c r="AD38" i="15" s="1"/>
  <c r="AV296" i="16"/>
  <c r="AD38" i="22" s="1"/>
  <c r="AV251" i="16"/>
  <c r="AD38" i="21" s="1"/>
  <c r="AV206" i="16"/>
  <c r="AD38" i="20" s="1"/>
  <c r="AV161" i="16"/>
  <c r="AD38" i="19" s="1"/>
  <c r="AV116" i="16"/>
  <c r="AD38" i="18" s="1"/>
  <c r="AV71" i="16"/>
  <c r="AD38" i="17" s="1"/>
  <c r="K1191" i="16"/>
  <c r="AV30" i="16" s="1"/>
  <c r="AD42" i="15" s="1"/>
  <c r="AV300" i="16"/>
  <c r="AD42" i="22" s="1"/>
  <c r="AV255" i="16"/>
  <c r="AD42" i="21" s="1"/>
  <c r="AV210" i="16"/>
  <c r="AD42" i="20" s="1"/>
  <c r="AV165" i="16"/>
  <c r="AD42" i="19" s="1"/>
  <c r="AV120" i="16"/>
  <c r="AD42" i="18" s="1"/>
  <c r="AV75" i="16"/>
  <c r="AD42" i="17" s="1"/>
  <c r="K1195" i="16"/>
  <c r="AV34" i="16" s="1"/>
  <c r="AD46" i="15" s="1"/>
  <c r="AV304" i="16"/>
  <c r="AD46" i="22" s="1"/>
  <c r="AV259" i="16"/>
  <c r="AD46" i="21" s="1"/>
  <c r="AV214" i="16"/>
  <c r="AD46" i="20" s="1"/>
  <c r="AV169" i="16"/>
  <c r="AD46" i="19" s="1"/>
  <c r="AV124" i="16"/>
  <c r="AD46" i="18" s="1"/>
  <c r="AV79" i="16"/>
  <c r="AD46" i="17" s="1"/>
  <c r="K1199" i="16"/>
  <c r="AV38" i="16" s="1"/>
  <c r="AD50" i="15" s="1"/>
  <c r="AV308" i="16"/>
  <c r="AD50" i="22" s="1"/>
  <c r="AV263" i="16"/>
  <c r="AD50" i="21" s="1"/>
  <c r="AV218" i="16"/>
  <c r="AD50" i="20" s="1"/>
  <c r="AV173" i="16"/>
  <c r="AD50" i="19" s="1"/>
  <c r="AV128" i="16"/>
  <c r="AD50" i="18" s="1"/>
  <c r="AV83" i="16"/>
  <c r="AD50" i="17" s="1"/>
  <c r="K1203" i="16"/>
  <c r="AV42" i="16" s="1"/>
  <c r="AD54" i="15" s="1"/>
  <c r="AV312" i="16"/>
  <c r="AD54" i="22" s="1"/>
  <c r="AV267" i="16"/>
  <c r="AD54" i="21" s="1"/>
  <c r="AV222" i="16"/>
  <c r="AD54" i="20" s="1"/>
  <c r="AV177" i="16"/>
  <c r="AD54" i="19" s="1"/>
  <c r="AV132" i="16"/>
  <c r="AD54" i="18" s="1"/>
  <c r="AV87" i="16"/>
  <c r="AD54" i="17" s="1"/>
  <c r="K1208" i="16"/>
  <c r="AW4" i="16" s="1"/>
  <c r="AE16" i="15" s="1"/>
  <c r="AW274" i="16"/>
  <c r="AE16" i="22" s="1"/>
  <c r="AW229" i="16"/>
  <c r="AE16" i="21" s="1"/>
  <c r="AW184" i="16"/>
  <c r="AE16" i="20" s="1"/>
  <c r="AW139" i="16"/>
  <c r="AE16" i="19" s="1"/>
  <c r="AW94" i="16"/>
  <c r="AE16" i="18" s="1"/>
  <c r="AW49" i="16"/>
  <c r="AE16" i="17" s="1"/>
  <c r="K1212" i="16"/>
  <c r="AW8" i="16" s="1"/>
  <c r="AE20" i="15" s="1"/>
  <c r="AW278" i="16"/>
  <c r="AE20" i="22" s="1"/>
  <c r="AW233" i="16"/>
  <c r="AE20" i="21" s="1"/>
  <c r="AW188" i="16"/>
  <c r="AE20" i="20" s="1"/>
  <c r="AW143" i="16"/>
  <c r="AE20" i="19" s="1"/>
  <c r="AW98" i="16"/>
  <c r="AE20" i="18" s="1"/>
  <c r="AW53" i="16"/>
  <c r="AE20" i="17" s="1"/>
  <c r="BC116" i="15"/>
  <c r="BC30" i="15"/>
  <c r="BC31" i="15"/>
  <c r="BC33" i="15"/>
  <c r="BC34" i="15"/>
  <c r="BC35" i="15"/>
  <c r="BC37" i="15"/>
  <c r="BC38" i="15"/>
  <c r="BC39" i="15"/>
  <c r="BC41" i="15"/>
  <c r="BC42" i="15"/>
  <c r="BC43" i="15"/>
  <c r="BC44" i="15"/>
  <c r="BC45" i="15"/>
  <c r="BC46" i="15"/>
  <c r="BC47" i="15"/>
  <c r="BC6" i="15"/>
  <c r="BC8" i="15"/>
  <c r="BC9" i="15"/>
  <c r="BC10" i="15"/>
  <c r="BC49" i="15"/>
  <c r="BC50" i="15"/>
  <c r="BC51" i="15"/>
  <c r="BC53" i="15"/>
  <c r="BC54" i="15"/>
  <c r="BC55" i="15"/>
  <c r="BC15" i="15"/>
  <c r="BC17" i="15"/>
  <c r="BC19" i="15"/>
  <c r="BC21" i="15"/>
  <c r="BC23" i="15"/>
  <c r="BC25" i="15"/>
  <c r="BC27" i="15"/>
  <c r="BC29" i="15"/>
  <c r="BC18" i="15"/>
  <c r="BC20" i="15"/>
  <c r="BC22" i="15"/>
  <c r="BC26" i="15"/>
  <c r="AX111" i="15"/>
  <c r="AX16" i="15"/>
  <c r="AX17" i="15"/>
  <c r="AX19" i="15"/>
  <c r="AX20" i="15"/>
  <c r="AX21" i="15"/>
  <c r="AX22" i="15"/>
  <c r="AX23" i="15"/>
  <c r="AX24" i="15"/>
  <c r="AX25" i="15"/>
  <c r="AX27" i="15"/>
  <c r="AX28" i="15"/>
  <c r="AX29" i="15"/>
  <c r="AX31" i="15"/>
  <c r="AX32" i="15"/>
  <c r="AX33" i="15"/>
  <c r="AX35" i="15"/>
  <c r="AX36" i="15"/>
  <c r="AX37" i="15"/>
  <c r="AX38" i="15"/>
  <c r="AX39" i="15"/>
  <c r="AX40" i="15"/>
  <c r="AX41" i="15"/>
  <c r="AX43" i="15"/>
  <c r="AX44" i="15"/>
  <c r="AX45" i="15"/>
  <c r="AX47" i="15"/>
  <c r="AX48" i="15"/>
  <c r="AX49" i="15"/>
  <c r="AX51" i="15"/>
  <c r="AX52" i="15"/>
  <c r="AX53" i="15"/>
  <c r="AX54" i="15"/>
  <c r="AX55" i="15"/>
  <c r="AX56" i="15"/>
  <c r="AX15" i="15"/>
  <c r="AX57" i="15" s="1"/>
  <c r="AX6" i="15"/>
  <c r="AX7" i="15"/>
  <c r="AX10" i="15"/>
  <c r="BA114" i="15"/>
  <c r="BA30" i="15"/>
  <c r="BA31" i="15"/>
  <c r="BA32" i="15"/>
  <c r="BA33" i="15"/>
  <c r="BA34" i="15"/>
  <c r="BA35" i="15"/>
  <c r="BA37" i="15"/>
  <c r="BA38" i="15"/>
  <c r="BA39" i="15"/>
  <c r="BA41" i="15"/>
  <c r="BA42" i="15"/>
  <c r="BA43" i="15"/>
  <c r="BA45" i="15"/>
  <c r="BA46" i="15"/>
  <c r="BA47" i="15"/>
  <c r="BA48" i="15"/>
  <c r="BA49" i="15"/>
  <c r="BA50" i="15"/>
  <c r="BA51" i="15"/>
  <c r="BA53" i="15"/>
  <c r="BA54" i="15"/>
  <c r="BA55" i="15"/>
  <c r="BA4" i="15"/>
  <c r="BA5" i="15"/>
  <c r="BA6" i="15"/>
  <c r="BA10" i="15"/>
  <c r="BA15" i="15"/>
  <c r="BA18" i="15"/>
  <c r="BA20" i="15"/>
  <c r="BA22" i="15"/>
  <c r="BA26" i="15"/>
  <c r="BA28" i="15"/>
  <c r="BA17" i="15"/>
  <c r="BA19" i="15"/>
  <c r="BA21" i="15"/>
  <c r="BA23" i="15"/>
  <c r="BA25" i="15"/>
  <c r="BA27" i="15"/>
  <c r="BA29" i="15"/>
  <c r="AM100" i="15"/>
  <c r="AM30" i="15"/>
  <c r="AM31" i="15"/>
  <c r="AM33" i="15"/>
  <c r="AM34" i="15"/>
  <c r="AM35" i="15"/>
  <c r="AM36" i="15"/>
  <c r="AM37" i="15"/>
  <c r="AM38" i="15"/>
  <c r="AM39" i="15"/>
  <c r="AM41" i="15"/>
  <c r="AM42" i="15"/>
  <c r="AM43" i="15"/>
  <c r="AM44" i="15"/>
  <c r="AM45" i="15"/>
  <c r="AM46" i="15"/>
  <c r="AM47" i="15"/>
  <c r="AM6" i="15"/>
  <c r="AM8" i="15"/>
  <c r="AM9" i="15"/>
  <c r="AM10" i="15"/>
  <c r="AM49" i="15"/>
  <c r="AM50" i="15"/>
  <c r="AM51" i="15"/>
  <c r="AM52" i="15"/>
  <c r="AM53" i="15"/>
  <c r="AM54" i="15"/>
  <c r="AM55" i="15"/>
  <c r="AM15" i="15"/>
  <c r="AM17" i="15"/>
  <c r="AM19" i="15"/>
  <c r="AM21" i="15"/>
  <c r="AM23" i="15"/>
  <c r="AM25" i="15"/>
  <c r="AM27" i="15"/>
  <c r="AM29" i="15"/>
  <c r="AM18" i="15"/>
  <c r="AM20" i="15"/>
  <c r="AM22" i="15"/>
  <c r="AM26" i="15"/>
  <c r="AM28" i="15"/>
  <c r="R79" i="15"/>
  <c r="R16" i="15"/>
  <c r="R19" i="15"/>
  <c r="R20" i="15"/>
  <c r="R21" i="15"/>
  <c r="R23" i="15"/>
  <c r="R24" i="15"/>
  <c r="R27" i="15"/>
  <c r="R28" i="15"/>
  <c r="R29" i="15"/>
  <c r="R31" i="15"/>
  <c r="R32" i="15"/>
  <c r="R33" i="15"/>
  <c r="R35" i="15"/>
  <c r="R36" i="15"/>
  <c r="R37" i="15"/>
  <c r="R39" i="15"/>
  <c r="R40" i="15"/>
  <c r="R43" i="15"/>
  <c r="R44" i="15"/>
  <c r="R45" i="15"/>
  <c r="R47" i="15"/>
  <c r="R48" i="15"/>
  <c r="R51" i="15"/>
  <c r="R52" i="15"/>
  <c r="R53" i="15"/>
  <c r="R55" i="15"/>
  <c r="R56" i="15"/>
  <c r="R15" i="15"/>
  <c r="R6" i="15"/>
  <c r="R7" i="15"/>
  <c r="R8" i="15"/>
  <c r="R10" i="15"/>
  <c r="AS106" i="15"/>
  <c r="AS30" i="15"/>
  <c r="AS31" i="15"/>
  <c r="AS32" i="15"/>
  <c r="AS33" i="15"/>
  <c r="AS34" i="15"/>
  <c r="AS35" i="15"/>
  <c r="AS36" i="15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52" i="15"/>
  <c r="AS53" i="15"/>
  <c r="AS54" i="15"/>
  <c r="AS55" i="15"/>
  <c r="AS56" i="15"/>
  <c r="AS5" i="15"/>
  <c r="AS6" i="15"/>
  <c r="AS8" i="15"/>
  <c r="AS10" i="15"/>
  <c r="AS15" i="15"/>
  <c r="AS18" i="15"/>
  <c r="AS22" i="15"/>
  <c r="AS24" i="15"/>
  <c r="AS26" i="15"/>
  <c r="AS17" i="15"/>
  <c r="AS19" i="15"/>
  <c r="AS21" i="15"/>
  <c r="AS23" i="15"/>
  <c r="AS25" i="15"/>
  <c r="AS27" i="15"/>
  <c r="AS29" i="15"/>
  <c r="AF93" i="15"/>
  <c r="AF30" i="15"/>
  <c r="AF31" i="15"/>
  <c r="AF32" i="15"/>
  <c r="AF33" i="15"/>
  <c r="AF34" i="15"/>
  <c r="AF35" i="15"/>
  <c r="AF36" i="15"/>
  <c r="AF38" i="15"/>
  <c r="AF39" i="15"/>
  <c r="AF40" i="15"/>
  <c r="AF41" i="15"/>
  <c r="AF42" i="15"/>
  <c r="AF43" i="15"/>
  <c r="AF44" i="15"/>
  <c r="AF46" i="15"/>
  <c r="AF47" i="15"/>
  <c r="AF48" i="15"/>
  <c r="AF49" i="15"/>
  <c r="AF50" i="15"/>
  <c r="AF51" i="15"/>
  <c r="AF52" i="15"/>
  <c r="AF54" i="15"/>
  <c r="AF55" i="15"/>
  <c r="AF56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15" i="15"/>
  <c r="AF4" i="15"/>
  <c r="AF11" i="15" s="1"/>
  <c r="AF6" i="15"/>
  <c r="AF7" i="15"/>
  <c r="AF10" i="15"/>
  <c r="I70" i="15"/>
  <c r="I32" i="15"/>
  <c r="I33" i="15"/>
  <c r="I34" i="15"/>
  <c r="I35" i="15"/>
  <c r="I37" i="15"/>
  <c r="I38" i="15"/>
  <c r="I40" i="15"/>
  <c r="I41" i="15"/>
  <c r="I42" i="15"/>
  <c r="I43" i="15"/>
  <c r="I45" i="15"/>
  <c r="I46" i="15"/>
  <c r="I47" i="15"/>
  <c r="I49" i="15"/>
  <c r="I50" i="15"/>
  <c r="I51" i="15"/>
  <c r="I53" i="15"/>
  <c r="I54" i="15"/>
  <c r="I5" i="15"/>
  <c r="I9" i="15"/>
  <c r="I18" i="15"/>
  <c r="I22" i="15"/>
  <c r="I26" i="15"/>
  <c r="I30" i="15"/>
  <c r="I4" i="15"/>
  <c r="I17" i="15"/>
  <c r="I19" i="15"/>
  <c r="I21" i="15"/>
  <c r="I25" i="15"/>
  <c r="I27" i="15"/>
  <c r="I29" i="15"/>
  <c r="I6" i="15"/>
  <c r="I10" i="15"/>
  <c r="D65" i="15"/>
  <c r="D31" i="15"/>
  <c r="D32" i="15"/>
  <c r="D34" i="15"/>
  <c r="D35" i="15"/>
  <c r="D36" i="15"/>
  <c r="D37" i="15"/>
  <c r="D38" i="15"/>
  <c r="D39" i="15"/>
  <c r="D40" i="15"/>
  <c r="D43" i="15"/>
  <c r="D44" i="15"/>
  <c r="D45" i="15"/>
  <c r="D47" i="15"/>
  <c r="D48" i="15"/>
  <c r="D51" i="15"/>
  <c r="D52" i="15"/>
  <c r="D53" i="15"/>
  <c r="D55" i="15"/>
  <c r="D56" i="15"/>
  <c r="D16" i="15"/>
  <c r="D17" i="15"/>
  <c r="D19" i="15"/>
  <c r="D20" i="15"/>
  <c r="D21" i="15"/>
  <c r="D23" i="15"/>
  <c r="D24" i="15"/>
  <c r="D27" i="15"/>
  <c r="D28" i="15"/>
  <c r="D29" i="15"/>
  <c r="D5" i="15"/>
  <c r="D15" i="15"/>
  <c r="D10" i="15"/>
  <c r="S80" i="15"/>
  <c r="S30" i="15"/>
  <c r="S31" i="15"/>
  <c r="S33" i="15"/>
  <c r="S34" i="15"/>
  <c r="S37" i="15"/>
  <c r="S38" i="15"/>
  <c r="S39" i="15"/>
  <c r="S41" i="15"/>
  <c r="S42" i="15"/>
  <c r="S45" i="15"/>
  <c r="S46" i="15"/>
  <c r="S47" i="15"/>
  <c r="S5" i="15"/>
  <c r="S6" i="15"/>
  <c r="S9" i="15"/>
  <c r="S10" i="15"/>
  <c r="S49" i="15"/>
  <c r="S50" i="15"/>
  <c r="S51" i="15"/>
  <c r="S53" i="15"/>
  <c r="S54" i="15"/>
  <c r="S55" i="15"/>
  <c r="S15" i="15"/>
  <c r="S17" i="15"/>
  <c r="S19" i="15"/>
  <c r="S21" i="15"/>
  <c r="S23" i="15"/>
  <c r="S25" i="15"/>
  <c r="S27" i="15"/>
  <c r="S29" i="15"/>
  <c r="S18" i="15"/>
  <c r="S22" i="15"/>
  <c r="S26" i="15"/>
  <c r="X85" i="15"/>
  <c r="X31" i="15"/>
  <c r="X32" i="15"/>
  <c r="X33" i="15"/>
  <c r="X35" i="15"/>
  <c r="X36" i="15"/>
  <c r="X37" i="15"/>
  <c r="X39" i="15"/>
  <c r="X40" i="15"/>
  <c r="X41" i="15"/>
  <c r="X43" i="15"/>
  <c r="X44" i="15"/>
  <c r="X47" i="15"/>
  <c r="X48" i="15"/>
  <c r="X49" i="15"/>
  <c r="X51" i="15"/>
  <c r="X52" i="15"/>
  <c r="X55" i="15"/>
  <c r="X56" i="15"/>
  <c r="X16" i="15"/>
  <c r="X17" i="15"/>
  <c r="X19" i="15"/>
  <c r="X20" i="15"/>
  <c r="X23" i="15"/>
  <c r="X24" i="15"/>
  <c r="X25" i="15"/>
  <c r="X27" i="15"/>
  <c r="X28" i="15"/>
  <c r="X15" i="15"/>
  <c r="X5" i="15"/>
  <c r="X6" i="15"/>
  <c r="X7" i="15"/>
  <c r="X9" i="15"/>
  <c r="X10" i="15"/>
  <c r="E66" i="15"/>
  <c r="E33" i="15"/>
  <c r="E34" i="15"/>
  <c r="E35" i="15"/>
  <c r="E37" i="15"/>
  <c r="E38" i="15"/>
  <c r="E41" i="15"/>
  <c r="E42" i="15"/>
  <c r="E43" i="15"/>
  <c r="E45" i="15"/>
  <c r="E46" i="15"/>
  <c r="E49" i="15"/>
  <c r="E50" i="15"/>
  <c r="E51" i="15"/>
  <c r="E53" i="15"/>
  <c r="E54" i="15"/>
  <c r="E55" i="15"/>
  <c r="E56" i="15"/>
  <c r="E9" i="15"/>
  <c r="E16" i="15"/>
  <c r="E18" i="15"/>
  <c r="E22" i="15"/>
  <c r="E26" i="15"/>
  <c r="E30" i="15"/>
  <c r="E4" i="15"/>
  <c r="E17" i="15"/>
  <c r="E19" i="15"/>
  <c r="E21" i="15"/>
  <c r="E25" i="15"/>
  <c r="E27" i="15"/>
  <c r="E29" i="15"/>
  <c r="AB89" i="15"/>
  <c r="AB31" i="15"/>
  <c r="AB32" i="15"/>
  <c r="AB33" i="15"/>
  <c r="AB35" i="15"/>
  <c r="AB36" i="15"/>
  <c r="AB39" i="15"/>
  <c r="AB40" i="15"/>
  <c r="AB41" i="15"/>
  <c r="AB43" i="15"/>
  <c r="AB44" i="15"/>
  <c r="AB47" i="15"/>
  <c r="AB48" i="15"/>
  <c r="AB49" i="15"/>
  <c r="AB51" i="15"/>
  <c r="AB52" i="15"/>
  <c r="AB55" i="15"/>
  <c r="AB56" i="15"/>
  <c r="AB16" i="15"/>
  <c r="AB17" i="15"/>
  <c r="AB19" i="15"/>
  <c r="AB20" i="15"/>
  <c r="AB23" i="15"/>
  <c r="AB24" i="15"/>
  <c r="AB25" i="15"/>
  <c r="AB27" i="15"/>
  <c r="AB28" i="15"/>
  <c r="AB15" i="15"/>
  <c r="AB5" i="15"/>
  <c r="AB6" i="15"/>
  <c r="AB7" i="15"/>
  <c r="AB10" i="15"/>
  <c r="O76" i="15"/>
  <c r="O31" i="15"/>
  <c r="O33" i="15"/>
  <c r="O34" i="15"/>
  <c r="O37" i="15"/>
  <c r="O38" i="15"/>
  <c r="O39" i="15"/>
  <c r="O41" i="15"/>
  <c r="O42" i="15"/>
  <c r="O45" i="15"/>
  <c r="O46" i="15"/>
  <c r="O47" i="15"/>
  <c r="O5" i="15"/>
  <c r="O6" i="15"/>
  <c r="O9" i="15"/>
  <c r="O10" i="15"/>
  <c r="O49" i="15"/>
  <c r="O50" i="15"/>
  <c r="O51" i="15"/>
  <c r="O53" i="15"/>
  <c r="O54" i="15"/>
  <c r="O55" i="15"/>
  <c r="O15" i="15"/>
  <c r="O17" i="15"/>
  <c r="O21" i="15"/>
  <c r="O23" i="15"/>
  <c r="O25" i="15"/>
  <c r="O29" i="15"/>
  <c r="O18" i="15"/>
  <c r="O22" i="15"/>
  <c r="O26" i="15"/>
  <c r="O30" i="15"/>
  <c r="P77" i="15"/>
  <c r="P31" i="15"/>
  <c r="P32" i="15"/>
  <c r="P33" i="15"/>
  <c r="P35" i="15"/>
  <c r="P36" i="15"/>
  <c r="P37" i="15"/>
  <c r="P39" i="15"/>
  <c r="P40" i="15"/>
  <c r="P43" i="15"/>
  <c r="P44" i="15"/>
  <c r="P45" i="15"/>
  <c r="P47" i="15"/>
  <c r="P48" i="15"/>
  <c r="P51" i="15"/>
  <c r="P52" i="15"/>
  <c r="P53" i="15"/>
  <c r="P55" i="15"/>
  <c r="P56" i="15"/>
  <c r="P16" i="15"/>
  <c r="P19" i="15"/>
  <c r="P20" i="15"/>
  <c r="P21" i="15"/>
  <c r="P23" i="15"/>
  <c r="P24" i="15"/>
  <c r="P25" i="15"/>
  <c r="P27" i="15"/>
  <c r="P28" i="15"/>
  <c r="P29" i="15"/>
  <c r="P15" i="15"/>
  <c r="P5" i="15"/>
  <c r="P6" i="15"/>
  <c r="P7" i="15"/>
  <c r="P10" i="15"/>
  <c r="BF119" i="15"/>
  <c r="BF16" i="15"/>
  <c r="BF17" i="15"/>
  <c r="BF19" i="15"/>
  <c r="BF20" i="15"/>
  <c r="BF21" i="15"/>
  <c r="BF23" i="15"/>
  <c r="BF24" i="15"/>
  <c r="BF25" i="15"/>
  <c r="BF27" i="15"/>
  <c r="BF28" i="15"/>
  <c r="BF29" i="15"/>
  <c r="BF30" i="15"/>
  <c r="BF31" i="15"/>
  <c r="BF32" i="15"/>
  <c r="BF33" i="15"/>
  <c r="BF35" i="15"/>
  <c r="BF36" i="15"/>
  <c r="BF37" i="15"/>
  <c r="BF39" i="15"/>
  <c r="BF40" i="15"/>
  <c r="BF41" i="15"/>
  <c r="BF43" i="15"/>
  <c r="BF44" i="15"/>
  <c r="BF45" i="15"/>
  <c r="BF46" i="15"/>
  <c r="BF47" i="15"/>
  <c r="BF48" i="15"/>
  <c r="BF49" i="15"/>
  <c r="BF51" i="15"/>
  <c r="BF52" i="15"/>
  <c r="BF53" i="15"/>
  <c r="BF55" i="15"/>
  <c r="BF56" i="15"/>
  <c r="BF15" i="15"/>
  <c r="BF57" i="15" s="1"/>
  <c r="BF6" i="15"/>
  <c r="BF7" i="15"/>
  <c r="BF10" i="15"/>
  <c r="C31" i="15"/>
  <c r="C33" i="15"/>
  <c r="C34" i="15"/>
  <c r="C35" i="15"/>
  <c r="C36" i="15"/>
  <c r="C37" i="15"/>
  <c r="C38" i="15"/>
  <c r="C39" i="15"/>
  <c r="C41" i="15"/>
  <c r="C42" i="15"/>
  <c r="C43" i="15"/>
  <c r="C45" i="15"/>
  <c r="C46" i="15"/>
  <c r="C47" i="15"/>
  <c r="C5" i="15"/>
  <c r="C7" i="15"/>
  <c r="C9" i="15"/>
  <c r="C49" i="15"/>
  <c r="C50" i="15"/>
  <c r="C52" i="15"/>
  <c r="C53" i="15"/>
  <c r="C54" i="15"/>
  <c r="C55" i="15"/>
  <c r="C15" i="15"/>
  <c r="C6" i="15"/>
  <c r="C8" i="15"/>
  <c r="C10" i="15"/>
  <c r="C17" i="15"/>
  <c r="C21" i="15"/>
  <c r="C23" i="15"/>
  <c r="C25" i="15"/>
  <c r="C29" i="15"/>
  <c r="C18" i="15"/>
  <c r="C20" i="15"/>
  <c r="C22" i="15"/>
  <c r="C26" i="15"/>
  <c r="C30" i="15"/>
  <c r="C4" i="15"/>
  <c r="AL99" i="15"/>
  <c r="AL16" i="15"/>
  <c r="AL17" i="15"/>
  <c r="AL19" i="15"/>
  <c r="AL20" i="15"/>
  <c r="AL21" i="15"/>
  <c r="AL22" i="15"/>
  <c r="AL23" i="15"/>
  <c r="AL24" i="15"/>
  <c r="AL25" i="15"/>
  <c r="AL27" i="15"/>
  <c r="AL28" i="15"/>
  <c r="AL29" i="15"/>
  <c r="AL30" i="15"/>
  <c r="AL31" i="15"/>
  <c r="AL32" i="15"/>
  <c r="AL33" i="15"/>
  <c r="AL35" i="15"/>
  <c r="AL36" i="15"/>
  <c r="AL37" i="15"/>
  <c r="AL38" i="15"/>
  <c r="AL39" i="15"/>
  <c r="AL40" i="15"/>
  <c r="AL41" i="15"/>
  <c r="AL43" i="15"/>
  <c r="AL44" i="15"/>
  <c r="AL45" i="15"/>
  <c r="AL46" i="15"/>
  <c r="AL47" i="15"/>
  <c r="AL48" i="15"/>
  <c r="AL49" i="15"/>
  <c r="AL51" i="15"/>
  <c r="AL52" i="15"/>
  <c r="AL53" i="15"/>
  <c r="AL54" i="15"/>
  <c r="AL55" i="15"/>
  <c r="AL56" i="15"/>
  <c r="AL15" i="15"/>
  <c r="AL6" i="15"/>
  <c r="AL7" i="15"/>
  <c r="AL10" i="15"/>
  <c r="Y86" i="15"/>
  <c r="Y30" i="15"/>
  <c r="Y31" i="15"/>
  <c r="Y33" i="15"/>
  <c r="Y34" i="15"/>
  <c r="Y35" i="15"/>
  <c r="Y37" i="15"/>
  <c r="Y38" i="15"/>
  <c r="Y39" i="15"/>
  <c r="Y41" i="15"/>
  <c r="Y42" i="15"/>
  <c r="Y45" i="15"/>
  <c r="Y46" i="15"/>
  <c r="Y47" i="15"/>
  <c r="Y49" i="15"/>
  <c r="Y50" i="15"/>
  <c r="Y51" i="15"/>
  <c r="Y53" i="15"/>
  <c r="Y54" i="15"/>
  <c r="Y55" i="15"/>
  <c r="Y5" i="15"/>
  <c r="Y6" i="15"/>
  <c r="Y9" i="15"/>
  <c r="Y10" i="15"/>
  <c r="Y18" i="15"/>
  <c r="Y22" i="15"/>
  <c r="Y26" i="15"/>
  <c r="Y15" i="15"/>
  <c r="Y17" i="15"/>
  <c r="Y19" i="15"/>
  <c r="Y21" i="15"/>
  <c r="Y23" i="15"/>
  <c r="Y25" i="15"/>
  <c r="Y29" i="15"/>
  <c r="AJ97" i="15"/>
  <c r="AJ30" i="15"/>
  <c r="AJ31" i="15"/>
  <c r="AJ32" i="15"/>
  <c r="AJ33" i="15"/>
  <c r="AJ34" i="15"/>
  <c r="AJ35" i="15"/>
  <c r="AJ36" i="15"/>
  <c r="AJ38" i="15"/>
  <c r="AJ39" i="15"/>
  <c r="AJ40" i="15"/>
  <c r="AJ41" i="15"/>
  <c r="AJ42" i="15"/>
  <c r="AJ43" i="15"/>
  <c r="AJ44" i="15"/>
  <c r="AJ46" i="15"/>
  <c r="AJ47" i="15"/>
  <c r="AJ48" i="15"/>
  <c r="AJ49" i="15"/>
  <c r="AJ50" i="15"/>
  <c r="AJ51" i="15"/>
  <c r="AJ52" i="15"/>
  <c r="AJ54" i="15"/>
  <c r="AJ55" i="15"/>
  <c r="AJ56" i="15"/>
  <c r="AJ16" i="15"/>
  <c r="AJ17" i="15"/>
  <c r="AJ18" i="15"/>
  <c r="AJ19" i="15"/>
  <c r="AJ20" i="15"/>
  <c r="AJ22" i="15"/>
  <c r="AJ23" i="15"/>
  <c r="AJ24" i="15"/>
  <c r="AJ25" i="15"/>
  <c r="AJ26" i="15"/>
  <c r="AJ27" i="15"/>
  <c r="AJ28" i="15"/>
  <c r="AJ15" i="15"/>
  <c r="AJ57" i="15" s="1"/>
  <c r="AJ4" i="15"/>
  <c r="AJ6" i="15"/>
  <c r="AJ7" i="15"/>
  <c r="AJ10" i="15"/>
  <c r="BJ123" i="15"/>
  <c r="BJ16" i="15"/>
  <c r="BJ17" i="15"/>
  <c r="BJ19" i="15"/>
  <c r="BJ20" i="15"/>
  <c r="BJ21" i="15"/>
  <c r="BJ23" i="15"/>
  <c r="BJ24" i="15"/>
  <c r="BJ25" i="15"/>
  <c r="BJ27" i="15"/>
  <c r="BJ28" i="15"/>
  <c r="BJ29" i="15"/>
  <c r="BJ30" i="15"/>
  <c r="BJ31" i="15"/>
  <c r="BJ32" i="15"/>
  <c r="BJ33" i="15"/>
  <c r="BJ35" i="15"/>
  <c r="BJ36" i="15"/>
  <c r="BJ37" i="15"/>
  <c r="BJ39" i="15"/>
  <c r="BJ40" i="15"/>
  <c r="BJ41" i="15"/>
  <c r="BJ43" i="15"/>
  <c r="BJ44" i="15"/>
  <c r="BJ45" i="15"/>
  <c r="BJ46" i="15"/>
  <c r="BJ47" i="15"/>
  <c r="BJ48" i="15"/>
  <c r="BJ49" i="15"/>
  <c r="BJ51" i="15"/>
  <c r="BJ52" i="15"/>
  <c r="BJ53" i="15"/>
  <c r="BJ55" i="15"/>
  <c r="BJ56" i="15"/>
  <c r="BJ15" i="15"/>
  <c r="BJ5" i="15"/>
  <c r="BJ6" i="15"/>
  <c r="BJ7" i="15"/>
  <c r="BJ10" i="15"/>
  <c r="BI122" i="15"/>
  <c r="BI30" i="15"/>
  <c r="BI31" i="15"/>
  <c r="BI32" i="15"/>
  <c r="BI33" i="15"/>
  <c r="BI34" i="15"/>
  <c r="BI35" i="15"/>
  <c r="BI37" i="15"/>
  <c r="BI38" i="15"/>
  <c r="BI39" i="15"/>
  <c r="BI41" i="15"/>
  <c r="BI42" i="15"/>
  <c r="BI43" i="15"/>
  <c r="BI45" i="15"/>
  <c r="BI46" i="15"/>
  <c r="BI47" i="15"/>
  <c r="BI48" i="15"/>
  <c r="BI49" i="15"/>
  <c r="BI50" i="15"/>
  <c r="BI51" i="15"/>
  <c r="BI53" i="15"/>
  <c r="BI54" i="15"/>
  <c r="BI55" i="15"/>
  <c r="BI5" i="15"/>
  <c r="BI6" i="15"/>
  <c r="BI7" i="15"/>
  <c r="BI10" i="15"/>
  <c r="BI15" i="15"/>
  <c r="BI16" i="15"/>
  <c r="BI18" i="15"/>
  <c r="BI22" i="15"/>
  <c r="BI26" i="15"/>
  <c r="BI17" i="15"/>
  <c r="BI19" i="15"/>
  <c r="BI21" i="15"/>
  <c r="BI23" i="15"/>
  <c r="BI25" i="15"/>
  <c r="BI27" i="15"/>
  <c r="BI29" i="15"/>
  <c r="BH121" i="15"/>
  <c r="BH31" i="15"/>
  <c r="BH32" i="15"/>
  <c r="BH33" i="15"/>
  <c r="BH34" i="15"/>
  <c r="BH35" i="15"/>
  <c r="BH36" i="15"/>
  <c r="BH37" i="15"/>
  <c r="BH39" i="15"/>
  <c r="BH40" i="15"/>
  <c r="BH41" i="15"/>
  <c r="BH43" i="15"/>
  <c r="BH44" i="15"/>
  <c r="BH45" i="15"/>
  <c r="BH47" i="15"/>
  <c r="BH48" i="15"/>
  <c r="BH49" i="15"/>
  <c r="BH50" i="15"/>
  <c r="BH51" i="15"/>
  <c r="BH52" i="15"/>
  <c r="BH53" i="15"/>
  <c r="BH55" i="15"/>
  <c r="BH56" i="15"/>
  <c r="BH16" i="15"/>
  <c r="BH17" i="15"/>
  <c r="BH18" i="15"/>
  <c r="BH19" i="15"/>
  <c r="BH20" i="15"/>
  <c r="BH21" i="15"/>
  <c r="BH23" i="15"/>
  <c r="BH24" i="15"/>
  <c r="BH25" i="15"/>
  <c r="BH27" i="15"/>
  <c r="BH28" i="15"/>
  <c r="BH29" i="15"/>
  <c r="BH15" i="15"/>
  <c r="BH57" i="15" s="1"/>
  <c r="BH4" i="15"/>
  <c r="BH6" i="15"/>
  <c r="BH10" i="15"/>
  <c r="AE92" i="15"/>
  <c r="AE30" i="15"/>
  <c r="AE31" i="15"/>
  <c r="AE32" i="15"/>
  <c r="AE33" i="15"/>
  <c r="AE34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5" i="15"/>
  <c r="AE6" i="15"/>
  <c r="AE7" i="15"/>
  <c r="AE9" i="15"/>
  <c r="AE10" i="15"/>
  <c r="AE48" i="15"/>
  <c r="AE49" i="15"/>
  <c r="AE50" i="15"/>
  <c r="AE51" i="15"/>
  <c r="AE52" i="15"/>
  <c r="AE53" i="15"/>
  <c r="AE54" i="15"/>
  <c r="AE55" i="15"/>
  <c r="AE56" i="15"/>
  <c r="AE15" i="15"/>
  <c r="AE17" i="15"/>
  <c r="AE19" i="15"/>
  <c r="AE21" i="15"/>
  <c r="AE23" i="15"/>
  <c r="AE25" i="15"/>
  <c r="AE27" i="15"/>
  <c r="AE29" i="15"/>
  <c r="AE18" i="15"/>
  <c r="AE22" i="15"/>
  <c r="AE24" i="15"/>
  <c r="AE26" i="15"/>
  <c r="AE28" i="15"/>
  <c r="AV109" i="15"/>
  <c r="AV30" i="15"/>
  <c r="AV31" i="15"/>
  <c r="AV32" i="15"/>
  <c r="AV33" i="15"/>
  <c r="AV34" i="15"/>
  <c r="AV35" i="15"/>
  <c r="AV36" i="15"/>
  <c r="AV37" i="15"/>
  <c r="AV38" i="15"/>
  <c r="AV39" i="15"/>
  <c r="AV40" i="15"/>
  <c r="AV41" i="15"/>
  <c r="AV42" i="15"/>
  <c r="AV43" i="15"/>
  <c r="AV44" i="15"/>
  <c r="AV45" i="15"/>
  <c r="AV46" i="15"/>
  <c r="AV47" i="15"/>
  <c r="AV48" i="15"/>
  <c r="AV49" i="15"/>
  <c r="AV50" i="15"/>
  <c r="AV51" i="15"/>
  <c r="AV52" i="15"/>
  <c r="AV53" i="15"/>
  <c r="AV54" i="15"/>
  <c r="AV55" i="15"/>
  <c r="AV56" i="15"/>
  <c r="AV16" i="15"/>
  <c r="AV17" i="15"/>
  <c r="AV18" i="15"/>
  <c r="AV19" i="15"/>
  <c r="AV20" i="15"/>
  <c r="AV21" i="15"/>
  <c r="AV23" i="15"/>
  <c r="AV24" i="15"/>
  <c r="AV25" i="15"/>
  <c r="AV26" i="15"/>
  <c r="AV27" i="15"/>
  <c r="AV28" i="15"/>
  <c r="AV29" i="15"/>
  <c r="AV15" i="15"/>
  <c r="AV57" i="15" s="1"/>
  <c r="AV4" i="15"/>
  <c r="AV6" i="15"/>
  <c r="AV7" i="15"/>
  <c r="AV10" i="15"/>
  <c r="Q78" i="15"/>
  <c r="Q31" i="15"/>
  <c r="Q33" i="15"/>
  <c r="Q34" i="15"/>
  <c r="Q35" i="15"/>
  <c r="Q37" i="15"/>
  <c r="Q38" i="15"/>
  <c r="Q41" i="15"/>
  <c r="Q42" i="15"/>
  <c r="Q43" i="15"/>
  <c r="Q45" i="15"/>
  <c r="Q46" i="15"/>
  <c r="Q47" i="15"/>
  <c r="Q49" i="15"/>
  <c r="Q50" i="15"/>
  <c r="Q51" i="15"/>
  <c r="Q53" i="15"/>
  <c r="Q54" i="15"/>
  <c r="Q55" i="15"/>
  <c r="Q4" i="15"/>
  <c r="Q5" i="15"/>
  <c r="Q6" i="15"/>
  <c r="Q9" i="15"/>
  <c r="Q10" i="15"/>
  <c r="Q18" i="15"/>
  <c r="Q22" i="15"/>
  <c r="Q26" i="15"/>
  <c r="Q30" i="15"/>
  <c r="Q15" i="15"/>
  <c r="Q17" i="15"/>
  <c r="Q19" i="15"/>
  <c r="Q21" i="15"/>
  <c r="Q23" i="15"/>
  <c r="Q25" i="15"/>
  <c r="Q27" i="15"/>
  <c r="Q29" i="15"/>
  <c r="AZ113" i="15"/>
  <c r="AZ31" i="15"/>
  <c r="AZ32" i="15"/>
  <c r="AZ33" i="15"/>
  <c r="AZ35" i="15"/>
  <c r="AZ36" i="15"/>
  <c r="AZ37" i="15"/>
  <c r="AZ39" i="15"/>
  <c r="AZ40" i="15"/>
  <c r="AZ41" i="15"/>
  <c r="AZ42" i="15"/>
  <c r="AZ43" i="15"/>
  <c r="AZ44" i="15"/>
  <c r="AZ45" i="15"/>
  <c r="AZ47" i="15"/>
  <c r="AZ48" i="15"/>
  <c r="AZ49" i="15"/>
  <c r="AZ51" i="15"/>
  <c r="AZ52" i="15"/>
  <c r="AZ53" i="15"/>
  <c r="AZ55" i="15"/>
  <c r="AZ56" i="15"/>
  <c r="AZ16" i="15"/>
  <c r="AZ17" i="15"/>
  <c r="AZ19" i="15"/>
  <c r="AZ20" i="15"/>
  <c r="AZ21" i="15"/>
  <c r="AZ22" i="15"/>
  <c r="AZ23" i="15"/>
  <c r="AZ24" i="15"/>
  <c r="AZ25" i="15"/>
  <c r="AZ27" i="15"/>
  <c r="AZ28" i="15"/>
  <c r="AZ29" i="15"/>
  <c r="AZ15" i="15"/>
  <c r="AZ4" i="15"/>
  <c r="AZ5" i="15"/>
  <c r="AZ6" i="15"/>
  <c r="AZ7" i="15"/>
  <c r="AZ10" i="15"/>
  <c r="BG120" i="15"/>
  <c r="BG30" i="15"/>
  <c r="BG31" i="15"/>
  <c r="BG33" i="15"/>
  <c r="BG34" i="15"/>
  <c r="BG35" i="15"/>
  <c r="BG36" i="15"/>
  <c r="BG37" i="15"/>
  <c r="BG38" i="15"/>
  <c r="BG39" i="15"/>
  <c r="BG41" i="15"/>
  <c r="BG42" i="15"/>
  <c r="BG43" i="15"/>
  <c r="BG45" i="15"/>
  <c r="BG46" i="15"/>
  <c r="BG47" i="15"/>
  <c r="BG4" i="15"/>
  <c r="BG6" i="15"/>
  <c r="BG9" i="15"/>
  <c r="BG10" i="15"/>
  <c r="BG49" i="15"/>
  <c r="BG50" i="15"/>
  <c r="BG51" i="15"/>
  <c r="BG53" i="15"/>
  <c r="BG54" i="15"/>
  <c r="BG55" i="15"/>
  <c r="BG15" i="15"/>
  <c r="BG17" i="15"/>
  <c r="BG19" i="15"/>
  <c r="BG21" i="15"/>
  <c r="BG23" i="15"/>
  <c r="BG25" i="15"/>
  <c r="BG27" i="15"/>
  <c r="BG29" i="15"/>
  <c r="BG18" i="15"/>
  <c r="BG20" i="15"/>
  <c r="BG22" i="15"/>
  <c r="BG26" i="15"/>
  <c r="K72" i="15"/>
  <c r="K31" i="15"/>
  <c r="K33" i="15"/>
  <c r="K34" i="15"/>
  <c r="K35" i="15"/>
  <c r="K37" i="15"/>
  <c r="K38" i="15"/>
  <c r="K39" i="15"/>
  <c r="K41" i="15"/>
  <c r="K42" i="15"/>
  <c r="K45" i="15"/>
  <c r="K46" i="15"/>
  <c r="K47" i="15"/>
  <c r="K4" i="15"/>
  <c r="K5" i="15"/>
  <c r="K6" i="15"/>
  <c r="K8" i="15"/>
  <c r="K9" i="15"/>
  <c r="K10" i="15"/>
  <c r="K49" i="15"/>
  <c r="K50" i="15"/>
  <c r="K53" i="15"/>
  <c r="K54" i="15"/>
  <c r="K55" i="15"/>
  <c r="K56" i="15"/>
  <c r="K15" i="15"/>
  <c r="K17" i="15"/>
  <c r="K21" i="15"/>
  <c r="K23" i="15"/>
  <c r="K25" i="15"/>
  <c r="K29" i="15"/>
  <c r="K18" i="15"/>
  <c r="K22" i="15"/>
  <c r="K26" i="15"/>
  <c r="K28" i="15"/>
  <c r="K30" i="15"/>
  <c r="N75" i="15"/>
  <c r="N16" i="15"/>
  <c r="N17" i="15"/>
  <c r="N19" i="15"/>
  <c r="N20" i="15"/>
  <c r="N23" i="15"/>
  <c r="N24" i="15"/>
  <c r="N25" i="15"/>
  <c r="N26" i="15"/>
  <c r="N27" i="15"/>
  <c r="N28" i="15"/>
  <c r="N30" i="15"/>
  <c r="N31" i="15"/>
  <c r="N32" i="15"/>
  <c r="N33" i="15"/>
  <c r="N35" i="15"/>
  <c r="N36" i="15"/>
  <c r="N38" i="15"/>
  <c r="N39" i="15"/>
  <c r="N40" i="15"/>
  <c r="N41" i="15"/>
  <c r="N43" i="15"/>
  <c r="N44" i="15"/>
  <c r="N47" i="15"/>
  <c r="N48" i="15"/>
  <c r="N49" i="15"/>
  <c r="N51" i="15"/>
  <c r="N52" i="15"/>
  <c r="N55" i="15"/>
  <c r="N56" i="15"/>
  <c r="N15" i="15"/>
  <c r="N4" i="15"/>
  <c r="N6" i="15"/>
  <c r="N7" i="15"/>
  <c r="N9" i="15"/>
  <c r="N10" i="15"/>
  <c r="H69" i="15"/>
  <c r="H31" i="15"/>
  <c r="H32" i="15"/>
  <c r="H33" i="15"/>
  <c r="H35" i="15"/>
  <c r="H36" i="15"/>
  <c r="H37" i="15"/>
  <c r="H39" i="15"/>
  <c r="H40" i="15"/>
  <c r="H41" i="15"/>
  <c r="H42" i="15"/>
  <c r="H43" i="15"/>
  <c r="H44" i="15"/>
  <c r="H45" i="15"/>
  <c r="H47" i="15"/>
  <c r="H48" i="15"/>
  <c r="H49" i="15"/>
  <c r="H51" i="15"/>
  <c r="H52" i="15"/>
  <c r="H53" i="15"/>
  <c r="H55" i="15"/>
  <c r="H56" i="15"/>
  <c r="H16" i="15"/>
  <c r="H17" i="15"/>
  <c r="H19" i="15"/>
  <c r="H20" i="15"/>
  <c r="H21" i="15"/>
  <c r="H23" i="15"/>
  <c r="H24" i="15"/>
  <c r="H25" i="15"/>
  <c r="H26" i="15"/>
  <c r="H27" i="15"/>
  <c r="H28" i="15"/>
  <c r="H29" i="15"/>
  <c r="H15" i="15"/>
  <c r="H6" i="15"/>
  <c r="H7" i="15"/>
  <c r="H9" i="15"/>
  <c r="H10" i="15"/>
  <c r="W84" i="15"/>
  <c r="W30" i="15"/>
  <c r="W31" i="15"/>
  <c r="W33" i="15"/>
  <c r="W34" i="15"/>
  <c r="W37" i="15"/>
  <c r="W38" i="15"/>
  <c r="W39" i="15"/>
  <c r="W41" i="15"/>
  <c r="W42" i="15"/>
  <c r="W43" i="15"/>
  <c r="W45" i="15"/>
  <c r="W46" i="15"/>
  <c r="W47" i="15"/>
  <c r="W5" i="15"/>
  <c r="W6" i="15"/>
  <c r="W7" i="15"/>
  <c r="W9" i="15"/>
  <c r="W10" i="15"/>
  <c r="W49" i="15"/>
  <c r="W50" i="15"/>
  <c r="W51" i="15"/>
  <c r="W53" i="15"/>
  <c r="W54" i="15"/>
  <c r="W55" i="15"/>
  <c r="W15" i="15"/>
  <c r="W17" i="15"/>
  <c r="W21" i="15"/>
  <c r="W23" i="15"/>
  <c r="W25" i="15"/>
  <c r="W27" i="15"/>
  <c r="W29" i="15"/>
  <c r="W18" i="15"/>
  <c r="W22" i="15"/>
  <c r="W26" i="15"/>
  <c r="AR105" i="15"/>
  <c r="AR31" i="15"/>
  <c r="AR32" i="15"/>
  <c r="AR33" i="15"/>
  <c r="AR34" i="15"/>
  <c r="AR35" i="15"/>
  <c r="AR36" i="15"/>
  <c r="AR37" i="15"/>
  <c r="AR39" i="15"/>
  <c r="AR40" i="15"/>
  <c r="AR41" i="15"/>
  <c r="AR42" i="15"/>
  <c r="AR43" i="15"/>
  <c r="AR44" i="15"/>
  <c r="AR45" i="15"/>
  <c r="AR47" i="15"/>
  <c r="AR48" i="15"/>
  <c r="AR49" i="15"/>
  <c r="AR50" i="15"/>
  <c r="AR51" i="15"/>
  <c r="AR52" i="15"/>
  <c r="AR53" i="15"/>
  <c r="AR55" i="15"/>
  <c r="AR56" i="15"/>
  <c r="AR16" i="15"/>
  <c r="AR17" i="15"/>
  <c r="AR18" i="15"/>
  <c r="AR19" i="15"/>
  <c r="AR20" i="15"/>
  <c r="AR21" i="15"/>
  <c r="AR22" i="15"/>
  <c r="AR23" i="15"/>
  <c r="AR24" i="15"/>
  <c r="AR25" i="15"/>
  <c r="AR26" i="15"/>
  <c r="AR27" i="15"/>
  <c r="AR28" i="15"/>
  <c r="AR29" i="15"/>
  <c r="AR15" i="15"/>
  <c r="AR6" i="15"/>
  <c r="AR7" i="15"/>
  <c r="AR9" i="15"/>
  <c r="AR10" i="15"/>
  <c r="AC90" i="15"/>
  <c r="AC30" i="15"/>
  <c r="AC31" i="15"/>
  <c r="AC33" i="15"/>
  <c r="AC34" i="15"/>
  <c r="AC35" i="15"/>
  <c r="AC37" i="15"/>
  <c r="AC38" i="15"/>
  <c r="AC39" i="15"/>
  <c r="AC41" i="15"/>
  <c r="AC42" i="15"/>
  <c r="AC45" i="15"/>
  <c r="AC46" i="15"/>
  <c r="AC47" i="15"/>
  <c r="AC49" i="15"/>
  <c r="AC50" i="15"/>
  <c r="AC51" i="15"/>
  <c r="AC53" i="15"/>
  <c r="AC54" i="15"/>
  <c r="AC55" i="15"/>
  <c r="AC5" i="15"/>
  <c r="AC6" i="15"/>
  <c r="AC7" i="15"/>
  <c r="AC9" i="15"/>
  <c r="AC10" i="15"/>
  <c r="AC18" i="15"/>
  <c r="AC22" i="15"/>
  <c r="AC26" i="15"/>
  <c r="AC15" i="15"/>
  <c r="AC17" i="15"/>
  <c r="AC19" i="15"/>
  <c r="AC21" i="15"/>
  <c r="AC23" i="15"/>
  <c r="AC25" i="15"/>
  <c r="AC29" i="15"/>
  <c r="G68" i="15"/>
  <c r="G31" i="15"/>
  <c r="G33" i="15"/>
  <c r="G34" i="15"/>
  <c r="G35" i="15"/>
  <c r="G37" i="15"/>
  <c r="G38" i="15"/>
  <c r="G39" i="15"/>
  <c r="G41" i="15"/>
  <c r="G42" i="15"/>
  <c r="G43" i="15"/>
  <c r="G44" i="15"/>
  <c r="G45" i="15"/>
  <c r="G46" i="15"/>
  <c r="G47" i="15"/>
  <c r="G5" i="15"/>
  <c r="G7" i="15"/>
  <c r="G9" i="15"/>
  <c r="G49" i="15"/>
  <c r="G50" i="15"/>
  <c r="G51" i="15"/>
  <c r="G52" i="15"/>
  <c r="G53" i="15"/>
  <c r="G54" i="15"/>
  <c r="G55" i="15"/>
  <c r="G56" i="15"/>
  <c r="G15" i="15"/>
  <c r="G17" i="15"/>
  <c r="G19" i="15"/>
  <c r="G21" i="15"/>
  <c r="G23" i="15"/>
  <c r="G25" i="15"/>
  <c r="G27" i="15"/>
  <c r="G29" i="15"/>
  <c r="G6" i="15"/>
  <c r="G10" i="15"/>
  <c r="G18" i="15"/>
  <c r="G20" i="15"/>
  <c r="G22" i="15"/>
  <c r="G26" i="15"/>
  <c r="G30" i="15"/>
  <c r="G4" i="15"/>
  <c r="G11" i="15" s="1"/>
  <c r="L73" i="15"/>
  <c r="L31" i="15"/>
  <c r="L32" i="15"/>
  <c r="L33" i="15"/>
  <c r="L35" i="15"/>
  <c r="L36" i="15"/>
  <c r="L37" i="15"/>
  <c r="L39" i="15"/>
  <c r="L40" i="15"/>
  <c r="L41" i="15"/>
  <c r="L42" i="15"/>
  <c r="L43" i="15"/>
  <c r="L44" i="15"/>
  <c r="L45" i="15"/>
  <c r="L47" i="15"/>
  <c r="L48" i="15"/>
  <c r="L49" i="15"/>
  <c r="L51" i="15"/>
  <c r="L52" i="15"/>
  <c r="L53" i="15"/>
  <c r="L55" i="15"/>
  <c r="L56" i="15"/>
  <c r="L16" i="15"/>
  <c r="L17" i="15"/>
  <c r="L19" i="15"/>
  <c r="L20" i="15"/>
  <c r="L21" i="15"/>
  <c r="L23" i="15"/>
  <c r="L24" i="15"/>
  <c r="L25" i="15"/>
  <c r="L26" i="15"/>
  <c r="L27" i="15"/>
  <c r="L28" i="15"/>
  <c r="L29" i="15"/>
  <c r="L15" i="15"/>
  <c r="L4" i="15"/>
  <c r="L6" i="15"/>
  <c r="L7" i="15"/>
  <c r="L10" i="15"/>
  <c r="M74" i="15"/>
  <c r="M31" i="15"/>
  <c r="M33" i="15"/>
  <c r="M34" i="15"/>
  <c r="M35" i="15"/>
  <c r="M37" i="15"/>
  <c r="M38" i="15"/>
  <c r="M39" i="15"/>
  <c r="M40" i="15"/>
  <c r="M41" i="15"/>
  <c r="M42" i="15"/>
  <c r="M43" i="15"/>
  <c r="M45" i="15"/>
  <c r="M46" i="15"/>
  <c r="M47" i="15"/>
  <c r="M49" i="15"/>
  <c r="M50" i="15"/>
  <c r="M51" i="15"/>
  <c r="M53" i="15"/>
  <c r="M54" i="15"/>
  <c r="M55" i="15"/>
  <c r="M56" i="15"/>
  <c r="M5" i="15"/>
  <c r="M6" i="15"/>
  <c r="M9" i="15"/>
  <c r="M10" i="15"/>
  <c r="M18" i="15"/>
  <c r="M22" i="15"/>
  <c r="M24" i="15"/>
  <c r="M26" i="15"/>
  <c r="M30" i="15"/>
  <c r="M17" i="15"/>
  <c r="M19" i="15"/>
  <c r="M21" i="15"/>
  <c r="M25" i="15"/>
  <c r="M27" i="15"/>
  <c r="M29" i="15"/>
  <c r="F67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15" i="15"/>
  <c r="F8" i="15"/>
  <c r="F9" i="15"/>
  <c r="AO102" i="15"/>
  <c r="AO30" i="15"/>
  <c r="AO31" i="15"/>
  <c r="AO32" i="15"/>
  <c r="AO33" i="15"/>
  <c r="AO34" i="15"/>
  <c r="AO35" i="15"/>
  <c r="AO36" i="15"/>
  <c r="AO37" i="15"/>
  <c r="AO38" i="15"/>
  <c r="AO39" i="15"/>
  <c r="AO40" i="15"/>
  <c r="AO41" i="15"/>
  <c r="AO42" i="15"/>
  <c r="AO43" i="15"/>
  <c r="AO44" i="15"/>
  <c r="AO45" i="15"/>
  <c r="AO46" i="15"/>
  <c r="AO47" i="15"/>
  <c r="AO48" i="15"/>
  <c r="AO49" i="15"/>
  <c r="AO50" i="15"/>
  <c r="AO51" i="15"/>
  <c r="AO52" i="15"/>
  <c r="AO53" i="15"/>
  <c r="AO54" i="15"/>
  <c r="AO55" i="15"/>
  <c r="AO56" i="15"/>
  <c r="AO4" i="15"/>
  <c r="AO5" i="15"/>
  <c r="AO6" i="15"/>
  <c r="AO8" i="15"/>
  <c r="AO9" i="15"/>
  <c r="AO10" i="15"/>
  <c r="AO16" i="15"/>
  <c r="AO18" i="15"/>
  <c r="AO20" i="15"/>
  <c r="AO22" i="15"/>
  <c r="AO24" i="15"/>
  <c r="AO26" i="15"/>
  <c r="AO28" i="15"/>
  <c r="AO15" i="15"/>
  <c r="AO17" i="15"/>
  <c r="AO19" i="15"/>
  <c r="AO21" i="15"/>
  <c r="AO23" i="15"/>
  <c r="AO25" i="15"/>
  <c r="AO27" i="15"/>
  <c r="AO29" i="15"/>
  <c r="J71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15" i="15"/>
  <c r="J5" i="15"/>
  <c r="J6" i="15"/>
  <c r="J7" i="15"/>
  <c r="J8" i="15"/>
  <c r="J10" i="15"/>
  <c r="AI96" i="15"/>
  <c r="AI30" i="15"/>
  <c r="AI31" i="15"/>
  <c r="AI32" i="15"/>
  <c r="AI33" i="15"/>
  <c r="AI34" i="15"/>
  <c r="AI36" i="15"/>
  <c r="AI37" i="15"/>
  <c r="AI38" i="15"/>
  <c r="AI39" i="15"/>
  <c r="AI40" i="15"/>
  <c r="AI41" i="15"/>
  <c r="AI42" i="15"/>
  <c r="AI43" i="15"/>
  <c r="AI44" i="15"/>
  <c r="AI45" i="15"/>
  <c r="AI46" i="15"/>
  <c r="AI47" i="15"/>
  <c r="AI4" i="15"/>
  <c r="AI5" i="15"/>
  <c r="AI6" i="15"/>
  <c r="AI9" i="15"/>
  <c r="AI10" i="15"/>
  <c r="AI48" i="15"/>
  <c r="AI49" i="15"/>
  <c r="AI50" i="15"/>
  <c r="AI51" i="15"/>
  <c r="AI52" i="15"/>
  <c r="AI53" i="15"/>
  <c r="AI54" i="15"/>
  <c r="AI55" i="15"/>
  <c r="AI56" i="15"/>
  <c r="AI15" i="15"/>
  <c r="AI17" i="15"/>
  <c r="AI19" i="15"/>
  <c r="AI21" i="15"/>
  <c r="AI23" i="15"/>
  <c r="AI25" i="15"/>
  <c r="AI27" i="15"/>
  <c r="AI29" i="15"/>
  <c r="AI16" i="15"/>
  <c r="AI18" i="15"/>
  <c r="AI20" i="15"/>
  <c r="AI22" i="15"/>
  <c r="AI24" i="15"/>
  <c r="AI26" i="15"/>
  <c r="AI28" i="15"/>
  <c r="AD91" i="15"/>
  <c r="AD16" i="15"/>
  <c r="AD19" i="15"/>
  <c r="AD20" i="15"/>
  <c r="AD21" i="15"/>
  <c r="AD23" i="15"/>
  <c r="AD24" i="15"/>
  <c r="AD27" i="15"/>
  <c r="AD28" i="15"/>
  <c r="AD29" i="15"/>
  <c r="AD31" i="15"/>
  <c r="AD32" i="15"/>
  <c r="AD33" i="15"/>
  <c r="AD35" i="15"/>
  <c r="AD36" i="15"/>
  <c r="AD37" i="15"/>
  <c r="AD39" i="15"/>
  <c r="AD40" i="15"/>
  <c r="AD41" i="15"/>
  <c r="AD43" i="15"/>
  <c r="AD44" i="15"/>
  <c r="AD45" i="15"/>
  <c r="AD47" i="15"/>
  <c r="AD48" i="15"/>
  <c r="AD51" i="15"/>
  <c r="AD52" i="15"/>
  <c r="AD53" i="15"/>
  <c r="AD55" i="15"/>
  <c r="AD56" i="15"/>
  <c r="AD15" i="15"/>
  <c r="AD4" i="15"/>
  <c r="AD11" i="15" s="1"/>
  <c r="AD6" i="15"/>
  <c r="AD7" i="15"/>
  <c r="AD10" i="15"/>
  <c r="AK98" i="15"/>
  <c r="AK30" i="15"/>
  <c r="AK31" i="15"/>
  <c r="AK32" i="15"/>
  <c r="AK33" i="15"/>
  <c r="AK34" i="15"/>
  <c r="AK36" i="15"/>
  <c r="AK37" i="15"/>
  <c r="AK38" i="15"/>
  <c r="AK39" i="15"/>
  <c r="AK40" i="15"/>
  <c r="AK41" i="15"/>
  <c r="AK42" i="15"/>
  <c r="AK44" i="15"/>
  <c r="AK45" i="15"/>
  <c r="AK46" i="15"/>
  <c r="AK47" i="15"/>
  <c r="AK48" i="15"/>
  <c r="AK49" i="15"/>
  <c r="AK50" i="15"/>
  <c r="AK52" i="15"/>
  <c r="AK53" i="15"/>
  <c r="AK54" i="15"/>
  <c r="AK55" i="15"/>
  <c r="AK56" i="15"/>
  <c r="AK4" i="15"/>
  <c r="AK5" i="15"/>
  <c r="AK6" i="15"/>
  <c r="AK9" i="15"/>
  <c r="AK10" i="15"/>
  <c r="AK16" i="15"/>
  <c r="AK18" i="15"/>
  <c r="AK20" i="15"/>
  <c r="AK22" i="15"/>
  <c r="AK24" i="15"/>
  <c r="AK26" i="15"/>
  <c r="AK28" i="15"/>
  <c r="AK15" i="15"/>
  <c r="AK17" i="15"/>
  <c r="AK19" i="15"/>
  <c r="AK21" i="15"/>
  <c r="AK23" i="15"/>
  <c r="AK25" i="15"/>
  <c r="AK29" i="15"/>
  <c r="AH95" i="15"/>
  <c r="AH16" i="15"/>
  <c r="AH18" i="15"/>
  <c r="AH19" i="15"/>
  <c r="AH20" i="15"/>
  <c r="AH21" i="15"/>
  <c r="AH22" i="15"/>
  <c r="AH23" i="15"/>
  <c r="AH24" i="15"/>
  <c r="AH26" i="15"/>
  <c r="AH27" i="15"/>
  <c r="AH28" i="15"/>
  <c r="AH29" i="15"/>
  <c r="AH30" i="15"/>
  <c r="AH31" i="15"/>
  <c r="AH32" i="15"/>
  <c r="AH34" i="15"/>
  <c r="AH35" i="15"/>
  <c r="AH36" i="15"/>
  <c r="AH37" i="15"/>
  <c r="AH38" i="15"/>
  <c r="AH39" i="15"/>
  <c r="AH40" i="15"/>
  <c r="AH42" i="15"/>
  <c r="AH43" i="15"/>
  <c r="AH44" i="15"/>
  <c r="AH45" i="15"/>
  <c r="AH46" i="15"/>
  <c r="AH47" i="15"/>
  <c r="AH48" i="15"/>
  <c r="AH50" i="15"/>
  <c r="AH51" i="15"/>
  <c r="AH52" i="15"/>
  <c r="AH53" i="15"/>
  <c r="AH54" i="15"/>
  <c r="AH55" i="15"/>
  <c r="AH56" i="15"/>
  <c r="AH15" i="15"/>
  <c r="AH5" i="15"/>
  <c r="AH6" i="15"/>
  <c r="AH7" i="15"/>
  <c r="AH10" i="15"/>
  <c r="AU108" i="15"/>
  <c r="AU30" i="15"/>
  <c r="AU31" i="15"/>
  <c r="AU32" i="15"/>
  <c r="AU33" i="15"/>
  <c r="AU34" i="15"/>
  <c r="AU35" i="15"/>
  <c r="AU36" i="15"/>
  <c r="AU37" i="15"/>
  <c r="AU38" i="15"/>
  <c r="AU39" i="15"/>
  <c r="AU40" i="15"/>
  <c r="AU41" i="15"/>
  <c r="AU42" i="15"/>
  <c r="AU43" i="15"/>
  <c r="AU44" i="15"/>
  <c r="AU45" i="15"/>
  <c r="AU46" i="15"/>
  <c r="AU47" i="15"/>
  <c r="AU5" i="15"/>
  <c r="AU6" i="15"/>
  <c r="AU7" i="15"/>
  <c r="AU9" i="15"/>
  <c r="AU10" i="15"/>
  <c r="AU49" i="15"/>
  <c r="AU50" i="15"/>
  <c r="AU51" i="15"/>
  <c r="AU52" i="15"/>
  <c r="AU53" i="15"/>
  <c r="AU54" i="15"/>
  <c r="AU55" i="15"/>
  <c r="AU15" i="15"/>
  <c r="AU17" i="15"/>
  <c r="AU19" i="15"/>
  <c r="AU21" i="15"/>
  <c r="AU23" i="15"/>
  <c r="AU25" i="15"/>
  <c r="AU27" i="15"/>
  <c r="AU29" i="15"/>
  <c r="AU16" i="15"/>
  <c r="AU18" i="15"/>
  <c r="AU20" i="15"/>
  <c r="AU22" i="15"/>
  <c r="AU24" i="15"/>
  <c r="AU26" i="15"/>
  <c r="AU28" i="15"/>
  <c r="V83" i="15"/>
  <c r="V16" i="15"/>
  <c r="V19" i="15"/>
  <c r="V20" i="15"/>
  <c r="V21" i="15"/>
  <c r="V23" i="15"/>
  <c r="V24" i="15"/>
  <c r="V27" i="15"/>
  <c r="V28" i="15"/>
  <c r="V29" i="15"/>
  <c r="V31" i="15"/>
  <c r="V32" i="15"/>
  <c r="V34" i="15"/>
  <c r="V35" i="15"/>
  <c r="V36" i="15"/>
  <c r="V37" i="15"/>
  <c r="V39" i="15"/>
  <c r="V40" i="15"/>
  <c r="V43" i="15"/>
  <c r="V44" i="15"/>
  <c r="V45" i="15"/>
  <c r="V47" i="15"/>
  <c r="V48" i="15"/>
  <c r="V51" i="15"/>
  <c r="V52" i="15"/>
  <c r="V53" i="15"/>
  <c r="V55" i="15"/>
  <c r="V56" i="15"/>
  <c r="V15" i="15"/>
  <c r="V57" i="15" s="1"/>
  <c r="V4" i="15"/>
  <c r="V6" i="15"/>
  <c r="V7" i="15"/>
  <c r="V10" i="15"/>
  <c r="AG94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4" i="15"/>
  <c r="AG5" i="15"/>
  <c r="AG6" i="15"/>
  <c r="AG9" i="15"/>
  <c r="AG10" i="15"/>
  <c r="AG16" i="15"/>
  <c r="AG18" i="15"/>
  <c r="AG20" i="15"/>
  <c r="AG22" i="15"/>
  <c r="AG24" i="15"/>
  <c r="AG26" i="15"/>
  <c r="AG28" i="15"/>
  <c r="AG15" i="15"/>
  <c r="AG17" i="15"/>
  <c r="AG19" i="15"/>
  <c r="AG21" i="15"/>
  <c r="AG23" i="15"/>
  <c r="AG25" i="15"/>
  <c r="AG29" i="15"/>
  <c r="AA88" i="15"/>
  <c r="AA30" i="15"/>
  <c r="AA31" i="15"/>
  <c r="AA33" i="15"/>
  <c r="AA34" i="15"/>
  <c r="AA37" i="15"/>
  <c r="AA38" i="15"/>
  <c r="AA39" i="15"/>
  <c r="AA41" i="15"/>
  <c r="AA42" i="15"/>
  <c r="AA43" i="15"/>
  <c r="AA45" i="15"/>
  <c r="AA46" i="15"/>
  <c r="AA47" i="15"/>
  <c r="AA5" i="15"/>
  <c r="AA6" i="15"/>
  <c r="AA7" i="15"/>
  <c r="AA9" i="15"/>
  <c r="AA10" i="15"/>
  <c r="AA49" i="15"/>
  <c r="AA50" i="15"/>
  <c r="AA53" i="15"/>
  <c r="AA54" i="15"/>
  <c r="AA55" i="15"/>
  <c r="AA15" i="15"/>
  <c r="AA17" i="15"/>
  <c r="AA19" i="15"/>
  <c r="AA21" i="15"/>
  <c r="AA23" i="15"/>
  <c r="AA25" i="15"/>
  <c r="AA27" i="15"/>
  <c r="AA29" i="15"/>
  <c r="AA18" i="15"/>
  <c r="AA22" i="15"/>
  <c r="AA24" i="15"/>
  <c r="AA26" i="15"/>
  <c r="BE118" i="15"/>
  <c r="BE30" i="15"/>
  <c r="BE31" i="15"/>
  <c r="BE32" i="15"/>
  <c r="BE33" i="15"/>
  <c r="BE34" i="15"/>
  <c r="BE35" i="15"/>
  <c r="BE36" i="15"/>
  <c r="BE37" i="15"/>
  <c r="BE38" i="15"/>
  <c r="BE39" i="15"/>
  <c r="BE40" i="15"/>
  <c r="BE41" i="15"/>
  <c r="BE42" i="15"/>
  <c r="BE43" i="15"/>
  <c r="BE44" i="15"/>
  <c r="BE45" i="15"/>
  <c r="BE46" i="15"/>
  <c r="BE47" i="15"/>
  <c r="BE48" i="15"/>
  <c r="BE49" i="15"/>
  <c r="BE50" i="15"/>
  <c r="BE51" i="15"/>
  <c r="BE52" i="15"/>
  <c r="BE53" i="15"/>
  <c r="BE54" i="15"/>
  <c r="BE55" i="15"/>
  <c r="BE56" i="15"/>
  <c r="BE5" i="15"/>
  <c r="BE6" i="15"/>
  <c r="BE9" i="15"/>
  <c r="BE10" i="15"/>
  <c r="BE15" i="15"/>
  <c r="BE16" i="15"/>
  <c r="BE18" i="15"/>
  <c r="BE22" i="15"/>
  <c r="BE24" i="15"/>
  <c r="BE26" i="15"/>
  <c r="BE17" i="15"/>
  <c r="BE19" i="15"/>
  <c r="BE21" i="15"/>
  <c r="BE23" i="15"/>
  <c r="BE25" i="15"/>
  <c r="BE27" i="15"/>
  <c r="BE29" i="15"/>
  <c r="AP103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AP36" i="15"/>
  <c r="AP37" i="15"/>
  <c r="AP38" i="15"/>
  <c r="AP39" i="15"/>
  <c r="AP40" i="15"/>
  <c r="AP41" i="15"/>
  <c r="AP42" i="15"/>
  <c r="AP43" i="15"/>
  <c r="AP44" i="15"/>
  <c r="AP45" i="15"/>
  <c r="AP46" i="15"/>
  <c r="AP47" i="15"/>
  <c r="AP48" i="15"/>
  <c r="AP49" i="15"/>
  <c r="AP50" i="15"/>
  <c r="AP51" i="15"/>
  <c r="AP52" i="15"/>
  <c r="AP53" i="15"/>
  <c r="AP54" i="15"/>
  <c r="AP55" i="15"/>
  <c r="AP56" i="15"/>
  <c r="AP15" i="15"/>
  <c r="AP57" i="15" s="1"/>
  <c r="AP4" i="15"/>
  <c r="AP6" i="15"/>
  <c r="AP7" i="15"/>
  <c r="AP10" i="15"/>
  <c r="AY112" i="15"/>
  <c r="AY30" i="15"/>
  <c r="AY31" i="15"/>
  <c r="AY32" i="15"/>
  <c r="AY33" i="15"/>
  <c r="AY34" i="15"/>
  <c r="AY35" i="15"/>
  <c r="AY36" i="15"/>
  <c r="AY37" i="15"/>
  <c r="AY38" i="15"/>
  <c r="AY39" i="15"/>
  <c r="AY40" i="15"/>
  <c r="AY41" i="15"/>
  <c r="AY42" i="15"/>
  <c r="AY43" i="15"/>
  <c r="AY44" i="15"/>
  <c r="AY45" i="15"/>
  <c r="AY46" i="15"/>
  <c r="AY47" i="15"/>
  <c r="AY4" i="15"/>
  <c r="AY5" i="15"/>
  <c r="AY6" i="15"/>
  <c r="AY9" i="15"/>
  <c r="AY10" i="15"/>
  <c r="AY49" i="15"/>
  <c r="AY50" i="15"/>
  <c r="AY51" i="15"/>
  <c r="AY52" i="15"/>
  <c r="AY53" i="15"/>
  <c r="AY54" i="15"/>
  <c r="AY55" i="15"/>
  <c r="AY15" i="15"/>
  <c r="AY17" i="15"/>
  <c r="AY19" i="15"/>
  <c r="AY21" i="15"/>
  <c r="AY23" i="15"/>
  <c r="AY25" i="15"/>
  <c r="AY27" i="15"/>
  <c r="AY29" i="15"/>
  <c r="AY16" i="15"/>
  <c r="AY18" i="15"/>
  <c r="AY20" i="15"/>
  <c r="AY22" i="15"/>
  <c r="AY24" i="15"/>
  <c r="AY26" i="15"/>
  <c r="AY28" i="15"/>
  <c r="BD117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16" i="15"/>
  <c r="BD17" i="15"/>
  <c r="BD18" i="15"/>
  <c r="BD19" i="15"/>
  <c r="BD20" i="15"/>
  <c r="BD21" i="15"/>
  <c r="BD23" i="15"/>
  <c r="BD24" i="15"/>
  <c r="BD25" i="15"/>
  <c r="BD26" i="15"/>
  <c r="BD27" i="15"/>
  <c r="BD28" i="15"/>
  <c r="BD29" i="15"/>
  <c r="BD15" i="15"/>
  <c r="BD57" i="15" s="1"/>
  <c r="BD6" i="15"/>
  <c r="BD7" i="15"/>
  <c r="BD9" i="15"/>
  <c r="BD10" i="15"/>
  <c r="U82" i="15"/>
  <c r="U30" i="15"/>
  <c r="U33" i="15"/>
  <c r="U34" i="15"/>
  <c r="U35" i="15"/>
  <c r="U36" i="15"/>
  <c r="U37" i="15"/>
  <c r="U38" i="15"/>
  <c r="U40" i="15"/>
  <c r="U41" i="15"/>
  <c r="U42" i="15"/>
  <c r="U43" i="15"/>
  <c r="U45" i="15"/>
  <c r="U46" i="15"/>
  <c r="U48" i="15"/>
  <c r="U49" i="15"/>
  <c r="U50" i="15"/>
  <c r="U51" i="15"/>
  <c r="U53" i="15"/>
  <c r="U54" i="15"/>
  <c r="U55" i="15"/>
  <c r="U56" i="15"/>
  <c r="U5" i="15"/>
  <c r="U6" i="15"/>
  <c r="U8" i="15"/>
  <c r="U9" i="15"/>
  <c r="U10" i="15"/>
  <c r="U18" i="15"/>
  <c r="U22" i="15"/>
  <c r="U24" i="15"/>
  <c r="U26" i="15"/>
  <c r="U17" i="15"/>
  <c r="U19" i="15"/>
  <c r="U21" i="15"/>
  <c r="U25" i="15"/>
  <c r="U27" i="15"/>
  <c r="U29" i="15"/>
  <c r="BL125" i="15"/>
  <c r="BL30" i="15"/>
  <c r="BL31" i="15"/>
  <c r="BL32" i="15"/>
  <c r="BL33" i="15"/>
  <c r="BL35" i="15"/>
  <c r="BL36" i="15"/>
  <c r="BL37" i="15"/>
  <c r="BL38" i="15"/>
  <c r="BL39" i="15"/>
  <c r="BL40" i="15"/>
  <c r="BL41" i="15"/>
  <c r="BL43" i="15"/>
  <c r="BL44" i="15"/>
  <c r="BL45" i="15"/>
  <c r="BL46" i="15"/>
  <c r="BL47" i="15"/>
  <c r="BL48" i="15"/>
  <c r="BL49" i="15"/>
  <c r="BL51" i="15"/>
  <c r="BL52" i="15"/>
  <c r="BL53" i="15"/>
  <c r="BL54" i="15"/>
  <c r="BL55" i="15"/>
  <c r="BL56" i="15"/>
  <c r="BL16" i="15"/>
  <c r="BL17" i="15"/>
  <c r="BL18" i="15"/>
  <c r="BL19" i="15"/>
  <c r="BL20" i="15"/>
  <c r="BL21" i="15"/>
  <c r="BL23" i="15"/>
  <c r="BL24" i="15"/>
  <c r="BL25" i="15"/>
  <c r="BL27" i="15"/>
  <c r="BL28" i="15"/>
  <c r="BL29" i="15"/>
  <c r="BL15" i="15"/>
  <c r="BL6" i="15"/>
  <c r="BL7" i="15"/>
  <c r="BL10" i="15"/>
  <c r="BL4" i="15"/>
  <c r="BL8" i="15"/>
  <c r="BL9" i="15"/>
  <c r="BB115" i="15"/>
  <c r="BB16" i="15"/>
  <c r="BB17" i="15"/>
  <c r="BB18" i="15"/>
  <c r="BB19" i="15"/>
  <c r="BB20" i="15"/>
  <c r="BB21" i="15"/>
  <c r="BB22" i="15"/>
  <c r="BB23" i="15"/>
  <c r="BB24" i="15"/>
  <c r="BB25" i="15"/>
  <c r="BB26" i="15"/>
  <c r="BB27" i="15"/>
  <c r="BB28" i="15"/>
  <c r="BB29" i="15"/>
  <c r="BB30" i="15"/>
  <c r="BB31" i="15"/>
  <c r="BB32" i="15"/>
  <c r="BB33" i="15"/>
  <c r="BB34" i="15"/>
  <c r="BB35" i="15"/>
  <c r="BB36" i="15"/>
  <c r="BB37" i="15"/>
  <c r="BB38" i="15"/>
  <c r="BB39" i="15"/>
  <c r="BB40" i="15"/>
  <c r="BB41" i="15"/>
  <c r="BB42" i="15"/>
  <c r="BB43" i="15"/>
  <c r="BB44" i="15"/>
  <c r="BB45" i="15"/>
  <c r="BB46" i="15"/>
  <c r="BB47" i="15"/>
  <c r="BB48" i="15"/>
  <c r="BB49" i="15"/>
  <c r="BB50" i="15"/>
  <c r="BB51" i="15"/>
  <c r="BB52" i="15"/>
  <c r="BB53" i="15"/>
  <c r="BB54" i="15"/>
  <c r="BB55" i="15"/>
  <c r="BB56" i="15"/>
  <c r="BB15" i="15"/>
  <c r="BB57" i="15" s="1"/>
  <c r="BB5" i="15"/>
  <c r="BB6" i="15"/>
  <c r="BB7" i="15"/>
  <c r="BB10" i="15"/>
  <c r="AW110" i="15"/>
  <c r="AW30" i="15"/>
  <c r="AW31" i="15"/>
  <c r="AW32" i="15"/>
  <c r="AW33" i="15"/>
  <c r="AW34" i="15"/>
  <c r="AW35" i="15"/>
  <c r="AW36" i="15"/>
  <c r="AW37" i="15"/>
  <c r="AW38" i="15"/>
  <c r="AW39" i="15"/>
  <c r="AW40" i="15"/>
  <c r="AW41" i="15"/>
  <c r="AW42" i="15"/>
  <c r="AW43" i="15"/>
  <c r="AW44" i="15"/>
  <c r="AW45" i="15"/>
  <c r="AW46" i="15"/>
  <c r="AW47" i="15"/>
  <c r="AW48" i="15"/>
  <c r="AW49" i="15"/>
  <c r="AW50" i="15"/>
  <c r="AW51" i="15"/>
  <c r="AW52" i="15"/>
  <c r="AW53" i="15"/>
  <c r="AW54" i="15"/>
  <c r="AW55" i="15"/>
  <c r="AW56" i="15"/>
  <c r="AW4" i="15"/>
  <c r="AW5" i="15"/>
  <c r="AW6" i="15"/>
  <c r="AW8" i="15"/>
  <c r="AW9" i="15"/>
  <c r="AW10" i="15"/>
  <c r="AW15" i="15"/>
  <c r="AW16" i="15"/>
  <c r="AW18" i="15"/>
  <c r="AW22" i="15"/>
  <c r="AW24" i="15"/>
  <c r="AW26" i="15"/>
  <c r="AW17" i="15"/>
  <c r="AW19" i="15"/>
  <c r="AW21" i="15"/>
  <c r="AW23" i="15"/>
  <c r="AW25" i="15"/>
  <c r="AW27" i="15"/>
  <c r="AW29" i="15"/>
  <c r="Z87" i="15"/>
  <c r="Z16" i="15"/>
  <c r="Z19" i="15"/>
  <c r="Z20" i="15"/>
  <c r="Z21" i="15"/>
  <c r="Z23" i="15"/>
  <c r="Z24" i="15"/>
  <c r="Z27" i="15"/>
  <c r="Z28" i="15"/>
  <c r="Z29" i="15"/>
  <c r="Z31" i="15"/>
  <c r="Z32" i="15"/>
  <c r="Z35" i="15"/>
  <c r="Z36" i="15"/>
  <c r="Z37" i="15"/>
  <c r="Z39" i="15"/>
  <c r="Z40" i="15"/>
  <c r="Z42" i="15"/>
  <c r="Z43" i="15"/>
  <c r="Z44" i="15"/>
  <c r="Z45" i="15"/>
  <c r="Z47" i="15"/>
  <c r="Z48" i="15"/>
  <c r="Z51" i="15"/>
  <c r="Z52" i="15"/>
  <c r="Z53" i="15"/>
  <c r="Z55" i="15"/>
  <c r="Z56" i="15"/>
  <c r="Z15" i="15"/>
  <c r="Z57" i="15" s="1"/>
  <c r="Z4" i="15"/>
  <c r="Z6" i="15"/>
  <c r="Z7" i="15"/>
  <c r="Z9" i="15"/>
  <c r="Z10" i="15"/>
  <c r="T81" i="15"/>
  <c r="T30" i="15"/>
  <c r="T31" i="15"/>
  <c r="T32" i="15"/>
  <c r="T34" i="15"/>
  <c r="T35" i="15"/>
  <c r="T36" i="15"/>
  <c r="T37" i="15"/>
  <c r="T39" i="15"/>
  <c r="T40" i="15"/>
  <c r="T42" i="15"/>
  <c r="T43" i="15"/>
  <c r="T44" i="15"/>
  <c r="T45" i="15"/>
  <c r="T46" i="15"/>
  <c r="T47" i="15"/>
  <c r="T48" i="15"/>
  <c r="T50" i="15"/>
  <c r="T51" i="15"/>
  <c r="T52" i="15"/>
  <c r="T53" i="15"/>
  <c r="T55" i="15"/>
  <c r="T56" i="15"/>
  <c r="T16" i="15"/>
  <c r="T17" i="15"/>
  <c r="T18" i="15"/>
  <c r="T19" i="15"/>
  <c r="T20" i="15"/>
  <c r="T21" i="15"/>
  <c r="T23" i="15"/>
  <c r="T24" i="15"/>
  <c r="T26" i="15"/>
  <c r="T27" i="15"/>
  <c r="T28" i="15"/>
  <c r="T29" i="15"/>
  <c r="T15" i="15"/>
  <c r="T5" i="15"/>
  <c r="T6" i="15"/>
  <c r="T7" i="15"/>
  <c r="T9" i="15"/>
  <c r="T10" i="15"/>
  <c r="AQ104" i="15"/>
  <c r="AQ30" i="15"/>
  <c r="AQ31" i="15"/>
  <c r="AQ33" i="15"/>
  <c r="AQ34" i="15"/>
  <c r="AQ35" i="15"/>
  <c r="AQ36" i="15"/>
  <c r="AQ37" i="15"/>
  <c r="AQ38" i="15"/>
  <c r="AQ39" i="15"/>
  <c r="AQ41" i="15"/>
  <c r="AQ42" i="15"/>
  <c r="AQ43" i="15"/>
  <c r="AQ44" i="15"/>
  <c r="AQ45" i="15"/>
  <c r="AQ46" i="15"/>
  <c r="AQ47" i="15"/>
  <c r="AQ5" i="15"/>
  <c r="AQ6" i="15"/>
  <c r="AQ7" i="15"/>
  <c r="AQ9" i="15"/>
  <c r="AQ10" i="15"/>
  <c r="AQ48" i="15"/>
  <c r="AQ49" i="15"/>
  <c r="AQ50" i="15"/>
  <c r="AQ51" i="15"/>
  <c r="AQ52" i="15"/>
  <c r="AQ53" i="15"/>
  <c r="AQ54" i="15"/>
  <c r="AQ55" i="15"/>
  <c r="AQ56" i="15"/>
  <c r="AQ15" i="15"/>
  <c r="AQ17" i="15"/>
  <c r="AQ19" i="15"/>
  <c r="AQ21" i="15"/>
  <c r="AQ23" i="15"/>
  <c r="AQ25" i="15"/>
  <c r="AQ27" i="15"/>
  <c r="AQ29" i="15"/>
  <c r="AQ18" i="15"/>
  <c r="AQ20" i="15"/>
  <c r="AQ22" i="15"/>
  <c r="AQ26" i="15"/>
  <c r="AQ28" i="15"/>
  <c r="AT107" i="15"/>
  <c r="AT16" i="15"/>
  <c r="AT17" i="15"/>
  <c r="AT19" i="15"/>
  <c r="AT20" i="15"/>
  <c r="AT21" i="15"/>
  <c r="AT22" i="15"/>
  <c r="AT23" i="15"/>
  <c r="AT24" i="15"/>
  <c r="AT25" i="15"/>
  <c r="AT27" i="15"/>
  <c r="AT28" i="15"/>
  <c r="AT29" i="15"/>
  <c r="AT30" i="15"/>
  <c r="AT31" i="15"/>
  <c r="AT32" i="15"/>
  <c r="AT33" i="15"/>
  <c r="AT35" i="15"/>
  <c r="AT36" i="15"/>
  <c r="AT37" i="15"/>
  <c r="AT38" i="15"/>
  <c r="AT39" i="15"/>
  <c r="AT40" i="15"/>
  <c r="AT41" i="15"/>
  <c r="AT43" i="15"/>
  <c r="AT44" i="15"/>
  <c r="AT45" i="15"/>
  <c r="AT46" i="15"/>
  <c r="AT47" i="15"/>
  <c r="AT48" i="15"/>
  <c r="AT49" i="15"/>
  <c r="AT51" i="15"/>
  <c r="AT52" i="15"/>
  <c r="AT53" i="15"/>
  <c r="AT54" i="15"/>
  <c r="AT55" i="15"/>
  <c r="AT56" i="15"/>
  <c r="AT15" i="15"/>
  <c r="AT57" i="15" s="1"/>
  <c r="AT4" i="15"/>
  <c r="AT6" i="15"/>
  <c r="AT7" i="15"/>
  <c r="AT10" i="15"/>
  <c r="AN101" i="15"/>
  <c r="AN31" i="15"/>
  <c r="AN32" i="15"/>
  <c r="AN33" i="15"/>
  <c r="AN34" i="15"/>
  <c r="AN35" i="15"/>
  <c r="AN36" i="15"/>
  <c r="AN37" i="15"/>
  <c r="AN39" i="15"/>
  <c r="AN40" i="15"/>
  <c r="AN41" i="15"/>
  <c r="AN42" i="15"/>
  <c r="AN43" i="15"/>
  <c r="AN44" i="15"/>
  <c r="AN45" i="15"/>
  <c r="AN47" i="15"/>
  <c r="AN48" i="15"/>
  <c r="AN49" i="15"/>
  <c r="AN50" i="15"/>
  <c r="AN51" i="15"/>
  <c r="AN52" i="15"/>
  <c r="AN53" i="15"/>
  <c r="AN55" i="15"/>
  <c r="AN56" i="15"/>
  <c r="AN16" i="15"/>
  <c r="AN17" i="15"/>
  <c r="AN18" i="15"/>
  <c r="AN19" i="15"/>
  <c r="AN20" i="15"/>
  <c r="AN21" i="15"/>
  <c r="AN22" i="15"/>
  <c r="AN23" i="15"/>
  <c r="AN24" i="15"/>
  <c r="AN25" i="15"/>
  <c r="AN26" i="15"/>
  <c r="AN27" i="15"/>
  <c r="AN28" i="15"/>
  <c r="AN29" i="15"/>
  <c r="AN15" i="15"/>
  <c r="AN4" i="15"/>
  <c r="AN11" i="15" s="1"/>
  <c r="AN6" i="15"/>
  <c r="AN7" i="15"/>
  <c r="AN10" i="15"/>
  <c r="C64" i="15"/>
  <c r="U57" i="22" l="1"/>
  <c r="M57" i="22"/>
  <c r="M59" i="22" s="1"/>
  <c r="I57" i="22"/>
  <c r="BL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Y59" i="22" s="1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M59" i="22" s="1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Y59" i="22" s="1"/>
  <c r="W11" i="22"/>
  <c r="V11" i="22"/>
  <c r="U11" i="22"/>
  <c r="T11" i="22"/>
  <c r="S11" i="22"/>
  <c r="R11" i="22"/>
  <c r="R59" i="22" s="1"/>
  <c r="Q11" i="22"/>
  <c r="P11" i="22"/>
  <c r="O11" i="22"/>
  <c r="N11" i="22"/>
  <c r="M11" i="22"/>
  <c r="L11" i="22"/>
  <c r="K11" i="22"/>
  <c r="J11" i="22"/>
  <c r="I11" i="22"/>
  <c r="H11" i="22"/>
  <c r="G11" i="22"/>
  <c r="Q57" i="22"/>
  <c r="AL57" i="22"/>
  <c r="AV57" i="22"/>
  <c r="BI57" i="22"/>
  <c r="BE57" i="22"/>
  <c r="BA57" i="22"/>
  <c r="AW57" i="22"/>
  <c r="AS57" i="22"/>
  <c r="AO57" i="22"/>
  <c r="AF57" i="22"/>
  <c r="AB57" i="22"/>
  <c r="AJ57" i="22"/>
  <c r="X57" i="22"/>
  <c r="J57" i="22"/>
  <c r="N57" i="22"/>
  <c r="AX57" i="22"/>
  <c r="BJ57" i="22"/>
  <c r="BF57" i="22"/>
  <c r="AT57" i="22"/>
  <c r="AP57" i="22"/>
  <c r="AI57" i="22"/>
  <c r="AE57" i="22"/>
  <c r="AA57" i="22"/>
  <c r="W57" i="22"/>
  <c r="S57" i="22"/>
  <c r="O57" i="22"/>
  <c r="K57" i="22"/>
  <c r="G57" i="22"/>
  <c r="X11" i="22"/>
  <c r="X59" i="22" s="1"/>
  <c r="AR57" i="22"/>
  <c r="BH57" i="22"/>
  <c r="BH59" i="22" s="1"/>
  <c r="BG57" i="22"/>
  <c r="BC57" i="22"/>
  <c r="AY57" i="22"/>
  <c r="AU57" i="22"/>
  <c r="AQ57" i="22"/>
  <c r="AM57" i="22"/>
  <c r="AH57" i="22"/>
  <c r="V57" i="22"/>
  <c r="R57" i="22"/>
  <c r="AD57" i="22"/>
  <c r="Z57" i="22"/>
  <c r="T57" i="22"/>
  <c r="H57" i="22"/>
  <c r="BL57" i="22"/>
  <c r="BD57" i="22"/>
  <c r="AZ57" i="22"/>
  <c r="AN57" i="22"/>
  <c r="AK57" i="22"/>
  <c r="AG57" i="22"/>
  <c r="AC57" i="22"/>
  <c r="Y57" i="22"/>
  <c r="O57" i="21"/>
  <c r="K57" i="21"/>
  <c r="G57" i="21"/>
  <c r="X11" i="21"/>
  <c r="BG57" i="21"/>
  <c r="BC57" i="21"/>
  <c r="BC59" i="21" s="1"/>
  <c r="AY57" i="21"/>
  <c r="AU57" i="21"/>
  <c r="AU59" i="21" s="1"/>
  <c r="AQ57" i="21"/>
  <c r="AM57" i="21"/>
  <c r="AH57" i="21"/>
  <c r="AD57" i="21"/>
  <c r="Z57" i="21"/>
  <c r="V57" i="21"/>
  <c r="T57" i="21"/>
  <c r="P57" i="21"/>
  <c r="L57" i="21"/>
  <c r="H57" i="21"/>
  <c r="BL57" i="21"/>
  <c r="BH57" i="21"/>
  <c r="BD57" i="21"/>
  <c r="AZ57" i="21"/>
  <c r="AV57" i="21"/>
  <c r="AR57" i="21"/>
  <c r="AN57" i="21"/>
  <c r="AK57" i="21"/>
  <c r="AG57" i="21"/>
  <c r="AC57" i="21"/>
  <c r="Y57" i="21"/>
  <c r="U57" i="21"/>
  <c r="M57" i="21"/>
  <c r="I57" i="21"/>
  <c r="BL11" i="21"/>
  <c r="BL59" i="21" s="1"/>
  <c r="BJ11" i="21"/>
  <c r="BI11" i="21"/>
  <c r="BH11" i="21"/>
  <c r="BH59" i="21" s="1"/>
  <c r="BG11" i="21"/>
  <c r="BF11" i="21"/>
  <c r="BE11" i="21"/>
  <c r="BD11" i="21"/>
  <c r="BC11" i="21"/>
  <c r="BB11" i="21"/>
  <c r="BA11" i="21"/>
  <c r="AZ11" i="21"/>
  <c r="AZ59" i="21" s="1"/>
  <c r="AY11" i="21"/>
  <c r="AX11" i="21"/>
  <c r="AW11" i="21"/>
  <c r="AV11" i="21"/>
  <c r="AU11" i="21"/>
  <c r="AT11" i="21"/>
  <c r="AS11" i="21"/>
  <c r="AR11" i="21"/>
  <c r="AR59" i="21" s="1"/>
  <c r="AQ11" i="21"/>
  <c r="AP11" i="21"/>
  <c r="AO11" i="21"/>
  <c r="AN11" i="21"/>
  <c r="AN59" i="21" s="1"/>
  <c r="AM11" i="21"/>
  <c r="AL11" i="21"/>
  <c r="AK11" i="21"/>
  <c r="AJ11" i="21"/>
  <c r="AI11" i="21"/>
  <c r="AH11" i="21"/>
  <c r="AH59" i="21" s="1"/>
  <c r="AG11" i="21"/>
  <c r="AG59" i="21" s="1"/>
  <c r="AF11" i="21"/>
  <c r="AE11" i="21"/>
  <c r="AD11" i="21"/>
  <c r="AD59" i="21" s="1"/>
  <c r="AC11" i="21"/>
  <c r="AB11" i="21"/>
  <c r="AA11" i="21"/>
  <c r="Z11" i="21"/>
  <c r="Z59" i="21" s="1"/>
  <c r="Y11" i="21"/>
  <c r="Y59" i="21" s="1"/>
  <c r="W11" i="21"/>
  <c r="V11" i="21"/>
  <c r="U11" i="21"/>
  <c r="T11" i="21"/>
  <c r="T59" i="21" s="1"/>
  <c r="S11" i="21"/>
  <c r="R11" i="21"/>
  <c r="Q11" i="21"/>
  <c r="Q59" i="21" s="1"/>
  <c r="P11" i="21"/>
  <c r="O11" i="21"/>
  <c r="N11" i="21"/>
  <c r="M11" i="21"/>
  <c r="L11" i="21"/>
  <c r="L59" i="21" s="1"/>
  <c r="K11" i="21"/>
  <c r="J11" i="21"/>
  <c r="I11" i="21"/>
  <c r="H11" i="21"/>
  <c r="G11" i="21"/>
  <c r="G59" i="21" s="1"/>
  <c r="Q57" i="21"/>
  <c r="BI57" i="21"/>
  <c r="BE57" i="21"/>
  <c r="BA57" i="21"/>
  <c r="AW57" i="21"/>
  <c r="AS57" i="21"/>
  <c r="AO57" i="21"/>
  <c r="AJ57" i="21"/>
  <c r="AF57" i="21"/>
  <c r="AB57" i="21"/>
  <c r="X57" i="21"/>
  <c r="R57" i="21"/>
  <c r="J57" i="21"/>
  <c r="N57" i="21"/>
  <c r="BJ57" i="21"/>
  <c r="BF57" i="21"/>
  <c r="BB57" i="21"/>
  <c r="AX57" i="21"/>
  <c r="AT57" i="21"/>
  <c r="AP57" i="21"/>
  <c r="AL57" i="21"/>
  <c r="AI57" i="21"/>
  <c r="AE57" i="21"/>
  <c r="AA57" i="21"/>
  <c r="W57" i="21"/>
  <c r="S57" i="21"/>
  <c r="U57" i="20"/>
  <c r="M57" i="20"/>
  <c r="M59" i="20" s="1"/>
  <c r="I57" i="20"/>
  <c r="BL11" i="20"/>
  <c r="BJ11" i="20"/>
  <c r="BH11" i="20"/>
  <c r="BG11" i="20"/>
  <c r="BG59" i="20" s="1"/>
  <c r="BF11" i="20"/>
  <c r="BD11" i="20"/>
  <c r="BC11" i="20"/>
  <c r="BB11" i="20"/>
  <c r="AZ11" i="20"/>
  <c r="AY11" i="20"/>
  <c r="AX11" i="20"/>
  <c r="AV11" i="20"/>
  <c r="AU11" i="20"/>
  <c r="AT11" i="20"/>
  <c r="AR11" i="20"/>
  <c r="AQ11" i="20"/>
  <c r="AP11" i="20"/>
  <c r="AN11" i="20"/>
  <c r="AM11" i="20"/>
  <c r="AL11" i="20"/>
  <c r="AJ11" i="20"/>
  <c r="AI11" i="20"/>
  <c r="AH11" i="20"/>
  <c r="AF11" i="20"/>
  <c r="AE11" i="20"/>
  <c r="AD11" i="20"/>
  <c r="AB11" i="20"/>
  <c r="AA11" i="20"/>
  <c r="Z11" i="20"/>
  <c r="W11" i="20"/>
  <c r="V11" i="20"/>
  <c r="T11" i="20"/>
  <c r="S11" i="20"/>
  <c r="R11" i="20"/>
  <c r="P11" i="20"/>
  <c r="O11" i="20"/>
  <c r="O59" i="20" s="1"/>
  <c r="N11" i="20"/>
  <c r="L11" i="20"/>
  <c r="K11" i="20"/>
  <c r="J11" i="20"/>
  <c r="H11" i="20"/>
  <c r="G11" i="20"/>
  <c r="G59" i="20" s="1"/>
  <c r="Q57" i="20"/>
  <c r="Q59" i="20" s="1"/>
  <c r="BI57" i="20"/>
  <c r="BI59" i="20" s="1"/>
  <c r="BE57" i="20"/>
  <c r="BE59" i="20" s="1"/>
  <c r="BA57" i="20"/>
  <c r="BA59" i="20" s="1"/>
  <c r="AW57" i="20"/>
  <c r="AW59" i="20" s="1"/>
  <c r="AS57" i="20"/>
  <c r="AS59" i="20" s="1"/>
  <c r="AO57" i="20"/>
  <c r="AO59" i="20" s="1"/>
  <c r="AJ57" i="20"/>
  <c r="AF57" i="20"/>
  <c r="AB57" i="20"/>
  <c r="X57" i="20"/>
  <c r="R57" i="20"/>
  <c r="J57" i="20"/>
  <c r="N57" i="20"/>
  <c r="BJ57" i="20"/>
  <c r="BF57" i="20"/>
  <c r="BB57" i="20"/>
  <c r="AX57" i="20"/>
  <c r="AT57" i="20"/>
  <c r="AP57" i="20"/>
  <c r="AL57" i="20"/>
  <c r="AI57" i="20"/>
  <c r="AE57" i="20"/>
  <c r="AA57" i="20"/>
  <c r="W57" i="20"/>
  <c r="S57" i="20"/>
  <c r="O57" i="20"/>
  <c r="K57" i="20"/>
  <c r="G57" i="20"/>
  <c r="X11" i="20"/>
  <c r="BG57" i="20"/>
  <c r="BC57" i="20"/>
  <c r="AY57" i="20"/>
  <c r="AU57" i="20"/>
  <c r="AQ57" i="20"/>
  <c r="AM57" i="20"/>
  <c r="AH57" i="20"/>
  <c r="AD57" i="20"/>
  <c r="Z57" i="20"/>
  <c r="V57" i="20"/>
  <c r="T57" i="20"/>
  <c r="P57" i="20"/>
  <c r="P59" i="20" s="1"/>
  <c r="L57" i="20"/>
  <c r="H57" i="20"/>
  <c r="BL57" i="20"/>
  <c r="BH57" i="20"/>
  <c r="BD57" i="20"/>
  <c r="AZ57" i="20"/>
  <c r="AV57" i="20"/>
  <c r="AR57" i="20"/>
  <c r="AN57" i="20"/>
  <c r="AK57" i="20"/>
  <c r="AK59" i="20" s="1"/>
  <c r="AG57" i="20"/>
  <c r="AG59" i="20" s="1"/>
  <c r="AC57" i="20"/>
  <c r="AC59" i="20" s="1"/>
  <c r="Y57" i="20"/>
  <c r="O57" i="19"/>
  <c r="K57" i="19"/>
  <c r="G57" i="19"/>
  <c r="BG11" i="19"/>
  <c r="BC11" i="19"/>
  <c r="AY11" i="19"/>
  <c r="AU11" i="19"/>
  <c r="AQ11" i="19"/>
  <c r="AM11" i="19"/>
  <c r="AI11" i="19"/>
  <c r="AE11" i="19"/>
  <c r="AA11" i="19"/>
  <c r="X11" i="19"/>
  <c r="W11" i="19"/>
  <c r="S11" i="19"/>
  <c r="O11" i="19"/>
  <c r="K11" i="19"/>
  <c r="BG57" i="19"/>
  <c r="BC57" i="19"/>
  <c r="AY57" i="19"/>
  <c r="AU57" i="19"/>
  <c r="AQ57" i="19"/>
  <c r="AM57" i="19"/>
  <c r="AH57" i="19"/>
  <c r="AD57" i="19"/>
  <c r="Z57" i="19"/>
  <c r="V57" i="19"/>
  <c r="T57" i="19"/>
  <c r="P57" i="19"/>
  <c r="L57" i="19"/>
  <c r="H57" i="19"/>
  <c r="BL57" i="19"/>
  <c r="BH57" i="19"/>
  <c r="BD57" i="19"/>
  <c r="AZ57" i="19"/>
  <c r="AV57" i="19"/>
  <c r="AR57" i="19"/>
  <c r="AN57" i="19"/>
  <c r="AK57" i="19"/>
  <c r="AG57" i="19"/>
  <c r="AC57" i="19"/>
  <c r="Y57" i="19"/>
  <c r="U57" i="19"/>
  <c r="M57" i="19"/>
  <c r="I57" i="19"/>
  <c r="BL11" i="19"/>
  <c r="BJ11" i="19"/>
  <c r="BI11" i="19"/>
  <c r="BH11" i="19"/>
  <c r="BH59" i="19" s="1"/>
  <c r="BF11" i="19"/>
  <c r="BE11" i="19"/>
  <c r="BD11" i="19"/>
  <c r="BD59" i="19" s="1"/>
  <c r="BB11" i="19"/>
  <c r="BA11" i="19"/>
  <c r="AZ11" i="19"/>
  <c r="AZ59" i="19" s="1"/>
  <c r="AX11" i="19"/>
  <c r="AW11" i="19"/>
  <c r="AV11" i="19"/>
  <c r="AT11" i="19"/>
  <c r="AS11" i="19"/>
  <c r="AR11" i="19"/>
  <c r="AR59" i="19" s="1"/>
  <c r="AP11" i="19"/>
  <c r="AO11" i="19"/>
  <c r="AN11" i="19"/>
  <c r="AN59" i="19" s="1"/>
  <c r="AL11" i="19"/>
  <c r="AK11" i="19"/>
  <c r="AJ11" i="19"/>
  <c r="AH11" i="19"/>
  <c r="AH59" i="19" s="1"/>
  <c r="AG11" i="19"/>
  <c r="AF11" i="19"/>
  <c r="AD11" i="19"/>
  <c r="AD59" i="19" s="1"/>
  <c r="AC11" i="19"/>
  <c r="AB11" i="19"/>
  <c r="Z11" i="19"/>
  <c r="Z59" i="19" s="1"/>
  <c r="Y11" i="19"/>
  <c r="Y59" i="19" s="1"/>
  <c r="V11" i="19"/>
  <c r="V59" i="19" s="1"/>
  <c r="U11" i="19"/>
  <c r="T11" i="19"/>
  <c r="T59" i="19" s="1"/>
  <c r="R11" i="19"/>
  <c r="Q11" i="19"/>
  <c r="P11" i="19"/>
  <c r="N11" i="19"/>
  <c r="M11" i="19"/>
  <c r="L11" i="19"/>
  <c r="L59" i="19" s="1"/>
  <c r="J11" i="19"/>
  <c r="I11" i="19"/>
  <c r="H11" i="19"/>
  <c r="G11" i="19"/>
  <c r="Q57" i="19"/>
  <c r="BI57" i="19"/>
  <c r="BE57" i="19"/>
  <c r="BA57" i="19"/>
  <c r="AW57" i="19"/>
  <c r="AS57" i="19"/>
  <c r="AO57" i="19"/>
  <c r="AJ57" i="19"/>
  <c r="AF57" i="19"/>
  <c r="AB57" i="19"/>
  <c r="X57" i="19"/>
  <c r="R57" i="19"/>
  <c r="J57" i="19"/>
  <c r="N57" i="19"/>
  <c r="BJ57" i="19"/>
  <c r="BF57" i="19"/>
  <c r="BB57" i="19"/>
  <c r="AX57" i="19"/>
  <c r="AT57" i="19"/>
  <c r="AP57" i="19"/>
  <c r="AL57" i="19"/>
  <c r="AI57" i="19"/>
  <c r="AE57" i="19"/>
  <c r="AA57" i="19"/>
  <c r="W57" i="19"/>
  <c r="S57" i="19"/>
  <c r="AB57" i="18"/>
  <c r="P57" i="18"/>
  <c r="L57" i="18"/>
  <c r="BI11" i="18"/>
  <c r="BE11" i="18"/>
  <c r="BA11" i="18"/>
  <c r="AW11" i="18"/>
  <c r="AS11" i="18"/>
  <c r="AO11" i="18"/>
  <c r="AK11" i="18"/>
  <c r="AG11" i="18"/>
  <c r="AC11" i="18"/>
  <c r="Y11" i="18"/>
  <c r="U11" i="18"/>
  <c r="Q11" i="18"/>
  <c r="M11" i="18"/>
  <c r="I11" i="18"/>
  <c r="U57" i="18"/>
  <c r="M57" i="18"/>
  <c r="I57" i="18"/>
  <c r="BL11" i="18"/>
  <c r="BJ11" i="18"/>
  <c r="BH11" i="18"/>
  <c r="BF11" i="18"/>
  <c r="BD11" i="18"/>
  <c r="BB11" i="18"/>
  <c r="AZ11" i="18"/>
  <c r="AX11" i="18"/>
  <c r="AV11" i="18"/>
  <c r="AT11" i="18"/>
  <c r="AR11" i="18"/>
  <c r="AP11" i="18"/>
  <c r="AN11" i="18"/>
  <c r="AL11" i="18"/>
  <c r="AJ11" i="18"/>
  <c r="AH11" i="18"/>
  <c r="AF11" i="18"/>
  <c r="AD11" i="18"/>
  <c r="AB11" i="18"/>
  <c r="Z11" i="18"/>
  <c r="V11" i="18"/>
  <c r="T11" i="18"/>
  <c r="R11" i="18"/>
  <c r="P11" i="18"/>
  <c r="N11" i="18"/>
  <c r="L11" i="18"/>
  <c r="J11" i="18"/>
  <c r="H11" i="18"/>
  <c r="G11" i="18"/>
  <c r="Q57" i="18"/>
  <c r="Q59" i="18" s="1"/>
  <c r="BI57" i="18"/>
  <c r="BE57" i="18"/>
  <c r="BA57" i="18"/>
  <c r="AW57" i="18"/>
  <c r="AS57" i="18"/>
  <c r="AO57" i="18"/>
  <c r="AJ57" i="18"/>
  <c r="X57" i="18"/>
  <c r="R57" i="18"/>
  <c r="J57" i="18"/>
  <c r="N57" i="18"/>
  <c r="BJ57" i="18"/>
  <c r="BF57" i="18"/>
  <c r="BB57" i="18"/>
  <c r="AX57" i="18"/>
  <c r="AT57" i="18"/>
  <c r="AP57" i="18"/>
  <c r="AI57" i="18"/>
  <c r="AE57" i="18"/>
  <c r="AA57" i="18"/>
  <c r="W57" i="18"/>
  <c r="S57" i="18"/>
  <c r="V57" i="18"/>
  <c r="AL57" i="18"/>
  <c r="O57" i="18"/>
  <c r="K57" i="18"/>
  <c r="K59" i="18" s="1"/>
  <c r="G57" i="18"/>
  <c r="BG11" i="18"/>
  <c r="BC11" i="18"/>
  <c r="AY11" i="18"/>
  <c r="AU11" i="18"/>
  <c r="AQ11" i="18"/>
  <c r="AM11" i="18"/>
  <c r="AI11" i="18"/>
  <c r="AE11" i="18"/>
  <c r="AA11" i="18"/>
  <c r="X11" i="18"/>
  <c r="W11" i="18"/>
  <c r="W59" i="18" s="1"/>
  <c r="S11" i="18"/>
  <c r="O11" i="18"/>
  <c r="K11" i="18"/>
  <c r="BG57" i="18"/>
  <c r="BC57" i="18"/>
  <c r="AY57" i="18"/>
  <c r="AU57" i="18"/>
  <c r="AQ57" i="18"/>
  <c r="AM57" i="18"/>
  <c r="AH57" i="18"/>
  <c r="AD57" i="18"/>
  <c r="Z57" i="18"/>
  <c r="T57" i="18"/>
  <c r="H57" i="18"/>
  <c r="BL57" i="18"/>
  <c r="BD57" i="18"/>
  <c r="AZ57" i="18"/>
  <c r="AV57" i="18"/>
  <c r="AR57" i="18"/>
  <c r="AN57" i="18"/>
  <c r="AK57" i="18"/>
  <c r="AG57" i="18"/>
  <c r="AC57" i="18"/>
  <c r="AC59" i="18" s="1"/>
  <c r="Y57" i="18"/>
  <c r="Y59" i="18" s="1"/>
  <c r="O57" i="17"/>
  <c r="K57" i="17"/>
  <c r="G57" i="17"/>
  <c r="X11" i="17"/>
  <c r="BG57" i="17"/>
  <c r="BC57" i="17"/>
  <c r="AY57" i="17"/>
  <c r="AU57" i="17"/>
  <c r="AQ57" i="17"/>
  <c r="AM57" i="17"/>
  <c r="AH57" i="17"/>
  <c r="AD57" i="17"/>
  <c r="Z57" i="17"/>
  <c r="V57" i="17"/>
  <c r="T57" i="17"/>
  <c r="P57" i="17"/>
  <c r="L57" i="17"/>
  <c r="H57" i="17"/>
  <c r="BL57" i="17"/>
  <c r="BH57" i="17"/>
  <c r="BD57" i="17"/>
  <c r="AZ57" i="17"/>
  <c r="AV57" i="17"/>
  <c r="AR57" i="17"/>
  <c r="AN57" i="17"/>
  <c r="AK57" i="17"/>
  <c r="AG57" i="17"/>
  <c r="AC57" i="17"/>
  <c r="Y57" i="17"/>
  <c r="U57" i="17"/>
  <c r="M57" i="17"/>
  <c r="I57" i="17"/>
  <c r="BL11" i="17"/>
  <c r="BJ11" i="17"/>
  <c r="BI11" i="17"/>
  <c r="BH11" i="17"/>
  <c r="BH59" i="17" s="1"/>
  <c r="BG11" i="17"/>
  <c r="BF11" i="17"/>
  <c r="BE11" i="17"/>
  <c r="BD11" i="17"/>
  <c r="BD59" i="17" s="1"/>
  <c r="BC11" i="17"/>
  <c r="BB11" i="17"/>
  <c r="BA11" i="17"/>
  <c r="AZ11" i="17"/>
  <c r="AZ59" i="17" s="1"/>
  <c r="AY11" i="17"/>
  <c r="AX11" i="17"/>
  <c r="AW11" i="17"/>
  <c r="AV11" i="17"/>
  <c r="AU11" i="17"/>
  <c r="AT11" i="17"/>
  <c r="AS11" i="17"/>
  <c r="AR11" i="17"/>
  <c r="AR59" i="17" s="1"/>
  <c r="AQ11" i="17"/>
  <c r="AP11" i="17"/>
  <c r="AO11" i="17"/>
  <c r="AN11" i="17"/>
  <c r="AN59" i="17" s="1"/>
  <c r="AM11" i="17"/>
  <c r="AL11" i="17"/>
  <c r="AK11" i="17"/>
  <c r="AJ11" i="17"/>
  <c r="AI11" i="17"/>
  <c r="AH11" i="17"/>
  <c r="AH59" i="17" s="1"/>
  <c r="AG11" i="17"/>
  <c r="AG59" i="17" s="1"/>
  <c r="AF11" i="17"/>
  <c r="AE11" i="17"/>
  <c r="AD11" i="17"/>
  <c r="AD59" i="17" s="1"/>
  <c r="AC11" i="17"/>
  <c r="AB11" i="17"/>
  <c r="AA11" i="17"/>
  <c r="Z11" i="17"/>
  <c r="Z59" i="17" s="1"/>
  <c r="Y11" i="17"/>
  <c r="Y59" i="17" s="1"/>
  <c r="W11" i="17"/>
  <c r="V11" i="17"/>
  <c r="U11" i="17"/>
  <c r="T11" i="17"/>
  <c r="T59" i="17" s="1"/>
  <c r="S11" i="17"/>
  <c r="R11" i="17"/>
  <c r="Q11" i="17"/>
  <c r="P11" i="17"/>
  <c r="O11" i="17"/>
  <c r="N11" i="17"/>
  <c r="M11" i="17"/>
  <c r="M59" i="17" s="1"/>
  <c r="L11" i="17"/>
  <c r="K11" i="17"/>
  <c r="K59" i="17" s="1"/>
  <c r="J11" i="17"/>
  <c r="I11" i="17"/>
  <c r="I59" i="17" s="1"/>
  <c r="H11" i="17"/>
  <c r="G11" i="17"/>
  <c r="Q57" i="17"/>
  <c r="BI57" i="17"/>
  <c r="BE57" i="17"/>
  <c r="BA57" i="17"/>
  <c r="AW57" i="17"/>
  <c r="AS57" i="17"/>
  <c r="AO57" i="17"/>
  <c r="AJ57" i="17"/>
  <c r="AF57" i="17"/>
  <c r="AB57" i="17"/>
  <c r="X57" i="17"/>
  <c r="R57" i="17"/>
  <c r="J57" i="17"/>
  <c r="N57" i="17"/>
  <c r="BJ57" i="17"/>
  <c r="BF57" i="17"/>
  <c r="BB57" i="17"/>
  <c r="AX57" i="17"/>
  <c r="AT57" i="17"/>
  <c r="AP57" i="17"/>
  <c r="AL57" i="17"/>
  <c r="AI57" i="17"/>
  <c r="AE57" i="17"/>
  <c r="AA57" i="17"/>
  <c r="W57" i="17"/>
  <c r="S57" i="17"/>
  <c r="AZ11" i="15"/>
  <c r="AQ57" i="15"/>
  <c r="AY11" i="15"/>
  <c r="AG11" i="15"/>
  <c r="AC57" i="15"/>
  <c r="N11" i="15"/>
  <c r="K57" i="15"/>
  <c r="K11" i="15"/>
  <c r="Q11" i="15"/>
  <c r="AE57" i="15"/>
  <c r="AY57" i="15"/>
  <c r="AG57" i="15"/>
  <c r="AO11" i="15"/>
  <c r="L11" i="15"/>
  <c r="Y57" i="15"/>
  <c r="O57" i="15"/>
  <c r="S57" i="15"/>
  <c r="AS57" i="15"/>
  <c r="AM57" i="15"/>
  <c r="AN57" i="15"/>
  <c r="AT11" i="15"/>
  <c r="T57" i="15"/>
  <c r="Z11" i="15"/>
  <c r="AW57" i="15"/>
  <c r="AW11" i="15"/>
  <c r="BL11" i="15"/>
  <c r="BL59" i="15" s="1"/>
  <c r="BL57" i="15"/>
  <c r="AP11" i="15"/>
  <c r="BE57" i="15"/>
  <c r="AA57" i="15"/>
  <c r="V11" i="15"/>
  <c r="AU57" i="15"/>
  <c r="AH57" i="15"/>
  <c r="AK57" i="15"/>
  <c r="AK11" i="15"/>
  <c r="AD57" i="15"/>
  <c r="AI57" i="15"/>
  <c r="AI11" i="15"/>
  <c r="J57" i="15"/>
  <c r="AO57" i="15"/>
  <c r="L57" i="15"/>
  <c r="G57" i="15"/>
  <c r="G59" i="15" s="1"/>
  <c r="AR57" i="15"/>
  <c r="W57" i="15"/>
  <c r="H57" i="15"/>
  <c r="N57" i="15"/>
  <c r="BG57" i="15"/>
  <c r="BG11" i="15"/>
  <c r="AZ57" i="15"/>
  <c r="Q57" i="15"/>
  <c r="AV11" i="15"/>
  <c r="BH11" i="15"/>
  <c r="BI57" i="15"/>
  <c r="BJ57" i="15"/>
  <c r="AJ11" i="15"/>
  <c r="AL57" i="15"/>
  <c r="P57" i="15"/>
  <c r="AB57" i="15"/>
  <c r="X57" i="15"/>
  <c r="I11" i="15"/>
  <c r="AF57" i="15"/>
  <c r="R57" i="15"/>
  <c r="BA57" i="15"/>
  <c r="BA11" i="15"/>
  <c r="BC57" i="15"/>
  <c r="U57" i="15"/>
  <c r="M57" i="15"/>
  <c r="I57" i="15"/>
  <c r="BJ11" i="15"/>
  <c r="BI11" i="15"/>
  <c r="BF11" i="15"/>
  <c r="BE11" i="15"/>
  <c r="BD11" i="15"/>
  <c r="BC11" i="15"/>
  <c r="BB11" i="15"/>
  <c r="AX11" i="15"/>
  <c r="AU11" i="15"/>
  <c r="AS11" i="15"/>
  <c r="AR11" i="15"/>
  <c r="AQ11" i="15"/>
  <c r="AM11" i="15"/>
  <c r="AL11" i="15"/>
  <c r="AH11" i="15"/>
  <c r="AE11" i="15"/>
  <c r="AC11" i="15"/>
  <c r="AB11" i="15"/>
  <c r="AA11" i="15"/>
  <c r="Y11" i="15"/>
  <c r="X11" i="15"/>
  <c r="W11" i="15"/>
  <c r="U11" i="15"/>
  <c r="T11" i="15"/>
  <c r="S11" i="15"/>
  <c r="R11" i="15"/>
  <c r="P11" i="15"/>
  <c r="O11" i="15"/>
  <c r="M11" i="15"/>
  <c r="J11" i="15"/>
  <c r="H11" i="15"/>
  <c r="F5" i="15"/>
  <c r="D6" i="15"/>
  <c r="D9" i="15"/>
  <c r="F7" i="15"/>
  <c r="F10" i="15"/>
  <c r="F11" i="15" s="1"/>
  <c r="F6" i="15"/>
  <c r="D8" i="15"/>
  <c r="D11" i="15" s="1"/>
  <c r="D7" i="15"/>
  <c r="AY59" i="17"/>
  <c r="AY59" i="21"/>
  <c r="AU59" i="17"/>
  <c r="AQ59" i="17"/>
  <c r="AQ59" i="21"/>
  <c r="E8" i="15"/>
  <c r="E5" i="15"/>
  <c r="O59" i="22"/>
  <c r="BG59" i="17"/>
  <c r="BG59" i="21"/>
  <c r="BB57" i="22"/>
  <c r="BB59" i="22" s="1"/>
  <c r="AB59" i="15"/>
  <c r="X59" i="15"/>
  <c r="E10" i="15"/>
  <c r="E6" i="15"/>
  <c r="E7" i="15"/>
  <c r="AH59" i="22"/>
  <c r="V59" i="22"/>
  <c r="P57" i="22"/>
  <c r="P59" i="22" s="1"/>
  <c r="L57" i="22"/>
  <c r="BH57" i="18"/>
  <c r="BH59" i="18" s="1"/>
  <c r="BI59" i="15"/>
  <c r="BF59" i="15"/>
  <c r="P59" i="15"/>
  <c r="AW59" i="15"/>
  <c r="BE59" i="15"/>
  <c r="D57" i="15"/>
  <c r="AF59" i="15"/>
  <c r="AX59" i="15"/>
  <c r="BC59" i="22"/>
  <c r="AU59" i="22"/>
  <c r="AR59" i="22"/>
  <c r="AQ59" i="20"/>
  <c r="F57" i="15"/>
  <c r="W59" i="15"/>
  <c r="R59" i="15"/>
  <c r="O59" i="15"/>
  <c r="E57" i="18"/>
  <c r="E57" i="20"/>
  <c r="E57" i="22"/>
  <c r="BM11" i="17"/>
  <c r="BM11" i="19"/>
  <c r="BM11" i="21"/>
  <c r="BM11" i="15"/>
  <c r="BK11" i="20"/>
  <c r="BK11" i="19"/>
  <c r="BK11" i="22"/>
  <c r="AL59" i="18"/>
  <c r="AB59" i="18"/>
  <c r="V59" i="18"/>
  <c r="U59" i="18"/>
  <c r="U59" i="20"/>
  <c r="U59" i="22"/>
  <c r="P59" i="18"/>
  <c r="O59" i="19"/>
  <c r="M59" i="18"/>
  <c r="L59" i="18"/>
  <c r="K59" i="20"/>
  <c r="K59" i="22"/>
  <c r="I59" i="18"/>
  <c r="I59" i="20"/>
  <c r="I59" i="22"/>
  <c r="G59" i="18"/>
  <c r="G59" i="22"/>
  <c r="X13" i="14"/>
  <c r="F4" i="17" s="1"/>
  <c r="F6" i="17"/>
  <c r="F10" i="17"/>
  <c r="F5" i="17"/>
  <c r="F9" i="17"/>
  <c r="F8" i="17"/>
  <c r="F7" i="17"/>
  <c r="X33" i="14"/>
  <c r="F4" i="19" s="1"/>
  <c r="F5" i="19"/>
  <c r="F7" i="19"/>
  <c r="F9" i="19"/>
  <c r="F6" i="19"/>
  <c r="F8" i="19"/>
  <c r="F10" i="19"/>
  <c r="X53" i="14"/>
  <c r="F4" i="21" s="1"/>
  <c r="F8" i="21"/>
  <c r="F7" i="21"/>
  <c r="F6" i="21"/>
  <c r="F9" i="21"/>
  <c r="F10" i="21"/>
  <c r="F5" i="21"/>
  <c r="W23" i="14"/>
  <c r="E4" i="18" s="1"/>
  <c r="E10" i="18"/>
  <c r="E8" i="18"/>
  <c r="E6" i="18"/>
  <c r="E9" i="18"/>
  <c r="E7" i="18"/>
  <c r="E5" i="18"/>
  <c r="W43" i="14"/>
  <c r="E4" i="20" s="1"/>
  <c r="E6" i="20"/>
  <c r="E10" i="20"/>
  <c r="E5" i="20"/>
  <c r="E9" i="20"/>
  <c r="E8" i="20"/>
  <c r="E7" i="20"/>
  <c r="W63" i="14"/>
  <c r="E4" i="22" s="1"/>
  <c r="E6" i="22"/>
  <c r="E8" i="22"/>
  <c r="E10" i="22"/>
  <c r="E5" i="22"/>
  <c r="E9" i="22"/>
  <c r="E7" i="22"/>
  <c r="V13" i="14"/>
  <c r="D4" i="17" s="1"/>
  <c r="D6" i="17"/>
  <c r="D10" i="17"/>
  <c r="D5" i="17"/>
  <c r="D9" i="17"/>
  <c r="D8" i="17"/>
  <c r="D7" i="17"/>
  <c r="V33" i="14"/>
  <c r="D4" i="19" s="1"/>
  <c r="D5" i="19"/>
  <c r="D7" i="19"/>
  <c r="D9" i="19"/>
  <c r="D6" i="19"/>
  <c r="D8" i="19"/>
  <c r="D10" i="19"/>
  <c r="V53" i="14"/>
  <c r="D4" i="21" s="1"/>
  <c r="D6" i="21"/>
  <c r="D10" i="21"/>
  <c r="D7" i="21"/>
  <c r="D9" i="21"/>
  <c r="D8" i="21"/>
  <c r="D5" i="21"/>
  <c r="BM57" i="18"/>
  <c r="BM57" i="20"/>
  <c r="BM57" i="22"/>
  <c r="BK57" i="17"/>
  <c r="BK57" i="19"/>
  <c r="BK57" i="21"/>
  <c r="BK57" i="15"/>
  <c r="BI59" i="18"/>
  <c r="BE59" i="18"/>
  <c r="BC59" i="19"/>
  <c r="BA59" i="18"/>
  <c r="AY59" i="19"/>
  <c r="AW59" i="18"/>
  <c r="AU59" i="19"/>
  <c r="AS59" i="18"/>
  <c r="AQ59" i="19"/>
  <c r="AO59" i="18"/>
  <c r="AM59" i="19"/>
  <c r="AF59" i="20"/>
  <c r="R59" i="18"/>
  <c r="P59" i="17"/>
  <c r="P59" i="19"/>
  <c r="P59" i="21"/>
  <c r="L59" i="17"/>
  <c r="J59" i="18"/>
  <c r="H59" i="19"/>
  <c r="F57" i="18"/>
  <c r="F57" i="20"/>
  <c r="F57" i="22"/>
  <c r="D57" i="17"/>
  <c r="D57" i="19"/>
  <c r="D57" i="21"/>
  <c r="BN11" i="17"/>
  <c r="BN11" i="19"/>
  <c r="BN11" i="21"/>
  <c r="BN11" i="15"/>
  <c r="BN57" i="18"/>
  <c r="BN57" i="20"/>
  <c r="BN57" i="22"/>
  <c r="BL59" i="17"/>
  <c r="BL59" i="19"/>
  <c r="BK57" i="20"/>
  <c r="BD59" i="21"/>
  <c r="BB59" i="18"/>
  <c r="AV59" i="17"/>
  <c r="AV59" i="19"/>
  <c r="AV59" i="21"/>
  <c r="C57" i="18"/>
  <c r="C57" i="20"/>
  <c r="C57" i="22"/>
  <c r="AK59" i="19"/>
  <c r="AI59" i="18"/>
  <c r="AG59" i="19"/>
  <c r="AE59" i="18"/>
  <c r="AC59" i="19"/>
  <c r="AA59" i="18"/>
  <c r="W59" i="22"/>
  <c r="U23" i="14"/>
  <c r="C4" i="18" s="1"/>
  <c r="C10" i="18"/>
  <c r="C6" i="18"/>
  <c r="C9" i="18"/>
  <c r="C5" i="18"/>
  <c r="C8" i="18"/>
  <c r="C7" i="18"/>
  <c r="U43" i="14"/>
  <c r="C4" i="20" s="1"/>
  <c r="C6" i="20"/>
  <c r="C5" i="20"/>
  <c r="C9" i="20"/>
  <c r="C10" i="20"/>
  <c r="C8" i="20"/>
  <c r="C7" i="20"/>
  <c r="U63" i="14"/>
  <c r="C4" i="22" s="1"/>
  <c r="C5" i="22"/>
  <c r="C9" i="22"/>
  <c r="C8" i="22"/>
  <c r="C7" i="22"/>
  <c r="C6" i="22"/>
  <c r="C10" i="22"/>
  <c r="E57" i="17"/>
  <c r="E57" i="19"/>
  <c r="E57" i="21"/>
  <c r="BM11" i="18"/>
  <c r="BM11" i="20"/>
  <c r="BM59" i="20" s="1"/>
  <c r="BM11" i="22"/>
  <c r="BK11" i="17"/>
  <c r="BK11" i="18"/>
  <c r="BK11" i="21"/>
  <c r="BK59" i="21" s="1"/>
  <c r="BK11" i="15"/>
  <c r="U59" i="17"/>
  <c r="U59" i="19"/>
  <c r="O59" i="17"/>
  <c r="O59" i="18"/>
  <c r="O59" i="21"/>
  <c r="M59" i="19"/>
  <c r="K59" i="21"/>
  <c r="I59" i="19"/>
  <c r="I59" i="21"/>
  <c r="G59" i="17"/>
  <c r="G59" i="19"/>
  <c r="X23" i="14"/>
  <c r="F4" i="18" s="1"/>
  <c r="F8" i="18"/>
  <c r="F6" i="18"/>
  <c r="F10" i="18"/>
  <c r="F9" i="18"/>
  <c r="F7" i="18"/>
  <c r="F5" i="18"/>
  <c r="X43" i="14"/>
  <c r="F4" i="20" s="1"/>
  <c r="F7" i="20"/>
  <c r="F6" i="20"/>
  <c r="F10" i="20"/>
  <c r="F9" i="20"/>
  <c r="F5" i="20"/>
  <c r="F8" i="20"/>
  <c r="X63" i="14"/>
  <c r="F4" i="22" s="1"/>
  <c r="F9" i="22"/>
  <c r="F7" i="22"/>
  <c r="F5" i="22"/>
  <c r="F10" i="22"/>
  <c r="F8" i="22"/>
  <c r="F6" i="22"/>
  <c r="W13" i="14"/>
  <c r="E4" i="17" s="1"/>
  <c r="E5" i="17"/>
  <c r="E9" i="17"/>
  <c r="E6" i="17"/>
  <c r="E10" i="17"/>
  <c r="E7" i="17"/>
  <c r="E8" i="17"/>
  <c r="W33" i="14"/>
  <c r="E4" i="19" s="1"/>
  <c r="E5" i="19"/>
  <c r="E7" i="19"/>
  <c r="E9" i="19"/>
  <c r="E6" i="19"/>
  <c r="E8" i="19"/>
  <c r="E10" i="19"/>
  <c r="W53" i="14"/>
  <c r="E4" i="21" s="1"/>
  <c r="E7" i="21"/>
  <c r="E8" i="21"/>
  <c r="E9" i="21"/>
  <c r="E10" i="21"/>
  <c r="E5" i="21"/>
  <c r="E6" i="21"/>
  <c r="V23" i="14"/>
  <c r="D4" i="18" s="1"/>
  <c r="D10" i="18"/>
  <c r="D9" i="18"/>
  <c r="D7" i="18"/>
  <c r="D8" i="18"/>
  <c r="D6" i="18"/>
  <c r="D5" i="18"/>
  <c r="V43" i="14"/>
  <c r="D4" i="20" s="1"/>
  <c r="D5" i="20"/>
  <c r="D9" i="20"/>
  <c r="D6" i="20"/>
  <c r="D10" i="20"/>
  <c r="D7" i="20"/>
  <c r="D8" i="20"/>
  <c r="V63" i="14"/>
  <c r="D4" i="22" s="1"/>
  <c r="D10" i="22"/>
  <c r="D8" i="22"/>
  <c r="D6" i="22"/>
  <c r="D9" i="22"/>
  <c r="D7" i="22"/>
  <c r="D5" i="22"/>
  <c r="BM57" i="17"/>
  <c r="BM57" i="19"/>
  <c r="BM57" i="21"/>
  <c r="BM57" i="15"/>
  <c r="BK57" i="18"/>
  <c r="BK59" i="18" s="1"/>
  <c r="BK57" i="22"/>
  <c r="BI59" i="19"/>
  <c r="BG59" i="22"/>
  <c r="BE59" i="19"/>
  <c r="BC59" i="18"/>
  <c r="BA59" i="19"/>
  <c r="AY59" i="18"/>
  <c r="AW59" i="19"/>
  <c r="AU59" i="18"/>
  <c r="AS59" i="19"/>
  <c r="AQ59" i="22"/>
  <c r="AO59" i="19"/>
  <c r="AM59" i="18"/>
  <c r="AH59" i="18"/>
  <c r="AF59" i="19"/>
  <c r="AF59" i="21"/>
  <c r="Z59" i="18"/>
  <c r="X59" i="21"/>
  <c r="F57" i="17"/>
  <c r="F57" i="19"/>
  <c r="F57" i="21"/>
  <c r="D57" i="18"/>
  <c r="D57" i="20"/>
  <c r="D57" i="22"/>
  <c r="BN11" i="18"/>
  <c r="BN59" i="18" s="1"/>
  <c r="BN11" i="20"/>
  <c r="BN11" i="22"/>
  <c r="BN57" i="17"/>
  <c r="BN59" i="17" s="1"/>
  <c r="BN57" i="19"/>
  <c r="BN57" i="21"/>
  <c r="BN57" i="15"/>
  <c r="BL59" i="18"/>
  <c r="AV59" i="20"/>
  <c r="AF57" i="18"/>
  <c r="AF59" i="18" s="1"/>
  <c r="C57" i="17"/>
  <c r="C57" i="19"/>
  <c r="C57" i="21"/>
  <c r="AK59" i="18"/>
  <c r="AI59" i="19"/>
  <c r="AG59" i="18"/>
  <c r="AE59" i="19"/>
  <c r="AA59" i="19"/>
  <c r="Y59" i="20"/>
  <c r="W59" i="19"/>
  <c r="U13" i="14"/>
  <c r="C4" i="17" s="1"/>
  <c r="C8" i="17"/>
  <c r="C7" i="17"/>
  <c r="C6" i="17"/>
  <c r="C5" i="17"/>
  <c r="C10" i="17"/>
  <c r="C9" i="17"/>
  <c r="U33" i="14"/>
  <c r="C4" i="19" s="1"/>
  <c r="C6" i="19"/>
  <c r="C10" i="19"/>
  <c r="C5" i="19"/>
  <c r="C9" i="19"/>
  <c r="C7" i="19"/>
  <c r="C8" i="19"/>
  <c r="U53" i="14"/>
  <c r="C4" i="21" s="1"/>
  <c r="C6" i="21"/>
  <c r="C10" i="21"/>
  <c r="C5" i="21"/>
  <c r="C9" i="21"/>
  <c r="C8" i="21"/>
  <c r="C7" i="21"/>
  <c r="U59" i="15"/>
  <c r="AG59" i="15"/>
  <c r="AK59" i="15"/>
  <c r="AO59" i="15"/>
  <c r="AC59" i="15"/>
  <c r="Y59" i="15"/>
  <c r="C57" i="15"/>
  <c r="AM59" i="15"/>
  <c r="BC59" i="15"/>
  <c r="AN59" i="15"/>
  <c r="AT59" i="15"/>
  <c r="AQ59" i="15"/>
  <c r="T59" i="15"/>
  <c r="Z59" i="15"/>
  <c r="BB59" i="15"/>
  <c r="BD59" i="15"/>
  <c r="AY59" i="15"/>
  <c r="AP59" i="15"/>
  <c r="AA59" i="15"/>
  <c r="V59" i="15"/>
  <c r="AU59" i="15"/>
  <c r="AH59" i="15"/>
  <c r="AD59" i="15"/>
  <c r="AI59" i="15"/>
  <c r="J59" i="15"/>
  <c r="M59" i="15"/>
  <c r="L59" i="15"/>
  <c r="AR59" i="15"/>
  <c r="H59" i="15"/>
  <c r="N59" i="15"/>
  <c r="K59" i="15"/>
  <c r="BG59" i="15"/>
  <c r="AZ59" i="15"/>
  <c r="Q59" i="15"/>
  <c r="AV59" i="15"/>
  <c r="AE59" i="15"/>
  <c r="BH59" i="15"/>
  <c r="BJ59" i="15"/>
  <c r="AJ59" i="15"/>
  <c r="AL59" i="15"/>
  <c r="C11" i="15"/>
  <c r="E57" i="15"/>
  <c r="S59" i="15"/>
  <c r="I59" i="15"/>
  <c r="AS59" i="15"/>
  <c r="BA59" i="15"/>
  <c r="L59" i="22" l="1"/>
  <c r="H59" i="22"/>
  <c r="J59" i="22"/>
  <c r="N59" i="22"/>
  <c r="T59" i="22"/>
  <c r="AA59" i="22"/>
  <c r="AC59" i="22"/>
  <c r="AE59" i="22"/>
  <c r="AG59" i="22"/>
  <c r="AI59" i="22"/>
  <c r="AK59" i="22"/>
  <c r="AO59" i="22"/>
  <c r="AS59" i="22"/>
  <c r="AW59" i="22"/>
  <c r="BA59" i="22"/>
  <c r="BE59" i="22"/>
  <c r="BI59" i="22"/>
  <c r="BL59" i="22"/>
  <c r="Q59" i="22"/>
  <c r="S59" i="22"/>
  <c r="Z59" i="22"/>
  <c r="AB59" i="22"/>
  <c r="AD59" i="22"/>
  <c r="AF59" i="22"/>
  <c r="AJ59" i="22"/>
  <c r="AL59" i="22"/>
  <c r="AN59" i="22"/>
  <c r="AP59" i="22"/>
  <c r="AT59" i="22"/>
  <c r="AV59" i="22"/>
  <c r="AX59" i="22"/>
  <c r="AZ59" i="22"/>
  <c r="BD59" i="22"/>
  <c r="BF59" i="22"/>
  <c r="BJ59" i="22"/>
  <c r="H59" i="21"/>
  <c r="V59" i="21"/>
  <c r="AC59" i="21"/>
  <c r="AK59" i="21"/>
  <c r="AM59" i="21"/>
  <c r="S59" i="21"/>
  <c r="W59" i="21"/>
  <c r="AB59" i="21"/>
  <c r="AJ59" i="21"/>
  <c r="AL59" i="21"/>
  <c r="AP59" i="21"/>
  <c r="AT59" i="21"/>
  <c r="AX59" i="21"/>
  <c r="BB59" i="21"/>
  <c r="BF59" i="21"/>
  <c r="BJ59" i="21"/>
  <c r="U59" i="21"/>
  <c r="J59" i="21"/>
  <c r="N59" i="21"/>
  <c r="R59" i="21"/>
  <c r="AA59" i="21"/>
  <c r="AE59" i="21"/>
  <c r="AI59" i="21"/>
  <c r="AO59" i="21"/>
  <c r="AS59" i="21"/>
  <c r="AW59" i="21"/>
  <c r="BA59" i="21"/>
  <c r="BE59" i="21"/>
  <c r="BI59" i="21"/>
  <c r="M59" i="21"/>
  <c r="R59" i="20"/>
  <c r="AA59" i="20"/>
  <c r="AU59" i="20"/>
  <c r="BD59" i="20"/>
  <c r="X59" i="20"/>
  <c r="H59" i="20"/>
  <c r="N59" i="20"/>
  <c r="AI59" i="20"/>
  <c r="AM59" i="20"/>
  <c r="AY59" i="20"/>
  <c r="BC59" i="20"/>
  <c r="T59" i="20"/>
  <c r="W59" i="20"/>
  <c r="AE59" i="20"/>
  <c r="BL59" i="20"/>
  <c r="J59" i="20"/>
  <c r="L59" i="20"/>
  <c r="S59" i="20"/>
  <c r="V59" i="20"/>
  <c r="Z59" i="20"/>
  <c r="AB59" i="20"/>
  <c r="AD59" i="20"/>
  <c r="AH59" i="20"/>
  <c r="AJ59" i="20"/>
  <c r="AL59" i="20"/>
  <c r="AN59" i="20"/>
  <c r="AP59" i="20"/>
  <c r="AR59" i="20"/>
  <c r="AT59" i="20"/>
  <c r="AX59" i="20"/>
  <c r="AZ59" i="20"/>
  <c r="BB59" i="20"/>
  <c r="BF59" i="20"/>
  <c r="BH59" i="20"/>
  <c r="BJ59" i="20"/>
  <c r="N59" i="19"/>
  <c r="Q59" i="19"/>
  <c r="AP59" i="19"/>
  <c r="AX59" i="19"/>
  <c r="BF59" i="19"/>
  <c r="BG59" i="19"/>
  <c r="K59" i="19"/>
  <c r="J59" i="19"/>
  <c r="R59" i="19"/>
  <c r="AB59" i="19"/>
  <c r="AJ59" i="19"/>
  <c r="AL59" i="19"/>
  <c r="AT59" i="19"/>
  <c r="BB59" i="19"/>
  <c r="BJ59" i="19"/>
  <c r="S59" i="19"/>
  <c r="X59" i="19"/>
  <c r="AJ59" i="18"/>
  <c r="AQ59" i="18"/>
  <c r="BG59" i="18"/>
  <c r="H59" i="18"/>
  <c r="AN59" i="18"/>
  <c r="AR59" i="18"/>
  <c r="AV59" i="18"/>
  <c r="AZ59" i="18"/>
  <c r="BD59" i="18"/>
  <c r="S59" i="18"/>
  <c r="X59" i="18"/>
  <c r="N59" i="18"/>
  <c r="T59" i="18"/>
  <c r="AD59" i="18"/>
  <c r="AP59" i="18"/>
  <c r="AT59" i="18"/>
  <c r="AX59" i="18"/>
  <c r="BF59" i="18"/>
  <c r="BJ59" i="18"/>
  <c r="Q59" i="17"/>
  <c r="W59" i="17"/>
  <c r="AF59" i="17"/>
  <c r="AJ59" i="17"/>
  <c r="AL59" i="17"/>
  <c r="AT59" i="17"/>
  <c r="BB59" i="17"/>
  <c r="BJ59" i="17"/>
  <c r="BC59" i="17"/>
  <c r="X59" i="17"/>
  <c r="AB59" i="17"/>
  <c r="AP59" i="17"/>
  <c r="BF59" i="17"/>
  <c r="S59" i="17"/>
  <c r="AX59" i="17"/>
  <c r="H59" i="17"/>
  <c r="J59" i="17"/>
  <c r="N59" i="17"/>
  <c r="R59" i="17"/>
  <c r="V59" i="17"/>
  <c r="AA59" i="17"/>
  <c r="AC59" i="17"/>
  <c r="AE59" i="17"/>
  <c r="AI59" i="17"/>
  <c r="AK59" i="17"/>
  <c r="AM59" i="17"/>
  <c r="AO59" i="17"/>
  <c r="AS59" i="17"/>
  <c r="AW59" i="17"/>
  <c r="BA59" i="17"/>
  <c r="BE59" i="17"/>
  <c r="BI59" i="17"/>
  <c r="F59" i="15"/>
  <c r="BK59" i="19"/>
  <c r="E11" i="15"/>
  <c r="E59" i="15" s="1"/>
  <c r="D59" i="15"/>
  <c r="BP57" i="21"/>
  <c r="BP57" i="17"/>
  <c r="BN59" i="20"/>
  <c r="C11" i="21"/>
  <c r="C11" i="17"/>
  <c r="BP57" i="19"/>
  <c r="D11" i="22"/>
  <c r="D11" i="18"/>
  <c r="D59" i="18" s="1"/>
  <c r="E11" i="19"/>
  <c r="E59" i="19" s="1"/>
  <c r="F11" i="22"/>
  <c r="F59" i="22" s="1"/>
  <c r="F11" i="18"/>
  <c r="F59" i="18" s="1"/>
  <c r="C11" i="20"/>
  <c r="BP57" i="20"/>
  <c r="BN59" i="22"/>
  <c r="BN59" i="21"/>
  <c r="BK59" i="17"/>
  <c r="D11" i="21"/>
  <c r="D59" i="21" s="1"/>
  <c r="D11" i="17"/>
  <c r="D59" i="17" s="1"/>
  <c r="E11" i="20"/>
  <c r="E59" i="20" s="1"/>
  <c r="F11" i="21"/>
  <c r="F59" i="21" s="1"/>
  <c r="F11" i="17"/>
  <c r="F59" i="17" s="1"/>
  <c r="BK59" i="22"/>
  <c r="BK59" i="20"/>
  <c r="BM59" i="21"/>
  <c r="BM59" i="17"/>
  <c r="C11" i="19"/>
  <c r="D59" i="22"/>
  <c r="D11" i="20"/>
  <c r="D59" i="20" s="1"/>
  <c r="E11" i="21"/>
  <c r="E59" i="21" s="1"/>
  <c r="E11" i="17"/>
  <c r="E59" i="17" s="1"/>
  <c r="F11" i="20"/>
  <c r="F59" i="20" s="1"/>
  <c r="C11" i="22"/>
  <c r="C59" i="22" s="1"/>
  <c r="C11" i="18"/>
  <c r="BP57" i="22"/>
  <c r="BP57" i="18"/>
  <c r="BN59" i="15"/>
  <c r="BN59" i="19"/>
  <c r="BK59" i="15"/>
  <c r="BM59" i="22"/>
  <c r="BM59" i="18"/>
  <c r="D11" i="19"/>
  <c r="D59" i="19" s="1"/>
  <c r="E11" i="22"/>
  <c r="E59" i="22" s="1"/>
  <c r="E11" i="18"/>
  <c r="E59" i="18" s="1"/>
  <c r="F11" i="19"/>
  <c r="F59" i="19" s="1"/>
  <c r="BM59" i="15"/>
  <c r="BM59" i="19"/>
  <c r="C59" i="15"/>
  <c r="BP11" i="15"/>
  <c r="BP57" i="15"/>
  <c r="BP11" i="22" l="1"/>
  <c r="BP11" i="19"/>
  <c r="C59" i="17"/>
  <c r="BP11" i="17"/>
  <c r="BP11" i="18"/>
  <c r="C59" i="18"/>
  <c r="BP11" i="20"/>
  <c r="C59" i="20"/>
  <c r="C59" i="19"/>
  <c r="C59" i="21"/>
  <c r="BP11" i="2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<sst xmlns="http://schemas.openxmlformats.org/spreadsheetml/2006/main" count="10305" uniqueCount="140">
  <si>
    <t>B</t>
  </si>
  <si>
    <t>10-12 ágazat</t>
  </si>
  <si>
    <t>13-15</t>
  </si>
  <si>
    <t>31-32</t>
  </si>
  <si>
    <t>D</t>
  </si>
  <si>
    <t>37-39</t>
  </si>
  <si>
    <t>F</t>
  </si>
  <si>
    <t>I</t>
  </si>
  <si>
    <t>59-60</t>
  </si>
  <si>
    <t>62-63</t>
  </si>
  <si>
    <t>L</t>
  </si>
  <si>
    <t>69-70</t>
  </si>
  <si>
    <t>74-75</t>
  </si>
  <si>
    <t>80-82</t>
  </si>
  <si>
    <t>O</t>
  </si>
  <si>
    <t>P</t>
  </si>
  <si>
    <t>87-88</t>
  </si>
  <si>
    <t>90-92</t>
  </si>
  <si>
    <t>T</t>
  </si>
  <si>
    <t>U</t>
  </si>
  <si>
    <t>Minden más, leválogatott vállalatok    = K ág</t>
  </si>
  <si>
    <t>Közfoglalkoztatott</t>
  </si>
  <si>
    <t>Külföldi telephelyen foglalkoztatott</t>
  </si>
  <si>
    <t>8 általános iskolánál kevesebb</t>
  </si>
  <si>
    <t>Általános iskola 8. osztálya</t>
  </si>
  <si>
    <t>Középfokú végzettség érettségi nélkül, szakmai végzettséggel</t>
  </si>
  <si>
    <t>Középfokú végzettség érettségivel szakmai végzettség nélkül</t>
  </si>
  <si>
    <t>Középfokú végzettség érettségivel szakmai végzettséggel</t>
  </si>
  <si>
    <t>Felsőfokú végzettség főiskola vagy alapképzés</t>
  </si>
  <si>
    <t>Felsőfokú végzettség egyetem vagy mesterképzés (beleértve a PHD-t is)</t>
  </si>
  <si>
    <t>M</t>
  </si>
  <si>
    <t>01- Fegyveres szervek felsőfokú képesítést igénylő foglalkozásai</t>
  </si>
  <si>
    <t>02- Fegyveres szervek középfokú képesítést igénylő foglalkozásai</t>
  </si>
  <si>
    <t>03- Fegyveres szervek középfokú képesítést nem igénylő foglalkozásai</t>
  </si>
  <si>
    <t>11- Törvényhozók, igazgatási és érdek-képviseleti vezetők</t>
  </si>
  <si>
    <t>12- Gazdasági, költségvetési szervezetek vezetői</t>
  </si>
  <si>
    <t>13- Termelési és szolgáltatást nyújtó egységek vezetői</t>
  </si>
  <si>
    <t>14- Gazdasági tevékenységet segítő egységek vezetői</t>
  </si>
  <si>
    <t>21- Műszaki, informatikai és természettudományi foglalkozások</t>
  </si>
  <si>
    <t>22- Egészségügyi foglalkozások (felsőfokú képzettséghez kapcsolódó)</t>
  </si>
  <si>
    <t>23- Szociális szolgáltatási foglalkozások (felsőfokú képzettséghez kapcsolódó)</t>
  </si>
  <si>
    <t>24- Oktatók, pedagógusok</t>
  </si>
  <si>
    <t>25- Gazdálkodási jellegű foglalkozások</t>
  </si>
  <si>
    <t>26- Jogi és társadalomtudományi foglalkozások</t>
  </si>
  <si>
    <t>27- Kulturális, sport-, művészeti és vallási foglalkozások (felsőfokú képzettséghez kapcsolódó)</t>
  </si>
  <si>
    <t>29- Egyéb magasan képzett ügyintézők</t>
  </si>
  <si>
    <t>31- Technikusok és hasonló műszaki foglalkozások</t>
  </si>
  <si>
    <t>32- Szakmai irányítók, felügyelők</t>
  </si>
  <si>
    <t>33- Egészségügyi foglalkozások</t>
  </si>
  <si>
    <t>34- Oktatási asszisztensek</t>
  </si>
  <si>
    <t>35- Szociális gondozási és munkaerő-piaci szolgáltatási foglalkozások</t>
  </si>
  <si>
    <t>36- Üzleti jellegű szolgáltatások ügyintézői, hatósági ügyintézők, ügynökök</t>
  </si>
  <si>
    <t>37- Művészeti, kulturális, sport- és vallási foglalkozások</t>
  </si>
  <si>
    <t>39- Egyéb ügyintézők</t>
  </si>
  <si>
    <t>41- Irodai, ügyviteli foglalkozások</t>
  </si>
  <si>
    <t>42- Ügyfélkapcsolati foglalkozások</t>
  </si>
  <si>
    <t>51- Kereskedelmi és vendéglátó-ipari foglalkozások</t>
  </si>
  <si>
    <t>52- Szolgáltatási foglalkozások</t>
  </si>
  <si>
    <t>61- Mezőgazdasági foglalkozások</t>
  </si>
  <si>
    <t>62- Erdőgazdálkodási, vadgazdálkodási és halászati foglalkozások</t>
  </si>
  <si>
    <t>71- Élelmiszer-ipari foglalkozások</t>
  </si>
  <si>
    <t>72- Könnyűipari foglalkozások</t>
  </si>
  <si>
    <t>73- Fém- és villamosipari foglalkozások</t>
  </si>
  <si>
    <t>74- Kézműipari foglalkozások</t>
  </si>
  <si>
    <t>75- Építőipari foglalkozások</t>
  </si>
  <si>
    <t>79- Egyéb ipari és építőipari foglalkozások</t>
  </si>
  <si>
    <t>81- Feldolgozóipari gépek kezelői</t>
  </si>
  <si>
    <t>82- Összeszerelők</t>
  </si>
  <si>
    <t>83- Helyhez kötött gépek kezelői</t>
  </si>
  <si>
    <t>84- Járművezetők és mobil gépek kezelői</t>
  </si>
  <si>
    <t>91- Takarítók és hasonló jellegű egyszerű foglalkozások</t>
  </si>
  <si>
    <t>92- Egyszerű szolgáltatási, szállítási és hasonló foglalkozások</t>
  </si>
  <si>
    <t>93- Egyszerű ipari, építőipari, mezőgazdasági foglalkozások</t>
  </si>
  <si>
    <t>01: Növénytermesztés, állattenyésztés, vadgazdálkodás és kapcsolódó szolgáltatások</t>
  </si>
  <si>
    <t>02: Erdőgazdálkodás</t>
  </si>
  <si>
    <t>03: Halászat és halgazdálkodás</t>
  </si>
  <si>
    <t>05-09: Bányászat és kőfejtés</t>
  </si>
  <si>
    <t>10-12: Élelmiszer, ital és dohánytermék gyártása</t>
  </si>
  <si>
    <t>13-15: Textília, ruházati termék és bőrtermék gyártása</t>
  </si>
  <si>
    <t>16: Fafeldolgozás (kivéve: bútor), fonottáru gyártása</t>
  </si>
  <si>
    <t>17: Papír ás papírtermék gyártása</t>
  </si>
  <si>
    <t>18: Nyomdai és egyéb sokszorosítási tevékenység</t>
  </si>
  <si>
    <t>19: Kokszgyártás és kőolaj-feldolgozás</t>
  </si>
  <si>
    <t>20: Vegyi anyag és vegyi termék gyártása</t>
  </si>
  <si>
    <t>21: Gyógyszergyártás</t>
  </si>
  <si>
    <t>22: Gumi- és műanyag termék gyártása</t>
  </si>
  <si>
    <t>23: Nemfém ásványi termék gyártása</t>
  </si>
  <si>
    <t>24: Fémalapanyag gyártása</t>
  </si>
  <si>
    <t>25: Fémfeldolgozási termék gyártása</t>
  </si>
  <si>
    <t>26: Számítógép, elektronikai és optikai termék gyártása</t>
  </si>
  <si>
    <t>27: Villamos berendezés gyártása</t>
  </si>
  <si>
    <t>28: Máshová nem sorolt gép és gépi berendezés gyártása</t>
  </si>
  <si>
    <t>29: Közúti jármű gyártása</t>
  </si>
  <si>
    <t>30: Egyéb jármű gyártása</t>
  </si>
  <si>
    <t>31-32: Bútorgyártás; egyéb feldolgozóipari tevékenység</t>
  </si>
  <si>
    <t>33: Gép, berendezés és eszköz javítása és üzembe helyezése</t>
  </si>
  <si>
    <t>35: Villamosenergia-, gáz-, gőzellátás és légkondicionálás</t>
  </si>
  <si>
    <t>36: Víztermelés, -kezelés és -ellátás</t>
  </si>
  <si>
    <t>37-39: Szennyvíz gyűjtése és kezelése; hulladékgazdálkodás; szennyeződésmentesítés és egyéb hulladékkezelés</t>
  </si>
  <si>
    <t>41-43: Építőipar</t>
  </si>
  <si>
    <t>45: Gépjármű- és motorkerékpár kereskedelme és javítása</t>
  </si>
  <si>
    <t>46: Nagykereskedelem (kivéve: gépjármű és motorkerékpár)</t>
  </si>
  <si>
    <t>47: Kiskereskedelem (kivéve: gépjármű és motorkerékpár)</t>
  </si>
  <si>
    <t>49: Szárazföldi és csővezetékes szállítás</t>
  </si>
  <si>
    <t>50: Vízi szállítás</t>
  </si>
  <si>
    <t>51: Légi szállítás</t>
  </si>
  <si>
    <t>52: Raktározás és szállítást kiegészítő tevékenység</t>
  </si>
  <si>
    <t>53: Postai és futárpostai tevékenység</t>
  </si>
  <si>
    <t>55-56: Szálláshely-szolgáltatás; vendéglátás</t>
  </si>
  <si>
    <t>58: Kiadói tevékenység</t>
  </si>
  <si>
    <t>59-60: Film, videó, televízióműsor gyártása, hangfelvétel kiadása; műsorösszeállítás és műsorszolgáltatás</t>
  </si>
  <si>
    <t>61: Távközlés</t>
  </si>
  <si>
    <t>62-63: Információ-technológiai szolgáltatás; információs szolgáltatás</t>
  </si>
  <si>
    <t>64: Pénzügyi közvetítés, kivéve: biztosítási és nyugdíjpénztári tevékenység</t>
  </si>
  <si>
    <t>69-70: Jogi, számviteli és adószakértői tevékenység; üzletvezetés; vezetői tanácsadás</t>
  </si>
  <si>
    <t>71: Építészmérnöki és mérnöki tevékenység; műszaki vizsgálat és elemzés</t>
  </si>
  <si>
    <t>72: Tudományos kutatás és fejlesztés</t>
  </si>
  <si>
    <t>73: Reklám és piackutatás</t>
  </si>
  <si>
    <t>74-75: Egyéb szakmai, tudományos és műszaki tevékenység; állat-egészségügyi ellátás</t>
  </si>
  <si>
    <t>77: Kölcsönzés és operatív lízing</t>
  </si>
  <si>
    <t>78: Munkaerő-piaci szolgáltatás</t>
  </si>
  <si>
    <t>79: Utazásközvetítés, utazásszervezés és egyéb foglalás</t>
  </si>
  <si>
    <t>80-82: Biztonsági és nyomozói tevékenység; építményüzemeltetés és zöldterület-kezelés; adminisztratív, kiegészítő és egyéb üzleti szolgáltatás</t>
  </si>
  <si>
    <t>84: Közigazgatás és védelem; kötelező társadalombiztosítás</t>
  </si>
  <si>
    <t>85: Oktatás</t>
  </si>
  <si>
    <t>86: Humán-egészségügyi  ellátás</t>
  </si>
  <si>
    <t>87-88: Szociális ellátás</t>
  </si>
  <si>
    <t>90-92: Alkotó-, művészeti és szórakoztató tevékenység; könyvtári, levéltári, múzeumi és egyéb kulturális tevékenység; szerencsejáték és fogadás</t>
  </si>
  <si>
    <t>93: Sport-, szórakoztató- és szabadidős tevékenység</t>
  </si>
  <si>
    <t>94: Érdekképviselet</t>
  </si>
  <si>
    <t>95: Számítógép, személyi és háztartási cikk javítása</t>
  </si>
  <si>
    <t>96: Egyéb személyi szolgáltatás</t>
  </si>
  <si>
    <t>97-98: Háztartási alkalmazottat foglalkoztató magánháztartás; háztartás termék-előállítása, szolgáltatása saját fogyasztásra</t>
  </si>
  <si>
    <t>99: Területen kívüli szervezetek és testületek</t>
  </si>
  <si>
    <t>Összesen</t>
  </si>
  <si>
    <t>X2011</t>
  </si>
  <si>
    <t>Foglalkoztatási adatok</t>
  </si>
  <si>
    <t>Foglalkoztatási igény</t>
  </si>
  <si>
    <t>K ág</t>
  </si>
  <si>
    <t>Kontrol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</si>
</sst>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3">
    <xf numFmtId="0" fontId="0" fillId="0" borderId="0" xfId="0"/>
    <xf numFmtId="1" fontId="0" fillId="0" borderId="0" xfId="0" applyNumberFormat="1"/>
    <xf numFmtId="0" fontId="0" fillId="2" borderId="0" xfId="0" applyFill="1"/>
    <xf numFmtId="164" fontId="0" fillId="0" borderId="0" xfId="1" applyNumberFormat="1" applyFont="1"/>
    <xf numFmtId="164" fontId="0" fillId="0" borderId="0" xfId="0" applyNumberFormat="1"/>
    <xf numFmtId="0" fontId="0" fillId="0" borderId="0" xfId="0" applyNumberFormat="1"/>
    <xf numFmtId="0" fontId="0" fillId="0" borderId="0" xfId="0" applyAlignment="1"/>
    <xf numFmtId="164" fontId="2" fillId="0" borderId="0" xfId="0" applyNumberFormat="1" applyFont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Ezres" xfId="1" builtinId="3"/>
    <cellStyle name="Normál" xfId="0" builtinId="0"/>
    <cellStyle name="Normál 2" xfId="2" xr:uid="{52050C2E-0F7C-436A-A79D-C10717707A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oda%20munka\GFE2021\Alapadatok,%20modell\Foglalkoztat&#225;si%20adatt&#225;r\Foglalkoztat&#225;si%20adatok%20aggreg&#225;lt%2004.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tthoni/Downloads/&#193;KM%20adatt&#225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alkoztatottak TEÁOR perem"/>
      <sheetName val="Foglalkoztaottak FEOR perem"/>
      <sheetName val="Foglalkoztaottak iskola perem"/>
      <sheetName val="2011 ksh"/>
      <sheetName val="2012 ksh"/>
      <sheetName val="2013 ksh"/>
      <sheetName val="2014 ksh"/>
      <sheetName val="2015 ksh"/>
      <sheetName val="2016 ksh"/>
      <sheetName val="2017 ksh"/>
      <sheetName val="2018 ksh"/>
      <sheetName val="F mátrix (FEOR) 2010"/>
      <sheetName val="S mátrix (iskola) 2010"/>
      <sheetName val="F mátrix (FEOR) 2012"/>
      <sheetName val="S mátrix (iskola) 2012"/>
      <sheetName val="F mátrix (FEOR) 2014"/>
      <sheetName val="S mátrix (iskola) 2014"/>
      <sheetName val="F mátrix (FEOR) 2015"/>
      <sheetName val="S mátrix (iskola) 2015"/>
      <sheetName val="F mátrix (FEOR) 2016"/>
      <sheetName val="S mátrix (iskola) 2016"/>
      <sheetName val="F mátrix (FEOR) 2018"/>
      <sheetName val="S mátrix (iskola) 2018"/>
      <sheetName val="FES idősor, minta, 10-9"/>
      <sheetName val="FES, idősor, minta 3-5"/>
      <sheetName val="Foglalkoztaottak FEOR"/>
      <sheetName val="Foglalkoztaottak iskola"/>
      <sheetName val="FES idősor, teljes, 10-9"/>
      <sheetName val="FES idősor, teljes 3-5"/>
      <sheetName val="FES idősor, teljes, 10-9 köz,kü"/>
      <sheetName val="FES idősor, teljes 3-5 köz,kül"/>
    </sheetNames>
    <sheetDataSet>
      <sheetData sheetId="0" refreshError="1"/>
      <sheetData sheetId="1" refreshError="1"/>
      <sheetData sheetId="2" refreshError="1"/>
      <sheetData sheetId="3">
        <row r="3">
          <cell r="BU3">
            <v>1821</v>
          </cell>
          <cell r="BV3">
            <v>231</v>
          </cell>
          <cell r="BW3">
            <v>0</v>
          </cell>
          <cell r="BX3">
            <v>0</v>
          </cell>
          <cell r="BY3">
            <v>201</v>
          </cell>
          <cell r="BZ3">
            <v>100</v>
          </cell>
          <cell r="CA3">
            <v>334</v>
          </cell>
          <cell r="CB3">
            <v>317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109</v>
          </cell>
          <cell r="CH3">
            <v>0</v>
          </cell>
          <cell r="CI3">
            <v>0</v>
          </cell>
          <cell r="CJ3">
            <v>40</v>
          </cell>
          <cell r="CK3">
            <v>0</v>
          </cell>
          <cell r="CL3">
            <v>165</v>
          </cell>
          <cell r="CM3">
            <v>0</v>
          </cell>
          <cell r="CN3">
            <v>39</v>
          </cell>
          <cell r="CO3">
            <v>0</v>
          </cell>
          <cell r="CP3">
            <v>147</v>
          </cell>
          <cell r="CQ3">
            <v>0</v>
          </cell>
          <cell r="CR3">
            <v>93</v>
          </cell>
          <cell r="CS3">
            <v>0</v>
          </cell>
          <cell r="CT3">
            <v>390</v>
          </cell>
          <cell r="CU3">
            <v>1297</v>
          </cell>
          <cell r="CV3">
            <v>0</v>
          </cell>
          <cell r="CW3">
            <v>0</v>
          </cell>
          <cell r="CX3">
            <v>132</v>
          </cell>
          <cell r="CY3">
            <v>46</v>
          </cell>
          <cell r="CZ3">
            <v>0</v>
          </cell>
          <cell r="DA3">
            <v>0</v>
          </cell>
          <cell r="DB3">
            <v>97</v>
          </cell>
          <cell r="DC3">
            <v>0</v>
          </cell>
          <cell r="DD3">
            <v>50</v>
          </cell>
          <cell r="DE3">
            <v>254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348</v>
          </cell>
          <cell r="DS3">
            <v>888</v>
          </cell>
          <cell r="DT3">
            <v>232</v>
          </cell>
          <cell r="DU3">
            <v>239</v>
          </cell>
          <cell r="DV3">
            <v>50</v>
          </cell>
          <cell r="DW3">
            <v>10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2544</v>
          </cell>
          <cell r="EF3">
            <v>66</v>
          </cell>
        </row>
        <row r="4">
          <cell r="BU4">
            <v>39428</v>
          </cell>
          <cell r="BV4">
            <v>5322</v>
          </cell>
          <cell r="BW4">
            <v>390</v>
          </cell>
          <cell r="BX4">
            <v>1424</v>
          </cell>
          <cell r="BY4">
            <v>23626</v>
          </cell>
          <cell r="BZ4">
            <v>14329</v>
          </cell>
          <cell r="CA4">
            <v>5366</v>
          </cell>
          <cell r="CB4">
            <v>2410</v>
          </cell>
          <cell r="CC4">
            <v>934</v>
          </cell>
          <cell r="CD4">
            <v>0</v>
          </cell>
          <cell r="CE4">
            <v>1903</v>
          </cell>
          <cell r="CF4">
            <v>1366</v>
          </cell>
          <cell r="CG4">
            <v>10284</v>
          </cell>
          <cell r="CH4">
            <v>4084</v>
          </cell>
          <cell r="CI4">
            <v>3356</v>
          </cell>
          <cell r="CJ4">
            <v>6624</v>
          </cell>
          <cell r="CK4">
            <v>14011</v>
          </cell>
          <cell r="CL4">
            <v>10255</v>
          </cell>
          <cell r="CM4">
            <v>4379</v>
          </cell>
          <cell r="CN4">
            <v>15007</v>
          </cell>
          <cell r="CO4">
            <v>147</v>
          </cell>
          <cell r="CP4">
            <v>5819</v>
          </cell>
          <cell r="CQ4">
            <v>664</v>
          </cell>
          <cell r="CR4">
            <v>1239</v>
          </cell>
          <cell r="CS4">
            <v>3250</v>
          </cell>
          <cell r="CT4">
            <v>4607</v>
          </cell>
          <cell r="CU4">
            <v>31658</v>
          </cell>
          <cell r="CV4">
            <v>2404</v>
          </cell>
          <cell r="CW4">
            <v>7922</v>
          </cell>
          <cell r="CX4">
            <v>28852</v>
          </cell>
          <cell r="CY4">
            <v>17113</v>
          </cell>
          <cell r="CZ4">
            <v>92</v>
          </cell>
          <cell r="DA4">
            <v>417</v>
          </cell>
          <cell r="DB4">
            <v>4390</v>
          </cell>
          <cell r="DC4">
            <v>6193</v>
          </cell>
          <cell r="DD4">
            <v>15820</v>
          </cell>
          <cell r="DE4">
            <v>694</v>
          </cell>
          <cell r="DF4">
            <v>0</v>
          </cell>
          <cell r="DG4">
            <v>149</v>
          </cell>
          <cell r="DH4">
            <v>722</v>
          </cell>
          <cell r="DI4">
            <v>2241</v>
          </cell>
          <cell r="DJ4">
            <v>172</v>
          </cell>
          <cell r="DK4">
            <v>184</v>
          </cell>
          <cell r="DL4">
            <v>92</v>
          </cell>
          <cell r="DM4">
            <v>129</v>
          </cell>
          <cell r="DN4">
            <v>425</v>
          </cell>
          <cell r="DO4">
            <v>0</v>
          </cell>
          <cell r="DP4">
            <v>415</v>
          </cell>
          <cell r="DQ4">
            <v>170</v>
          </cell>
          <cell r="DR4">
            <v>17815</v>
          </cell>
          <cell r="DS4">
            <v>15192</v>
          </cell>
          <cell r="DT4">
            <v>18809</v>
          </cell>
          <cell r="DU4">
            <v>9678</v>
          </cell>
          <cell r="DV4">
            <v>9581</v>
          </cell>
          <cell r="DW4">
            <v>1147</v>
          </cell>
          <cell r="DX4">
            <v>1853</v>
          </cell>
          <cell r="DY4">
            <v>1470</v>
          </cell>
          <cell r="DZ4">
            <v>587</v>
          </cell>
          <cell r="EA4">
            <v>3933</v>
          </cell>
          <cell r="EB4">
            <v>792</v>
          </cell>
          <cell r="EC4">
            <v>83</v>
          </cell>
          <cell r="ED4">
            <v>1703</v>
          </cell>
          <cell r="EE4">
            <v>22699</v>
          </cell>
          <cell r="EF4">
            <v>4453</v>
          </cell>
        </row>
        <row r="5">
          <cell r="BU5">
            <v>64809</v>
          </cell>
          <cell r="BV5">
            <v>6973</v>
          </cell>
          <cell r="BW5">
            <v>888</v>
          </cell>
          <cell r="BX5">
            <v>4926</v>
          </cell>
          <cell r="BY5">
            <v>49895</v>
          </cell>
          <cell r="BZ5">
            <v>30890</v>
          </cell>
          <cell r="CA5">
            <v>10517</v>
          </cell>
          <cell r="CB5">
            <v>6316</v>
          </cell>
          <cell r="CC5">
            <v>4632</v>
          </cell>
          <cell r="CD5">
            <v>1507</v>
          </cell>
          <cell r="CE5">
            <v>5250</v>
          </cell>
          <cell r="CF5">
            <v>3303</v>
          </cell>
          <cell r="CG5">
            <v>17233</v>
          </cell>
          <cell r="CH5">
            <v>9483</v>
          </cell>
          <cell r="CI5">
            <v>8733</v>
          </cell>
          <cell r="CJ5">
            <v>36153</v>
          </cell>
          <cell r="CK5">
            <v>32751</v>
          </cell>
          <cell r="CL5">
            <v>20207</v>
          </cell>
          <cell r="CM5">
            <v>17665</v>
          </cell>
          <cell r="CN5">
            <v>34985</v>
          </cell>
          <cell r="CO5">
            <v>4040</v>
          </cell>
          <cell r="CP5">
            <v>20023</v>
          </cell>
          <cell r="CQ5">
            <v>8255</v>
          </cell>
          <cell r="CR5">
            <v>9008</v>
          </cell>
          <cell r="CS5">
            <v>10505</v>
          </cell>
          <cell r="CT5">
            <v>8025</v>
          </cell>
          <cell r="CU5">
            <v>134861</v>
          </cell>
          <cell r="CV5">
            <v>34062</v>
          </cell>
          <cell r="CW5">
            <v>21647</v>
          </cell>
          <cell r="CX5">
            <v>120950</v>
          </cell>
          <cell r="CY5">
            <v>65708</v>
          </cell>
          <cell r="CZ5">
            <v>564</v>
          </cell>
          <cell r="DA5">
            <v>1371</v>
          </cell>
          <cell r="DB5">
            <v>7483</v>
          </cell>
          <cell r="DC5">
            <v>11187</v>
          </cell>
          <cell r="DD5">
            <v>51167</v>
          </cell>
          <cell r="DE5">
            <v>1196</v>
          </cell>
          <cell r="DF5">
            <v>958</v>
          </cell>
          <cell r="DG5">
            <v>1653</v>
          </cell>
          <cell r="DH5">
            <v>650</v>
          </cell>
          <cell r="DI5">
            <v>2108</v>
          </cell>
          <cell r="DJ5">
            <v>2002</v>
          </cell>
          <cell r="DK5">
            <v>544</v>
          </cell>
          <cell r="DL5">
            <v>78</v>
          </cell>
          <cell r="DM5">
            <v>182</v>
          </cell>
          <cell r="DN5">
            <v>2264</v>
          </cell>
          <cell r="DO5">
            <v>362</v>
          </cell>
          <cell r="DP5">
            <v>1015</v>
          </cell>
          <cell r="DQ5">
            <v>0</v>
          </cell>
          <cell r="DR5">
            <v>29548</v>
          </cell>
          <cell r="DS5">
            <v>33362</v>
          </cell>
          <cell r="DT5">
            <v>29760</v>
          </cell>
          <cell r="DU5">
            <v>20169</v>
          </cell>
          <cell r="DV5">
            <v>20769</v>
          </cell>
          <cell r="DW5">
            <v>2248</v>
          </cell>
          <cell r="DX5">
            <v>5049</v>
          </cell>
          <cell r="DY5">
            <v>2476</v>
          </cell>
          <cell r="DZ5">
            <v>2120</v>
          </cell>
          <cell r="EA5">
            <v>17754</v>
          </cell>
          <cell r="EB5">
            <v>467</v>
          </cell>
          <cell r="EC5">
            <v>376</v>
          </cell>
          <cell r="ED5">
            <v>2746</v>
          </cell>
          <cell r="EE5">
            <v>17271</v>
          </cell>
          <cell r="EF5">
            <v>26933</v>
          </cell>
        </row>
        <row r="6">
          <cell r="BU6">
            <v>7100</v>
          </cell>
          <cell r="BV6">
            <v>167</v>
          </cell>
          <cell r="BW6">
            <v>0</v>
          </cell>
          <cell r="BX6">
            <v>507</v>
          </cell>
          <cell r="BY6">
            <v>7386</v>
          </cell>
          <cell r="BZ6">
            <v>3787</v>
          </cell>
          <cell r="CA6">
            <v>867</v>
          </cell>
          <cell r="CB6">
            <v>1385</v>
          </cell>
          <cell r="CC6">
            <v>1742</v>
          </cell>
          <cell r="CD6">
            <v>570</v>
          </cell>
          <cell r="CE6">
            <v>1731</v>
          </cell>
          <cell r="CF6">
            <v>2014</v>
          </cell>
          <cell r="CG6">
            <v>3344</v>
          </cell>
          <cell r="CH6">
            <v>2541</v>
          </cell>
          <cell r="CI6">
            <v>1479</v>
          </cell>
          <cell r="CJ6">
            <v>2655</v>
          </cell>
          <cell r="CK6">
            <v>9207</v>
          </cell>
          <cell r="CL6">
            <v>3432</v>
          </cell>
          <cell r="CM6">
            <v>2823</v>
          </cell>
          <cell r="CN6">
            <v>6490</v>
          </cell>
          <cell r="CO6">
            <v>501</v>
          </cell>
          <cell r="CP6">
            <v>3541</v>
          </cell>
          <cell r="CQ6">
            <v>936</v>
          </cell>
          <cell r="CR6">
            <v>1810</v>
          </cell>
          <cell r="CS6">
            <v>2426</v>
          </cell>
          <cell r="CT6">
            <v>1002</v>
          </cell>
          <cell r="CU6">
            <v>11184</v>
          </cell>
          <cell r="CV6">
            <v>6172</v>
          </cell>
          <cell r="CW6">
            <v>11299</v>
          </cell>
          <cell r="CX6">
            <v>49263</v>
          </cell>
          <cell r="CY6">
            <v>16885</v>
          </cell>
          <cell r="CZ6">
            <v>0</v>
          </cell>
          <cell r="DA6">
            <v>476</v>
          </cell>
          <cell r="DB6">
            <v>1961</v>
          </cell>
          <cell r="DC6">
            <v>6903</v>
          </cell>
          <cell r="DD6">
            <v>16155</v>
          </cell>
          <cell r="DE6">
            <v>2156</v>
          </cell>
          <cell r="DF6">
            <v>2268</v>
          </cell>
          <cell r="DG6">
            <v>2288</v>
          </cell>
          <cell r="DH6">
            <v>3278</v>
          </cell>
          <cell r="DI6">
            <v>3253</v>
          </cell>
          <cell r="DJ6">
            <v>7428</v>
          </cell>
          <cell r="DK6">
            <v>1219</v>
          </cell>
          <cell r="DL6">
            <v>0</v>
          </cell>
          <cell r="DM6">
            <v>1749</v>
          </cell>
          <cell r="DN6">
            <v>2327</v>
          </cell>
          <cell r="DO6">
            <v>910</v>
          </cell>
          <cell r="DP6">
            <v>566</v>
          </cell>
          <cell r="DQ6">
            <v>1389</v>
          </cell>
          <cell r="DR6">
            <v>10630</v>
          </cell>
          <cell r="DS6">
            <v>31150</v>
          </cell>
          <cell r="DT6">
            <v>14715</v>
          </cell>
          <cell r="DU6">
            <v>14440</v>
          </cell>
          <cell r="DV6">
            <v>8064</v>
          </cell>
          <cell r="DW6">
            <v>7284</v>
          </cell>
          <cell r="DX6">
            <v>1789</v>
          </cell>
          <cell r="DY6">
            <v>1940</v>
          </cell>
          <cell r="DZ6">
            <v>1268</v>
          </cell>
          <cell r="EA6">
            <v>8392</v>
          </cell>
          <cell r="EB6">
            <v>85</v>
          </cell>
          <cell r="EC6">
            <v>23</v>
          </cell>
          <cell r="ED6">
            <v>12175</v>
          </cell>
          <cell r="EE6">
            <v>3159</v>
          </cell>
          <cell r="EF6">
            <v>6240</v>
          </cell>
        </row>
        <row r="7">
          <cell r="BU7">
            <v>29029</v>
          </cell>
          <cell r="BV7">
            <v>3356</v>
          </cell>
          <cell r="BW7">
            <v>0</v>
          </cell>
          <cell r="BX7">
            <v>3348</v>
          </cell>
          <cell r="BY7">
            <v>22677</v>
          </cell>
          <cell r="BZ7">
            <v>10990</v>
          </cell>
          <cell r="CA7">
            <v>2905</v>
          </cell>
          <cell r="CB7">
            <v>3628</v>
          </cell>
          <cell r="CC7">
            <v>7228</v>
          </cell>
          <cell r="CD7">
            <v>1946</v>
          </cell>
          <cell r="CE7">
            <v>6358</v>
          </cell>
          <cell r="CF7">
            <v>7426</v>
          </cell>
          <cell r="CG7">
            <v>11548</v>
          </cell>
          <cell r="CH7">
            <v>5655</v>
          </cell>
          <cell r="CI7">
            <v>5009</v>
          </cell>
          <cell r="CJ7">
            <v>16090</v>
          </cell>
          <cell r="CK7">
            <v>24721</v>
          </cell>
          <cell r="CL7">
            <v>11153</v>
          </cell>
          <cell r="CM7">
            <v>11177</v>
          </cell>
          <cell r="CN7">
            <v>20169</v>
          </cell>
          <cell r="CO7">
            <v>1610</v>
          </cell>
          <cell r="CP7">
            <v>12433</v>
          </cell>
          <cell r="CQ7">
            <v>8665</v>
          </cell>
          <cell r="CR7">
            <v>13756</v>
          </cell>
          <cell r="CS7">
            <v>6794</v>
          </cell>
          <cell r="CT7">
            <v>3983</v>
          </cell>
          <cell r="CU7">
            <v>43334</v>
          </cell>
          <cell r="CV7">
            <v>26706</v>
          </cell>
          <cell r="CW7">
            <v>30347</v>
          </cell>
          <cell r="CX7">
            <v>116500</v>
          </cell>
          <cell r="CY7">
            <v>53152</v>
          </cell>
          <cell r="CZ7">
            <v>716</v>
          </cell>
          <cell r="DA7">
            <v>1490</v>
          </cell>
          <cell r="DB7">
            <v>6089</v>
          </cell>
          <cell r="DC7">
            <v>16908</v>
          </cell>
          <cell r="DD7">
            <v>40934</v>
          </cell>
          <cell r="DE7">
            <v>2482</v>
          </cell>
          <cell r="DF7">
            <v>2540</v>
          </cell>
          <cell r="DG7">
            <v>6249</v>
          </cell>
          <cell r="DH7">
            <v>6751</v>
          </cell>
          <cell r="DI7">
            <v>5829</v>
          </cell>
          <cell r="DJ7">
            <v>17682</v>
          </cell>
          <cell r="DK7">
            <v>4775</v>
          </cell>
          <cell r="DL7">
            <v>770</v>
          </cell>
          <cell r="DM7">
            <v>1296</v>
          </cell>
          <cell r="DN7">
            <v>4138</v>
          </cell>
          <cell r="DO7">
            <v>380</v>
          </cell>
          <cell r="DP7">
            <v>1385</v>
          </cell>
          <cell r="DQ7">
            <v>1425</v>
          </cell>
          <cell r="DR7">
            <v>19848</v>
          </cell>
          <cell r="DS7">
            <v>72433</v>
          </cell>
          <cell r="DT7">
            <v>30663</v>
          </cell>
          <cell r="DU7">
            <v>59091</v>
          </cell>
          <cell r="DV7">
            <v>24560</v>
          </cell>
          <cell r="DW7">
            <v>8083</v>
          </cell>
          <cell r="DX7">
            <v>3600</v>
          </cell>
          <cell r="DY7">
            <v>2559</v>
          </cell>
          <cell r="DZ7">
            <v>3198</v>
          </cell>
          <cell r="EA7">
            <v>18917</v>
          </cell>
          <cell r="EB7">
            <v>159</v>
          </cell>
          <cell r="EC7">
            <v>309</v>
          </cell>
          <cell r="ED7">
            <v>24686</v>
          </cell>
          <cell r="EE7">
            <v>5788</v>
          </cell>
          <cell r="EF7">
            <v>13903</v>
          </cell>
        </row>
        <row r="8">
          <cell r="BU8">
            <v>10693</v>
          </cell>
          <cell r="BV8">
            <v>658</v>
          </cell>
          <cell r="BW8">
            <v>129</v>
          </cell>
          <cell r="BX8">
            <v>1114</v>
          </cell>
          <cell r="BY8">
            <v>5468</v>
          </cell>
          <cell r="BZ8">
            <v>1917</v>
          </cell>
          <cell r="CA8">
            <v>413</v>
          </cell>
          <cell r="CB8">
            <v>176</v>
          </cell>
          <cell r="CC8">
            <v>2087</v>
          </cell>
          <cell r="CD8">
            <v>719</v>
          </cell>
          <cell r="CE8">
            <v>1131</v>
          </cell>
          <cell r="CF8">
            <v>2415</v>
          </cell>
          <cell r="CG8">
            <v>1980</v>
          </cell>
          <cell r="CH8">
            <v>2752</v>
          </cell>
          <cell r="CI8">
            <v>902</v>
          </cell>
          <cell r="CJ8">
            <v>4362</v>
          </cell>
          <cell r="CK8">
            <v>8319</v>
          </cell>
          <cell r="CL8">
            <v>2881</v>
          </cell>
          <cell r="CM8">
            <v>3953</v>
          </cell>
          <cell r="CN8">
            <v>7081</v>
          </cell>
          <cell r="CO8">
            <v>1118</v>
          </cell>
          <cell r="CP8">
            <v>3580</v>
          </cell>
          <cell r="CQ8">
            <v>2492</v>
          </cell>
          <cell r="CR8">
            <v>6991</v>
          </cell>
          <cell r="CS8">
            <v>3387</v>
          </cell>
          <cell r="CT8">
            <v>2041</v>
          </cell>
          <cell r="CU8">
            <v>14030</v>
          </cell>
          <cell r="CV8">
            <v>4649</v>
          </cell>
          <cell r="CW8">
            <v>22346</v>
          </cell>
          <cell r="CX8">
            <v>25853</v>
          </cell>
          <cell r="CY8">
            <v>12248</v>
          </cell>
          <cell r="CZ8">
            <v>99</v>
          </cell>
          <cell r="DA8">
            <v>2467</v>
          </cell>
          <cell r="DB8">
            <v>3168</v>
          </cell>
          <cell r="DC8">
            <v>3795</v>
          </cell>
          <cell r="DD8">
            <v>14634</v>
          </cell>
          <cell r="DE8">
            <v>5410</v>
          </cell>
          <cell r="DF8">
            <v>4410</v>
          </cell>
          <cell r="DG8">
            <v>7230</v>
          </cell>
          <cell r="DH8">
            <v>12875</v>
          </cell>
          <cell r="DI8">
            <v>5068</v>
          </cell>
          <cell r="DJ8">
            <v>16055</v>
          </cell>
          <cell r="DK8">
            <v>8496</v>
          </cell>
          <cell r="DL8">
            <v>1643</v>
          </cell>
          <cell r="DM8">
            <v>4835</v>
          </cell>
          <cell r="DN8">
            <v>3824</v>
          </cell>
          <cell r="DO8">
            <v>680</v>
          </cell>
          <cell r="DP8">
            <v>2782</v>
          </cell>
          <cell r="DQ8">
            <v>2918</v>
          </cell>
          <cell r="DR8">
            <v>7198</v>
          </cell>
          <cell r="DS8">
            <v>63077</v>
          </cell>
          <cell r="DT8">
            <v>139334</v>
          </cell>
          <cell r="DU8">
            <v>29386</v>
          </cell>
          <cell r="DV8">
            <v>17388</v>
          </cell>
          <cell r="DW8">
            <v>13695</v>
          </cell>
          <cell r="DX8">
            <v>2595</v>
          </cell>
          <cell r="DY8">
            <v>4124</v>
          </cell>
          <cell r="DZ8">
            <v>902</v>
          </cell>
          <cell r="EA8">
            <v>1898</v>
          </cell>
          <cell r="EB8">
            <v>45</v>
          </cell>
          <cell r="EC8">
            <v>292</v>
          </cell>
          <cell r="ED8">
            <v>29513</v>
          </cell>
          <cell r="EE8">
            <v>2083</v>
          </cell>
          <cell r="EF8">
            <v>4979</v>
          </cell>
        </row>
        <row r="9">
          <cell r="BU9">
            <v>7221</v>
          </cell>
          <cell r="BV9">
            <v>1068</v>
          </cell>
          <cell r="BW9">
            <v>44</v>
          </cell>
          <cell r="BX9">
            <v>955</v>
          </cell>
          <cell r="BY9">
            <v>2705</v>
          </cell>
          <cell r="BZ9">
            <v>879</v>
          </cell>
          <cell r="CA9">
            <v>411</v>
          </cell>
          <cell r="CB9">
            <v>284</v>
          </cell>
          <cell r="CC9">
            <v>365</v>
          </cell>
          <cell r="CD9">
            <v>1277</v>
          </cell>
          <cell r="CE9">
            <v>1478</v>
          </cell>
          <cell r="CF9">
            <v>6697</v>
          </cell>
          <cell r="CG9">
            <v>1726</v>
          </cell>
          <cell r="CH9">
            <v>559</v>
          </cell>
          <cell r="CI9">
            <v>1514</v>
          </cell>
          <cell r="CJ9">
            <v>1950</v>
          </cell>
          <cell r="CK9">
            <v>3818</v>
          </cell>
          <cell r="CL9">
            <v>3078</v>
          </cell>
          <cell r="CM9">
            <v>2115</v>
          </cell>
          <cell r="CN9">
            <v>3221</v>
          </cell>
          <cell r="CO9">
            <v>221</v>
          </cell>
          <cell r="CP9">
            <v>1644</v>
          </cell>
          <cell r="CQ9">
            <v>945</v>
          </cell>
          <cell r="CR9">
            <v>2847</v>
          </cell>
          <cell r="CS9">
            <v>757</v>
          </cell>
          <cell r="CT9">
            <v>1305</v>
          </cell>
          <cell r="CU9">
            <v>9196</v>
          </cell>
          <cell r="CV9">
            <v>3293</v>
          </cell>
          <cell r="CW9">
            <v>9242</v>
          </cell>
          <cell r="CX9">
            <v>13759</v>
          </cell>
          <cell r="CY9">
            <v>4043</v>
          </cell>
          <cell r="CZ9">
            <v>140</v>
          </cell>
          <cell r="DA9">
            <v>985</v>
          </cell>
          <cell r="DB9">
            <v>1538</v>
          </cell>
          <cell r="DC9">
            <v>1217</v>
          </cell>
          <cell r="DD9">
            <v>5797</v>
          </cell>
          <cell r="DE9">
            <v>4006</v>
          </cell>
          <cell r="DF9">
            <v>1980</v>
          </cell>
          <cell r="DG9">
            <v>4296</v>
          </cell>
          <cell r="DH9">
            <v>14332</v>
          </cell>
          <cell r="DI9">
            <v>3433</v>
          </cell>
          <cell r="DJ9">
            <v>26115</v>
          </cell>
          <cell r="DK9">
            <v>11001</v>
          </cell>
          <cell r="DL9">
            <v>6937</v>
          </cell>
          <cell r="DM9">
            <v>3684</v>
          </cell>
          <cell r="DN9">
            <v>6135</v>
          </cell>
          <cell r="DO9">
            <v>0</v>
          </cell>
          <cell r="DP9">
            <v>1367</v>
          </cell>
          <cell r="DQ9">
            <v>1940</v>
          </cell>
          <cell r="DR9">
            <v>5668</v>
          </cell>
          <cell r="DS9">
            <v>44593</v>
          </cell>
          <cell r="DT9">
            <v>76928</v>
          </cell>
          <cell r="DU9">
            <v>34571</v>
          </cell>
          <cell r="DV9">
            <v>3249</v>
          </cell>
          <cell r="DW9">
            <v>10890</v>
          </cell>
          <cell r="DX9">
            <v>842</v>
          </cell>
          <cell r="DY9">
            <v>3886</v>
          </cell>
          <cell r="DZ9">
            <v>436</v>
          </cell>
          <cell r="EA9">
            <v>1342</v>
          </cell>
          <cell r="EB9">
            <v>0</v>
          </cell>
          <cell r="EC9">
            <v>307</v>
          </cell>
          <cell r="ED9">
            <v>19860</v>
          </cell>
          <cell r="EE9">
            <v>1610</v>
          </cell>
          <cell r="EF9">
            <v>4695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2658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25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104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6306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2971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187</v>
          </cell>
          <cell r="DQ17">
            <v>0</v>
          </cell>
          <cell r="DR17">
            <v>0</v>
          </cell>
          <cell r="DS17">
            <v>9798</v>
          </cell>
          <cell r="DT17">
            <v>0</v>
          </cell>
          <cell r="DU17">
            <v>0</v>
          </cell>
          <cell r="DV17">
            <v>15</v>
          </cell>
          <cell r="DW17">
            <v>0</v>
          </cell>
          <cell r="DX17">
            <v>0</v>
          </cell>
          <cell r="DY17">
            <v>1000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47</v>
          </cell>
          <cell r="EF17">
            <v>0</v>
          </cell>
        </row>
        <row r="18">
          <cell r="BU18">
            <v>196</v>
          </cell>
          <cell r="BV18">
            <v>269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34</v>
          </cell>
          <cell r="CB18">
            <v>120</v>
          </cell>
          <cell r="CC18">
            <v>0</v>
          </cell>
          <cell r="CD18">
            <v>40</v>
          </cell>
          <cell r="CE18">
            <v>24</v>
          </cell>
          <cell r="CF18">
            <v>214</v>
          </cell>
          <cell r="CG18">
            <v>80</v>
          </cell>
          <cell r="CH18">
            <v>0</v>
          </cell>
          <cell r="CI18">
            <v>0</v>
          </cell>
          <cell r="CJ18">
            <v>86</v>
          </cell>
          <cell r="CK18">
            <v>0</v>
          </cell>
          <cell r="CL18">
            <v>0</v>
          </cell>
          <cell r="CM18">
            <v>81</v>
          </cell>
          <cell r="CN18">
            <v>0</v>
          </cell>
          <cell r="CO18">
            <v>0</v>
          </cell>
          <cell r="CP18">
            <v>170</v>
          </cell>
          <cell r="CQ18">
            <v>0</v>
          </cell>
          <cell r="CR18">
            <v>98</v>
          </cell>
          <cell r="CS18">
            <v>0</v>
          </cell>
          <cell r="CT18">
            <v>0</v>
          </cell>
          <cell r="CU18">
            <v>160</v>
          </cell>
          <cell r="CV18">
            <v>0</v>
          </cell>
          <cell r="CW18">
            <v>267</v>
          </cell>
          <cell r="CX18">
            <v>201</v>
          </cell>
          <cell r="CY18">
            <v>32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392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248</v>
          </cell>
          <cell r="DS18">
            <v>288</v>
          </cell>
          <cell r="DT18">
            <v>0</v>
          </cell>
          <cell r="DU18">
            <v>317</v>
          </cell>
          <cell r="DV18">
            <v>0</v>
          </cell>
          <cell r="DW18">
            <v>790</v>
          </cell>
          <cell r="DX18">
            <v>0</v>
          </cell>
          <cell r="DY18">
            <v>0</v>
          </cell>
          <cell r="DZ18">
            <v>0</v>
          </cell>
          <cell r="EA18">
            <v>150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</row>
        <row r="19">
          <cell r="BU19">
            <v>6751</v>
          </cell>
          <cell r="BV19">
            <v>976</v>
          </cell>
          <cell r="BW19">
            <v>0</v>
          </cell>
          <cell r="BX19">
            <v>151</v>
          </cell>
          <cell r="BY19">
            <v>3859</v>
          </cell>
          <cell r="BZ19">
            <v>693</v>
          </cell>
          <cell r="CA19">
            <v>828</v>
          </cell>
          <cell r="CB19">
            <v>337</v>
          </cell>
          <cell r="CC19">
            <v>692</v>
          </cell>
          <cell r="CD19">
            <v>204</v>
          </cell>
          <cell r="CE19">
            <v>773</v>
          </cell>
          <cell r="CF19">
            <v>1204</v>
          </cell>
          <cell r="CG19">
            <v>1622</v>
          </cell>
          <cell r="CH19">
            <v>952</v>
          </cell>
          <cell r="CI19">
            <v>742</v>
          </cell>
          <cell r="CJ19">
            <v>2811</v>
          </cell>
          <cell r="CK19">
            <v>1075</v>
          </cell>
          <cell r="CL19">
            <v>380</v>
          </cell>
          <cell r="CM19">
            <v>980</v>
          </cell>
          <cell r="CN19">
            <v>504</v>
          </cell>
          <cell r="CO19">
            <v>216</v>
          </cell>
          <cell r="CP19">
            <v>1250</v>
          </cell>
          <cell r="CQ19">
            <v>1018</v>
          </cell>
          <cell r="CR19">
            <v>1055</v>
          </cell>
          <cell r="CS19">
            <v>396</v>
          </cell>
          <cell r="CT19">
            <v>1218</v>
          </cell>
          <cell r="CU19">
            <v>16988</v>
          </cell>
          <cell r="CV19">
            <v>5224</v>
          </cell>
          <cell r="CW19">
            <v>8810</v>
          </cell>
          <cell r="CX19">
            <v>28080</v>
          </cell>
          <cell r="CY19">
            <v>5421</v>
          </cell>
          <cell r="CZ19">
            <v>0</v>
          </cell>
          <cell r="DA19">
            <v>0</v>
          </cell>
          <cell r="DB19">
            <v>1459</v>
          </cell>
          <cell r="DC19">
            <v>2036</v>
          </cell>
          <cell r="DD19">
            <v>12339</v>
          </cell>
          <cell r="DE19">
            <v>1215</v>
          </cell>
          <cell r="DF19">
            <v>383</v>
          </cell>
          <cell r="DG19">
            <v>848</v>
          </cell>
          <cell r="DH19">
            <v>1575</v>
          </cell>
          <cell r="DI19">
            <v>1462</v>
          </cell>
          <cell r="DJ19">
            <v>1146</v>
          </cell>
          <cell r="DK19">
            <v>1675</v>
          </cell>
          <cell r="DL19">
            <v>124</v>
          </cell>
          <cell r="DM19">
            <v>347</v>
          </cell>
          <cell r="DN19">
            <v>568</v>
          </cell>
          <cell r="DO19">
            <v>441</v>
          </cell>
          <cell r="DP19">
            <v>95</v>
          </cell>
          <cell r="DQ19">
            <v>829</v>
          </cell>
          <cell r="DR19">
            <v>2775</v>
          </cell>
          <cell r="DS19">
            <v>3918</v>
          </cell>
          <cell r="DT19">
            <v>11301</v>
          </cell>
          <cell r="DU19">
            <v>3694</v>
          </cell>
          <cell r="DV19">
            <v>4762</v>
          </cell>
          <cell r="DW19">
            <v>2855</v>
          </cell>
          <cell r="DX19">
            <v>630</v>
          </cell>
          <cell r="DY19">
            <v>263</v>
          </cell>
          <cell r="DZ19">
            <v>921</v>
          </cell>
          <cell r="EA19">
            <v>1366</v>
          </cell>
          <cell r="EB19">
            <v>45</v>
          </cell>
          <cell r="EC19">
            <v>0</v>
          </cell>
          <cell r="ED19">
            <v>6797</v>
          </cell>
          <cell r="EE19">
            <v>378</v>
          </cell>
          <cell r="EF19">
            <v>842</v>
          </cell>
        </row>
        <row r="20">
          <cell r="BU20">
            <v>1199</v>
          </cell>
          <cell r="BV20">
            <v>60</v>
          </cell>
          <cell r="BW20">
            <v>44</v>
          </cell>
          <cell r="BX20">
            <v>438</v>
          </cell>
          <cell r="BY20">
            <v>734</v>
          </cell>
          <cell r="BZ20">
            <v>75</v>
          </cell>
          <cell r="CA20">
            <v>0</v>
          </cell>
          <cell r="CB20">
            <v>97</v>
          </cell>
          <cell r="CC20">
            <v>119</v>
          </cell>
          <cell r="CD20">
            <v>0</v>
          </cell>
          <cell r="CE20">
            <v>255</v>
          </cell>
          <cell r="CF20">
            <v>1303</v>
          </cell>
          <cell r="CG20">
            <v>384</v>
          </cell>
          <cell r="CH20">
            <v>248</v>
          </cell>
          <cell r="CI20">
            <v>312</v>
          </cell>
          <cell r="CJ20">
            <v>337</v>
          </cell>
          <cell r="CK20">
            <v>310</v>
          </cell>
          <cell r="CL20">
            <v>727</v>
          </cell>
          <cell r="CM20">
            <v>385</v>
          </cell>
          <cell r="CN20">
            <v>729</v>
          </cell>
          <cell r="CO20">
            <v>0</v>
          </cell>
          <cell r="CP20">
            <v>1073</v>
          </cell>
          <cell r="CQ20">
            <v>189</v>
          </cell>
          <cell r="CR20">
            <v>760</v>
          </cell>
          <cell r="CS20">
            <v>349</v>
          </cell>
          <cell r="CT20">
            <v>448</v>
          </cell>
          <cell r="CU20">
            <v>1080</v>
          </cell>
          <cell r="CV20">
            <v>1515</v>
          </cell>
          <cell r="CW20">
            <v>2996</v>
          </cell>
          <cell r="CX20">
            <v>1440</v>
          </cell>
          <cell r="CY20">
            <v>1242</v>
          </cell>
          <cell r="CZ20">
            <v>119</v>
          </cell>
          <cell r="DA20">
            <v>0</v>
          </cell>
          <cell r="DB20">
            <v>364</v>
          </cell>
          <cell r="DC20">
            <v>37</v>
          </cell>
          <cell r="DD20">
            <v>1331</v>
          </cell>
          <cell r="DE20">
            <v>549</v>
          </cell>
          <cell r="DF20">
            <v>77</v>
          </cell>
          <cell r="DG20">
            <v>2182</v>
          </cell>
          <cell r="DH20">
            <v>1355</v>
          </cell>
          <cell r="DI20">
            <v>155</v>
          </cell>
          <cell r="DJ20">
            <v>1364</v>
          </cell>
          <cell r="DK20">
            <v>331</v>
          </cell>
          <cell r="DL20">
            <v>512</v>
          </cell>
          <cell r="DM20">
            <v>869</v>
          </cell>
          <cell r="DN20">
            <v>0</v>
          </cell>
          <cell r="DO20">
            <v>0</v>
          </cell>
          <cell r="DP20">
            <v>128</v>
          </cell>
          <cell r="DQ20">
            <v>0</v>
          </cell>
          <cell r="DR20">
            <v>601</v>
          </cell>
          <cell r="DS20">
            <v>3887</v>
          </cell>
          <cell r="DT20">
            <v>1777</v>
          </cell>
          <cell r="DU20">
            <v>931</v>
          </cell>
          <cell r="DV20">
            <v>153</v>
          </cell>
          <cell r="DW20">
            <v>457</v>
          </cell>
          <cell r="DX20">
            <v>367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1765</v>
          </cell>
          <cell r="EE20">
            <v>76</v>
          </cell>
          <cell r="EF20">
            <v>365</v>
          </cell>
        </row>
        <row r="21">
          <cell r="BU21">
            <v>3958</v>
          </cell>
          <cell r="BV21">
            <v>535</v>
          </cell>
          <cell r="BW21">
            <v>0</v>
          </cell>
          <cell r="BX21">
            <v>713</v>
          </cell>
          <cell r="BY21">
            <v>1451</v>
          </cell>
          <cell r="BZ21">
            <v>176</v>
          </cell>
          <cell r="CA21">
            <v>0</v>
          </cell>
          <cell r="CB21">
            <v>151</v>
          </cell>
          <cell r="CC21">
            <v>1157</v>
          </cell>
          <cell r="CD21">
            <v>1002</v>
          </cell>
          <cell r="CE21">
            <v>1205</v>
          </cell>
          <cell r="CF21">
            <v>3083</v>
          </cell>
          <cell r="CG21">
            <v>816</v>
          </cell>
          <cell r="CH21">
            <v>401</v>
          </cell>
          <cell r="CI21">
            <v>1291</v>
          </cell>
          <cell r="CJ21">
            <v>2076</v>
          </cell>
          <cell r="CK21">
            <v>4702</v>
          </cell>
          <cell r="CL21">
            <v>3095</v>
          </cell>
          <cell r="CM21">
            <v>3366</v>
          </cell>
          <cell r="CN21">
            <v>4928</v>
          </cell>
          <cell r="CO21">
            <v>304</v>
          </cell>
          <cell r="CP21">
            <v>1639</v>
          </cell>
          <cell r="CQ21">
            <v>1243</v>
          </cell>
          <cell r="CR21">
            <v>2978</v>
          </cell>
          <cell r="CS21">
            <v>2287</v>
          </cell>
          <cell r="CT21">
            <v>853</v>
          </cell>
          <cell r="CU21">
            <v>8922</v>
          </cell>
          <cell r="CV21">
            <v>746</v>
          </cell>
          <cell r="CW21">
            <v>1816</v>
          </cell>
          <cell r="CX21">
            <v>1432</v>
          </cell>
          <cell r="CY21">
            <v>3001</v>
          </cell>
          <cell r="CZ21">
            <v>0</v>
          </cell>
          <cell r="DA21">
            <v>544</v>
          </cell>
          <cell r="DB21">
            <v>573</v>
          </cell>
          <cell r="DC21">
            <v>285</v>
          </cell>
          <cell r="DD21">
            <v>472</v>
          </cell>
          <cell r="DE21">
            <v>4169</v>
          </cell>
          <cell r="DF21">
            <v>1175</v>
          </cell>
          <cell r="DG21">
            <v>4093</v>
          </cell>
          <cell r="DH21">
            <v>20350</v>
          </cell>
          <cell r="DI21">
            <v>826</v>
          </cell>
          <cell r="DJ21">
            <v>508</v>
          </cell>
          <cell r="DK21">
            <v>15947</v>
          </cell>
          <cell r="DL21">
            <v>4706</v>
          </cell>
          <cell r="DM21">
            <v>2507</v>
          </cell>
          <cell r="DN21">
            <v>2478</v>
          </cell>
          <cell r="DO21">
            <v>140</v>
          </cell>
          <cell r="DP21">
            <v>156</v>
          </cell>
          <cell r="DQ21">
            <v>0</v>
          </cell>
          <cell r="DR21">
            <v>2664</v>
          </cell>
          <cell r="DS21">
            <v>9030</v>
          </cell>
          <cell r="DT21">
            <v>4891</v>
          </cell>
          <cell r="DU21">
            <v>1100</v>
          </cell>
          <cell r="DV21">
            <v>169</v>
          </cell>
          <cell r="DW21">
            <v>932</v>
          </cell>
          <cell r="DX21">
            <v>0</v>
          </cell>
          <cell r="DY21">
            <v>904</v>
          </cell>
          <cell r="DZ21">
            <v>161</v>
          </cell>
          <cell r="EA21">
            <v>196</v>
          </cell>
          <cell r="EB21">
            <v>0</v>
          </cell>
          <cell r="EC21">
            <v>61</v>
          </cell>
          <cell r="ED21">
            <v>3119</v>
          </cell>
          <cell r="EE21">
            <v>565</v>
          </cell>
          <cell r="EF21">
            <v>1745</v>
          </cell>
        </row>
        <row r="22">
          <cell r="BU22">
            <v>468</v>
          </cell>
          <cell r="BV22">
            <v>0</v>
          </cell>
          <cell r="BW22">
            <v>0</v>
          </cell>
          <cell r="BX22">
            <v>0</v>
          </cell>
          <cell r="BY22">
            <v>54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1877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95</v>
          </cell>
          <cell r="CV22">
            <v>0</v>
          </cell>
          <cell r="CW22">
            <v>102</v>
          </cell>
          <cell r="CX22">
            <v>4170</v>
          </cell>
          <cell r="CY22">
            <v>0</v>
          </cell>
          <cell r="CZ22">
            <v>21</v>
          </cell>
          <cell r="DA22">
            <v>0</v>
          </cell>
          <cell r="DB22">
            <v>0</v>
          </cell>
          <cell r="DC22">
            <v>0</v>
          </cell>
          <cell r="DD22">
            <v>578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259</v>
          </cell>
          <cell r="DM22">
            <v>0</v>
          </cell>
          <cell r="DN22">
            <v>2075</v>
          </cell>
          <cell r="DO22">
            <v>0</v>
          </cell>
          <cell r="DP22">
            <v>0</v>
          </cell>
          <cell r="DQ22">
            <v>0</v>
          </cell>
          <cell r="DR22">
            <v>156</v>
          </cell>
          <cell r="DS22">
            <v>4381</v>
          </cell>
          <cell r="DT22">
            <v>3207</v>
          </cell>
          <cell r="DU22">
            <v>42631</v>
          </cell>
          <cell r="DV22">
            <v>2599</v>
          </cell>
          <cell r="DW22">
            <v>49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558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107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2928</v>
          </cell>
          <cell r="DT23">
            <v>302</v>
          </cell>
          <cell r="DU23">
            <v>737</v>
          </cell>
          <cell r="DV23">
            <v>7108</v>
          </cell>
          <cell r="DW23">
            <v>0</v>
          </cell>
          <cell r="DX23">
            <v>0</v>
          </cell>
          <cell r="DY23">
            <v>292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113</v>
          </cell>
          <cell r="EF23">
            <v>197</v>
          </cell>
        </row>
        <row r="24">
          <cell r="BU24">
            <v>122</v>
          </cell>
          <cell r="BV24">
            <v>52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34</v>
          </cell>
          <cell r="CL24">
            <v>0</v>
          </cell>
          <cell r="CM24">
            <v>0</v>
          </cell>
          <cell r="CN24">
            <v>41</v>
          </cell>
          <cell r="CO24">
            <v>0</v>
          </cell>
          <cell r="CP24">
            <v>0</v>
          </cell>
          <cell r="CQ24">
            <v>22</v>
          </cell>
          <cell r="CR24">
            <v>0</v>
          </cell>
          <cell r="CS24">
            <v>0</v>
          </cell>
          <cell r="CT24">
            <v>59</v>
          </cell>
          <cell r="CU24">
            <v>26</v>
          </cell>
          <cell r="CV24">
            <v>0</v>
          </cell>
          <cell r="CW24">
            <v>0</v>
          </cell>
          <cell r="CX24">
            <v>189</v>
          </cell>
          <cell r="CY24">
            <v>30</v>
          </cell>
          <cell r="CZ24">
            <v>0</v>
          </cell>
          <cell r="DA24">
            <v>175</v>
          </cell>
          <cell r="DB24">
            <v>0</v>
          </cell>
          <cell r="DC24">
            <v>0</v>
          </cell>
          <cell r="DD24">
            <v>792</v>
          </cell>
          <cell r="DE24">
            <v>0</v>
          </cell>
          <cell r="DF24">
            <v>198</v>
          </cell>
          <cell r="DG24">
            <v>0</v>
          </cell>
          <cell r="DH24">
            <v>78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166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1453</v>
          </cell>
          <cell r="DT24">
            <v>190378</v>
          </cell>
          <cell r="DU24">
            <v>286</v>
          </cell>
          <cell r="DV24">
            <v>1997</v>
          </cell>
          <cell r="DW24">
            <v>660</v>
          </cell>
          <cell r="DX24">
            <v>0</v>
          </cell>
          <cell r="DY24">
            <v>726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1200</v>
          </cell>
          <cell r="EF24">
            <v>873</v>
          </cell>
        </row>
        <row r="25">
          <cell r="BU25">
            <v>598</v>
          </cell>
          <cell r="BV25">
            <v>0</v>
          </cell>
          <cell r="BW25">
            <v>0</v>
          </cell>
          <cell r="BX25">
            <v>297</v>
          </cell>
          <cell r="BY25">
            <v>838</v>
          </cell>
          <cell r="BZ25">
            <v>119</v>
          </cell>
          <cell r="CA25">
            <v>95</v>
          </cell>
          <cell r="CB25">
            <v>25</v>
          </cell>
          <cell r="CC25">
            <v>203</v>
          </cell>
          <cell r="CD25">
            <v>549</v>
          </cell>
          <cell r="CE25">
            <v>120</v>
          </cell>
          <cell r="CF25">
            <v>1310</v>
          </cell>
          <cell r="CG25">
            <v>471</v>
          </cell>
          <cell r="CH25">
            <v>799</v>
          </cell>
          <cell r="CI25">
            <v>159</v>
          </cell>
          <cell r="CJ25">
            <v>366</v>
          </cell>
          <cell r="CK25">
            <v>1170</v>
          </cell>
          <cell r="CL25">
            <v>443</v>
          </cell>
          <cell r="CM25">
            <v>456</v>
          </cell>
          <cell r="CN25">
            <v>402</v>
          </cell>
          <cell r="CO25">
            <v>0</v>
          </cell>
          <cell r="CP25">
            <v>235</v>
          </cell>
          <cell r="CQ25">
            <v>0</v>
          </cell>
          <cell r="CR25">
            <v>1142</v>
          </cell>
          <cell r="CS25">
            <v>255</v>
          </cell>
          <cell r="CT25">
            <v>79</v>
          </cell>
          <cell r="CU25">
            <v>708</v>
          </cell>
          <cell r="CV25">
            <v>333</v>
          </cell>
          <cell r="CW25">
            <v>9353</v>
          </cell>
          <cell r="CX25">
            <v>5417</v>
          </cell>
          <cell r="CY25">
            <v>878</v>
          </cell>
          <cell r="CZ25">
            <v>0</v>
          </cell>
          <cell r="DA25">
            <v>93</v>
          </cell>
          <cell r="DB25">
            <v>1154</v>
          </cell>
          <cell r="DC25">
            <v>508</v>
          </cell>
          <cell r="DD25">
            <v>1165</v>
          </cell>
          <cell r="DE25">
            <v>603</v>
          </cell>
          <cell r="DF25">
            <v>989</v>
          </cell>
          <cell r="DG25">
            <v>764</v>
          </cell>
          <cell r="DH25">
            <v>2376</v>
          </cell>
          <cell r="DI25">
            <v>32</v>
          </cell>
          <cell r="DJ25">
            <v>10731</v>
          </cell>
          <cell r="DK25">
            <v>606</v>
          </cell>
          <cell r="DL25">
            <v>281</v>
          </cell>
          <cell r="DM25">
            <v>3609</v>
          </cell>
          <cell r="DN25">
            <v>1212</v>
          </cell>
          <cell r="DO25">
            <v>142</v>
          </cell>
          <cell r="DP25">
            <v>1712</v>
          </cell>
          <cell r="DQ25">
            <v>545</v>
          </cell>
          <cell r="DR25">
            <v>2164</v>
          </cell>
          <cell r="DS25">
            <v>7421</v>
          </cell>
          <cell r="DT25">
            <v>2970</v>
          </cell>
          <cell r="DU25">
            <v>682</v>
          </cell>
          <cell r="DV25">
            <v>217</v>
          </cell>
          <cell r="DW25">
            <v>250</v>
          </cell>
          <cell r="DX25">
            <v>0</v>
          </cell>
          <cell r="DY25">
            <v>266</v>
          </cell>
          <cell r="DZ25">
            <v>550</v>
          </cell>
          <cell r="EA25">
            <v>0</v>
          </cell>
          <cell r="EB25">
            <v>0</v>
          </cell>
          <cell r="EC25">
            <v>60</v>
          </cell>
          <cell r="ED25">
            <v>13108</v>
          </cell>
          <cell r="EE25">
            <v>377</v>
          </cell>
          <cell r="EF25">
            <v>461</v>
          </cell>
        </row>
        <row r="26">
          <cell r="BU26">
            <v>0</v>
          </cell>
          <cell r="BV26">
            <v>0</v>
          </cell>
          <cell r="BW26">
            <v>0</v>
          </cell>
          <cell r="BX26">
            <v>30</v>
          </cell>
          <cell r="BY26">
            <v>138</v>
          </cell>
          <cell r="BZ26">
            <v>59</v>
          </cell>
          <cell r="CA26">
            <v>0</v>
          </cell>
          <cell r="CB26">
            <v>0</v>
          </cell>
          <cell r="CC26">
            <v>304</v>
          </cell>
          <cell r="CD26">
            <v>0</v>
          </cell>
          <cell r="CE26">
            <v>81</v>
          </cell>
          <cell r="CF26">
            <v>599</v>
          </cell>
          <cell r="CG26">
            <v>404</v>
          </cell>
          <cell r="CH26">
            <v>0</v>
          </cell>
          <cell r="CI26">
            <v>315</v>
          </cell>
          <cell r="CJ26">
            <v>79</v>
          </cell>
          <cell r="CK26">
            <v>111</v>
          </cell>
          <cell r="CL26">
            <v>0</v>
          </cell>
          <cell r="CM26">
            <v>91</v>
          </cell>
          <cell r="CN26">
            <v>45</v>
          </cell>
          <cell r="CO26">
            <v>0</v>
          </cell>
          <cell r="CP26">
            <v>0</v>
          </cell>
          <cell r="CQ26">
            <v>35</v>
          </cell>
          <cell r="CR26">
            <v>322</v>
          </cell>
          <cell r="CS26">
            <v>22</v>
          </cell>
          <cell r="CT26">
            <v>117</v>
          </cell>
          <cell r="CU26">
            <v>192</v>
          </cell>
          <cell r="CV26">
            <v>183</v>
          </cell>
          <cell r="CW26">
            <v>448</v>
          </cell>
          <cell r="CX26">
            <v>271</v>
          </cell>
          <cell r="CY26">
            <v>349</v>
          </cell>
          <cell r="CZ26">
            <v>0</v>
          </cell>
          <cell r="DA26">
            <v>0</v>
          </cell>
          <cell r="DB26">
            <v>0</v>
          </cell>
          <cell r="DC26">
            <v>70</v>
          </cell>
          <cell r="DD26">
            <v>36</v>
          </cell>
          <cell r="DE26">
            <v>0</v>
          </cell>
          <cell r="DF26">
            <v>0</v>
          </cell>
          <cell r="DG26">
            <v>1730</v>
          </cell>
          <cell r="DH26">
            <v>473</v>
          </cell>
          <cell r="DI26">
            <v>364</v>
          </cell>
          <cell r="DJ26">
            <v>16714</v>
          </cell>
          <cell r="DK26">
            <v>492</v>
          </cell>
          <cell r="DL26">
            <v>1244</v>
          </cell>
          <cell r="DM26">
            <v>569</v>
          </cell>
          <cell r="DN26">
            <v>2909</v>
          </cell>
          <cell r="DO26">
            <v>0</v>
          </cell>
          <cell r="DP26">
            <v>0</v>
          </cell>
          <cell r="DQ26">
            <v>121</v>
          </cell>
          <cell r="DR26">
            <v>190</v>
          </cell>
          <cell r="DS26">
            <v>15611</v>
          </cell>
          <cell r="DT26">
            <v>1036</v>
          </cell>
          <cell r="DU26">
            <v>1899</v>
          </cell>
          <cell r="DV26">
            <v>582</v>
          </cell>
          <cell r="DW26">
            <v>362</v>
          </cell>
          <cell r="DX26">
            <v>0</v>
          </cell>
          <cell r="DY26">
            <v>800</v>
          </cell>
          <cell r="DZ26">
            <v>0</v>
          </cell>
          <cell r="EA26">
            <v>123</v>
          </cell>
          <cell r="EB26">
            <v>0</v>
          </cell>
          <cell r="EC26">
            <v>0</v>
          </cell>
          <cell r="ED26">
            <v>4555</v>
          </cell>
          <cell r="EE26">
            <v>0</v>
          </cell>
          <cell r="EF26">
            <v>365</v>
          </cell>
        </row>
        <row r="27"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227</v>
          </cell>
          <cell r="CA27">
            <v>0</v>
          </cell>
          <cell r="CB27">
            <v>0</v>
          </cell>
          <cell r="CC27">
            <v>363</v>
          </cell>
          <cell r="CD27">
            <v>0</v>
          </cell>
          <cell r="CE27">
            <v>77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90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87</v>
          </cell>
          <cell r="CX27">
            <v>438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1279</v>
          </cell>
          <cell r="DE27">
            <v>4061</v>
          </cell>
          <cell r="DF27">
            <v>4051</v>
          </cell>
          <cell r="DG27">
            <v>0</v>
          </cell>
          <cell r="DH27">
            <v>158</v>
          </cell>
          <cell r="DI27">
            <v>0</v>
          </cell>
          <cell r="DJ27">
            <v>0</v>
          </cell>
          <cell r="DK27">
            <v>0</v>
          </cell>
          <cell r="DL27">
            <v>99</v>
          </cell>
          <cell r="DM27">
            <v>260</v>
          </cell>
          <cell r="DN27">
            <v>85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945</v>
          </cell>
          <cell r="DT27">
            <v>3532</v>
          </cell>
          <cell r="DU27">
            <v>0</v>
          </cell>
          <cell r="DV27">
            <v>0</v>
          </cell>
          <cell r="DW27">
            <v>20341</v>
          </cell>
          <cell r="DX27">
            <v>2857</v>
          </cell>
          <cell r="DY27">
            <v>2352</v>
          </cell>
          <cell r="DZ27">
            <v>133</v>
          </cell>
          <cell r="EA27">
            <v>0</v>
          </cell>
          <cell r="EB27">
            <v>0</v>
          </cell>
          <cell r="EC27">
            <v>386</v>
          </cell>
          <cell r="ED27">
            <v>0</v>
          </cell>
          <cell r="EE27">
            <v>234</v>
          </cell>
          <cell r="EF27">
            <v>482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44</v>
          </cell>
          <cell r="CK28">
            <v>0</v>
          </cell>
          <cell r="CL28">
            <v>0</v>
          </cell>
          <cell r="CM28">
            <v>0</v>
          </cell>
          <cell r="CN28">
            <v>183</v>
          </cell>
          <cell r="CO28">
            <v>0</v>
          </cell>
          <cell r="CP28">
            <v>9</v>
          </cell>
          <cell r="CQ28">
            <v>0</v>
          </cell>
          <cell r="CR28">
            <v>61</v>
          </cell>
          <cell r="CS28">
            <v>103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541</v>
          </cell>
          <cell r="DK28">
            <v>0</v>
          </cell>
          <cell r="DL28">
            <v>39</v>
          </cell>
          <cell r="DM28">
            <v>0</v>
          </cell>
          <cell r="DN28">
            <v>0</v>
          </cell>
          <cell r="DO28">
            <v>0</v>
          </cell>
          <cell r="DP28">
            <v>91</v>
          </cell>
          <cell r="DQ28">
            <v>0</v>
          </cell>
          <cell r="DR28">
            <v>113</v>
          </cell>
          <cell r="DS28">
            <v>4078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406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66</v>
          </cell>
          <cell r="EE28">
            <v>0</v>
          </cell>
          <cell r="EF28">
            <v>0</v>
          </cell>
        </row>
        <row r="29">
          <cell r="BU29">
            <v>2349</v>
          </cell>
          <cell r="BV29">
            <v>964</v>
          </cell>
          <cell r="BW29">
            <v>0</v>
          </cell>
          <cell r="BX29">
            <v>1013</v>
          </cell>
          <cell r="BY29">
            <v>2478</v>
          </cell>
          <cell r="BZ29">
            <v>2687</v>
          </cell>
          <cell r="CA29">
            <v>324</v>
          </cell>
          <cell r="CB29">
            <v>125</v>
          </cell>
          <cell r="CC29">
            <v>231</v>
          </cell>
          <cell r="CD29">
            <v>1155</v>
          </cell>
          <cell r="CE29">
            <v>3243</v>
          </cell>
          <cell r="CF29">
            <v>3019</v>
          </cell>
          <cell r="CG29">
            <v>2322</v>
          </cell>
          <cell r="CH29">
            <v>740</v>
          </cell>
          <cell r="CI29">
            <v>527</v>
          </cell>
          <cell r="CJ29">
            <v>2094</v>
          </cell>
          <cell r="CK29">
            <v>5966</v>
          </cell>
          <cell r="CL29">
            <v>1848</v>
          </cell>
          <cell r="CM29">
            <v>3715</v>
          </cell>
          <cell r="CN29">
            <v>6269</v>
          </cell>
          <cell r="CO29">
            <v>282</v>
          </cell>
          <cell r="CP29">
            <v>1401</v>
          </cell>
          <cell r="CQ29">
            <v>1238</v>
          </cell>
          <cell r="CR29">
            <v>6864</v>
          </cell>
          <cell r="CS29">
            <v>2296</v>
          </cell>
          <cell r="CT29">
            <v>993</v>
          </cell>
          <cell r="CU29">
            <v>8309</v>
          </cell>
          <cell r="CV29">
            <v>2136</v>
          </cell>
          <cell r="CW29">
            <v>646</v>
          </cell>
          <cell r="CX29">
            <v>1886</v>
          </cell>
          <cell r="CY29">
            <v>11922</v>
          </cell>
          <cell r="CZ29">
            <v>561</v>
          </cell>
          <cell r="DA29">
            <v>1860</v>
          </cell>
          <cell r="DB29">
            <v>1658</v>
          </cell>
          <cell r="DC29">
            <v>2302</v>
          </cell>
          <cell r="DD29">
            <v>247</v>
          </cell>
          <cell r="DE29">
            <v>495</v>
          </cell>
          <cell r="DF29">
            <v>1082</v>
          </cell>
          <cell r="DG29">
            <v>1165</v>
          </cell>
          <cell r="DH29">
            <v>4843</v>
          </cell>
          <cell r="DI29">
            <v>721</v>
          </cell>
          <cell r="DJ29">
            <v>0</v>
          </cell>
          <cell r="DK29">
            <v>3235</v>
          </cell>
          <cell r="DL29">
            <v>527</v>
          </cell>
          <cell r="DM29">
            <v>0</v>
          </cell>
          <cell r="DN29">
            <v>1469</v>
          </cell>
          <cell r="DO29">
            <v>102</v>
          </cell>
          <cell r="DP29">
            <v>0</v>
          </cell>
          <cell r="DQ29">
            <v>0</v>
          </cell>
          <cell r="DR29">
            <v>3302</v>
          </cell>
          <cell r="DS29">
            <v>7125</v>
          </cell>
          <cell r="DT29">
            <v>1844</v>
          </cell>
          <cell r="DU29">
            <v>1902</v>
          </cell>
          <cell r="DV29">
            <v>326</v>
          </cell>
          <cell r="DW29">
            <v>882</v>
          </cell>
          <cell r="DX29">
            <v>173</v>
          </cell>
          <cell r="DY29">
            <v>118</v>
          </cell>
          <cell r="DZ29">
            <v>714</v>
          </cell>
          <cell r="EA29">
            <v>17</v>
          </cell>
          <cell r="EB29">
            <v>0</v>
          </cell>
          <cell r="EC29">
            <v>0</v>
          </cell>
          <cell r="ED29">
            <v>335</v>
          </cell>
          <cell r="EE29">
            <v>613</v>
          </cell>
          <cell r="EF29">
            <v>396</v>
          </cell>
        </row>
        <row r="30">
          <cell r="BU30">
            <v>80</v>
          </cell>
          <cell r="BV30">
            <v>0</v>
          </cell>
          <cell r="BW30">
            <v>0</v>
          </cell>
          <cell r="BX30">
            <v>681</v>
          </cell>
          <cell r="BY30">
            <v>2106</v>
          </cell>
          <cell r="BZ30">
            <v>999</v>
          </cell>
          <cell r="CA30">
            <v>147</v>
          </cell>
          <cell r="CB30">
            <v>600</v>
          </cell>
          <cell r="CC30">
            <v>0</v>
          </cell>
          <cell r="CD30">
            <v>255</v>
          </cell>
          <cell r="CE30">
            <v>1037</v>
          </cell>
          <cell r="CF30">
            <v>188</v>
          </cell>
          <cell r="CG30">
            <v>1862</v>
          </cell>
          <cell r="CH30">
            <v>685</v>
          </cell>
          <cell r="CI30">
            <v>684</v>
          </cell>
          <cell r="CJ30">
            <v>939</v>
          </cell>
          <cell r="CK30">
            <v>2515</v>
          </cell>
          <cell r="CL30">
            <v>796</v>
          </cell>
          <cell r="CM30">
            <v>504</v>
          </cell>
          <cell r="CN30">
            <v>3329</v>
          </cell>
          <cell r="CO30">
            <v>491</v>
          </cell>
          <cell r="CP30">
            <v>92</v>
          </cell>
          <cell r="CQ30">
            <v>326</v>
          </cell>
          <cell r="CR30">
            <v>1248</v>
          </cell>
          <cell r="CS30">
            <v>243</v>
          </cell>
          <cell r="CT30">
            <v>69</v>
          </cell>
          <cell r="CU30">
            <v>4498</v>
          </cell>
          <cell r="CV30">
            <v>299</v>
          </cell>
          <cell r="CW30">
            <v>449</v>
          </cell>
          <cell r="CX30">
            <v>313</v>
          </cell>
          <cell r="CY30">
            <v>574</v>
          </cell>
          <cell r="CZ30">
            <v>0</v>
          </cell>
          <cell r="DA30">
            <v>0</v>
          </cell>
          <cell r="DB30">
            <v>455</v>
          </cell>
          <cell r="DC30">
            <v>87</v>
          </cell>
          <cell r="DD30">
            <v>1481</v>
          </cell>
          <cell r="DE30">
            <v>200</v>
          </cell>
          <cell r="DF30">
            <v>0</v>
          </cell>
          <cell r="DG30">
            <v>243</v>
          </cell>
          <cell r="DH30">
            <v>99</v>
          </cell>
          <cell r="DI30">
            <v>649</v>
          </cell>
          <cell r="DJ30">
            <v>343</v>
          </cell>
          <cell r="DK30">
            <v>200</v>
          </cell>
          <cell r="DL30">
            <v>216</v>
          </cell>
          <cell r="DM30">
            <v>0</v>
          </cell>
          <cell r="DN30">
            <v>0</v>
          </cell>
          <cell r="DO30">
            <v>411</v>
          </cell>
          <cell r="DP30">
            <v>172</v>
          </cell>
          <cell r="DQ30">
            <v>139</v>
          </cell>
          <cell r="DR30">
            <v>615</v>
          </cell>
          <cell r="DS30">
            <v>1718</v>
          </cell>
          <cell r="DT30">
            <v>724</v>
          </cell>
          <cell r="DU30">
            <v>137</v>
          </cell>
          <cell r="DV30">
            <v>354</v>
          </cell>
          <cell r="DW30">
            <v>0</v>
          </cell>
          <cell r="DX30">
            <v>206</v>
          </cell>
          <cell r="DY30">
            <v>747</v>
          </cell>
          <cell r="DZ30">
            <v>0</v>
          </cell>
          <cell r="EA30">
            <v>19</v>
          </cell>
          <cell r="EB30">
            <v>0</v>
          </cell>
          <cell r="EC30">
            <v>0</v>
          </cell>
          <cell r="ED30">
            <v>368</v>
          </cell>
          <cell r="EE30">
            <v>0</v>
          </cell>
          <cell r="EF30">
            <v>49</v>
          </cell>
        </row>
        <row r="31">
          <cell r="BU31">
            <v>689</v>
          </cell>
          <cell r="BV31">
            <v>0</v>
          </cell>
          <cell r="BW31">
            <v>0</v>
          </cell>
          <cell r="BX31">
            <v>0</v>
          </cell>
          <cell r="BY31">
            <v>96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875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108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2522</v>
          </cell>
          <cell r="CQ31">
            <v>0</v>
          </cell>
          <cell r="CR31">
            <v>0</v>
          </cell>
          <cell r="CS31">
            <v>51</v>
          </cell>
          <cell r="CT31">
            <v>0</v>
          </cell>
          <cell r="CU31">
            <v>0</v>
          </cell>
          <cell r="CV31">
            <v>0</v>
          </cell>
          <cell r="CW31">
            <v>561</v>
          </cell>
          <cell r="CX31">
            <v>8223</v>
          </cell>
          <cell r="CY31">
            <v>148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1140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43</v>
          </cell>
          <cell r="DM31">
            <v>0</v>
          </cell>
          <cell r="DN31">
            <v>984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1242</v>
          </cell>
          <cell r="DT31">
            <v>526</v>
          </cell>
          <cell r="DU31">
            <v>75160</v>
          </cell>
          <cell r="DV31">
            <v>5981</v>
          </cell>
          <cell r="DW31">
            <v>0</v>
          </cell>
          <cell r="DX31">
            <v>281</v>
          </cell>
          <cell r="DY31">
            <v>129</v>
          </cell>
          <cell r="DZ31">
            <v>0</v>
          </cell>
          <cell r="EA31">
            <v>2693</v>
          </cell>
          <cell r="EB31">
            <v>0</v>
          </cell>
          <cell r="EC31">
            <v>0</v>
          </cell>
          <cell r="ED31">
            <v>0</v>
          </cell>
          <cell r="EE31">
            <v>69</v>
          </cell>
          <cell r="EF31">
            <v>258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28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55</v>
          </cell>
          <cell r="DT32">
            <v>4230</v>
          </cell>
          <cell r="DU32">
            <v>137</v>
          </cell>
          <cell r="DV32">
            <v>285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205</v>
          </cell>
          <cell r="EF32">
            <v>110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61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149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131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138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2414</v>
          </cell>
          <cell r="DQ33">
            <v>0</v>
          </cell>
          <cell r="DR33">
            <v>0</v>
          </cell>
          <cell r="DS33">
            <v>3069</v>
          </cell>
          <cell r="DT33">
            <v>1133</v>
          </cell>
          <cell r="DU33">
            <v>1292</v>
          </cell>
          <cell r="DV33">
            <v>27012</v>
          </cell>
          <cell r="DW33">
            <v>0</v>
          </cell>
          <cell r="DX33">
            <v>0</v>
          </cell>
          <cell r="DY33">
            <v>360</v>
          </cell>
          <cell r="DZ33">
            <v>0</v>
          </cell>
          <cell r="EA33">
            <v>175</v>
          </cell>
          <cell r="EB33">
            <v>0</v>
          </cell>
          <cell r="EC33">
            <v>0</v>
          </cell>
          <cell r="ED33">
            <v>0</v>
          </cell>
          <cell r="EE33">
            <v>912</v>
          </cell>
          <cell r="EF33">
            <v>355</v>
          </cell>
        </row>
        <row r="34">
          <cell r="BU34">
            <v>1903</v>
          </cell>
          <cell r="BV34">
            <v>66</v>
          </cell>
          <cell r="BW34">
            <v>0</v>
          </cell>
          <cell r="BX34">
            <v>493</v>
          </cell>
          <cell r="BY34">
            <v>3638</v>
          </cell>
          <cell r="BZ34">
            <v>1088</v>
          </cell>
          <cell r="CA34">
            <v>355</v>
          </cell>
          <cell r="CB34">
            <v>765</v>
          </cell>
          <cell r="CC34">
            <v>284</v>
          </cell>
          <cell r="CD34">
            <v>413</v>
          </cell>
          <cell r="CE34">
            <v>1199</v>
          </cell>
          <cell r="CF34">
            <v>797</v>
          </cell>
          <cell r="CG34">
            <v>1308</v>
          </cell>
          <cell r="CH34">
            <v>1408</v>
          </cell>
          <cell r="CI34">
            <v>641</v>
          </cell>
          <cell r="CJ34">
            <v>1624</v>
          </cell>
          <cell r="CK34">
            <v>3851</v>
          </cell>
          <cell r="CL34">
            <v>657</v>
          </cell>
          <cell r="CM34">
            <v>710</v>
          </cell>
          <cell r="CN34">
            <v>1054</v>
          </cell>
          <cell r="CO34">
            <v>334</v>
          </cell>
          <cell r="CP34">
            <v>1310</v>
          </cell>
          <cell r="CQ34">
            <v>470</v>
          </cell>
          <cell r="CR34">
            <v>2897</v>
          </cell>
          <cell r="CS34">
            <v>496</v>
          </cell>
          <cell r="CT34">
            <v>600</v>
          </cell>
          <cell r="CU34">
            <v>4197</v>
          </cell>
          <cell r="CV34">
            <v>3181</v>
          </cell>
          <cell r="CW34">
            <v>21517</v>
          </cell>
          <cell r="CX34">
            <v>17641</v>
          </cell>
          <cell r="CY34">
            <v>6047</v>
          </cell>
          <cell r="CZ34">
            <v>0</v>
          </cell>
          <cell r="DA34">
            <v>423</v>
          </cell>
          <cell r="DB34">
            <v>2935</v>
          </cell>
          <cell r="DC34">
            <v>291</v>
          </cell>
          <cell r="DD34">
            <v>4203</v>
          </cell>
          <cell r="DE34">
            <v>686</v>
          </cell>
          <cell r="DF34">
            <v>1596</v>
          </cell>
          <cell r="DG34">
            <v>4105</v>
          </cell>
          <cell r="DH34">
            <v>2447</v>
          </cell>
          <cell r="DI34">
            <v>9197</v>
          </cell>
          <cell r="DJ34">
            <v>16830</v>
          </cell>
          <cell r="DK34">
            <v>336</v>
          </cell>
          <cell r="DL34">
            <v>700</v>
          </cell>
          <cell r="DM34">
            <v>2289</v>
          </cell>
          <cell r="DN34">
            <v>337</v>
          </cell>
          <cell r="DO34">
            <v>112</v>
          </cell>
          <cell r="DP34">
            <v>453</v>
          </cell>
          <cell r="DQ34">
            <v>306</v>
          </cell>
          <cell r="DR34">
            <v>6106</v>
          </cell>
          <cell r="DS34">
            <v>58750</v>
          </cell>
          <cell r="DT34">
            <v>4044</v>
          </cell>
          <cell r="DU34">
            <v>1799</v>
          </cell>
          <cell r="DV34">
            <v>1632</v>
          </cell>
          <cell r="DW34">
            <v>1271</v>
          </cell>
          <cell r="DX34">
            <v>943</v>
          </cell>
          <cell r="DY34">
            <v>1153</v>
          </cell>
          <cell r="DZ34">
            <v>46</v>
          </cell>
          <cell r="EA34">
            <v>818</v>
          </cell>
          <cell r="EB34">
            <v>0</v>
          </cell>
          <cell r="EC34">
            <v>0</v>
          </cell>
          <cell r="ED34">
            <v>45753</v>
          </cell>
          <cell r="EE34">
            <v>437</v>
          </cell>
          <cell r="EF34">
            <v>1578</v>
          </cell>
        </row>
        <row r="35">
          <cell r="BU35">
            <v>100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40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63</v>
          </cell>
          <cell r="CQ35">
            <v>0</v>
          </cell>
          <cell r="CR35">
            <v>0</v>
          </cell>
          <cell r="CS35">
            <v>350</v>
          </cell>
          <cell r="CT35">
            <v>0</v>
          </cell>
          <cell r="CU35">
            <v>59</v>
          </cell>
          <cell r="CV35">
            <v>0</v>
          </cell>
          <cell r="CW35">
            <v>143</v>
          </cell>
          <cell r="CX35">
            <v>561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292</v>
          </cell>
          <cell r="DE35">
            <v>278</v>
          </cell>
          <cell r="DF35">
            <v>485</v>
          </cell>
          <cell r="DG35">
            <v>0</v>
          </cell>
          <cell r="DH35">
            <v>501</v>
          </cell>
          <cell r="DI35">
            <v>0</v>
          </cell>
          <cell r="DJ35">
            <v>0</v>
          </cell>
          <cell r="DK35">
            <v>450</v>
          </cell>
          <cell r="DL35">
            <v>0</v>
          </cell>
          <cell r="DM35">
            <v>162</v>
          </cell>
          <cell r="DN35">
            <v>2367</v>
          </cell>
          <cell r="DO35">
            <v>0</v>
          </cell>
          <cell r="DP35">
            <v>0</v>
          </cell>
          <cell r="DQ35">
            <v>0</v>
          </cell>
          <cell r="DR35">
            <v>219</v>
          </cell>
          <cell r="DS35">
            <v>37</v>
          </cell>
          <cell r="DT35">
            <v>213</v>
          </cell>
          <cell r="DU35">
            <v>0</v>
          </cell>
          <cell r="DV35">
            <v>0</v>
          </cell>
          <cell r="DW35">
            <v>2260</v>
          </cell>
          <cell r="DX35">
            <v>1763</v>
          </cell>
          <cell r="DY35">
            <v>432</v>
          </cell>
          <cell r="DZ35">
            <v>0</v>
          </cell>
          <cell r="EA35">
            <v>181</v>
          </cell>
          <cell r="EB35">
            <v>0</v>
          </cell>
          <cell r="EC35">
            <v>0</v>
          </cell>
          <cell r="ED35">
            <v>55</v>
          </cell>
          <cell r="EE35">
            <v>95</v>
          </cell>
          <cell r="EF35">
            <v>590</v>
          </cell>
        </row>
        <row r="36"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128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132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59</v>
          </cell>
          <cell r="CR36">
            <v>135</v>
          </cell>
          <cell r="CS36">
            <v>70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320</v>
          </cell>
          <cell r="DJ36">
            <v>75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300</v>
          </cell>
          <cell r="DQ36">
            <v>0</v>
          </cell>
          <cell r="DR36">
            <v>394</v>
          </cell>
          <cell r="DS36">
            <v>816</v>
          </cell>
          <cell r="DT36">
            <v>99</v>
          </cell>
          <cell r="DU36">
            <v>212</v>
          </cell>
          <cell r="DV36">
            <v>0</v>
          </cell>
          <cell r="DW36">
            <v>67</v>
          </cell>
          <cell r="DX36">
            <v>0</v>
          </cell>
          <cell r="DY36">
            <v>292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50</v>
          </cell>
          <cell r="EF36">
            <v>0</v>
          </cell>
        </row>
        <row r="37">
          <cell r="BU37">
            <v>6366</v>
          </cell>
          <cell r="BV37">
            <v>662</v>
          </cell>
          <cell r="BW37">
            <v>0</v>
          </cell>
          <cell r="BX37">
            <v>438</v>
          </cell>
          <cell r="BY37">
            <v>5970</v>
          </cell>
          <cell r="BZ37">
            <v>1600</v>
          </cell>
          <cell r="CA37">
            <v>455</v>
          </cell>
          <cell r="CB37">
            <v>875</v>
          </cell>
          <cell r="CC37">
            <v>1478</v>
          </cell>
          <cell r="CD37">
            <v>206</v>
          </cell>
          <cell r="CE37">
            <v>1111</v>
          </cell>
          <cell r="CF37">
            <v>1110</v>
          </cell>
          <cell r="CG37">
            <v>1811</v>
          </cell>
          <cell r="CH37">
            <v>1998</v>
          </cell>
          <cell r="CI37">
            <v>688</v>
          </cell>
          <cell r="CJ37">
            <v>3063</v>
          </cell>
          <cell r="CK37">
            <v>2727</v>
          </cell>
          <cell r="CL37">
            <v>2565</v>
          </cell>
          <cell r="CM37">
            <v>1478</v>
          </cell>
          <cell r="CN37">
            <v>1663</v>
          </cell>
          <cell r="CO37">
            <v>653</v>
          </cell>
          <cell r="CP37">
            <v>1238</v>
          </cell>
          <cell r="CQ37">
            <v>648</v>
          </cell>
          <cell r="CR37">
            <v>2980</v>
          </cell>
          <cell r="CS37">
            <v>2316</v>
          </cell>
          <cell r="CT37">
            <v>2562</v>
          </cell>
          <cell r="CU37">
            <v>8068</v>
          </cell>
          <cell r="CV37">
            <v>4056</v>
          </cell>
          <cell r="CW37">
            <v>9411</v>
          </cell>
          <cell r="CX37">
            <v>14804</v>
          </cell>
          <cell r="CY37">
            <v>11998</v>
          </cell>
          <cell r="CZ37">
            <v>119</v>
          </cell>
          <cell r="DA37">
            <v>27</v>
          </cell>
          <cell r="DB37">
            <v>1737</v>
          </cell>
          <cell r="DC37">
            <v>22065</v>
          </cell>
          <cell r="DD37">
            <v>3791</v>
          </cell>
          <cell r="DE37">
            <v>1983</v>
          </cell>
          <cell r="DF37">
            <v>222</v>
          </cell>
          <cell r="DG37">
            <v>989</v>
          </cell>
          <cell r="DH37">
            <v>1943</v>
          </cell>
          <cell r="DI37">
            <v>2537</v>
          </cell>
          <cell r="DJ37">
            <v>20187</v>
          </cell>
          <cell r="DK37">
            <v>740</v>
          </cell>
          <cell r="DL37">
            <v>154</v>
          </cell>
          <cell r="DM37">
            <v>621</v>
          </cell>
          <cell r="DN37">
            <v>1852</v>
          </cell>
          <cell r="DO37">
            <v>209</v>
          </cell>
          <cell r="DP37">
            <v>421</v>
          </cell>
          <cell r="DQ37">
            <v>344</v>
          </cell>
          <cell r="DR37">
            <v>5794</v>
          </cell>
          <cell r="DS37">
            <v>26376</v>
          </cell>
          <cell r="DT37">
            <v>12646</v>
          </cell>
          <cell r="DU37">
            <v>5375</v>
          </cell>
          <cell r="DV37">
            <v>2535</v>
          </cell>
          <cell r="DW37">
            <v>3448</v>
          </cell>
          <cell r="DX37">
            <v>849</v>
          </cell>
          <cell r="DY37">
            <v>1805</v>
          </cell>
          <cell r="DZ37">
            <v>85</v>
          </cell>
          <cell r="EA37">
            <v>1078</v>
          </cell>
          <cell r="EB37">
            <v>0</v>
          </cell>
          <cell r="EC37">
            <v>23</v>
          </cell>
          <cell r="ED37">
            <v>5002</v>
          </cell>
          <cell r="EE37">
            <v>2140</v>
          </cell>
          <cell r="EF37">
            <v>1369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115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31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290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1045</v>
          </cell>
          <cell r="CS38">
            <v>475</v>
          </cell>
          <cell r="CT38">
            <v>108</v>
          </cell>
          <cell r="CU38">
            <v>682</v>
          </cell>
          <cell r="CV38">
            <v>131</v>
          </cell>
          <cell r="CW38">
            <v>972</v>
          </cell>
          <cell r="CX38">
            <v>1265</v>
          </cell>
          <cell r="CY38">
            <v>703</v>
          </cell>
          <cell r="CZ38">
            <v>0</v>
          </cell>
          <cell r="DA38">
            <v>212</v>
          </cell>
          <cell r="DB38">
            <v>144</v>
          </cell>
          <cell r="DC38">
            <v>13668</v>
          </cell>
          <cell r="DD38">
            <v>5189</v>
          </cell>
          <cell r="DE38">
            <v>327</v>
          </cell>
          <cell r="DF38">
            <v>407</v>
          </cell>
          <cell r="DG38">
            <v>1727</v>
          </cell>
          <cell r="DH38">
            <v>679</v>
          </cell>
          <cell r="DI38">
            <v>312</v>
          </cell>
          <cell r="DJ38">
            <v>190</v>
          </cell>
          <cell r="DK38">
            <v>165</v>
          </cell>
          <cell r="DL38">
            <v>0</v>
          </cell>
          <cell r="DM38">
            <v>270</v>
          </cell>
          <cell r="DN38">
            <v>0</v>
          </cell>
          <cell r="DO38">
            <v>0</v>
          </cell>
          <cell r="DP38">
            <v>0</v>
          </cell>
          <cell r="DQ38">
            <v>4041</v>
          </cell>
          <cell r="DR38">
            <v>2271</v>
          </cell>
          <cell r="DS38">
            <v>2104</v>
          </cell>
          <cell r="DT38">
            <v>649</v>
          </cell>
          <cell r="DU38">
            <v>2029</v>
          </cell>
          <cell r="DV38">
            <v>0</v>
          </cell>
          <cell r="DW38">
            <v>532</v>
          </cell>
          <cell r="DX38">
            <v>884</v>
          </cell>
          <cell r="DY38">
            <v>50</v>
          </cell>
          <cell r="DZ38">
            <v>0</v>
          </cell>
          <cell r="EA38">
            <v>857</v>
          </cell>
          <cell r="EB38">
            <v>0</v>
          </cell>
          <cell r="EC38">
            <v>0</v>
          </cell>
          <cell r="ED38">
            <v>6003</v>
          </cell>
          <cell r="EE38">
            <v>226</v>
          </cell>
          <cell r="EF38">
            <v>1130</v>
          </cell>
        </row>
        <row r="39">
          <cell r="BU39">
            <v>558</v>
          </cell>
          <cell r="BV39">
            <v>0</v>
          </cell>
          <cell r="BW39">
            <v>15</v>
          </cell>
          <cell r="BX39">
            <v>92</v>
          </cell>
          <cell r="BY39">
            <v>9339</v>
          </cell>
          <cell r="BZ39">
            <v>459</v>
          </cell>
          <cell r="CA39">
            <v>179</v>
          </cell>
          <cell r="CB39">
            <v>172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33</v>
          </cell>
          <cell r="CH39">
            <v>0</v>
          </cell>
          <cell r="CI39">
            <v>0</v>
          </cell>
          <cell r="CJ39">
            <v>181</v>
          </cell>
          <cell r="CK39">
            <v>712</v>
          </cell>
          <cell r="CL39">
            <v>0</v>
          </cell>
          <cell r="CM39">
            <v>27</v>
          </cell>
          <cell r="CN39">
            <v>285</v>
          </cell>
          <cell r="CO39">
            <v>0</v>
          </cell>
          <cell r="CP39">
            <v>557</v>
          </cell>
          <cell r="CQ39">
            <v>42</v>
          </cell>
          <cell r="CR39">
            <v>28</v>
          </cell>
          <cell r="CS39">
            <v>0</v>
          </cell>
          <cell r="CT39">
            <v>246</v>
          </cell>
          <cell r="CU39">
            <v>400</v>
          </cell>
          <cell r="CV39">
            <v>10225</v>
          </cell>
          <cell r="CW39">
            <v>24360</v>
          </cell>
          <cell r="CX39">
            <v>222713</v>
          </cell>
          <cell r="CY39">
            <v>2746</v>
          </cell>
          <cell r="CZ39">
            <v>0</v>
          </cell>
          <cell r="DA39">
            <v>19</v>
          </cell>
          <cell r="DB39">
            <v>1069</v>
          </cell>
          <cell r="DC39">
            <v>62</v>
          </cell>
          <cell r="DD39">
            <v>78651</v>
          </cell>
          <cell r="DE39">
            <v>73</v>
          </cell>
          <cell r="DF39">
            <v>0</v>
          </cell>
          <cell r="DG39">
            <v>223</v>
          </cell>
          <cell r="DH39">
            <v>648</v>
          </cell>
          <cell r="DI39">
            <v>91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179</v>
          </cell>
          <cell r="DO39">
            <v>583</v>
          </cell>
          <cell r="DP39">
            <v>215</v>
          </cell>
          <cell r="DQ39">
            <v>0</v>
          </cell>
          <cell r="DR39">
            <v>841</v>
          </cell>
          <cell r="DS39">
            <v>1256</v>
          </cell>
          <cell r="DT39">
            <v>3197</v>
          </cell>
          <cell r="DU39">
            <v>436</v>
          </cell>
          <cell r="DV39">
            <v>2304</v>
          </cell>
          <cell r="DW39">
            <v>1730</v>
          </cell>
          <cell r="DX39">
            <v>834</v>
          </cell>
          <cell r="DY39">
            <v>163</v>
          </cell>
          <cell r="DZ39">
            <v>0</v>
          </cell>
          <cell r="EA39">
            <v>656</v>
          </cell>
          <cell r="EB39">
            <v>0</v>
          </cell>
          <cell r="EC39">
            <v>0</v>
          </cell>
          <cell r="ED39">
            <v>434</v>
          </cell>
          <cell r="EE39">
            <v>754</v>
          </cell>
          <cell r="EF39">
            <v>11096</v>
          </cell>
        </row>
        <row r="40">
          <cell r="BU40">
            <v>1107</v>
          </cell>
          <cell r="BV40">
            <v>204</v>
          </cell>
          <cell r="BW40">
            <v>32</v>
          </cell>
          <cell r="BX40">
            <v>0</v>
          </cell>
          <cell r="BY40">
            <v>847</v>
          </cell>
          <cell r="BZ40">
            <v>0</v>
          </cell>
          <cell r="CA40">
            <v>0</v>
          </cell>
          <cell r="CB40">
            <v>55</v>
          </cell>
          <cell r="CC40">
            <v>0</v>
          </cell>
          <cell r="CD40">
            <v>211</v>
          </cell>
          <cell r="CE40">
            <v>131</v>
          </cell>
          <cell r="CF40">
            <v>864</v>
          </cell>
          <cell r="CG40">
            <v>83</v>
          </cell>
          <cell r="CH40">
            <v>150</v>
          </cell>
          <cell r="CI40">
            <v>93</v>
          </cell>
          <cell r="CJ40">
            <v>74</v>
          </cell>
          <cell r="CK40">
            <v>658</v>
          </cell>
          <cell r="CL40">
            <v>83</v>
          </cell>
          <cell r="CM40">
            <v>661</v>
          </cell>
          <cell r="CN40">
            <v>10</v>
          </cell>
          <cell r="CO40">
            <v>0</v>
          </cell>
          <cell r="CP40">
            <v>70</v>
          </cell>
          <cell r="CQ40">
            <v>79</v>
          </cell>
          <cell r="CR40">
            <v>281</v>
          </cell>
          <cell r="CS40">
            <v>335</v>
          </cell>
          <cell r="CT40">
            <v>71</v>
          </cell>
          <cell r="CU40">
            <v>252</v>
          </cell>
          <cell r="CV40">
            <v>545</v>
          </cell>
          <cell r="CW40">
            <v>263</v>
          </cell>
          <cell r="CX40">
            <v>3082</v>
          </cell>
          <cell r="CY40">
            <v>4776</v>
          </cell>
          <cell r="CZ40">
            <v>0</v>
          </cell>
          <cell r="DA40">
            <v>1876</v>
          </cell>
          <cell r="DB40">
            <v>916</v>
          </cell>
          <cell r="DC40">
            <v>890</v>
          </cell>
          <cell r="DD40">
            <v>2069</v>
          </cell>
          <cell r="DE40">
            <v>0</v>
          </cell>
          <cell r="DF40">
            <v>0</v>
          </cell>
          <cell r="DG40">
            <v>11</v>
          </cell>
          <cell r="DH40">
            <v>128</v>
          </cell>
          <cell r="DI40">
            <v>1359</v>
          </cell>
          <cell r="DJ40">
            <v>0</v>
          </cell>
          <cell r="DK40">
            <v>0</v>
          </cell>
          <cell r="DL40">
            <v>74</v>
          </cell>
          <cell r="DM40">
            <v>0</v>
          </cell>
          <cell r="DN40">
            <v>978</v>
          </cell>
          <cell r="DO40">
            <v>0</v>
          </cell>
          <cell r="DP40">
            <v>198</v>
          </cell>
          <cell r="DQ40">
            <v>1458</v>
          </cell>
          <cell r="DR40">
            <v>27111</v>
          </cell>
          <cell r="DS40">
            <v>47674</v>
          </cell>
          <cell r="DT40">
            <v>28084</v>
          </cell>
          <cell r="DU40">
            <v>6304</v>
          </cell>
          <cell r="DV40">
            <v>12468</v>
          </cell>
          <cell r="DW40">
            <v>915</v>
          </cell>
          <cell r="DX40">
            <v>2099</v>
          </cell>
          <cell r="DY40">
            <v>1132</v>
          </cell>
          <cell r="DZ40">
            <v>0</v>
          </cell>
          <cell r="EA40">
            <v>37643</v>
          </cell>
          <cell r="EB40">
            <v>360</v>
          </cell>
          <cell r="EC40">
            <v>151</v>
          </cell>
          <cell r="ED40">
            <v>1102</v>
          </cell>
          <cell r="EE40">
            <v>2468</v>
          </cell>
          <cell r="EF40">
            <v>1297</v>
          </cell>
        </row>
        <row r="41">
          <cell r="BU41">
            <v>79837</v>
          </cell>
          <cell r="BV41">
            <v>1411</v>
          </cell>
          <cell r="BW41">
            <v>0</v>
          </cell>
          <cell r="BX41">
            <v>0</v>
          </cell>
          <cell r="BY41">
            <v>580</v>
          </cell>
          <cell r="BZ41">
            <v>0</v>
          </cell>
          <cell r="CA41">
            <v>29</v>
          </cell>
          <cell r="CB41">
            <v>0</v>
          </cell>
          <cell r="CC41">
            <v>0</v>
          </cell>
          <cell r="CD41">
            <v>0</v>
          </cell>
          <cell r="CE41">
            <v>40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331</v>
          </cell>
          <cell r="CQ41">
            <v>0</v>
          </cell>
          <cell r="CR41">
            <v>0</v>
          </cell>
          <cell r="CS41">
            <v>0</v>
          </cell>
          <cell r="CT41">
            <v>202</v>
          </cell>
          <cell r="CU41">
            <v>9</v>
          </cell>
          <cell r="CV41">
            <v>0</v>
          </cell>
          <cell r="CW41">
            <v>0</v>
          </cell>
          <cell r="CX41">
            <v>1524</v>
          </cell>
          <cell r="CY41">
            <v>60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48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60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3275</v>
          </cell>
          <cell r="DS41">
            <v>1243</v>
          </cell>
          <cell r="DT41">
            <v>253</v>
          </cell>
          <cell r="DU41">
            <v>214</v>
          </cell>
          <cell r="DV41">
            <v>249</v>
          </cell>
          <cell r="DW41">
            <v>402</v>
          </cell>
          <cell r="DX41">
            <v>340</v>
          </cell>
          <cell r="DY41">
            <v>0</v>
          </cell>
          <cell r="DZ41">
            <v>0</v>
          </cell>
          <cell r="EA41">
            <v>0</v>
          </cell>
          <cell r="EB41">
            <v>22</v>
          </cell>
          <cell r="EC41">
            <v>250</v>
          </cell>
          <cell r="ED41">
            <v>0</v>
          </cell>
          <cell r="EE41">
            <v>2573</v>
          </cell>
          <cell r="EF41">
            <v>1954</v>
          </cell>
        </row>
        <row r="42">
          <cell r="BU42">
            <v>1570</v>
          </cell>
          <cell r="BV42">
            <v>8160</v>
          </cell>
          <cell r="BW42">
            <v>630</v>
          </cell>
          <cell r="BX42">
            <v>0</v>
          </cell>
          <cell r="BY42">
            <v>0</v>
          </cell>
          <cell r="BZ42">
            <v>0</v>
          </cell>
          <cell r="CA42">
            <v>122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201</v>
          </cell>
          <cell r="CT42">
            <v>55</v>
          </cell>
          <cell r="CU42">
            <v>41</v>
          </cell>
          <cell r="CV42">
            <v>0</v>
          </cell>
          <cell r="CW42">
            <v>75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142</v>
          </cell>
          <cell r="DS42">
            <v>67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106</v>
          </cell>
          <cell r="DY42">
            <v>0</v>
          </cell>
          <cell r="DZ42">
            <v>0</v>
          </cell>
          <cell r="EA42">
            <v>0</v>
          </cell>
          <cell r="EB42">
            <v>81</v>
          </cell>
          <cell r="EC42">
            <v>0</v>
          </cell>
          <cell r="ED42">
            <v>0</v>
          </cell>
          <cell r="EE42">
            <v>268</v>
          </cell>
          <cell r="EF42">
            <v>78</v>
          </cell>
        </row>
        <row r="43">
          <cell r="BU43">
            <v>259</v>
          </cell>
          <cell r="BV43">
            <v>0</v>
          </cell>
          <cell r="BW43">
            <v>54</v>
          </cell>
          <cell r="BX43">
            <v>0</v>
          </cell>
          <cell r="BY43">
            <v>27583</v>
          </cell>
          <cell r="BZ43">
            <v>0</v>
          </cell>
          <cell r="CA43">
            <v>0</v>
          </cell>
          <cell r="CB43">
            <v>41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526</v>
          </cell>
          <cell r="CX43">
            <v>2643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283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131</v>
          </cell>
          <cell r="DV43">
            <v>67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4920</v>
          </cell>
        </row>
        <row r="44"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50</v>
          </cell>
          <cell r="BZ44">
            <v>13678</v>
          </cell>
          <cell r="CA44">
            <v>4882</v>
          </cell>
          <cell r="CB44">
            <v>512</v>
          </cell>
          <cell r="CC44">
            <v>9326</v>
          </cell>
          <cell r="CD44">
            <v>0</v>
          </cell>
          <cell r="CE44">
            <v>0</v>
          </cell>
          <cell r="CF44">
            <v>0</v>
          </cell>
          <cell r="CG44">
            <v>394</v>
          </cell>
          <cell r="CH44">
            <v>21</v>
          </cell>
          <cell r="CI44">
            <v>0</v>
          </cell>
          <cell r="CJ44">
            <v>225</v>
          </cell>
          <cell r="CK44">
            <v>0</v>
          </cell>
          <cell r="CL44">
            <v>0</v>
          </cell>
          <cell r="CM44">
            <v>87</v>
          </cell>
          <cell r="CN44">
            <v>792</v>
          </cell>
          <cell r="CO44">
            <v>0</v>
          </cell>
          <cell r="CP44">
            <v>17272</v>
          </cell>
          <cell r="CQ44">
            <v>134</v>
          </cell>
          <cell r="CR44">
            <v>92</v>
          </cell>
          <cell r="CS44">
            <v>0</v>
          </cell>
          <cell r="CT44">
            <v>117</v>
          </cell>
          <cell r="CU44">
            <v>1107</v>
          </cell>
          <cell r="CV44">
            <v>123</v>
          </cell>
          <cell r="CW44">
            <v>136</v>
          </cell>
          <cell r="CX44">
            <v>1212</v>
          </cell>
          <cell r="CY44">
            <v>213</v>
          </cell>
          <cell r="CZ44">
            <v>0</v>
          </cell>
          <cell r="DA44">
            <v>0</v>
          </cell>
          <cell r="DB44">
            <v>56</v>
          </cell>
          <cell r="DC44">
            <v>0</v>
          </cell>
          <cell r="DD44">
            <v>0</v>
          </cell>
          <cell r="DE44">
            <v>1049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40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44</v>
          </cell>
          <cell r="DS44">
            <v>0</v>
          </cell>
          <cell r="DT44">
            <v>429</v>
          </cell>
          <cell r="DU44">
            <v>377</v>
          </cell>
          <cell r="DV44">
            <v>519</v>
          </cell>
          <cell r="DW44">
            <v>333</v>
          </cell>
          <cell r="DX44">
            <v>0</v>
          </cell>
          <cell r="DY44">
            <v>41</v>
          </cell>
          <cell r="DZ44">
            <v>1357</v>
          </cell>
          <cell r="EA44">
            <v>618</v>
          </cell>
          <cell r="EB44">
            <v>0</v>
          </cell>
          <cell r="EC44">
            <v>0</v>
          </cell>
          <cell r="ED44">
            <v>0</v>
          </cell>
          <cell r="EE44">
            <v>225</v>
          </cell>
          <cell r="EF44">
            <v>927</v>
          </cell>
        </row>
        <row r="45">
          <cell r="BU45">
            <v>12046</v>
          </cell>
          <cell r="BV45">
            <v>169</v>
          </cell>
          <cell r="BW45">
            <v>143</v>
          </cell>
          <cell r="BX45">
            <v>1916</v>
          </cell>
          <cell r="BY45">
            <v>4310</v>
          </cell>
          <cell r="BZ45">
            <v>1752</v>
          </cell>
          <cell r="CA45">
            <v>760</v>
          </cell>
          <cell r="CB45">
            <v>825</v>
          </cell>
          <cell r="CC45">
            <v>286</v>
          </cell>
          <cell r="CD45">
            <v>309</v>
          </cell>
          <cell r="CE45">
            <v>1846</v>
          </cell>
          <cell r="CF45">
            <v>1016</v>
          </cell>
          <cell r="CG45">
            <v>4329</v>
          </cell>
          <cell r="CH45">
            <v>2212</v>
          </cell>
          <cell r="CI45">
            <v>5075</v>
          </cell>
          <cell r="CJ45">
            <v>34370</v>
          </cell>
          <cell r="CK45">
            <v>10521</v>
          </cell>
          <cell r="CL45">
            <v>9678</v>
          </cell>
          <cell r="CM45">
            <v>16354</v>
          </cell>
          <cell r="CN45">
            <v>17109</v>
          </cell>
          <cell r="CO45">
            <v>3678</v>
          </cell>
          <cell r="CP45">
            <v>1573</v>
          </cell>
          <cell r="CQ45">
            <v>11711</v>
          </cell>
          <cell r="CR45">
            <v>2874</v>
          </cell>
          <cell r="CS45">
            <v>3210</v>
          </cell>
          <cell r="CT45">
            <v>1681</v>
          </cell>
          <cell r="CU45">
            <v>10417</v>
          </cell>
          <cell r="CV45">
            <v>41796</v>
          </cell>
          <cell r="CW45">
            <v>514</v>
          </cell>
          <cell r="CX45">
            <v>3378</v>
          </cell>
          <cell r="CY45">
            <v>11518</v>
          </cell>
          <cell r="CZ45">
            <v>237</v>
          </cell>
          <cell r="DA45">
            <v>752</v>
          </cell>
          <cell r="DB45">
            <v>679</v>
          </cell>
          <cell r="DC45">
            <v>0</v>
          </cell>
          <cell r="DD45">
            <v>682</v>
          </cell>
          <cell r="DE45">
            <v>0</v>
          </cell>
          <cell r="DF45">
            <v>1058</v>
          </cell>
          <cell r="DG45">
            <v>3103</v>
          </cell>
          <cell r="DH45">
            <v>675</v>
          </cell>
          <cell r="DI45">
            <v>866</v>
          </cell>
          <cell r="DJ45">
            <v>0</v>
          </cell>
          <cell r="DK45">
            <v>358</v>
          </cell>
          <cell r="DL45">
            <v>314</v>
          </cell>
          <cell r="DM45">
            <v>0</v>
          </cell>
          <cell r="DN45">
            <v>422</v>
          </cell>
          <cell r="DO45">
            <v>62</v>
          </cell>
          <cell r="DP45">
            <v>75</v>
          </cell>
          <cell r="DQ45">
            <v>0</v>
          </cell>
          <cell r="DR45">
            <v>1185</v>
          </cell>
          <cell r="DS45">
            <v>3742</v>
          </cell>
          <cell r="DT45">
            <v>5703</v>
          </cell>
          <cell r="DU45">
            <v>1432</v>
          </cell>
          <cell r="DV45">
            <v>811</v>
          </cell>
          <cell r="DW45">
            <v>434</v>
          </cell>
          <cell r="DX45">
            <v>253</v>
          </cell>
          <cell r="DY45">
            <v>485</v>
          </cell>
          <cell r="DZ45">
            <v>2907</v>
          </cell>
          <cell r="EA45">
            <v>528</v>
          </cell>
          <cell r="EB45">
            <v>0</v>
          </cell>
          <cell r="EC45">
            <v>0</v>
          </cell>
          <cell r="ED45">
            <v>26</v>
          </cell>
          <cell r="EE45">
            <v>1489</v>
          </cell>
          <cell r="EF45">
            <v>5546</v>
          </cell>
        </row>
        <row r="46"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367</v>
          </cell>
          <cell r="BZ46">
            <v>1315</v>
          </cell>
          <cell r="CA46">
            <v>209</v>
          </cell>
          <cell r="CB46">
            <v>401</v>
          </cell>
          <cell r="CC46">
            <v>146</v>
          </cell>
          <cell r="CD46">
            <v>0</v>
          </cell>
          <cell r="CE46">
            <v>0</v>
          </cell>
          <cell r="CF46">
            <v>0</v>
          </cell>
          <cell r="CG46">
            <v>21</v>
          </cell>
          <cell r="CH46">
            <v>3636</v>
          </cell>
          <cell r="CI46">
            <v>0</v>
          </cell>
          <cell r="CJ46">
            <v>521</v>
          </cell>
          <cell r="CK46">
            <v>856</v>
          </cell>
          <cell r="CL46">
            <v>0</v>
          </cell>
          <cell r="CM46">
            <v>28</v>
          </cell>
          <cell r="CN46">
            <v>61</v>
          </cell>
          <cell r="CO46">
            <v>0</v>
          </cell>
          <cell r="CP46">
            <v>3934</v>
          </cell>
          <cell r="CQ46">
            <v>870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154</v>
          </cell>
          <cell r="CW46">
            <v>262</v>
          </cell>
          <cell r="CX46">
            <v>585</v>
          </cell>
          <cell r="CY46">
            <v>0</v>
          </cell>
          <cell r="CZ46">
            <v>31</v>
          </cell>
          <cell r="DA46">
            <v>0</v>
          </cell>
          <cell r="DB46">
            <v>0</v>
          </cell>
          <cell r="DC46">
            <v>46</v>
          </cell>
          <cell r="DD46">
            <v>0</v>
          </cell>
          <cell r="DE46">
            <v>0</v>
          </cell>
          <cell r="DF46">
            <v>0</v>
          </cell>
          <cell r="DG46">
            <v>100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188</v>
          </cell>
          <cell r="DS46">
            <v>0</v>
          </cell>
          <cell r="DT46">
            <v>0</v>
          </cell>
          <cell r="DU46">
            <v>65</v>
          </cell>
          <cell r="DV46">
            <v>236</v>
          </cell>
          <cell r="DW46">
            <v>1274</v>
          </cell>
          <cell r="DX46">
            <v>0</v>
          </cell>
          <cell r="DY46">
            <v>110</v>
          </cell>
          <cell r="DZ46">
            <v>595</v>
          </cell>
          <cell r="EA46">
            <v>95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</row>
        <row r="47">
          <cell r="BU47">
            <v>1006</v>
          </cell>
          <cell r="BV47">
            <v>99</v>
          </cell>
          <cell r="BW47">
            <v>0</v>
          </cell>
          <cell r="BX47">
            <v>614</v>
          </cell>
          <cell r="BY47">
            <v>1894</v>
          </cell>
          <cell r="BZ47">
            <v>574</v>
          </cell>
          <cell r="CA47">
            <v>2164</v>
          </cell>
          <cell r="CB47">
            <v>96</v>
          </cell>
          <cell r="CC47">
            <v>106</v>
          </cell>
          <cell r="CD47">
            <v>84</v>
          </cell>
          <cell r="CE47">
            <v>441</v>
          </cell>
          <cell r="CF47">
            <v>0</v>
          </cell>
          <cell r="CG47">
            <v>1375</v>
          </cell>
          <cell r="CH47">
            <v>2943</v>
          </cell>
          <cell r="CI47">
            <v>757</v>
          </cell>
          <cell r="CJ47">
            <v>2869</v>
          </cell>
          <cell r="CK47">
            <v>767</v>
          </cell>
          <cell r="CL47">
            <v>1187</v>
          </cell>
          <cell r="CM47">
            <v>1199</v>
          </cell>
          <cell r="CN47">
            <v>328</v>
          </cell>
          <cell r="CO47">
            <v>453</v>
          </cell>
          <cell r="CP47">
            <v>486</v>
          </cell>
          <cell r="CQ47">
            <v>1731</v>
          </cell>
          <cell r="CR47">
            <v>6561</v>
          </cell>
          <cell r="CS47">
            <v>3745</v>
          </cell>
          <cell r="CT47">
            <v>176</v>
          </cell>
          <cell r="CU47">
            <v>130918</v>
          </cell>
          <cell r="CV47">
            <v>896</v>
          </cell>
          <cell r="CW47">
            <v>366</v>
          </cell>
          <cell r="CX47">
            <v>856</v>
          </cell>
          <cell r="CY47">
            <v>707</v>
          </cell>
          <cell r="CZ47">
            <v>0</v>
          </cell>
          <cell r="DA47">
            <v>532</v>
          </cell>
          <cell r="DB47">
            <v>248</v>
          </cell>
          <cell r="DC47">
            <v>0</v>
          </cell>
          <cell r="DD47">
            <v>242</v>
          </cell>
          <cell r="DE47">
            <v>13</v>
          </cell>
          <cell r="DF47">
            <v>0</v>
          </cell>
          <cell r="DG47">
            <v>286</v>
          </cell>
          <cell r="DH47">
            <v>53</v>
          </cell>
          <cell r="DI47">
            <v>595</v>
          </cell>
          <cell r="DJ47">
            <v>0</v>
          </cell>
          <cell r="DK47">
            <v>983</v>
          </cell>
          <cell r="DL47">
            <v>0</v>
          </cell>
          <cell r="DM47">
            <v>0</v>
          </cell>
          <cell r="DN47">
            <v>232</v>
          </cell>
          <cell r="DO47">
            <v>0</v>
          </cell>
          <cell r="DP47">
            <v>66</v>
          </cell>
          <cell r="DQ47">
            <v>0</v>
          </cell>
          <cell r="DR47">
            <v>640</v>
          </cell>
          <cell r="DS47">
            <v>922</v>
          </cell>
          <cell r="DT47">
            <v>1173</v>
          </cell>
          <cell r="DU47">
            <v>1678</v>
          </cell>
          <cell r="DV47">
            <v>371</v>
          </cell>
          <cell r="DW47">
            <v>271</v>
          </cell>
          <cell r="DX47">
            <v>152</v>
          </cell>
          <cell r="DY47">
            <v>311</v>
          </cell>
          <cell r="DZ47">
            <v>354</v>
          </cell>
          <cell r="EA47">
            <v>217</v>
          </cell>
          <cell r="EB47">
            <v>21</v>
          </cell>
          <cell r="EC47">
            <v>0</v>
          </cell>
          <cell r="ED47">
            <v>322</v>
          </cell>
          <cell r="EE47">
            <v>1251</v>
          </cell>
          <cell r="EF47">
            <v>9868</v>
          </cell>
        </row>
        <row r="48">
          <cell r="BU48">
            <v>83</v>
          </cell>
          <cell r="BV48">
            <v>0</v>
          </cell>
          <cell r="BW48">
            <v>0</v>
          </cell>
          <cell r="BX48">
            <v>680</v>
          </cell>
          <cell r="BY48">
            <v>49</v>
          </cell>
          <cell r="BZ48">
            <v>191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134</v>
          </cell>
          <cell r="CF48">
            <v>0</v>
          </cell>
          <cell r="CG48">
            <v>206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108</v>
          </cell>
          <cell r="CR48">
            <v>0</v>
          </cell>
          <cell r="CS48">
            <v>224</v>
          </cell>
          <cell r="CT48">
            <v>0</v>
          </cell>
          <cell r="CU48">
            <v>5230</v>
          </cell>
          <cell r="CV48">
            <v>0</v>
          </cell>
          <cell r="CW48">
            <v>0</v>
          </cell>
          <cell r="CX48">
            <v>0</v>
          </cell>
          <cell r="CY48">
            <v>21</v>
          </cell>
          <cell r="CZ48">
            <v>0</v>
          </cell>
          <cell r="DA48">
            <v>0</v>
          </cell>
          <cell r="DB48">
            <v>88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440</v>
          </cell>
          <cell r="DL48">
            <v>91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1096</v>
          </cell>
          <cell r="DS48">
            <v>300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630</v>
          </cell>
          <cell r="EB48">
            <v>0</v>
          </cell>
          <cell r="EC48">
            <v>0</v>
          </cell>
          <cell r="ED48">
            <v>0</v>
          </cell>
          <cell r="EE48">
            <v>235</v>
          </cell>
          <cell r="EF48">
            <v>0</v>
          </cell>
        </row>
        <row r="49">
          <cell r="BU49">
            <v>1276</v>
          </cell>
          <cell r="BV49">
            <v>137</v>
          </cell>
          <cell r="BW49">
            <v>0</v>
          </cell>
          <cell r="BX49">
            <v>55</v>
          </cell>
          <cell r="BY49">
            <v>12345</v>
          </cell>
          <cell r="BZ49">
            <v>32102</v>
          </cell>
          <cell r="CA49">
            <v>7014</v>
          </cell>
          <cell r="CB49">
            <v>6048</v>
          </cell>
          <cell r="CC49">
            <v>320</v>
          </cell>
          <cell r="CD49">
            <v>336</v>
          </cell>
          <cell r="CE49">
            <v>3228</v>
          </cell>
          <cell r="CF49">
            <v>3699</v>
          </cell>
          <cell r="CG49">
            <v>19219</v>
          </cell>
          <cell r="CH49">
            <v>3934</v>
          </cell>
          <cell r="CI49">
            <v>6284</v>
          </cell>
          <cell r="CJ49">
            <v>8137</v>
          </cell>
          <cell r="CK49">
            <v>3125</v>
          </cell>
          <cell r="CL49">
            <v>7727</v>
          </cell>
          <cell r="CM49">
            <v>3608</v>
          </cell>
          <cell r="CN49">
            <v>9593</v>
          </cell>
          <cell r="CO49">
            <v>96</v>
          </cell>
          <cell r="CP49">
            <v>4266</v>
          </cell>
          <cell r="CQ49">
            <v>716</v>
          </cell>
          <cell r="CR49">
            <v>0</v>
          </cell>
          <cell r="CS49">
            <v>0</v>
          </cell>
          <cell r="CT49">
            <v>261</v>
          </cell>
          <cell r="CU49">
            <v>347</v>
          </cell>
          <cell r="CV49">
            <v>38</v>
          </cell>
          <cell r="CW49">
            <v>692</v>
          </cell>
          <cell r="CX49">
            <v>953</v>
          </cell>
          <cell r="CY49">
            <v>13</v>
          </cell>
          <cell r="CZ49">
            <v>0</v>
          </cell>
          <cell r="DA49">
            <v>0</v>
          </cell>
          <cell r="DB49">
            <v>130</v>
          </cell>
          <cell r="DC49">
            <v>0</v>
          </cell>
          <cell r="DD49">
            <v>0</v>
          </cell>
          <cell r="DE49">
            <v>0</v>
          </cell>
          <cell r="DF49">
            <v>41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23</v>
          </cell>
          <cell r="DQ49">
            <v>0</v>
          </cell>
          <cell r="DR49">
            <v>385</v>
          </cell>
          <cell r="DS49">
            <v>86</v>
          </cell>
          <cell r="DT49">
            <v>0</v>
          </cell>
          <cell r="DU49">
            <v>0</v>
          </cell>
          <cell r="DV49">
            <v>95</v>
          </cell>
          <cell r="DW49">
            <v>385</v>
          </cell>
          <cell r="DX49">
            <v>0</v>
          </cell>
          <cell r="DY49">
            <v>0</v>
          </cell>
          <cell r="DZ49">
            <v>0</v>
          </cell>
          <cell r="EA49">
            <v>367</v>
          </cell>
          <cell r="EB49">
            <v>0</v>
          </cell>
          <cell r="EC49">
            <v>0</v>
          </cell>
          <cell r="ED49">
            <v>0</v>
          </cell>
          <cell r="EE49">
            <v>289</v>
          </cell>
          <cell r="EF49">
            <v>619</v>
          </cell>
        </row>
        <row r="50"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194</v>
          </cell>
          <cell r="BZ50">
            <v>101</v>
          </cell>
          <cell r="CA50">
            <v>94</v>
          </cell>
          <cell r="CB50">
            <v>0</v>
          </cell>
          <cell r="CC50">
            <v>0</v>
          </cell>
          <cell r="CD50">
            <v>0</v>
          </cell>
          <cell r="CE50">
            <v>79</v>
          </cell>
          <cell r="CF50">
            <v>0</v>
          </cell>
          <cell r="CG50">
            <v>4634</v>
          </cell>
          <cell r="CH50">
            <v>295</v>
          </cell>
          <cell r="CI50">
            <v>555</v>
          </cell>
          <cell r="CJ50">
            <v>3024</v>
          </cell>
          <cell r="CK50">
            <v>46121</v>
          </cell>
          <cell r="CL50">
            <v>17910</v>
          </cell>
          <cell r="CM50">
            <v>5314</v>
          </cell>
          <cell r="CN50">
            <v>31434</v>
          </cell>
          <cell r="CO50">
            <v>46</v>
          </cell>
          <cell r="CP50">
            <v>3283</v>
          </cell>
          <cell r="CQ50">
            <v>973</v>
          </cell>
          <cell r="CR50">
            <v>0</v>
          </cell>
          <cell r="CS50">
            <v>0</v>
          </cell>
          <cell r="CT50">
            <v>41</v>
          </cell>
          <cell r="CU50">
            <v>24</v>
          </cell>
          <cell r="CV50">
            <v>13</v>
          </cell>
          <cell r="CW50">
            <v>218</v>
          </cell>
          <cell r="CX50">
            <v>266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397</v>
          </cell>
          <cell r="DE50">
            <v>0</v>
          </cell>
          <cell r="DF50">
            <v>0</v>
          </cell>
          <cell r="DG50">
            <v>103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183</v>
          </cell>
          <cell r="DS50">
            <v>0</v>
          </cell>
          <cell r="DT50">
            <v>0</v>
          </cell>
          <cell r="DU50">
            <v>68</v>
          </cell>
          <cell r="DV50">
            <v>168</v>
          </cell>
          <cell r="DW50">
            <v>0</v>
          </cell>
          <cell r="DX50">
            <v>0</v>
          </cell>
          <cell r="DY50">
            <v>297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193</v>
          </cell>
          <cell r="EF50">
            <v>925</v>
          </cell>
        </row>
        <row r="51">
          <cell r="BU51">
            <v>566</v>
          </cell>
          <cell r="BV51">
            <v>0</v>
          </cell>
          <cell r="BW51">
            <v>0</v>
          </cell>
          <cell r="BX51">
            <v>2245</v>
          </cell>
          <cell r="BY51">
            <v>9653</v>
          </cell>
          <cell r="BZ51">
            <v>262</v>
          </cell>
          <cell r="CA51">
            <v>162</v>
          </cell>
          <cell r="CB51">
            <v>681</v>
          </cell>
          <cell r="CC51">
            <v>645</v>
          </cell>
          <cell r="CD51">
            <v>1241</v>
          </cell>
          <cell r="CE51">
            <v>877</v>
          </cell>
          <cell r="CF51">
            <v>982</v>
          </cell>
          <cell r="CG51">
            <v>772</v>
          </cell>
          <cell r="CH51">
            <v>328</v>
          </cell>
          <cell r="CI51">
            <v>733</v>
          </cell>
          <cell r="CJ51">
            <v>239</v>
          </cell>
          <cell r="CK51">
            <v>969</v>
          </cell>
          <cell r="CL51">
            <v>303</v>
          </cell>
          <cell r="CM51">
            <v>614</v>
          </cell>
          <cell r="CN51">
            <v>1207</v>
          </cell>
          <cell r="CO51">
            <v>0</v>
          </cell>
          <cell r="CP51">
            <v>463</v>
          </cell>
          <cell r="CQ51">
            <v>0</v>
          </cell>
          <cell r="CR51">
            <v>1887</v>
          </cell>
          <cell r="CS51">
            <v>3399</v>
          </cell>
          <cell r="CT51">
            <v>567</v>
          </cell>
          <cell r="CU51">
            <v>144</v>
          </cell>
          <cell r="CV51">
            <v>0</v>
          </cell>
          <cell r="CW51">
            <v>428</v>
          </cell>
          <cell r="CX51">
            <v>605</v>
          </cell>
          <cell r="CY51">
            <v>224</v>
          </cell>
          <cell r="CZ51">
            <v>0</v>
          </cell>
          <cell r="DA51">
            <v>0</v>
          </cell>
          <cell r="DB51">
            <v>103</v>
          </cell>
          <cell r="DC51">
            <v>0</v>
          </cell>
          <cell r="DD51">
            <v>160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288</v>
          </cell>
          <cell r="DJ51">
            <v>0</v>
          </cell>
          <cell r="DK51">
            <v>0</v>
          </cell>
          <cell r="DL51">
            <v>92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2422</v>
          </cell>
          <cell r="DS51">
            <v>104</v>
          </cell>
          <cell r="DT51">
            <v>470</v>
          </cell>
          <cell r="DU51">
            <v>856</v>
          </cell>
          <cell r="DV51">
            <v>994</v>
          </cell>
          <cell r="DW51">
            <v>0</v>
          </cell>
          <cell r="DX51">
            <v>248</v>
          </cell>
          <cell r="DY51">
            <v>0</v>
          </cell>
          <cell r="DZ51">
            <v>0</v>
          </cell>
          <cell r="EA51">
            <v>1099</v>
          </cell>
          <cell r="EB51">
            <v>0</v>
          </cell>
          <cell r="EC51">
            <v>0</v>
          </cell>
          <cell r="ED51">
            <v>0</v>
          </cell>
          <cell r="EE51">
            <v>432</v>
          </cell>
          <cell r="EF51">
            <v>921</v>
          </cell>
        </row>
        <row r="52">
          <cell r="BU52">
            <v>20290</v>
          </cell>
          <cell r="BV52">
            <v>1710</v>
          </cell>
          <cell r="BW52">
            <v>0</v>
          </cell>
          <cell r="BX52">
            <v>1778</v>
          </cell>
          <cell r="BY52">
            <v>8860</v>
          </cell>
          <cell r="BZ52">
            <v>328</v>
          </cell>
          <cell r="CA52">
            <v>754</v>
          </cell>
          <cell r="CB52">
            <v>669</v>
          </cell>
          <cell r="CC52">
            <v>405</v>
          </cell>
          <cell r="CD52">
            <v>0</v>
          </cell>
          <cell r="CE52">
            <v>693</v>
          </cell>
          <cell r="CF52">
            <v>169</v>
          </cell>
          <cell r="CG52">
            <v>1716</v>
          </cell>
          <cell r="CH52">
            <v>1606</v>
          </cell>
          <cell r="CI52">
            <v>1717</v>
          </cell>
          <cell r="CJ52">
            <v>1809</v>
          </cell>
          <cell r="CK52">
            <v>456</v>
          </cell>
          <cell r="CL52">
            <v>823</v>
          </cell>
          <cell r="CM52">
            <v>946</v>
          </cell>
          <cell r="CN52">
            <v>2286</v>
          </cell>
          <cell r="CO52">
            <v>473</v>
          </cell>
          <cell r="CP52">
            <v>677</v>
          </cell>
          <cell r="CQ52">
            <v>88</v>
          </cell>
          <cell r="CR52">
            <v>683</v>
          </cell>
          <cell r="CS52">
            <v>1753</v>
          </cell>
          <cell r="CT52">
            <v>4720</v>
          </cell>
          <cell r="CU52">
            <v>13975</v>
          </cell>
          <cell r="CV52">
            <v>1894</v>
          </cell>
          <cell r="CW52">
            <v>7917</v>
          </cell>
          <cell r="CX52">
            <v>7690</v>
          </cell>
          <cell r="CY52">
            <v>99431</v>
          </cell>
          <cell r="CZ52">
            <v>227</v>
          </cell>
          <cell r="DA52">
            <v>142</v>
          </cell>
          <cell r="DB52">
            <v>4405</v>
          </cell>
          <cell r="DC52">
            <v>1491</v>
          </cell>
          <cell r="DD52">
            <v>518</v>
          </cell>
          <cell r="DE52">
            <v>0</v>
          </cell>
          <cell r="DF52">
            <v>0</v>
          </cell>
          <cell r="DG52">
            <v>80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45</v>
          </cell>
          <cell r="DM52">
            <v>0</v>
          </cell>
          <cell r="DN52">
            <v>432</v>
          </cell>
          <cell r="DO52">
            <v>32</v>
          </cell>
          <cell r="DP52">
            <v>294</v>
          </cell>
          <cell r="DQ52">
            <v>59</v>
          </cell>
          <cell r="DR52">
            <v>1774</v>
          </cell>
          <cell r="DS52">
            <v>6848</v>
          </cell>
          <cell r="DT52">
            <v>651</v>
          </cell>
          <cell r="DU52">
            <v>3997</v>
          </cell>
          <cell r="DV52">
            <v>837</v>
          </cell>
          <cell r="DW52">
            <v>90</v>
          </cell>
          <cell r="DX52">
            <v>147</v>
          </cell>
          <cell r="DY52">
            <v>0</v>
          </cell>
          <cell r="DZ52">
            <v>0</v>
          </cell>
          <cell r="EA52">
            <v>415</v>
          </cell>
          <cell r="EB52">
            <v>0</v>
          </cell>
          <cell r="EC52">
            <v>0</v>
          </cell>
          <cell r="ED52">
            <v>424</v>
          </cell>
          <cell r="EE52">
            <v>720</v>
          </cell>
          <cell r="EF52">
            <v>3978</v>
          </cell>
        </row>
        <row r="53">
          <cell r="BU53">
            <v>2749</v>
          </cell>
          <cell r="BV53">
            <v>63</v>
          </cell>
          <cell r="BW53">
            <v>0</v>
          </cell>
          <cell r="BX53">
            <v>0</v>
          </cell>
          <cell r="BY53">
            <v>2985</v>
          </cell>
          <cell r="BZ53">
            <v>1060</v>
          </cell>
          <cell r="CA53">
            <v>422</v>
          </cell>
          <cell r="CB53">
            <v>156</v>
          </cell>
          <cell r="CC53">
            <v>247</v>
          </cell>
          <cell r="CD53">
            <v>0</v>
          </cell>
          <cell r="CE53">
            <v>118</v>
          </cell>
          <cell r="CF53">
            <v>266</v>
          </cell>
          <cell r="CG53">
            <v>350</v>
          </cell>
          <cell r="CH53">
            <v>251</v>
          </cell>
          <cell r="CI53">
            <v>128</v>
          </cell>
          <cell r="CJ53">
            <v>271</v>
          </cell>
          <cell r="CK53">
            <v>405</v>
          </cell>
          <cell r="CL53">
            <v>455</v>
          </cell>
          <cell r="CM53">
            <v>370</v>
          </cell>
          <cell r="CN53">
            <v>653</v>
          </cell>
          <cell r="CO53">
            <v>19</v>
          </cell>
          <cell r="CP53">
            <v>440</v>
          </cell>
          <cell r="CQ53">
            <v>153</v>
          </cell>
          <cell r="CR53">
            <v>557</v>
          </cell>
          <cell r="CS53">
            <v>277</v>
          </cell>
          <cell r="CT53">
            <v>859</v>
          </cell>
          <cell r="CU53">
            <v>1168</v>
          </cell>
          <cell r="CV53">
            <v>2157</v>
          </cell>
          <cell r="CW53">
            <v>1278</v>
          </cell>
          <cell r="CX53">
            <v>4237</v>
          </cell>
          <cell r="CY53">
            <v>2355</v>
          </cell>
          <cell r="CZ53">
            <v>0</v>
          </cell>
          <cell r="DA53">
            <v>0</v>
          </cell>
          <cell r="DB53">
            <v>468</v>
          </cell>
          <cell r="DC53">
            <v>337</v>
          </cell>
          <cell r="DD53">
            <v>6501</v>
          </cell>
          <cell r="DE53">
            <v>72</v>
          </cell>
          <cell r="DF53">
            <v>0</v>
          </cell>
          <cell r="DG53">
            <v>63</v>
          </cell>
          <cell r="DH53">
            <v>0</v>
          </cell>
          <cell r="DI53">
            <v>1689</v>
          </cell>
          <cell r="DJ53">
            <v>353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181</v>
          </cell>
          <cell r="DQ53">
            <v>0</v>
          </cell>
          <cell r="DR53">
            <v>19303</v>
          </cell>
          <cell r="DS53">
            <v>6514</v>
          </cell>
          <cell r="DT53">
            <v>14690</v>
          </cell>
          <cell r="DU53">
            <v>7581</v>
          </cell>
          <cell r="DV53">
            <v>4709</v>
          </cell>
          <cell r="DW53">
            <v>848</v>
          </cell>
          <cell r="DX53">
            <v>1627</v>
          </cell>
          <cell r="DY53">
            <v>870</v>
          </cell>
          <cell r="DZ53">
            <v>243</v>
          </cell>
          <cell r="EA53">
            <v>1583</v>
          </cell>
          <cell r="EB53">
            <v>301</v>
          </cell>
          <cell r="EC53">
            <v>0</v>
          </cell>
          <cell r="ED53">
            <v>1345</v>
          </cell>
          <cell r="EE53">
            <v>5314</v>
          </cell>
          <cell r="EF53">
            <v>2196</v>
          </cell>
        </row>
        <row r="54">
          <cell r="BU54">
            <v>5368</v>
          </cell>
          <cell r="BV54">
            <v>947</v>
          </cell>
          <cell r="BW54">
            <v>271</v>
          </cell>
          <cell r="BX54">
            <v>473</v>
          </cell>
          <cell r="BY54">
            <v>9775</v>
          </cell>
          <cell r="BZ54">
            <v>2988</v>
          </cell>
          <cell r="CA54">
            <v>1117</v>
          </cell>
          <cell r="CB54">
            <v>1165</v>
          </cell>
          <cell r="CC54">
            <v>536</v>
          </cell>
          <cell r="CD54">
            <v>0</v>
          </cell>
          <cell r="CE54">
            <v>1066</v>
          </cell>
          <cell r="CF54">
            <v>615</v>
          </cell>
          <cell r="CG54">
            <v>1797</v>
          </cell>
          <cell r="CH54">
            <v>1816</v>
          </cell>
          <cell r="CI54">
            <v>292</v>
          </cell>
          <cell r="CJ54">
            <v>1767</v>
          </cell>
          <cell r="CK54">
            <v>4814</v>
          </cell>
          <cell r="CL54">
            <v>1894</v>
          </cell>
          <cell r="CM54">
            <v>762</v>
          </cell>
          <cell r="CN54">
            <v>3497</v>
          </cell>
          <cell r="CO54">
            <v>592</v>
          </cell>
          <cell r="CP54">
            <v>1809</v>
          </cell>
          <cell r="CQ54">
            <v>104</v>
          </cell>
          <cell r="CR54">
            <v>1060</v>
          </cell>
          <cell r="CS54">
            <v>3026</v>
          </cell>
          <cell r="CT54">
            <v>4417</v>
          </cell>
          <cell r="CU54">
            <v>2110</v>
          </cell>
          <cell r="CV54">
            <v>1257</v>
          </cell>
          <cell r="CW54">
            <v>8190</v>
          </cell>
          <cell r="CX54">
            <v>19123</v>
          </cell>
          <cell r="CY54">
            <v>3877</v>
          </cell>
          <cell r="CZ54">
            <v>296</v>
          </cell>
          <cell r="DA54">
            <v>551</v>
          </cell>
          <cell r="DB54">
            <v>5939</v>
          </cell>
          <cell r="DC54">
            <v>2028</v>
          </cell>
          <cell r="DD54">
            <v>20488</v>
          </cell>
          <cell r="DE54">
            <v>230</v>
          </cell>
          <cell r="DF54">
            <v>0</v>
          </cell>
          <cell r="DG54">
            <v>50</v>
          </cell>
          <cell r="DH54">
            <v>83</v>
          </cell>
          <cell r="DI54">
            <v>368</v>
          </cell>
          <cell r="DJ54">
            <v>167</v>
          </cell>
          <cell r="DK54">
            <v>184</v>
          </cell>
          <cell r="DL54">
            <v>0</v>
          </cell>
          <cell r="DM54">
            <v>332</v>
          </cell>
          <cell r="DN54">
            <v>0</v>
          </cell>
          <cell r="DO54">
            <v>98</v>
          </cell>
          <cell r="DP54">
            <v>349</v>
          </cell>
          <cell r="DQ54">
            <v>0</v>
          </cell>
          <cell r="DR54">
            <v>4427</v>
          </cell>
          <cell r="DS54">
            <v>12450</v>
          </cell>
          <cell r="DT54">
            <v>10289</v>
          </cell>
          <cell r="DU54">
            <v>4115</v>
          </cell>
          <cell r="DV54">
            <v>4072</v>
          </cell>
          <cell r="DW54">
            <v>1486</v>
          </cell>
          <cell r="DX54">
            <v>969</v>
          </cell>
          <cell r="DY54">
            <v>408</v>
          </cell>
          <cell r="DZ54">
            <v>175</v>
          </cell>
          <cell r="EA54">
            <v>209</v>
          </cell>
          <cell r="EB54">
            <v>453</v>
          </cell>
          <cell r="EC54">
            <v>0</v>
          </cell>
          <cell r="ED54">
            <v>104</v>
          </cell>
          <cell r="EE54">
            <v>22072</v>
          </cell>
          <cell r="EF54">
            <v>3482</v>
          </cell>
        </row>
        <row r="55">
          <cell r="BU55">
            <v>8607</v>
          </cell>
          <cell r="BV55">
            <v>1291</v>
          </cell>
          <cell r="BW55">
            <v>262</v>
          </cell>
          <cell r="BX55">
            <v>167</v>
          </cell>
          <cell r="BY55">
            <v>1522</v>
          </cell>
          <cell r="BZ55">
            <v>359</v>
          </cell>
          <cell r="CA55">
            <v>667</v>
          </cell>
          <cell r="CB55">
            <v>539</v>
          </cell>
          <cell r="CC55">
            <v>140</v>
          </cell>
          <cell r="CD55">
            <v>14</v>
          </cell>
          <cell r="CE55">
            <v>73</v>
          </cell>
          <cell r="CF55">
            <v>0</v>
          </cell>
          <cell r="CG55">
            <v>215</v>
          </cell>
          <cell r="CH55">
            <v>651</v>
          </cell>
          <cell r="CI55">
            <v>0</v>
          </cell>
          <cell r="CJ55">
            <v>679</v>
          </cell>
          <cell r="CK55">
            <v>404</v>
          </cell>
          <cell r="CL55">
            <v>600</v>
          </cell>
          <cell r="CM55">
            <v>376</v>
          </cell>
          <cell r="CN55">
            <v>590</v>
          </cell>
          <cell r="CO55">
            <v>0</v>
          </cell>
          <cell r="CP55">
            <v>934</v>
          </cell>
          <cell r="CQ55">
            <v>0</v>
          </cell>
          <cell r="CR55">
            <v>136</v>
          </cell>
          <cell r="CS55">
            <v>1240</v>
          </cell>
          <cell r="CT55">
            <v>834</v>
          </cell>
          <cell r="CU55">
            <v>25434</v>
          </cell>
          <cell r="CV55">
            <v>359</v>
          </cell>
          <cell r="CW55">
            <v>0</v>
          </cell>
          <cell r="CX55">
            <v>111</v>
          </cell>
          <cell r="CY55">
            <v>909</v>
          </cell>
          <cell r="CZ55">
            <v>0</v>
          </cell>
          <cell r="DA55">
            <v>0</v>
          </cell>
          <cell r="DB55">
            <v>146</v>
          </cell>
          <cell r="DC55">
            <v>0</v>
          </cell>
          <cell r="DD55">
            <v>52</v>
          </cell>
          <cell r="DE55">
            <v>195</v>
          </cell>
          <cell r="DF55">
            <v>0</v>
          </cell>
          <cell r="DG55">
            <v>0</v>
          </cell>
          <cell r="DH55">
            <v>144</v>
          </cell>
          <cell r="DI55">
            <v>101</v>
          </cell>
          <cell r="DJ55">
            <v>0</v>
          </cell>
          <cell r="DK55">
            <v>77</v>
          </cell>
          <cell r="DL55">
            <v>0</v>
          </cell>
          <cell r="DM55">
            <v>0</v>
          </cell>
          <cell r="DN55">
            <v>264</v>
          </cell>
          <cell r="DO55">
            <v>0</v>
          </cell>
          <cell r="DP55">
            <v>0</v>
          </cell>
          <cell r="DQ55">
            <v>0</v>
          </cell>
          <cell r="DR55">
            <v>427</v>
          </cell>
          <cell r="DS55">
            <v>2524</v>
          </cell>
          <cell r="DT55">
            <v>0</v>
          </cell>
          <cell r="DU55">
            <v>0</v>
          </cell>
          <cell r="DV55">
            <v>34</v>
          </cell>
          <cell r="DW55">
            <v>0</v>
          </cell>
          <cell r="DX55">
            <v>0</v>
          </cell>
          <cell r="DY55">
            <v>543</v>
          </cell>
          <cell r="DZ55">
            <v>270</v>
          </cell>
          <cell r="EA55">
            <v>503</v>
          </cell>
          <cell r="EB55">
            <v>265</v>
          </cell>
          <cell r="EC55">
            <v>459</v>
          </cell>
          <cell r="ED55">
            <v>0</v>
          </cell>
          <cell r="EE55">
            <v>9134</v>
          </cell>
          <cell r="EF55">
            <v>1714</v>
          </cell>
        </row>
      </sheetData>
      <sheetData sheetId="4">
        <row r="3">
          <cell r="BU3">
            <v>2036</v>
          </cell>
          <cell r="BV3">
            <v>169</v>
          </cell>
          <cell r="BW3">
            <v>0</v>
          </cell>
          <cell r="BX3">
            <v>0</v>
          </cell>
          <cell r="BY3">
            <v>369</v>
          </cell>
          <cell r="BZ3">
            <v>154</v>
          </cell>
          <cell r="CA3">
            <v>89</v>
          </cell>
          <cell r="CB3">
            <v>179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168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80</v>
          </cell>
          <cell r="CM3">
            <v>0</v>
          </cell>
          <cell r="CN3">
            <v>0</v>
          </cell>
          <cell r="CO3">
            <v>0</v>
          </cell>
          <cell r="CP3">
            <v>229</v>
          </cell>
          <cell r="CQ3">
            <v>0</v>
          </cell>
          <cell r="CR3">
            <v>0</v>
          </cell>
          <cell r="CS3">
            <v>162</v>
          </cell>
          <cell r="CT3">
            <v>186</v>
          </cell>
          <cell r="CU3">
            <v>827</v>
          </cell>
          <cell r="CV3">
            <v>0</v>
          </cell>
          <cell r="CW3">
            <v>44</v>
          </cell>
          <cell r="CX3">
            <v>44</v>
          </cell>
          <cell r="CY3">
            <v>102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445</v>
          </cell>
          <cell r="DS3">
            <v>944</v>
          </cell>
          <cell r="DT3">
            <v>100</v>
          </cell>
          <cell r="DU3">
            <v>252</v>
          </cell>
          <cell r="DV3">
            <v>339</v>
          </cell>
          <cell r="DW3">
            <v>0</v>
          </cell>
          <cell r="DX3">
            <v>0</v>
          </cell>
          <cell r="DY3">
            <v>174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4156</v>
          </cell>
          <cell r="EF3">
            <v>0</v>
          </cell>
        </row>
        <row r="4">
          <cell r="BU4">
            <v>41158</v>
          </cell>
          <cell r="BV4">
            <v>5044</v>
          </cell>
          <cell r="BW4">
            <v>687</v>
          </cell>
          <cell r="BX4">
            <v>701</v>
          </cell>
          <cell r="BY4">
            <v>21193</v>
          </cell>
          <cell r="BZ4">
            <v>12660</v>
          </cell>
          <cell r="CA4">
            <v>4334</v>
          </cell>
          <cell r="CB4">
            <v>2205</v>
          </cell>
          <cell r="CC4">
            <v>1161</v>
          </cell>
          <cell r="CD4">
            <v>329</v>
          </cell>
          <cell r="CE4">
            <v>1747</v>
          </cell>
          <cell r="CF4">
            <v>1348</v>
          </cell>
          <cell r="CG4">
            <v>10514</v>
          </cell>
          <cell r="CH4">
            <v>4525</v>
          </cell>
          <cell r="CI4">
            <v>2924</v>
          </cell>
          <cell r="CJ4">
            <v>6109</v>
          </cell>
          <cell r="CK4">
            <v>11688</v>
          </cell>
          <cell r="CL4">
            <v>8751</v>
          </cell>
          <cell r="CM4">
            <v>3141</v>
          </cell>
          <cell r="CN4">
            <v>14573</v>
          </cell>
          <cell r="CO4">
            <v>9</v>
          </cell>
          <cell r="CP4">
            <v>4595</v>
          </cell>
          <cell r="CQ4">
            <v>790</v>
          </cell>
          <cell r="CR4">
            <v>573</v>
          </cell>
          <cell r="CS4">
            <v>4807</v>
          </cell>
          <cell r="CT4">
            <v>4230</v>
          </cell>
          <cell r="CU4">
            <v>28966</v>
          </cell>
          <cell r="CV4">
            <v>2871</v>
          </cell>
          <cell r="CW4">
            <v>6446</v>
          </cell>
          <cell r="CX4">
            <v>22502</v>
          </cell>
          <cell r="CY4">
            <v>15748</v>
          </cell>
          <cell r="CZ4">
            <v>237</v>
          </cell>
          <cell r="DA4">
            <v>0</v>
          </cell>
          <cell r="DB4">
            <v>4245</v>
          </cell>
          <cell r="DC4">
            <v>5792</v>
          </cell>
          <cell r="DD4">
            <v>14758</v>
          </cell>
          <cell r="DE4">
            <v>738</v>
          </cell>
          <cell r="DF4">
            <v>71</v>
          </cell>
          <cell r="DG4">
            <v>44</v>
          </cell>
          <cell r="DH4">
            <v>860</v>
          </cell>
          <cell r="DI4">
            <v>647</v>
          </cell>
          <cell r="DJ4">
            <v>565</v>
          </cell>
          <cell r="DK4">
            <v>392</v>
          </cell>
          <cell r="DL4">
            <v>0</v>
          </cell>
          <cell r="DM4">
            <v>0</v>
          </cell>
          <cell r="DN4">
            <v>224</v>
          </cell>
          <cell r="DO4">
            <v>0</v>
          </cell>
          <cell r="DP4">
            <v>1177</v>
          </cell>
          <cell r="DQ4">
            <v>0</v>
          </cell>
          <cell r="DR4">
            <v>21501</v>
          </cell>
          <cell r="DS4">
            <v>13392</v>
          </cell>
          <cell r="DT4">
            <v>18211</v>
          </cell>
          <cell r="DU4">
            <v>9196</v>
          </cell>
          <cell r="DV4">
            <v>9239</v>
          </cell>
          <cell r="DW4">
            <v>1639</v>
          </cell>
          <cell r="DX4">
            <v>1508</v>
          </cell>
          <cell r="DY4">
            <v>638</v>
          </cell>
          <cell r="DZ4">
            <v>681</v>
          </cell>
          <cell r="EA4">
            <v>3312</v>
          </cell>
          <cell r="EB4">
            <v>466</v>
          </cell>
          <cell r="EC4">
            <v>0</v>
          </cell>
          <cell r="ED4">
            <v>1645</v>
          </cell>
          <cell r="EE4">
            <v>37564</v>
          </cell>
          <cell r="EF4">
            <v>7004</v>
          </cell>
        </row>
        <row r="5">
          <cell r="BU5">
            <v>66309</v>
          </cell>
          <cell r="BV5">
            <v>6613</v>
          </cell>
          <cell r="BW5">
            <v>773</v>
          </cell>
          <cell r="BX5">
            <v>5029</v>
          </cell>
          <cell r="BY5">
            <v>48084</v>
          </cell>
          <cell r="BZ5">
            <v>28434</v>
          </cell>
          <cell r="CA5">
            <v>11336</v>
          </cell>
          <cell r="CB5">
            <v>4436</v>
          </cell>
          <cell r="CC5">
            <v>3870</v>
          </cell>
          <cell r="CD5">
            <v>1620</v>
          </cell>
          <cell r="CE5">
            <v>5601</v>
          </cell>
          <cell r="CF5">
            <v>2246</v>
          </cell>
          <cell r="CG5">
            <v>18244</v>
          </cell>
          <cell r="CH5">
            <v>8810</v>
          </cell>
          <cell r="CI5">
            <v>10142</v>
          </cell>
          <cell r="CJ5">
            <v>34109</v>
          </cell>
          <cell r="CK5">
            <v>24178</v>
          </cell>
          <cell r="CL5">
            <v>19341</v>
          </cell>
          <cell r="CM5">
            <v>18349</v>
          </cell>
          <cell r="CN5">
            <v>41487</v>
          </cell>
          <cell r="CO5">
            <v>3504</v>
          </cell>
          <cell r="CP5">
            <v>21889</v>
          </cell>
          <cell r="CQ5">
            <v>7359</v>
          </cell>
          <cell r="CR5">
            <v>9167</v>
          </cell>
          <cell r="CS5">
            <v>12418</v>
          </cell>
          <cell r="CT5">
            <v>8615</v>
          </cell>
          <cell r="CU5">
            <v>116008</v>
          </cell>
          <cell r="CV5">
            <v>33298</v>
          </cell>
          <cell r="CW5">
            <v>22375</v>
          </cell>
          <cell r="CX5">
            <v>126676</v>
          </cell>
          <cell r="CY5">
            <v>66622</v>
          </cell>
          <cell r="CZ5">
            <v>680</v>
          </cell>
          <cell r="DA5">
            <v>342</v>
          </cell>
          <cell r="DB5">
            <v>9028</v>
          </cell>
          <cell r="DC5">
            <v>10380</v>
          </cell>
          <cell r="DD5">
            <v>49935</v>
          </cell>
          <cell r="DE5">
            <v>694</v>
          </cell>
          <cell r="DF5">
            <v>422</v>
          </cell>
          <cell r="DG5">
            <v>1310</v>
          </cell>
          <cell r="DH5">
            <v>573</v>
          </cell>
          <cell r="DI5">
            <v>2834</v>
          </cell>
          <cell r="DJ5">
            <v>1075</v>
          </cell>
          <cell r="DK5">
            <v>894</v>
          </cell>
          <cell r="DL5">
            <v>204</v>
          </cell>
          <cell r="DM5">
            <v>240</v>
          </cell>
          <cell r="DN5">
            <v>1092</v>
          </cell>
          <cell r="DO5">
            <v>319</v>
          </cell>
          <cell r="DP5">
            <v>1278</v>
          </cell>
          <cell r="DQ5">
            <v>289</v>
          </cell>
          <cell r="DR5">
            <v>35092</v>
          </cell>
          <cell r="DS5">
            <v>33469</v>
          </cell>
          <cell r="DT5">
            <v>27227</v>
          </cell>
          <cell r="DU5">
            <v>21383</v>
          </cell>
          <cell r="DV5">
            <v>20203</v>
          </cell>
          <cell r="DW5">
            <v>3877</v>
          </cell>
          <cell r="DX5">
            <v>2868</v>
          </cell>
          <cell r="DY5">
            <v>2364</v>
          </cell>
          <cell r="DZ5">
            <v>2458</v>
          </cell>
          <cell r="EA5">
            <v>17427</v>
          </cell>
          <cell r="EB5">
            <v>614</v>
          </cell>
          <cell r="EC5">
            <v>87</v>
          </cell>
          <cell r="ED5">
            <v>3820</v>
          </cell>
          <cell r="EE5">
            <v>28087</v>
          </cell>
          <cell r="EF5">
            <v>33357</v>
          </cell>
        </row>
        <row r="6">
          <cell r="BU6">
            <v>8078</v>
          </cell>
          <cell r="BV6">
            <v>473</v>
          </cell>
          <cell r="BW6">
            <v>0</v>
          </cell>
          <cell r="BX6">
            <v>475</v>
          </cell>
          <cell r="BY6">
            <v>7076</v>
          </cell>
          <cell r="BZ6">
            <v>3181</v>
          </cell>
          <cell r="CA6">
            <v>634</v>
          </cell>
          <cell r="CB6">
            <v>2159</v>
          </cell>
          <cell r="CC6">
            <v>1911</v>
          </cell>
          <cell r="CD6">
            <v>268</v>
          </cell>
          <cell r="CE6">
            <v>1173</v>
          </cell>
          <cell r="CF6">
            <v>2408</v>
          </cell>
          <cell r="CG6">
            <v>3083</v>
          </cell>
          <cell r="CH6">
            <v>1645</v>
          </cell>
          <cell r="CI6">
            <v>1465</v>
          </cell>
          <cell r="CJ6">
            <v>2542</v>
          </cell>
          <cell r="CK6">
            <v>8565</v>
          </cell>
          <cell r="CL6">
            <v>3814</v>
          </cell>
          <cell r="CM6">
            <v>2510</v>
          </cell>
          <cell r="CN6">
            <v>8059</v>
          </cell>
          <cell r="CO6">
            <v>371</v>
          </cell>
          <cell r="CP6">
            <v>4213</v>
          </cell>
          <cell r="CQ6">
            <v>658</v>
          </cell>
          <cell r="CR6">
            <v>2650</v>
          </cell>
          <cell r="CS6">
            <v>2778</v>
          </cell>
          <cell r="CT6">
            <v>1197</v>
          </cell>
          <cell r="CU6">
            <v>8932</v>
          </cell>
          <cell r="CV6">
            <v>5351</v>
          </cell>
          <cell r="CW6">
            <v>13827</v>
          </cell>
          <cell r="CX6">
            <v>48438</v>
          </cell>
          <cell r="CY6">
            <v>17411</v>
          </cell>
          <cell r="CZ6">
            <v>0</v>
          </cell>
          <cell r="DA6">
            <v>295</v>
          </cell>
          <cell r="DB6">
            <v>1916</v>
          </cell>
          <cell r="DC6">
            <v>7191</v>
          </cell>
          <cell r="DD6">
            <v>19084</v>
          </cell>
          <cell r="DE6">
            <v>2643</v>
          </cell>
          <cell r="DF6">
            <v>1536</v>
          </cell>
          <cell r="DG6">
            <v>1605</v>
          </cell>
          <cell r="DH6">
            <v>4646</v>
          </cell>
          <cell r="DI6">
            <v>2593</v>
          </cell>
          <cell r="DJ6">
            <v>7594</v>
          </cell>
          <cell r="DK6">
            <v>1384</v>
          </cell>
          <cell r="DL6">
            <v>0</v>
          </cell>
          <cell r="DM6">
            <v>2036</v>
          </cell>
          <cell r="DN6">
            <v>1941</v>
          </cell>
          <cell r="DO6">
            <v>334</v>
          </cell>
          <cell r="DP6">
            <v>554</v>
          </cell>
          <cell r="DQ6">
            <v>903</v>
          </cell>
          <cell r="DR6">
            <v>13378</v>
          </cell>
          <cell r="DS6">
            <v>29471</v>
          </cell>
          <cell r="DT6">
            <v>12776</v>
          </cell>
          <cell r="DU6">
            <v>14740</v>
          </cell>
          <cell r="DV6">
            <v>9889</v>
          </cell>
          <cell r="DW6">
            <v>7375</v>
          </cell>
          <cell r="DX6">
            <v>3234</v>
          </cell>
          <cell r="DY6">
            <v>2373</v>
          </cell>
          <cell r="DZ6">
            <v>1513</v>
          </cell>
          <cell r="EA6">
            <v>6880</v>
          </cell>
          <cell r="EB6">
            <v>0</v>
          </cell>
          <cell r="EC6">
            <v>318</v>
          </cell>
          <cell r="ED6">
            <v>15100</v>
          </cell>
          <cell r="EE6">
            <v>3726</v>
          </cell>
          <cell r="EF6">
            <v>5194</v>
          </cell>
        </row>
        <row r="7">
          <cell r="BU7">
            <v>32851</v>
          </cell>
          <cell r="BV7">
            <v>2574</v>
          </cell>
          <cell r="BW7">
            <v>51</v>
          </cell>
          <cell r="BX7">
            <v>2335</v>
          </cell>
          <cell r="BY7">
            <v>22739</v>
          </cell>
          <cell r="BZ7">
            <v>11151</v>
          </cell>
          <cell r="CA7">
            <v>1909</v>
          </cell>
          <cell r="CB7">
            <v>3462</v>
          </cell>
          <cell r="CC7">
            <v>5990</v>
          </cell>
          <cell r="CD7">
            <v>2572</v>
          </cell>
          <cell r="CE7">
            <v>5878</v>
          </cell>
          <cell r="CF7">
            <v>7673</v>
          </cell>
          <cell r="CG7">
            <v>9349</v>
          </cell>
          <cell r="CH7">
            <v>6429</v>
          </cell>
          <cell r="CI7">
            <v>6403</v>
          </cell>
          <cell r="CJ7">
            <v>17350</v>
          </cell>
          <cell r="CK7">
            <v>18345</v>
          </cell>
          <cell r="CL7">
            <v>11652</v>
          </cell>
          <cell r="CM7">
            <v>11324</v>
          </cell>
          <cell r="CN7">
            <v>23106</v>
          </cell>
          <cell r="CO7">
            <v>1465</v>
          </cell>
          <cell r="CP7">
            <v>10629</v>
          </cell>
          <cell r="CQ7">
            <v>8117</v>
          </cell>
          <cell r="CR7">
            <v>11347</v>
          </cell>
          <cell r="CS7">
            <v>6564</v>
          </cell>
          <cell r="CT7">
            <v>3471</v>
          </cell>
          <cell r="CU7">
            <v>39989</v>
          </cell>
          <cell r="CV7">
            <v>26783</v>
          </cell>
          <cell r="CW7">
            <v>30938</v>
          </cell>
          <cell r="CX7">
            <v>111367</v>
          </cell>
          <cell r="CY7">
            <v>45154</v>
          </cell>
          <cell r="CZ7">
            <v>1468</v>
          </cell>
          <cell r="DA7">
            <v>730</v>
          </cell>
          <cell r="DB7">
            <v>9328</v>
          </cell>
          <cell r="DC7">
            <v>19159</v>
          </cell>
          <cell r="DD7">
            <v>44303</v>
          </cell>
          <cell r="DE7">
            <v>3006</v>
          </cell>
          <cell r="DF7">
            <v>2567</v>
          </cell>
          <cell r="DG7">
            <v>9091</v>
          </cell>
          <cell r="DH7">
            <v>9833</v>
          </cell>
          <cell r="DI7">
            <v>6221</v>
          </cell>
          <cell r="DJ7">
            <v>19029</v>
          </cell>
          <cell r="DK7">
            <v>3037</v>
          </cell>
          <cell r="DL7">
            <v>751</v>
          </cell>
          <cell r="DM7">
            <v>1766</v>
          </cell>
          <cell r="DN7">
            <v>3129</v>
          </cell>
          <cell r="DO7">
            <v>274</v>
          </cell>
          <cell r="DP7">
            <v>1017</v>
          </cell>
          <cell r="DQ7">
            <v>1596</v>
          </cell>
          <cell r="DR7">
            <v>24426</v>
          </cell>
          <cell r="DS7">
            <v>69343</v>
          </cell>
          <cell r="DT7">
            <v>35665</v>
          </cell>
          <cell r="DU7">
            <v>66970</v>
          </cell>
          <cell r="DV7">
            <v>23216</v>
          </cell>
          <cell r="DW7">
            <v>7372</v>
          </cell>
          <cell r="DX7">
            <v>4043</v>
          </cell>
          <cell r="DY7">
            <v>4048</v>
          </cell>
          <cell r="DZ7">
            <v>4265</v>
          </cell>
          <cell r="EA7">
            <v>22291</v>
          </cell>
          <cell r="EB7">
            <v>625</v>
          </cell>
          <cell r="EC7">
            <v>588</v>
          </cell>
          <cell r="ED7">
            <v>24098</v>
          </cell>
          <cell r="EE7">
            <v>10981</v>
          </cell>
          <cell r="EF7">
            <v>18753</v>
          </cell>
        </row>
        <row r="8">
          <cell r="BU8">
            <v>10933</v>
          </cell>
          <cell r="BV8">
            <v>783</v>
          </cell>
          <cell r="BW8">
            <v>29</v>
          </cell>
          <cell r="BX8">
            <v>1303</v>
          </cell>
          <cell r="BY8">
            <v>5964</v>
          </cell>
          <cell r="BZ8">
            <v>2076</v>
          </cell>
          <cell r="CA8">
            <v>471</v>
          </cell>
          <cell r="CB8">
            <v>596</v>
          </cell>
          <cell r="CC8">
            <v>1601</v>
          </cell>
          <cell r="CD8">
            <v>525</v>
          </cell>
          <cell r="CE8">
            <v>1180</v>
          </cell>
          <cell r="CF8">
            <v>3280</v>
          </cell>
          <cell r="CG8">
            <v>2128</v>
          </cell>
          <cell r="CH8">
            <v>2882</v>
          </cell>
          <cell r="CI8">
            <v>1782</v>
          </cell>
          <cell r="CJ8">
            <v>5269</v>
          </cell>
          <cell r="CK8">
            <v>8586</v>
          </cell>
          <cell r="CL8">
            <v>2987</v>
          </cell>
          <cell r="CM8">
            <v>4202</v>
          </cell>
          <cell r="CN8">
            <v>8327</v>
          </cell>
          <cell r="CO8">
            <v>666</v>
          </cell>
          <cell r="CP8">
            <v>2956</v>
          </cell>
          <cell r="CQ8">
            <v>2509</v>
          </cell>
          <cell r="CR8">
            <v>6584</v>
          </cell>
          <cell r="CS8">
            <v>4076</v>
          </cell>
          <cell r="CT8">
            <v>2613</v>
          </cell>
          <cell r="CU8">
            <v>14973</v>
          </cell>
          <cell r="CV8">
            <v>5846</v>
          </cell>
          <cell r="CW8">
            <v>20742</v>
          </cell>
          <cell r="CX8">
            <v>28079</v>
          </cell>
          <cell r="CY8">
            <v>12266</v>
          </cell>
          <cell r="CZ8">
            <v>484</v>
          </cell>
          <cell r="DA8">
            <v>1197</v>
          </cell>
          <cell r="DB8">
            <v>4220</v>
          </cell>
          <cell r="DC8">
            <v>5572</v>
          </cell>
          <cell r="DD8">
            <v>13561</v>
          </cell>
          <cell r="DE8">
            <v>3285</v>
          </cell>
          <cell r="DF8">
            <v>4093</v>
          </cell>
          <cell r="DG8">
            <v>8274</v>
          </cell>
          <cell r="DH8">
            <v>16960</v>
          </cell>
          <cell r="DI8">
            <v>5501</v>
          </cell>
          <cell r="DJ8">
            <v>16896</v>
          </cell>
          <cell r="DK8">
            <v>6595</v>
          </cell>
          <cell r="DL8">
            <v>1990</v>
          </cell>
          <cell r="DM8">
            <v>3988</v>
          </cell>
          <cell r="DN8">
            <v>3210</v>
          </cell>
          <cell r="DO8">
            <v>1015</v>
          </cell>
          <cell r="DP8">
            <v>2616</v>
          </cell>
          <cell r="DQ8">
            <v>2620</v>
          </cell>
          <cell r="DR8">
            <v>13139</v>
          </cell>
          <cell r="DS8">
            <v>70473</v>
          </cell>
          <cell r="DT8">
            <v>134530</v>
          </cell>
          <cell r="DU8">
            <v>30181</v>
          </cell>
          <cell r="DV8">
            <v>21328</v>
          </cell>
          <cell r="DW8">
            <v>16706</v>
          </cell>
          <cell r="DX8">
            <v>3459</v>
          </cell>
          <cell r="DY8">
            <v>4348</v>
          </cell>
          <cell r="DZ8">
            <v>1777</v>
          </cell>
          <cell r="EA8">
            <v>1907</v>
          </cell>
          <cell r="EB8">
            <v>0</v>
          </cell>
          <cell r="EC8">
            <v>537</v>
          </cell>
          <cell r="ED8">
            <v>29617</v>
          </cell>
          <cell r="EE8">
            <v>5869</v>
          </cell>
          <cell r="EF8">
            <v>10069</v>
          </cell>
        </row>
        <row r="9">
          <cell r="BU9">
            <v>7136</v>
          </cell>
          <cell r="BV9">
            <v>1159</v>
          </cell>
          <cell r="BW9">
            <v>0</v>
          </cell>
          <cell r="BX9">
            <v>766</v>
          </cell>
          <cell r="BY9">
            <v>3831</v>
          </cell>
          <cell r="BZ9">
            <v>757</v>
          </cell>
          <cell r="CA9">
            <v>843</v>
          </cell>
          <cell r="CB9">
            <v>784</v>
          </cell>
          <cell r="CC9">
            <v>711</v>
          </cell>
          <cell r="CD9">
            <v>1527</v>
          </cell>
          <cell r="CE9">
            <v>1769</v>
          </cell>
          <cell r="CF9">
            <v>7754</v>
          </cell>
          <cell r="CG9">
            <v>1505</v>
          </cell>
          <cell r="CH9">
            <v>877</v>
          </cell>
          <cell r="CI9">
            <v>1381</v>
          </cell>
          <cell r="CJ9">
            <v>2204</v>
          </cell>
          <cell r="CK9">
            <v>3994</v>
          </cell>
          <cell r="CL9">
            <v>2458</v>
          </cell>
          <cell r="CM9">
            <v>3726</v>
          </cell>
          <cell r="CN9">
            <v>4116</v>
          </cell>
          <cell r="CO9">
            <v>388</v>
          </cell>
          <cell r="CP9">
            <v>1967</v>
          </cell>
          <cell r="CQ9">
            <v>832</v>
          </cell>
          <cell r="CR9">
            <v>3248</v>
          </cell>
          <cell r="CS9">
            <v>2359</v>
          </cell>
          <cell r="CT9">
            <v>1431</v>
          </cell>
          <cell r="CU9">
            <v>11047</v>
          </cell>
          <cell r="CV9">
            <v>1838</v>
          </cell>
          <cell r="CW9">
            <v>11086</v>
          </cell>
          <cell r="CX9">
            <v>15217</v>
          </cell>
          <cell r="CY9">
            <v>4266</v>
          </cell>
          <cell r="CZ9">
            <v>558</v>
          </cell>
          <cell r="DA9">
            <v>347</v>
          </cell>
          <cell r="DB9">
            <v>2759</v>
          </cell>
          <cell r="DC9">
            <v>988</v>
          </cell>
          <cell r="DD9">
            <v>6024</v>
          </cell>
          <cell r="DE9">
            <v>5591</v>
          </cell>
          <cell r="DF9">
            <v>3113</v>
          </cell>
          <cell r="DG9">
            <v>4741</v>
          </cell>
          <cell r="DH9">
            <v>15451</v>
          </cell>
          <cell r="DI9">
            <v>4504</v>
          </cell>
          <cell r="DJ9">
            <v>26729</v>
          </cell>
          <cell r="DK9">
            <v>9964</v>
          </cell>
          <cell r="DL9">
            <v>6147</v>
          </cell>
          <cell r="DM9">
            <v>2845</v>
          </cell>
          <cell r="DN9">
            <v>7057</v>
          </cell>
          <cell r="DO9">
            <v>80</v>
          </cell>
          <cell r="DP9">
            <v>1323</v>
          </cell>
          <cell r="DQ9">
            <v>795</v>
          </cell>
          <cell r="DR9">
            <v>4745</v>
          </cell>
          <cell r="DS9">
            <v>37645</v>
          </cell>
          <cell r="DT9">
            <v>80422</v>
          </cell>
          <cell r="DU9">
            <v>32057</v>
          </cell>
          <cell r="DV9">
            <v>4474</v>
          </cell>
          <cell r="DW9">
            <v>9479</v>
          </cell>
          <cell r="DX9">
            <v>1395</v>
          </cell>
          <cell r="DY9">
            <v>5369</v>
          </cell>
          <cell r="DZ9">
            <v>435</v>
          </cell>
          <cell r="EA9">
            <v>340</v>
          </cell>
          <cell r="EB9">
            <v>0</v>
          </cell>
          <cell r="EC9">
            <v>603</v>
          </cell>
          <cell r="ED9">
            <v>15423</v>
          </cell>
          <cell r="EE9">
            <v>3088</v>
          </cell>
          <cell r="EF9">
            <v>5775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2158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9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19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50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4778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44</v>
          </cell>
          <cell r="EF15">
            <v>0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23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5227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86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32</v>
          </cell>
          <cell r="DQ17">
            <v>0</v>
          </cell>
          <cell r="DR17">
            <v>0</v>
          </cell>
          <cell r="DS17">
            <v>8990</v>
          </cell>
          <cell r="DT17">
            <v>0</v>
          </cell>
          <cell r="DU17">
            <v>0</v>
          </cell>
          <cell r="DV17">
            <v>65</v>
          </cell>
          <cell r="DW17">
            <v>0</v>
          </cell>
          <cell r="DX17">
            <v>0</v>
          </cell>
          <cell r="DY17">
            <v>910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48</v>
          </cell>
          <cell r="EE17">
            <v>65</v>
          </cell>
          <cell r="EF17">
            <v>33</v>
          </cell>
        </row>
        <row r="18">
          <cell r="BU18">
            <v>286</v>
          </cell>
          <cell r="BV18">
            <v>188</v>
          </cell>
          <cell r="BW18">
            <v>0</v>
          </cell>
          <cell r="BX18">
            <v>0</v>
          </cell>
          <cell r="BY18">
            <v>86</v>
          </cell>
          <cell r="BZ18">
            <v>0</v>
          </cell>
          <cell r="CA18">
            <v>94</v>
          </cell>
          <cell r="CB18">
            <v>152</v>
          </cell>
          <cell r="CC18">
            <v>0</v>
          </cell>
          <cell r="CD18">
            <v>60</v>
          </cell>
          <cell r="CE18">
            <v>69</v>
          </cell>
          <cell r="CF18">
            <v>324</v>
          </cell>
          <cell r="CG18">
            <v>225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95</v>
          </cell>
          <cell r="CQ18">
            <v>0</v>
          </cell>
          <cell r="CR18">
            <v>54</v>
          </cell>
          <cell r="CS18">
            <v>15</v>
          </cell>
          <cell r="CT18">
            <v>0</v>
          </cell>
          <cell r="CU18">
            <v>20</v>
          </cell>
          <cell r="CV18">
            <v>0</v>
          </cell>
          <cell r="CW18">
            <v>89</v>
          </cell>
          <cell r="CX18">
            <v>23</v>
          </cell>
          <cell r="CY18">
            <v>0</v>
          </cell>
          <cell r="CZ18">
            <v>0</v>
          </cell>
          <cell r="DA18">
            <v>0</v>
          </cell>
          <cell r="DB18">
            <v>37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212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115</v>
          </cell>
          <cell r="DS18">
            <v>291</v>
          </cell>
          <cell r="DT18">
            <v>0</v>
          </cell>
          <cell r="DU18">
            <v>46</v>
          </cell>
          <cell r="DV18">
            <v>18</v>
          </cell>
          <cell r="DW18">
            <v>269</v>
          </cell>
          <cell r="DX18">
            <v>0</v>
          </cell>
          <cell r="DY18">
            <v>0</v>
          </cell>
          <cell r="DZ18">
            <v>0</v>
          </cell>
          <cell r="EA18">
            <v>71</v>
          </cell>
          <cell r="EB18">
            <v>0</v>
          </cell>
          <cell r="EC18">
            <v>0</v>
          </cell>
          <cell r="ED18">
            <v>235</v>
          </cell>
          <cell r="EE18">
            <v>0</v>
          </cell>
          <cell r="EF18">
            <v>0</v>
          </cell>
        </row>
        <row r="19">
          <cell r="BU19">
            <v>5565</v>
          </cell>
          <cell r="BV19">
            <v>948</v>
          </cell>
          <cell r="BW19">
            <v>0</v>
          </cell>
          <cell r="BX19">
            <v>0</v>
          </cell>
          <cell r="BY19">
            <v>4053</v>
          </cell>
          <cell r="BZ19">
            <v>630</v>
          </cell>
          <cell r="CA19">
            <v>492</v>
          </cell>
          <cell r="CB19">
            <v>357</v>
          </cell>
          <cell r="CC19">
            <v>816</v>
          </cell>
          <cell r="CD19">
            <v>921</v>
          </cell>
          <cell r="CE19">
            <v>417</v>
          </cell>
          <cell r="CF19">
            <v>773</v>
          </cell>
          <cell r="CG19">
            <v>549</v>
          </cell>
          <cell r="CH19">
            <v>666</v>
          </cell>
          <cell r="CI19">
            <v>849</v>
          </cell>
          <cell r="CJ19">
            <v>3966</v>
          </cell>
          <cell r="CK19">
            <v>1662</v>
          </cell>
          <cell r="CL19">
            <v>184</v>
          </cell>
          <cell r="CM19">
            <v>1244</v>
          </cell>
          <cell r="CN19">
            <v>655</v>
          </cell>
          <cell r="CO19">
            <v>328</v>
          </cell>
          <cell r="CP19">
            <v>1897</v>
          </cell>
          <cell r="CQ19">
            <v>624</v>
          </cell>
          <cell r="CR19">
            <v>154</v>
          </cell>
          <cell r="CS19">
            <v>134</v>
          </cell>
          <cell r="CT19">
            <v>1001</v>
          </cell>
          <cell r="CU19">
            <v>14140</v>
          </cell>
          <cell r="CV19">
            <v>4228</v>
          </cell>
          <cell r="CW19">
            <v>8552</v>
          </cell>
          <cell r="CX19">
            <v>23011</v>
          </cell>
          <cell r="CY19">
            <v>3404</v>
          </cell>
          <cell r="CZ19">
            <v>178</v>
          </cell>
          <cell r="DA19">
            <v>0</v>
          </cell>
          <cell r="DB19">
            <v>2232</v>
          </cell>
          <cell r="DC19">
            <v>1780</v>
          </cell>
          <cell r="DD19">
            <v>10195</v>
          </cell>
          <cell r="DE19">
            <v>1512</v>
          </cell>
          <cell r="DF19">
            <v>283</v>
          </cell>
          <cell r="DG19">
            <v>585</v>
          </cell>
          <cell r="DH19">
            <v>2002</v>
          </cell>
          <cell r="DI19">
            <v>1690</v>
          </cell>
          <cell r="DJ19">
            <v>704</v>
          </cell>
          <cell r="DK19">
            <v>943</v>
          </cell>
          <cell r="DL19">
            <v>122</v>
          </cell>
          <cell r="DM19">
            <v>0</v>
          </cell>
          <cell r="DN19">
            <v>0</v>
          </cell>
          <cell r="DO19">
            <v>0</v>
          </cell>
          <cell r="DP19">
            <v>160</v>
          </cell>
          <cell r="DQ19">
            <v>994</v>
          </cell>
          <cell r="DR19">
            <v>4434</v>
          </cell>
          <cell r="DS19">
            <v>3361</v>
          </cell>
          <cell r="DT19">
            <v>10318</v>
          </cell>
          <cell r="DU19">
            <v>4352</v>
          </cell>
          <cell r="DV19">
            <v>4888</v>
          </cell>
          <cell r="DW19">
            <v>2009</v>
          </cell>
          <cell r="DX19">
            <v>636</v>
          </cell>
          <cell r="DY19">
            <v>671</v>
          </cell>
          <cell r="DZ19">
            <v>604</v>
          </cell>
          <cell r="EA19">
            <v>1406</v>
          </cell>
          <cell r="EB19">
            <v>0</v>
          </cell>
          <cell r="EC19">
            <v>0</v>
          </cell>
          <cell r="ED19">
            <v>5372</v>
          </cell>
          <cell r="EE19">
            <v>508</v>
          </cell>
          <cell r="EF19">
            <v>745</v>
          </cell>
        </row>
        <row r="20">
          <cell r="BU20">
            <v>1529</v>
          </cell>
          <cell r="BV20">
            <v>137</v>
          </cell>
          <cell r="BW20">
            <v>0</v>
          </cell>
          <cell r="BX20">
            <v>311</v>
          </cell>
          <cell r="BY20">
            <v>738</v>
          </cell>
          <cell r="BZ20">
            <v>52</v>
          </cell>
          <cell r="CA20">
            <v>113</v>
          </cell>
          <cell r="CB20">
            <v>29</v>
          </cell>
          <cell r="CC20">
            <v>0</v>
          </cell>
          <cell r="CD20">
            <v>0</v>
          </cell>
          <cell r="CE20">
            <v>265</v>
          </cell>
          <cell r="CF20">
            <v>180</v>
          </cell>
          <cell r="CG20">
            <v>181</v>
          </cell>
          <cell r="CH20">
            <v>679</v>
          </cell>
          <cell r="CI20">
            <v>123</v>
          </cell>
          <cell r="CJ20">
            <v>395</v>
          </cell>
          <cell r="CK20">
            <v>367</v>
          </cell>
          <cell r="CL20">
            <v>148</v>
          </cell>
          <cell r="CM20">
            <v>101</v>
          </cell>
          <cell r="CN20">
            <v>872</v>
          </cell>
          <cell r="CO20">
            <v>0</v>
          </cell>
          <cell r="CP20">
            <v>1546</v>
          </cell>
          <cell r="CQ20">
            <v>73</v>
          </cell>
          <cell r="CR20">
            <v>226</v>
          </cell>
          <cell r="CS20">
            <v>521</v>
          </cell>
          <cell r="CT20">
            <v>493</v>
          </cell>
          <cell r="CU20">
            <v>379</v>
          </cell>
          <cell r="CV20">
            <v>1120</v>
          </cell>
          <cell r="CW20">
            <v>1806</v>
          </cell>
          <cell r="CX20">
            <v>1412</v>
          </cell>
          <cell r="CY20">
            <v>829</v>
          </cell>
          <cell r="CZ20">
            <v>310</v>
          </cell>
          <cell r="DA20">
            <v>160</v>
          </cell>
          <cell r="DB20">
            <v>439</v>
          </cell>
          <cell r="DC20">
            <v>0</v>
          </cell>
          <cell r="DD20">
            <v>1098</v>
          </cell>
          <cell r="DE20">
            <v>133</v>
          </cell>
          <cell r="DF20">
            <v>78</v>
          </cell>
          <cell r="DG20">
            <v>391</v>
          </cell>
          <cell r="DH20">
            <v>589</v>
          </cell>
          <cell r="DI20">
            <v>581</v>
          </cell>
          <cell r="DJ20">
            <v>1898</v>
          </cell>
          <cell r="DK20">
            <v>626</v>
          </cell>
          <cell r="DL20">
            <v>151</v>
          </cell>
          <cell r="DM20">
            <v>741</v>
          </cell>
          <cell r="DN20">
            <v>234</v>
          </cell>
          <cell r="DO20">
            <v>95</v>
          </cell>
          <cell r="DP20">
            <v>0</v>
          </cell>
          <cell r="DQ20">
            <v>0</v>
          </cell>
          <cell r="DR20">
            <v>938</v>
          </cell>
          <cell r="DS20">
            <v>3336</v>
          </cell>
          <cell r="DT20">
            <v>1815</v>
          </cell>
          <cell r="DU20">
            <v>875</v>
          </cell>
          <cell r="DV20">
            <v>497</v>
          </cell>
          <cell r="DW20">
            <v>265</v>
          </cell>
          <cell r="DX20">
            <v>253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1447</v>
          </cell>
          <cell r="EE20">
            <v>321</v>
          </cell>
          <cell r="EF20">
            <v>144</v>
          </cell>
        </row>
        <row r="21">
          <cell r="BU21">
            <v>3426</v>
          </cell>
          <cell r="BV21">
            <v>1063</v>
          </cell>
          <cell r="BW21">
            <v>0</v>
          </cell>
          <cell r="BX21">
            <v>1004</v>
          </cell>
          <cell r="BY21">
            <v>1535</v>
          </cell>
          <cell r="BZ21">
            <v>377</v>
          </cell>
          <cell r="CA21">
            <v>490</v>
          </cell>
          <cell r="CB21">
            <v>647</v>
          </cell>
          <cell r="CC21">
            <v>313</v>
          </cell>
          <cell r="CD21">
            <v>482</v>
          </cell>
          <cell r="CE21">
            <v>1583</v>
          </cell>
          <cell r="CF21">
            <v>3484</v>
          </cell>
          <cell r="CG21">
            <v>644</v>
          </cell>
          <cell r="CH21">
            <v>519</v>
          </cell>
          <cell r="CI21">
            <v>1800</v>
          </cell>
          <cell r="CJ21">
            <v>2369</v>
          </cell>
          <cell r="CK21">
            <v>5775</v>
          </cell>
          <cell r="CL21">
            <v>2784</v>
          </cell>
          <cell r="CM21">
            <v>4618</v>
          </cell>
          <cell r="CN21">
            <v>5337</v>
          </cell>
          <cell r="CO21">
            <v>339</v>
          </cell>
          <cell r="CP21">
            <v>1270</v>
          </cell>
          <cell r="CQ21">
            <v>1090</v>
          </cell>
          <cell r="CR21">
            <v>2741</v>
          </cell>
          <cell r="CS21">
            <v>2811</v>
          </cell>
          <cell r="CT21">
            <v>1350</v>
          </cell>
          <cell r="CU21">
            <v>9692</v>
          </cell>
          <cell r="CV21">
            <v>364</v>
          </cell>
          <cell r="CW21">
            <v>2259</v>
          </cell>
          <cell r="CX21">
            <v>1319</v>
          </cell>
          <cell r="CY21">
            <v>3327</v>
          </cell>
          <cell r="CZ21">
            <v>173</v>
          </cell>
          <cell r="DA21">
            <v>0</v>
          </cell>
          <cell r="DB21">
            <v>732</v>
          </cell>
          <cell r="DC21">
            <v>204</v>
          </cell>
          <cell r="DD21">
            <v>446</v>
          </cell>
          <cell r="DE21">
            <v>3896</v>
          </cell>
          <cell r="DF21">
            <v>1129</v>
          </cell>
          <cell r="DG21">
            <v>6846</v>
          </cell>
          <cell r="DH21">
            <v>29112</v>
          </cell>
          <cell r="DI21">
            <v>494</v>
          </cell>
          <cell r="DJ21">
            <v>515</v>
          </cell>
          <cell r="DK21">
            <v>12962</v>
          </cell>
          <cell r="DL21">
            <v>4354</v>
          </cell>
          <cell r="DM21">
            <v>2557</v>
          </cell>
          <cell r="DN21">
            <v>2170</v>
          </cell>
          <cell r="DO21">
            <v>475</v>
          </cell>
          <cell r="DP21">
            <v>355</v>
          </cell>
          <cell r="DQ21">
            <v>0</v>
          </cell>
          <cell r="DR21">
            <v>2416</v>
          </cell>
          <cell r="DS21">
            <v>8098</v>
          </cell>
          <cell r="DT21">
            <v>5365</v>
          </cell>
          <cell r="DU21">
            <v>1968</v>
          </cell>
          <cell r="DV21">
            <v>0</v>
          </cell>
          <cell r="DW21">
            <v>1167</v>
          </cell>
          <cell r="DX21">
            <v>59</v>
          </cell>
          <cell r="DY21">
            <v>959</v>
          </cell>
          <cell r="DZ21">
            <v>513</v>
          </cell>
          <cell r="EA21">
            <v>95</v>
          </cell>
          <cell r="EB21">
            <v>0</v>
          </cell>
          <cell r="EC21">
            <v>170</v>
          </cell>
          <cell r="ED21">
            <v>3375</v>
          </cell>
          <cell r="EE21">
            <v>1292</v>
          </cell>
          <cell r="EF21">
            <v>1791</v>
          </cell>
        </row>
        <row r="22">
          <cell r="BU22">
            <v>299</v>
          </cell>
          <cell r="BV22">
            <v>0</v>
          </cell>
          <cell r="BW22">
            <v>0</v>
          </cell>
          <cell r="BX22">
            <v>0</v>
          </cell>
          <cell r="BY22">
            <v>106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2049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79</v>
          </cell>
          <cell r="CV22">
            <v>0</v>
          </cell>
          <cell r="CW22">
            <v>0</v>
          </cell>
          <cell r="CX22">
            <v>3480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534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391</v>
          </cell>
          <cell r="DM22">
            <v>0</v>
          </cell>
          <cell r="DN22">
            <v>1724</v>
          </cell>
          <cell r="DO22">
            <v>0</v>
          </cell>
          <cell r="DP22">
            <v>0</v>
          </cell>
          <cell r="DQ22">
            <v>0</v>
          </cell>
          <cell r="DR22">
            <v>101</v>
          </cell>
          <cell r="DS22">
            <v>2522</v>
          </cell>
          <cell r="DT22">
            <v>3413</v>
          </cell>
          <cell r="DU22">
            <v>38868</v>
          </cell>
          <cell r="DV22">
            <v>1849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114</v>
          </cell>
          <cell r="EF22">
            <v>630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224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133</v>
          </cell>
          <cell r="DS23">
            <v>2859</v>
          </cell>
          <cell r="DT23">
            <v>16</v>
          </cell>
          <cell r="DU23">
            <v>938</v>
          </cell>
          <cell r="DV23">
            <v>7931</v>
          </cell>
          <cell r="DW23">
            <v>0</v>
          </cell>
          <cell r="DX23">
            <v>0</v>
          </cell>
          <cell r="DY23">
            <v>634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42</v>
          </cell>
          <cell r="EF23">
            <v>218</v>
          </cell>
        </row>
        <row r="24">
          <cell r="BU24">
            <v>34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93</v>
          </cell>
          <cell r="CH24">
            <v>0</v>
          </cell>
          <cell r="CI24">
            <v>0</v>
          </cell>
          <cell r="CJ24">
            <v>0</v>
          </cell>
          <cell r="CK24">
            <v>108</v>
          </cell>
          <cell r="CL24">
            <v>19</v>
          </cell>
          <cell r="CM24">
            <v>0</v>
          </cell>
          <cell r="CN24">
            <v>44</v>
          </cell>
          <cell r="CO24">
            <v>0</v>
          </cell>
          <cell r="CP24">
            <v>80</v>
          </cell>
          <cell r="CQ24">
            <v>41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200</v>
          </cell>
          <cell r="CX24">
            <v>574</v>
          </cell>
          <cell r="CY24">
            <v>0</v>
          </cell>
          <cell r="CZ24">
            <v>0</v>
          </cell>
          <cell r="DA24">
            <v>0</v>
          </cell>
          <cell r="DB24">
            <v>320</v>
          </cell>
          <cell r="DC24">
            <v>0</v>
          </cell>
          <cell r="DD24">
            <v>269</v>
          </cell>
          <cell r="DE24">
            <v>0</v>
          </cell>
          <cell r="DF24">
            <v>198</v>
          </cell>
          <cell r="DG24">
            <v>0</v>
          </cell>
          <cell r="DH24">
            <v>26</v>
          </cell>
          <cell r="DI24">
            <v>217</v>
          </cell>
          <cell r="DJ24">
            <v>43</v>
          </cell>
          <cell r="DK24">
            <v>0</v>
          </cell>
          <cell r="DL24">
            <v>350</v>
          </cell>
          <cell r="DM24">
            <v>0</v>
          </cell>
          <cell r="DN24">
            <v>201</v>
          </cell>
          <cell r="DO24">
            <v>0</v>
          </cell>
          <cell r="DP24">
            <v>100</v>
          </cell>
          <cell r="DQ24">
            <v>0</v>
          </cell>
          <cell r="DR24">
            <v>0</v>
          </cell>
          <cell r="DS24">
            <v>1605</v>
          </cell>
          <cell r="DT24">
            <v>190243</v>
          </cell>
          <cell r="DU24">
            <v>327</v>
          </cell>
          <cell r="DV24">
            <v>3272</v>
          </cell>
          <cell r="DW24">
            <v>580</v>
          </cell>
          <cell r="DX24">
            <v>21</v>
          </cell>
          <cell r="DY24">
            <v>420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227</v>
          </cell>
          <cell r="EE24">
            <v>2061</v>
          </cell>
          <cell r="EF24">
            <v>1320</v>
          </cell>
        </row>
        <row r="25">
          <cell r="BU25">
            <v>664</v>
          </cell>
          <cell r="BV25">
            <v>0</v>
          </cell>
          <cell r="BW25">
            <v>0</v>
          </cell>
          <cell r="BX25">
            <v>0</v>
          </cell>
          <cell r="BY25">
            <v>2109</v>
          </cell>
          <cell r="BZ25">
            <v>82</v>
          </cell>
          <cell r="CA25">
            <v>89</v>
          </cell>
          <cell r="CB25">
            <v>141</v>
          </cell>
          <cell r="CC25">
            <v>396</v>
          </cell>
          <cell r="CD25">
            <v>459</v>
          </cell>
          <cell r="CE25">
            <v>51</v>
          </cell>
          <cell r="CF25">
            <v>2049</v>
          </cell>
          <cell r="CG25">
            <v>350</v>
          </cell>
          <cell r="CH25">
            <v>1274</v>
          </cell>
          <cell r="CI25">
            <v>266</v>
          </cell>
          <cell r="CJ25">
            <v>353</v>
          </cell>
          <cell r="CK25">
            <v>1121</v>
          </cell>
          <cell r="CL25">
            <v>250</v>
          </cell>
          <cell r="CM25">
            <v>1014</v>
          </cell>
          <cell r="CN25">
            <v>1759</v>
          </cell>
          <cell r="CO25">
            <v>0</v>
          </cell>
          <cell r="CP25">
            <v>168</v>
          </cell>
          <cell r="CQ25">
            <v>185</v>
          </cell>
          <cell r="CR25">
            <v>1380</v>
          </cell>
          <cell r="CS25">
            <v>626</v>
          </cell>
          <cell r="CT25">
            <v>259</v>
          </cell>
          <cell r="CU25">
            <v>941</v>
          </cell>
          <cell r="CV25">
            <v>784</v>
          </cell>
          <cell r="CW25">
            <v>9532</v>
          </cell>
          <cell r="CX25">
            <v>6214</v>
          </cell>
          <cell r="CY25">
            <v>1527</v>
          </cell>
          <cell r="CZ25">
            <v>0</v>
          </cell>
          <cell r="DA25">
            <v>0</v>
          </cell>
          <cell r="DB25">
            <v>1006</v>
          </cell>
          <cell r="DC25">
            <v>451</v>
          </cell>
          <cell r="DD25">
            <v>1378</v>
          </cell>
          <cell r="DE25">
            <v>1523</v>
          </cell>
          <cell r="DF25">
            <v>1597</v>
          </cell>
          <cell r="DG25">
            <v>1056</v>
          </cell>
          <cell r="DH25">
            <v>1528</v>
          </cell>
          <cell r="DI25">
            <v>618</v>
          </cell>
          <cell r="DJ25">
            <v>11022</v>
          </cell>
          <cell r="DK25">
            <v>487</v>
          </cell>
          <cell r="DL25">
            <v>409</v>
          </cell>
          <cell r="DM25">
            <v>2679</v>
          </cell>
          <cell r="DN25">
            <v>1611</v>
          </cell>
          <cell r="DO25">
            <v>0</v>
          </cell>
          <cell r="DP25">
            <v>1480</v>
          </cell>
          <cell r="DQ25">
            <v>162</v>
          </cell>
          <cell r="DR25">
            <v>1156</v>
          </cell>
          <cell r="DS25">
            <v>8378</v>
          </cell>
          <cell r="DT25">
            <v>2117</v>
          </cell>
          <cell r="DU25">
            <v>1106</v>
          </cell>
          <cell r="DV25">
            <v>511</v>
          </cell>
          <cell r="DW25">
            <v>158</v>
          </cell>
          <cell r="DX25">
            <v>334</v>
          </cell>
          <cell r="DY25">
            <v>440</v>
          </cell>
          <cell r="DZ25">
            <v>518</v>
          </cell>
          <cell r="EA25">
            <v>0</v>
          </cell>
          <cell r="EB25">
            <v>0</v>
          </cell>
          <cell r="EC25">
            <v>353</v>
          </cell>
          <cell r="ED25">
            <v>12485</v>
          </cell>
          <cell r="EE25">
            <v>523</v>
          </cell>
          <cell r="EF25">
            <v>1557</v>
          </cell>
        </row>
        <row r="26">
          <cell r="BU26">
            <v>19</v>
          </cell>
          <cell r="BV26">
            <v>0</v>
          </cell>
          <cell r="BW26">
            <v>0</v>
          </cell>
          <cell r="BX26">
            <v>0</v>
          </cell>
          <cell r="BY26">
            <v>497</v>
          </cell>
          <cell r="BZ26">
            <v>122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134</v>
          </cell>
          <cell r="CG26">
            <v>0</v>
          </cell>
          <cell r="CH26">
            <v>127</v>
          </cell>
          <cell r="CI26">
            <v>324</v>
          </cell>
          <cell r="CJ26">
            <v>85</v>
          </cell>
          <cell r="CK26">
            <v>225</v>
          </cell>
          <cell r="CL26">
            <v>26</v>
          </cell>
          <cell r="CM26">
            <v>0</v>
          </cell>
          <cell r="CN26">
            <v>72</v>
          </cell>
          <cell r="CO26">
            <v>0</v>
          </cell>
          <cell r="CP26">
            <v>0</v>
          </cell>
          <cell r="CQ26">
            <v>114</v>
          </cell>
          <cell r="CR26">
            <v>416</v>
          </cell>
          <cell r="CS26">
            <v>897</v>
          </cell>
          <cell r="CT26">
            <v>0</v>
          </cell>
          <cell r="CU26">
            <v>1379</v>
          </cell>
          <cell r="CV26">
            <v>0</v>
          </cell>
          <cell r="CW26">
            <v>800</v>
          </cell>
          <cell r="CX26">
            <v>754</v>
          </cell>
          <cell r="CY26">
            <v>517</v>
          </cell>
          <cell r="CZ26">
            <v>0</v>
          </cell>
          <cell r="DA26">
            <v>23</v>
          </cell>
          <cell r="DB26">
            <v>218</v>
          </cell>
          <cell r="DC26">
            <v>154</v>
          </cell>
          <cell r="DD26">
            <v>0</v>
          </cell>
          <cell r="DE26">
            <v>165</v>
          </cell>
          <cell r="DF26">
            <v>0</v>
          </cell>
          <cell r="DG26">
            <v>914</v>
          </cell>
          <cell r="DH26">
            <v>454</v>
          </cell>
          <cell r="DI26">
            <v>220</v>
          </cell>
          <cell r="DJ26">
            <v>18209</v>
          </cell>
          <cell r="DK26">
            <v>298</v>
          </cell>
          <cell r="DL26">
            <v>940</v>
          </cell>
          <cell r="DM26">
            <v>1426</v>
          </cell>
          <cell r="DN26">
            <v>4039</v>
          </cell>
          <cell r="DO26">
            <v>0</v>
          </cell>
          <cell r="DP26">
            <v>111</v>
          </cell>
          <cell r="DQ26">
            <v>0</v>
          </cell>
          <cell r="DR26">
            <v>673</v>
          </cell>
          <cell r="DS26">
            <v>12895</v>
          </cell>
          <cell r="DT26">
            <v>1039</v>
          </cell>
          <cell r="DU26">
            <v>1680</v>
          </cell>
          <cell r="DV26">
            <v>863</v>
          </cell>
          <cell r="DW26">
            <v>727</v>
          </cell>
          <cell r="DX26">
            <v>0</v>
          </cell>
          <cell r="DY26">
            <v>458</v>
          </cell>
          <cell r="DZ26">
            <v>0</v>
          </cell>
          <cell r="EA26">
            <v>0</v>
          </cell>
          <cell r="EB26">
            <v>0</v>
          </cell>
          <cell r="EC26">
            <v>90</v>
          </cell>
          <cell r="ED26">
            <v>3646</v>
          </cell>
          <cell r="EE26">
            <v>325</v>
          </cell>
          <cell r="EF26">
            <v>916</v>
          </cell>
        </row>
        <row r="27">
          <cell r="BU27">
            <v>36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35</v>
          </cell>
          <cell r="CA27">
            <v>0</v>
          </cell>
          <cell r="CB27">
            <v>0</v>
          </cell>
          <cell r="CC27">
            <v>566</v>
          </cell>
          <cell r="CD27">
            <v>0</v>
          </cell>
          <cell r="CE27">
            <v>95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58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267</v>
          </cell>
          <cell r="CQ27">
            <v>0</v>
          </cell>
          <cell r="CR27">
            <v>0</v>
          </cell>
          <cell r="CS27">
            <v>34</v>
          </cell>
          <cell r="CT27">
            <v>0</v>
          </cell>
          <cell r="CU27">
            <v>72</v>
          </cell>
          <cell r="CV27">
            <v>0</v>
          </cell>
          <cell r="CW27">
            <v>49</v>
          </cell>
          <cell r="CX27">
            <v>373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397</v>
          </cell>
          <cell r="DE27">
            <v>3371</v>
          </cell>
          <cell r="DF27">
            <v>3866</v>
          </cell>
          <cell r="DG27">
            <v>145</v>
          </cell>
          <cell r="DH27">
            <v>434</v>
          </cell>
          <cell r="DI27">
            <v>0</v>
          </cell>
          <cell r="DJ27">
            <v>0</v>
          </cell>
          <cell r="DK27">
            <v>0</v>
          </cell>
          <cell r="DL27">
            <v>538</v>
          </cell>
          <cell r="DM27">
            <v>132</v>
          </cell>
          <cell r="DN27">
            <v>432</v>
          </cell>
          <cell r="DO27">
            <v>0</v>
          </cell>
          <cell r="DP27">
            <v>0</v>
          </cell>
          <cell r="DQ27">
            <v>0</v>
          </cell>
          <cell r="DR27">
            <v>489</v>
          </cell>
          <cell r="DS27">
            <v>1306</v>
          </cell>
          <cell r="DT27">
            <v>4139</v>
          </cell>
          <cell r="DU27">
            <v>68</v>
          </cell>
          <cell r="DV27">
            <v>0</v>
          </cell>
          <cell r="DW27">
            <v>21123</v>
          </cell>
          <cell r="DX27">
            <v>2265</v>
          </cell>
          <cell r="DY27">
            <v>2727</v>
          </cell>
          <cell r="DZ27">
            <v>0</v>
          </cell>
          <cell r="EA27">
            <v>115</v>
          </cell>
          <cell r="EB27">
            <v>0</v>
          </cell>
          <cell r="EC27">
            <v>476</v>
          </cell>
          <cell r="ED27">
            <v>0</v>
          </cell>
          <cell r="EE27">
            <v>824</v>
          </cell>
          <cell r="EF27">
            <v>571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30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578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115</v>
          </cell>
          <cell r="DQ28">
            <v>0</v>
          </cell>
          <cell r="DR28">
            <v>292</v>
          </cell>
          <cell r="DS28">
            <v>5094</v>
          </cell>
          <cell r="DT28">
            <v>0</v>
          </cell>
          <cell r="DU28">
            <v>74</v>
          </cell>
          <cell r="DV28">
            <v>0</v>
          </cell>
          <cell r="DW28">
            <v>0</v>
          </cell>
          <cell r="DX28">
            <v>0</v>
          </cell>
          <cell r="DY28">
            <v>512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228</v>
          </cell>
          <cell r="EE28">
            <v>0</v>
          </cell>
          <cell r="EF28">
            <v>0</v>
          </cell>
        </row>
        <row r="29">
          <cell r="BU29">
            <v>1498</v>
          </cell>
          <cell r="BV29">
            <v>748</v>
          </cell>
          <cell r="BW29">
            <v>0</v>
          </cell>
          <cell r="BX29">
            <v>775</v>
          </cell>
          <cell r="BY29">
            <v>1824</v>
          </cell>
          <cell r="BZ29">
            <v>1606</v>
          </cell>
          <cell r="CA29">
            <v>218</v>
          </cell>
          <cell r="CB29">
            <v>140</v>
          </cell>
          <cell r="CC29">
            <v>86</v>
          </cell>
          <cell r="CD29">
            <v>1362</v>
          </cell>
          <cell r="CE29">
            <v>2744</v>
          </cell>
          <cell r="CF29">
            <v>3431</v>
          </cell>
          <cell r="CG29">
            <v>1518</v>
          </cell>
          <cell r="CH29">
            <v>402</v>
          </cell>
          <cell r="CI29">
            <v>1488</v>
          </cell>
          <cell r="CJ29">
            <v>3050</v>
          </cell>
          <cell r="CK29">
            <v>5604</v>
          </cell>
          <cell r="CL29">
            <v>3190</v>
          </cell>
          <cell r="CM29">
            <v>2489</v>
          </cell>
          <cell r="CN29">
            <v>6107</v>
          </cell>
          <cell r="CO29">
            <v>158</v>
          </cell>
          <cell r="CP29">
            <v>988</v>
          </cell>
          <cell r="CQ29">
            <v>1282</v>
          </cell>
          <cell r="CR29">
            <v>6207</v>
          </cell>
          <cell r="CS29">
            <v>1565</v>
          </cell>
          <cell r="CT29">
            <v>525</v>
          </cell>
          <cell r="CU29">
            <v>8721</v>
          </cell>
          <cell r="CV29">
            <v>897</v>
          </cell>
          <cell r="CW29">
            <v>2038</v>
          </cell>
          <cell r="CX29">
            <v>2175</v>
          </cell>
          <cell r="CY29">
            <v>11469</v>
          </cell>
          <cell r="CZ29">
            <v>696</v>
          </cell>
          <cell r="DA29">
            <v>509</v>
          </cell>
          <cell r="DB29">
            <v>1805</v>
          </cell>
          <cell r="DC29">
            <v>3507</v>
          </cell>
          <cell r="DD29">
            <v>1581</v>
          </cell>
          <cell r="DE29">
            <v>208</v>
          </cell>
          <cell r="DF29">
            <v>1783</v>
          </cell>
          <cell r="DG29">
            <v>3801</v>
          </cell>
          <cell r="DH29">
            <v>6955</v>
          </cell>
          <cell r="DI29">
            <v>427</v>
          </cell>
          <cell r="DJ29">
            <v>113</v>
          </cell>
          <cell r="DK29">
            <v>2976</v>
          </cell>
          <cell r="DL29">
            <v>368</v>
          </cell>
          <cell r="DM29">
            <v>150</v>
          </cell>
          <cell r="DN29">
            <v>1061</v>
          </cell>
          <cell r="DO29">
            <v>0</v>
          </cell>
          <cell r="DP29">
            <v>0</v>
          </cell>
          <cell r="DQ29">
            <v>158</v>
          </cell>
          <cell r="DR29">
            <v>3660</v>
          </cell>
          <cell r="DS29">
            <v>7204</v>
          </cell>
          <cell r="DT29">
            <v>2274</v>
          </cell>
          <cell r="DU29">
            <v>2378</v>
          </cell>
          <cell r="DV29">
            <v>418</v>
          </cell>
          <cell r="DW29">
            <v>1076</v>
          </cell>
          <cell r="DX29">
            <v>592</v>
          </cell>
          <cell r="DY29">
            <v>711</v>
          </cell>
          <cell r="DZ29">
            <v>752</v>
          </cell>
          <cell r="EA29">
            <v>201</v>
          </cell>
          <cell r="EB29">
            <v>0</v>
          </cell>
          <cell r="EC29">
            <v>34</v>
          </cell>
          <cell r="ED29">
            <v>336</v>
          </cell>
          <cell r="EE29">
            <v>1537</v>
          </cell>
          <cell r="EF29">
            <v>1162</v>
          </cell>
        </row>
        <row r="30">
          <cell r="BU30">
            <v>57</v>
          </cell>
          <cell r="BV30">
            <v>0</v>
          </cell>
          <cell r="BW30">
            <v>0</v>
          </cell>
          <cell r="BX30">
            <v>815</v>
          </cell>
          <cell r="BY30">
            <v>2205</v>
          </cell>
          <cell r="BZ30">
            <v>1056</v>
          </cell>
          <cell r="CA30">
            <v>263</v>
          </cell>
          <cell r="CB30">
            <v>1151</v>
          </cell>
          <cell r="CC30">
            <v>318</v>
          </cell>
          <cell r="CD30">
            <v>539</v>
          </cell>
          <cell r="CE30">
            <v>1048</v>
          </cell>
          <cell r="CF30">
            <v>706</v>
          </cell>
          <cell r="CG30">
            <v>1709</v>
          </cell>
          <cell r="CH30">
            <v>728</v>
          </cell>
          <cell r="CI30">
            <v>1382</v>
          </cell>
          <cell r="CJ30">
            <v>1925</v>
          </cell>
          <cell r="CK30">
            <v>1316</v>
          </cell>
          <cell r="CL30">
            <v>724</v>
          </cell>
          <cell r="CM30">
            <v>675</v>
          </cell>
          <cell r="CN30">
            <v>2634</v>
          </cell>
          <cell r="CO30">
            <v>0</v>
          </cell>
          <cell r="CP30">
            <v>54</v>
          </cell>
          <cell r="CQ30">
            <v>375</v>
          </cell>
          <cell r="CR30">
            <v>1369</v>
          </cell>
          <cell r="CS30">
            <v>211</v>
          </cell>
          <cell r="CT30">
            <v>78</v>
          </cell>
          <cell r="CU30">
            <v>5405</v>
          </cell>
          <cell r="CV30">
            <v>243</v>
          </cell>
          <cell r="CW30">
            <v>689</v>
          </cell>
          <cell r="CX30">
            <v>1062</v>
          </cell>
          <cell r="CY30">
            <v>29</v>
          </cell>
          <cell r="CZ30">
            <v>0</v>
          </cell>
          <cell r="DA30">
            <v>0</v>
          </cell>
          <cell r="DB30">
            <v>315</v>
          </cell>
          <cell r="DC30">
            <v>0</v>
          </cell>
          <cell r="DD30">
            <v>1670</v>
          </cell>
          <cell r="DE30">
            <v>13</v>
          </cell>
          <cell r="DF30">
            <v>107</v>
          </cell>
          <cell r="DG30">
            <v>0</v>
          </cell>
          <cell r="DH30">
            <v>467</v>
          </cell>
          <cell r="DI30">
            <v>178</v>
          </cell>
          <cell r="DJ30">
            <v>482</v>
          </cell>
          <cell r="DK30">
            <v>179</v>
          </cell>
          <cell r="DL30">
            <v>191</v>
          </cell>
          <cell r="DM30">
            <v>71</v>
          </cell>
          <cell r="DN30">
            <v>0</v>
          </cell>
          <cell r="DO30">
            <v>0</v>
          </cell>
          <cell r="DP30">
            <v>57</v>
          </cell>
          <cell r="DQ30">
            <v>32</v>
          </cell>
          <cell r="DR30">
            <v>820</v>
          </cell>
          <cell r="DS30">
            <v>2269</v>
          </cell>
          <cell r="DT30">
            <v>135</v>
          </cell>
          <cell r="DU30">
            <v>448</v>
          </cell>
          <cell r="DV30">
            <v>480</v>
          </cell>
          <cell r="DW30">
            <v>0</v>
          </cell>
          <cell r="DX30">
            <v>69</v>
          </cell>
          <cell r="DY30">
            <v>557</v>
          </cell>
          <cell r="DZ30">
            <v>0</v>
          </cell>
          <cell r="EA30">
            <v>140</v>
          </cell>
          <cell r="EB30">
            <v>0</v>
          </cell>
          <cell r="EC30">
            <v>0</v>
          </cell>
          <cell r="ED30">
            <v>452</v>
          </cell>
          <cell r="EE30">
            <v>57</v>
          </cell>
          <cell r="EF30">
            <v>54</v>
          </cell>
        </row>
        <row r="31">
          <cell r="BU31">
            <v>850</v>
          </cell>
          <cell r="BV31">
            <v>0</v>
          </cell>
          <cell r="BW31">
            <v>0</v>
          </cell>
          <cell r="BX31">
            <v>0</v>
          </cell>
          <cell r="BY31">
            <v>50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164</v>
          </cell>
          <cell r="CE31">
            <v>0</v>
          </cell>
          <cell r="CF31">
            <v>1121</v>
          </cell>
          <cell r="CG31">
            <v>109</v>
          </cell>
          <cell r="CH31">
            <v>0</v>
          </cell>
          <cell r="CI31">
            <v>0</v>
          </cell>
          <cell r="CJ31">
            <v>0</v>
          </cell>
          <cell r="CK31">
            <v>78</v>
          </cell>
          <cell r="CL31">
            <v>49</v>
          </cell>
          <cell r="CM31">
            <v>0</v>
          </cell>
          <cell r="CN31">
            <v>0</v>
          </cell>
          <cell r="CO31">
            <v>0</v>
          </cell>
          <cell r="CP31">
            <v>2245</v>
          </cell>
          <cell r="CQ31">
            <v>0</v>
          </cell>
          <cell r="CR31">
            <v>0</v>
          </cell>
          <cell r="CS31">
            <v>104</v>
          </cell>
          <cell r="CT31">
            <v>0</v>
          </cell>
          <cell r="CU31">
            <v>161</v>
          </cell>
          <cell r="CV31">
            <v>0</v>
          </cell>
          <cell r="CW31">
            <v>337</v>
          </cell>
          <cell r="CX31">
            <v>6540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1454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151</v>
          </cell>
          <cell r="DM31">
            <v>0</v>
          </cell>
          <cell r="DN31">
            <v>317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1273</v>
          </cell>
          <cell r="DT31">
            <v>591</v>
          </cell>
          <cell r="DU31">
            <v>79806</v>
          </cell>
          <cell r="DV31">
            <v>7478</v>
          </cell>
          <cell r="DW31">
            <v>30</v>
          </cell>
          <cell r="DX31">
            <v>435</v>
          </cell>
          <cell r="DY31">
            <v>0</v>
          </cell>
          <cell r="DZ31">
            <v>0</v>
          </cell>
          <cell r="EA31">
            <v>1919</v>
          </cell>
          <cell r="EB31">
            <v>0</v>
          </cell>
          <cell r="EC31">
            <v>0</v>
          </cell>
          <cell r="ED31">
            <v>53</v>
          </cell>
          <cell r="EE31">
            <v>538</v>
          </cell>
          <cell r="EF31">
            <v>981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25</v>
          </cell>
          <cell r="DT32">
            <v>4939</v>
          </cell>
          <cell r="DU32">
            <v>33</v>
          </cell>
          <cell r="DV32">
            <v>139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90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16</v>
          </cell>
          <cell r="CK33">
            <v>41</v>
          </cell>
          <cell r="CL33">
            <v>190</v>
          </cell>
          <cell r="CM33">
            <v>19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89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89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18</v>
          </cell>
          <cell r="DO33">
            <v>0</v>
          </cell>
          <cell r="DP33">
            <v>1646</v>
          </cell>
          <cell r="DQ33">
            <v>0</v>
          </cell>
          <cell r="DR33">
            <v>0</v>
          </cell>
          <cell r="DS33">
            <v>3719</v>
          </cell>
          <cell r="DT33">
            <v>1175</v>
          </cell>
          <cell r="DU33">
            <v>860</v>
          </cell>
          <cell r="DV33">
            <v>28146</v>
          </cell>
          <cell r="DW33">
            <v>0</v>
          </cell>
          <cell r="DX33">
            <v>0</v>
          </cell>
          <cell r="DY33">
            <v>510</v>
          </cell>
          <cell r="DZ33">
            <v>0</v>
          </cell>
          <cell r="EA33">
            <v>85</v>
          </cell>
          <cell r="EB33">
            <v>0</v>
          </cell>
          <cell r="EC33">
            <v>0</v>
          </cell>
          <cell r="ED33">
            <v>0</v>
          </cell>
          <cell r="EE33">
            <v>555</v>
          </cell>
          <cell r="EF33">
            <v>673</v>
          </cell>
        </row>
        <row r="34">
          <cell r="BU34">
            <v>2803</v>
          </cell>
          <cell r="BV34">
            <v>53</v>
          </cell>
          <cell r="BW34">
            <v>0</v>
          </cell>
          <cell r="BX34">
            <v>406</v>
          </cell>
          <cell r="BY34">
            <v>4386</v>
          </cell>
          <cell r="BZ34">
            <v>1719</v>
          </cell>
          <cell r="CA34">
            <v>146</v>
          </cell>
          <cell r="CB34">
            <v>566</v>
          </cell>
          <cell r="CC34">
            <v>1404</v>
          </cell>
          <cell r="CD34">
            <v>210</v>
          </cell>
          <cell r="CE34">
            <v>1204</v>
          </cell>
          <cell r="CF34">
            <v>1360</v>
          </cell>
          <cell r="CG34">
            <v>1472</v>
          </cell>
          <cell r="CH34">
            <v>1454</v>
          </cell>
          <cell r="CI34">
            <v>192</v>
          </cell>
          <cell r="CJ34">
            <v>2160</v>
          </cell>
          <cell r="CK34">
            <v>2279</v>
          </cell>
          <cell r="CL34">
            <v>662</v>
          </cell>
          <cell r="CM34">
            <v>1093</v>
          </cell>
          <cell r="CN34">
            <v>1506</v>
          </cell>
          <cell r="CO34">
            <v>321</v>
          </cell>
          <cell r="CP34">
            <v>1891</v>
          </cell>
          <cell r="CQ34">
            <v>1004</v>
          </cell>
          <cell r="CR34">
            <v>3173</v>
          </cell>
          <cell r="CS34">
            <v>1971</v>
          </cell>
          <cell r="CT34">
            <v>936</v>
          </cell>
          <cell r="CU34">
            <v>3097</v>
          </cell>
          <cell r="CV34">
            <v>3394</v>
          </cell>
          <cell r="CW34">
            <v>22280</v>
          </cell>
          <cell r="CX34">
            <v>17631</v>
          </cell>
          <cell r="CY34">
            <v>7510</v>
          </cell>
          <cell r="CZ34">
            <v>0</v>
          </cell>
          <cell r="DA34">
            <v>202</v>
          </cell>
          <cell r="DB34">
            <v>4917</v>
          </cell>
          <cell r="DC34">
            <v>1102</v>
          </cell>
          <cell r="DD34">
            <v>4625</v>
          </cell>
          <cell r="DE34">
            <v>615</v>
          </cell>
          <cell r="DF34">
            <v>491</v>
          </cell>
          <cell r="DG34">
            <v>2266</v>
          </cell>
          <cell r="DH34">
            <v>1728</v>
          </cell>
          <cell r="DI34">
            <v>10440</v>
          </cell>
          <cell r="DJ34">
            <v>16111</v>
          </cell>
          <cell r="DK34">
            <v>374</v>
          </cell>
          <cell r="DL34">
            <v>581</v>
          </cell>
          <cell r="DM34">
            <v>1649</v>
          </cell>
          <cell r="DN34">
            <v>382</v>
          </cell>
          <cell r="DO34">
            <v>139</v>
          </cell>
          <cell r="DP34">
            <v>863</v>
          </cell>
          <cell r="DQ34">
            <v>276</v>
          </cell>
          <cell r="DR34">
            <v>6867</v>
          </cell>
          <cell r="DS34">
            <v>59324</v>
          </cell>
          <cell r="DT34">
            <v>4144</v>
          </cell>
          <cell r="DU34">
            <v>3106</v>
          </cell>
          <cell r="DV34">
            <v>1163</v>
          </cell>
          <cell r="DW34">
            <v>2109</v>
          </cell>
          <cell r="DX34">
            <v>798</v>
          </cell>
          <cell r="DY34">
            <v>1270</v>
          </cell>
          <cell r="DZ34">
            <v>129</v>
          </cell>
          <cell r="EA34">
            <v>432</v>
          </cell>
          <cell r="EB34">
            <v>0</v>
          </cell>
          <cell r="EC34">
            <v>17</v>
          </cell>
          <cell r="ED34">
            <v>45345</v>
          </cell>
          <cell r="EE34">
            <v>1447</v>
          </cell>
          <cell r="EF34">
            <v>2293</v>
          </cell>
        </row>
        <row r="35">
          <cell r="BU35">
            <v>73</v>
          </cell>
          <cell r="BV35">
            <v>69</v>
          </cell>
          <cell r="BW35">
            <v>0</v>
          </cell>
          <cell r="BX35">
            <v>0</v>
          </cell>
          <cell r="BY35">
            <v>67</v>
          </cell>
          <cell r="BZ35">
            <v>0</v>
          </cell>
          <cell r="CA35">
            <v>0</v>
          </cell>
          <cell r="CB35">
            <v>0</v>
          </cell>
          <cell r="CC35">
            <v>39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40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78</v>
          </cell>
          <cell r="CT35">
            <v>0</v>
          </cell>
          <cell r="CU35">
            <v>0</v>
          </cell>
          <cell r="CV35">
            <v>0</v>
          </cell>
          <cell r="CW35">
            <v>250</v>
          </cell>
          <cell r="CX35">
            <v>733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39</v>
          </cell>
          <cell r="DD35">
            <v>298</v>
          </cell>
          <cell r="DE35">
            <v>36</v>
          </cell>
          <cell r="DF35">
            <v>365</v>
          </cell>
          <cell r="DG35">
            <v>0</v>
          </cell>
          <cell r="DH35">
            <v>394</v>
          </cell>
          <cell r="DI35">
            <v>0</v>
          </cell>
          <cell r="DJ35">
            <v>0</v>
          </cell>
          <cell r="DK35">
            <v>451</v>
          </cell>
          <cell r="DL35">
            <v>0</v>
          </cell>
          <cell r="DM35">
            <v>326</v>
          </cell>
          <cell r="DN35">
            <v>1035</v>
          </cell>
          <cell r="DO35">
            <v>0</v>
          </cell>
          <cell r="DP35">
            <v>0</v>
          </cell>
          <cell r="DQ35">
            <v>0</v>
          </cell>
          <cell r="DR35">
            <v>292</v>
          </cell>
          <cell r="DS35">
            <v>43</v>
          </cell>
          <cell r="DT35">
            <v>467</v>
          </cell>
          <cell r="DU35">
            <v>15</v>
          </cell>
          <cell r="DV35">
            <v>0</v>
          </cell>
          <cell r="DW35">
            <v>2493</v>
          </cell>
          <cell r="DX35">
            <v>2794</v>
          </cell>
          <cell r="DY35">
            <v>497</v>
          </cell>
          <cell r="DZ35">
            <v>0</v>
          </cell>
          <cell r="EA35">
            <v>85</v>
          </cell>
          <cell r="EB35">
            <v>0</v>
          </cell>
          <cell r="EC35">
            <v>0</v>
          </cell>
          <cell r="ED35">
            <v>0</v>
          </cell>
          <cell r="EE35">
            <v>141</v>
          </cell>
          <cell r="EF35">
            <v>275</v>
          </cell>
        </row>
        <row r="36">
          <cell r="BU36">
            <v>31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71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127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32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87</v>
          </cell>
          <cell r="DI36">
            <v>86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38</v>
          </cell>
          <cell r="DQ36">
            <v>0</v>
          </cell>
          <cell r="DR36">
            <v>329</v>
          </cell>
          <cell r="DS36">
            <v>2454</v>
          </cell>
          <cell r="DT36">
            <v>673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721</v>
          </cell>
          <cell r="DZ36">
            <v>0</v>
          </cell>
          <cell r="EA36">
            <v>0</v>
          </cell>
          <cell r="EB36">
            <v>0</v>
          </cell>
          <cell r="EC36">
            <v>318</v>
          </cell>
          <cell r="ED36">
            <v>0</v>
          </cell>
          <cell r="EE36">
            <v>0</v>
          </cell>
          <cell r="EF36">
            <v>0</v>
          </cell>
        </row>
        <row r="37">
          <cell r="BU37">
            <v>7203</v>
          </cell>
          <cell r="BV37">
            <v>465</v>
          </cell>
          <cell r="BW37">
            <v>0</v>
          </cell>
          <cell r="BX37">
            <v>508</v>
          </cell>
          <cell r="BY37">
            <v>5344</v>
          </cell>
          <cell r="BZ37">
            <v>1263</v>
          </cell>
          <cell r="CA37">
            <v>469</v>
          </cell>
          <cell r="CB37">
            <v>500</v>
          </cell>
          <cell r="CC37">
            <v>1005</v>
          </cell>
          <cell r="CD37">
            <v>146</v>
          </cell>
          <cell r="CE37">
            <v>326</v>
          </cell>
          <cell r="CF37">
            <v>767</v>
          </cell>
          <cell r="CG37">
            <v>1317</v>
          </cell>
          <cell r="CH37">
            <v>1590</v>
          </cell>
          <cell r="CI37">
            <v>295</v>
          </cell>
          <cell r="CJ37">
            <v>1774</v>
          </cell>
          <cell r="CK37">
            <v>2986</v>
          </cell>
          <cell r="CL37">
            <v>1471</v>
          </cell>
          <cell r="CM37">
            <v>1845</v>
          </cell>
          <cell r="CN37">
            <v>2581</v>
          </cell>
          <cell r="CO37">
            <v>429</v>
          </cell>
          <cell r="CP37">
            <v>976</v>
          </cell>
          <cell r="CQ37">
            <v>790</v>
          </cell>
          <cell r="CR37">
            <v>2418</v>
          </cell>
          <cell r="CS37">
            <v>2394</v>
          </cell>
          <cell r="CT37">
            <v>1939</v>
          </cell>
          <cell r="CU37">
            <v>8960</v>
          </cell>
          <cell r="CV37">
            <v>3488</v>
          </cell>
          <cell r="CW37">
            <v>9399</v>
          </cell>
          <cell r="CX37">
            <v>13448</v>
          </cell>
          <cell r="CY37">
            <v>11012</v>
          </cell>
          <cell r="CZ37">
            <v>310</v>
          </cell>
          <cell r="DA37">
            <v>53</v>
          </cell>
          <cell r="DB37">
            <v>3648</v>
          </cell>
          <cell r="DC37">
            <v>19325</v>
          </cell>
          <cell r="DD37">
            <v>2884</v>
          </cell>
          <cell r="DE37">
            <v>2571</v>
          </cell>
          <cell r="DF37">
            <v>101</v>
          </cell>
          <cell r="DG37">
            <v>1131</v>
          </cell>
          <cell r="DH37">
            <v>1884</v>
          </cell>
          <cell r="DI37">
            <v>2686</v>
          </cell>
          <cell r="DJ37">
            <v>20744</v>
          </cell>
          <cell r="DK37">
            <v>1328</v>
          </cell>
          <cell r="DL37">
            <v>394</v>
          </cell>
          <cell r="DM37">
            <v>405</v>
          </cell>
          <cell r="DN37">
            <v>1207</v>
          </cell>
          <cell r="DO37">
            <v>429</v>
          </cell>
          <cell r="DP37">
            <v>916</v>
          </cell>
          <cell r="DQ37">
            <v>0</v>
          </cell>
          <cell r="DR37">
            <v>6336</v>
          </cell>
          <cell r="DS37">
            <v>23570</v>
          </cell>
          <cell r="DT37">
            <v>11348</v>
          </cell>
          <cell r="DU37">
            <v>6613</v>
          </cell>
          <cell r="DV37">
            <v>2684</v>
          </cell>
          <cell r="DW37">
            <v>3445</v>
          </cell>
          <cell r="DX37">
            <v>1245</v>
          </cell>
          <cell r="DY37">
            <v>1449</v>
          </cell>
          <cell r="DZ37">
            <v>174</v>
          </cell>
          <cell r="EA37">
            <v>1189</v>
          </cell>
          <cell r="EB37">
            <v>0</v>
          </cell>
          <cell r="EC37">
            <v>0</v>
          </cell>
          <cell r="ED37">
            <v>6102</v>
          </cell>
          <cell r="EE37">
            <v>3453</v>
          </cell>
          <cell r="EF37">
            <v>1168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358</v>
          </cell>
          <cell r="BZ38">
            <v>77</v>
          </cell>
          <cell r="CA38">
            <v>0</v>
          </cell>
          <cell r="CB38">
            <v>74</v>
          </cell>
          <cell r="CC38">
            <v>0</v>
          </cell>
          <cell r="CD38">
            <v>0</v>
          </cell>
          <cell r="CE38">
            <v>138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88</v>
          </cell>
          <cell r="CL38">
            <v>0</v>
          </cell>
          <cell r="CM38">
            <v>0</v>
          </cell>
          <cell r="CN38">
            <v>27</v>
          </cell>
          <cell r="CO38">
            <v>0</v>
          </cell>
          <cell r="CP38">
            <v>56</v>
          </cell>
          <cell r="CQ38">
            <v>0</v>
          </cell>
          <cell r="CR38">
            <v>1261</v>
          </cell>
          <cell r="CS38">
            <v>642</v>
          </cell>
          <cell r="CT38">
            <v>37</v>
          </cell>
          <cell r="CU38">
            <v>14</v>
          </cell>
          <cell r="CV38">
            <v>418</v>
          </cell>
          <cell r="CW38">
            <v>717</v>
          </cell>
          <cell r="CX38">
            <v>1264</v>
          </cell>
          <cell r="CY38">
            <v>430</v>
          </cell>
          <cell r="CZ38">
            <v>0</v>
          </cell>
          <cell r="DA38">
            <v>0</v>
          </cell>
          <cell r="DB38">
            <v>134</v>
          </cell>
          <cell r="DC38">
            <v>16393</v>
          </cell>
          <cell r="DD38">
            <v>5576</v>
          </cell>
          <cell r="DE38">
            <v>508</v>
          </cell>
          <cell r="DF38">
            <v>436</v>
          </cell>
          <cell r="DG38">
            <v>2542</v>
          </cell>
          <cell r="DH38">
            <v>915</v>
          </cell>
          <cell r="DI38">
            <v>415</v>
          </cell>
          <cell r="DJ38">
            <v>232</v>
          </cell>
          <cell r="DK38">
            <v>213</v>
          </cell>
          <cell r="DL38">
            <v>0</v>
          </cell>
          <cell r="DM38">
            <v>282</v>
          </cell>
          <cell r="DN38">
            <v>0</v>
          </cell>
          <cell r="DO38">
            <v>26</v>
          </cell>
          <cell r="DP38">
            <v>0</v>
          </cell>
          <cell r="DQ38">
            <v>3730</v>
          </cell>
          <cell r="DR38">
            <v>3555</v>
          </cell>
          <cell r="DS38">
            <v>1872</v>
          </cell>
          <cell r="DT38">
            <v>1366</v>
          </cell>
          <cell r="DU38">
            <v>1492</v>
          </cell>
          <cell r="DV38">
            <v>0</v>
          </cell>
          <cell r="DW38">
            <v>1888</v>
          </cell>
          <cell r="DX38">
            <v>606</v>
          </cell>
          <cell r="DY38">
            <v>241</v>
          </cell>
          <cell r="DZ38">
            <v>382</v>
          </cell>
          <cell r="EA38">
            <v>486</v>
          </cell>
          <cell r="EB38">
            <v>0</v>
          </cell>
          <cell r="EC38">
            <v>0</v>
          </cell>
          <cell r="ED38">
            <v>6322</v>
          </cell>
          <cell r="EE38">
            <v>447</v>
          </cell>
          <cell r="EF38">
            <v>1761</v>
          </cell>
        </row>
        <row r="39">
          <cell r="BU39">
            <v>591</v>
          </cell>
          <cell r="BV39">
            <v>238</v>
          </cell>
          <cell r="BW39">
            <v>0</v>
          </cell>
          <cell r="BX39">
            <v>0</v>
          </cell>
          <cell r="BY39">
            <v>9989</v>
          </cell>
          <cell r="BZ39">
            <v>104</v>
          </cell>
          <cell r="CA39">
            <v>79</v>
          </cell>
          <cell r="CB39">
            <v>263</v>
          </cell>
          <cell r="CC39">
            <v>65</v>
          </cell>
          <cell r="CD39">
            <v>0</v>
          </cell>
          <cell r="CE39">
            <v>0</v>
          </cell>
          <cell r="CF39">
            <v>150</v>
          </cell>
          <cell r="CG39">
            <v>176</v>
          </cell>
          <cell r="CH39">
            <v>30</v>
          </cell>
          <cell r="CI39">
            <v>0</v>
          </cell>
          <cell r="CJ39">
            <v>209</v>
          </cell>
          <cell r="CK39">
            <v>696</v>
          </cell>
          <cell r="CL39">
            <v>0</v>
          </cell>
          <cell r="CM39">
            <v>96</v>
          </cell>
          <cell r="CN39">
            <v>438</v>
          </cell>
          <cell r="CO39">
            <v>0</v>
          </cell>
          <cell r="CP39">
            <v>449</v>
          </cell>
          <cell r="CQ39">
            <v>64</v>
          </cell>
          <cell r="CR39">
            <v>49</v>
          </cell>
          <cell r="CS39">
            <v>0</v>
          </cell>
          <cell r="CT39">
            <v>422</v>
          </cell>
          <cell r="CU39">
            <v>612</v>
          </cell>
          <cell r="CV39">
            <v>9552</v>
          </cell>
          <cell r="CW39">
            <v>26045</v>
          </cell>
          <cell r="CX39">
            <v>225527</v>
          </cell>
          <cell r="CY39">
            <v>2347</v>
          </cell>
          <cell r="CZ39">
            <v>0</v>
          </cell>
          <cell r="DA39">
            <v>67</v>
          </cell>
          <cell r="DB39">
            <v>658</v>
          </cell>
          <cell r="DC39">
            <v>410</v>
          </cell>
          <cell r="DD39">
            <v>83607</v>
          </cell>
          <cell r="DE39">
            <v>98</v>
          </cell>
          <cell r="DF39">
            <v>432</v>
          </cell>
          <cell r="DG39">
            <v>855</v>
          </cell>
          <cell r="DH39">
            <v>382</v>
          </cell>
          <cell r="DI39">
            <v>408</v>
          </cell>
          <cell r="DJ39">
            <v>20</v>
          </cell>
          <cell r="DK39">
            <v>0</v>
          </cell>
          <cell r="DL39">
            <v>0</v>
          </cell>
          <cell r="DM39">
            <v>0</v>
          </cell>
          <cell r="DN39">
            <v>427</v>
          </cell>
          <cell r="DO39">
            <v>586</v>
          </cell>
          <cell r="DP39">
            <v>692</v>
          </cell>
          <cell r="DQ39">
            <v>0</v>
          </cell>
          <cell r="DR39">
            <v>1046</v>
          </cell>
          <cell r="DS39">
            <v>977</v>
          </cell>
          <cell r="DT39">
            <v>4136</v>
          </cell>
          <cell r="DU39">
            <v>967</v>
          </cell>
          <cell r="DV39">
            <v>1811</v>
          </cell>
          <cell r="DW39">
            <v>2748</v>
          </cell>
          <cell r="DX39">
            <v>1096</v>
          </cell>
          <cell r="DY39">
            <v>641</v>
          </cell>
          <cell r="DZ39">
            <v>146</v>
          </cell>
          <cell r="EA39">
            <v>670</v>
          </cell>
          <cell r="EB39">
            <v>0</v>
          </cell>
          <cell r="EC39">
            <v>0</v>
          </cell>
          <cell r="ED39">
            <v>772</v>
          </cell>
          <cell r="EE39">
            <v>2387</v>
          </cell>
          <cell r="EF39">
            <v>9477</v>
          </cell>
        </row>
        <row r="40">
          <cell r="BU40">
            <v>1672</v>
          </cell>
          <cell r="BV40">
            <v>185</v>
          </cell>
          <cell r="BW40">
            <v>0</v>
          </cell>
          <cell r="BX40">
            <v>28</v>
          </cell>
          <cell r="BY40">
            <v>506</v>
          </cell>
          <cell r="BZ40">
            <v>81</v>
          </cell>
          <cell r="CA40">
            <v>11</v>
          </cell>
          <cell r="CB40">
            <v>0</v>
          </cell>
          <cell r="CC40">
            <v>38</v>
          </cell>
          <cell r="CD40">
            <v>398</v>
          </cell>
          <cell r="CE40">
            <v>326</v>
          </cell>
          <cell r="CF40">
            <v>281</v>
          </cell>
          <cell r="CG40">
            <v>246</v>
          </cell>
          <cell r="CH40">
            <v>18</v>
          </cell>
          <cell r="CI40">
            <v>31</v>
          </cell>
          <cell r="CJ40">
            <v>220</v>
          </cell>
          <cell r="CK40">
            <v>373</v>
          </cell>
          <cell r="CL40">
            <v>243</v>
          </cell>
          <cell r="CM40">
            <v>142</v>
          </cell>
          <cell r="CN40">
            <v>213</v>
          </cell>
          <cell r="CO40">
            <v>9</v>
          </cell>
          <cell r="CP40">
            <v>55</v>
          </cell>
          <cell r="CQ40">
            <v>32</v>
          </cell>
          <cell r="CR40">
            <v>143</v>
          </cell>
          <cell r="CS40">
            <v>437</v>
          </cell>
          <cell r="CT40">
            <v>129</v>
          </cell>
          <cell r="CU40">
            <v>786</v>
          </cell>
          <cell r="CV40">
            <v>669</v>
          </cell>
          <cell r="CW40">
            <v>844</v>
          </cell>
          <cell r="CX40">
            <v>3421</v>
          </cell>
          <cell r="CY40">
            <v>3706</v>
          </cell>
          <cell r="CZ40">
            <v>0</v>
          </cell>
          <cell r="DA40">
            <v>812</v>
          </cell>
          <cell r="DB40">
            <v>1019</v>
          </cell>
          <cell r="DC40">
            <v>870</v>
          </cell>
          <cell r="DD40">
            <v>3683</v>
          </cell>
          <cell r="DE40">
            <v>0</v>
          </cell>
          <cell r="DF40">
            <v>0</v>
          </cell>
          <cell r="DG40">
            <v>28</v>
          </cell>
          <cell r="DH40">
            <v>173</v>
          </cell>
          <cell r="DI40">
            <v>1333</v>
          </cell>
          <cell r="DJ40">
            <v>304</v>
          </cell>
          <cell r="DK40">
            <v>186</v>
          </cell>
          <cell r="DL40">
            <v>0</v>
          </cell>
          <cell r="DM40">
            <v>0</v>
          </cell>
          <cell r="DN40">
            <v>328</v>
          </cell>
          <cell r="DO40">
            <v>0</v>
          </cell>
          <cell r="DP40">
            <v>0</v>
          </cell>
          <cell r="DQ40">
            <v>774</v>
          </cell>
          <cell r="DR40">
            <v>37801</v>
          </cell>
          <cell r="DS40">
            <v>44959</v>
          </cell>
          <cell r="DT40">
            <v>22660</v>
          </cell>
          <cell r="DU40">
            <v>6780</v>
          </cell>
          <cell r="DV40">
            <v>13418</v>
          </cell>
          <cell r="DW40">
            <v>608</v>
          </cell>
          <cell r="DX40">
            <v>1613</v>
          </cell>
          <cell r="DY40">
            <v>2040</v>
          </cell>
          <cell r="DZ40">
            <v>0</v>
          </cell>
          <cell r="EA40">
            <v>38886</v>
          </cell>
          <cell r="EB40">
            <v>319</v>
          </cell>
          <cell r="EC40">
            <v>87</v>
          </cell>
          <cell r="ED40">
            <v>1211</v>
          </cell>
          <cell r="EE40">
            <v>3418</v>
          </cell>
          <cell r="EF40">
            <v>2465</v>
          </cell>
        </row>
        <row r="41">
          <cell r="BU41">
            <v>83909</v>
          </cell>
          <cell r="BV41">
            <v>1287</v>
          </cell>
          <cell r="BW41">
            <v>0</v>
          </cell>
          <cell r="BX41">
            <v>0</v>
          </cell>
          <cell r="BY41">
            <v>531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230</v>
          </cell>
          <cell r="CF41">
            <v>0</v>
          </cell>
          <cell r="CG41">
            <v>0</v>
          </cell>
          <cell r="CH41">
            <v>49</v>
          </cell>
          <cell r="CI41">
            <v>0</v>
          </cell>
          <cell r="CJ41">
            <v>45</v>
          </cell>
          <cell r="CK41">
            <v>0</v>
          </cell>
          <cell r="CL41">
            <v>0</v>
          </cell>
          <cell r="CM41">
            <v>131</v>
          </cell>
          <cell r="CN41">
            <v>103</v>
          </cell>
          <cell r="CO41">
            <v>0</v>
          </cell>
          <cell r="CP41">
            <v>0</v>
          </cell>
          <cell r="CQ41">
            <v>0</v>
          </cell>
          <cell r="CR41">
            <v>17</v>
          </cell>
          <cell r="CS41">
            <v>664</v>
          </cell>
          <cell r="CT41">
            <v>231</v>
          </cell>
          <cell r="CU41">
            <v>319</v>
          </cell>
          <cell r="CV41">
            <v>0</v>
          </cell>
          <cell r="CW41">
            <v>487</v>
          </cell>
          <cell r="CX41">
            <v>2773</v>
          </cell>
          <cell r="CY41">
            <v>146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42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211</v>
          </cell>
          <cell r="DK41">
            <v>0</v>
          </cell>
          <cell r="DL41">
            <v>0</v>
          </cell>
          <cell r="DM41">
            <v>0</v>
          </cell>
          <cell r="DN41">
            <v>18</v>
          </cell>
          <cell r="DO41">
            <v>0</v>
          </cell>
          <cell r="DP41">
            <v>0</v>
          </cell>
          <cell r="DQ41">
            <v>0</v>
          </cell>
          <cell r="DR41">
            <v>4329</v>
          </cell>
          <cell r="DS41">
            <v>1415</v>
          </cell>
          <cell r="DT41">
            <v>505</v>
          </cell>
          <cell r="DU41">
            <v>230</v>
          </cell>
          <cell r="DV41">
            <v>216</v>
          </cell>
          <cell r="DW41">
            <v>270</v>
          </cell>
          <cell r="DX41">
            <v>465</v>
          </cell>
          <cell r="DY41">
            <v>85</v>
          </cell>
          <cell r="DZ41">
            <v>0</v>
          </cell>
          <cell r="EA41">
            <v>0</v>
          </cell>
          <cell r="EB41">
            <v>54</v>
          </cell>
          <cell r="EC41">
            <v>211</v>
          </cell>
          <cell r="ED41">
            <v>0</v>
          </cell>
          <cell r="EE41">
            <v>3465</v>
          </cell>
          <cell r="EF41">
            <v>1475</v>
          </cell>
        </row>
        <row r="42">
          <cell r="BU42">
            <v>1474</v>
          </cell>
          <cell r="BV42">
            <v>6020</v>
          </cell>
          <cell r="BW42">
            <v>691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27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88</v>
          </cell>
          <cell r="CT42">
            <v>183</v>
          </cell>
          <cell r="CU42">
            <v>47</v>
          </cell>
          <cell r="CV42">
            <v>0</v>
          </cell>
          <cell r="CW42">
            <v>18</v>
          </cell>
          <cell r="CX42">
            <v>0</v>
          </cell>
          <cell r="CY42">
            <v>43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24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143</v>
          </cell>
          <cell r="DS42">
            <v>23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98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771</v>
          </cell>
          <cell r="EF42">
            <v>34</v>
          </cell>
        </row>
        <row r="43">
          <cell r="BU43">
            <v>438</v>
          </cell>
          <cell r="BV43">
            <v>0</v>
          </cell>
          <cell r="BW43">
            <v>125</v>
          </cell>
          <cell r="BX43">
            <v>0</v>
          </cell>
          <cell r="BY43">
            <v>24823</v>
          </cell>
          <cell r="BZ43">
            <v>0</v>
          </cell>
          <cell r="CA43">
            <v>0</v>
          </cell>
          <cell r="CB43">
            <v>25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43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684</v>
          </cell>
          <cell r="CX43">
            <v>3648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174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344</v>
          </cell>
          <cell r="DV43">
            <v>54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292</v>
          </cell>
          <cell r="EF43">
            <v>6047</v>
          </cell>
        </row>
        <row r="44">
          <cell r="BU44">
            <v>0</v>
          </cell>
          <cell r="BV44">
            <v>97</v>
          </cell>
          <cell r="BW44">
            <v>0</v>
          </cell>
          <cell r="BX44">
            <v>0</v>
          </cell>
          <cell r="BY44">
            <v>53</v>
          </cell>
          <cell r="BZ44">
            <v>11755</v>
          </cell>
          <cell r="CA44">
            <v>5213</v>
          </cell>
          <cell r="CB44">
            <v>418</v>
          </cell>
          <cell r="CC44">
            <v>8077</v>
          </cell>
          <cell r="CD44">
            <v>0</v>
          </cell>
          <cell r="CE44">
            <v>0</v>
          </cell>
          <cell r="CF44">
            <v>0</v>
          </cell>
          <cell r="CG44">
            <v>491</v>
          </cell>
          <cell r="CH44">
            <v>65</v>
          </cell>
          <cell r="CI44">
            <v>0</v>
          </cell>
          <cell r="CJ44">
            <v>206</v>
          </cell>
          <cell r="CK44">
            <v>79</v>
          </cell>
          <cell r="CL44">
            <v>27</v>
          </cell>
          <cell r="CM44">
            <v>87</v>
          </cell>
          <cell r="CN44">
            <v>1497</v>
          </cell>
          <cell r="CO44">
            <v>163</v>
          </cell>
          <cell r="CP44">
            <v>16912</v>
          </cell>
          <cell r="CQ44">
            <v>209</v>
          </cell>
          <cell r="CR44">
            <v>0</v>
          </cell>
          <cell r="CS44">
            <v>48</v>
          </cell>
          <cell r="CT44">
            <v>150</v>
          </cell>
          <cell r="CU44">
            <v>785</v>
          </cell>
          <cell r="CV44">
            <v>34</v>
          </cell>
          <cell r="CW44">
            <v>9</v>
          </cell>
          <cell r="CX44">
            <v>1808</v>
          </cell>
          <cell r="CY44">
            <v>864</v>
          </cell>
          <cell r="CZ44">
            <v>0</v>
          </cell>
          <cell r="DA44">
            <v>0</v>
          </cell>
          <cell r="DB44">
            <v>19</v>
          </cell>
          <cell r="DC44">
            <v>0</v>
          </cell>
          <cell r="DD44">
            <v>0</v>
          </cell>
          <cell r="DE44">
            <v>594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57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30</v>
          </cell>
          <cell r="DS44">
            <v>19</v>
          </cell>
          <cell r="DT44">
            <v>144</v>
          </cell>
          <cell r="DU44">
            <v>421</v>
          </cell>
          <cell r="DV44">
            <v>654</v>
          </cell>
          <cell r="DW44">
            <v>452</v>
          </cell>
          <cell r="DX44">
            <v>0</v>
          </cell>
          <cell r="DY44">
            <v>58</v>
          </cell>
          <cell r="DZ44">
            <v>1728</v>
          </cell>
          <cell r="EA44">
            <v>660</v>
          </cell>
          <cell r="EB44">
            <v>0</v>
          </cell>
          <cell r="EC44">
            <v>0</v>
          </cell>
          <cell r="ED44">
            <v>0</v>
          </cell>
          <cell r="EE44">
            <v>544</v>
          </cell>
          <cell r="EF44">
            <v>1050</v>
          </cell>
        </row>
        <row r="45">
          <cell r="BU45">
            <v>11758</v>
          </cell>
          <cell r="BV45">
            <v>0</v>
          </cell>
          <cell r="BW45">
            <v>18</v>
          </cell>
          <cell r="BX45">
            <v>2270</v>
          </cell>
          <cell r="BY45">
            <v>4515</v>
          </cell>
          <cell r="BZ45">
            <v>1152</v>
          </cell>
          <cell r="CA45">
            <v>633</v>
          </cell>
          <cell r="CB45">
            <v>1126</v>
          </cell>
          <cell r="CC45">
            <v>177</v>
          </cell>
          <cell r="CD45">
            <v>554</v>
          </cell>
          <cell r="CE45">
            <v>858</v>
          </cell>
          <cell r="CF45">
            <v>298</v>
          </cell>
          <cell r="CG45">
            <v>4497</v>
          </cell>
          <cell r="CH45">
            <v>1123</v>
          </cell>
          <cell r="CI45">
            <v>6011</v>
          </cell>
          <cell r="CJ45">
            <v>32729</v>
          </cell>
          <cell r="CK45">
            <v>8211</v>
          </cell>
          <cell r="CL45">
            <v>9965</v>
          </cell>
          <cell r="CM45">
            <v>16030</v>
          </cell>
          <cell r="CN45">
            <v>19212</v>
          </cell>
          <cell r="CO45">
            <v>2609</v>
          </cell>
          <cell r="CP45">
            <v>2122</v>
          </cell>
          <cell r="CQ45">
            <v>9996</v>
          </cell>
          <cell r="CR45">
            <v>2372</v>
          </cell>
          <cell r="CS45">
            <v>3432</v>
          </cell>
          <cell r="CT45">
            <v>1522</v>
          </cell>
          <cell r="CU45">
            <v>8896</v>
          </cell>
          <cell r="CV45">
            <v>42737</v>
          </cell>
          <cell r="CW45">
            <v>1088</v>
          </cell>
          <cell r="CX45">
            <v>2104</v>
          </cell>
          <cell r="CY45">
            <v>10817</v>
          </cell>
          <cell r="CZ45">
            <v>502</v>
          </cell>
          <cell r="DA45">
            <v>735</v>
          </cell>
          <cell r="DB45">
            <v>1177</v>
          </cell>
          <cell r="DC45">
            <v>0</v>
          </cell>
          <cell r="DD45">
            <v>472</v>
          </cell>
          <cell r="DE45">
            <v>19</v>
          </cell>
          <cell r="DF45">
            <v>786</v>
          </cell>
          <cell r="DG45">
            <v>3818</v>
          </cell>
          <cell r="DH45">
            <v>659</v>
          </cell>
          <cell r="DI45">
            <v>431</v>
          </cell>
          <cell r="DJ45">
            <v>33</v>
          </cell>
          <cell r="DK45">
            <v>206</v>
          </cell>
          <cell r="DL45">
            <v>90</v>
          </cell>
          <cell r="DM45">
            <v>82</v>
          </cell>
          <cell r="DN45">
            <v>382</v>
          </cell>
          <cell r="DO45">
            <v>24</v>
          </cell>
          <cell r="DP45">
            <v>285</v>
          </cell>
          <cell r="DQ45">
            <v>0</v>
          </cell>
          <cell r="DR45">
            <v>3847</v>
          </cell>
          <cell r="DS45">
            <v>5244</v>
          </cell>
          <cell r="DT45">
            <v>4237</v>
          </cell>
          <cell r="DU45">
            <v>2042</v>
          </cell>
          <cell r="DV45">
            <v>1114</v>
          </cell>
          <cell r="DW45">
            <v>534</v>
          </cell>
          <cell r="DX45">
            <v>504</v>
          </cell>
          <cell r="DY45">
            <v>221</v>
          </cell>
          <cell r="DZ45">
            <v>3983</v>
          </cell>
          <cell r="EA45">
            <v>446</v>
          </cell>
          <cell r="EB45">
            <v>0</v>
          </cell>
          <cell r="EC45">
            <v>0</v>
          </cell>
          <cell r="ED45">
            <v>0</v>
          </cell>
          <cell r="EE45">
            <v>2954</v>
          </cell>
          <cell r="EF45">
            <v>7581</v>
          </cell>
        </row>
        <row r="46">
          <cell r="BU46">
            <v>50</v>
          </cell>
          <cell r="BV46">
            <v>0</v>
          </cell>
          <cell r="BW46">
            <v>0</v>
          </cell>
          <cell r="BX46">
            <v>0</v>
          </cell>
          <cell r="BY46">
            <v>151</v>
          </cell>
          <cell r="BZ46">
            <v>964</v>
          </cell>
          <cell r="CA46">
            <v>224</v>
          </cell>
          <cell r="CB46">
            <v>430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86</v>
          </cell>
          <cell r="CH46">
            <v>4886</v>
          </cell>
          <cell r="CI46">
            <v>44</v>
          </cell>
          <cell r="CJ46">
            <v>545</v>
          </cell>
          <cell r="CK46">
            <v>513</v>
          </cell>
          <cell r="CL46">
            <v>0</v>
          </cell>
          <cell r="CM46">
            <v>93</v>
          </cell>
          <cell r="CN46">
            <v>89</v>
          </cell>
          <cell r="CO46">
            <v>0</v>
          </cell>
          <cell r="CP46">
            <v>2743</v>
          </cell>
          <cell r="CQ46">
            <v>743</v>
          </cell>
          <cell r="CR46">
            <v>123</v>
          </cell>
          <cell r="CS46">
            <v>334</v>
          </cell>
          <cell r="CT46">
            <v>0</v>
          </cell>
          <cell r="CU46">
            <v>0</v>
          </cell>
          <cell r="CV46">
            <v>451</v>
          </cell>
          <cell r="CW46">
            <v>13</v>
          </cell>
          <cell r="CX46">
            <v>1233</v>
          </cell>
          <cell r="CY46">
            <v>0</v>
          </cell>
          <cell r="CZ46">
            <v>53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83</v>
          </cell>
          <cell r="DG46">
            <v>53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98</v>
          </cell>
          <cell r="DN46">
            <v>498</v>
          </cell>
          <cell r="DO46">
            <v>0</v>
          </cell>
          <cell r="DP46">
            <v>0</v>
          </cell>
          <cell r="DQ46">
            <v>0</v>
          </cell>
          <cell r="DR46">
            <v>234</v>
          </cell>
          <cell r="DS46">
            <v>114</v>
          </cell>
          <cell r="DT46">
            <v>0</v>
          </cell>
          <cell r="DU46">
            <v>0</v>
          </cell>
          <cell r="DV46">
            <v>222</v>
          </cell>
          <cell r="DW46">
            <v>308</v>
          </cell>
          <cell r="DX46">
            <v>0</v>
          </cell>
          <cell r="DY46">
            <v>82</v>
          </cell>
          <cell r="DZ46">
            <v>844</v>
          </cell>
          <cell r="EA46">
            <v>13</v>
          </cell>
          <cell r="EB46">
            <v>51</v>
          </cell>
          <cell r="EC46">
            <v>0</v>
          </cell>
          <cell r="ED46">
            <v>0</v>
          </cell>
          <cell r="EE46">
            <v>186</v>
          </cell>
          <cell r="EF46">
            <v>357</v>
          </cell>
        </row>
        <row r="47">
          <cell r="BU47">
            <v>1669</v>
          </cell>
          <cell r="BV47">
            <v>19</v>
          </cell>
          <cell r="BW47">
            <v>0</v>
          </cell>
          <cell r="BX47">
            <v>423</v>
          </cell>
          <cell r="BY47">
            <v>1343</v>
          </cell>
          <cell r="BZ47">
            <v>429</v>
          </cell>
          <cell r="CA47">
            <v>2093</v>
          </cell>
          <cell r="CB47">
            <v>72</v>
          </cell>
          <cell r="CC47">
            <v>199</v>
          </cell>
          <cell r="CD47">
            <v>263</v>
          </cell>
          <cell r="CE47">
            <v>316</v>
          </cell>
          <cell r="CF47">
            <v>28</v>
          </cell>
          <cell r="CG47">
            <v>1157</v>
          </cell>
          <cell r="CH47">
            <v>2776</v>
          </cell>
          <cell r="CI47">
            <v>869</v>
          </cell>
          <cell r="CJ47">
            <v>2876</v>
          </cell>
          <cell r="CK47">
            <v>971</v>
          </cell>
          <cell r="CL47">
            <v>1227</v>
          </cell>
          <cell r="CM47">
            <v>1401</v>
          </cell>
          <cell r="CN47">
            <v>715</v>
          </cell>
          <cell r="CO47">
            <v>508</v>
          </cell>
          <cell r="CP47">
            <v>424</v>
          </cell>
          <cell r="CQ47">
            <v>1811</v>
          </cell>
          <cell r="CR47">
            <v>6148</v>
          </cell>
          <cell r="CS47">
            <v>4691</v>
          </cell>
          <cell r="CT47">
            <v>468</v>
          </cell>
          <cell r="CU47">
            <v>114171</v>
          </cell>
          <cell r="CV47">
            <v>816</v>
          </cell>
          <cell r="CW47">
            <v>194</v>
          </cell>
          <cell r="CX47">
            <v>1475</v>
          </cell>
          <cell r="CY47">
            <v>425</v>
          </cell>
          <cell r="CZ47">
            <v>0</v>
          </cell>
          <cell r="DA47">
            <v>137</v>
          </cell>
          <cell r="DB47">
            <v>966</v>
          </cell>
          <cell r="DC47">
            <v>544</v>
          </cell>
          <cell r="DD47">
            <v>467</v>
          </cell>
          <cell r="DE47">
            <v>0</v>
          </cell>
          <cell r="DF47">
            <v>0</v>
          </cell>
          <cell r="DG47">
            <v>177</v>
          </cell>
          <cell r="DH47">
            <v>203</v>
          </cell>
          <cell r="DI47">
            <v>1086</v>
          </cell>
          <cell r="DJ47">
            <v>0</v>
          </cell>
          <cell r="DK47">
            <v>561</v>
          </cell>
          <cell r="DL47">
            <v>42</v>
          </cell>
          <cell r="DM47">
            <v>0</v>
          </cell>
          <cell r="DN47">
            <v>133</v>
          </cell>
          <cell r="DO47">
            <v>0</v>
          </cell>
          <cell r="DP47">
            <v>27</v>
          </cell>
          <cell r="DQ47">
            <v>0</v>
          </cell>
          <cell r="DR47">
            <v>1059</v>
          </cell>
          <cell r="DS47">
            <v>2317</v>
          </cell>
          <cell r="DT47">
            <v>1563</v>
          </cell>
          <cell r="DU47">
            <v>1363</v>
          </cell>
          <cell r="DV47">
            <v>177</v>
          </cell>
          <cell r="DW47">
            <v>545</v>
          </cell>
          <cell r="DX47">
            <v>58</v>
          </cell>
          <cell r="DY47">
            <v>0</v>
          </cell>
          <cell r="DZ47">
            <v>359</v>
          </cell>
          <cell r="EA47">
            <v>269</v>
          </cell>
          <cell r="EB47">
            <v>0</v>
          </cell>
          <cell r="EC47">
            <v>0</v>
          </cell>
          <cell r="ED47">
            <v>0</v>
          </cell>
          <cell r="EE47">
            <v>2745</v>
          </cell>
          <cell r="EF47">
            <v>13908</v>
          </cell>
        </row>
        <row r="48">
          <cell r="BU48">
            <v>0</v>
          </cell>
          <cell r="BV48">
            <v>0</v>
          </cell>
          <cell r="BW48">
            <v>0</v>
          </cell>
          <cell r="BX48">
            <v>143</v>
          </cell>
          <cell r="BY48">
            <v>11</v>
          </cell>
          <cell r="BZ48">
            <v>96</v>
          </cell>
          <cell r="CA48">
            <v>0</v>
          </cell>
          <cell r="CB48">
            <v>0</v>
          </cell>
          <cell r="CC48">
            <v>73</v>
          </cell>
          <cell r="CD48">
            <v>0</v>
          </cell>
          <cell r="CE48">
            <v>74</v>
          </cell>
          <cell r="CF48">
            <v>0</v>
          </cell>
          <cell r="CG48">
            <v>83</v>
          </cell>
          <cell r="CH48">
            <v>0</v>
          </cell>
          <cell r="CI48">
            <v>0</v>
          </cell>
          <cell r="CJ48">
            <v>0</v>
          </cell>
          <cell r="CK48">
            <v>139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66</v>
          </cell>
          <cell r="CQ48">
            <v>21</v>
          </cell>
          <cell r="CR48">
            <v>0</v>
          </cell>
          <cell r="CS48">
            <v>205</v>
          </cell>
          <cell r="CT48">
            <v>121</v>
          </cell>
          <cell r="CU48">
            <v>2733</v>
          </cell>
          <cell r="CV48">
            <v>0</v>
          </cell>
          <cell r="CW48">
            <v>0</v>
          </cell>
          <cell r="CX48">
            <v>0</v>
          </cell>
          <cell r="CY48">
            <v>275</v>
          </cell>
          <cell r="CZ48">
            <v>0</v>
          </cell>
          <cell r="DA48">
            <v>0</v>
          </cell>
          <cell r="DB48">
            <v>493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136</v>
          </cell>
          <cell r="DL48">
            <v>0</v>
          </cell>
          <cell r="DM48">
            <v>0</v>
          </cell>
          <cell r="DN48">
            <v>66</v>
          </cell>
          <cell r="DO48">
            <v>0</v>
          </cell>
          <cell r="DP48">
            <v>0</v>
          </cell>
          <cell r="DQ48">
            <v>0</v>
          </cell>
          <cell r="DR48">
            <v>1155</v>
          </cell>
          <cell r="DS48">
            <v>71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359</v>
          </cell>
          <cell r="EB48">
            <v>0</v>
          </cell>
          <cell r="EC48">
            <v>0</v>
          </cell>
          <cell r="ED48">
            <v>0</v>
          </cell>
          <cell r="EE48">
            <v>299</v>
          </cell>
          <cell r="EF48">
            <v>0</v>
          </cell>
        </row>
        <row r="49">
          <cell r="BU49">
            <v>973</v>
          </cell>
          <cell r="BV49">
            <v>169</v>
          </cell>
          <cell r="BW49">
            <v>0</v>
          </cell>
          <cell r="BX49">
            <v>365</v>
          </cell>
          <cell r="BY49">
            <v>10523</v>
          </cell>
          <cell r="BZ49">
            <v>32517</v>
          </cell>
          <cell r="CA49">
            <v>6165</v>
          </cell>
          <cell r="CB49">
            <v>4931</v>
          </cell>
          <cell r="CC49">
            <v>77</v>
          </cell>
          <cell r="CD49">
            <v>157</v>
          </cell>
          <cell r="CE49">
            <v>3859</v>
          </cell>
          <cell r="CF49">
            <v>4409</v>
          </cell>
          <cell r="CG49">
            <v>20878</v>
          </cell>
          <cell r="CH49">
            <v>4910</v>
          </cell>
          <cell r="CI49">
            <v>6600</v>
          </cell>
          <cell r="CJ49">
            <v>8242</v>
          </cell>
          <cell r="CK49">
            <v>1784</v>
          </cell>
          <cell r="CL49">
            <v>6872</v>
          </cell>
          <cell r="CM49">
            <v>2970</v>
          </cell>
          <cell r="CN49">
            <v>11605</v>
          </cell>
          <cell r="CO49">
            <v>470</v>
          </cell>
          <cell r="CP49">
            <v>4169</v>
          </cell>
          <cell r="CQ49">
            <v>398</v>
          </cell>
          <cell r="CR49">
            <v>197</v>
          </cell>
          <cell r="CS49">
            <v>15</v>
          </cell>
          <cell r="CT49">
            <v>382</v>
          </cell>
          <cell r="CU49">
            <v>1403</v>
          </cell>
          <cell r="CV49">
            <v>0</v>
          </cell>
          <cell r="CW49">
            <v>421</v>
          </cell>
          <cell r="CX49">
            <v>437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263</v>
          </cell>
          <cell r="DE49">
            <v>0</v>
          </cell>
          <cell r="DF49">
            <v>17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</v>
          </cell>
          <cell r="DM49">
            <v>0</v>
          </cell>
          <cell r="DN49">
            <v>97</v>
          </cell>
          <cell r="DO49">
            <v>30</v>
          </cell>
          <cell r="DP49">
            <v>0</v>
          </cell>
          <cell r="DQ49">
            <v>0</v>
          </cell>
          <cell r="DR49">
            <v>274</v>
          </cell>
          <cell r="DS49">
            <v>355</v>
          </cell>
          <cell r="DT49">
            <v>88</v>
          </cell>
          <cell r="DU49">
            <v>37</v>
          </cell>
          <cell r="DV49">
            <v>63</v>
          </cell>
          <cell r="DW49">
            <v>166</v>
          </cell>
          <cell r="DX49">
            <v>0</v>
          </cell>
          <cell r="DY49">
            <v>70</v>
          </cell>
          <cell r="DZ49">
            <v>117</v>
          </cell>
          <cell r="EA49">
            <v>125</v>
          </cell>
          <cell r="EB49">
            <v>0</v>
          </cell>
          <cell r="EC49">
            <v>0</v>
          </cell>
          <cell r="ED49">
            <v>0</v>
          </cell>
          <cell r="EE49">
            <v>921</v>
          </cell>
          <cell r="EF49">
            <v>1466</v>
          </cell>
        </row>
        <row r="50">
          <cell r="BU50">
            <v>187</v>
          </cell>
          <cell r="BV50">
            <v>28</v>
          </cell>
          <cell r="BW50">
            <v>0</v>
          </cell>
          <cell r="BX50">
            <v>0</v>
          </cell>
          <cell r="BY50">
            <v>137</v>
          </cell>
          <cell r="BZ50">
            <v>351</v>
          </cell>
          <cell r="CA50">
            <v>302</v>
          </cell>
          <cell r="CB50">
            <v>0</v>
          </cell>
          <cell r="CC50">
            <v>0</v>
          </cell>
          <cell r="CD50">
            <v>0</v>
          </cell>
          <cell r="CE50">
            <v>203</v>
          </cell>
          <cell r="CF50">
            <v>0</v>
          </cell>
          <cell r="CG50">
            <v>3921</v>
          </cell>
          <cell r="CH50">
            <v>522</v>
          </cell>
          <cell r="CI50">
            <v>582</v>
          </cell>
          <cell r="CJ50">
            <v>2799</v>
          </cell>
          <cell r="CK50">
            <v>36358</v>
          </cell>
          <cell r="CL50">
            <v>16854</v>
          </cell>
          <cell r="CM50">
            <v>6524</v>
          </cell>
          <cell r="CN50">
            <v>35571</v>
          </cell>
          <cell r="CO50">
            <v>200</v>
          </cell>
          <cell r="CP50">
            <v>3983</v>
          </cell>
          <cell r="CQ50">
            <v>881</v>
          </cell>
          <cell r="CR50">
            <v>0</v>
          </cell>
          <cell r="CS50">
            <v>18</v>
          </cell>
          <cell r="CT50">
            <v>96</v>
          </cell>
          <cell r="CU50">
            <v>331</v>
          </cell>
          <cell r="CV50">
            <v>140</v>
          </cell>
          <cell r="CW50">
            <v>151</v>
          </cell>
          <cell r="CX50">
            <v>203</v>
          </cell>
          <cell r="CY50">
            <v>155</v>
          </cell>
          <cell r="CZ50">
            <v>0</v>
          </cell>
          <cell r="DA50">
            <v>0</v>
          </cell>
          <cell r="DB50">
            <v>43</v>
          </cell>
          <cell r="DC50">
            <v>0</v>
          </cell>
          <cell r="DD50">
            <v>177</v>
          </cell>
          <cell r="DE50">
            <v>0</v>
          </cell>
          <cell r="DF50">
            <v>0</v>
          </cell>
          <cell r="DG50">
            <v>190</v>
          </cell>
          <cell r="DH50">
            <v>0</v>
          </cell>
          <cell r="DI50">
            <v>0</v>
          </cell>
          <cell r="DJ50">
            <v>0</v>
          </cell>
          <cell r="DK50">
            <v>37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408</v>
          </cell>
          <cell r="DS50">
            <v>27</v>
          </cell>
          <cell r="DT50">
            <v>9</v>
          </cell>
          <cell r="DU50">
            <v>0</v>
          </cell>
          <cell r="DV50">
            <v>693</v>
          </cell>
          <cell r="DW50">
            <v>0</v>
          </cell>
          <cell r="DX50">
            <v>0</v>
          </cell>
          <cell r="DY50">
            <v>132</v>
          </cell>
          <cell r="DZ50">
            <v>331</v>
          </cell>
          <cell r="EA50">
            <v>0</v>
          </cell>
          <cell r="EB50">
            <v>0</v>
          </cell>
          <cell r="EC50">
            <v>318</v>
          </cell>
          <cell r="ED50">
            <v>0</v>
          </cell>
          <cell r="EE50">
            <v>733</v>
          </cell>
          <cell r="EF50">
            <v>667</v>
          </cell>
        </row>
        <row r="51">
          <cell r="BU51">
            <v>242</v>
          </cell>
          <cell r="BV51">
            <v>0</v>
          </cell>
          <cell r="BW51">
            <v>0</v>
          </cell>
          <cell r="BX51">
            <v>2038</v>
          </cell>
          <cell r="BY51">
            <v>9720</v>
          </cell>
          <cell r="BZ51">
            <v>353</v>
          </cell>
          <cell r="CA51">
            <v>189</v>
          </cell>
          <cell r="CB51">
            <v>831</v>
          </cell>
          <cell r="CC51">
            <v>204</v>
          </cell>
          <cell r="CD51">
            <v>679</v>
          </cell>
          <cell r="CE51">
            <v>1641</v>
          </cell>
          <cell r="CF51">
            <v>1613</v>
          </cell>
          <cell r="CG51">
            <v>582</v>
          </cell>
          <cell r="CH51">
            <v>185</v>
          </cell>
          <cell r="CI51">
            <v>786</v>
          </cell>
          <cell r="CJ51">
            <v>75</v>
          </cell>
          <cell r="CK51">
            <v>400</v>
          </cell>
          <cell r="CL51">
            <v>572</v>
          </cell>
          <cell r="CM51">
            <v>357</v>
          </cell>
          <cell r="CN51">
            <v>505</v>
          </cell>
          <cell r="CO51">
            <v>0</v>
          </cell>
          <cell r="CP51">
            <v>219</v>
          </cell>
          <cell r="CQ51">
            <v>64</v>
          </cell>
          <cell r="CR51">
            <v>2834</v>
          </cell>
          <cell r="CS51">
            <v>3742</v>
          </cell>
          <cell r="CT51">
            <v>922</v>
          </cell>
          <cell r="CU51">
            <v>285</v>
          </cell>
          <cell r="CV51">
            <v>0</v>
          </cell>
          <cell r="CW51">
            <v>615</v>
          </cell>
          <cell r="CX51">
            <v>613</v>
          </cell>
          <cell r="CY51">
            <v>179</v>
          </cell>
          <cell r="CZ51">
            <v>0</v>
          </cell>
          <cell r="DA51">
            <v>0</v>
          </cell>
          <cell r="DB51">
            <v>108</v>
          </cell>
          <cell r="DC51">
            <v>0</v>
          </cell>
          <cell r="DD51">
            <v>108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83</v>
          </cell>
          <cell r="DK51">
            <v>27</v>
          </cell>
          <cell r="DL51">
            <v>0</v>
          </cell>
          <cell r="DM51">
            <v>0</v>
          </cell>
          <cell r="DN51">
            <v>0</v>
          </cell>
          <cell r="DO51">
            <v>61</v>
          </cell>
          <cell r="DP51">
            <v>164</v>
          </cell>
          <cell r="DQ51">
            <v>0</v>
          </cell>
          <cell r="DR51">
            <v>1561</v>
          </cell>
          <cell r="DS51">
            <v>520</v>
          </cell>
          <cell r="DT51">
            <v>919</v>
          </cell>
          <cell r="DU51">
            <v>873</v>
          </cell>
          <cell r="DV51">
            <v>1032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916</v>
          </cell>
          <cell r="EB51">
            <v>0</v>
          </cell>
          <cell r="EC51">
            <v>0</v>
          </cell>
          <cell r="ED51">
            <v>0</v>
          </cell>
          <cell r="EE51">
            <v>1223</v>
          </cell>
          <cell r="EF51">
            <v>1077</v>
          </cell>
        </row>
        <row r="52">
          <cell r="BU52">
            <v>22913</v>
          </cell>
          <cell r="BV52">
            <v>2031</v>
          </cell>
          <cell r="BW52">
            <v>159</v>
          </cell>
          <cell r="BX52">
            <v>968</v>
          </cell>
          <cell r="BY52">
            <v>10194</v>
          </cell>
          <cell r="BZ52">
            <v>534</v>
          </cell>
          <cell r="CA52">
            <v>1003</v>
          </cell>
          <cell r="CB52">
            <v>289</v>
          </cell>
          <cell r="CC52">
            <v>0</v>
          </cell>
          <cell r="CD52">
            <v>411</v>
          </cell>
          <cell r="CE52">
            <v>828</v>
          </cell>
          <cell r="CF52">
            <v>146</v>
          </cell>
          <cell r="CG52">
            <v>1734</v>
          </cell>
          <cell r="CH52">
            <v>1552</v>
          </cell>
          <cell r="CI52">
            <v>1870</v>
          </cell>
          <cell r="CJ52">
            <v>1216</v>
          </cell>
          <cell r="CK52">
            <v>311</v>
          </cell>
          <cell r="CL52">
            <v>1087</v>
          </cell>
          <cell r="CM52">
            <v>825</v>
          </cell>
          <cell r="CN52">
            <v>2606</v>
          </cell>
          <cell r="CO52">
            <v>167</v>
          </cell>
          <cell r="CP52">
            <v>391</v>
          </cell>
          <cell r="CQ52">
            <v>177</v>
          </cell>
          <cell r="CR52">
            <v>599</v>
          </cell>
          <cell r="CS52">
            <v>1154</v>
          </cell>
          <cell r="CT52">
            <v>5569</v>
          </cell>
          <cell r="CU52">
            <v>11951</v>
          </cell>
          <cell r="CV52">
            <v>2825</v>
          </cell>
          <cell r="CW52">
            <v>7294</v>
          </cell>
          <cell r="CX52">
            <v>6942</v>
          </cell>
          <cell r="CY52">
            <v>97111</v>
          </cell>
          <cell r="CZ52">
            <v>1080</v>
          </cell>
          <cell r="DA52">
            <v>0</v>
          </cell>
          <cell r="DB52">
            <v>6287</v>
          </cell>
          <cell r="DC52">
            <v>1433</v>
          </cell>
          <cell r="DD52">
            <v>662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46</v>
          </cell>
          <cell r="DL52">
            <v>0</v>
          </cell>
          <cell r="DM52">
            <v>0</v>
          </cell>
          <cell r="DN52">
            <v>197</v>
          </cell>
          <cell r="DO52">
            <v>31</v>
          </cell>
          <cell r="DP52">
            <v>236</v>
          </cell>
          <cell r="DQ52">
            <v>77</v>
          </cell>
          <cell r="DR52">
            <v>2758</v>
          </cell>
          <cell r="DS52">
            <v>5636</v>
          </cell>
          <cell r="DT52">
            <v>381</v>
          </cell>
          <cell r="DU52">
            <v>4384</v>
          </cell>
          <cell r="DV52">
            <v>706</v>
          </cell>
          <cell r="DW52">
            <v>342</v>
          </cell>
          <cell r="DX52">
            <v>62</v>
          </cell>
          <cell r="DY52">
            <v>644</v>
          </cell>
          <cell r="DZ52">
            <v>273</v>
          </cell>
          <cell r="EA52">
            <v>314</v>
          </cell>
          <cell r="EB52">
            <v>67</v>
          </cell>
          <cell r="EC52">
            <v>0</v>
          </cell>
          <cell r="ED52">
            <v>415</v>
          </cell>
          <cell r="EE52">
            <v>1857</v>
          </cell>
          <cell r="EF52">
            <v>6337</v>
          </cell>
        </row>
        <row r="53">
          <cell r="BU53">
            <v>1799</v>
          </cell>
          <cell r="BV53">
            <v>46</v>
          </cell>
          <cell r="BW53">
            <v>0</v>
          </cell>
          <cell r="BX53">
            <v>0</v>
          </cell>
          <cell r="BY53">
            <v>3213</v>
          </cell>
          <cell r="BZ53">
            <v>640</v>
          </cell>
          <cell r="CA53">
            <v>295</v>
          </cell>
          <cell r="CB53">
            <v>108</v>
          </cell>
          <cell r="CC53">
            <v>22</v>
          </cell>
          <cell r="CD53">
            <v>0</v>
          </cell>
          <cell r="CE53">
            <v>311</v>
          </cell>
          <cell r="CF53">
            <v>147</v>
          </cell>
          <cell r="CG53">
            <v>526</v>
          </cell>
          <cell r="CH53">
            <v>184</v>
          </cell>
          <cell r="CI53">
            <v>96</v>
          </cell>
          <cell r="CJ53">
            <v>379</v>
          </cell>
          <cell r="CK53">
            <v>445</v>
          </cell>
          <cell r="CL53">
            <v>432</v>
          </cell>
          <cell r="CM53">
            <v>220</v>
          </cell>
          <cell r="CN53">
            <v>454</v>
          </cell>
          <cell r="CO53">
            <v>47</v>
          </cell>
          <cell r="CP53">
            <v>57</v>
          </cell>
          <cell r="CQ53">
            <v>135</v>
          </cell>
          <cell r="CR53">
            <v>62</v>
          </cell>
          <cell r="CS53">
            <v>480</v>
          </cell>
          <cell r="CT53">
            <v>250</v>
          </cell>
          <cell r="CU53">
            <v>1170</v>
          </cell>
          <cell r="CV53">
            <v>2233</v>
          </cell>
          <cell r="CW53">
            <v>1523</v>
          </cell>
          <cell r="CX53">
            <v>4606</v>
          </cell>
          <cell r="CY53">
            <v>1422</v>
          </cell>
          <cell r="CZ53">
            <v>0</v>
          </cell>
          <cell r="DA53">
            <v>0</v>
          </cell>
          <cell r="DB53">
            <v>262</v>
          </cell>
          <cell r="DC53">
            <v>541</v>
          </cell>
          <cell r="DD53">
            <v>7019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611</v>
          </cell>
          <cell r="DJ53">
            <v>332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244</v>
          </cell>
          <cell r="DQ53">
            <v>0</v>
          </cell>
          <cell r="DR53">
            <v>19093</v>
          </cell>
          <cell r="DS53">
            <v>6026</v>
          </cell>
          <cell r="DT53">
            <v>16758</v>
          </cell>
          <cell r="DU53">
            <v>8438</v>
          </cell>
          <cell r="DV53">
            <v>4351</v>
          </cell>
          <cell r="DW53">
            <v>1428</v>
          </cell>
          <cell r="DX53">
            <v>1121</v>
          </cell>
          <cell r="DY53">
            <v>934</v>
          </cell>
          <cell r="DZ53">
            <v>31</v>
          </cell>
          <cell r="EA53">
            <v>1958</v>
          </cell>
          <cell r="EB53">
            <v>269</v>
          </cell>
          <cell r="EC53">
            <v>0</v>
          </cell>
          <cell r="ED53">
            <v>1411</v>
          </cell>
          <cell r="EE53">
            <v>6856</v>
          </cell>
          <cell r="EF53">
            <v>4403</v>
          </cell>
        </row>
        <row r="54">
          <cell r="BU54">
            <v>4915</v>
          </cell>
          <cell r="BV54">
            <v>1013</v>
          </cell>
          <cell r="BW54">
            <v>262</v>
          </cell>
          <cell r="BX54">
            <v>194</v>
          </cell>
          <cell r="BY54">
            <v>9172</v>
          </cell>
          <cell r="BZ54">
            <v>2333</v>
          </cell>
          <cell r="CA54">
            <v>658</v>
          </cell>
          <cell r="CB54">
            <v>709</v>
          </cell>
          <cell r="CC54">
            <v>960</v>
          </cell>
          <cell r="CD54">
            <v>36</v>
          </cell>
          <cell r="CE54">
            <v>706</v>
          </cell>
          <cell r="CF54">
            <v>1054</v>
          </cell>
          <cell r="CG54">
            <v>1913</v>
          </cell>
          <cell r="CH54">
            <v>1131</v>
          </cell>
          <cell r="CI54">
            <v>453</v>
          </cell>
          <cell r="CJ54">
            <v>1644</v>
          </cell>
          <cell r="CK54">
            <v>2857</v>
          </cell>
          <cell r="CL54">
            <v>1763</v>
          </cell>
          <cell r="CM54">
            <v>1071</v>
          </cell>
          <cell r="CN54">
            <v>4681</v>
          </cell>
          <cell r="CO54">
            <v>655</v>
          </cell>
          <cell r="CP54">
            <v>2489</v>
          </cell>
          <cell r="CQ54">
            <v>145</v>
          </cell>
          <cell r="CR54">
            <v>1476</v>
          </cell>
          <cell r="CS54">
            <v>3591</v>
          </cell>
          <cell r="CT54">
            <v>4186</v>
          </cell>
          <cell r="CU54">
            <v>2031</v>
          </cell>
          <cell r="CV54">
            <v>1471</v>
          </cell>
          <cell r="CW54">
            <v>7075</v>
          </cell>
          <cell r="CX54">
            <v>17173</v>
          </cell>
          <cell r="CY54">
            <v>3164</v>
          </cell>
          <cell r="CZ54">
            <v>125</v>
          </cell>
          <cell r="DA54">
            <v>213</v>
          </cell>
          <cell r="DB54">
            <v>4183</v>
          </cell>
          <cell r="DC54">
            <v>2329</v>
          </cell>
          <cell r="DD54">
            <v>18333</v>
          </cell>
          <cell r="DE54">
            <v>612</v>
          </cell>
          <cell r="DF54">
            <v>50</v>
          </cell>
          <cell r="DG54">
            <v>0</v>
          </cell>
          <cell r="DH54">
            <v>46</v>
          </cell>
          <cell r="DI54">
            <v>290</v>
          </cell>
          <cell r="DJ54">
            <v>30</v>
          </cell>
          <cell r="DK54">
            <v>163</v>
          </cell>
          <cell r="DL54">
            <v>0</v>
          </cell>
          <cell r="DM54">
            <v>220</v>
          </cell>
          <cell r="DN54">
            <v>26</v>
          </cell>
          <cell r="DO54">
            <v>126</v>
          </cell>
          <cell r="DP54">
            <v>444</v>
          </cell>
          <cell r="DQ54">
            <v>0</v>
          </cell>
          <cell r="DR54">
            <v>5113</v>
          </cell>
          <cell r="DS54">
            <v>11749</v>
          </cell>
          <cell r="DT54">
            <v>11841</v>
          </cell>
          <cell r="DU54">
            <v>3812</v>
          </cell>
          <cell r="DV54">
            <v>3642</v>
          </cell>
          <cell r="DW54">
            <v>1708</v>
          </cell>
          <cell r="DX54">
            <v>1283</v>
          </cell>
          <cell r="DY54">
            <v>668</v>
          </cell>
          <cell r="DZ54">
            <v>0</v>
          </cell>
          <cell r="EA54">
            <v>1271</v>
          </cell>
          <cell r="EB54">
            <v>908</v>
          </cell>
          <cell r="EC54">
            <v>59</v>
          </cell>
          <cell r="ED54">
            <v>221</v>
          </cell>
          <cell r="EE54">
            <v>28259</v>
          </cell>
          <cell r="EF54">
            <v>5639</v>
          </cell>
        </row>
        <row r="55">
          <cell r="BU55">
            <v>11538</v>
          </cell>
          <cell r="BV55">
            <v>2011</v>
          </cell>
          <cell r="BW55">
            <v>285</v>
          </cell>
          <cell r="BX55">
            <v>361</v>
          </cell>
          <cell r="BY55">
            <v>1017</v>
          </cell>
          <cell r="BZ55">
            <v>85</v>
          </cell>
          <cell r="CA55">
            <v>354</v>
          </cell>
          <cell r="CB55">
            <v>862</v>
          </cell>
          <cell r="CC55">
            <v>338</v>
          </cell>
          <cell r="CD55">
            <v>0</v>
          </cell>
          <cell r="CE55">
            <v>29</v>
          </cell>
          <cell r="CF55">
            <v>205</v>
          </cell>
          <cell r="CG55">
            <v>448</v>
          </cell>
          <cell r="CH55">
            <v>298</v>
          </cell>
          <cell r="CI55">
            <v>36</v>
          </cell>
          <cell r="CJ55">
            <v>305</v>
          </cell>
          <cell r="CK55">
            <v>511</v>
          </cell>
          <cell r="CL55">
            <v>344</v>
          </cell>
          <cell r="CM55">
            <v>207</v>
          </cell>
          <cell r="CN55">
            <v>302</v>
          </cell>
          <cell r="CO55">
            <v>0</v>
          </cell>
          <cell r="CP55">
            <v>866</v>
          </cell>
          <cell r="CQ55">
            <v>11</v>
          </cell>
          <cell r="CR55">
            <v>150</v>
          </cell>
          <cell r="CS55">
            <v>2135</v>
          </cell>
          <cell r="CT55">
            <v>494</v>
          </cell>
          <cell r="CU55">
            <v>22162</v>
          </cell>
          <cell r="CV55">
            <v>123</v>
          </cell>
          <cell r="CW55">
            <v>0</v>
          </cell>
          <cell r="CX55">
            <v>258</v>
          </cell>
          <cell r="CY55">
            <v>810</v>
          </cell>
          <cell r="CZ55">
            <v>0</v>
          </cell>
          <cell r="DA55">
            <v>0</v>
          </cell>
          <cell r="DB55">
            <v>478</v>
          </cell>
          <cell r="DC55">
            <v>0</v>
          </cell>
          <cell r="DD55">
            <v>199</v>
          </cell>
          <cell r="DE55">
            <v>83</v>
          </cell>
          <cell r="DF55">
            <v>0</v>
          </cell>
          <cell r="DG55">
            <v>267</v>
          </cell>
          <cell r="DH55">
            <v>73</v>
          </cell>
          <cell r="DI55">
            <v>0</v>
          </cell>
          <cell r="DJ55">
            <v>0</v>
          </cell>
          <cell r="DK55">
            <v>67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1269</v>
          </cell>
          <cell r="DS55">
            <v>2634</v>
          </cell>
          <cell r="DT55">
            <v>113</v>
          </cell>
          <cell r="DU55">
            <v>35</v>
          </cell>
          <cell r="DV55">
            <v>133</v>
          </cell>
          <cell r="DW55">
            <v>0</v>
          </cell>
          <cell r="DX55">
            <v>100</v>
          </cell>
          <cell r="DY55">
            <v>52</v>
          </cell>
          <cell r="DZ55">
            <v>245</v>
          </cell>
          <cell r="EA55">
            <v>46</v>
          </cell>
          <cell r="EB55">
            <v>37</v>
          </cell>
          <cell r="EC55">
            <v>0</v>
          </cell>
          <cell r="ED55">
            <v>0</v>
          </cell>
          <cell r="EE55">
            <v>22177</v>
          </cell>
          <cell r="EF55">
            <v>1868</v>
          </cell>
        </row>
      </sheetData>
      <sheetData sheetId="5">
        <row r="3">
          <cell r="BU3">
            <v>1950</v>
          </cell>
          <cell r="BV3">
            <v>283</v>
          </cell>
          <cell r="BW3">
            <v>0</v>
          </cell>
          <cell r="BX3">
            <v>0</v>
          </cell>
          <cell r="BY3">
            <v>234</v>
          </cell>
          <cell r="BZ3">
            <v>241</v>
          </cell>
          <cell r="CA3">
            <v>116</v>
          </cell>
          <cell r="CB3">
            <v>242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</v>
          </cell>
          <cell r="CH3">
            <v>22</v>
          </cell>
          <cell r="CI3">
            <v>0</v>
          </cell>
          <cell r="CJ3">
            <v>21</v>
          </cell>
          <cell r="CK3">
            <v>0</v>
          </cell>
          <cell r="CL3">
            <v>0</v>
          </cell>
          <cell r="CM3">
            <v>0</v>
          </cell>
          <cell r="CN3">
            <v>82</v>
          </cell>
          <cell r="CO3">
            <v>0</v>
          </cell>
          <cell r="CP3">
            <v>355</v>
          </cell>
          <cell r="CQ3">
            <v>0</v>
          </cell>
          <cell r="CR3">
            <v>0</v>
          </cell>
          <cell r="CS3">
            <v>36</v>
          </cell>
          <cell r="CT3">
            <v>201</v>
          </cell>
          <cell r="CU3">
            <v>420</v>
          </cell>
          <cell r="CV3">
            <v>0</v>
          </cell>
          <cell r="CW3">
            <v>423</v>
          </cell>
          <cell r="CX3">
            <v>191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408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869</v>
          </cell>
          <cell r="DS3">
            <v>755</v>
          </cell>
          <cell r="DT3">
            <v>104</v>
          </cell>
          <cell r="DU3">
            <v>129</v>
          </cell>
          <cell r="DV3">
            <v>107</v>
          </cell>
          <cell r="DW3">
            <v>0</v>
          </cell>
          <cell r="DX3">
            <v>0</v>
          </cell>
          <cell r="DY3">
            <v>188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5429</v>
          </cell>
          <cell r="EF3">
            <v>136</v>
          </cell>
        </row>
        <row r="4">
          <cell r="BU4">
            <v>35998</v>
          </cell>
          <cell r="BV4">
            <v>5903</v>
          </cell>
          <cell r="BW4">
            <v>396</v>
          </cell>
          <cell r="BX4">
            <v>447</v>
          </cell>
          <cell r="BY4">
            <v>20712</v>
          </cell>
          <cell r="BZ4">
            <v>12943</v>
          </cell>
          <cell r="CA4">
            <v>4836</v>
          </cell>
          <cell r="CB4">
            <v>2539</v>
          </cell>
          <cell r="CC4">
            <v>1184</v>
          </cell>
          <cell r="CD4">
            <v>86</v>
          </cell>
          <cell r="CE4">
            <v>2388</v>
          </cell>
          <cell r="CF4">
            <v>1482</v>
          </cell>
          <cell r="CG4">
            <v>6882</v>
          </cell>
          <cell r="CH4">
            <v>4685</v>
          </cell>
          <cell r="CI4">
            <v>2041</v>
          </cell>
          <cell r="CJ4">
            <v>4672</v>
          </cell>
          <cell r="CK4">
            <v>9062</v>
          </cell>
          <cell r="CL4">
            <v>7929</v>
          </cell>
          <cell r="CM4">
            <v>4137</v>
          </cell>
          <cell r="CN4">
            <v>15998</v>
          </cell>
          <cell r="CO4">
            <v>389</v>
          </cell>
          <cell r="CP4">
            <v>4285</v>
          </cell>
          <cell r="CQ4">
            <v>1038</v>
          </cell>
          <cell r="CR4">
            <v>620</v>
          </cell>
          <cell r="CS4">
            <v>4330</v>
          </cell>
          <cell r="CT4">
            <v>5322</v>
          </cell>
          <cell r="CU4">
            <v>28324</v>
          </cell>
          <cell r="CV4">
            <v>2641</v>
          </cell>
          <cell r="CW4">
            <v>7651</v>
          </cell>
          <cell r="CX4">
            <v>19696</v>
          </cell>
          <cell r="CY4">
            <v>14053</v>
          </cell>
          <cell r="CZ4">
            <v>207</v>
          </cell>
          <cell r="DA4">
            <v>0</v>
          </cell>
          <cell r="DB4">
            <v>4968</v>
          </cell>
          <cell r="DC4">
            <v>4186</v>
          </cell>
          <cell r="DD4">
            <v>14600</v>
          </cell>
          <cell r="DE4">
            <v>263</v>
          </cell>
          <cell r="DF4">
            <v>175</v>
          </cell>
          <cell r="DG4">
            <v>74</v>
          </cell>
          <cell r="DH4">
            <v>107</v>
          </cell>
          <cell r="DI4">
            <v>308</v>
          </cell>
          <cell r="DJ4">
            <v>651</v>
          </cell>
          <cell r="DK4">
            <v>429</v>
          </cell>
          <cell r="DL4">
            <v>44</v>
          </cell>
          <cell r="DM4">
            <v>220</v>
          </cell>
          <cell r="DN4">
            <v>702</v>
          </cell>
          <cell r="DO4">
            <v>82</v>
          </cell>
          <cell r="DP4">
            <v>1096</v>
          </cell>
          <cell r="DQ4">
            <v>0</v>
          </cell>
          <cell r="DR4">
            <v>19123</v>
          </cell>
          <cell r="DS4">
            <v>13172</v>
          </cell>
          <cell r="DT4">
            <v>15427</v>
          </cell>
          <cell r="DU4">
            <v>7051</v>
          </cell>
          <cell r="DV4">
            <v>11067</v>
          </cell>
          <cell r="DW4">
            <v>1847</v>
          </cell>
          <cell r="DX4">
            <v>1633</v>
          </cell>
          <cell r="DY4">
            <v>846</v>
          </cell>
          <cell r="DZ4">
            <v>763</v>
          </cell>
          <cell r="EA4">
            <v>2516</v>
          </cell>
          <cell r="EB4">
            <v>563</v>
          </cell>
          <cell r="EC4">
            <v>168</v>
          </cell>
          <cell r="ED4">
            <v>693</v>
          </cell>
          <cell r="EE4">
            <v>53920</v>
          </cell>
          <cell r="EF4">
            <v>8449</v>
          </cell>
        </row>
        <row r="5">
          <cell r="BU5">
            <v>63747</v>
          </cell>
          <cell r="BV5">
            <v>6065</v>
          </cell>
          <cell r="BW5">
            <v>537</v>
          </cell>
          <cell r="BX5">
            <v>4076</v>
          </cell>
          <cell r="BY5">
            <v>53743</v>
          </cell>
          <cell r="BZ5">
            <v>29573</v>
          </cell>
          <cell r="CA5">
            <v>11364</v>
          </cell>
          <cell r="CB5">
            <v>4817</v>
          </cell>
          <cell r="CC5">
            <v>4861</v>
          </cell>
          <cell r="CD5">
            <v>1206</v>
          </cell>
          <cell r="CE5">
            <v>6064</v>
          </cell>
          <cell r="CF5">
            <v>3243</v>
          </cell>
          <cell r="CG5">
            <v>15344</v>
          </cell>
          <cell r="CH5">
            <v>11938</v>
          </cell>
          <cell r="CI5">
            <v>12199</v>
          </cell>
          <cell r="CJ5">
            <v>37139</v>
          </cell>
          <cell r="CK5">
            <v>18917</v>
          </cell>
          <cell r="CL5">
            <v>17839</v>
          </cell>
          <cell r="CM5">
            <v>21071</v>
          </cell>
          <cell r="CN5">
            <v>39057</v>
          </cell>
          <cell r="CO5">
            <v>3547</v>
          </cell>
          <cell r="CP5">
            <v>23508</v>
          </cell>
          <cell r="CQ5">
            <v>5526</v>
          </cell>
          <cell r="CR5">
            <v>8792</v>
          </cell>
          <cell r="CS5">
            <v>13848</v>
          </cell>
          <cell r="CT5">
            <v>8656</v>
          </cell>
          <cell r="CU5">
            <v>117879</v>
          </cell>
          <cell r="CV5">
            <v>27212</v>
          </cell>
          <cell r="CW5">
            <v>19808</v>
          </cell>
          <cell r="CX5">
            <v>127978</v>
          </cell>
          <cell r="CY5">
            <v>68179</v>
          </cell>
          <cell r="CZ5">
            <v>606</v>
          </cell>
          <cell r="DA5">
            <v>606</v>
          </cell>
          <cell r="DB5">
            <v>14598</v>
          </cell>
          <cell r="DC5">
            <v>9759</v>
          </cell>
          <cell r="DD5">
            <v>46489</v>
          </cell>
          <cell r="DE5">
            <v>926</v>
          </cell>
          <cell r="DF5">
            <v>835</v>
          </cell>
          <cell r="DG5">
            <v>1338</v>
          </cell>
          <cell r="DH5">
            <v>1272</v>
          </cell>
          <cell r="DI5">
            <v>3286</v>
          </cell>
          <cell r="DJ5">
            <v>1634</v>
          </cell>
          <cell r="DK5">
            <v>791</v>
          </cell>
          <cell r="DL5">
            <v>418</v>
          </cell>
          <cell r="DM5">
            <v>305</v>
          </cell>
          <cell r="DN5">
            <v>1201</v>
          </cell>
          <cell r="DO5">
            <v>705</v>
          </cell>
          <cell r="DP5">
            <v>735</v>
          </cell>
          <cell r="DQ5">
            <v>422</v>
          </cell>
          <cell r="DR5">
            <v>38154</v>
          </cell>
          <cell r="DS5">
            <v>33312</v>
          </cell>
          <cell r="DT5">
            <v>26340</v>
          </cell>
          <cell r="DU5">
            <v>21038</v>
          </cell>
          <cell r="DV5">
            <v>20852</v>
          </cell>
          <cell r="DW5">
            <v>2257</v>
          </cell>
          <cell r="DX5">
            <v>3271</v>
          </cell>
          <cell r="DY5">
            <v>1367</v>
          </cell>
          <cell r="DZ5">
            <v>2779</v>
          </cell>
          <cell r="EA5">
            <v>17193</v>
          </cell>
          <cell r="EB5">
            <v>549</v>
          </cell>
          <cell r="EC5">
            <v>377</v>
          </cell>
          <cell r="ED5">
            <v>2914</v>
          </cell>
          <cell r="EE5">
            <v>41358</v>
          </cell>
          <cell r="EF5">
            <v>46561</v>
          </cell>
        </row>
        <row r="6">
          <cell r="BU6">
            <v>9424</v>
          </cell>
          <cell r="BV6">
            <v>479</v>
          </cell>
          <cell r="BW6">
            <v>0</v>
          </cell>
          <cell r="BX6">
            <v>255</v>
          </cell>
          <cell r="BY6">
            <v>6672</v>
          </cell>
          <cell r="BZ6">
            <v>3271</v>
          </cell>
          <cell r="CA6">
            <v>376</v>
          </cell>
          <cell r="CB6">
            <v>811</v>
          </cell>
          <cell r="CC6">
            <v>2900</v>
          </cell>
          <cell r="CD6">
            <v>195</v>
          </cell>
          <cell r="CE6">
            <v>1100</v>
          </cell>
          <cell r="CF6">
            <v>1912</v>
          </cell>
          <cell r="CG6">
            <v>4057</v>
          </cell>
          <cell r="CH6">
            <v>1847</v>
          </cell>
          <cell r="CI6">
            <v>1331</v>
          </cell>
          <cell r="CJ6">
            <v>3154</v>
          </cell>
          <cell r="CK6">
            <v>7294</v>
          </cell>
          <cell r="CL6">
            <v>5213</v>
          </cell>
          <cell r="CM6">
            <v>2620</v>
          </cell>
          <cell r="CN6">
            <v>9171</v>
          </cell>
          <cell r="CO6">
            <v>727</v>
          </cell>
          <cell r="CP6">
            <v>3498</v>
          </cell>
          <cell r="CQ6">
            <v>1022</v>
          </cell>
          <cell r="CR6">
            <v>2473</v>
          </cell>
          <cell r="CS6">
            <v>2141</v>
          </cell>
          <cell r="CT6">
            <v>1524</v>
          </cell>
          <cell r="CU6">
            <v>11276</v>
          </cell>
          <cell r="CV6">
            <v>4476</v>
          </cell>
          <cell r="CW6">
            <v>14781</v>
          </cell>
          <cell r="CX6">
            <v>51114</v>
          </cell>
          <cell r="CY6">
            <v>18295</v>
          </cell>
          <cell r="CZ6">
            <v>81</v>
          </cell>
          <cell r="DA6">
            <v>1445</v>
          </cell>
          <cell r="DB6">
            <v>5026</v>
          </cell>
          <cell r="DC6">
            <v>6460</v>
          </cell>
          <cell r="DD6">
            <v>20484</v>
          </cell>
          <cell r="DE6">
            <v>3404</v>
          </cell>
          <cell r="DF6">
            <v>2673</v>
          </cell>
          <cell r="DG6">
            <v>2020</v>
          </cell>
          <cell r="DH6">
            <v>8230</v>
          </cell>
          <cell r="DI6">
            <v>3138</v>
          </cell>
          <cell r="DJ6">
            <v>7689</v>
          </cell>
          <cell r="DK6">
            <v>407</v>
          </cell>
          <cell r="DL6">
            <v>122</v>
          </cell>
          <cell r="DM6">
            <v>2516</v>
          </cell>
          <cell r="DN6">
            <v>1688</v>
          </cell>
          <cell r="DO6">
            <v>109</v>
          </cell>
          <cell r="DP6">
            <v>966</v>
          </cell>
          <cell r="DQ6">
            <v>1092</v>
          </cell>
          <cell r="DR6">
            <v>13439</v>
          </cell>
          <cell r="DS6">
            <v>27713</v>
          </cell>
          <cell r="DT6">
            <v>13287</v>
          </cell>
          <cell r="DU6">
            <v>15061</v>
          </cell>
          <cell r="DV6">
            <v>10922</v>
          </cell>
          <cell r="DW6">
            <v>5253</v>
          </cell>
          <cell r="DX6">
            <v>3388</v>
          </cell>
          <cell r="DY6">
            <v>1874</v>
          </cell>
          <cell r="DZ6">
            <v>1730</v>
          </cell>
          <cell r="EA6">
            <v>7419</v>
          </cell>
          <cell r="EB6">
            <v>27</v>
          </cell>
          <cell r="EC6">
            <v>634</v>
          </cell>
          <cell r="ED6">
            <v>17230</v>
          </cell>
          <cell r="EE6">
            <v>6043</v>
          </cell>
          <cell r="EF6">
            <v>7461</v>
          </cell>
        </row>
        <row r="7">
          <cell r="BU7">
            <v>30384</v>
          </cell>
          <cell r="BV7">
            <v>2973</v>
          </cell>
          <cell r="BW7">
            <v>365</v>
          </cell>
          <cell r="BX7">
            <v>2149</v>
          </cell>
          <cell r="BY7">
            <v>23083</v>
          </cell>
          <cell r="BZ7">
            <v>12011</v>
          </cell>
          <cell r="CA7">
            <v>3358</v>
          </cell>
          <cell r="CB7">
            <v>2492</v>
          </cell>
          <cell r="CC7">
            <v>7319</v>
          </cell>
          <cell r="CD7">
            <v>1297</v>
          </cell>
          <cell r="CE7">
            <v>6523</v>
          </cell>
          <cell r="CF7">
            <v>6350</v>
          </cell>
          <cell r="CG7">
            <v>9159</v>
          </cell>
          <cell r="CH7">
            <v>6432</v>
          </cell>
          <cell r="CI7">
            <v>6583</v>
          </cell>
          <cell r="CJ7">
            <v>17505</v>
          </cell>
          <cell r="CK7">
            <v>19049</v>
          </cell>
          <cell r="CL7">
            <v>12429</v>
          </cell>
          <cell r="CM7">
            <v>13415</v>
          </cell>
          <cell r="CN7">
            <v>24711</v>
          </cell>
          <cell r="CO7">
            <v>1141</v>
          </cell>
          <cell r="CP7">
            <v>11711</v>
          </cell>
          <cell r="CQ7">
            <v>7190</v>
          </cell>
          <cell r="CR7">
            <v>8711</v>
          </cell>
          <cell r="CS7">
            <v>6224</v>
          </cell>
          <cell r="CT7">
            <v>4194</v>
          </cell>
          <cell r="CU7">
            <v>36218</v>
          </cell>
          <cell r="CV7">
            <v>28525</v>
          </cell>
          <cell r="CW7">
            <v>31641</v>
          </cell>
          <cell r="CX7">
            <v>106586</v>
          </cell>
          <cell r="CY7">
            <v>41237</v>
          </cell>
          <cell r="CZ7">
            <v>331</v>
          </cell>
          <cell r="DA7">
            <v>600</v>
          </cell>
          <cell r="DB7">
            <v>11420</v>
          </cell>
          <cell r="DC7">
            <v>17463</v>
          </cell>
          <cell r="DD7">
            <v>42232</v>
          </cell>
          <cell r="DE7">
            <v>2915</v>
          </cell>
          <cell r="DF7">
            <v>2958</v>
          </cell>
          <cell r="DG7">
            <v>7116</v>
          </cell>
          <cell r="DH7">
            <v>10470</v>
          </cell>
          <cell r="DI7">
            <v>4649</v>
          </cell>
          <cell r="DJ7">
            <v>17989</v>
          </cell>
          <cell r="DK7">
            <v>3266</v>
          </cell>
          <cell r="DL7">
            <v>1478</v>
          </cell>
          <cell r="DM7">
            <v>2683</v>
          </cell>
          <cell r="DN7">
            <v>3721</v>
          </cell>
          <cell r="DO7">
            <v>428</v>
          </cell>
          <cell r="DP7">
            <v>612</v>
          </cell>
          <cell r="DQ7">
            <v>1737</v>
          </cell>
          <cell r="DR7">
            <v>26621</v>
          </cell>
          <cell r="DS7">
            <v>75472</v>
          </cell>
          <cell r="DT7">
            <v>25810</v>
          </cell>
          <cell r="DU7">
            <v>63924</v>
          </cell>
          <cell r="DV7">
            <v>24141</v>
          </cell>
          <cell r="DW7">
            <v>6309</v>
          </cell>
          <cell r="DX7">
            <v>4381</v>
          </cell>
          <cell r="DY7">
            <v>3469</v>
          </cell>
          <cell r="DZ7">
            <v>5255</v>
          </cell>
          <cell r="EA7">
            <v>21795</v>
          </cell>
          <cell r="EB7">
            <v>91</v>
          </cell>
          <cell r="EC7">
            <v>750</v>
          </cell>
          <cell r="ED7">
            <v>24064</v>
          </cell>
          <cell r="EE7">
            <v>15180</v>
          </cell>
          <cell r="EF7">
            <v>19118</v>
          </cell>
        </row>
        <row r="8">
          <cell r="BU8">
            <v>9609</v>
          </cell>
          <cell r="BV8">
            <v>785</v>
          </cell>
          <cell r="BW8">
            <v>111</v>
          </cell>
          <cell r="BX8">
            <v>1001</v>
          </cell>
          <cell r="BY8">
            <v>6722</v>
          </cell>
          <cell r="BZ8">
            <v>2773</v>
          </cell>
          <cell r="CA8">
            <v>519</v>
          </cell>
          <cell r="CB8">
            <v>1573</v>
          </cell>
          <cell r="CC8">
            <v>1931</v>
          </cell>
          <cell r="CD8">
            <v>439</v>
          </cell>
          <cell r="CE8">
            <v>1171</v>
          </cell>
          <cell r="CF8">
            <v>3218</v>
          </cell>
          <cell r="CG8">
            <v>2039</v>
          </cell>
          <cell r="CH8">
            <v>1774</v>
          </cell>
          <cell r="CI8">
            <v>2583</v>
          </cell>
          <cell r="CJ8">
            <v>4856</v>
          </cell>
          <cell r="CK8">
            <v>11136</v>
          </cell>
          <cell r="CL8">
            <v>4791</v>
          </cell>
          <cell r="CM8">
            <v>5175</v>
          </cell>
          <cell r="CN8">
            <v>9700</v>
          </cell>
          <cell r="CO8">
            <v>441</v>
          </cell>
          <cell r="CP8">
            <v>3117</v>
          </cell>
          <cell r="CQ8">
            <v>2077</v>
          </cell>
          <cell r="CR8">
            <v>5165</v>
          </cell>
          <cell r="CS8">
            <v>2823</v>
          </cell>
          <cell r="CT8">
            <v>2550</v>
          </cell>
          <cell r="CU8">
            <v>13679</v>
          </cell>
          <cell r="CV8">
            <v>5359</v>
          </cell>
          <cell r="CW8">
            <v>19333</v>
          </cell>
          <cell r="CX8">
            <v>27493</v>
          </cell>
          <cell r="CY8">
            <v>13030</v>
          </cell>
          <cell r="CZ8">
            <v>296</v>
          </cell>
          <cell r="DA8">
            <v>349</v>
          </cell>
          <cell r="DB8">
            <v>3589</v>
          </cell>
          <cell r="DC8">
            <v>4033</v>
          </cell>
          <cell r="DD8">
            <v>12636</v>
          </cell>
          <cell r="DE8">
            <v>3711</v>
          </cell>
          <cell r="DF8">
            <v>5556</v>
          </cell>
          <cell r="DG8">
            <v>7541</v>
          </cell>
          <cell r="DH8">
            <v>21568</v>
          </cell>
          <cell r="DI8">
            <v>4523</v>
          </cell>
          <cell r="DJ8">
            <v>23965</v>
          </cell>
          <cell r="DK8">
            <v>4607</v>
          </cell>
          <cell r="DL8">
            <v>2745</v>
          </cell>
          <cell r="DM8">
            <v>4116</v>
          </cell>
          <cell r="DN8">
            <v>5038</v>
          </cell>
          <cell r="DO8">
            <v>661</v>
          </cell>
          <cell r="DP8">
            <v>2602</v>
          </cell>
          <cell r="DQ8">
            <v>2739</v>
          </cell>
          <cell r="DR8">
            <v>10673</v>
          </cell>
          <cell r="DS8">
            <v>73456</v>
          </cell>
          <cell r="DT8">
            <v>138767</v>
          </cell>
          <cell r="DU8">
            <v>28673</v>
          </cell>
          <cell r="DV8">
            <v>19454</v>
          </cell>
          <cell r="DW8">
            <v>13031</v>
          </cell>
          <cell r="DX8">
            <v>3479</v>
          </cell>
          <cell r="DY8">
            <v>3419</v>
          </cell>
          <cell r="DZ8">
            <v>1519</v>
          </cell>
          <cell r="EA8">
            <v>2512</v>
          </cell>
          <cell r="EB8">
            <v>102</v>
          </cell>
          <cell r="EC8">
            <v>582</v>
          </cell>
          <cell r="ED8">
            <v>30729</v>
          </cell>
          <cell r="EE8">
            <v>6974</v>
          </cell>
          <cell r="EF8">
            <v>10934</v>
          </cell>
        </row>
        <row r="9">
          <cell r="BU9">
            <v>7622</v>
          </cell>
          <cell r="BV9">
            <v>992</v>
          </cell>
          <cell r="BW9">
            <v>0</v>
          </cell>
          <cell r="BX9">
            <v>739</v>
          </cell>
          <cell r="BY9">
            <v>4184</v>
          </cell>
          <cell r="BZ9">
            <v>363</v>
          </cell>
          <cell r="CA9">
            <v>625</v>
          </cell>
          <cell r="CB9">
            <v>758</v>
          </cell>
          <cell r="CC9">
            <v>262</v>
          </cell>
          <cell r="CD9">
            <v>1174</v>
          </cell>
          <cell r="CE9">
            <v>2929</v>
          </cell>
          <cell r="CF9">
            <v>6737</v>
          </cell>
          <cell r="CG9">
            <v>1391</v>
          </cell>
          <cell r="CH9">
            <v>547</v>
          </cell>
          <cell r="CI9">
            <v>1137</v>
          </cell>
          <cell r="CJ9">
            <v>2568</v>
          </cell>
          <cell r="CK9">
            <v>7214</v>
          </cell>
          <cell r="CL9">
            <v>2449</v>
          </cell>
          <cell r="CM9">
            <v>2760</v>
          </cell>
          <cell r="CN9">
            <v>4805</v>
          </cell>
          <cell r="CO9">
            <v>753</v>
          </cell>
          <cell r="CP9">
            <v>1971</v>
          </cell>
          <cell r="CQ9">
            <v>1146</v>
          </cell>
          <cell r="CR9">
            <v>3451</v>
          </cell>
          <cell r="CS9">
            <v>1516</v>
          </cell>
          <cell r="CT9">
            <v>1395</v>
          </cell>
          <cell r="CU9">
            <v>10964</v>
          </cell>
          <cell r="CV9">
            <v>2668</v>
          </cell>
          <cell r="CW9">
            <v>10490</v>
          </cell>
          <cell r="CX9">
            <v>13985</v>
          </cell>
          <cell r="CY9">
            <v>3947</v>
          </cell>
          <cell r="CZ9">
            <v>145</v>
          </cell>
          <cell r="DA9">
            <v>668</v>
          </cell>
          <cell r="DB9">
            <v>1470</v>
          </cell>
          <cell r="DC9">
            <v>928</v>
          </cell>
          <cell r="DD9">
            <v>4744</v>
          </cell>
          <cell r="DE9">
            <v>4931</v>
          </cell>
          <cell r="DF9">
            <v>4139</v>
          </cell>
          <cell r="DG9">
            <v>3085</v>
          </cell>
          <cell r="DH9">
            <v>15344</v>
          </cell>
          <cell r="DI9">
            <v>3204</v>
          </cell>
          <cell r="DJ9">
            <v>28918</v>
          </cell>
          <cell r="DK9">
            <v>9121</v>
          </cell>
          <cell r="DL9">
            <v>8195</v>
          </cell>
          <cell r="DM9">
            <v>2935</v>
          </cell>
          <cell r="DN9">
            <v>11873</v>
          </cell>
          <cell r="DO9">
            <v>236</v>
          </cell>
          <cell r="DP9">
            <v>958</v>
          </cell>
          <cell r="DQ9">
            <v>947</v>
          </cell>
          <cell r="DR9">
            <v>5659</v>
          </cell>
          <cell r="DS9">
            <v>41326</v>
          </cell>
          <cell r="DT9">
            <v>84120</v>
          </cell>
          <cell r="DU9">
            <v>33924</v>
          </cell>
          <cell r="DV9">
            <v>3579</v>
          </cell>
          <cell r="DW9">
            <v>9119</v>
          </cell>
          <cell r="DX9">
            <v>1945</v>
          </cell>
          <cell r="DY9">
            <v>4608</v>
          </cell>
          <cell r="DZ9">
            <v>1111</v>
          </cell>
          <cell r="EA9">
            <v>744</v>
          </cell>
          <cell r="EB9">
            <v>0</v>
          </cell>
          <cell r="EC9">
            <v>1259</v>
          </cell>
          <cell r="ED9">
            <v>17852</v>
          </cell>
          <cell r="EE9">
            <v>2932</v>
          </cell>
          <cell r="EF9">
            <v>4582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2796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28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63</v>
          </cell>
          <cell r="DS15">
            <v>6131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73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40</v>
          </cell>
          <cell r="DS16">
            <v>3686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354</v>
          </cell>
          <cell r="EF16">
            <v>70</v>
          </cell>
        </row>
        <row r="17"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27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24</v>
          </cell>
          <cell r="CT17">
            <v>121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339</v>
          </cell>
          <cell r="DK17">
            <v>0</v>
          </cell>
          <cell r="DL17">
            <v>0</v>
          </cell>
          <cell r="DM17">
            <v>0</v>
          </cell>
          <cell r="DN17">
            <v>114</v>
          </cell>
          <cell r="DO17">
            <v>0</v>
          </cell>
          <cell r="DP17">
            <v>0</v>
          </cell>
          <cell r="DQ17">
            <v>0</v>
          </cell>
          <cell r="DR17">
            <v>93</v>
          </cell>
          <cell r="DS17">
            <v>12089</v>
          </cell>
          <cell r="DT17">
            <v>0</v>
          </cell>
          <cell r="DU17">
            <v>0</v>
          </cell>
          <cell r="DV17">
            <v>24</v>
          </cell>
          <cell r="DW17">
            <v>0</v>
          </cell>
          <cell r="DX17">
            <v>0</v>
          </cell>
          <cell r="DY17">
            <v>737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202</v>
          </cell>
          <cell r="EF17">
            <v>35</v>
          </cell>
        </row>
        <row r="18">
          <cell r="BU18">
            <v>308</v>
          </cell>
          <cell r="BV18">
            <v>38</v>
          </cell>
          <cell r="BW18">
            <v>0</v>
          </cell>
          <cell r="BX18">
            <v>0</v>
          </cell>
          <cell r="BY18">
            <v>51</v>
          </cell>
          <cell r="BZ18">
            <v>0</v>
          </cell>
          <cell r="CA18">
            <v>30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89</v>
          </cell>
          <cell r="CH18">
            <v>0</v>
          </cell>
          <cell r="CI18">
            <v>0</v>
          </cell>
          <cell r="CJ18">
            <v>40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132</v>
          </cell>
          <cell r="CQ18">
            <v>0</v>
          </cell>
          <cell r="CR18">
            <v>113</v>
          </cell>
          <cell r="CS18">
            <v>0</v>
          </cell>
          <cell r="CT18">
            <v>0</v>
          </cell>
          <cell r="CU18">
            <v>244</v>
          </cell>
          <cell r="CV18">
            <v>0</v>
          </cell>
          <cell r="CW18">
            <v>0</v>
          </cell>
          <cell r="CX18">
            <v>0</v>
          </cell>
          <cell r="CY18">
            <v>70</v>
          </cell>
          <cell r="CZ18">
            <v>0</v>
          </cell>
          <cell r="DA18">
            <v>0</v>
          </cell>
          <cell r="DB18">
            <v>91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195</v>
          </cell>
          <cell r="DO18">
            <v>0</v>
          </cell>
          <cell r="DP18">
            <v>0</v>
          </cell>
          <cell r="DQ18">
            <v>39</v>
          </cell>
          <cell r="DR18">
            <v>0</v>
          </cell>
          <cell r="DS18">
            <v>110</v>
          </cell>
          <cell r="DT18">
            <v>0</v>
          </cell>
          <cell r="DU18">
            <v>333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463</v>
          </cell>
          <cell r="EE18">
            <v>0</v>
          </cell>
          <cell r="EF18">
            <v>0</v>
          </cell>
        </row>
        <row r="19">
          <cell r="BU19">
            <v>5308</v>
          </cell>
          <cell r="BV19">
            <v>925</v>
          </cell>
          <cell r="BW19">
            <v>0</v>
          </cell>
          <cell r="BX19">
            <v>0</v>
          </cell>
          <cell r="BY19">
            <v>2996</v>
          </cell>
          <cell r="BZ19">
            <v>1066</v>
          </cell>
          <cell r="CA19">
            <v>642</v>
          </cell>
          <cell r="CB19">
            <v>316</v>
          </cell>
          <cell r="CC19">
            <v>1818</v>
          </cell>
          <cell r="CD19">
            <v>294</v>
          </cell>
          <cell r="CE19">
            <v>711</v>
          </cell>
          <cell r="CF19">
            <v>1060</v>
          </cell>
          <cell r="CG19">
            <v>513</v>
          </cell>
          <cell r="CH19">
            <v>1180</v>
          </cell>
          <cell r="CI19">
            <v>660</v>
          </cell>
          <cell r="CJ19">
            <v>1971</v>
          </cell>
          <cell r="CK19">
            <v>2946</v>
          </cell>
          <cell r="CL19">
            <v>1379</v>
          </cell>
          <cell r="CM19">
            <v>1775</v>
          </cell>
          <cell r="CN19">
            <v>1198</v>
          </cell>
          <cell r="CO19">
            <v>221</v>
          </cell>
          <cell r="CP19">
            <v>854</v>
          </cell>
          <cell r="CQ19">
            <v>409</v>
          </cell>
          <cell r="CR19">
            <v>270</v>
          </cell>
          <cell r="CS19">
            <v>866</v>
          </cell>
          <cell r="CT19">
            <v>614</v>
          </cell>
          <cell r="CU19">
            <v>9498</v>
          </cell>
          <cell r="CV19">
            <v>2439</v>
          </cell>
          <cell r="CW19">
            <v>7876</v>
          </cell>
          <cell r="CX19">
            <v>22787</v>
          </cell>
          <cell r="CY19">
            <v>3285</v>
          </cell>
          <cell r="CZ19">
            <v>145</v>
          </cell>
          <cell r="DA19">
            <v>0</v>
          </cell>
          <cell r="DB19">
            <v>1851</v>
          </cell>
          <cell r="DC19">
            <v>2514</v>
          </cell>
          <cell r="DD19">
            <v>10448</v>
          </cell>
          <cell r="DE19">
            <v>796</v>
          </cell>
          <cell r="DF19">
            <v>636</v>
          </cell>
          <cell r="DG19">
            <v>482</v>
          </cell>
          <cell r="DH19">
            <v>3146</v>
          </cell>
          <cell r="DI19">
            <v>1670</v>
          </cell>
          <cell r="DJ19">
            <v>863</v>
          </cell>
          <cell r="DK19">
            <v>245</v>
          </cell>
          <cell r="DL19">
            <v>143</v>
          </cell>
          <cell r="DM19">
            <v>0</v>
          </cell>
          <cell r="DN19">
            <v>196</v>
          </cell>
          <cell r="DO19">
            <v>70</v>
          </cell>
          <cell r="DP19">
            <v>62</v>
          </cell>
          <cell r="DQ19">
            <v>177</v>
          </cell>
          <cell r="DR19">
            <v>3404</v>
          </cell>
          <cell r="DS19">
            <v>4106</v>
          </cell>
          <cell r="DT19">
            <v>9534</v>
          </cell>
          <cell r="DU19">
            <v>3736</v>
          </cell>
          <cell r="DV19">
            <v>4583</v>
          </cell>
          <cell r="DW19">
            <v>1336</v>
          </cell>
          <cell r="DX19">
            <v>271</v>
          </cell>
          <cell r="DY19">
            <v>557</v>
          </cell>
          <cell r="DZ19">
            <v>524</v>
          </cell>
          <cell r="EA19">
            <v>519</v>
          </cell>
          <cell r="EB19">
            <v>0</v>
          </cell>
          <cell r="EC19">
            <v>0</v>
          </cell>
          <cell r="ED19">
            <v>5571</v>
          </cell>
          <cell r="EE19">
            <v>919</v>
          </cell>
          <cell r="EF19">
            <v>771</v>
          </cell>
        </row>
        <row r="20">
          <cell r="BU20">
            <v>1234</v>
          </cell>
          <cell r="BV20">
            <v>233</v>
          </cell>
          <cell r="BW20">
            <v>0</v>
          </cell>
          <cell r="BX20">
            <v>282</v>
          </cell>
          <cell r="BY20">
            <v>640</v>
          </cell>
          <cell r="BZ20">
            <v>35</v>
          </cell>
          <cell r="CA20">
            <v>30</v>
          </cell>
          <cell r="CB20">
            <v>164</v>
          </cell>
          <cell r="CC20">
            <v>0</v>
          </cell>
          <cell r="CD20">
            <v>0</v>
          </cell>
          <cell r="CE20">
            <v>400</v>
          </cell>
          <cell r="CF20">
            <v>0</v>
          </cell>
          <cell r="CG20">
            <v>508</v>
          </cell>
          <cell r="CH20">
            <v>835</v>
          </cell>
          <cell r="CI20">
            <v>255</v>
          </cell>
          <cell r="CJ20">
            <v>749</v>
          </cell>
          <cell r="CK20">
            <v>1510</v>
          </cell>
          <cell r="CL20">
            <v>539</v>
          </cell>
          <cell r="CM20">
            <v>208</v>
          </cell>
          <cell r="CN20">
            <v>505</v>
          </cell>
          <cell r="CO20">
            <v>0</v>
          </cell>
          <cell r="CP20">
            <v>647</v>
          </cell>
          <cell r="CQ20">
            <v>258</v>
          </cell>
          <cell r="CR20">
            <v>530</v>
          </cell>
          <cell r="CS20">
            <v>450</v>
          </cell>
          <cell r="CT20">
            <v>394</v>
          </cell>
          <cell r="CU20">
            <v>656</v>
          </cell>
          <cell r="CV20">
            <v>370</v>
          </cell>
          <cell r="CW20">
            <v>2497</v>
          </cell>
          <cell r="CX20">
            <v>827</v>
          </cell>
          <cell r="CY20">
            <v>1516</v>
          </cell>
          <cell r="CZ20">
            <v>0</v>
          </cell>
          <cell r="DA20">
            <v>366</v>
          </cell>
          <cell r="DB20">
            <v>591</v>
          </cell>
          <cell r="DC20">
            <v>223</v>
          </cell>
          <cell r="DD20">
            <v>348</v>
          </cell>
          <cell r="DE20">
            <v>0</v>
          </cell>
          <cell r="DF20">
            <v>0</v>
          </cell>
          <cell r="DG20">
            <v>451</v>
          </cell>
          <cell r="DH20">
            <v>952</v>
          </cell>
          <cell r="DI20">
            <v>281</v>
          </cell>
          <cell r="DJ20">
            <v>841</v>
          </cell>
          <cell r="DK20">
            <v>582</v>
          </cell>
          <cell r="DL20">
            <v>358</v>
          </cell>
          <cell r="DM20">
            <v>70</v>
          </cell>
          <cell r="DN20">
            <v>63</v>
          </cell>
          <cell r="DO20">
            <v>398</v>
          </cell>
          <cell r="DP20">
            <v>478</v>
          </cell>
          <cell r="DQ20">
            <v>0</v>
          </cell>
          <cell r="DR20">
            <v>1168</v>
          </cell>
          <cell r="DS20">
            <v>4006</v>
          </cell>
          <cell r="DT20">
            <v>1409</v>
          </cell>
          <cell r="DU20">
            <v>1086</v>
          </cell>
          <cell r="DV20">
            <v>543</v>
          </cell>
          <cell r="DW20">
            <v>671</v>
          </cell>
          <cell r="DX20">
            <v>258</v>
          </cell>
          <cell r="DY20">
            <v>124</v>
          </cell>
          <cell r="DZ20">
            <v>0</v>
          </cell>
          <cell r="EA20">
            <v>0</v>
          </cell>
          <cell r="EB20">
            <v>0</v>
          </cell>
          <cell r="EC20">
            <v>236</v>
          </cell>
          <cell r="ED20">
            <v>1731</v>
          </cell>
          <cell r="EE20">
            <v>30</v>
          </cell>
          <cell r="EF20">
            <v>38</v>
          </cell>
        </row>
        <row r="21">
          <cell r="BU21">
            <v>2892</v>
          </cell>
          <cell r="BV21">
            <v>854</v>
          </cell>
          <cell r="BW21">
            <v>0</v>
          </cell>
          <cell r="BX21">
            <v>515</v>
          </cell>
          <cell r="BY21">
            <v>1416</v>
          </cell>
          <cell r="BZ21">
            <v>812</v>
          </cell>
          <cell r="CA21">
            <v>563</v>
          </cell>
          <cell r="CB21">
            <v>345</v>
          </cell>
          <cell r="CC21">
            <v>640</v>
          </cell>
          <cell r="CD21">
            <v>234</v>
          </cell>
          <cell r="CE21">
            <v>2195</v>
          </cell>
          <cell r="CF21">
            <v>3098</v>
          </cell>
          <cell r="CG21">
            <v>907</v>
          </cell>
          <cell r="CH21">
            <v>160</v>
          </cell>
          <cell r="CI21">
            <v>1975</v>
          </cell>
          <cell r="CJ21">
            <v>2202</v>
          </cell>
          <cell r="CK21">
            <v>8395</v>
          </cell>
          <cell r="CL21">
            <v>3756</v>
          </cell>
          <cell r="CM21">
            <v>3417</v>
          </cell>
          <cell r="CN21">
            <v>6546</v>
          </cell>
          <cell r="CO21">
            <v>338</v>
          </cell>
          <cell r="CP21">
            <v>1089</v>
          </cell>
          <cell r="CQ21">
            <v>1368</v>
          </cell>
          <cell r="CR21">
            <v>2493</v>
          </cell>
          <cell r="CS21">
            <v>1877</v>
          </cell>
          <cell r="CT21">
            <v>1865</v>
          </cell>
          <cell r="CU21">
            <v>12246</v>
          </cell>
          <cell r="CV21">
            <v>111</v>
          </cell>
          <cell r="CW21">
            <v>1930</v>
          </cell>
          <cell r="CX21">
            <v>2545</v>
          </cell>
          <cell r="CY21">
            <v>3522</v>
          </cell>
          <cell r="CZ21">
            <v>0</v>
          </cell>
          <cell r="DA21">
            <v>235</v>
          </cell>
          <cell r="DB21">
            <v>225</v>
          </cell>
          <cell r="DC21">
            <v>756</v>
          </cell>
          <cell r="DD21">
            <v>59</v>
          </cell>
          <cell r="DE21">
            <v>4755</v>
          </cell>
          <cell r="DF21">
            <v>875</v>
          </cell>
          <cell r="DG21">
            <v>4015</v>
          </cell>
          <cell r="DH21">
            <v>26192</v>
          </cell>
          <cell r="DI21">
            <v>52</v>
          </cell>
          <cell r="DJ21">
            <v>1603</v>
          </cell>
          <cell r="DK21">
            <v>11434</v>
          </cell>
          <cell r="DL21">
            <v>6813</v>
          </cell>
          <cell r="DM21">
            <v>2266</v>
          </cell>
          <cell r="DN21">
            <v>3899</v>
          </cell>
          <cell r="DO21">
            <v>244</v>
          </cell>
          <cell r="DP21">
            <v>0</v>
          </cell>
          <cell r="DQ21">
            <v>0</v>
          </cell>
          <cell r="DR21">
            <v>2081</v>
          </cell>
          <cell r="DS21">
            <v>8700</v>
          </cell>
          <cell r="DT21">
            <v>4236</v>
          </cell>
          <cell r="DU21">
            <v>1643</v>
          </cell>
          <cell r="DV21">
            <v>0</v>
          </cell>
          <cell r="DW21">
            <v>990</v>
          </cell>
          <cell r="DX21">
            <v>335</v>
          </cell>
          <cell r="DY21">
            <v>489</v>
          </cell>
          <cell r="DZ21">
            <v>1016</v>
          </cell>
          <cell r="EA21">
            <v>93</v>
          </cell>
          <cell r="EB21">
            <v>0</v>
          </cell>
          <cell r="EC21">
            <v>386</v>
          </cell>
          <cell r="ED21">
            <v>2095</v>
          </cell>
          <cell r="EE21">
            <v>679</v>
          </cell>
          <cell r="EF21">
            <v>1655</v>
          </cell>
        </row>
        <row r="22">
          <cell r="BU22">
            <v>83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1606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183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2968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363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18</v>
          </cell>
          <cell r="DK22">
            <v>0</v>
          </cell>
          <cell r="DL22">
            <v>186</v>
          </cell>
          <cell r="DM22">
            <v>0</v>
          </cell>
          <cell r="DN22">
            <v>4908</v>
          </cell>
          <cell r="DO22">
            <v>0</v>
          </cell>
          <cell r="DP22">
            <v>0</v>
          </cell>
          <cell r="DQ22">
            <v>0</v>
          </cell>
          <cell r="DR22">
            <v>174</v>
          </cell>
          <cell r="DS22">
            <v>2421</v>
          </cell>
          <cell r="DT22">
            <v>2770</v>
          </cell>
          <cell r="DU22">
            <v>41162</v>
          </cell>
          <cell r="DV22">
            <v>1327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12</v>
          </cell>
          <cell r="ED22">
            <v>0</v>
          </cell>
          <cell r="EE22">
            <v>180</v>
          </cell>
          <cell r="EF22">
            <v>278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30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156</v>
          </cell>
          <cell r="DS23">
            <v>2656</v>
          </cell>
          <cell r="DT23">
            <v>138</v>
          </cell>
          <cell r="DU23">
            <v>641</v>
          </cell>
          <cell r="DV23">
            <v>6819</v>
          </cell>
          <cell r="DW23">
            <v>0</v>
          </cell>
          <cell r="DX23">
            <v>0</v>
          </cell>
          <cell r="DY23">
            <v>1355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353</v>
          </cell>
          <cell r="EF23">
            <v>101</v>
          </cell>
        </row>
        <row r="24"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16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47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18</v>
          </cell>
          <cell r="CM24">
            <v>0</v>
          </cell>
          <cell r="CN24">
            <v>0</v>
          </cell>
          <cell r="CO24">
            <v>0</v>
          </cell>
          <cell r="CP24">
            <v>375</v>
          </cell>
          <cell r="CQ24">
            <v>14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155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12</v>
          </cell>
          <cell r="DD24">
            <v>227</v>
          </cell>
          <cell r="DE24">
            <v>0</v>
          </cell>
          <cell r="DF24">
            <v>324</v>
          </cell>
          <cell r="DG24">
            <v>0</v>
          </cell>
          <cell r="DH24">
            <v>493</v>
          </cell>
          <cell r="DI24">
            <v>110</v>
          </cell>
          <cell r="DJ24">
            <v>56</v>
          </cell>
          <cell r="DK24">
            <v>0</v>
          </cell>
          <cell r="DL24">
            <v>830</v>
          </cell>
          <cell r="DM24">
            <v>98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1603</v>
          </cell>
          <cell r="DT24">
            <v>192427</v>
          </cell>
          <cell r="DU24">
            <v>612</v>
          </cell>
          <cell r="DV24">
            <v>4200</v>
          </cell>
          <cell r="DW24">
            <v>207</v>
          </cell>
          <cell r="DX24">
            <v>151</v>
          </cell>
          <cell r="DY24">
            <v>92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1831</v>
          </cell>
          <cell r="EF24">
            <v>566</v>
          </cell>
        </row>
        <row r="25">
          <cell r="BU25">
            <v>479</v>
          </cell>
          <cell r="BV25">
            <v>0</v>
          </cell>
          <cell r="BW25">
            <v>0</v>
          </cell>
          <cell r="BX25">
            <v>605</v>
          </cell>
          <cell r="BY25">
            <v>2159</v>
          </cell>
          <cell r="BZ25">
            <v>223</v>
          </cell>
          <cell r="CA25">
            <v>249</v>
          </cell>
          <cell r="CB25">
            <v>0</v>
          </cell>
          <cell r="CC25">
            <v>272</v>
          </cell>
          <cell r="CD25">
            <v>822</v>
          </cell>
          <cell r="CE25">
            <v>0</v>
          </cell>
          <cell r="CF25">
            <v>2463</v>
          </cell>
          <cell r="CG25">
            <v>131</v>
          </cell>
          <cell r="CH25">
            <v>200</v>
          </cell>
          <cell r="CI25">
            <v>210</v>
          </cell>
          <cell r="CJ25">
            <v>581</v>
          </cell>
          <cell r="CK25">
            <v>1006</v>
          </cell>
          <cell r="CL25">
            <v>321</v>
          </cell>
          <cell r="CM25">
            <v>471</v>
          </cell>
          <cell r="CN25">
            <v>1227</v>
          </cell>
          <cell r="CO25">
            <v>0</v>
          </cell>
          <cell r="CP25">
            <v>338</v>
          </cell>
          <cell r="CQ25">
            <v>0</v>
          </cell>
          <cell r="CR25">
            <v>709</v>
          </cell>
          <cell r="CS25">
            <v>336</v>
          </cell>
          <cell r="CT25">
            <v>162</v>
          </cell>
          <cell r="CU25">
            <v>865</v>
          </cell>
          <cell r="CV25">
            <v>665</v>
          </cell>
          <cell r="CW25">
            <v>9225</v>
          </cell>
          <cell r="CX25">
            <v>3309</v>
          </cell>
          <cell r="CY25">
            <v>1461</v>
          </cell>
          <cell r="CZ25">
            <v>0</v>
          </cell>
          <cell r="DA25">
            <v>0</v>
          </cell>
          <cell r="DB25">
            <v>844</v>
          </cell>
          <cell r="DC25">
            <v>646</v>
          </cell>
          <cell r="DD25">
            <v>1541</v>
          </cell>
          <cell r="DE25">
            <v>732</v>
          </cell>
          <cell r="DF25">
            <v>2621</v>
          </cell>
          <cell r="DG25">
            <v>634</v>
          </cell>
          <cell r="DH25">
            <v>2003</v>
          </cell>
          <cell r="DI25">
            <v>264</v>
          </cell>
          <cell r="DJ25">
            <v>14885</v>
          </cell>
          <cell r="DK25">
            <v>882</v>
          </cell>
          <cell r="DL25">
            <v>923</v>
          </cell>
          <cell r="DM25">
            <v>3079</v>
          </cell>
          <cell r="DN25">
            <v>959</v>
          </cell>
          <cell r="DO25">
            <v>0</v>
          </cell>
          <cell r="DP25">
            <v>1143</v>
          </cell>
          <cell r="DQ25">
            <v>0</v>
          </cell>
          <cell r="DR25">
            <v>935</v>
          </cell>
          <cell r="DS25">
            <v>6458</v>
          </cell>
          <cell r="DT25">
            <v>2574</v>
          </cell>
          <cell r="DU25">
            <v>771</v>
          </cell>
          <cell r="DV25">
            <v>78</v>
          </cell>
          <cell r="DW25">
            <v>137</v>
          </cell>
          <cell r="DX25">
            <v>438</v>
          </cell>
          <cell r="DY25">
            <v>382</v>
          </cell>
          <cell r="DZ25">
            <v>150</v>
          </cell>
          <cell r="EA25">
            <v>20</v>
          </cell>
          <cell r="EB25">
            <v>0</v>
          </cell>
          <cell r="EC25">
            <v>381</v>
          </cell>
          <cell r="ED25">
            <v>12268</v>
          </cell>
          <cell r="EE25">
            <v>519</v>
          </cell>
          <cell r="EF25">
            <v>1073</v>
          </cell>
        </row>
        <row r="26">
          <cell r="BU26">
            <v>112</v>
          </cell>
          <cell r="BV26">
            <v>0</v>
          </cell>
          <cell r="BW26">
            <v>0</v>
          </cell>
          <cell r="BX26">
            <v>0</v>
          </cell>
          <cell r="BY26">
            <v>763</v>
          </cell>
          <cell r="BZ26">
            <v>219</v>
          </cell>
          <cell r="CA26">
            <v>0</v>
          </cell>
          <cell r="CB26">
            <v>0</v>
          </cell>
          <cell r="CC26">
            <v>0</v>
          </cell>
          <cell r="CD26">
            <v>148</v>
          </cell>
          <cell r="CE26">
            <v>0</v>
          </cell>
          <cell r="CF26">
            <v>89</v>
          </cell>
          <cell r="CG26">
            <v>138</v>
          </cell>
          <cell r="CH26">
            <v>0</v>
          </cell>
          <cell r="CI26">
            <v>77</v>
          </cell>
          <cell r="CJ26">
            <v>684</v>
          </cell>
          <cell r="CK26">
            <v>807</v>
          </cell>
          <cell r="CL26">
            <v>26</v>
          </cell>
          <cell r="CM26">
            <v>290</v>
          </cell>
          <cell r="CN26">
            <v>224</v>
          </cell>
          <cell r="CO26">
            <v>0</v>
          </cell>
          <cell r="CP26">
            <v>46</v>
          </cell>
          <cell r="CQ26">
            <v>149</v>
          </cell>
          <cell r="CR26">
            <v>300</v>
          </cell>
          <cell r="CS26">
            <v>53</v>
          </cell>
          <cell r="CT26">
            <v>0</v>
          </cell>
          <cell r="CU26">
            <v>699</v>
          </cell>
          <cell r="CV26">
            <v>0</v>
          </cell>
          <cell r="CW26">
            <v>1166</v>
          </cell>
          <cell r="CX26">
            <v>833</v>
          </cell>
          <cell r="CY26">
            <v>700</v>
          </cell>
          <cell r="CZ26">
            <v>0</v>
          </cell>
          <cell r="DA26">
            <v>34</v>
          </cell>
          <cell r="DB26">
            <v>273</v>
          </cell>
          <cell r="DC26">
            <v>105</v>
          </cell>
          <cell r="DD26">
            <v>93</v>
          </cell>
          <cell r="DE26">
            <v>43</v>
          </cell>
          <cell r="DF26">
            <v>0</v>
          </cell>
          <cell r="DG26">
            <v>1004</v>
          </cell>
          <cell r="DH26">
            <v>662</v>
          </cell>
          <cell r="DI26">
            <v>490</v>
          </cell>
          <cell r="DJ26">
            <v>20115</v>
          </cell>
          <cell r="DK26">
            <v>0</v>
          </cell>
          <cell r="DL26">
            <v>1156</v>
          </cell>
          <cell r="DM26">
            <v>1124</v>
          </cell>
          <cell r="DN26">
            <v>5241</v>
          </cell>
          <cell r="DO26">
            <v>0</v>
          </cell>
          <cell r="DP26">
            <v>844</v>
          </cell>
          <cell r="DQ26">
            <v>0</v>
          </cell>
          <cell r="DR26">
            <v>671</v>
          </cell>
          <cell r="DS26">
            <v>14691</v>
          </cell>
          <cell r="DT26">
            <v>1278</v>
          </cell>
          <cell r="DU26">
            <v>2051</v>
          </cell>
          <cell r="DV26">
            <v>148</v>
          </cell>
          <cell r="DW26">
            <v>850</v>
          </cell>
          <cell r="DX26">
            <v>0</v>
          </cell>
          <cell r="DY26">
            <v>878</v>
          </cell>
          <cell r="DZ26">
            <v>0</v>
          </cell>
          <cell r="EA26">
            <v>108</v>
          </cell>
          <cell r="EB26">
            <v>0</v>
          </cell>
          <cell r="EC26">
            <v>217</v>
          </cell>
          <cell r="ED26">
            <v>3606</v>
          </cell>
          <cell r="EE26">
            <v>613</v>
          </cell>
          <cell r="EF26">
            <v>1267</v>
          </cell>
        </row>
        <row r="27">
          <cell r="BU27">
            <v>14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14</v>
          </cell>
          <cell r="CA27">
            <v>0</v>
          </cell>
          <cell r="CB27">
            <v>0</v>
          </cell>
          <cell r="CC27">
            <v>749</v>
          </cell>
          <cell r="CD27">
            <v>0</v>
          </cell>
          <cell r="CE27">
            <v>0</v>
          </cell>
          <cell r="CF27">
            <v>117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228</v>
          </cell>
          <cell r="CV27">
            <v>0</v>
          </cell>
          <cell r="CW27">
            <v>0</v>
          </cell>
          <cell r="CX27">
            <v>362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72</v>
          </cell>
          <cell r="DD27">
            <v>376</v>
          </cell>
          <cell r="DE27">
            <v>3413</v>
          </cell>
          <cell r="DF27">
            <v>5282</v>
          </cell>
          <cell r="DG27">
            <v>147</v>
          </cell>
          <cell r="DH27">
            <v>478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885</v>
          </cell>
          <cell r="DN27">
            <v>810</v>
          </cell>
          <cell r="DO27">
            <v>0</v>
          </cell>
          <cell r="DP27">
            <v>0</v>
          </cell>
          <cell r="DQ27">
            <v>0</v>
          </cell>
          <cell r="DR27">
            <v>454</v>
          </cell>
          <cell r="DS27">
            <v>1684</v>
          </cell>
          <cell r="DT27">
            <v>4627</v>
          </cell>
          <cell r="DU27">
            <v>0</v>
          </cell>
          <cell r="DV27">
            <v>0</v>
          </cell>
          <cell r="DW27">
            <v>18515</v>
          </cell>
          <cell r="DX27">
            <v>3928</v>
          </cell>
          <cell r="DY27">
            <v>2100</v>
          </cell>
          <cell r="DZ27">
            <v>0</v>
          </cell>
          <cell r="EA27">
            <v>438</v>
          </cell>
          <cell r="EB27">
            <v>0</v>
          </cell>
          <cell r="EC27">
            <v>301</v>
          </cell>
          <cell r="ED27">
            <v>0</v>
          </cell>
          <cell r="EE27">
            <v>564</v>
          </cell>
          <cell r="EF27">
            <v>701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49</v>
          </cell>
          <cell r="CT28">
            <v>0</v>
          </cell>
          <cell r="CU28">
            <v>0</v>
          </cell>
          <cell r="CV28">
            <v>73</v>
          </cell>
          <cell r="CW28">
            <v>0</v>
          </cell>
          <cell r="CX28">
            <v>48</v>
          </cell>
          <cell r="CY28">
            <v>153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320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203</v>
          </cell>
          <cell r="DS28">
            <v>4332</v>
          </cell>
          <cell r="DT28">
            <v>0</v>
          </cell>
          <cell r="DU28">
            <v>244</v>
          </cell>
          <cell r="DV28">
            <v>0</v>
          </cell>
          <cell r="DW28">
            <v>23</v>
          </cell>
          <cell r="DX28">
            <v>0</v>
          </cell>
          <cell r="DY28">
            <v>158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49</v>
          </cell>
          <cell r="EE28">
            <v>50</v>
          </cell>
          <cell r="EF28">
            <v>0</v>
          </cell>
        </row>
        <row r="29">
          <cell r="BU29">
            <v>2445</v>
          </cell>
          <cell r="BV29">
            <v>1472</v>
          </cell>
          <cell r="BW29">
            <v>0</v>
          </cell>
          <cell r="BX29">
            <v>826</v>
          </cell>
          <cell r="BY29">
            <v>1883</v>
          </cell>
          <cell r="BZ29">
            <v>1455</v>
          </cell>
          <cell r="CA29">
            <v>862</v>
          </cell>
          <cell r="CB29">
            <v>898</v>
          </cell>
          <cell r="CC29">
            <v>482</v>
          </cell>
          <cell r="CD29">
            <v>720</v>
          </cell>
          <cell r="CE29">
            <v>3909</v>
          </cell>
          <cell r="CF29">
            <v>3666</v>
          </cell>
          <cell r="CG29">
            <v>2018</v>
          </cell>
          <cell r="CH29">
            <v>635</v>
          </cell>
          <cell r="CI29">
            <v>1723</v>
          </cell>
          <cell r="CJ29">
            <v>2680</v>
          </cell>
          <cell r="CK29">
            <v>6301</v>
          </cell>
          <cell r="CL29">
            <v>3149</v>
          </cell>
          <cell r="CM29">
            <v>4015</v>
          </cell>
          <cell r="CN29">
            <v>9660</v>
          </cell>
          <cell r="CO29">
            <v>278</v>
          </cell>
          <cell r="CP29">
            <v>1385</v>
          </cell>
          <cell r="CQ29">
            <v>907</v>
          </cell>
          <cell r="CR29">
            <v>3756</v>
          </cell>
          <cell r="CS29">
            <v>2843</v>
          </cell>
          <cell r="CT29">
            <v>1062</v>
          </cell>
          <cell r="CU29">
            <v>10244</v>
          </cell>
          <cell r="CV29">
            <v>1357</v>
          </cell>
          <cell r="CW29">
            <v>1632</v>
          </cell>
          <cell r="CX29">
            <v>2170</v>
          </cell>
          <cell r="CY29">
            <v>9879</v>
          </cell>
          <cell r="CZ29">
            <v>264</v>
          </cell>
          <cell r="DA29">
            <v>481</v>
          </cell>
          <cell r="DB29">
            <v>3400</v>
          </cell>
          <cell r="DC29">
            <v>2811</v>
          </cell>
          <cell r="DD29">
            <v>550</v>
          </cell>
          <cell r="DE29">
            <v>812</v>
          </cell>
          <cell r="DF29">
            <v>583</v>
          </cell>
          <cell r="DG29">
            <v>3928</v>
          </cell>
          <cell r="DH29">
            <v>12970</v>
          </cell>
          <cell r="DI29">
            <v>620</v>
          </cell>
          <cell r="DJ29">
            <v>441</v>
          </cell>
          <cell r="DK29">
            <v>1707</v>
          </cell>
          <cell r="DL29">
            <v>1319</v>
          </cell>
          <cell r="DM29">
            <v>237</v>
          </cell>
          <cell r="DN29">
            <v>378</v>
          </cell>
          <cell r="DO29">
            <v>0</v>
          </cell>
          <cell r="DP29">
            <v>0</v>
          </cell>
          <cell r="DQ29">
            <v>277</v>
          </cell>
          <cell r="DR29">
            <v>3485</v>
          </cell>
          <cell r="DS29">
            <v>7606</v>
          </cell>
          <cell r="DT29">
            <v>2194</v>
          </cell>
          <cell r="DU29">
            <v>2062</v>
          </cell>
          <cell r="DV29">
            <v>271</v>
          </cell>
          <cell r="DW29">
            <v>1065</v>
          </cell>
          <cell r="DX29">
            <v>945</v>
          </cell>
          <cell r="DY29">
            <v>530</v>
          </cell>
          <cell r="DZ29">
            <v>1388</v>
          </cell>
          <cell r="EA29">
            <v>330</v>
          </cell>
          <cell r="EB29">
            <v>0</v>
          </cell>
          <cell r="EC29">
            <v>179</v>
          </cell>
          <cell r="ED29">
            <v>530</v>
          </cell>
          <cell r="EE29">
            <v>1558</v>
          </cell>
          <cell r="EF29">
            <v>1207</v>
          </cell>
        </row>
        <row r="30">
          <cell r="BU30">
            <v>581</v>
          </cell>
          <cell r="BV30">
            <v>0</v>
          </cell>
          <cell r="BW30">
            <v>0</v>
          </cell>
          <cell r="BX30">
            <v>307</v>
          </cell>
          <cell r="BY30">
            <v>2353</v>
          </cell>
          <cell r="BZ30">
            <v>917</v>
          </cell>
          <cell r="CA30">
            <v>208</v>
          </cell>
          <cell r="CB30">
            <v>828</v>
          </cell>
          <cell r="CC30">
            <v>77</v>
          </cell>
          <cell r="CD30">
            <v>227</v>
          </cell>
          <cell r="CE30">
            <v>986</v>
          </cell>
          <cell r="CF30">
            <v>171</v>
          </cell>
          <cell r="CG30">
            <v>1665</v>
          </cell>
          <cell r="CH30">
            <v>756</v>
          </cell>
          <cell r="CI30">
            <v>1116</v>
          </cell>
          <cell r="CJ30">
            <v>1763</v>
          </cell>
          <cell r="CK30">
            <v>1562</v>
          </cell>
          <cell r="CL30">
            <v>1315</v>
          </cell>
          <cell r="CM30">
            <v>816</v>
          </cell>
          <cell r="CN30">
            <v>2394</v>
          </cell>
          <cell r="CO30">
            <v>77</v>
          </cell>
          <cell r="CP30">
            <v>418</v>
          </cell>
          <cell r="CQ30">
            <v>273</v>
          </cell>
          <cell r="CR30">
            <v>801</v>
          </cell>
          <cell r="CS30">
            <v>315</v>
          </cell>
          <cell r="CT30">
            <v>100</v>
          </cell>
          <cell r="CU30">
            <v>4325</v>
          </cell>
          <cell r="CV30">
            <v>0</v>
          </cell>
          <cell r="CW30">
            <v>768</v>
          </cell>
          <cell r="CX30">
            <v>515</v>
          </cell>
          <cell r="CY30">
            <v>24</v>
          </cell>
          <cell r="CZ30">
            <v>0</v>
          </cell>
          <cell r="DA30">
            <v>0</v>
          </cell>
          <cell r="DB30">
            <v>205</v>
          </cell>
          <cell r="DC30">
            <v>0</v>
          </cell>
          <cell r="DD30">
            <v>1310</v>
          </cell>
          <cell r="DE30">
            <v>0</v>
          </cell>
          <cell r="DF30">
            <v>0</v>
          </cell>
          <cell r="DG30">
            <v>0</v>
          </cell>
          <cell r="DH30">
            <v>621</v>
          </cell>
          <cell r="DI30">
            <v>0</v>
          </cell>
          <cell r="DJ30">
            <v>660</v>
          </cell>
          <cell r="DK30">
            <v>54</v>
          </cell>
          <cell r="DL30">
            <v>0</v>
          </cell>
          <cell r="DM30">
            <v>0</v>
          </cell>
          <cell r="DN30">
            <v>288</v>
          </cell>
          <cell r="DO30">
            <v>0</v>
          </cell>
          <cell r="DP30">
            <v>0</v>
          </cell>
          <cell r="DQ30">
            <v>0</v>
          </cell>
          <cell r="DR30">
            <v>384</v>
          </cell>
          <cell r="DS30">
            <v>1792</v>
          </cell>
          <cell r="DT30">
            <v>251</v>
          </cell>
          <cell r="DU30">
            <v>172</v>
          </cell>
          <cell r="DV30">
            <v>59</v>
          </cell>
          <cell r="DW30">
            <v>48</v>
          </cell>
          <cell r="DX30">
            <v>0</v>
          </cell>
          <cell r="DY30">
            <v>651</v>
          </cell>
          <cell r="DZ30">
            <v>0</v>
          </cell>
          <cell r="EA30">
            <v>36</v>
          </cell>
          <cell r="EB30">
            <v>0</v>
          </cell>
          <cell r="EC30">
            <v>0</v>
          </cell>
          <cell r="ED30">
            <v>179</v>
          </cell>
          <cell r="EE30">
            <v>274</v>
          </cell>
          <cell r="EF30">
            <v>205</v>
          </cell>
        </row>
        <row r="31">
          <cell r="BU31">
            <v>955</v>
          </cell>
          <cell r="BV31">
            <v>0</v>
          </cell>
          <cell r="BW31">
            <v>0</v>
          </cell>
          <cell r="BX31">
            <v>0</v>
          </cell>
          <cell r="BY31">
            <v>67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1301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344</v>
          </cell>
          <cell r="CL31">
            <v>243</v>
          </cell>
          <cell r="CM31">
            <v>0</v>
          </cell>
          <cell r="CN31">
            <v>0</v>
          </cell>
          <cell r="CO31">
            <v>0</v>
          </cell>
          <cell r="CP31">
            <v>2303</v>
          </cell>
          <cell r="CQ31">
            <v>0</v>
          </cell>
          <cell r="CR31">
            <v>0</v>
          </cell>
          <cell r="CS31">
            <v>31</v>
          </cell>
          <cell r="CT31">
            <v>0</v>
          </cell>
          <cell r="CU31">
            <v>0</v>
          </cell>
          <cell r="CV31">
            <v>0</v>
          </cell>
          <cell r="CW31">
            <v>592</v>
          </cell>
          <cell r="CX31">
            <v>5860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1199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340</v>
          </cell>
          <cell r="DM31">
            <v>0</v>
          </cell>
          <cell r="DN31">
            <v>624</v>
          </cell>
          <cell r="DO31">
            <v>0</v>
          </cell>
          <cell r="DP31">
            <v>0</v>
          </cell>
          <cell r="DQ31">
            <v>0</v>
          </cell>
          <cell r="DR31">
            <v>17</v>
          </cell>
          <cell r="DS31">
            <v>1143</v>
          </cell>
          <cell r="DT31">
            <v>934</v>
          </cell>
          <cell r="DU31">
            <v>76513</v>
          </cell>
          <cell r="DV31">
            <v>7360</v>
          </cell>
          <cell r="DW31">
            <v>0</v>
          </cell>
          <cell r="DX31">
            <v>179</v>
          </cell>
          <cell r="DY31">
            <v>181</v>
          </cell>
          <cell r="DZ31">
            <v>0</v>
          </cell>
          <cell r="EA31">
            <v>2945</v>
          </cell>
          <cell r="EB31">
            <v>0</v>
          </cell>
          <cell r="EC31">
            <v>106</v>
          </cell>
          <cell r="ED31">
            <v>0</v>
          </cell>
          <cell r="EE31">
            <v>559</v>
          </cell>
          <cell r="EF31">
            <v>1490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83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85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52</v>
          </cell>
          <cell r="DT32">
            <v>5442</v>
          </cell>
          <cell r="DU32">
            <v>0</v>
          </cell>
          <cell r="DV32">
            <v>85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56</v>
          </cell>
          <cell r="ED32">
            <v>0</v>
          </cell>
          <cell r="EE32">
            <v>161</v>
          </cell>
          <cell r="EF32">
            <v>0</v>
          </cell>
        </row>
        <row r="33">
          <cell r="BU33">
            <v>49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17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135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197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39</v>
          </cell>
          <cell r="DO33">
            <v>0</v>
          </cell>
          <cell r="DP33">
            <v>942</v>
          </cell>
          <cell r="DQ33">
            <v>0</v>
          </cell>
          <cell r="DR33">
            <v>0</v>
          </cell>
          <cell r="DS33">
            <v>4602</v>
          </cell>
          <cell r="DT33">
            <v>1809</v>
          </cell>
          <cell r="DU33">
            <v>1056</v>
          </cell>
          <cell r="DV33">
            <v>32261</v>
          </cell>
          <cell r="DW33">
            <v>0</v>
          </cell>
          <cell r="DX33">
            <v>0</v>
          </cell>
          <cell r="DY33">
            <v>775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1078</v>
          </cell>
          <cell r="EF33">
            <v>804</v>
          </cell>
        </row>
        <row r="34">
          <cell r="BU34">
            <v>2652</v>
          </cell>
          <cell r="BV34">
            <v>226</v>
          </cell>
          <cell r="BW34">
            <v>0</v>
          </cell>
          <cell r="BX34">
            <v>486</v>
          </cell>
          <cell r="BY34">
            <v>4460</v>
          </cell>
          <cell r="BZ34">
            <v>1287</v>
          </cell>
          <cell r="CA34">
            <v>106</v>
          </cell>
          <cell r="CB34">
            <v>597</v>
          </cell>
          <cell r="CC34">
            <v>1329</v>
          </cell>
          <cell r="CD34">
            <v>0</v>
          </cell>
          <cell r="CE34">
            <v>632</v>
          </cell>
          <cell r="CF34">
            <v>1590</v>
          </cell>
          <cell r="CG34">
            <v>957</v>
          </cell>
          <cell r="CH34">
            <v>1501</v>
          </cell>
          <cell r="CI34">
            <v>680</v>
          </cell>
          <cell r="CJ34">
            <v>1059</v>
          </cell>
          <cell r="CK34">
            <v>2855</v>
          </cell>
          <cell r="CL34">
            <v>1413</v>
          </cell>
          <cell r="CM34">
            <v>1937</v>
          </cell>
          <cell r="CN34">
            <v>2960</v>
          </cell>
          <cell r="CO34">
            <v>809</v>
          </cell>
          <cell r="CP34">
            <v>1318</v>
          </cell>
          <cell r="CQ34">
            <v>778</v>
          </cell>
          <cell r="CR34">
            <v>3690</v>
          </cell>
          <cell r="CS34">
            <v>1586</v>
          </cell>
          <cell r="CT34">
            <v>1227</v>
          </cell>
          <cell r="CU34">
            <v>3004</v>
          </cell>
          <cell r="CV34">
            <v>4117</v>
          </cell>
          <cell r="CW34">
            <v>21967</v>
          </cell>
          <cell r="CX34">
            <v>15638</v>
          </cell>
          <cell r="CY34">
            <v>6813</v>
          </cell>
          <cell r="CZ34">
            <v>0</v>
          </cell>
          <cell r="DA34">
            <v>203</v>
          </cell>
          <cell r="DB34">
            <v>3004</v>
          </cell>
          <cell r="DC34">
            <v>1857</v>
          </cell>
          <cell r="DD34">
            <v>4513</v>
          </cell>
          <cell r="DE34">
            <v>1969</v>
          </cell>
          <cell r="DF34">
            <v>1722</v>
          </cell>
          <cell r="DG34">
            <v>2792</v>
          </cell>
          <cell r="DH34">
            <v>2196</v>
          </cell>
          <cell r="DI34">
            <v>9911</v>
          </cell>
          <cell r="DJ34">
            <v>21580</v>
          </cell>
          <cell r="DK34">
            <v>868</v>
          </cell>
          <cell r="DL34">
            <v>350</v>
          </cell>
          <cell r="DM34">
            <v>2165</v>
          </cell>
          <cell r="DN34">
            <v>485</v>
          </cell>
          <cell r="DO34">
            <v>426</v>
          </cell>
          <cell r="DP34">
            <v>551</v>
          </cell>
          <cell r="DQ34">
            <v>168</v>
          </cell>
          <cell r="DR34">
            <v>5267</v>
          </cell>
          <cell r="DS34">
            <v>64741</v>
          </cell>
          <cell r="DT34">
            <v>4027</v>
          </cell>
          <cell r="DU34">
            <v>3767</v>
          </cell>
          <cell r="DV34">
            <v>1535</v>
          </cell>
          <cell r="DW34">
            <v>2032</v>
          </cell>
          <cell r="DX34">
            <v>623</v>
          </cell>
          <cell r="DY34">
            <v>792</v>
          </cell>
          <cell r="DZ34">
            <v>51</v>
          </cell>
          <cell r="EA34">
            <v>687</v>
          </cell>
          <cell r="EB34">
            <v>0</v>
          </cell>
          <cell r="EC34">
            <v>705</v>
          </cell>
          <cell r="ED34">
            <v>50364</v>
          </cell>
          <cell r="EE34">
            <v>2027</v>
          </cell>
          <cell r="EF34">
            <v>2711</v>
          </cell>
        </row>
        <row r="35">
          <cell r="BU35">
            <v>33</v>
          </cell>
          <cell r="BV35">
            <v>0</v>
          </cell>
          <cell r="BW35">
            <v>0</v>
          </cell>
          <cell r="BX35">
            <v>0</v>
          </cell>
          <cell r="BY35">
            <v>54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137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35</v>
          </cell>
          <cell r="CO35">
            <v>0</v>
          </cell>
          <cell r="CP35">
            <v>447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33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227</v>
          </cell>
          <cell r="DE35">
            <v>298</v>
          </cell>
          <cell r="DF35">
            <v>2696</v>
          </cell>
          <cell r="DG35">
            <v>0</v>
          </cell>
          <cell r="DH35">
            <v>279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365</v>
          </cell>
          <cell r="DN35">
            <v>2076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207</v>
          </cell>
          <cell r="DT35">
            <v>693</v>
          </cell>
          <cell r="DU35">
            <v>0</v>
          </cell>
          <cell r="DV35">
            <v>10</v>
          </cell>
          <cell r="DW35">
            <v>2562</v>
          </cell>
          <cell r="DX35">
            <v>2461</v>
          </cell>
          <cell r="DY35">
            <v>994</v>
          </cell>
          <cell r="DZ35">
            <v>0</v>
          </cell>
          <cell r="EA35">
            <v>475</v>
          </cell>
          <cell r="EB35">
            <v>0</v>
          </cell>
          <cell r="EC35">
            <v>0</v>
          </cell>
          <cell r="ED35">
            <v>0</v>
          </cell>
          <cell r="EE35">
            <v>96</v>
          </cell>
          <cell r="EF35">
            <v>638</v>
          </cell>
        </row>
        <row r="36">
          <cell r="BU36">
            <v>55</v>
          </cell>
          <cell r="BV36">
            <v>0</v>
          </cell>
          <cell r="BW36">
            <v>0</v>
          </cell>
          <cell r="BX36">
            <v>32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101</v>
          </cell>
          <cell r="CZ36">
            <v>0</v>
          </cell>
          <cell r="DA36">
            <v>0</v>
          </cell>
          <cell r="DB36">
            <v>108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138</v>
          </cell>
          <cell r="DI36">
            <v>0</v>
          </cell>
          <cell r="DJ36">
            <v>57</v>
          </cell>
          <cell r="DK36">
            <v>0</v>
          </cell>
          <cell r="DL36">
            <v>0</v>
          </cell>
          <cell r="DM36">
            <v>0</v>
          </cell>
          <cell r="DN36">
            <v>16</v>
          </cell>
          <cell r="DO36">
            <v>0</v>
          </cell>
          <cell r="DP36">
            <v>70</v>
          </cell>
          <cell r="DQ36">
            <v>0</v>
          </cell>
          <cell r="DR36">
            <v>191</v>
          </cell>
          <cell r="DS36">
            <v>2341</v>
          </cell>
          <cell r="DT36">
            <v>809</v>
          </cell>
          <cell r="DU36">
            <v>0</v>
          </cell>
          <cell r="DV36">
            <v>173</v>
          </cell>
          <cell r="DW36">
            <v>23</v>
          </cell>
          <cell r="DX36">
            <v>30</v>
          </cell>
          <cell r="DY36">
            <v>257</v>
          </cell>
          <cell r="DZ36">
            <v>0</v>
          </cell>
          <cell r="EA36">
            <v>0</v>
          </cell>
          <cell r="EB36">
            <v>0</v>
          </cell>
          <cell r="EC36">
            <v>528</v>
          </cell>
          <cell r="ED36">
            <v>0</v>
          </cell>
          <cell r="EE36">
            <v>0</v>
          </cell>
          <cell r="EF36">
            <v>35</v>
          </cell>
        </row>
        <row r="37">
          <cell r="BU37">
            <v>7374</v>
          </cell>
          <cell r="BV37">
            <v>331</v>
          </cell>
          <cell r="BW37">
            <v>0</v>
          </cell>
          <cell r="BX37">
            <v>268</v>
          </cell>
          <cell r="BY37">
            <v>6389</v>
          </cell>
          <cell r="BZ37">
            <v>1573</v>
          </cell>
          <cell r="CA37">
            <v>237</v>
          </cell>
          <cell r="CB37">
            <v>367</v>
          </cell>
          <cell r="CC37">
            <v>1637</v>
          </cell>
          <cell r="CD37">
            <v>181</v>
          </cell>
          <cell r="CE37">
            <v>281</v>
          </cell>
          <cell r="CF37">
            <v>650</v>
          </cell>
          <cell r="CG37">
            <v>1506</v>
          </cell>
          <cell r="CH37">
            <v>660</v>
          </cell>
          <cell r="CI37">
            <v>599</v>
          </cell>
          <cell r="CJ37">
            <v>2768</v>
          </cell>
          <cell r="CK37">
            <v>3717</v>
          </cell>
          <cell r="CL37">
            <v>2041</v>
          </cell>
          <cell r="CM37">
            <v>2663</v>
          </cell>
          <cell r="CN37">
            <v>3243</v>
          </cell>
          <cell r="CO37">
            <v>512</v>
          </cell>
          <cell r="CP37">
            <v>1965</v>
          </cell>
          <cell r="CQ37">
            <v>963</v>
          </cell>
          <cell r="CR37">
            <v>2619</v>
          </cell>
          <cell r="CS37">
            <v>1647</v>
          </cell>
          <cell r="CT37">
            <v>1319</v>
          </cell>
          <cell r="CU37">
            <v>9639</v>
          </cell>
          <cell r="CV37">
            <v>3865</v>
          </cell>
          <cell r="CW37">
            <v>8633</v>
          </cell>
          <cell r="CX37">
            <v>13166</v>
          </cell>
          <cell r="CY37">
            <v>9606</v>
          </cell>
          <cell r="CZ37">
            <v>0</v>
          </cell>
          <cell r="DA37">
            <v>208</v>
          </cell>
          <cell r="DB37">
            <v>5640</v>
          </cell>
          <cell r="DC37">
            <v>20169</v>
          </cell>
          <cell r="DD37">
            <v>2038</v>
          </cell>
          <cell r="DE37">
            <v>1479</v>
          </cell>
          <cell r="DF37">
            <v>304</v>
          </cell>
          <cell r="DG37">
            <v>1049</v>
          </cell>
          <cell r="DH37">
            <v>2191</v>
          </cell>
          <cell r="DI37">
            <v>1775</v>
          </cell>
          <cell r="DJ37">
            <v>17397</v>
          </cell>
          <cell r="DK37">
            <v>1187</v>
          </cell>
          <cell r="DL37">
            <v>122</v>
          </cell>
          <cell r="DM37">
            <v>289</v>
          </cell>
          <cell r="DN37">
            <v>397</v>
          </cell>
          <cell r="DO37">
            <v>149</v>
          </cell>
          <cell r="DP37">
            <v>1031</v>
          </cell>
          <cell r="DQ37">
            <v>100</v>
          </cell>
          <cell r="DR37">
            <v>6012</v>
          </cell>
          <cell r="DS37">
            <v>25710</v>
          </cell>
          <cell r="DT37">
            <v>9549</v>
          </cell>
          <cell r="DU37">
            <v>4159</v>
          </cell>
          <cell r="DV37">
            <v>2841</v>
          </cell>
          <cell r="DW37">
            <v>1974</v>
          </cell>
          <cell r="DX37">
            <v>1164</v>
          </cell>
          <cell r="DY37">
            <v>884</v>
          </cell>
          <cell r="DZ37">
            <v>45</v>
          </cell>
          <cell r="EA37">
            <v>692</v>
          </cell>
          <cell r="EB37">
            <v>0</v>
          </cell>
          <cell r="EC37">
            <v>0</v>
          </cell>
          <cell r="ED37">
            <v>5952</v>
          </cell>
          <cell r="EE37">
            <v>5414</v>
          </cell>
          <cell r="EF37">
            <v>1118</v>
          </cell>
        </row>
        <row r="38">
          <cell r="BU38">
            <v>0</v>
          </cell>
          <cell r="BV38">
            <v>251</v>
          </cell>
          <cell r="BW38">
            <v>0</v>
          </cell>
          <cell r="BX38">
            <v>0</v>
          </cell>
          <cell r="BY38">
            <v>331</v>
          </cell>
          <cell r="BZ38">
            <v>0</v>
          </cell>
          <cell r="CA38">
            <v>29</v>
          </cell>
          <cell r="CB38">
            <v>184</v>
          </cell>
          <cell r="CC38">
            <v>0</v>
          </cell>
          <cell r="CD38">
            <v>0</v>
          </cell>
          <cell r="CE38">
            <v>223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61</v>
          </cell>
          <cell r="CK38">
            <v>504</v>
          </cell>
          <cell r="CL38">
            <v>0</v>
          </cell>
          <cell r="CM38">
            <v>17</v>
          </cell>
          <cell r="CN38">
            <v>0</v>
          </cell>
          <cell r="CO38">
            <v>0</v>
          </cell>
          <cell r="CP38">
            <v>146</v>
          </cell>
          <cell r="CQ38">
            <v>0</v>
          </cell>
          <cell r="CR38">
            <v>388</v>
          </cell>
          <cell r="CS38">
            <v>473</v>
          </cell>
          <cell r="CT38">
            <v>45</v>
          </cell>
          <cell r="CU38">
            <v>65</v>
          </cell>
          <cell r="CV38">
            <v>414</v>
          </cell>
          <cell r="CW38">
            <v>1124</v>
          </cell>
          <cell r="CX38">
            <v>916</v>
          </cell>
          <cell r="CY38">
            <v>277</v>
          </cell>
          <cell r="CZ38">
            <v>0</v>
          </cell>
          <cell r="DA38">
            <v>0</v>
          </cell>
          <cell r="DB38">
            <v>855</v>
          </cell>
          <cell r="DC38">
            <v>9143</v>
          </cell>
          <cell r="DD38">
            <v>6317</v>
          </cell>
          <cell r="DE38">
            <v>313</v>
          </cell>
          <cell r="DF38">
            <v>139</v>
          </cell>
          <cell r="DG38">
            <v>3027</v>
          </cell>
          <cell r="DH38">
            <v>2237</v>
          </cell>
          <cell r="DI38">
            <v>720</v>
          </cell>
          <cell r="DJ38">
            <v>19</v>
          </cell>
          <cell r="DK38">
            <v>0</v>
          </cell>
          <cell r="DL38">
            <v>11</v>
          </cell>
          <cell r="DM38">
            <v>743</v>
          </cell>
          <cell r="DN38">
            <v>119</v>
          </cell>
          <cell r="DO38">
            <v>0</v>
          </cell>
          <cell r="DP38">
            <v>211</v>
          </cell>
          <cell r="DQ38">
            <v>5141</v>
          </cell>
          <cell r="DR38">
            <v>2650</v>
          </cell>
          <cell r="DS38">
            <v>1716</v>
          </cell>
          <cell r="DT38">
            <v>571</v>
          </cell>
          <cell r="DU38">
            <v>1424</v>
          </cell>
          <cell r="DV38">
            <v>0</v>
          </cell>
          <cell r="DW38">
            <v>737</v>
          </cell>
          <cell r="DX38">
            <v>1006</v>
          </cell>
          <cell r="DY38">
            <v>213</v>
          </cell>
          <cell r="DZ38">
            <v>205</v>
          </cell>
          <cell r="EA38">
            <v>650</v>
          </cell>
          <cell r="EB38">
            <v>0</v>
          </cell>
          <cell r="EC38">
            <v>0</v>
          </cell>
          <cell r="ED38">
            <v>6456</v>
          </cell>
          <cell r="EE38">
            <v>741</v>
          </cell>
          <cell r="EF38">
            <v>1975</v>
          </cell>
        </row>
        <row r="39">
          <cell r="BU39">
            <v>849</v>
          </cell>
          <cell r="BV39">
            <v>60</v>
          </cell>
          <cell r="BW39">
            <v>0</v>
          </cell>
          <cell r="BX39">
            <v>0</v>
          </cell>
          <cell r="BY39">
            <v>10476</v>
          </cell>
          <cell r="BZ39">
            <v>138</v>
          </cell>
          <cell r="CA39">
            <v>14</v>
          </cell>
          <cell r="CB39">
            <v>0</v>
          </cell>
          <cell r="CC39">
            <v>68</v>
          </cell>
          <cell r="CD39">
            <v>0</v>
          </cell>
          <cell r="CE39">
            <v>0</v>
          </cell>
          <cell r="CF39">
            <v>0</v>
          </cell>
          <cell r="CG39">
            <v>188</v>
          </cell>
          <cell r="CH39">
            <v>35</v>
          </cell>
          <cell r="CI39">
            <v>0</v>
          </cell>
          <cell r="CJ39">
            <v>237</v>
          </cell>
          <cell r="CK39">
            <v>388</v>
          </cell>
          <cell r="CL39">
            <v>107</v>
          </cell>
          <cell r="CM39">
            <v>100</v>
          </cell>
          <cell r="CN39">
            <v>131</v>
          </cell>
          <cell r="CO39">
            <v>0</v>
          </cell>
          <cell r="CP39">
            <v>979</v>
          </cell>
          <cell r="CQ39">
            <v>148</v>
          </cell>
          <cell r="CR39">
            <v>30</v>
          </cell>
          <cell r="CS39">
            <v>40</v>
          </cell>
          <cell r="CT39">
            <v>103</v>
          </cell>
          <cell r="CU39">
            <v>502</v>
          </cell>
          <cell r="CV39">
            <v>10481</v>
          </cell>
          <cell r="CW39">
            <v>22842</v>
          </cell>
          <cell r="CX39">
            <v>231737</v>
          </cell>
          <cell r="CY39">
            <v>3112</v>
          </cell>
          <cell r="CZ39">
            <v>0</v>
          </cell>
          <cell r="DA39">
            <v>409</v>
          </cell>
          <cell r="DB39">
            <v>1376</v>
          </cell>
          <cell r="DC39">
            <v>445</v>
          </cell>
          <cell r="DD39">
            <v>77643</v>
          </cell>
          <cell r="DE39">
            <v>46</v>
          </cell>
          <cell r="DF39">
            <v>54</v>
          </cell>
          <cell r="DG39">
            <v>1050</v>
          </cell>
          <cell r="DH39">
            <v>351</v>
          </cell>
          <cell r="DI39">
            <v>557</v>
          </cell>
          <cell r="DJ39">
            <v>113</v>
          </cell>
          <cell r="DK39">
            <v>0</v>
          </cell>
          <cell r="DL39">
            <v>0</v>
          </cell>
          <cell r="DM39">
            <v>154</v>
          </cell>
          <cell r="DN39">
            <v>547</v>
          </cell>
          <cell r="DO39">
            <v>353</v>
          </cell>
          <cell r="DP39">
            <v>370</v>
          </cell>
          <cell r="DQ39">
            <v>281</v>
          </cell>
          <cell r="DR39">
            <v>1464</v>
          </cell>
          <cell r="DS39">
            <v>1406</v>
          </cell>
          <cell r="DT39">
            <v>4192</v>
          </cell>
          <cell r="DU39">
            <v>877</v>
          </cell>
          <cell r="DV39">
            <v>1988</v>
          </cell>
          <cell r="DW39">
            <v>1535</v>
          </cell>
          <cell r="DX39">
            <v>1357</v>
          </cell>
          <cell r="DY39">
            <v>223</v>
          </cell>
          <cell r="DZ39">
            <v>337</v>
          </cell>
          <cell r="EA39">
            <v>621</v>
          </cell>
          <cell r="EB39">
            <v>0</v>
          </cell>
          <cell r="EC39">
            <v>354</v>
          </cell>
          <cell r="ED39">
            <v>908</v>
          </cell>
          <cell r="EE39">
            <v>2741</v>
          </cell>
          <cell r="EF39">
            <v>11039</v>
          </cell>
        </row>
        <row r="40">
          <cell r="BU40">
            <v>1183</v>
          </cell>
          <cell r="BV40">
            <v>83</v>
          </cell>
          <cell r="BW40">
            <v>0</v>
          </cell>
          <cell r="BX40">
            <v>38</v>
          </cell>
          <cell r="BY40">
            <v>387</v>
          </cell>
          <cell r="BZ40">
            <v>345</v>
          </cell>
          <cell r="CA40">
            <v>27</v>
          </cell>
          <cell r="CB40">
            <v>0</v>
          </cell>
          <cell r="CC40">
            <v>469</v>
          </cell>
          <cell r="CD40">
            <v>166</v>
          </cell>
          <cell r="CE40">
            <v>145</v>
          </cell>
          <cell r="CF40">
            <v>243</v>
          </cell>
          <cell r="CG40">
            <v>61</v>
          </cell>
          <cell r="CH40">
            <v>25</v>
          </cell>
          <cell r="CI40">
            <v>55</v>
          </cell>
          <cell r="CJ40">
            <v>61</v>
          </cell>
          <cell r="CK40">
            <v>381</v>
          </cell>
          <cell r="CL40">
            <v>243</v>
          </cell>
          <cell r="CM40">
            <v>196</v>
          </cell>
          <cell r="CN40">
            <v>556</v>
          </cell>
          <cell r="CO40">
            <v>28</v>
          </cell>
          <cell r="CP40">
            <v>93</v>
          </cell>
          <cell r="CQ40">
            <v>0</v>
          </cell>
          <cell r="CR40">
            <v>62</v>
          </cell>
          <cell r="CS40">
            <v>122</v>
          </cell>
          <cell r="CT40">
            <v>132</v>
          </cell>
          <cell r="CU40">
            <v>290</v>
          </cell>
          <cell r="CV40">
            <v>792</v>
          </cell>
          <cell r="CW40">
            <v>632</v>
          </cell>
          <cell r="CX40">
            <v>1970</v>
          </cell>
          <cell r="CY40">
            <v>4791</v>
          </cell>
          <cell r="CZ40">
            <v>260</v>
          </cell>
          <cell r="DA40">
            <v>638</v>
          </cell>
          <cell r="DB40">
            <v>1899</v>
          </cell>
          <cell r="DC40">
            <v>717</v>
          </cell>
          <cell r="DD40">
            <v>3159</v>
          </cell>
          <cell r="DE40">
            <v>0</v>
          </cell>
          <cell r="DF40">
            <v>0</v>
          </cell>
          <cell r="DG40">
            <v>0</v>
          </cell>
          <cell r="DH40">
            <v>28</v>
          </cell>
          <cell r="DI40">
            <v>565</v>
          </cell>
          <cell r="DJ40">
            <v>365</v>
          </cell>
          <cell r="DK40">
            <v>222</v>
          </cell>
          <cell r="DL40">
            <v>0</v>
          </cell>
          <cell r="DM40">
            <v>0</v>
          </cell>
          <cell r="DN40">
            <v>947</v>
          </cell>
          <cell r="DO40">
            <v>0</v>
          </cell>
          <cell r="DP40">
            <v>0</v>
          </cell>
          <cell r="DQ40">
            <v>452</v>
          </cell>
          <cell r="DR40">
            <v>42675</v>
          </cell>
          <cell r="DS40">
            <v>41893</v>
          </cell>
          <cell r="DT40">
            <v>20861</v>
          </cell>
          <cell r="DU40">
            <v>8645</v>
          </cell>
          <cell r="DV40">
            <v>12548</v>
          </cell>
          <cell r="DW40">
            <v>1109</v>
          </cell>
          <cell r="DX40">
            <v>1356</v>
          </cell>
          <cell r="DY40">
            <v>952</v>
          </cell>
          <cell r="DZ40">
            <v>0</v>
          </cell>
          <cell r="EA40">
            <v>39967</v>
          </cell>
          <cell r="EB40">
            <v>193</v>
          </cell>
          <cell r="EC40">
            <v>0</v>
          </cell>
          <cell r="ED40">
            <v>1551</v>
          </cell>
          <cell r="EE40">
            <v>3848</v>
          </cell>
          <cell r="EF40">
            <v>3745</v>
          </cell>
        </row>
        <row r="41">
          <cell r="BU41">
            <v>69263</v>
          </cell>
          <cell r="BV41">
            <v>1601</v>
          </cell>
          <cell r="BW41">
            <v>0</v>
          </cell>
          <cell r="BX41">
            <v>0</v>
          </cell>
          <cell r="BY41">
            <v>972</v>
          </cell>
          <cell r="BZ41">
            <v>0</v>
          </cell>
          <cell r="CA41">
            <v>91</v>
          </cell>
          <cell r="CB41">
            <v>0</v>
          </cell>
          <cell r="CC41">
            <v>0</v>
          </cell>
          <cell r="CD41">
            <v>0</v>
          </cell>
          <cell r="CE41">
            <v>446</v>
          </cell>
          <cell r="CF41">
            <v>0</v>
          </cell>
          <cell r="CG41">
            <v>0</v>
          </cell>
          <cell r="CH41">
            <v>40</v>
          </cell>
          <cell r="CI41">
            <v>0</v>
          </cell>
          <cell r="CJ41">
            <v>50</v>
          </cell>
          <cell r="CK41">
            <v>0</v>
          </cell>
          <cell r="CL41">
            <v>96</v>
          </cell>
          <cell r="CM41">
            <v>0</v>
          </cell>
          <cell r="CN41">
            <v>0</v>
          </cell>
          <cell r="CO41">
            <v>0</v>
          </cell>
          <cell r="CP41">
            <v>75</v>
          </cell>
          <cell r="CQ41">
            <v>0</v>
          </cell>
          <cell r="CR41">
            <v>115</v>
          </cell>
          <cell r="CS41">
            <v>336</v>
          </cell>
          <cell r="CT41">
            <v>247</v>
          </cell>
          <cell r="CU41">
            <v>0</v>
          </cell>
          <cell r="CV41">
            <v>0</v>
          </cell>
          <cell r="CW41">
            <v>638</v>
          </cell>
          <cell r="CX41">
            <v>2188</v>
          </cell>
          <cell r="CY41">
            <v>53</v>
          </cell>
          <cell r="CZ41">
            <v>0</v>
          </cell>
          <cell r="DA41">
            <v>0</v>
          </cell>
          <cell r="DB41">
            <v>99</v>
          </cell>
          <cell r="DC41">
            <v>329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44</v>
          </cell>
          <cell r="DK41">
            <v>0</v>
          </cell>
          <cell r="DL41">
            <v>33</v>
          </cell>
          <cell r="DM41">
            <v>109</v>
          </cell>
          <cell r="DN41">
            <v>44</v>
          </cell>
          <cell r="DO41">
            <v>0</v>
          </cell>
          <cell r="DP41">
            <v>0</v>
          </cell>
          <cell r="DQ41">
            <v>0</v>
          </cell>
          <cell r="DR41">
            <v>2901</v>
          </cell>
          <cell r="DS41">
            <v>576</v>
          </cell>
          <cell r="DT41">
            <v>509</v>
          </cell>
          <cell r="DU41">
            <v>0</v>
          </cell>
          <cell r="DV41">
            <v>328</v>
          </cell>
          <cell r="DW41">
            <v>20</v>
          </cell>
          <cell r="DX41">
            <v>471</v>
          </cell>
          <cell r="DY41">
            <v>37</v>
          </cell>
          <cell r="DZ41">
            <v>0</v>
          </cell>
          <cell r="EA41">
            <v>82</v>
          </cell>
          <cell r="EB41">
            <v>0</v>
          </cell>
          <cell r="EC41">
            <v>0</v>
          </cell>
          <cell r="ED41">
            <v>0</v>
          </cell>
          <cell r="EE41">
            <v>2931</v>
          </cell>
          <cell r="EF41">
            <v>597</v>
          </cell>
        </row>
        <row r="42">
          <cell r="BU42">
            <v>1697</v>
          </cell>
          <cell r="BV42">
            <v>6016</v>
          </cell>
          <cell r="BW42">
            <v>982</v>
          </cell>
          <cell r="BX42">
            <v>0</v>
          </cell>
          <cell r="BY42">
            <v>16</v>
          </cell>
          <cell r="BZ42">
            <v>0</v>
          </cell>
          <cell r="CA42">
            <v>151</v>
          </cell>
          <cell r="CB42">
            <v>0</v>
          </cell>
          <cell r="CC42">
            <v>0</v>
          </cell>
          <cell r="CD42">
            <v>0</v>
          </cell>
          <cell r="CE42">
            <v>27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33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57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95</v>
          </cell>
          <cell r="CV42">
            <v>0</v>
          </cell>
          <cell r="CW42">
            <v>0</v>
          </cell>
          <cell r="CX42">
            <v>92</v>
          </cell>
          <cell r="CY42">
            <v>41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48</v>
          </cell>
          <cell r="DS42">
            <v>61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799</v>
          </cell>
          <cell r="EF42">
            <v>110</v>
          </cell>
        </row>
        <row r="43">
          <cell r="BU43">
            <v>584</v>
          </cell>
          <cell r="BV43">
            <v>0</v>
          </cell>
          <cell r="BW43">
            <v>0</v>
          </cell>
          <cell r="BX43">
            <v>0</v>
          </cell>
          <cell r="BY43">
            <v>25012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25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316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935</v>
          </cell>
          <cell r="CX43">
            <v>5406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595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30</v>
          </cell>
          <cell r="DR43">
            <v>24</v>
          </cell>
          <cell r="DS43">
            <v>22</v>
          </cell>
          <cell r="DT43">
            <v>0</v>
          </cell>
          <cell r="DU43">
            <v>277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84</v>
          </cell>
          <cell r="EB43">
            <v>0</v>
          </cell>
          <cell r="EC43">
            <v>0</v>
          </cell>
          <cell r="ED43">
            <v>0</v>
          </cell>
          <cell r="EE43">
            <v>355</v>
          </cell>
          <cell r="EF43">
            <v>6760</v>
          </cell>
        </row>
        <row r="44">
          <cell r="BU44">
            <v>90</v>
          </cell>
          <cell r="BV44">
            <v>116</v>
          </cell>
          <cell r="BW44">
            <v>0</v>
          </cell>
          <cell r="BX44">
            <v>0</v>
          </cell>
          <cell r="BY44">
            <v>289</v>
          </cell>
          <cell r="BZ44">
            <v>12361</v>
          </cell>
          <cell r="CA44">
            <v>3549</v>
          </cell>
          <cell r="CB44">
            <v>518</v>
          </cell>
          <cell r="CC44">
            <v>8970</v>
          </cell>
          <cell r="CD44">
            <v>0</v>
          </cell>
          <cell r="CE44">
            <v>0</v>
          </cell>
          <cell r="CF44">
            <v>0</v>
          </cell>
          <cell r="CG44">
            <v>540</v>
          </cell>
          <cell r="CH44">
            <v>27</v>
          </cell>
          <cell r="CI44">
            <v>0</v>
          </cell>
          <cell r="CJ44">
            <v>294</v>
          </cell>
          <cell r="CK44">
            <v>24</v>
          </cell>
          <cell r="CL44">
            <v>0</v>
          </cell>
          <cell r="CM44">
            <v>19</v>
          </cell>
          <cell r="CN44">
            <v>1498</v>
          </cell>
          <cell r="CO44">
            <v>84</v>
          </cell>
          <cell r="CP44">
            <v>18234</v>
          </cell>
          <cell r="CQ44">
            <v>91</v>
          </cell>
          <cell r="CR44">
            <v>82</v>
          </cell>
          <cell r="CS44">
            <v>0</v>
          </cell>
          <cell r="CT44">
            <v>11</v>
          </cell>
          <cell r="CU44">
            <v>1088</v>
          </cell>
          <cell r="CV44">
            <v>0</v>
          </cell>
          <cell r="CW44">
            <v>406</v>
          </cell>
          <cell r="CX44">
            <v>142</v>
          </cell>
          <cell r="CY44">
            <v>205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50</v>
          </cell>
          <cell r="DE44">
            <v>733</v>
          </cell>
          <cell r="DF44">
            <v>74</v>
          </cell>
          <cell r="DG44">
            <v>0</v>
          </cell>
          <cell r="DH44">
            <v>0</v>
          </cell>
          <cell r="DI44">
            <v>70</v>
          </cell>
          <cell r="DJ44">
            <v>0</v>
          </cell>
          <cell r="DK44">
            <v>0</v>
          </cell>
          <cell r="DL44">
            <v>0</v>
          </cell>
          <cell r="DM44">
            <v>276</v>
          </cell>
          <cell r="DN44">
            <v>0</v>
          </cell>
          <cell r="DO44">
            <v>47</v>
          </cell>
          <cell r="DP44">
            <v>35</v>
          </cell>
          <cell r="DQ44">
            <v>0</v>
          </cell>
          <cell r="DR44">
            <v>0</v>
          </cell>
          <cell r="DS44">
            <v>509</v>
          </cell>
          <cell r="DT44">
            <v>112</v>
          </cell>
          <cell r="DU44">
            <v>357</v>
          </cell>
          <cell r="DV44">
            <v>493</v>
          </cell>
          <cell r="DW44">
            <v>275</v>
          </cell>
          <cell r="DX44">
            <v>47</v>
          </cell>
          <cell r="DY44">
            <v>69</v>
          </cell>
          <cell r="DZ44">
            <v>460</v>
          </cell>
          <cell r="EA44">
            <v>229</v>
          </cell>
          <cell r="EB44">
            <v>0</v>
          </cell>
          <cell r="EC44">
            <v>0</v>
          </cell>
          <cell r="ED44">
            <v>0</v>
          </cell>
          <cell r="EE44">
            <v>971</v>
          </cell>
          <cell r="EF44">
            <v>1521</v>
          </cell>
        </row>
        <row r="45">
          <cell r="BU45">
            <v>9605</v>
          </cell>
          <cell r="BV45">
            <v>0</v>
          </cell>
          <cell r="BW45">
            <v>0</v>
          </cell>
          <cell r="BX45">
            <v>1397</v>
          </cell>
          <cell r="BY45">
            <v>6176</v>
          </cell>
          <cell r="BZ45">
            <v>313</v>
          </cell>
          <cell r="CA45">
            <v>371</v>
          </cell>
          <cell r="CB45">
            <v>285</v>
          </cell>
          <cell r="CC45">
            <v>101</v>
          </cell>
          <cell r="CD45">
            <v>617</v>
          </cell>
          <cell r="CE45">
            <v>927</v>
          </cell>
          <cell r="CF45">
            <v>1204</v>
          </cell>
          <cell r="CG45">
            <v>3399</v>
          </cell>
          <cell r="CH45">
            <v>1413</v>
          </cell>
          <cell r="CI45">
            <v>6072</v>
          </cell>
          <cell r="CJ45">
            <v>35127</v>
          </cell>
          <cell r="CK45">
            <v>6926</v>
          </cell>
          <cell r="CL45">
            <v>8428</v>
          </cell>
          <cell r="CM45">
            <v>16788</v>
          </cell>
          <cell r="CN45">
            <v>15413</v>
          </cell>
          <cell r="CO45">
            <v>3312</v>
          </cell>
          <cell r="CP45">
            <v>1889</v>
          </cell>
          <cell r="CQ45">
            <v>8536</v>
          </cell>
          <cell r="CR45">
            <v>2273</v>
          </cell>
          <cell r="CS45">
            <v>2512</v>
          </cell>
          <cell r="CT45">
            <v>1176</v>
          </cell>
          <cell r="CU45">
            <v>9685</v>
          </cell>
          <cell r="CV45">
            <v>40632</v>
          </cell>
          <cell r="CW45">
            <v>1763</v>
          </cell>
          <cell r="CX45">
            <v>1732</v>
          </cell>
          <cell r="CY45">
            <v>11310</v>
          </cell>
          <cell r="CZ45">
            <v>227</v>
          </cell>
          <cell r="DA45">
            <v>192</v>
          </cell>
          <cell r="DB45">
            <v>2392</v>
          </cell>
          <cell r="DC45">
            <v>0</v>
          </cell>
          <cell r="DD45">
            <v>1023</v>
          </cell>
          <cell r="DE45">
            <v>0</v>
          </cell>
          <cell r="DF45">
            <v>510</v>
          </cell>
          <cell r="DG45">
            <v>2311</v>
          </cell>
          <cell r="DH45">
            <v>1366</v>
          </cell>
          <cell r="DI45">
            <v>382</v>
          </cell>
          <cell r="DJ45">
            <v>343</v>
          </cell>
          <cell r="DK45">
            <v>466</v>
          </cell>
          <cell r="DL45">
            <v>340</v>
          </cell>
          <cell r="DM45">
            <v>0</v>
          </cell>
          <cell r="DN45">
            <v>225</v>
          </cell>
          <cell r="DO45">
            <v>176</v>
          </cell>
          <cell r="DP45">
            <v>67</v>
          </cell>
          <cell r="DQ45">
            <v>0</v>
          </cell>
          <cell r="DR45">
            <v>3766</v>
          </cell>
          <cell r="DS45">
            <v>6374</v>
          </cell>
          <cell r="DT45">
            <v>3755</v>
          </cell>
          <cell r="DU45">
            <v>1242</v>
          </cell>
          <cell r="DV45">
            <v>892</v>
          </cell>
          <cell r="DW45">
            <v>117</v>
          </cell>
          <cell r="DX45">
            <v>746</v>
          </cell>
          <cell r="DY45">
            <v>75</v>
          </cell>
          <cell r="DZ45">
            <v>6145</v>
          </cell>
          <cell r="EA45">
            <v>376</v>
          </cell>
          <cell r="EB45">
            <v>0</v>
          </cell>
          <cell r="EC45">
            <v>96</v>
          </cell>
          <cell r="ED45">
            <v>0</v>
          </cell>
          <cell r="EE45">
            <v>4961</v>
          </cell>
          <cell r="EF45">
            <v>8963</v>
          </cell>
        </row>
        <row r="46">
          <cell r="BU46">
            <v>55</v>
          </cell>
          <cell r="BV46">
            <v>0</v>
          </cell>
          <cell r="BW46">
            <v>0</v>
          </cell>
          <cell r="BX46">
            <v>0</v>
          </cell>
          <cell r="BY46">
            <v>63</v>
          </cell>
          <cell r="BZ46">
            <v>1557</v>
          </cell>
          <cell r="CA46">
            <v>72</v>
          </cell>
          <cell r="CB46">
            <v>228</v>
          </cell>
          <cell r="CC46">
            <v>0</v>
          </cell>
          <cell r="CD46">
            <v>0</v>
          </cell>
          <cell r="CE46">
            <v>378</v>
          </cell>
          <cell r="CF46">
            <v>0</v>
          </cell>
          <cell r="CG46">
            <v>37</v>
          </cell>
          <cell r="CH46">
            <v>3771</v>
          </cell>
          <cell r="CI46">
            <v>359</v>
          </cell>
          <cell r="CJ46">
            <v>617</v>
          </cell>
          <cell r="CK46">
            <v>878</v>
          </cell>
          <cell r="CL46">
            <v>0</v>
          </cell>
          <cell r="CM46">
            <v>46</v>
          </cell>
          <cell r="CN46">
            <v>90</v>
          </cell>
          <cell r="CO46">
            <v>325</v>
          </cell>
          <cell r="CP46">
            <v>1999</v>
          </cell>
          <cell r="CQ46">
            <v>574</v>
          </cell>
          <cell r="CR46">
            <v>0</v>
          </cell>
          <cell r="CS46">
            <v>604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2889</v>
          </cell>
          <cell r="CY46">
            <v>189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163</v>
          </cell>
          <cell r="DE46">
            <v>0</v>
          </cell>
          <cell r="DF46">
            <v>105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130</v>
          </cell>
          <cell r="DN46">
            <v>281</v>
          </cell>
          <cell r="DO46">
            <v>0</v>
          </cell>
          <cell r="DP46">
            <v>46</v>
          </cell>
          <cell r="DQ46">
            <v>0</v>
          </cell>
          <cell r="DR46">
            <v>0</v>
          </cell>
          <cell r="DS46">
            <v>127</v>
          </cell>
          <cell r="DT46">
            <v>0</v>
          </cell>
          <cell r="DU46">
            <v>119</v>
          </cell>
          <cell r="DV46">
            <v>325</v>
          </cell>
          <cell r="DW46">
            <v>141</v>
          </cell>
          <cell r="DX46">
            <v>0</v>
          </cell>
          <cell r="DY46">
            <v>143</v>
          </cell>
          <cell r="DZ46">
            <v>1361</v>
          </cell>
          <cell r="EA46">
            <v>50</v>
          </cell>
          <cell r="EB46">
            <v>0</v>
          </cell>
          <cell r="EC46">
            <v>0</v>
          </cell>
          <cell r="ED46">
            <v>0</v>
          </cell>
          <cell r="EE46">
            <v>134</v>
          </cell>
          <cell r="EF46">
            <v>426</v>
          </cell>
        </row>
        <row r="47">
          <cell r="BU47">
            <v>2677</v>
          </cell>
          <cell r="BV47">
            <v>0</v>
          </cell>
          <cell r="BW47">
            <v>0</v>
          </cell>
          <cell r="BX47">
            <v>557</v>
          </cell>
          <cell r="BY47">
            <v>1006</v>
          </cell>
          <cell r="BZ47">
            <v>388</v>
          </cell>
          <cell r="CA47">
            <v>1386</v>
          </cell>
          <cell r="CB47">
            <v>0</v>
          </cell>
          <cell r="CC47">
            <v>37</v>
          </cell>
          <cell r="CD47">
            <v>230</v>
          </cell>
          <cell r="CE47">
            <v>800</v>
          </cell>
          <cell r="CF47">
            <v>177</v>
          </cell>
          <cell r="CG47">
            <v>1185</v>
          </cell>
          <cell r="CH47">
            <v>2872</v>
          </cell>
          <cell r="CI47">
            <v>1100</v>
          </cell>
          <cell r="CJ47">
            <v>1563</v>
          </cell>
          <cell r="CK47">
            <v>358</v>
          </cell>
          <cell r="CL47">
            <v>1969</v>
          </cell>
          <cell r="CM47">
            <v>1544</v>
          </cell>
          <cell r="CN47">
            <v>1178</v>
          </cell>
          <cell r="CO47">
            <v>240</v>
          </cell>
          <cell r="CP47">
            <v>443</v>
          </cell>
          <cell r="CQ47">
            <v>1867</v>
          </cell>
          <cell r="CR47">
            <v>5903</v>
          </cell>
          <cell r="CS47">
            <v>5910</v>
          </cell>
          <cell r="CT47">
            <v>772</v>
          </cell>
          <cell r="CU47">
            <v>115144</v>
          </cell>
          <cell r="CV47">
            <v>330</v>
          </cell>
          <cell r="CW47">
            <v>536</v>
          </cell>
          <cell r="CX47">
            <v>1368</v>
          </cell>
          <cell r="CY47">
            <v>912</v>
          </cell>
          <cell r="CZ47">
            <v>0</v>
          </cell>
          <cell r="DA47">
            <v>0</v>
          </cell>
          <cell r="DB47">
            <v>307</v>
          </cell>
          <cell r="DC47">
            <v>319</v>
          </cell>
          <cell r="DD47">
            <v>430</v>
          </cell>
          <cell r="DE47">
            <v>0</v>
          </cell>
          <cell r="DF47">
            <v>0</v>
          </cell>
          <cell r="DG47">
            <v>0</v>
          </cell>
          <cell r="DH47">
            <v>195</v>
          </cell>
          <cell r="DI47">
            <v>474</v>
          </cell>
          <cell r="DJ47">
            <v>22</v>
          </cell>
          <cell r="DK47">
            <v>260</v>
          </cell>
          <cell r="DL47">
            <v>78</v>
          </cell>
          <cell r="DM47">
            <v>0</v>
          </cell>
          <cell r="DN47">
            <v>91</v>
          </cell>
          <cell r="DO47">
            <v>82</v>
          </cell>
          <cell r="DP47">
            <v>87</v>
          </cell>
          <cell r="DQ47">
            <v>0</v>
          </cell>
          <cell r="DR47">
            <v>2231</v>
          </cell>
          <cell r="DS47">
            <v>1323</v>
          </cell>
          <cell r="DT47">
            <v>769</v>
          </cell>
          <cell r="DU47">
            <v>1490</v>
          </cell>
          <cell r="DV47">
            <v>394</v>
          </cell>
          <cell r="DW47">
            <v>479</v>
          </cell>
          <cell r="DX47">
            <v>0</v>
          </cell>
          <cell r="DY47">
            <v>0</v>
          </cell>
          <cell r="DZ47">
            <v>511</v>
          </cell>
          <cell r="EA47">
            <v>491</v>
          </cell>
          <cell r="EB47">
            <v>49</v>
          </cell>
          <cell r="EC47">
            <v>137</v>
          </cell>
          <cell r="ED47">
            <v>0</v>
          </cell>
          <cell r="EE47">
            <v>3502</v>
          </cell>
          <cell r="EF47">
            <v>19599</v>
          </cell>
        </row>
        <row r="48">
          <cell r="BU48">
            <v>0</v>
          </cell>
          <cell r="BV48">
            <v>0</v>
          </cell>
          <cell r="BW48">
            <v>0</v>
          </cell>
          <cell r="BX48">
            <v>146</v>
          </cell>
          <cell r="BY48">
            <v>71</v>
          </cell>
          <cell r="BZ48">
            <v>394</v>
          </cell>
          <cell r="CA48">
            <v>0</v>
          </cell>
          <cell r="CB48">
            <v>0</v>
          </cell>
          <cell r="CC48">
            <v>99</v>
          </cell>
          <cell r="CD48">
            <v>0</v>
          </cell>
          <cell r="CE48">
            <v>0</v>
          </cell>
          <cell r="CF48">
            <v>32</v>
          </cell>
          <cell r="CG48">
            <v>271</v>
          </cell>
          <cell r="CH48">
            <v>0</v>
          </cell>
          <cell r="CI48">
            <v>0</v>
          </cell>
          <cell r="CJ48">
            <v>120</v>
          </cell>
          <cell r="CK48">
            <v>0</v>
          </cell>
          <cell r="CL48">
            <v>0</v>
          </cell>
          <cell r="CM48">
            <v>0</v>
          </cell>
          <cell r="CN48">
            <v>484</v>
          </cell>
          <cell r="CO48">
            <v>0</v>
          </cell>
          <cell r="CP48">
            <v>273</v>
          </cell>
          <cell r="CQ48">
            <v>225</v>
          </cell>
          <cell r="CR48">
            <v>19</v>
          </cell>
          <cell r="CS48">
            <v>200</v>
          </cell>
          <cell r="CT48">
            <v>682</v>
          </cell>
          <cell r="CU48">
            <v>2465</v>
          </cell>
          <cell r="CV48">
            <v>0</v>
          </cell>
          <cell r="CW48">
            <v>0</v>
          </cell>
          <cell r="CX48">
            <v>0</v>
          </cell>
          <cell r="CY48">
            <v>467</v>
          </cell>
          <cell r="CZ48">
            <v>0</v>
          </cell>
          <cell r="DA48">
            <v>0</v>
          </cell>
          <cell r="DB48">
            <v>494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570</v>
          </cell>
          <cell r="DL48">
            <v>0</v>
          </cell>
          <cell r="DM48">
            <v>277</v>
          </cell>
          <cell r="DN48">
            <v>99</v>
          </cell>
          <cell r="DO48">
            <v>0</v>
          </cell>
          <cell r="DP48">
            <v>0</v>
          </cell>
          <cell r="DQ48">
            <v>0</v>
          </cell>
          <cell r="DR48">
            <v>1199</v>
          </cell>
          <cell r="DS48">
            <v>31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80</v>
          </cell>
          <cell r="EB48">
            <v>0</v>
          </cell>
          <cell r="EC48">
            <v>0</v>
          </cell>
          <cell r="ED48">
            <v>0</v>
          </cell>
          <cell r="EE48">
            <v>290</v>
          </cell>
          <cell r="EF48">
            <v>64</v>
          </cell>
        </row>
        <row r="49">
          <cell r="BU49">
            <v>1051</v>
          </cell>
          <cell r="BV49">
            <v>311</v>
          </cell>
          <cell r="BW49">
            <v>0</v>
          </cell>
          <cell r="BX49">
            <v>396</v>
          </cell>
          <cell r="BY49">
            <v>11892</v>
          </cell>
          <cell r="BZ49">
            <v>33790</v>
          </cell>
          <cell r="CA49">
            <v>8136</v>
          </cell>
          <cell r="CB49">
            <v>5380</v>
          </cell>
          <cell r="CC49">
            <v>170</v>
          </cell>
          <cell r="CD49">
            <v>203</v>
          </cell>
          <cell r="CE49">
            <v>3415</v>
          </cell>
          <cell r="CF49">
            <v>2505</v>
          </cell>
          <cell r="CG49">
            <v>17806</v>
          </cell>
          <cell r="CH49">
            <v>7022</v>
          </cell>
          <cell r="CI49">
            <v>6730</v>
          </cell>
          <cell r="CJ49">
            <v>10460</v>
          </cell>
          <cell r="CK49">
            <v>1775</v>
          </cell>
          <cell r="CL49">
            <v>6991</v>
          </cell>
          <cell r="CM49">
            <v>3234</v>
          </cell>
          <cell r="CN49">
            <v>11030</v>
          </cell>
          <cell r="CO49">
            <v>437</v>
          </cell>
          <cell r="CP49">
            <v>4676</v>
          </cell>
          <cell r="CQ49">
            <v>192</v>
          </cell>
          <cell r="CR49">
            <v>95</v>
          </cell>
          <cell r="CS49">
            <v>0</v>
          </cell>
          <cell r="CT49">
            <v>779</v>
          </cell>
          <cell r="CU49">
            <v>839</v>
          </cell>
          <cell r="CV49">
            <v>0</v>
          </cell>
          <cell r="CW49">
            <v>823</v>
          </cell>
          <cell r="CX49">
            <v>750</v>
          </cell>
          <cell r="CY49">
            <v>124</v>
          </cell>
          <cell r="CZ49">
            <v>0</v>
          </cell>
          <cell r="DA49">
            <v>0</v>
          </cell>
          <cell r="DB49">
            <v>295</v>
          </cell>
          <cell r="DC49">
            <v>51</v>
          </cell>
          <cell r="DD49">
            <v>261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15</v>
          </cell>
          <cell r="DK49">
            <v>0</v>
          </cell>
          <cell r="DL49">
            <v>0</v>
          </cell>
          <cell r="DM49">
            <v>0</v>
          </cell>
          <cell r="DN49">
            <v>135</v>
          </cell>
          <cell r="DO49">
            <v>44</v>
          </cell>
          <cell r="DP49">
            <v>31</v>
          </cell>
          <cell r="DQ49">
            <v>0</v>
          </cell>
          <cell r="DR49">
            <v>28</v>
          </cell>
          <cell r="DS49">
            <v>136</v>
          </cell>
          <cell r="DT49">
            <v>0</v>
          </cell>
          <cell r="DU49">
            <v>155</v>
          </cell>
          <cell r="DV49">
            <v>359</v>
          </cell>
          <cell r="DW49">
            <v>0</v>
          </cell>
          <cell r="DX49">
            <v>0</v>
          </cell>
          <cell r="DY49">
            <v>271</v>
          </cell>
          <cell r="DZ49">
            <v>78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2930</v>
          </cell>
          <cell r="EF49">
            <v>1583</v>
          </cell>
        </row>
        <row r="50">
          <cell r="BU50">
            <v>206</v>
          </cell>
          <cell r="BV50">
            <v>0</v>
          </cell>
          <cell r="BW50">
            <v>0</v>
          </cell>
          <cell r="BX50">
            <v>0</v>
          </cell>
          <cell r="BY50">
            <v>266</v>
          </cell>
          <cell r="BZ50">
            <v>370</v>
          </cell>
          <cell r="CA50">
            <v>281</v>
          </cell>
          <cell r="CB50">
            <v>275</v>
          </cell>
          <cell r="CC50">
            <v>0</v>
          </cell>
          <cell r="CD50">
            <v>0</v>
          </cell>
          <cell r="CE50">
            <v>346</v>
          </cell>
          <cell r="CF50">
            <v>23</v>
          </cell>
          <cell r="CG50">
            <v>2980</v>
          </cell>
          <cell r="CH50">
            <v>176</v>
          </cell>
          <cell r="CI50">
            <v>264</v>
          </cell>
          <cell r="CJ50">
            <v>2974</v>
          </cell>
          <cell r="CK50">
            <v>28554</v>
          </cell>
          <cell r="CL50">
            <v>15344</v>
          </cell>
          <cell r="CM50">
            <v>9389</v>
          </cell>
          <cell r="CN50">
            <v>35382</v>
          </cell>
          <cell r="CO50">
            <v>206</v>
          </cell>
          <cell r="CP50">
            <v>4145</v>
          </cell>
          <cell r="CQ50">
            <v>570</v>
          </cell>
          <cell r="CR50">
            <v>64</v>
          </cell>
          <cell r="CS50">
            <v>0</v>
          </cell>
          <cell r="CT50">
            <v>0</v>
          </cell>
          <cell r="CU50">
            <v>91</v>
          </cell>
          <cell r="CV50">
            <v>233</v>
          </cell>
          <cell r="CW50">
            <v>9</v>
          </cell>
          <cell r="CX50">
            <v>204</v>
          </cell>
          <cell r="CY50">
            <v>452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66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60</v>
          </cell>
          <cell r="DK50">
            <v>95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614</v>
          </cell>
          <cell r="DS50">
            <v>37</v>
          </cell>
          <cell r="DT50">
            <v>0</v>
          </cell>
          <cell r="DU50">
            <v>0</v>
          </cell>
          <cell r="DV50">
            <v>450</v>
          </cell>
          <cell r="DW50">
            <v>0</v>
          </cell>
          <cell r="DX50">
            <v>0</v>
          </cell>
          <cell r="DY50">
            <v>190</v>
          </cell>
          <cell r="DZ50">
            <v>388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815</v>
          </cell>
          <cell r="EF50">
            <v>567</v>
          </cell>
        </row>
        <row r="51">
          <cell r="BU51">
            <v>265</v>
          </cell>
          <cell r="BV51">
            <v>0</v>
          </cell>
          <cell r="BW51">
            <v>0</v>
          </cell>
          <cell r="BX51">
            <v>1769</v>
          </cell>
          <cell r="BY51">
            <v>12374</v>
          </cell>
          <cell r="BZ51">
            <v>444</v>
          </cell>
          <cell r="CA51">
            <v>429</v>
          </cell>
          <cell r="CB51">
            <v>1281</v>
          </cell>
          <cell r="CC51">
            <v>175</v>
          </cell>
          <cell r="CD51">
            <v>217</v>
          </cell>
          <cell r="CE51">
            <v>2246</v>
          </cell>
          <cell r="CF51">
            <v>1396</v>
          </cell>
          <cell r="CG51">
            <v>599</v>
          </cell>
          <cell r="CH51">
            <v>705</v>
          </cell>
          <cell r="CI51">
            <v>784</v>
          </cell>
          <cell r="CJ51">
            <v>286</v>
          </cell>
          <cell r="CK51">
            <v>324</v>
          </cell>
          <cell r="CL51">
            <v>1008</v>
          </cell>
          <cell r="CM51">
            <v>374</v>
          </cell>
          <cell r="CN51">
            <v>1295</v>
          </cell>
          <cell r="CO51">
            <v>0</v>
          </cell>
          <cell r="CP51">
            <v>456</v>
          </cell>
          <cell r="CQ51">
            <v>85</v>
          </cell>
          <cell r="CR51">
            <v>2698</v>
          </cell>
          <cell r="CS51">
            <v>3853</v>
          </cell>
          <cell r="CT51">
            <v>1711</v>
          </cell>
          <cell r="CU51">
            <v>125</v>
          </cell>
          <cell r="CV51">
            <v>20</v>
          </cell>
          <cell r="CW51">
            <v>596</v>
          </cell>
          <cell r="CX51">
            <v>918</v>
          </cell>
          <cell r="CY51">
            <v>376</v>
          </cell>
          <cell r="CZ51">
            <v>0</v>
          </cell>
          <cell r="DA51">
            <v>182</v>
          </cell>
          <cell r="DB51">
            <v>1593</v>
          </cell>
          <cell r="DC51">
            <v>0</v>
          </cell>
          <cell r="DD51">
            <v>272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334</v>
          </cell>
          <cell r="DK51">
            <v>29</v>
          </cell>
          <cell r="DL51">
            <v>0</v>
          </cell>
          <cell r="DM51">
            <v>0</v>
          </cell>
          <cell r="DN51">
            <v>215</v>
          </cell>
          <cell r="DO51">
            <v>0</v>
          </cell>
          <cell r="DP51">
            <v>218</v>
          </cell>
          <cell r="DQ51">
            <v>0</v>
          </cell>
          <cell r="DR51">
            <v>2118</v>
          </cell>
          <cell r="DS51">
            <v>632</v>
          </cell>
          <cell r="DT51">
            <v>895</v>
          </cell>
          <cell r="DU51">
            <v>1555</v>
          </cell>
          <cell r="DV51">
            <v>1054</v>
          </cell>
          <cell r="DW51">
            <v>0</v>
          </cell>
          <cell r="DX51">
            <v>124</v>
          </cell>
          <cell r="DY51">
            <v>0</v>
          </cell>
          <cell r="DZ51">
            <v>0</v>
          </cell>
          <cell r="EA51">
            <v>1130</v>
          </cell>
          <cell r="EB51">
            <v>0</v>
          </cell>
          <cell r="EC51">
            <v>22</v>
          </cell>
          <cell r="ED51">
            <v>0</v>
          </cell>
          <cell r="EE51">
            <v>1572</v>
          </cell>
          <cell r="EF51">
            <v>1642</v>
          </cell>
        </row>
        <row r="52">
          <cell r="BU52">
            <v>21404</v>
          </cell>
          <cell r="BV52">
            <v>1723</v>
          </cell>
          <cell r="BW52">
            <v>28</v>
          </cell>
          <cell r="BX52">
            <v>854</v>
          </cell>
          <cell r="BY52">
            <v>9983</v>
          </cell>
          <cell r="BZ52">
            <v>1406</v>
          </cell>
          <cell r="CA52">
            <v>1998</v>
          </cell>
          <cell r="CB52">
            <v>418</v>
          </cell>
          <cell r="CC52">
            <v>40</v>
          </cell>
          <cell r="CD52">
            <v>172</v>
          </cell>
          <cell r="CE52">
            <v>575</v>
          </cell>
          <cell r="CF52">
            <v>0</v>
          </cell>
          <cell r="CG52">
            <v>1068</v>
          </cell>
          <cell r="CH52">
            <v>2040</v>
          </cell>
          <cell r="CI52">
            <v>2378</v>
          </cell>
          <cell r="CJ52">
            <v>1115</v>
          </cell>
          <cell r="CK52">
            <v>650</v>
          </cell>
          <cell r="CL52">
            <v>599</v>
          </cell>
          <cell r="CM52">
            <v>953</v>
          </cell>
          <cell r="CN52">
            <v>3303</v>
          </cell>
          <cell r="CO52">
            <v>50</v>
          </cell>
          <cell r="CP52">
            <v>598</v>
          </cell>
          <cell r="CQ52">
            <v>0</v>
          </cell>
          <cell r="CR52">
            <v>871</v>
          </cell>
          <cell r="CS52">
            <v>1470</v>
          </cell>
          <cell r="CT52">
            <v>5544</v>
          </cell>
          <cell r="CU52">
            <v>13546</v>
          </cell>
          <cell r="CV52">
            <v>2146</v>
          </cell>
          <cell r="CW52">
            <v>7638</v>
          </cell>
          <cell r="CX52">
            <v>7944</v>
          </cell>
          <cell r="CY52">
            <v>93606</v>
          </cell>
          <cell r="CZ52">
            <v>770</v>
          </cell>
          <cell r="DA52">
            <v>121</v>
          </cell>
          <cell r="DB52">
            <v>9881</v>
          </cell>
          <cell r="DC52">
            <v>1952</v>
          </cell>
          <cell r="DD52">
            <v>595</v>
          </cell>
          <cell r="DE52">
            <v>22</v>
          </cell>
          <cell r="DF52">
            <v>0</v>
          </cell>
          <cell r="DG52">
            <v>0</v>
          </cell>
          <cell r="DH52">
            <v>144</v>
          </cell>
          <cell r="DI52">
            <v>0</v>
          </cell>
          <cell r="DJ52">
            <v>58</v>
          </cell>
          <cell r="DK52">
            <v>0</v>
          </cell>
          <cell r="DL52">
            <v>0</v>
          </cell>
          <cell r="DM52">
            <v>0</v>
          </cell>
          <cell r="DN52">
            <v>314</v>
          </cell>
          <cell r="DO52">
            <v>171</v>
          </cell>
          <cell r="DP52">
            <v>0</v>
          </cell>
          <cell r="DQ52">
            <v>262</v>
          </cell>
          <cell r="DR52">
            <v>1783</v>
          </cell>
          <cell r="DS52">
            <v>5127</v>
          </cell>
          <cell r="DT52">
            <v>397</v>
          </cell>
          <cell r="DU52">
            <v>4043</v>
          </cell>
          <cell r="DV52">
            <v>1120</v>
          </cell>
          <cell r="DW52">
            <v>111</v>
          </cell>
          <cell r="DX52">
            <v>0</v>
          </cell>
          <cell r="DY52">
            <v>909</v>
          </cell>
          <cell r="DZ52">
            <v>498</v>
          </cell>
          <cell r="EA52">
            <v>337</v>
          </cell>
          <cell r="EB52">
            <v>26</v>
          </cell>
          <cell r="EC52">
            <v>54</v>
          </cell>
          <cell r="ED52">
            <v>864</v>
          </cell>
          <cell r="EE52">
            <v>2606</v>
          </cell>
          <cell r="EF52">
            <v>7813</v>
          </cell>
        </row>
        <row r="53">
          <cell r="BU53">
            <v>1467</v>
          </cell>
          <cell r="BV53">
            <v>47</v>
          </cell>
          <cell r="BW53">
            <v>18</v>
          </cell>
          <cell r="BX53">
            <v>49</v>
          </cell>
          <cell r="BY53">
            <v>3141</v>
          </cell>
          <cell r="BZ53">
            <v>419</v>
          </cell>
          <cell r="CA53">
            <v>528</v>
          </cell>
          <cell r="CB53">
            <v>118</v>
          </cell>
          <cell r="CC53">
            <v>69</v>
          </cell>
          <cell r="CD53">
            <v>166</v>
          </cell>
          <cell r="CE53">
            <v>705</v>
          </cell>
          <cell r="CF53">
            <v>299</v>
          </cell>
          <cell r="CG53">
            <v>518</v>
          </cell>
          <cell r="CH53">
            <v>78</v>
          </cell>
          <cell r="CI53">
            <v>113</v>
          </cell>
          <cell r="CJ53">
            <v>783</v>
          </cell>
          <cell r="CK53">
            <v>386</v>
          </cell>
          <cell r="CL53">
            <v>210</v>
          </cell>
          <cell r="CM53">
            <v>208</v>
          </cell>
          <cell r="CN53">
            <v>1390</v>
          </cell>
          <cell r="CO53">
            <v>81</v>
          </cell>
          <cell r="CP53">
            <v>76</v>
          </cell>
          <cell r="CQ53">
            <v>159</v>
          </cell>
          <cell r="CR53">
            <v>29</v>
          </cell>
          <cell r="CS53">
            <v>506</v>
          </cell>
          <cell r="CT53">
            <v>427</v>
          </cell>
          <cell r="CU53">
            <v>1156</v>
          </cell>
          <cell r="CV53">
            <v>1724</v>
          </cell>
          <cell r="CW53">
            <v>992</v>
          </cell>
          <cell r="CX53">
            <v>3688</v>
          </cell>
          <cell r="CY53">
            <v>2124</v>
          </cell>
          <cell r="CZ53">
            <v>0</v>
          </cell>
          <cell r="DA53">
            <v>0</v>
          </cell>
          <cell r="DB53">
            <v>414</v>
          </cell>
          <cell r="DC53">
            <v>581</v>
          </cell>
          <cell r="DD53">
            <v>7736</v>
          </cell>
          <cell r="DE53">
            <v>0</v>
          </cell>
          <cell r="DF53">
            <v>81</v>
          </cell>
          <cell r="DG53">
            <v>115</v>
          </cell>
          <cell r="DH53">
            <v>331</v>
          </cell>
          <cell r="DI53">
            <v>522</v>
          </cell>
          <cell r="DJ53">
            <v>178</v>
          </cell>
          <cell r="DK53">
            <v>0</v>
          </cell>
          <cell r="DL53">
            <v>0</v>
          </cell>
          <cell r="DM53">
            <v>0</v>
          </cell>
          <cell r="DN53">
            <v>499</v>
          </cell>
          <cell r="DO53">
            <v>61</v>
          </cell>
          <cell r="DP53">
            <v>43</v>
          </cell>
          <cell r="DQ53">
            <v>10</v>
          </cell>
          <cell r="DR53">
            <v>22015</v>
          </cell>
          <cell r="DS53">
            <v>5320</v>
          </cell>
          <cell r="DT53">
            <v>15409</v>
          </cell>
          <cell r="DU53">
            <v>6849</v>
          </cell>
          <cell r="DV53">
            <v>4269</v>
          </cell>
          <cell r="DW53">
            <v>1023</v>
          </cell>
          <cell r="DX53">
            <v>1281</v>
          </cell>
          <cell r="DY53">
            <v>370</v>
          </cell>
          <cell r="DZ53">
            <v>0</v>
          </cell>
          <cell r="EA53">
            <v>835</v>
          </cell>
          <cell r="EB53">
            <v>439</v>
          </cell>
          <cell r="EC53">
            <v>0</v>
          </cell>
          <cell r="ED53">
            <v>571</v>
          </cell>
          <cell r="EE53">
            <v>7664</v>
          </cell>
          <cell r="EF53">
            <v>5426</v>
          </cell>
        </row>
        <row r="54">
          <cell r="BU54">
            <v>2846</v>
          </cell>
          <cell r="BV54">
            <v>1188</v>
          </cell>
          <cell r="BW54">
            <v>363</v>
          </cell>
          <cell r="BX54">
            <v>140</v>
          </cell>
          <cell r="BY54">
            <v>8356</v>
          </cell>
          <cell r="BZ54">
            <v>1503</v>
          </cell>
          <cell r="CA54">
            <v>674</v>
          </cell>
          <cell r="CB54">
            <v>663</v>
          </cell>
          <cell r="CC54">
            <v>986</v>
          </cell>
          <cell r="CD54">
            <v>0</v>
          </cell>
          <cell r="CE54">
            <v>800</v>
          </cell>
          <cell r="CF54">
            <v>767</v>
          </cell>
          <cell r="CG54">
            <v>1773</v>
          </cell>
          <cell r="CH54">
            <v>1707</v>
          </cell>
          <cell r="CI54">
            <v>724</v>
          </cell>
          <cell r="CJ54">
            <v>1442</v>
          </cell>
          <cell r="CK54">
            <v>1824</v>
          </cell>
          <cell r="CL54">
            <v>1229</v>
          </cell>
          <cell r="CM54">
            <v>640</v>
          </cell>
          <cell r="CN54">
            <v>3255</v>
          </cell>
          <cell r="CO54">
            <v>0</v>
          </cell>
          <cell r="CP54">
            <v>1662</v>
          </cell>
          <cell r="CQ54">
            <v>395</v>
          </cell>
          <cell r="CR54">
            <v>1302</v>
          </cell>
          <cell r="CS54">
            <v>3089</v>
          </cell>
          <cell r="CT54">
            <v>4530</v>
          </cell>
          <cell r="CU54">
            <v>2321</v>
          </cell>
          <cell r="CV54">
            <v>720</v>
          </cell>
          <cell r="CW54">
            <v>8225</v>
          </cell>
          <cell r="CX54">
            <v>13617</v>
          </cell>
          <cell r="CY54">
            <v>2983</v>
          </cell>
          <cell r="CZ54">
            <v>0</v>
          </cell>
          <cell r="DA54">
            <v>599</v>
          </cell>
          <cell r="DB54">
            <v>4917</v>
          </cell>
          <cell r="DC54">
            <v>535</v>
          </cell>
          <cell r="DD54">
            <v>19448</v>
          </cell>
          <cell r="DE54">
            <v>739</v>
          </cell>
          <cell r="DF54">
            <v>330</v>
          </cell>
          <cell r="DG54">
            <v>0</v>
          </cell>
          <cell r="DH54">
            <v>18</v>
          </cell>
          <cell r="DI54">
            <v>391</v>
          </cell>
          <cell r="DJ54">
            <v>120</v>
          </cell>
          <cell r="DK54">
            <v>20</v>
          </cell>
          <cell r="DL54">
            <v>0</v>
          </cell>
          <cell r="DM54">
            <v>508</v>
          </cell>
          <cell r="DN54">
            <v>19</v>
          </cell>
          <cell r="DO54">
            <v>0</v>
          </cell>
          <cell r="DP54">
            <v>740</v>
          </cell>
          <cell r="DQ54">
            <v>0</v>
          </cell>
          <cell r="DR54">
            <v>4728</v>
          </cell>
          <cell r="DS54">
            <v>12169</v>
          </cell>
          <cell r="DT54">
            <v>11662</v>
          </cell>
          <cell r="DU54">
            <v>2609</v>
          </cell>
          <cell r="DV54">
            <v>3400</v>
          </cell>
          <cell r="DW54">
            <v>1836</v>
          </cell>
          <cell r="DX54">
            <v>752</v>
          </cell>
          <cell r="DY54">
            <v>383</v>
          </cell>
          <cell r="DZ54">
            <v>0</v>
          </cell>
          <cell r="EA54">
            <v>782</v>
          </cell>
          <cell r="EB54">
            <v>527</v>
          </cell>
          <cell r="EC54">
            <v>0</v>
          </cell>
          <cell r="ED54">
            <v>324</v>
          </cell>
          <cell r="EE54">
            <v>39941</v>
          </cell>
          <cell r="EF54">
            <v>6927</v>
          </cell>
        </row>
        <row r="55">
          <cell r="BU55">
            <v>20918</v>
          </cell>
          <cell r="BV55">
            <v>2005</v>
          </cell>
          <cell r="BW55">
            <v>18</v>
          </cell>
          <cell r="BX55">
            <v>0</v>
          </cell>
          <cell r="BY55">
            <v>1308</v>
          </cell>
          <cell r="BZ55">
            <v>47</v>
          </cell>
          <cell r="CA55">
            <v>531</v>
          </cell>
          <cell r="CB55">
            <v>367</v>
          </cell>
          <cell r="CC55">
            <v>269</v>
          </cell>
          <cell r="CD55">
            <v>0</v>
          </cell>
          <cell r="CE55">
            <v>28</v>
          </cell>
          <cell r="CF55">
            <v>485</v>
          </cell>
          <cell r="CG55">
            <v>96</v>
          </cell>
          <cell r="CH55">
            <v>1245</v>
          </cell>
          <cell r="CI55">
            <v>0</v>
          </cell>
          <cell r="CJ55">
            <v>195</v>
          </cell>
          <cell r="CK55">
            <v>257</v>
          </cell>
          <cell r="CL55">
            <v>226</v>
          </cell>
          <cell r="CM55">
            <v>78</v>
          </cell>
          <cell r="CN55">
            <v>497</v>
          </cell>
          <cell r="CO55">
            <v>0</v>
          </cell>
          <cell r="CP55">
            <v>828</v>
          </cell>
          <cell r="CQ55">
            <v>38</v>
          </cell>
          <cell r="CR55">
            <v>0</v>
          </cell>
          <cell r="CS55">
            <v>1726</v>
          </cell>
          <cell r="CT55">
            <v>819</v>
          </cell>
          <cell r="CU55">
            <v>19700</v>
          </cell>
          <cell r="CV55">
            <v>392</v>
          </cell>
          <cell r="CW55">
            <v>527</v>
          </cell>
          <cell r="CX55">
            <v>319</v>
          </cell>
          <cell r="CY55">
            <v>589</v>
          </cell>
          <cell r="CZ55">
            <v>0</v>
          </cell>
          <cell r="DA55">
            <v>0</v>
          </cell>
          <cell r="DB55">
            <v>317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169</v>
          </cell>
          <cell r="DH55">
            <v>0</v>
          </cell>
          <cell r="DI55">
            <v>57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1496</v>
          </cell>
          <cell r="DS55">
            <v>4084</v>
          </cell>
          <cell r="DT55">
            <v>22</v>
          </cell>
          <cell r="DU55">
            <v>150</v>
          </cell>
          <cell r="DV55">
            <v>185</v>
          </cell>
          <cell r="DW55">
            <v>0</v>
          </cell>
          <cell r="DX55">
            <v>174</v>
          </cell>
          <cell r="DY55">
            <v>0</v>
          </cell>
          <cell r="DZ55">
            <v>0</v>
          </cell>
          <cell r="EA55">
            <v>122</v>
          </cell>
          <cell r="EB55">
            <v>98</v>
          </cell>
          <cell r="EC55">
            <v>0</v>
          </cell>
          <cell r="ED55">
            <v>0</v>
          </cell>
          <cell r="EE55">
            <v>35103</v>
          </cell>
          <cell r="EF55">
            <v>3620</v>
          </cell>
        </row>
      </sheetData>
      <sheetData sheetId="6">
        <row r="3">
          <cell r="BU3">
            <v>1659</v>
          </cell>
          <cell r="BV3">
            <v>85</v>
          </cell>
          <cell r="BW3">
            <v>0</v>
          </cell>
          <cell r="BX3">
            <v>0</v>
          </cell>
          <cell r="BY3">
            <v>659</v>
          </cell>
          <cell r="BZ3">
            <v>14</v>
          </cell>
          <cell r="CA3">
            <v>134</v>
          </cell>
          <cell r="CB3">
            <v>35</v>
          </cell>
          <cell r="CC3">
            <v>0</v>
          </cell>
          <cell r="CD3">
            <v>0</v>
          </cell>
          <cell r="CE3">
            <v>115</v>
          </cell>
          <cell r="CF3">
            <v>131</v>
          </cell>
          <cell r="CG3">
            <v>0</v>
          </cell>
          <cell r="CH3">
            <v>117</v>
          </cell>
          <cell r="CI3">
            <v>0</v>
          </cell>
          <cell r="CJ3">
            <v>117</v>
          </cell>
          <cell r="CK3">
            <v>0</v>
          </cell>
          <cell r="CL3">
            <v>63</v>
          </cell>
          <cell r="CM3">
            <v>21</v>
          </cell>
          <cell r="CN3">
            <v>18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65</v>
          </cell>
          <cell r="CT3">
            <v>866</v>
          </cell>
          <cell r="CU3">
            <v>401</v>
          </cell>
          <cell r="CV3">
            <v>0</v>
          </cell>
          <cell r="CW3">
            <v>353</v>
          </cell>
          <cell r="CX3">
            <v>468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651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69</v>
          </cell>
          <cell r="DK3">
            <v>0</v>
          </cell>
          <cell r="DL3">
            <v>0</v>
          </cell>
          <cell r="DM3">
            <v>0</v>
          </cell>
          <cell r="DN3">
            <v>28</v>
          </cell>
          <cell r="DO3">
            <v>0</v>
          </cell>
          <cell r="DP3">
            <v>50</v>
          </cell>
          <cell r="DQ3">
            <v>0</v>
          </cell>
          <cell r="DR3">
            <v>1139</v>
          </cell>
          <cell r="DS3">
            <v>289</v>
          </cell>
          <cell r="DT3">
            <v>35</v>
          </cell>
          <cell r="DU3">
            <v>0</v>
          </cell>
          <cell r="DV3">
            <v>58</v>
          </cell>
          <cell r="DW3">
            <v>0</v>
          </cell>
          <cell r="DX3">
            <v>0</v>
          </cell>
          <cell r="DY3">
            <v>28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</v>
          </cell>
          <cell r="EE3">
            <v>7015</v>
          </cell>
          <cell r="EF3">
            <v>0</v>
          </cell>
        </row>
        <row r="4">
          <cell r="BU4">
            <v>35269</v>
          </cell>
          <cell r="BV4">
            <v>6971</v>
          </cell>
          <cell r="BW4">
            <v>577</v>
          </cell>
          <cell r="BX4">
            <v>1228</v>
          </cell>
          <cell r="BY4">
            <v>26146</v>
          </cell>
          <cell r="BZ4">
            <v>11132</v>
          </cell>
          <cell r="CA4">
            <v>6361</v>
          </cell>
          <cell r="CB4">
            <v>3115</v>
          </cell>
          <cell r="CC4">
            <v>1597</v>
          </cell>
          <cell r="CD4">
            <v>41</v>
          </cell>
          <cell r="CE4">
            <v>4136</v>
          </cell>
          <cell r="CF4">
            <v>897</v>
          </cell>
          <cell r="CG4">
            <v>7483</v>
          </cell>
          <cell r="CH4">
            <v>3902</v>
          </cell>
          <cell r="CI4">
            <v>1733</v>
          </cell>
          <cell r="CJ4">
            <v>5995</v>
          </cell>
          <cell r="CK4">
            <v>7533</v>
          </cell>
          <cell r="CL4">
            <v>11407</v>
          </cell>
          <cell r="CM4">
            <v>5082</v>
          </cell>
          <cell r="CN4">
            <v>18311</v>
          </cell>
          <cell r="CO4">
            <v>695</v>
          </cell>
          <cell r="CP4">
            <v>5849</v>
          </cell>
          <cell r="CQ4">
            <v>895</v>
          </cell>
          <cell r="CR4">
            <v>973</v>
          </cell>
          <cell r="CS4">
            <v>2097</v>
          </cell>
          <cell r="CT4">
            <v>4195</v>
          </cell>
          <cell r="CU4">
            <v>27417</v>
          </cell>
          <cell r="CV4">
            <v>1924</v>
          </cell>
          <cell r="CW4">
            <v>8840</v>
          </cell>
          <cell r="CX4">
            <v>21760</v>
          </cell>
          <cell r="CY4">
            <v>16354</v>
          </cell>
          <cell r="CZ4">
            <v>155</v>
          </cell>
          <cell r="DA4">
            <v>159</v>
          </cell>
          <cell r="DB4">
            <v>4958</v>
          </cell>
          <cell r="DC4">
            <v>3485</v>
          </cell>
          <cell r="DD4">
            <v>16146</v>
          </cell>
          <cell r="DE4">
            <v>259</v>
          </cell>
          <cell r="DF4">
            <v>0</v>
          </cell>
          <cell r="DG4">
            <v>319</v>
          </cell>
          <cell r="DH4">
            <v>0</v>
          </cell>
          <cell r="DI4">
            <v>1017</v>
          </cell>
          <cell r="DJ4">
            <v>240</v>
          </cell>
          <cell r="DK4">
            <v>308</v>
          </cell>
          <cell r="DL4">
            <v>78</v>
          </cell>
          <cell r="DM4">
            <v>284</v>
          </cell>
          <cell r="DN4">
            <v>1254</v>
          </cell>
          <cell r="DO4">
            <v>39</v>
          </cell>
          <cell r="DP4">
            <v>413</v>
          </cell>
          <cell r="DQ4">
            <v>242</v>
          </cell>
          <cell r="DR4">
            <v>24999</v>
          </cell>
          <cell r="DS4">
            <v>11607</v>
          </cell>
          <cell r="DT4">
            <v>15954</v>
          </cell>
          <cell r="DU4">
            <v>7667</v>
          </cell>
          <cell r="DV4">
            <v>9364</v>
          </cell>
          <cell r="DW4">
            <v>750</v>
          </cell>
          <cell r="DX4">
            <v>1395</v>
          </cell>
          <cell r="DY4">
            <v>774</v>
          </cell>
          <cell r="DZ4">
            <v>31</v>
          </cell>
          <cell r="EA4">
            <v>3595</v>
          </cell>
          <cell r="EB4">
            <v>1021</v>
          </cell>
          <cell r="EC4">
            <v>0</v>
          </cell>
          <cell r="ED4">
            <v>1141</v>
          </cell>
          <cell r="EE4">
            <v>79590</v>
          </cell>
          <cell r="EF4">
            <v>8915</v>
          </cell>
        </row>
        <row r="5">
          <cell r="BU5">
            <v>67985</v>
          </cell>
          <cell r="BV5">
            <v>5281</v>
          </cell>
          <cell r="BW5">
            <v>168</v>
          </cell>
          <cell r="BX5">
            <v>2660</v>
          </cell>
          <cell r="BY5">
            <v>55140</v>
          </cell>
          <cell r="BZ5">
            <v>30838</v>
          </cell>
          <cell r="CA5">
            <v>11065</v>
          </cell>
          <cell r="CB5">
            <v>4556</v>
          </cell>
          <cell r="CC5">
            <v>6969</v>
          </cell>
          <cell r="CD5">
            <v>985</v>
          </cell>
          <cell r="CE5">
            <v>6325</v>
          </cell>
          <cell r="CF5">
            <v>2272</v>
          </cell>
          <cell r="CG5">
            <v>18797</v>
          </cell>
          <cell r="CH5">
            <v>12964</v>
          </cell>
          <cell r="CI5">
            <v>9650</v>
          </cell>
          <cell r="CJ5">
            <v>41158</v>
          </cell>
          <cell r="CK5">
            <v>20882</v>
          </cell>
          <cell r="CL5">
            <v>19685</v>
          </cell>
          <cell r="CM5">
            <v>21501</v>
          </cell>
          <cell r="CN5">
            <v>45639</v>
          </cell>
          <cell r="CO5">
            <v>3308</v>
          </cell>
          <cell r="CP5">
            <v>25340</v>
          </cell>
          <cell r="CQ5">
            <v>8437</v>
          </cell>
          <cell r="CR5">
            <v>8268</v>
          </cell>
          <cell r="CS5">
            <v>8276</v>
          </cell>
          <cell r="CT5">
            <v>10937</v>
          </cell>
          <cell r="CU5">
            <v>117730</v>
          </cell>
          <cell r="CV5">
            <v>28918</v>
          </cell>
          <cell r="CW5">
            <v>21604</v>
          </cell>
          <cell r="CX5">
            <v>120336</v>
          </cell>
          <cell r="CY5">
            <v>67159</v>
          </cell>
          <cell r="CZ5">
            <v>229</v>
          </cell>
          <cell r="DA5">
            <v>178</v>
          </cell>
          <cell r="DB5">
            <v>12964</v>
          </cell>
          <cell r="DC5">
            <v>9223</v>
          </cell>
          <cell r="DD5">
            <v>47396</v>
          </cell>
          <cell r="DE5">
            <v>1500</v>
          </cell>
          <cell r="DF5">
            <v>1064</v>
          </cell>
          <cell r="DG5">
            <v>651</v>
          </cell>
          <cell r="DH5">
            <v>1352</v>
          </cell>
          <cell r="DI5">
            <v>2611</v>
          </cell>
          <cell r="DJ5">
            <v>1933</v>
          </cell>
          <cell r="DK5">
            <v>619</v>
          </cell>
          <cell r="DL5">
            <v>219</v>
          </cell>
          <cell r="DM5">
            <v>477</v>
          </cell>
          <cell r="DN5">
            <v>2193</v>
          </cell>
          <cell r="DO5">
            <v>784</v>
          </cell>
          <cell r="DP5">
            <v>564</v>
          </cell>
          <cell r="DQ5">
            <v>248</v>
          </cell>
          <cell r="DR5">
            <v>34604</v>
          </cell>
          <cell r="DS5">
            <v>31118</v>
          </cell>
          <cell r="DT5">
            <v>25256</v>
          </cell>
          <cell r="DU5">
            <v>19246</v>
          </cell>
          <cell r="DV5">
            <v>23273</v>
          </cell>
          <cell r="DW5">
            <v>2937</v>
          </cell>
          <cell r="DX5">
            <v>3658</v>
          </cell>
          <cell r="DY5">
            <v>1049</v>
          </cell>
          <cell r="DZ5">
            <v>6064</v>
          </cell>
          <cell r="EA5">
            <v>17321</v>
          </cell>
          <cell r="EB5">
            <v>659</v>
          </cell>
          <cell r="EC5">
            <v>340</v>
          </cell>
          <cell r="ED5">
            <v>1730</v>
          </cell>
          <cell r="EE5">
            <v>59819</v>
          </cell>
          <cell r="EF5">
            <v>44819</v>
          </cell>
        </row>
        <row r="6">
          <cell r="BU6">
            <v>9416</v>
          </cell>
          <cell r="BV6">
            <v>571</v>
          </cell>
          <cell r="BW6">
            <v>141</v>
          </cell>
          <cell r="BX6">
            <v>945</v>
          </cell>
          <cell r="BY6">
            <v>10041</v>
          </cell>
          <cell r="BZ6">
            <v>4324</v>
          </cell>
          <cell r="CA6">
            <v>1070</v>
          </cell>
          <cell r="CB6">
            <v>1347</v>
          </cell>
          <cell r="CC6">
            <v>2585</v>
          </cell>
          <cell r="CD6">
            <v>558</v>
          </cell>
          <cell r="CE6">
            <v>1603</v>
          </cell>
          <cell r="CF6">
            <v>891</v>
          </cell>
          <cell r="CG6">
            <v>4076</v>
          </cell>
          <cell r="CH6">
            <v>2269</v>
          </cell>
          <cell r="CI6">
            <v>790</v>
          </cell>
          <cell r="CJ6">
            <v>4728</v>
          </cell>
          <cell r="CK6">
            <v>9781</v>
          </cell>
          <cell r="CL6">
            <v>5192</v>
          </cell>
          <cell r="CM6">
            <v>2948</v>
          </cell>
          <cell r="CN6">
            <v>10370</v>
          </cell>
          <cell r="CO6">
            <v>867</v>
          </cell>
          <cell r="CP6">
            <v>3370</v>
          </cell>
          <cell r="CQ6">
            <v>1785</v>
          </cell>
          <cell r="CR6">
            <v>2432</v>
          </cell>
          <cell r="CS6">
            <v>2073</v>
          </cell>
          <cell r="CT6">
            <v>2174</v>
          </cell>
          <cell r="CU6">
            <v>10003</v>
          </cell>
          <cell r="CV6">
            <v>7561</v>
          </cell>
          <cell r="CW6">
            <v>15835</v>
          </cell>
          <cell r="CX6">
            <v>55720</v>
          </cell>
          <cell r="CY6">
            <v>17877</v>
          </cell>
          <cell r="CZ6">
            <v>293</v>
          </cell>
          <cell r="DA6">
            <v>1954</v>
          </cell>
          <cell r="DB6">
            <v>6759</v>
          </cell>
          <cell r="DC6">
            <v>8355</v>
          </cell>
          <cell r="DD6">
            <v>24883</v>
          </cell>
          <cell r="DE6">
            <v>2664</v>
          </cell>
          <cell r="DF6">
            <v>2033</v>
          </cell>
          <cell r="DG6">
            <v>2308</v>
          </cell>
          <cell r="DH6">
            <v>6463</v>
          </cell>
          <cell r="DI6">
            <v>3546</v>
          </cell>
          <cell r="DJ6">
            <v>8267</v>
          </cell>
          <cell r="DK6">
            <v>564</v>
          </cell>
          <cell r="DL6">
            <v>40</v>
          </cell>
          <cell r="DM6">
            <v>2165</v>
          </cell>
          <cell r="DN6">
            <v>3463</v>
          </cell>
          <cell r="DO6">
            <v>0</v>
          </cell>
          <cell r="DP6">
            <v>669</v>
          </cell>
          <cell r="DQ6">
            <v>1749</v>
          </cell>
          <cell r="DR6">
            <v>11558</v>
          </cell>
          <cell r="DS6">
            <v>28582</v>
          </cell>
          <cell r="DT6">
            <v>20031</v>
          </cell>
          <cell r="DU6">
            <v>15781</v>
          </cell>
          <cell r="DV6">
            <v>9419</v>
          </cell>
          <cell r="DW6">
            <v>7213</v>
          </cell>
          <cell r="DX6">
            <v>4861</v>
          </cell>
          <cell r="DY6">
            <v>2405</v>
          </cell>
          <cell r="DZ6">
            <v>1601</v>
          </cell>
          <cell r="EA6">
            <v>9156</v>
          </cell>
          <cell r="EB6">
            <v>116</v>
          </cell>
          <cell r="EC6">
            <v>278</v>
          </cell>
          <cell r="ED6">
            <v>13581</v>
          </cell>
          <cell r="EE6">
            <v>9222</v>
          </cell>
          <cell r="EF6">
            <v>11861</v>
          </cell>
        </row>
        <row r="7">
          <cell r="BU7">
            <v>31312</v>
          </cell>
          <cell r="BV7">
            <v>3292</v>
          </cell>
          <cell r="BW7">
            <v>142</v>
          </cell>
          <cell r="BX7">
            <v>2571</v>
          </cell>
          <cell r="BY7">
            <v>25998</v>
          </cell>
          <cell r="BZ7">
            <v>8047</v>
          </cell>
          <cell r="CA7">
            <v>4265</v>
          </cell>
          <cell r="CB7">
            <v>3441</v>
          </cell>
          <cell r="CC7">
            <v>6276</v>
          </cell>
          <cell r="CD7">
            <v>977</v>
          </cell>
          <cell r="CE7">
            <v>7388</v>
          </cell>
          <cell r="CF7">
            <v>5945</v>
          </cell>
          <cell r="CG7">
            <v>10729</v>
          </cell>
          <cell r="CH7">
            <v>6018</v>
          </cell>
          <cell r="CI7">
            <v>6860</v>
          </cell>
          <cell r="CJ7">
            <v>16600</v>
          </cell>
          <cell r="CK7">
            <v>19975</v>
          </cell>
          <cell r="CL7">
            <v>12586</v>
          </cell>
          <cell r="CM7">
            <v>16909</v>
          </cell>
          <cell r="CN7">
            <v>28757</v>
          </cell>
          <cell r="CO7">
            <v>2040</v>
          </cell>
          <cell r="CP7">
            <v>12669</v>
          </cell>
          <cell r="CQ7">
            <v>8870</v>
          </cell>
          <cell r="CR7">
            <v>11869</v>
          </cell>
          <cell r="CS7">
            <v>5942</v>
          </cell>
          <cell r="CT7">
            <v>4282</v>
          </cell>
          <cell r="CU7">
            <v>44131</v>
          </cell>
          <cell r="CV7">
            <v>25496</v>
          </cell>
          <cell r="CW7">
            <v>31550</v>
          </cell>
          <cell r="CX7">
            <v>113476</v>
          </cell>
          <cell r="CY7">
            <v>43602</v>
          </cell>
          <cell r="CZ7">
            <v>433</v>
          </cell>
          <cell r="DA7">
            <v>1205</v>
          </cell>
          <cell r="DB7">
            <v>9055</v>
          </cell>
          <cell r="DC7">
            <v>14498</v>
          </cell>
          <cell r="DD7">
            <v>42417</v>
          </cell>
          <cell r="DE7">
            <v>4465</v>
          </cell>
          <cell r="DF7">
            <v>3059</v>
          </cell>
          <cell r="DG7">
            <v>3674</v>
          </cell>
          <cell r="DH7">
            <v>9412</v>
          </cell>
          <cell r="DI7">
            <v>6834</v>
          </cell>
          <cell r="DJ7">
            <v>20398</v>
          </cell>
          <cell r="DK7">
            <v>2238</v>
          </cell>
          <cell r="DL7">
            <v>618</v>
          </cell>
          <cell r="DM7">
            <v>2264</v>
          </cell>
          <cell r="DN7">
            <v>5786</v>
          </cell>
          <cell r="DO7">
            <v>308</v>
          </cell>
          <cell r="DP7">
            <v>1387</v>
          </cell>
          <cell r="DQ7">
            <v>1610</v>
          </cell>
          <cell r="DR7">
            <v>22778</v>
          </cell>
          <cell r="DS7">
            <v>76962</v>
          </cell>
          <cell r="DT7">
            <v>24065</v>
          </cell>
          <cell r="DU7">
            <v>63726</v>
          </cell>
          <cell r="DV7">
            <v>28113</v>
          </cell>
          <cell r="DW7">
            <v>7840</v>
          </cell>
          <cell r="DX7">
            <v>3374</v>
          </cell>
          <cell r="DY7">
            <v>2566</v>
          </cell>
          <cell r="DZ7">
            <v>6813</v>
          </cell>
          <cell r="EA7">
            <v>24044</v>
          </cell>
          <cell r="EB7">
            <v>60</v>
          </cell>
          <cell r="EC7">
            <v>222</v>
          </cell>
          <cell r="ED7">
            <v>25674</v>
          </cell>
          <cell r="EE7">
            <v>15145</v>
          </cell>
          <cell r="EF7">
            <v>20186</v>
          </cell>
        </row>
        <row r="8">
          <cell r="BU8">
            <v>10278</v>
          </cell>
          <cell r="BV8">
            <v>597</v>
          </cell>
          <cell r="BW8">
            <v>61</v>
          </cell>
          <cell r="BX8">
            <v>1955</v>
          </cell>
          <cell r="BY8">
            <v>7877</v>
          </cell>
          <cell r="BZ8">
            <v>3953</v>
          </cell>
          <cell r="CA8">
            <v>793</v>
          </cell>
          <cell r="CB8">
            <v>1872</v>
          </cell>
          <cell r="CC8">
            <v>1940</v>
          </cell>
          <cell r="CD8">
            <v>799</v>
          </cell>
          <cell r="CE8">
            <v>2284</v>
          </cell>
          <cell r="CF8">
            <v>2588</v>
          </cell>
          <cell r="CG8">
            <v>2363</v>
          </cell>
          <cell r="CH8">
            <v>1273</v>
          </cell>
          <cell r="CI8">
            <v>2869</v>
          </cell>
          <cell r="CJ8">
            <v>5466</v>
          </cell>
          <cell r="CK8">
            <v>9808</v>
          </cell>
          <cell r="CL8">
            <v>5150</v>
          </cell>
          <cell r="CM8">
            <v>5135</v>
          </cell>
          <cell r="CN8">
            <v>13461</v>
          </cell>
          <cell r="CO8">
            <v>517</v>
          </cell>
          <cell r="CP8">
            <v>2023</v>
          </cell>
          <cell r="CQ8">
            <v>2381</v>
          </cell>
          <cell r="CR8">
            <v>6857</v>
          </cell>
          <cell r="CS8">
            <v>2018</v>
          </cell>
          <cell r="CT8">
            <v>2609</v>
          </cell>
          <cell r="CU8">
            <v>18256</v>
          </cell>
          <cell r="CV8">
            <v>6079</v>
          </cell>
          <cell r="CW8">
            <v>19514</v>
          </cell>
          <cell r="CX8">
            <v>33324</v>
          </cell>
          <cell r="CY8">
            <v>13386</v>
          </cell>
          <cell r="CZ8">
            <v>137</v>
          </cell>
          <cell r="DA8">
            <v>1614</v>
          </cell>
          <cell r="DB8">
            <v>2395</v>
          </cell>
          <cell r="DC8">
            <v>4365</v>
          </cell>
          <cell r="DD8">
            <v>15590</v>
          </cell>
          <cell r="DE8">
            <v>3355</v>
          </cell>
          <cell r="DF8">
            <v>2722</v>
          </cell>
          <cell r="DG8">
            <v>3761</v>
          </cell>
          <cell r="DH8">
            <v>19746</v>
          </cell>
          <cell r="DI8">
            <v>4037</v>
          </cell>
          <cell r="DJ8">
            <v>23351</v>
          </cell>
          <cell r="DK8">
            <v>4617</v>
          </cell>
          <cell r="DL8">
            <v>2575</v>
          </cell>
          <cell r="DM8">
            <v>2914</v>
          </cell>
          <cell r="DN8">
            <v>5111</v>
          </cell>
          <cell r="DO8">
            <v>136</v>
          </cell>
          <cell r="DP8">
            <v>2400</v>
          </cell>
          <cell r="DQ8">
            <v>4167</v>
          </cell>
          <cell r="DR8">
            <v>12129</v>
          </cell>
          <cell r="DS8">
            <v>73662</v>
          </cell>
          <cell r="DT8">
            <v>143757</v>
          </cell>
          <cell r="DU8">
            <v>29031</v>
          </cell>
          <cell r="DV8">
            <v>21239</v>
          </cell>
          <cell r="DW8">
            <v>12657</v>
          </cell>
          <cell r="DX8">
            <v>4088</v>
          </cell>
          <cell r="DY8">
            <v>5694</v>
          </cell>
          <cell r="DZ8">
            <v>588</v>
          </cell>
          <cell r="EA8">
            <v>4084</v>
          </cell>
          <cell r="EB8">
            <v>274</v>
          </cell>
          <cell r="EC8">
            <v>577</v>
          </cell>
          <cell r="ED8">
            <v>34084</v>
          </cell>
          <cell r="EE8">
            <v>3488</v>
          </cell>
          <cell r="EF8">
            <v>8834</v>
          </cell>
        </row>
        <row r="9">
          <cell r="BU9">
            <v>6690</v>
          </cell>
          <cell r="BV9">
            <v>1366</v>
          </cell>
          <cell r="BW9">
            <v>0</v>
          </cell>
          <cell r="BX9">
            <v>832</v>
          </cell>
          <cell r="BY9">
            <v>4783</v>
          </cell>
          <cell r="BZ9">
            <v>296</v>
          </cell>
          <cell r="CA9">
            <v>104</v>
          </cell>
          <cell r="CB9">
            <v>0</v>
          </cell>
          <cell r="CC9">
            <v>1245</v>
          </cell>
          <cell r="CD9">
            <v>1866</v>
          </cell>
          <cell r="CE9">
            <v>3640</v>
          </cell>
          <cell r="CF9">
            <v>6133</v>
          </cell>
          <cell r="CG9">
            <v>1977</v>
          </cell>
          <cell r="CH9">
            <v>771</v>
          </cell>
          <cell r="CI9">
            <v>583</v>
          </cell>
          <cell r="CJ9">
            <v>1853</v>
          </cell>
          <cell r="CK9">
            <v>7046</v>
          </cell>
          <cell r="CL9">
            <v>3464</v>
          </cell>
          <cell r="CM9">
            <v>4272</v>
          </cell>
          <cell r="CN9">
            <v>4748</v>
          </cell>
          <cell r="CO9">
            <v>939</v>
          </cell>
          <cell r="CP9">
            <v>1296</v>
          </cell>
          <cell r="CQ9">
            <v>2354</v>
          </cell>
          <cell r="CR9">
            <v>5247</v>
          </cell>
          <cell r="CS9">
            <v>1362</v>
          </cell>
          <cell r="CT9">
            <v>1199</v>
          </cell>
          <cell r="CU9">
            <v>11790</v>
          </cell>
          <cell r="CV9">
            <v>2307</v>
          </cell>
          <cell r="CW9">
            <v>12520</v>
          </cell>
          <cell r="CX9">
            <v>17790</v>
          </cell>
          <cell r="CY9">
            <v>4578</v>
          </cell>
          <cell r="CZ9">
            <v>196</v>
          </cell>
          <cell r="DA9">
            <v>272</v>
          </cell>
          <cell r="DB9">
            <v>1474</v>
          </cell>
          <cell r="DC9">
            <v>1703</v>
          </cell>
          <cell r="DD9">
            <v>4065</v>
          </cell>
          <cell r="DE9">
            <v>5480</v>
          </cell>
          <cell r="DF9">
            <v>3795</v>
          </cell>
          <cell r="DG9">
            <v>3630</v>
          </cell>
          <cell r="DH9">
            <v>21038</v>
          </cell>
          <cell r="DI9">
            <v>1206</v>
          </cell>
          <cell r="DJ9">
            <v>29012</v>
          </cell>
          <cell r="DK9">
            <v>9152</v>
          </cell>
          <cell r="DL9">
            <v>8868</v>
          </cell>
          <cell r="DM9">
            <v>1413</v>
          </cell>
          <cell r="DN9">
            <v>12512</v>
          </cell>
          <cell r="DO9">
            <v>114</v>
          </cell>
          <cell r="DP9">
            <v>1677</v>
          </cell>
          <cell r="DQ9">
            <v>1507</v>
          </cell>
          <cell r="DR9">
            <v>8185</v>
          </cell>
          <cell r="DS9">
            <v>49697</v>
          </cell>
          <cell r="DT9">
            <v>86283</v>
          </cell>
          <cell r="DU9">
            <v>33552</v>
          </cell>
          <cell r="DV9">
            <v>5724</v>
          </cell>
          <cell r="DW9">
            <v>8593</v>
          </cell>
          <cell r="DX9">
            <v>2488</v>
          </cell>
          <cell r="DY9">
            <v>4626</v>
          </cell>
          <cell r="DZ9">
            <v>415</v>
          </cell>
          <cell r="EA9">
            <v>1495</v>
          </cell>
          <cell r="EB9">
            <v>0</v>
          </cell>
          <cell r="EC9">
            <v>436</v>
          </cell>
          <cell r="ED9">
            <v>18413</v>
          </cell>
          <cell r="EE9">
            <v>875</v>
          </cell>
          <cell r="EF9">
            <v>5124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3193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100</v>
          </cell>
          <cell r="DS15">
            <v>7104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46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75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68</v>
          </cell>
          <cell r="DS16">
            <v>3430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125</v>
          </cell>
          <cell r="EF16">
            <v>17</v>
          </cell>
        </row>
        <row r="17">
          <cell r="BU17">
            <v>0</v>
          </cell>
          <cell r="BV17">
            <v>36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26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318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536</v>
          </cell>
          <cell r="DK17">
            <v>0</v>
          </cell>
          <cell r="DL17">
            <v>0</v>
          </cell>
          <cell r="DM17">
            <v>0</v>
          </cell>
          <cell r="DN17">
            <v>125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13027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158</v>
          </cell>
          <cell r="DY17">
            <v>404</v>
          </cell>
          <cell r="DZ17">
            <v>0</v>
          </cell>
          <cell r="EA17">
            <v>0</v>
          </cell>
          <cell r="EB17">
            <v>0</v>
          </cell>
          <cell r="EC17">
            <v>137</v>
          </cell>
          <cell r="ED17">
            <v>259</v>
          </cell>
          <cell r="EE17">
            <v>21</v>
          </cell>
          <cell r="EF17">
            <v>0</v>
          </cell>
        </row>
        <row r="18">
          <cell r="BU18">
            <v>156</v>
          </cell>
          <cell r="BV18">
            <v>21</v>
          </cell>
          <cell r="BW18">
            <v>0</v>
          </cell>
          <cell r="BX18">
            <v>0</v>
          </cell>
          <cell r="BY18">
            <v>608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52</v>
          </cell>
          <cell r="CE18">
            <v>0</v>
          </cell>
          <cell r="CF18">
            <v>172</v>
          </cell>
          <cell r="CG18">
            <v>0</v>
          </cell>
          <cell r="CH18">
            <v>164</v>
          </cell>
          <cell r="CI18">
            <v>0</v>
          </cell>
          <cell r="CJ18">
            <v>289</v>
          </cell>
          <cell r="CK18">
            <v>66</v>
          </cell>
          <cell r="CL18">
            <v>0</v>
          </cell>
          <cell r="CM18">
            <v>97</v>
          </cell>
          <cell r="CN18">
            <v>0</v>
          </cell>
          <cell r="CO18">
            <v>0</v>
          </cell>
          <cell r="CP18">
            <v>105</v>
          </cell>
          <cell r="CQ18">
            <v>0</v>
          </cell>
          <cell r="CR18">
            <v>287</v>
          </cell>
          <cell r="CS18">
            <v>0</v>
          </cell>
          <cell r="CT18">
            <v>0</v>
          </cell>
          <cell r="CU18">
            <v>54</v>
          </cell>
          <cell r="CV18">
            <v>0</v>
          </cell>
          <cell r="CW18">
            <v>0</v>
          </cell>
          <cell r="CX18">
            <v>72</v>
          </cell>
          <cell r="CY18">
            <v>186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427</v>
          </cell>
          <cell r="DO18">
            <v>0</v>
          </cell>
          <cell r="DP18">
            <v>0</v>
          </cell>
          <cell r="DQ18">
            <v>0</v>
          </cell>
          <cell r="DR18">
            <v>117</v>
          </cell>
          <cell r="DS18">
            <v>209</v>
          </cell>
          <cell r="DT18">
            <v>0</v>
          </cell>
          <cell r="DU18">
            <v>228</v>
          </cell>
          <cell r="DV18">
            <v>242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54</v>
          </cell>
          <cell r="EE18">
            <v>0</v>
          </cell>
          <cell r="EF18">
            <v>0</v>
          </cell>
        </row>
        <row r="19">
          <cell r="BU19">
            <v>5405</v>
          </cell>
          <cell r="BV19">
            <v>700</v>
          </cell>
          <cell r="BW19">
            <v>70</v>
          </cell>
          <cell r="BX19">
            <v>657</v>
          </cell>
          <cell r="BY19">
            <v>4793</v>
          </cell>
          <cell r="BZ19">
            <v>467</v>
          </cell>
          <cell r="CA19">
            <v>640</v>
          </cell>
          <cell r="CB19">
            <v>569</v>
          </cell>
          <cell r="CC19">
            <v>980</v>
          </cell>
          <cell r="CD19">
            <v>389</v>
          </cell>
          <cell r="CE19">
            <v>1225</v>
          </cell>
          <cell r="CF19">
            <v>318</v>
          </cell>
          <cell r="CG19">
            <v>897</v>
          </cell>
          <cell r="CH19">
            <v>739</v>
          </cell>
          <cell r="CI19">
            <v>664</v>
          </cell>
          <cell r="CJ19">
            <v>2347</v>
          </cell>
          <cell r="CK19">
            <v>2152</v>
          </cell>
          <cell r="CL19">
            <v>1114</v>
          </cell>
          <cell r="CM19">
            <v>1588</v>
          </cell>
          <cell r="CN19">
            <v>1272</v>
          </cell>
          <cell r="CO19">
            <v>30</v>
          </cell>
          <cell r="CP19">
            <v>1276</v>
          </cell>
          <cell r="CQ19">
            <v>1583</v>
          </cell>
          <cell r="CR19">
            <v>1600</v>
          </cell>
          <cell r="CS19">
            <v>991</v>
          </cell>
          <cell r="CT19">
            <v>1222</v>
          </cell>
          <cell r="CU19">
            <v>11006</v>
          </cell>
          <cell r="CV19">
            <v>2449</v>
          </cell>
          <cell r="CW19">
            <v>9609</v>
          </cell>
          <cell r="CX19">
            <v>24346</v>
          </cell>
          <cell r="CY19">
            <v>4962</v>
          </cell>
          <cell r="CZ19">
            <v>0</v>
          </cell>
          <cell r="DA19">
            <v>0</v>
          </cell>
          <cell r="DB19">
            <v>2641</v>
          </cell>
          <cell r="DC19">
            <v>2078</v>
          </cell>
          <cell r="DD19">
            <v>8691</v>
          </cell>
          <cell r="DE19">
            <v>587</v>
          </cell>
          <cell r="DF19">
            <v>433</v>
          </cell>
          <cell r="DG19">
            <v>457</v>
          </cell>
          <cell r="DH19">
            <v>2366</v>
          </cell>
          <cell r="DI19">
            <v>1350</v>
          </cell>
          <cell r="DJ19">
            <v>354</v>
          </cell>
          <cell r="DK19">
            <v>534</v>
          </cell>
          <cell r="DL19">
            <v>186</v>
          </cell>
          <cell r="DM19">
            <v>0</v>
          </cell>
          <cell r="DN19">
            <v>536</v>
          </cell>
          <cell r="DO19">
            <v>278</v>
          </cell>
          <cell r="DP19">
            <v>17</v>
          </cell>
          <cell r="DQ19">
            <v>257</v>
          </cell>
          <cell r="DR19">
            <v>4478</v>
          </cell>
          <cell r="DS19">
            <v>5610</v>
          </cell>
          <cell r="DT19">
            <v>10829</v>
          </cell>
          <cell r="DU19">
            <v>2868</v>
          </cell>
          <cell r="DV19">
            <v>4550</v>
          </cell>
          <cell r="DW19">
            <v>900</v>
          </cell>
          <cell r="DX19">
            <v>309</v>
          </cell>
          <cell r="DY19">
            <v>548</v>
          </cell>
          <cell r="DZ19">
            <v>128</v>
          </cell>
          <cell r="EA19">
            <v>940</v>
          </cell>
          <cell r="EB19">
            <v>0</v>
          </cell>
          <cell r="EC19">
            <v>0</v>
          </cell>
          <cell r="ED19">
            <v>7170</v>
          </cell>
          <cell r="EE19">
            <v>200</v>
          </cell>
          <cell r="EF19">
            <v>772</v>
          </cell>
        </row>
        <row r="20">
          <cell r="BU20">
            <v>1243</v>
          </cell>
          <cell r="BV20">
            <v>79</v>
          </cell>
          <cell r="BW20">
            <v>42</v>
          </cell>
          <cell r="BX20">
            <v>15</v>
          </cell>
          <cell r="BY20">
            <v>793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203</v>
          </cell>
          <cell r="CE20">
            <v>378</v>
          </cell>
          <cell r="CF20">
            <v>308</v>
          </cell>
          <cell r="CG20">
            <v>675</v>
          </cell>
          <cell r="CH20">
            <v>311</v>
          </cell>
          <cell r="CI20">
            <v>110</v>
          </cell>
          <cell r="CJ20">
            <v>323</v>
          </cell>
          <cell r="CK20">
            <v>1580</v>
          </cell>
          <cell r="CL20">
            <v>198</v>
          </cell>
          <cell r="CM20">
            <v>515</v>
          </cell>
          <cell r="CN20">
            <v>676</v>
          </cell>
          <cell r="CO20">
            <v>0</v>
          </cell>
          <cell r="CP20">
            <v>53</v>
          </cell>
          <cell r="CQ20">
            <v>491</v>
          </cell>
          <cell r="CR20">
            <v>1350</v>
          </cell>
          <cell r="CS20">
            <v>235</v>
          </cell>
          <cell r="CT20">
            <v>52</v>
          </cell>
          <cell r="CU20">
            <v>832</v>
          </cell>
          <cell r="CV20">
            <v>775</v>
          </cell>
          <cell r="CW20">
            <v>3218</v>
          </cell>
          <cell r="CX20">
            <v>2738</v>
          </cell>
          <cell r="CY20">
            <v>825</v>
          </cell>
          <cell r="CZ20">
            <v>0</v>
          </cell>
          <cell r="DA20">
            <v>276</v>
          </cell>
          <cell r="DB20">
            <v>482</v>
          </cell>
          <cell r="DC20">
            <v>149</v>
          </cell>
          <cell r="DD20">
            <v>448</v>
          </cell>
          <cell r="DE20">
            <v>0</v>
          </cell>
          <cell r="DF20">
            <v>236</v>
          </cell>
          <cell r="DG20">
            <v>664</v>
          </cell>
          <cell r="DH20">
            <v>686</v>
          </cell>
          <cell r="DI20">
            <v>144</v>
          </cell>
          <cell r="DJ20">
            <v>1231</v>
          </cell>
          <cell r="DK20">
            <v>272</v>
          </cell>
          <cell r="DL20">
            <v>199</v>
          </cell>
          <cell r="DM20">
            <v>0</v>
          </cell>
          <cell r="DN20">
            <v>173</v>
          </cell>
          <cell r="DO20">
            <v>55</v>
          </cell>
          <cell r="DP20">
            <v>483</v>
          </cell>
          <cell r="DQ20">
            <v>248</v>
          </cell>
          <cell r="DR20">
            <v>1403</v>
          </cell>
          <cell r="DS20">
            <v>3101</v>
          </cell>
          <cell r="DT20">
            <v>1589</v>
          </cell>
          <cell r="DU20">
            <v>971</v>
          </cell>
          <cell r="DV20">
            <v>426</v>
          </cell>
          <cell r="DW20">
            <v>845</v>
          </cell>
          <cell r="DX20">
            <v>89</v>
          </cell>
          <cell r="DY20">
            <v>505</v>
          </cell>
          <cell r="DZ20">
            <v>0</v>
          </cell>
          <cell r="EA20">
            <v>26</v>
          </cell>
          <cell r="EB20">
            <v>0</v>
          </cell>
          <cell r="EC20">
            <v>136</v>
          </cell>
          <cell r="ED20">
            <v>2483</v>
          </cell>
          <cell r="EE20">
            <v>0</v>
          </cell>
          <cell r="EF20">
            <v>56</v>
          </cell>
        </row>
        <row r="21">
          <cell r="BU21">
            <v>2446</v>
          </cell>
          <cell r="BV21">
            <v>1308</v>
          </cell>
          <cell r="BW21">
            <v>0</v>
          </cell>
          <cell r="BX21">
            <v>605</v>
          </cell>
          <cell r="BY21">
            <v>1644</v>
          </cell>
          <cell r="BZ21">
            <v>1214</v>
          </cell>
          <cell r="CA21">
            <v>91</v>
          </cell>
          <cell r="CB21">
            <v>765</v>
          </cell>
          <cell r="CC21">
            <v>561</v>
          </cell>
          <cell r="CD21">
            <v>343</v>
          </cell>
          <cell r="CE21">
            <v>2706</v>
          </cell>
          <cell r="CF21">
            <v>3218</v>
          </cell>
          <cell r="CG21">
            <v>766</v>
          </cell>
          <cell r="CH21">
            <v>240</v>
          </cell>
          <cell r="CI21">
            <v>1309</v>
          </cell>
          <cell r="CJ21">
            <v>1818</v>
          </cell>
          <cell r="CK21">
            <v>7517</v>
          </cell>
          <cell r="CL21">
            <v>3329</v>
          </cell>
          <cell r="CM21">
            <v>4170</v>
          </cell>
          <cell r="CN21">
            <v>7783</v>
          </cell>
          <cell r="CO21">
            <v>1176</v>
          </cell>
          <cell r="CP21">
            <v>1007</v>
          </cell>
          <cell r="CQ21">
            <v>2524</v>
          </cell>
          <cell r="CR21">
            <v>4386</v>
          </cell>
          <cell r="CS21">
            <v>1227</v>
          </cell>
          <cell r="CT21">
            <v>1549</v>
          </cell>
          <cell r="CU21">
            <v>14629</v>
          </cell>
          <cell r="CV21">
            <v>606</v>
          </cell>
          <cell r="CW21">
            <v>4618</v>
          </cell>
          <cell r="CX21">
            <v>3171</v>
          </cell>
          <cell r="CY21">
            <v>3227</v>
          </cell>
          <cell r="CZ21">
            <v>0</v>
          </cell>
          <cell r="DA21">
            <v>609</v>
          </cell>
          <cell r="DB21">
            <v>65</v>
          </cell>
          <cell r="DC21">
            <v>466</v>
          </cell>
          <cell r="DD21">
            <v>554</v>
          </cell>
          <cell r="DE21">
            <v>3207</v>
          </cell>
          <cell r="DF21">
            <v>435</v>
          </cell>
          <cell r="DG21">
            <v>2497</v>
          </cell>
          <cell r="DH21">
            <v>25324</v>
          </cell>
          <cell r="DI21">
            <v>298</v>
          </cell>
          <cell r="DJ21">
            <v>1190</v>
          </cell>
          <cell r="DK21">
            <v>10313</v>
          </cell>
          <cell r="DL21">
            <v>7263</v>
          </cell>
          <cell r="DM21">
            <v>1583</v>
          </cell>
          <cell r="DN21">
            <v>4694</v>
          </cell>
          <cell r="DO21">
            <v>0</v>
          </cell>
          <cell r="DP21">
            <v>0</v>
          </cell>
          <cell r="DQ21">
            <v>390</v>
          </cell>
          <cell r="DR21">
            <v>4399</v>
          </cell>
          <cell r="DS21">
            <v>7526</v>
          </cell>
          <cell r="DT21">
            <v>4723</v>
          </cell>
          <cell r="DU21">
            <v>1235</v>
          </cell>
          <cell r="DV21">
            <v>0</v>
          </cell>
          <cell r="DW21">
            <v>591</v>
          </cell>
          <cell r="DX21">
            <v>275</v>
          </cell>
          <cell r="DY21">
            <v>108</v>
          </cell>
          <cell r="DZ21">
            <v>358</v>
          </cell>
          <cell r="EA21">
            <v>51</v>
          </cell>
          <cell r="EB21">
            <v>0</v>
          </cell>
          <cell r="EC21">
            <v>0</v>
          </cell>
          <cell r="ED21">
            <v>1586</v>
          </cell>
          <cell r="EE21">
            <v>43</v>
          </cell>
          <cell r="EF21">
            <v>2135</v>
          </cell>
        </row>
        <row r="22">
          <cell r="BU22">
            <v>143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1731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94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853</v>
          </cell>
          <cell r="CX22">
            <v>2776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400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68</v>
          </cell>
          <cell r="DK22">
            <v>0</v>
          </cell>
          <cell r="DL22">
            <v>504</v>
          </cell>
          <cell r="DM22">
            <v>0</v>
          </cell>
          <cell r="DN22">
            <v>4876</v>
          </cell>
          <cell r="DO22">
            <v>0</v>
          </cell>
          <cell r="DP22">
            <v>0</v>
          </cell>
          <cell r="DQ22">
            <v>0</v>
          </cell>
          <cell r="DR22">
            <v>62</v>
          </cell>
          <cell r="DS22">
            <v>2480</v>
          </cell>
          <cell r="DT22">
            <v>2387</v>
          </cell>
          <cell r="DU22">
            <v>45040</v>
          </cell>
          <cell r="DV22">
            <v>2604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282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4980</v>
          </cell>
          <cell r="DT23">
            <v>246</v>
          </cell>
          <cell r="DU23">
            <v>449</v>
          </cell>
          <cell r="DV23">
            <v>6400</v>
          </cell>
          <cell r="DW23">
            <v>0</v>
          </cell>
          <cell r="DX23">
            <v>0</v>
          </cell>
          <cell r="DY23">
            <v>616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501</v>
          </cell>
          <cell r="EF23">
            <v>131</v>
          </cell>
        </row>
        <row r="24">
          <cell r="BU24">
            <v>33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66</v>
          </cell>
          <cell r="CK24">
            <v>0</v>
          </cell>
          <cell r="CL24">
            <v>0</v>
          </cell>
          <cell r="CM24">
            <v>129</v>
          </cell>
          <cell r="CN24">
            <v>0</v>
          </cell>
          <cell r="CO24">
            <v>0</v>
          </cell>
          <cell r="CP24">
            <v>158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45</v>
          </cell>
          <cell r="CY24">
            <v>10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694</v>
          </cell>
          <cell r="DE24">
            <v>0</v>
          </cell>
          <cell r="DF24">
            <v>0</v>
          </cell>
          <cell r="DG24">
            <v>0</v>
          </cell>
          <cell r="DH24">
            <v>66</v>
          </cell>
          <cell r="DI24">
            <v>151</v>
          </cell>
          <cell r="DJ24">
            <v>93</v>
          </cell>
          <cell r="DK24">
            <v>286</v>
          </cell>
          <cell r="DL24">
            <v>452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1240</v>
          </cell>
          <cell r="DT24">
            <v>195497</v>
          </cell>
          <cell r="DU24">
            <v>586</v>
          </cell>
          <cell r="DV24">
            <v>5690</v>
          </cell>
          <cell r="DW24">
            <v>838</v>
          </cell>
          <cell r="DX24">
            <v>120</v>
          </cell>
          <cell r="DY24">
            <v>471</v>
          </cell>
          <cell r="DZ24">
            <v>0</v>
          </cell>
          <cell r="EA24">
            <v>0</v>
          </cell>
          <cell r="EB24">
            <v>0</v>
          </cell>
          <cell r="EC24">
            <v>62</v>
          </cell>
          <cell r="ED24">
            <v>0</v>
          </cell>
          <cell r="EE24">
            <v>80</v>
          </cell>
          <cell r="EF24">
            <v>244</v>
          </cell>
        </row>
        <row r="25">
          <cell r="BU25">
            <v>315</v>
          </cell>
          <cell r="BV25">
            <v>0</v>
          </cell>
          <cell r="BW25">
            <v>0</v>
          </cell>
          <cell r="BX25">
            <v>1126</v>
          </cell>
          <cell r="BY25">
            <v>771</v>
          </cell>
          <cell r="BZ25">
            <v>39</v>
          </cell>
          <cell r="CA25">
            <v>396</v>
          </cell>
          <cell r="CB25">
            <v>139</v>
          </cell>
          <cell r="CC25">
            <v>400</v>
          </cell>
          <cell r="CD25">
            <v>550</v>
          </cell>
          <cell r="CE25">
            <v>520</v>
          </cell>
          <cell r="CF25">
            <v>1606</v>
          </cell>
          <cell r="CG25">
            <v>640</v>
          </cell>
          <cell r="CH25">
            <v>271</v>
          </cell>
          <cell r="CI25">
            <v>254</v>
          </cell>
          <cell r="CJ25">
            <v>954</v>
          </cell>
          <cell r="CK25">
            <v>1119</v>
          </cell>
          <cell r="CL25">
            <v>716</v>
          </cell>
          <cell r="CM25">
            <v>398</v>
          </cell>
          <cell r="CN25">
            <v>1104</v>
          </cell>
          <cell r="CO25">
            <v>0</v>
          </cell>
          <cell r="CP25">
            <v>0</v>
          </cell>
          <cell r="CQ25">
            <v>37</v>
          </cell>
          <cell r="CR25">
            <v>1312</v>
          </cell>
          <cell r="CS25">
            <v>0</v>
          </cell>
          <cell r="CT25">
            <v>261</v>
          </cell>
          <cell r="CU25">
            <v>1070</v>
          </cell>
          <cell r="CV25">
            <v>1452</v>
          </cell>
          <cell r="CW25">
            <v>7595</v>
          </cell>
          <cell r="CX25">
            <v>3497</v>
          </cell>
          <cell r="CY25">
            <v>1156</v>
          </cell>
          <cell r="CZ25">
            <v>0</v>
          </cell>
          <cell r="DA25">
            <v>135</v>
          </cell>
          <cell r="DB25">
            <v>0</v>
          </cell>
          <cell r="DC25">
            <v>903</v>
          </cell>
          <cell r="DD25">
            <v>1504</v>
          </cell>
          <cell r="DE25">
            <v>1235</v>
          </cell>
          <cell r="DF25">
            <v>607</v>
          </cell>
          <cell r="DG25">
            <v>2123</v>
          </cell>
          <cell r="DH25">
            <v>3617</v>
          </cell>
          <cell r="DI25">
            <v>364</v>
          </cell>
          <cell r="DJ25">
            <v>12183</v>
          </cell>
          <cell r="DK25">
            <v>254</v>
          </cell>
          <cell r="DL25">
            <v>1064</v>
          </cell>
          <cell r="DM25">
            <v>2079</v>
          </cell>
          <cell r="DN25">
            <v>632</v>
          </cell>
          <cell r="DO25">
            <v>0</v>
          </cell>
          <cell r="DP25">
            <v>598</v>
          </cell>
          <cell r="DQ25">
            <v>94</v>
          </cell>
          <cell r="DR25">
            <v>1469</v>
          </cell>
          <cell r="DS25">
            <v>6167</v>
          </cell>
          <cell r="DT25">
            <v>4097</v>
          </cell>
          <cell r="DU25">
            <v>722</v>
          </cell>
          <cell r="DV25">
            <v>0</v>
          </cell>
          <cell r="DW25">
            <v>341</v>
          </cell>
          <cell r="DX25">
            <v>531</v>
          </cell>
          <cell r="DY25">
            <v>307</v>
          </cell>
          <cell r="DZ25">
            <v>0</v>
          </cell>
          <cell r="EA25">
            <v>119</v>
          </cell>
          <cell r="EB25">
            <v>0</v>
          </cell>
          <cell r="EC25">
            <v>0</v>
          </cell>
          <cell r="ED25">
            <v>10000</v>
          </cell>
          <cell r="EE25">
            <v>17</v>
          </cell>
          <cell r="EF25">
            <v>551</v>
          </cell>
        </row>
        <row r="26">
          <cell r="BU26">
            <v>260</v>
          </cell>
          <cell r="BV26">
            <v>0</v>
          </cell>
          <cell r="BW26">
            <v>0</v>
          </cell>
          <cell r="BX26">
            <v>0</v>
          </cell>
          <cell r="BY26">
            <v>480</v>
          </cell>
          <cell r="BZ26">
            <v>54</v>
          </cell>
          <cell r="CA26">
            <v>0</v>
          </cell>
          <cell r="CB26">
            <v>0</v>
          </cell>
          <cell r="CC26">
            <v>0</v>
          </cell>
          <cell r="CD26">
            <v>792</v>
          </cell>
          <cell r="CE26">
            <v>22</v>
          </cell>
          <cell r="CF26">
            <v>0</v>
          </cell>
          <cell r="CG26">
            <v>271</v>
          </cell>
          <cell r="CH26">
            <v>0</v>
          </cell>
          <cell r="CI26">
            <v>88</v>
          </cell>
          <cell r="CJ26">
            <v>626</v>
          </cell>
          <cell r="CK26">
            <v>397</v>
          </cell>
          <cell r="CL26">
            <v>31</v>
          </cell>
          <cell r="CM26">
            <v>112</v>
          </cell>
          <cell r="CN26">
            <v>532</v>
          </cell>
          <cell r="CO26">
            <v>0</v>
          </cell>
          <cell r="CP26">
            <v>192</v>
          </cell>
          <cell r="CQ26">
            <v>276</v>
          </cell>
          <cell r="CR26">
            <v>847</v>
          </cell>
          <cell r="CS26">
            <v>16</v>
          </cell>
          <cell r="CT26">
            <v>0</v>
          </cell>
          <cell r="CU26">
            <v>590</v>
          </cell>
          <cell r="CV26">
            <v>0</v>
          </cell>
          <cell r="CW26">
            <v>557</v>
          </cell>
          <cell r="CX26">
            <v>2428</v>
          </cell>
          <cell r="CY26">
            <v>794</v>
          </cell>
          <cell r="CZ26">
            <v>0</v>
          </cell>
          <cell r="DA26">
            <v>70</v>
          </cell>
          <cell r="DB26">
            <v>0</v>
          </cell>
          <cell r="DC26">
            <v>1059</v>
          </cell>
          <cell r="DD26">
            <v>0</v>
          </cell>
          <cell r="DE26">
            <v>322</v>
          </cell>
          <cell r="DF26">
            <v>0</v>
          </cell>
          <cell r="DG26">
            <v>794</v>
          </cell>
          <cell r="DH26">
            <v>2413</v>
          </cell>
          <cell r="DI26">
            <v>0</v>
          </cell>
          <cell r="DJ26">
            <v>19399</v>
          </cell>
          <cell r="DK26">
            <v>0</v>
          </cell>
          <cell r="DL26">
            <v>1307</v>
          </cell>
          <cell r="DM26">
            <v>403</v>
          </cell>
          <cell r="DN26">
            <v>3219</v>
          </cell>
          <cell r="DO26">
            <v>0</v>
          </cell>
          <cell r="DP26">
            <v>1479</v>
          </cell>
          <cell r="DQ26">
            <v>0</v>
          </cell>
          <cell r="DR26">
            <v>624</v>
          </cell>
          <cell r="DS26">
            <v>17773</v>
          </cell>
          <cell r="DT26">
            <v>1498</v>
          </cell>
          <cell r="DU26">
            <v>1860</v>
          </cell>
          <cell r="DV26">
            <v>983</v>
          </cell>
          <cell r="DW26">
            <v>998</v>
          </cell>
          <cell r="DX26">
            <v>121</v>
          </cell>
          <cell r="DY26">
            <v>777</v>
          </cell>
          <cell r="DZ26">
            <v>0</v>
          </cell>
          <cell r="EA26">
            <v>579</v>
          </cell>
          <cell r="EB26">
            <v>0</v>
          </cell>
          <cell r="EC26">
            <v>84</v>
          </cell>
          <cell r="ED26">
            <v>5139</v>
          </cell>
          <cell r="EE26">
            <v>276</v>
          </cell>
          <cell r="EF26">
            <v>207</v>
          </cell>
        </row>
        <row r="27"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152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54</v>
          </cell>
          <cell r="CV27">
            <v>534</v>
          </cell>
          <cell r="CW27">
            <v>0</v>
          </cell>
          <cell r="CX27">
            <v>436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70</v>
          </cell>
          <cell r="DD27">
            <v>392</v>
          </cell>
          <cell r="DE27">
            <v>3100</v>
          </cell>
          <cell r="DF27">
            <v>4300</v>
          </cell>
          <cell r="DG27">
            <v>0</v>
          </cell>
          <cell r="DH27">
            <v>696</v>
          </cell>
          <cell r="DI27">
            <v>0</v>
          </cell>
          <cell r="DJ27">
            <v>0</v>
          </cell>
          <cell r="DK27">
            <v>21</v>
          </cell>
          <cell r="DL27">
            <v>88</v>
          </cell>
          <cell r="DM27">
            <v>51</v>
          </cell>
          <cell r="DN27">
            <v>643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1878</v>
          </cell>
          <cell r="DT27">
            <v>4695</v>
          </cell>
          <cell r="DU27">
            <v>0</v>
          </cell>
          <cell r="DV27">
            <v>0</v>
          </cell>
          <cell r="DW27">
            <v>19555</v>
          </cell>
          <cell r="DX27">
            <v>4389</v>
          </cell>
          <cell r="DY27">
            <v>3089</v>
          </cell>
          <cell r="DZ27">
            <v>0</v>
          </cell>
          <cell r="EA27">
            <v>553</v>
          </cell>
          <cell r="EB27">
            <v>0</v>
          </cell>
          <cell r="EC27">
            <v>216</v>
          </cell>
          <cell r="ED27">
            <v>0</v>
          </cell>
          <cell r="EE27">
            <v>132</v>
          </cell>
          <cell r="EF27">
            <v>1102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39</v>
          </cell>
          <cell r="CV28">
            <v>41</v>
          </cell>
          <cell r="CW28">
            <v>0</v>
          </cell>
          <cell r="CX28">
            <v>61</v>
          </cell>
          <cell r="CY28">
            <v>311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478</v>
          </cell>
          <cell r="DK28">
            <v>0</v>
          </cell>
          <cell r="DL28">
            <v>193</v>
          </cell>
          <cell r="DM28">
            <v>0</v>
          </cell>
          <cell r="DN28">
            <v>0</v>
          </cell>
          <cell r="DO28">
            <v>0</v>
          </cell>
          <cell r="DP28">
            <v>147</v>
          </cell>
          <cell r="DQ28">
            <v>0</v>
          </cell>
          <cell r="DR28">
            <v>343</v>
          </cell>
          <cell r="DS28">
            <v>2384</v>
          </cell>
          <cell r="DT28">
            <v>107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350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185</v>
          </cell>
          <cell r="EE28">
            <v>0</v>
          </cell>
          <cell r="EF28">
            <v>229</v>
          </cell>
        </row>
        <row r="29">
          <cell r="BU29">
            <v>3038</v>
          </cell>
          <cell r="BV29">
            <v>1285</v>
          </cell>
          <cell r="BW29">
            <v>0</v>
          </cell>
          <cell r="BX29">
            <v>1016</v>
          </cell>
          <cell r="BY29">
            <v>2613</v>
          </cell>
          <cell r="BZ29">
            <v>2448</v>
          </cell>
          <cell r="CA29">
            <v>759</v>
          </cell>
          <cell r="CB29">
            <v>710</v>
          </cell>
          <cell r="CC29">
            <v>307</v>
          </cell>
          <cell r="CD29">
            <v>680</v>
          </cell>
          <cell r="CE29">
            <v>3938</v>
          </cell>
          <cell r="CF29">
            <v>3039</v>
          </cell>
          <cell r="CG29">
            <v>3525</v>
          </cell>
          <cell r="CH29">
            <v>1427</v>
          </cell>
          <cell r="CI29">
            <v>2260</v>
          </cell>
          <cell r="CJ29">
            <v>3244</v>
          </cell>
          <cell r="CK29">
            <v>7280</v>
          </cell>
          <cell r="CL29">
            <v>3694</v>
          </cell>
          <cell r="CM29">
            <v>4865</v>
          </cell>
          <cell r="CN29">
            <v>11501</v>
          </cell>
          <cell r="CO29">
            <v>533</v>
          </cell>
          <cell r="CP29">
            <v>1211</v>
          </cell>
          <cell r="CQ29">
            <v>1252</v>
          </cell>
          <cell r="CR29">
            <v>3572</v>
          </cell>
          <cell r="CS29">
            <v>2098</v>
          </cell>
          <cell r="CT29">
            <v>1460</v>
          </cell>
          <cell r="CU29">
            <v>8299</v>
          </cell>
          <cell r="CV29">
            <v>1731</v>
          </cell>
          <cell r="CW29">
            <v>2158</v>
          </cell>
          <cell r="CX29">
            <v>3210</v>
          </cell>
          <cell r="CY29">
            <v>8898</v>
          </cell>
          <cell r="CZ29">
            <v>722</v>
          </cell>
          <cell r="DA29">
            <v>662</v>
          </cell>
          <cell r="DB29">
            <v>1950</v>
          </cell>
          <cell r="DC29">
            <v>1558</v>
          </cell>
          <cell r="DD29">
            <v>1218</v>
          </cell>
          <cell r="DE29">
            <v>1011</v>
          </cell>
          <cell r="DF29">
            <v>913</v>
          </cell>
          <cell r="DG29">
            <v>1433</v>
          </cell>
          <cell r="DH29">
            <v>14099</v>
          </cell>
          <cell r="DI29">
            <v>331</v>
          </cell>
          <cell r="DJ29">
            <v>609</v>
          </cell>
          <cell r="DK29">
            <v>1539</v>
          </cell>
          <cell r="DL29">
            <v>415</v>
          </cell>
          <cell r="DM29">
            <v>0</v>
          </cell>
          <cell r="DN29">
            <v>1272</v>
          </cell>
          <cell r="DO29">
            <v>0</v>
          </cell>
          <cell r="DP29">
            <v>379</v>
          </cell>
          <cell r="DQ29">
            <v>0</v>
          </cell>
          <cell r="DR29">
            <v>4653</v>
          </cell>
          <cell r="DS29">
            <v>7357</v>
          </cell>
          <cell r="DT29">
            <v>1522</v>
          </cell>
          <cell r="DU29">
            <v>1841</v>
          </cell>
          <cell r="DV29">
            <v>349</v>
          </cell>
          <cell r="DW29">
            <v>643</v>
          </cell>
          <cell r="DX29">
            <v>253</v>
          </cell>
          <cell r="DY29">
            <v>546</v>
          </cell>
          <cell r="DZ29">
            <v>1834</v>
          </cell>
          <cell r="EA29">
            <v>61</v>
          </cell>
          <cell r="EB29">
            <v>0</v>
          </cell>
          <cell r="EC29">
            <v>0</v>
          </cell>
          <cell r="ED29">
            <v>1084</v>
          </cell>
          <cell r="EE29">
            <v>1812</v>
          </cell>
          <cell r="EF29">
            <v>1427</v>
          </cell>
        </row>
        <row r="30">
          <cell r="BU30">
            <v>149</v>
          </cell>
          <cell r="BV30">
            <v>0</v>
          </cell>
          <cell r="BW30">
            <v>0</v>
          </cell>
          <cell r="BX30">
            <v>160</v>
          </cell>
          <cell r="BY30">
            <v>2827</v>
          </cell>
          <cell r="BZ30">
            <v>1545</v>
          </cell>
          <cell r="CA30">
            <v>78</v>
          </cell>
          <cell r="CB30">
            <v>65</v>
          </cell>
          <cell r="CC30">
            <v>717</v>
          </cell>
          <cell r="CD30">
            <v>416</v>
          </cell>
          <cell r="CE30">
            <v>1208</v>
          </cell>
          <cell r="CF30">
            <v>423</v>
          </cell>
          <cell r="CG30">
            <v>1759</v>
          </cell>
          <cell r="CH30">
            <v>751</v>
          </cell>
          <cell r="CI30">
            <v>572</v>
          </cell>
          <cell r="CJ30">
            <v>1294</v>
          </cell>
          <cell r="CK30">
            <v>1416</v>
          </cell>
          <cell r="CL30">
            <v>1221</v>
          </cell>
          <cell r="CM30">
            <v>1328</v>
          </cell>
          <cell r="CN30">
            <v>2158</v>
          </cell>
          <cell r="CO30">
            <v>384</v>
          </cell>
          <cell r="CP30">
            <v>1098</v>
          </cell>
          <cell r="CQ30">
            <v>772</v>
          </cell>
          <cell r="CR30">
            <v>769</v>
          </cell>
          <cell r="CS30">
            <v>200</v>
          </cell>
          <cell r="CT30">
            <v>393</v>
          </cell>
          <cell r="CU30">
            <v>5009</v>
          </cell>
          <cell r="CV30">
            <v>0</v>
          </cell>
          <cell r="CW30">
            <v>1118</v>
          </cell>
          <cell r="CX30">
            <v>207</v>
          </cell>
          <cell r="CY30">
            <v>230</v>
          </cell>
          <cell r="CZ30">
            <v>0</v>
          </cell>
          <cell r="DA30">
            <v>0</v>
          </cell>
          <cell r="DB30">
            <v>214</v>
          </cell>
          <cell r="DC30">
            <v>0</v>
          </cell>
          <cell r="DD30">
            <v>1066</v>
          </cell>
          <cell r="DE30">
            <v>0</v>
          </cell>
          <cell r="DF30">
            <v>0</v>
          </cell>
          <cell r="DG30">
            <v>255</v>
          </cell>
          <cell r="DH30">
            <v>237</v>
          </cell>
          <cell r="DI30">
            <v>140</v>
          </cell>
          <cell r="DJ30">
            <v>97</v>
          </cell>
          <cell r="DK30">
            <v>0</v>
          </cell>
          <cell r="DL30">
            <v>0</v>
          </cell>
          <cell r="DM30">
            <v>0</v>
          </cell>
          <cell r="DN30">
            <v>54</v>
          </cell>
          <cell r="DO30">
            <v>37</v>
          </cell>
          <cell r="DP30">
            <v>402</v>
          </cell>
          <cell r="DQ30">
            <v>0</v>
          </cell>
          <cell r="DR30">
            <v>128</v>
          </cell>
          <cell r="DS30">
            <v>1430</v>
          </cell>
          <cell r="DT30">
            <v>650</v>
          </cell>
          <cell r="DU30">
            <v>0</v>
          </cell>
          <cell r="DV30">
            <v>85</v>
          </cell>
          <cell r="DW30">
            <v>97</v>
          </cell>
          <cell r="DX30">
            <v>65</v>
          </cell>
          <cell r="DY30">
            <v>1371</v>
          </cell>
          <cell r="DZ30">
            <v>45</v>
          </cell>
          <cell r="EA30">
            <v>0</v>
          </cell>
          <cell r="EB30">
            <v>0</v>
          </cell>
          <cell r="EC30">
            <v>0</v>
          </cell>
          <cell r="ED30">
            <v>155</v>
          </cell>
          <cell r="EE30">
            <v>64</v>
          </cell>
          <cell r="EF30">
            <v>82</v>
          </cell>
        </row>
        <row r="31">
          <cell r="BU31">
            <v>1171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210</v>
          </cell>
          <cell r="CC31">
            <v>0</v>
          </cell>
          <cell r="CD31">
            <v>0</v>
          </cell>
          <cell r="CE31">
            <v>0</v>
          </cell>
          <cell r="CF31">
            <v>398</v>
          </cell>
          <cell r="CG31">
            <v>38</v>
          </cell>
          <cell r="CH31">
            <v>0</v>
          </cell>
          <cell r="CI31">
            <v>0</v>
          </cell>
          <cell r="CJ31">
            <v>0</v>
          </cell>
          <cell r="CK31">
            <v>219</v>
          </cell>
          <cell r="CL31">
            <v>65</v>
          </cell>
          <cell r="CM31">
            <v>0</v>
          </cell>
          <cell r="CN31">
            <v>275</v>
          </cell>
          <cell r="CO31">
            <v>0</v>
          </cell>
          <cell r="CP31">
            <v>2421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52</v>
          </cell>
          <cell r="CW31">
            <v>85</v>
          </cell>
          <cell r="CX31">
            <v>8406</v>
          </cell>
          <cell r="CY31">
            <v>212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897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222</v>
          </cell>
          <cell r="DL31">
            <v>146</v>
          </cell>
          <cell r="DM31">
            <v>0</v>
          </cell>
          <cell r="DN31">
            <v>1416</v>
          </cell>
          <cell r="DO31">
            <v>0</v>
          </cell>
          <cell r="DP31">
            <v>0</v>
          </cell>
          <cell r="DQ31">
            <v>0</v>
          </cell>
          <cell r="DR31">
            <v>236</v>
          </cell>
          <cell r="DS31">
            <v>1899</v>
          </cell>
          <cell r="DT31">
            <v>532</v>
          </cell>
          <cell r="DU31">
            <v>79450</v>
          </cell>
          <cell r="DV31">
            <v>9633</v>
          </cell>
          <cell r="DW31">
            <v>0</v>
          </cell>
          <cell r="DX31">
            <v>691</v>
          </cell>
          <cell r="DY31">
            <v>98</v>
          </cell>
          <cell r="DZ31">
            <v>176</v>
          </cell>
          <cell r="EA31">
            <v>2726</v>
          </cell>
          <cell r="EB31">
            <v>0</v>
          </cell>
          <cell r="EC31">
            <v>0</v>
          </cell>
          <cell r="ED31">
            <v>0</v>
          </cell>
          <cell r="EE31">
            <v>82</v>
          </cell>
          <cell r="EF31">
            <v>814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33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97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115</v>
          </cell>
          <cell r="DT32">
            <v>8788</v>
          </cell>
          <cell r="DU32">
            <v>0</v>
          </cell>
          <cell r="DV32">
            <v>452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509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42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20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138</v>
          </cell>
          <cell r="DE33">
            <v>0</v>
          </cell>
          <cell r="DF33">
            <v>0</v>
          </cell>
          <cell r="DG33">
            <v>0</v>
          </cell>
          <cell r="DH33">
            <v>201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999</v>
          </cell>
          <cell r="DQ33">
            <v>0</v>
          </cell>
          <cell r="DR33">
            <v>0</v>
          </cell>
          <cell r="DS33">
            <v>4014</v>
          </cell>
          <cell r="DT33">
            <v>2833</v>
          </cell>
          <cell r="DU33">
            <v>986</v>
          </cell>
          <cell r="DV33">
            <v>35749</v>
          </cell>
          <cell r="DW33">
            <v>0</v>
          </cell>
          <cell r="DX33">
            <v>0</v>
          </cell>
          <cell r="DY33">
            <v>812</v>
          </cell>
          <cell r="DZ33">
            <v>0</v>
          </cell>
          <cell r="EA33">
            <v>75</v>
          </cell>
          <cell r="EB33">
            <v>0</v>
          </cell>
          <cell r="EC33">
            <v>0</v>
          </cell>
          <cell r="ED33">
            <v>0</v>
          </cell>
          <cell r="EE33">
            <v>1803</v>
          </cell>
          <cell r="EF33">
            <v>1163</v>
          </cell>
        </row>
        <row r="34">
          <cell r="BU34">
            <v>2110</v>
          </cell>
          <cell r="BV34">
            <v>237</v>
          </cell>
          <cell r="BW34">
            <v>0</v>
          </cell>
          <cell r="BX34">
            <v>661</v>
          </cell>
          <cell r="BY34">
            <v>3938</v>
          </cell>
          <cell r="BZ34">
            <v>301</v>
          </cell>
          <cell r="CA34">
            <v>0</v>
          </cell>
          <cell r="CB34">
            <v>387</v>
          </cell>
          <cell r="CC34">
            <v>846</v>
          </cell>
          <cell r="CD34">
            <v>29</v>
          </cell>
          <cell r="CE34">
            <v>1645</v>
          </cell>
          <cell r="CF34">
            <v>545</v>
          </cell>
          <cell r="CG34">
            <v>1369</v>
          </cell>
          <cell r="CH34">
            <v>1868</v>
          </cell>
          <cell r="CI34">
            <v>747</v>
          </cell>
          <cell r="CJ34">
            <v>1432</v>
          </cell>
          <cell r="CK34">
            <v>1665</v>
          </cell>
          <cell r="CL34">
            <v>1474</v>
          </cell>
          <cell r="CM34">
            <v>2514</v>
          </cell>
          <cell r="CN34">
            <v>4092</v>
          </cell>
          <cell r="CO34">
            <v>523</v>
          </cell>
          <cell r="CP34">
            <v>1617</v>
          </cell>
          <cell r="CQ34">
            <v>1530</v>
          </cell>
          <cell r="CR34">
            <v>3339</v>
          </cell>
          <cell r="CS34">
            <v>1351</v>
          </cell>
          <cell r="CT34">
            <v>1257</v>
          </cell>
          <cell r="CU34">
            <v>3988</v>
          </cell>
          <cell r="CV34">
            <v>2781</v>
          </cell>
          <cell r="CW34">
            <v>19796</v>
          </cell>
          <cell r="CX34">
            <v>20874</v>
          </cell>
          <cell r="CY34">
            <v>7494</v>
          </cell>
          <cell r="CZ34">
            <v>53</v>
          </cell>
          <cell r="DA34">
            <v>302</v>
          </cell>
          <cell r="DB34">
            <v>2322</v>
          </cell>
          <cell r="DC34">
            <v>1601</v>
          </cell>
          <cell r="DD34">
            <v>4775</v>
          </cell>
          <cell r="DE34">
            <v>2535</v>
          </cell>
          <cell r="DF34">
            <v>871</v>
          </cell>
          <cell r="DG34">
            <v>763</v>
          </cell>
          <cell r="DH34">
            <v>1545</v>
          </cell>
          <cell r="DI34">
            <v>9143</v>
          </cell>
          <cell r="DJ34">
            <v>26145</v>
          </cell>
          <cell r="DK34">
            <v>1143</v>
          </cell>
          <cell r="DL34">
            <v>250</v>
          </cell>
          <cell r="DM34">
            <v>1677</v>
          </cell>
          <cell r="DN34">
            <v>2655</v>
          </cell>
          <cell r="DO34">
            <v>123</v>
          </cell>
          <cell r="DP34">
            <v>946</v>
          </cell>
          <cell r="DQ34">
            <v>648</v>
          </cell>
          <cell r="DR34">
            <v>5774</v>
          </cell>
          <cell r="DS34">
            <v>68459</v>
          </cell>
          <cell r="DT34">
            <v>6199</v>
          </cell>
          <cell r="DU34">
            <v>2505</v>
          </cell>
          <cell r="DV34">
            <v>1058</v>
          </cell>
          <cell r="DW34">
            <v>1281</v>
          </cell>
          <cell r="DX34">
            <v>669</v>
          </cell>
          <cell r="DY34">
            <v>1330</v>
          </cell>
          <cell r="DZ34">
            <v>387</v>
          </cell>
          <cell r="EA34">
            <v>1441</v>
          </cell>
          <cell r="EB34">
            <v>0</v>
          </cell>
          <cell r="EC34">
            <v>491</v>
          </cell>
          <cell r="ED34">
            <v>51799</v>
          </cell>
          <cell r="EE34">
            <v>795</v>
          </cell>
          <cell r="EF34">
            <v>1189</v>
          </cell>
        </row>
        <row r="35"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43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153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522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898</v>
          </cell>
          <cell r="DF35">
            <v>2437</v>
          </cell>
          <cell r="DG35">
            <v>0</v>
          </cell>
          <cell r="DH35">
            <v>155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536</v>
          </cell>
          <cell r="DN35">
            <v>3173</v>
          </cell>
          <cell r="DO35">
            <v>0</v>
          </cell>
          <cell r="DP35">
            <v>0</v>
          </cell>
          <cell r="DQ35">
            <v>0</v>
          </cell>
          <cell r="DR35">
            <v>201</v>
          </cell>
          <cell r="DS35">
            <v>107</v>
          </cell>
          <cell r="DT35">
            <v>749</v>
          </cell>
          <cell r="DU35">
            <v>0</v>
          </cell>
          <cell r="DV35">
            <v>59</v>
          </cell>
          <cell r="DW35">
            <v>3584</v>
          </cell>
          <cell r="DX35">
            <v>2721</v>
          </cell>
          <cell r="DY35">
            <v>1114</v>
          </cell>
          <cell r="DZ35">
            <v>0</v>
          </cell>
          <cell r="EA35">
            <v>390</v>
          </cell>
          <cell r="EB35">
            <v>0</v>
          </cell>
          <cell r="EC35">
            <v>0</v>
          </cell>
          <cell r="ED35">
            <v>0</v>
          </cell>
          <cell r="EE35">
            <v>183</v>
          </cell>
          <cell r="EF35">
            <v>1584</v>
          </cell>
        </row>
        <row r="36"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53</v>
          </cell>
          <cell r="CS36">
            <v>111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204</v>
          </cell>
          <cell r="DI36">
            <v>0</v>
          </cell>
          <cell r="DJ36">
            <v>628</v>
          </cell>
          <cell r="DK36">
            <v>0</v>
          </cell>
          <cell r="DL36">
            <v>0</v>
          </cell>
          <cell r="DM36">
            <v>0</v>
          </cell>
          <cell r="DN36">
            <v>46</v>
          </cell>
          <cell r="DO36">
            <v>0</v>
          </cell>
          <cell r="DP36">
            <v>0</v>
          </cell>
          <cell r="DQ36">
            <v>0</v>
          </cell>
          <cell r="DR36">
            <v>157</v>
          </cell>
          <cell r="DS36">
            <v>2881</v>
          </cell>
          <cell r="DT36">
            <v>113</v>
          </cell>
          <cell r="DU36">
            <v>0</v>
          </cell>
          <cell r="DV36">
            <v>285</v>
          </cell>
          <cell r="DW36">
            <v>0</v>
          </cell>
          <cell r="DX36">
            <v>10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92</v>
          </cell>
          <cell r="ED36">
            <v>0</v>
          </cell>
          <cell r="EE36">
            <v>59</v>
          </cell>
          <cell r="EF36">
            <v>79</v>
          </cell>
        </row>
        <row r="37">
          <cell r="BU37">
            <v>7180</v>
          </cell>
          <cell r="BV37">
            <v>788</v>
          </cell>
          <cell r="BW37">
            <v>0</v>
          </cell>
          <cell r="BX37">
            <v>791</v>
          </cell>
          <cell r="BY37">
            <v>8977</v>
          </cell>
          <cell r="BZ37">
            <v>1292</v>
          </cell>
          <cell r="CA37">
            <v>966</v>
          </cell>
          <cell r="CB37">
            <v>487</v>
          </cell>
          <cell r="CC37">
            <v>1564</v>
          </cell>
          <cell r="CD37">
            <v>243</v>
          </cell>
          <cell r="CE37">
            <v>1489</v>
          </cell>
          <cell r="CF37">
            <v>1137</v>
          </cell>
          <cell r="CG37">
            <v>2321</v>
          </cell>
          <cell r="CH37">
            <v>526</v>
          </cell>
          <cell r="CI37">
            <v>707</v>
          </cell>
          <cell r="CJ37">
            <v>3515</v>
          </cell>
          <cell r="CK37">
            <v>4295</v>
          </cell>
          <cell r="CL37">
            <v>2922</v>
          </cell>
          <cell r="CM37">
            <v>3619</v>
          </cell>
          <cell r="CN37">
            <v>4053</v>
          </cell>
          <cell r="CO37">
            <v>85</v>
          </cell>
          <cell r="CP37">
            <v>1765</v>
          </cell>
          <cell r="CQ37">
            <v>726</v>
          </cell>
          <cell r="CR37">
            <v>3120</v>
          </cell>
          <cell r="CS37">
            <v>1739</v>
          </cell>
          <cell r="CT37">
            <v>1719</v>
          </cell>
          <cell r="CU37">
            <v>7984</v>
          </cell>
          <cell r="CV37">
            <v>4846</v>
          </cell>
          <cell r="CW37">
            <v>10829</v>
          </cell>
          <cell r="CX37">
            <v>11129</v>
          </cell>
          <cell r="CY37">
            <v>9615</v>
          </cell>
          <cell r="CZ37">
            <v>0</v>
          </cell>
          <cell r="DA37">
            <v>225</v>
          </cell>
          <cell r="DB37">
            <v>6544</v>
          </cell>
          <cell r="DC37">
            <v>18703</v>
          </cell>
          <cell r="DD37">
            <v>3454</v>
          </cell>
          <cell r="DE37">
            <v>2015</v>
          </cell>
          <cell r="DF37">
            <v>791</v>
          </cell>
          <cell r="DG37">
            <v>801</v>
          </cell>
          <cell r="DH37">
            <v>2885</v>
          </cell>
          <cell r="DI37">
            <v>2086</v>
          </cell>
          <cell r="DJ37">
            <v>18514</v>
          </cell>
          <cell r="DK37">
            <v>1262</v>
          </cell>
          <cell r="DL37">
            <v>0</v>
          </cell>
          <cell r="DM37">
            <v>313</v>
          </cell>
          <cell r="DN37">
            <v>846</v>
          </cell>
          <cell r="DO37">
            <v>120</v>
          </cell>
          <cell r="DP37">
            <v>619</v>
          </cell>
          <cell r="DQ37">
            <v>84</v>
          </cell>
          <cell r="DR37">
            <v>5040</v>
          </cell>
          <cell r="DS37">
            <v>25022</v>
          </cell>
          <cell r="DT37">
            <v>10448</v>
          </cell>
          <cell r="DU37">
            <v>5390</v>
          </cell>
          <cell r="DV37">
            <v>2766</v>
          </cell>
          <cell r="DW37">
            <v>2996</v>
          </cell>
          <cell r="DX37">
            <v>681</v>
          </cell>
          <cell r="DY37">
            <v>1906</v>
          </cell>
          <cell r="DZ37">
            <v>13</v>
          </cell>
          <cell r="EA37">
            <v>1472</v>
          </cell>
          <cell r="EB37">
            <v>0</v>
          </cell>
          <cell r="EC37">
            <v>278</v>
          </cell>
          <cell r="ED37">
            <v>4067</v>
          </cell>
          <cell r="EE37">
            <v>6915</v>
          </cell>
          <cell r="EF37">
            <v>1961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579</v>
          </cell>
          <cell r="BZ38">
            <v>0</v>
          </cell>
          <cell r="CA38">
            <v>0</v>
          </cell>
          <cell r="CB38">
            <v>23</v>
          </cell>
          <cell r="CC38">
            <v>0</v>
          </cell>
          <cell r="CD38">
            <v>0</v>
          </cell>
          <cell r="CE38">
            <v>112</v>
          </cell>
          <cell r="CF38">
            <v>0</v>
          </cell>
          <cell r="CG38">
            <v>91</v>
          </cell>
          <cell r="CH38">
            <v>0</v>
          </cell>
          <cell r="CI38">
            <v>0</v>
          </cell>
          <cell r="CJ38">
            <v>270</v>
          </cell>
          <cell r="CK38">
            <v>434</v>
          </cell>
          <cell r="CL38">
            <v>0</v>
          </cell>
          <cell r="CM38">
            <v>86</v>
          </cell>
          <cell r="CN38">
            <v>98</v>
          </cell>
          <cell r="CO38">
            <v>0</v>
          </cell>
          <cell r="CP38">
            <v>32</v>
          </cell>
          <cell r="CQ38">
            <v>56</v>
          </cell>
          <cell r="CR38">
            <v>816</v>
          </cell>
          <cell r="CS38">
            <v>587</v>
          </cell>
          <cell r="CT38">
            <v>88</v>
          </cell>
          <cell r="CU38">
            <v>314</v>
          </cell>
          <cell r="CV38">
            <v>24</v>
          </cell>
          <cell r="CW38">
            <v>1765</v>
          </cell>
          <cell r="CX38">
            <v>3156</v>
          </cell>
          <cell r="CY38">
            <v>276</v>
          </cell>
          <cell r="CZ38">
            <v>0</v>
          </cell>
          <cell r="DA38">
            <v>0</v>
          </cell>
          <cell r="DB38">
            <v>563</v>
          </cell>
          <cell r="DC38">
            <v>10814</v>
          </cell>
          <cell r="DD38">
            <v>6114</v>
          </cell>
          <cell r="DE38">
            <v>126</v>
          </cell>
          <cell r="DF38">
            <v>220</v>
          </cell>
          <cell r="DG38">
            <v>2796</v>
          </cell>
          <cell r="DH38">
            <v>1105</v>
          </cell>
          <cell r="DI38">
            <v>604</v>
          </cell>
          <cell r="DJ38">
            <v>96</v>
          </cell>
          <cell r="DK38">
            <v>0</v>
          </cell>
          <cell r="DL38">
            <v>0</v>
          </cell>
          <cell r="DM38">
            <v>1074</v>
          </cell>
          <cell r="DN38">
            <v>205</v>
          </cell>
          <cell r="DO38">
            <v>0</v>
          </cell>
          <cell r="DP38">
            <v>30</v>
          </cell>
          <cell r="DQ38">
            <v>6109</v>
          </cell>
          <cell r="DR38">
            <v>1509</v>
          </cell>
          <cell r="DS38">
            <v>2359</v>
          </cell>
          <cell r="DT38">
            <v>177</v>
          </cell>
          <cell r="DU38">
            <v>717</v>
          </cell>
          <cell r="DV38">
            <v>20</v>
          </cell>
          <cell r="DW38">
            <v>1296</v>
          </cell>
          <cell r="DX38">
            <v>1061</v>
          </cell>
          <cell r="DY38">
            <v>115</v>
          </cell>
          <cell r="DZ38">
            <v>0</v>
          </cell>
          <cell r="EA38">
            <v>1708</v>
          </cell>
          <cell r="EB38">
            <v>0</v>
          </cell>
          <cell r="EC38">
            <v>0</v>
          </cell>
          <cell r="ED38">
            <v>8166</v>
          </cell>
          <cell r="EE38">
            <v>386</v>
          </cell>
          <cell r="EF38">
            <v>1889</v>
          </cell>
        </row>
        <row r="39">
          <cell r="BU39">
            <v>736</v>
          </cell>
          <cell r="BV39">
            <v>0</v>
          </cell>
          <cell r="BW39">
            <v>70</v>
          </cell>
          <cell r="BX39">
            <v>0</v>
          </cell>
          <cell r="BY39">
            <v>12957</v>
          </cell>
          <cell r="BZ39">
            <v>344</v>
          </cell>
          <cell r="CA39">
            <v>0</v>
          </cell>
          <cell r="CB39">
            <v>0</v>
          </cell>
          <cell r="CC39">
            <v>411</v>
          </cell>
          <cell r="CD39">
            <v>0</v>
          </cell>
          <cell r="CE39">
            <v>217</v>
          </cell>
          <cell r="CF39">
            <v>0</v>
          </cell>
          <cell r="CG39">
            <v>486</v>
          </cell>
          <cell r="CH39">
            <v>362</v>
          </cell>
          <cell r="CI39">
            <v>17</v>
          </cell>
          <cell r="CJ39">
            <v>0</v>
          </cell>
          <cell r="CK39">
            <v>303</v>
          </cell>
          <cell r="CL39">
            <v>59</v>
          </cell>
          <cell r="CM39">
            <v>275</v>
          </cell>
          <cell r="CN39">
            <v>475</v>
          </cell>
          <cell r="CO39">
            <v>0</v>
          </cell>
          <cell r="CP39">
            <v>1404</v>
          </cell>
          <cell r="CQ39">
            <v>174</v>
          </cell>
          <cell r="CR39">
            <v>80</v>
          </cell>
          <cell r="CS39">
            <v>0</v>
          </cell>
          <cell r="CT39">
            <v>0</v>
          </cell>
          <cell r="CU39">
            <v>594</v>
          </cell>
          <cell r="CV39">
            <v>11786</v>
          </cell>
          <cell r="CW39">
            <v>21240</v>
          </cell>
          <cell r="CX39">
            <v>233959</v>
          </cell>
          <cell r="CY39">
            <v>3023</v>
          </cell>
          <cell r="CZ39">
            <v>0</v>
          </cell>
          <cell r="DA39">
            <v>322</v>
          </cell>
          <cell r="DB39">
            <v>885</v>
          </cell>
          <cell r="DC39">
            <v>36</v>
          </cell>
          <cell r="DD39">
            <v>84580</v>
          </cell>
          <cell r="DE39">
            <v>42</v>
          </cell>
          <cell r="DF39">
            <v>64</v>
          </cell>
          <cell r="DG39">
            <v>484</v>
          </cell>
          <cell r="DH39">
            <v>337</v>
          </cell>
          <cell r="DI39">
            <v>310</v>
          </cell>
          <cell r="DJ39">
            <v>164</v>
          </cell>
          <cell r="DK39">
            <v>0</v>
          </cell>
          <cell r="DL39">
            <v>0</v>
          </cell>
          <cell r="DM39">
            <v>260</v>
          </cell>
          <cell r="DN39">
            <v>695</v>
          </cell>
          <cell r="DO39">
            <v>89</v>
          </cell>
          <cell r="DP39">
            <v>160</v>
          </cell>
          <cell r="DQ39">
            <v>752</v>
          </cell>
          <cell r="DR39">
            <v>1594</v>
          </cell>
          <cell r="DS39">
            <v>1516</v>
          </cell>
          <cell r="DT39">
            <v>3178</v>
          </cell>
          <cell r="DU39">
            <v>338</v>
          </cell>
          <cell r="DV39">
            <v>2656</v>
          </cell>
          <cell r="DW39">
            <v>1289</v>
          </cell>
          <cell r="DX39">
            <v>2026</v>
          </cell>
          <cell r="DY39">
            <v>42</v>
          </cell>
          <cell r="DZ39">
            <v>152</v>
          </cell>
          <cell r="EA39">
            <v>392</v>
          </cell>
          <cell r="EB39">
            <v>0</v>
          </cell>
          <cell r="EC39">
            <v>113</v>
          </cell>
          <cell r="ED39">
            <v>542</v>
          </cell>
          <cell r="EE39">
            <v>765</v>
          </cell>
          <cell r="EF39">
            <v>11967</v>
          </cell>
        </row>
        <row r="40">
          <cell r="BU40">
            <v>1606</v>
          </cell>
          <cell r="BV40">
            <v>39</v>
          </cell>
          <cell r="BW40">
            <v>0</v>
          </cell>
          <cell r="BX40">
            <v>23</v>
          </cell>
          <cell r="BY40">
            <v>637</v>
          </cell>
          <cell r="BZ40">
            <v>69</v>
          </cell>
          <cell r="CA40">
            <v>0</v>
          </cell>
          <cell r="CB40">
            <v>0</v>
          </cell>
          <cell r="CC40">
            <v>354</v>
          </cell>
          <cell r="CD40">
            <v>280</v>
          </cell>
          <cell r="CE40">
            <v>367</v>
          </cell>
          <cell r="CF40">
            <v>211</v>
          </cell>
          <cell r="CG40">
            <v>116</v>
          </cell>
          <cell r="CH40">
            <v>435</v>
          </cell>
          <cell r="CI40">
            <v>197</v>
          </cell>
          <cell r="CJ40">
            <v>157</v>
          </cell>
          <cell r="CK40">
            <v>701</v>
          </cell>
          <cell r="CL40">
            <v>274</v>
          </cell>
          <cell r="CM40">
            <v>438</v>
          </cell>
          <cell r="CN40">
            <v>688</v>
          </cell>
          <cell r="CO40">
            <v>95</v>
          </cell>
          <cell r="CP40">
            <v>153</v>
          </cell>
          <cell r="CQ40">
            <v>0</v>
          </cell>
          <cell r="CR40">
            <v>217</v>
          </cell>
          <cell r="CS40">
            <v>211</v>
          </cell>
          <cell r="CT40">
            <v>173</v>
          </cell>
          <cell r="CU40">
            <v>523</v>
          </cell>
          <cell r="CV40">
            <v>830</v>
          </cell>
          <cell r="CW40">
            <v>61</v>
          </cell>
          <cell r="CX40">
            <v>1888</v>
          </cell>
          <cell r="CY40">
            <v>6605</v>
          </cell>
          <cell r="CZ40">
            <v>137</v>
          </cell>
          <cell r="DA40">
            <v>1206</v>
          </cell>
          <cell r="DB40">
            <v>990</v>
          </cell>
          <cell r="DC40">
            <v>183</v>
          </cell>
          <cell r="DD40">
            <v>2794</v>
          </cell>
          <cell r="DE40">
            <v>0</v>
          </cell>
          <cell r="DF40">
            <v>129</v>
          </cell>
          <cell r="DG40">
            <v>0</v>
          </cell>
          <cell r="DH40">
            <v>0</v>
          </cell>
          <cell r="DI40">
            <v>2588</v>
          </cell>
          <cell r="DJ40">
            <v>97</v>
          </cell>
          <cell r="DK40">
            <v>0</v>
          </cell>
          <cell r="DL40">
            <v>0</v>
          </cell>
          <cell r="DM40">
            <v>0</v>
          </cell>
          <cell r="DN40">
            <v>999</v>
          </cell>
          <cell r="DO40">
            <v>0</v>
          </cell>
          <cell r="DP40">
            <v>0</v>
          </cell>
          <cell r="DQ40">
            <v>426</v>
          </cell>
          <cell r="DR40">
            <v>35466</v>
          </cell>
          <cell r="DS40">
            <v>43831</v>
          </cell>
          <cell r="DT40">
            <v>24352</v>
          </cell>
          <cell r="DU40">
            <v>7716</v>
          </cell>
          <cell r="DV40">
            <v>12210</v>
          </cell>
          <cell r="DW40">
            <v>1870</v>
          </cell>
          <cell r="DX40">
            <v>1573</v>
          </cell>
          <cell r="DY40">
            <v>1215</v>
          </cell>
          <cell r="DZ40">
            <v>0</v>
          </cell>
          <cell r="EA40">
            <v>42111</v>
          </cell>
          <cell r="EB40">
            <v>274</v>
          </cell>
          <cell r="EC40">
            <v>0</v>
          </cell>
          <cell r="ED40">
            <v>466</v>
          </cell>
          <cell r="EE40">
            <v>4647</v>
          </cell>
          <cell r="EF40">
            <v>2899</v>
          </cell>
        </row>
        <row r="41">
          <cell r="BU41">
            <v>70821</v>
          </cell>
          <cell r="BV41">
            <v>1075</v>
          </cell>
          <cell r="BW41">
            <v>0</v>
          </cell>
          <cell r="BX41">
            <v>0</v>
          </cell>
          <cell r="BY41">
            <v>566</v>
          </cell>
          <cell r="BZ41">
            <v>0</v>
          </cell>
          <cell r="CA41">
            <v>49</v>
          </cell>
          <cell r="CB41">
            <v>0</v>
          </cell>
          <cell r="CC41">
            <v>0</v>
          </cell>
          <cell r="CD41">
            <v>0</v>
          </cell>
          <cell r="CE41">
            <v>188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105</v>
          </cell>
          <cell r="CK41">
            <v>0</v>
          </cell>
          <cell r="CL41">
            <v>90</v>
          </cell>
          <cell r="CM41">
            <v>0</v>
          </cell>
          <cell r="CN41">
            <v>0</v>
          </cell>
          <cell r="CO41">
            <v>0</v>
          </cell>
          <cell r="CP41">
            <v>324</v>
          </cell>
          <cell r="CQ41">
            <v>0</v>
          </cell>
          <cell r="CR41">
            <v>46</v>
          </cell>
          <cell r="CS41">
            <v>0</v>
          </cell>
          <cell r="CT41">
            <v>45</v>
          </cell>
          <cell r="CU41">
            <v>0</v>
          </cell>
          <cell r="CV41">
            <v>0</v>
          </cell>
          <cell r="CW41">
            <v>787</v>
          </cell>
          <cell r="CX41">
            <v>161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197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19</v>
          </cell>
          <cell r="DM41">
            <v>0</v>
          </cell>
          <cell r="DN41">
            <v>0</v>
          </cell>
          <cell r="DO41">
            <v>0</v>
          </cell>
          <cell r="DP41">
            <v>42</v>
          </cell>
          <cell r="DQ41">
            <v>0</v>
          </cell>
          <cell r="DR41">
            <v>5336</v>
          </cell>
          <cell r="DS41">
            <v>1146</v>
          </cell>
          <cell r="DT41">
            <v>244</v>
          </cell>
          <cell r="DU41">
            <v>0</v>
          </cell>
          <cell r="DV41">
            <v>98</v>
          </cell>
          <cell r="DW41">
            <v>54</v>
          </cell>
          <cell r="DX41">
            <v>593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2267</v>
          </cell>
          <cell r="EF41">
            <v>641</v>
          </cell>
        </row>
        <row r="42">
          <cell r="BU42">
            <v>1096</v>
          </cell>
          <cell r="BV42">
            <v>7542</v>
          </cell>
          <cell r="BW42">
            <v>488</v>
          </cell>
          <cell r="BX42">
            <v>0</v>
          </cell>
          <cell r="BY42">
            <v>0</v>
          </cell>
          <cell r="BZ42">
            <v>0</v>
          </cell>
          <cell r="CA42">
            <v>245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30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25</v>
          </cell>
          <cell r="CN42">
            <v>72</v>
          </cell>
          <cell r="CO42">
            <v>0</v>
          </cell>
          <cell r="CP42">
            <v>414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428</v>
          </cell>
          <cell r="DS42">
            <v>183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175</v>
          </cell>
          <cell r="DY42">
            <v>0</v>
          </cell>
          <cell r="DZ42">
            <v>0</v>
          </cell>
          <cell r="EA42">
            <v>0</v>
          </cell>
          <cell r="EB42">
            <v>15</v>
          </cell>
          <cell r="EC42">
            <v>0</v>
          </cell>
          <cell r="ED42">
            <v>0</v>
          </cell>
          <cell r="EE42">
            <v>2081</v>
          </cell>
          <cell r="EF42">
            <v>56</v>
          </cell>
        </row>
        <row r="43">
          <cell r="BU43">
            <v>513</v>
          </cell>
          <cell r="BV43">
            <v>0</v>
          </cell>
          <cell r="BW43">
            <v>0</v>
          </cell>
          <cell r="BX43">
            <v>0</v>
          </cell>
          <cell r="BY43">
            <v>32746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24</v>
          </cell>
          <cell r="CK43">
            <v>0</v>
          </cell>
          <cell r="CL43">
            <v>0</v>
          </cell>
          <cell r="CM43">
            <v>0</v>
          </cell>
          <cell r="CN43">
            <v>39</v>
          </cell>
          <cell r="CO43">
            <v>0</v>
          </cell>
          <cell r="CP43">
            <v>401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664</v>
          </cell>
          <cell r="CX43">
            <v>5510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304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76</v>
          </cell>
          <cell r="DR43">
            <v>28</v>
          </cell>
          <cell r="DS43">
            <v>24</v>
          </cell>
          <cell r="DT43">
            <v>0</v>
          </cell>
          <cell r="DU43">
            <v>199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25</v>
          </cell>
          <cell r="EB43">
            <v>0</v>
          </cell>
          <cell r="EC43">
            <v>0</v>
          </cell>
          <cell r="ED43">
            <v>0</v>
          </cell>
          <cell r="EE43">
            <v>398</v>
          </cell>
          <cell r="EF43">
            <v>5502</v>
          </cell>
        </row>
        <row r="44">
          <cell r="BU44">
            <v>232</v>
          </cell>
          <cell r="BV44">
            <v>46</v>
          </cell>
          <cell r="BW44">
            <v>0</v>
          </cell>
          <cell r="BX44">
            <v>0</v>
          </cell>
          <cell r="BY44">
            <v>115</v>
          </cell>
          <cell r="BZ44">
            <v>11156</v>
          </cell>
          <cell r="CA44">
            <v>3442</v>
          </cell>
          <cell r="CB44">
            <v>759</v>
          </cell>
          <cell r="CC44">
            <v>13037</v>
          </cell>
          <cell r="CD44">
            <v>0</v>
          </cell>
          <cell r="CE44">
            <v>16</v>
          </cell>
          <cell r="CF44">
            <v>54</v>
          </cell>
          <cell r="CG44">
            <v>543</v>
          </cell>
          <cell r="CH44">
            <v>77</v>
          </cell>
          <cell r="CI44">
            <v>0</v>
          </cell>
          <cell r="CJ44">
            <v>114</v>
          </cell>
          <cell r="CK44">
            <v>0</v>
          </cell>
          <cell r="CL44">
            <v>0</v>
          </cell>
          <cell r="CM44">
            <v>270</v>
          </cell>
          <cell r="CN44">
            <v>968</v>
          </cell>
          <cell r="CO44">
            <v>97</v>
          </cell>
          <cell r="CP44">
            <v>16447</v>
          </cell>
          <cell r="CQ44">
            <v>26</v>
          </cell>
          <cell r="CR44">
            <v>168</v>
          </cell>
          <cell r="CS44">
            <v>0</v>
          </cell>
          <cell r="CT44">
            <v>0</v>
          </cell>
          <cell r="CU44">
            <v>1326</v>
          </cell>
          <cell r="CV44">
            <v>58</v>
          </cell>
          <cell r="CW44">
            <v>458</v>
          </cell>
          <cell r="CX44">
            <v>474</v>
          </cell>
          <cell r="CY44">
            <v>0</v>
          </cell>
          <cell r="CZ44">
            <v>0</v>
          </cell>
          <cell r="DA44">
            <v>0</v>
          </cell>
          <cell r="DB44">
            <v>36</v>
          </cell>
          <cell r="DC44">
            <v>0</v>
          </cell>
          <cell r="DD44">
            <v>43</v>
          </cell>
          <cell r="DE44">
            <v>1747</v>
          </cell>
          <cell r="DF44">
            <v>267</v>
          </cell>
          <cell r="DG44">
            <v>0</v>
          </cell>
          <cell r="DH44">
            <v>0</v>
          </cell>
          <cell r="DI44">
            <v>49</v>
          </cell>
          <cell r="DJ44">
            <v>0</v>
          </cell>
          <cell r="DK44">
            <v>50</v>
          </cell>
          <cell r="DL44">
            <v>0</v>
          </cell>
          <cell r="DM44">
            <v>182</v>
          </cell>
          <cell r="DN44">
            <v>0</v>
          </cell>
          <cell r="DO44">
            <v>89</v>
          </cell>
          <cell r="DP44">
            <v>0</v>
          </cell>
          <cell r="DQ44">
            <v>0</v>
          </cell>
          <cell r="DR44">
            <v>0</v>
          </cell>
          <cell r="DS44">
            <v>929</v>
          </cell>
          <cell r="DT44">
            <v>120</v>
          </cell>
          <cell r="DU44">
            <v>334</v>
          </cell>
          <cell r="DV44">
            <v>84</v>
          </cell>
          <cell r="DW44">
            <v>149</v>
          </cell>
          <cell r="DX44">
            <v>93</v>
          </cell>
          <cell r="DY44">
            <v>0</v>
          </cell>
          <cell r="DZ44">
            <v>349</v>
          </cell>
          <cell r="EA44">
            <v>132</v>
          </cell>
          <cell r="EB44">
            <v>0</v>
          </cell>
          <cell r="EC44">
            <v>0</v>
          </cell>
          <cell r="ED44">
            <v>0</v>
          </cell>
          <cell r="EE44">
            <v>852</v>
          </cell>
          <cell r="EF44">
            <v>732</v>
          </cell>
        </row>
        <row r="45">
          <cell r="BU45">
            <v>8774</v>
          </cell>
          <cell r="BV45">
            <v>227</v>
          </cell>
          <cell r="BW45">
            <v>18</v>
          </cell>
          <cell r="BX45">
            <v>1302</v>
          </cell>
          <cell r="BY45">
            <v>4282</v>
          </cell>
          <cell r="BZ45">
            <v>1042</v>
          </cell>
          <cell r="CA45">
            <v>551</v>
          </cell>
          <cell r="CB45">
            <v>369</v>
          </cell>
          <cell r="CC45">
            <v>15</v>
          </cell>
          <cell r="CD45">
            <v>404</v>
          </cell>
          <cell r="CE45">
            <v>1182</v>
          </cell>
          <cell r="CF45">
            <v>479</v>
          </cell>
          <cell r="CG45">
            <v>4137</v>
          </cell>
          <cell r="CH45">
            <v>2066</v>
          </cell>
          <cell r="CI45">
            <v>4504</v>
          </cell>
          <cell r="CJ45">
            <v>37051</v>
          </cell>
          <cell r="CK45">
            <v>6576</v>
          </cell>
          <cell r="CL45">
            <v>9484</v>
          </cell>
          <cell r="CM45">
            <v>15970</v>
          </cell>
          <cell r="CN45">
            <v>20077</v>
          </cell>
          <cell r="CO45">
            <v>4365</v>
          </cell>
          <cell r="CP45">
            <v>2504</v>
          </cell>
          <cell r="CQ45">
            <v>10643</v>
          </cell>
          <cell r="CR45">
            <v>2402</v>
          </cell>
          <cell r="CS45">
            <v>1121</v>
          </cell>
          <cell r="CT45">
            <v>1360</v>
          </cell>
          <cell r="CU45">
            <v>10215</v>
          </cell>
          <cell r="CV45">
            <v>40011</v>
          </cell>
          <cell r="CW45">
            <v>2898</v>
          </cell>
          <cell r="CX45">
            <v>2062</v>
          </cell>
          <cell r="CY45">
            <v>16069</v>
          </cell>
          <cell r="CZ45">
            <v>50</v>
          </cell>
          <cell r="DA45">
            <v>187</v>
          </cell>
          <cell r="DB45">
            <v>2637</v>
          </cell>
          <cell r="DC45">
            <v>101</v>
          </cell>
          <cell r="DD45">
            <v>1636</v>
          </cell>
          <cell r="DE45">
            <v>105</v>
          </cell>
          <cell r="DF45">
            <v>392</v>
          </cell>
          <cell r="DG45">
            <v>942</v>
          </cell>
          <cell r="DH45">
            <v>1406</v>
          </cell>
          <cell r="DI45">
            <v>499</v>
          </cell>
          <cell r="DJ45">
            <v>91</v>
          </cell>
          <cell r="DK45">
            <v>671</v>
          </cell>
          <cell r="DL45">
            <v>139</v>
          </cell>
          <cell r="DM45">
            <v>0</v>
          </cell>
          <cell r="DN45">
            <v>367</v>
          </cell>
          <cell r="DO45">
            <v>0</v>
          </cell>
          <cell r="DP45">
            <v>41</v>
          </cell>
          <cell r="DQ45">
            <v>49</v>
          </cell>
          <cell r="DR45">
            <v>3131</v>
          </cell>
          <cell r="DS45">
            <v>5533</v>
          </cell>
          <cell r="DT45">
            <v>3923</v>
          </cell>
          <cell r="DU45">
            <v>1076</v>
          </cell>
          <cell r="DV45">
            <v>1517</v>
          </cell>
          <cell r="DW45">
            <v>602</v>
          </cell>
          <cell r="DX45">
            <v>520</v>
          </cell>
          <cell r="DY45">
            <v>0</v>
          </cell>
          <cell r="DZ45">
            <v>9639</v>
          </cell>
          <cell r="EA45">
            <v>172</v>
          </cell>
          <cell r="EB45">
            <v>0</v>
          </cell>
          <cell r="EC45">
            <v>0</v>
          </cell>
          <cell r="ED45">
            <v>23</v>
          </cell>
          <cell r="EE45">
            <v>4547</v>
          </cell>
          <cell r="EF45">
            <v>11039</v>
          </cell>
        </row>
        <row r="46"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189</v>
          </cell>
          <cell r="BZ46">
            <v>1380</v>
          </cell>
          <cell r="CA46">
            <v>310</v>
          </cell>
          <cell r="CB46">
            <v>97</v>
          </cell>
          <cell r="CC46">
            <v>0</v>
          </cell>
          <cell r="CD46">
            <v>0</v>
          </cell>
          <cell r="CE46">
            <v>180</v>
          </cell>
          <cell r="CF46">
            <v>0</v>
          </cell>
          <cell r="CG46">
            <v>165</v>
          </cell>
          <cell r="CH46">
            <v>3219</v>
          </cell>
          <cell r="CI46">
            <v>88</v>
          </cell>
          <cell r="CJ46">
            <v>182</v>
          </cell>
          <cell r="CK46">
            <v>264</v>
          </cell>
          <cell r="CL46">
            <v>0</v>
          </cell>
          <cell r="CM46">
            <v>211</v>
          </cell>
          <cell r="CN46">
            <v>0</v>
          </cell>
          <cell r="CO46">
            <v>83</v>
          </cell>
          <cell r="CP46">
            <v>2707</v>
          </cell>
          <cell r="CQ46">
            <v>475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154</v>
          </cell>
          <cell r="CX46">
            <v>3561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93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54</v>
          </cell>
          <cell r="DK46">
            <v>0</v>
          </cell>
          <cell r="DL46">
            <v>34</v>
          </cell>
          <cell r="DM46">
            <v>159</v>
          </cell>
          <cell r="DN46">
            <v>129</v>
          </cell>
          <cell r="DO46">
            <v>0</v>
          </cell>
          <cell r="DP46">
            <v>20</v>
          </cell>
          <cell r="DQ46">
            <v>0</v>
          </cell>
          <cell r="DR46">
            <v>0</v>
          </cell>
          <cell r="DS46">
            <v>150</v>
          </cell>
          <cell r="DT46">
            <v>0</v>
          </cell>
          <cell r="DU46">
            <v>0</v>
          </cell>
          <cell r="DV46">
            <v>0</v>
          </cell>
          <cell r="DW46">
            <v>22</v>
          </cell>
          <cell r="DX46">
            <v>80</v>
          </cell>
          <cell r="DY46">
            <v>0</v>
          </cell>
          <cell r="DZ46">
            <v>1601</v>
          </cell>
          <cell r="EA46">
            <v>121</v>
          </cell>
          <cell r="EB46">
            <v>0</v>
          </cell>
          <cell r="EC46">
            <v>0</v>
          </cell>
          <cell r="ED46">
            <v>0</v>
          </cell>
          <cell r="EE46">
            <v>131</v>
          </cell>
          <cell r="EF46">
            <v>89</v>
          </cell>
        </row>
        <row r="47">
          <cell r="BU47">
            <v>2432</v>
          </cell>
          <cell r="BV47">
            <v>321</v>
          </cell>
          <cell r="BW47">
            <v>0</v>
          </cell>
          <cell r="BX47">
            <v>422</v>
          </cell>
          <cell r="BY47">
            <v>690</v>
          </cell>
          <cell r="BZ47">
            <v>76</v>
          </cell>
          <cell r="CA47">
            <v>2177</v>
          </cell>
          <cell r="CB47">
            <v>0</v>
          </cell>
          <cell r="CC47">
            <v>0</v>
          </cell>
          <cell r="CD47">
            <v>0</v>
          </cell>
          <cell r="CE47">
            <v>491</v>
          </cell>
          <cell r="CF47">
            <v>123</v>
          </cell>
          <cell r="CG47">
            <v>1279</v>
          </cell>
          <cell r="CH47">
            <v>2854</v>
          </cell>
          <cell r="CI47">
            <v>685</v>
          </cell>
          <cell r="CJ47">
            <v>1614</v>
          </cell>
          <cell r="CK47">
            <v>897</v>
          </cell>
          <cell r="CL47">
            <v>2563</v>
          </cell>
          <cell r="CM47">
            <v>1245</v>
          </cell>
          <cell r="CN47">
            <v>846</v>
          </cell>
          <cell r="CO47">
            <v>91</v>
          </cell>
          <cell r="CP47">
            <v>591</v>
          </cell>
          <cell r="CQ47">
            <v>2472</v>
          </cell>
          <cell r="CR47">
            <v>6311</v>
          </cell>
          <cell r="CS47">
            <v>3791</v>
          </cell>
          <cell r="CT47">
            <v>634</v>
          </cell>
          <cell r="CU47">
            <v>121048</v>
          </cell>
          <cell r="CV47">
            <v>509</v>
          </cell>
          <cell r="CW47">
            <v>817</v>
          </cell>
          <cell r="CX47">
            <v>1321</v>
          </cell>
          <cell r="CY47">
            <v>1293</v>
          </cell>
          <cell r="CZ47">
            <v>0</v>
          </cell>
          <cell r="DA47">
            <v>0</v>
          </cell>
          <cell r="DB47">
            <v>143</v>
          </cell>
          <cell r="DC47">
            <v>182</v>
          </cell>
          <cell r="DD47">
            <v>258</v>
          </cell>
          <cell r="DE47">
            <v>318</v>
          </cell>
          <cell r="DF47">
            <v>0</v>
          </cell>
          <cell r="DG47">
            <v>0</v>
          </cell>
          <cell r="DH47">
            <v>81</v>
          </cell>
          <cell r="DI47">
            <v>490</v>
          </cell>
          <cell r="DJ47">
            <v>147</v>
          </cell>
          <cell r="DK47">
            <v>170</v>
          </cell>
          <cell r="DL47">
            <v>0</v>
          </cell>
          <cell r="DM47">
            <v>0</v>
          </cell>
          <cell r="DN47">
            <v>706</v>
          </cell>
          <cell r="DO47">
            <v>63</v>
          </cell>
          <cell r="DP47">
            <v>66</v>
          </cell>
          <cell r="DQ47">
            <v>190</v>
          </cell>
          <cell r="DR47">
            <v>1439</v>
          </cell>
          <cell r="DS47">
            <v>2306</v>
          </cell>
          <cell r="DT47">
            <v>427</v>
          </cell>
          <cell r="DU47">
            <v>1042</v>
          </cell>
          <cell r="DV47">
            <v>298</v>
          </cell>
          <cell r="DW47">
            <v>43</v>
          </cell>
          <cell r="DX47">
            <v>151</v>
          </cell>
          <cell r="DY47">
            <v>339</v>
          </cell>
          <cell r="DZ47">
            <v>335</v>
          </cell>
          <cell r="EA47">
            <v>1186</v>
          </cell>
          <cell r="EB47">
            <v>14</v>
          </cell>
          <cell r="EC47">
            <v>188</v>
          </cell>
          <cell r="ED47">
            <v>98</v>
          </cell>
          <cell r="EE47">
            <v>5400</v>
          </cell>
          <cell r="EF47">
            <v>20751</v>
          </cell>
        </row>
        <row r="48">
          <cell r="BU48">
            <v>0</v>
          </cell>
          <cell r="BV48">
            <v>0</v>
          </cell>
          <cell r="BW48">
            <v>0</v>
          </cell>
          <cell r="BX48">
            <v>69</v>
          </cell>
          <cell r="BY48">
            <v>441</v>
          </cell>
          <cell r="BZ48">
            <v>188</v>
          </cell>
          <cell r="CA48">
            <v>139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52</v>
          </cell>
          <cell r="CG48">
            <v>268</v>
          </cell>
          <cell r="CH48">
            <v>191</v>
          </cell>
          <cell r="CI48">
            <v>0</v>
          </cell>
          <cell r="CJ48">
            <v>121</v>
          </cell>
          <cell r="CK48">
            <v>10</v>
          </cell>
          <cell r="CL48">
            <v>0</v>
          </cell>
          <cell r="CM48">
            <v>60</v>
          </cell>
          <cell r="CN48">
            <v>810</v>
          </cell>
          <cell r="CO48">
            <v>0</v>
          </cell>
          <cell r="CP48">
            <v>0</v>
          </cell>
          <cell r="CQ48">
            <v>111</v>
          </cell>
          <cell r="CR48">
            <v>210</v>
          </cell>
          <cell r="CS48">
            <v>459</v>
          </cell>
          <cell r="CT48">
            <v>201</v>
          </cell>
          <cell r="CU48">
            <v>2794</v>
          </cell>
          <cell r="CV48">
            <v>0</v>
          </cell>
          <cell r="CW48">
            <v>0</v>
          </cell>
          <cell r="CX48">
            <v>0</v>
          </cell>
          <cell r="CY48">
            <v>759</v>
          </cell>
          <cell r="CZ48">
            <v>0</v>
          </cell>
          <cell r="DA48">
            <v>0</v>
          </cell>
          <cell r="DB48">
            <v>571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219</v>
          </cell>
          <cell r="DL48">
            <v>0</v>
          </cell>
          <cell r="DM48">
            <v>299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891</v>
          </cell>
          <cell r="DS48">
            <v>124</v>
          </cell>
          <cell r="DT48">
            <v>14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41</v>
          </cell>
          <cell r="EB48">
            <v>0</v>
          </cell>
          <cell r="EC48">
            <v>0</v>
          </cell>
          <cell r="ED48">
            <v>0</v>
          </cell>
          <cell r="EE48">
            <v>408</v>
          </cell>
          <cell r="EF48">
            <v>340</v>
          </cell>
        </row>
        <row r="49">
          <cell r="BU49">
            <v>1506</v>
          </cell>
          <cell r="BV49">
            <v>180</v>
          </cell>
          <cell r="BW49">
            <v>0</v>
          </cell>
          <cell r="BX49">
            <v>487</v>
          </cell>
          <cell r="BY49">
            <v>13592</v>
          </cell>
          <cell r="BZ49">
            <v>32604</v>
          </cell>
          <cell r="CA49">
            <v>8259</v>
          </cell>
          <cell r="CB49">
            <v>5798</v>
          </cell>
          <cell r="CC49">
            <v>113</v>
          </cell>
          <cell r="CD49">
            <v>450</v>
          </cell>
          <cell r="CE49">
            <v>3536</v>
          </cell>
          <cell r="CF49">
            <v>2859</v>
          </cell>
          <cell r="CG49">
            <v>16709</v>
          </cell>
          <cell r="CH49">
            <v>5903</v>
          </cell>
          <cell r="CI49">
            <v>7145</v>
          </cell>
          <cell r="CJ49">
            <v>10568</v>
          </cell>
          <cell r="CK49">
            <v>2213</v>
          </cell>
          <cell r="CL49">
            <v>9340</v>
          </cell>
          <cell r="CM49">
            <v>3963</v>
          </cell>
          <cell r="CN49">
            <v>10588</v>
          </cell>
          <cell r="CO49">
            <v>248</v>
          </cell>
          <cell r="CP49">
            <v>4614</v>
          </cell>
          <cell r="CQ49">
            <v>118</v>
          </cell>
          <cell r="CR49">
            <v>122</v>
          </cell>
          <cell r="CS49">
            <v>15</v>
          </cell>
          <cell r="CT49">
            <v>690</v>
          </cell>
          <cell r="CU49">
            <v>1069</v>
          </cell>
          <cell r="CV49">
            <v>22</v>
          </cell>
          <cell r="CW49">
            <v>1087</v>
          </cell>
          <cell r="CX49">
            <v>786</v>
          </cell>
          <cell r="CY49">
            <v>150</v>
          </cell>
          <cell r="CZ49">
            <v>0</v>
          </cell>
          <cell r="DA49">
            <v>0</v>
          </cell>
          <cell r="DB49">
            <v>169</v>
          </cell>
          <cell r="DC49">
            <v>0</v>
          </cell>
          <cell r="DD49">
            <v>0</v>
          </cell>
          <cell r="DE49">
            <v>124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414</v>
          </cell>
          <cell r="DO49">
            <v>0</v>
          </cell>
          <cell r="DP49">
            <v>26</v>
          </cell>
          <cell r="DQ49">
            <v>0</v>
          </cell>
          <cell r="DR49">
            <v>195</v>
          </cell>
          <cell r="DS49">
            <v>105</v>
          </cell>
          <cell r="DT49">
            <v>36</v>
          </cell>
          <cell r="DU49">
            <v>253</v>
          </cell>
          <cell r="DV49">
            <v>557</v>
          </cell>
          <cell r="DW49">
            <v>0</v>
          </cell>
          <cell r="DX49">
            <v>0</v>
          </cell>
          <cell r="DY49">
            <v>99</v>
          </cell>
          <cell r="DZ49">
            <v>0</v>
          </cell>
          <cell r="EA49">
            <v>122</v>
          </cell>
          <cell r="EB49">
            <v>0</v>
          </cell>
          <cell r="EC49">
            <v>0</v>
          </cell>
          <cell r="ED49">
            <v>0</v>
          </cell>
          <cell r="EE49">
            <v>1108</v>
          </cell>
          <cell r="EF49">
            <v>3635</v>
          </cell>
        </row>
        <row r="50"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132</v>
          </cell>
          <cell r="BZ50">
            <v>507</v>
          </cell>
          <cell r="CA50">
            <v>217</v>
          </cell>
          <cell r="CB50">
            <v>191</v>
          </cell>
          <cell r="CC50">
            <v>0</v>
          </cell>
          <cell r="CD50">
            <v>0</v>
          </cell>
          <cell r="CE50">
            <v>0</v>
          </cell>
          <cell r="CF50">
            <v>24</v>
          </cell>
          <cell r="CG50">
            <v>4315</v>
          </cell>
          <cell r="CH50">
            <v>213</v>
          </cell>
          <cell r="CI50">
            <v>146</v>
          </cell>
          <cell r="CJ50">
            <v>3226</v>
          </cell>
          <cell r="CK50">
            <v>32461</v>
          </cell>
          <cell r="CL50">
            <v>16504</v>
          </cell>
          <cell r="CM50">
            <v>11468</v>
          </cell>
          <cell r="CN50">
            <v>43428</v>
          </cell>
          <cell r="CO50">
            <v>233</v>
          </cell>
          <cell r="CP50">
            <v>5022</v>
          </cell>
          <cell r="CQ50">
            <v>586</v>
          </cell>
          <cell r="CR50">
            <v>75</v>
          </cell>
          <cell r="CS50">
            <v>0</v>
          </cell>
          <cell r="CT50">
            <v>0</v>
          </cell>
          <cell r="CU50">
            <v>1232</v>
          </cell>
          <cell r="CV50">
            <v>269</v>
          </cell>
          <cell r="CW50">
            <v>0</v>
          </cell>
          <cell r="CX50">
            <v>175</v>
          </cell>
          <cell r="CY50">
            <v>80</v>
          </cell>
          <cell r="CZ50">
            <v>0</v>
          </cell>
          <cell r="DA50">
            <v>0</v>
          </cell>
          <cell r="DB50">
            <v>81</v>
          </cell>
          <cell r="DC50">
            <v>0</v>
          </cell>
          <cell r="DD50">
            <v>119</v>
          </cell>
          <cell r="DE50">
            <v>0</v>
          </cell>
          <cell r="DF50">
            <v>0</v>
          </cell>
          <cell r="DG50">
            <v>39</v>
          </cell>
          <cell r="DH50">
            <v>70</v>
          </cell>
          <cell r="DI50">
            <v>0</v>
          </cell>
          <cell r="DJ50">
            <v>0</v>
          </cell>
          <cell r="DK50">
            <v>92</v>
          </cell>
          <cell r="DL50">
            <v>0</v>
          </cell>
          <cell r="DM50">
            <v>0</v>
          </cell>
          <cell r="DN50">
            <v>91</v>
          </cell>
          <cell r="DO50">
            <v>0</v>
          </cell>
          <cell r="DP50">
            <v>0</v>
          </cell>
          <cell r="DQ50">
            <v>0</v>
          </cell>
          <cell r="DR50">
            <v>454</v>
          </cell>
          <cell r="DS50">
            <v>39</v>
          </cell>
          <cell r="DT50">
            <v>0</v>
          </cell>
          <cell r="DU50">
            <v>0</v>
          </cell>
          <cell r="DV50">
            <v>189</v>
          </cell>
          <cell r="DW50">
            <v>0</v>
          </cell>
          <cell r="DX50">
            <v>0</v>
          </cell>
          <cell r="DY50">
            <v>145</v>
          </cell>
          <cell r="DZ50">
            <v>473</v>
          </cell>
          <cell r="EA50">
            <v>120</v>
          </cell>
          <cell r="EB50">
            <v>0</v>
          </cell>
          <cell r="EC50">
            <v>0</v>
          </cell>
          <cell r="ED50">
            <v>0</v>
          </cell>
          <cell r="EE50">
            <v>269</v>
          </cell>
          <cell r="EF50">
            <v>929</v>
          </cell>
        </row>
        <row r="51">
          <cell r="BU51">
            <v>422</v>
          </cell>
          <cell r="BV51">
            <v>278</v>
          </cell>
          <cell r="BW51">
            <v>0</v>
          </cell>
          <cell r="BX51">
            <v>1129</v>
          </cell>
          <cell r="BY51">
            <v>13294</v>
          </cell>
          <cell r="BZ51">
            <v>237</v>
          </cell>
          <cell r="CA51">
            <v>147</v>
          </cell>
          <cell r="CB51">
            <v>1070</v>
          </cell>
          <cell r="CC51">
            <v>84</v>
          </cell>
          <cell r="CD51">
            <v>139</v>
          </cell>
          <cell r="CE51">
            <v>2741</v>
          </cell>
          <cell r="CF51">
            <v>971</v>
          </cell>
          <cell r="CG51">
            <v>460</v>
          </cell>
          <cell r="CH51">
            <v>782</v>
          </cell>
          <cell r="CI51">
            <v>869</v>
          </cell>
          <cell r="CJ51">
            <v>664</v>
          </cell>
          <cell r="CK51">
            <v>534</v>
          </cell>
          <cell r="CL51">
            <v>353</v>
          </cell>
          <cell r="CM51">
            <v>284</v>
          </cell>
          <cell r="CN51">
            <v>765</v>
          </cell>
          <cell r="CO51">
            <v>0</v>
          </cell>
          <cell r="CP51">
            <v>763</v>
          </cell>
          <cell r="CQ51">
            <v>131</v>
          </cell>
          <cell r="CR51">
            <v>2949</v>
          </cell>
          <cell r="CS51">
            <v>3718</v>
          </cell>
          <cell r="CT51">
            <v>1297</v>
          </cell>
          <cell r="CU51">
            <v>265</v>
          </cell>
          <cell r="CV51">
            <v>0</v>
          </cell>
          <cell r="CW51">
            <v>703</v>
          </cell>
          <cell r="CX51">
            <v>374</v>
          </cell>
          <cell r="CY51">
            <v>153</v>
          </cell>
          <cell r="CZ51">
            <v>0</v>
          </cell>
          <cell r="DA51">
            <v>69</v>
          </cell>
          <cell r="DB51">
            <v>1699</v>
          </cell>
          <cell r="DC51">
            <v>145</v>
          </cell>
          <cell r="DD51">
            <v>398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78</v>
          </cell>
          <cell r="DM51">
            <v>0</v>
          </cell>
          <cell r="DN51">
            <v>430</v>
          </cell>
          <cell r="DO51">
            <v>0</v>
          </cell>
          <cell r="DP51">
            <v>17</v>
          </cell>
          <cell r="DQ51">
            <v>0</v>
          </cell>
          <cell r="DR51">
            <v>3387</v>
          </cell>
          <cell r="DS51">
            <v>896</v>
          </cell>
          <cell r="DT51">
            <v>549</v>
          </cell>
          <cell r="DU51">
            <v>1360</v>
          </cell>
          <cell r="DV51">
            <v>849</v>
          </cell>
          <cell r="DW51">
            <v>0</v>
          </cell>
          <cell r="DX51">
            <v>195</v>
          </cell>
          <cell r="DY51">
            <v>0</v>
          </cell>
          <cell r="DZ51">
            <v>22</v>
          </cell>
          <cell r="EA51">
            <v>2247</v>
          </cell>
          <cell r="EB51">
            <v>0</v>
          </cell>
          <cell r="EC51">
            <v>17</v>
          </cell>
          <cell r="ED51">
            <v>0</v>
          </cell>
          <cell r="EE51">
            <v>1678</v>
          </cell>
          <cell r="EF51">
            <v>1744</v>
          </cell>
        </row>
        <row r="52">
          <cell r="BU52">
            <v>22268</v>
          </cell>
          <cell r="BV52">
            <v>1844</v>
          </cell>
          <cell r="BW52">
            <v>0</v>
          </cell>
          <cell r="BX52">
            <v>1527</v>
          </cell>
          <cell r="BY52">
            <v>9601</v>
          </cell>
          <cell r="BZ52">
            <v>1052</v>
          </cell>
          <cell r="CA52">
            <v>2252</v>
          </cell>
          <cell r="CB52">
            <v>1210</v>
          </cell>
          <cell r="CC52">
            <v>222</v>
          </cell>
          <cell r="CD52">
            <v>32</v>
          </cell>
          <cell r="CE52">
            <v>763</v>
          </cell>
          <cell r="CF52">
            <v>429</v>
          </cell>
          <cell r="CG52">
            <v>2029</v>
          </cell>
          <cell r="CH52">
            <v>2423</v>
          </cell>
          <cell r="CI52">
            <v>1419</v>
          </cell>
          <cell r="CJ52">
            <v>1989</v>
          </cell>
          <cell r="CK52">
            <v>553</v>
          </cell>
          <cell r="CL52">
            <v>1363</v>
          </cell>
          <cell r="CM52">
            <v>1623</v>
          </cell>
          <cell r="CN52">
            <v>3819</v>
          </cell>
          <cell r="CO52">
            <v>254</v>
          </cell>
          <cell r="CP52">
            <v>604</v>
          </cell>
          <cell r="CQ52">
            <v>34</v>
          </cell>
          <cell r="CR52">
            <v>727</v>
          </cell>
          <cell r="CS52">
            <v>1066</v>
          </cell>
          <cell r="CT52">
            <v>5594</v>
          </cell>
          <cell r="CU52">
            <v>13588</v>
          </cell>
          <cell r="CV52">
            <v>873</v>
          </cell>
          <cell r="CW52">
            <v>7791</v>
          </cell>
          <cell r="CX52">
            <v>6682</v>
          </cell>
          <cell r="CY52">
            <v>91793</v>
          </cell>
          <cell r="CZ52">
            <v>481</v>
          </cell>
          <cell r="DA52">
            <v>828</v>
          </cell>
          <cell r="DB52">
            <v>10584</v>
          </cell>
          <cell r="DC52">
            <v>1944</v>
          </cell>
          <cell r="DD52">
            <v>473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400</v>
          </cell>
          <cell r="DK52">
            <v>13</v>
          </cell>
          <cell r="DL52">
            <v>31</v>
          </cell>
          <cell r="DM52">
            <v>71</v>
          </cell>
          <cell r="DN52">
            <v>1040</v>
          </cell>
          <cell r="DO52">
            <v>478</v>
          </cell>
          <cell r="DP52">
            <v>0</v>
          </cell>
          <cell r="DQ52">
            <v>138</v>
          </cell>
          <cell r="DR52">
            <v>1957</v>
          </cell>
          <cell r="DS52">
            <v>4895</v>
          </cell>
          <cell r="DT52">
            <v>771</v>
          </cell>
          <cell r="DU52">
            <v>2996</v>
          </cell>
          <cell r="DV52">
            <v>1042</v>
          </cell>
          <cell r="DW52">
            <v>0</v>
          </cell>
          <cell r="DX52">
            <v>63</v>
          </cell>
          <cell r="DY52">
            <v>98</v>
          </cell>
          <cell r="DZ52">
            <v>0</v>
          </cell>
          <cell r="EA52">
            <v>433</v>
          </cell>
          <cell r="EB52">
            <v>0</v>
          </cell>
          <cell r="EC52">
            <v>39</v>
          </cell>
          <cell r="ED52">
            <v>537</v>
          </cell>
          <cell r="EE52">
            <v>1840</v>
          </cell>
          <cell r="EF52">
            <v>7325</v>
          </cell>
        </row>
        <row r="53">
          <cell r="BU53">
            <v>1107</v>
          </cell>
          <cell r="BV53">
            <v>29</v>
          </cell>
          <cell r="BW53">
            <v>40</v>
          </cell>
          <cell r="BX53">
            <v>145</v>
          </cell>
          <cell r="BY53">
            <v>3311</v>
          </cell>
          <cell r="BZ53">
            <v>585</v>
          </cell>
          <cell r="CA53">
            <v>492</v>
          </cell>
          <cell r="CB53">
            <v>0</v>
          </cell>
          <cell r="CC53">
            <v>130</v>
          </cell>
          <cell r="CD53">
            <v>215</v>
          </cell>
          <cell r="CE53">
            <v>720</v>
          </cell>
          <cell r="CF53">
            <v>375</v>
          </cell>
          <cell r="CG53">
            <v>719</v>
          </cell>
          <cell r="CH53">
            <v>83</v>
          </cell>
          <cell r="CI53">
            <v>184</v>
          </cell>
          <cell r="CJ53">
            <v>829</v>
          </cell>
          <cell r="CK53">
            <v>585</v>
          </cell>
          <cell r="CL53">
            <v>512</v>
          </cell>
          <cell r="CM53">
            <v>211</v>
          </cell>
          <cell r="CN53">
            <v>1253</v>
          </cell>
          <cell r="CO53">
            <v>39</v>
          </cell>
          <cell r="CP53">
            <v>542</v>
          </cell>
          <cell r="CQ53">
            <v>144</v>
          </cell>
          <cell r="CR53">
            <v>211</v>
          </cell>
          <cell r="CS53">
            <v>389</v>
          </cell>
          <cell r="CT53">
            <v>479</v>
          </cell>
          <cell r="CU53">
            <v>654</v>
          </cell>
          <cell r="CV53">
            <v>2111</v>
          </cell>
          <cell r="CW53">
            <v>1628</v>
          </cell>
          <cell r="CX53">
            <v>4783</v>
          </cell>
          <cell r="CY53">
            <v>1880</v>
          </cell>
          <cell r="CZ53">
            <v>0</v>
          </cell>
          <cell r="DA53">
            <v>159</v>
          </cell>
          <cell r="DB53">
            <v>236</v>
          </cell>
          <cell r="DC53">
            <v>378</v>
          </cell>
          <cell r="DD53">
            <v>6845</v>
          </cell>
          <cell r="DE53">
            <v>0</v>
          </cell>
          <cell r="DF53">
            <v>136</v>
          </cell>
          <cell r="DG53">
            <v>0</v>
          </cell>
          <cell r="DH53">
            <v>466</v>
          </cell>
          <cell r="DI53">
            <v>330</v>
          </cell>
          <cell r="DJ53">
            <v>353</v>
          </cell>
          <cell r="DK53">
            <v>113</v>
          </cell>
          <cell r="DL53">
            <v>0</v>
          </cell>
          <cell r="DM53">
            <v>0</v>
          </cell>
          <cell r="DN53">
            <v>410</v>
          </cell>
          <cell r="DO53">
            <v>0</v>
          </cell>
          <cell r="DP53">
            <v>45</v>
          </cell>
          <cell r="DQ53">
            <v>10</v>
          </cell>
          <cell r="DR53">
            <v>22154</v>
          </cell>
          <cell r="DS53">
            <v>5880</v>
          </cell>
          <cell r="DT53">
            <v>14637</v>
          </cell>
          <cell r="DU53">
            <v>7185</v>
          </cell>
          <cell r="DV53">
            <v>3173</v>
          </cell>
          <cell r="DW53">
            <v>870</v>
          </cell>
          <cell r="DX53">
            <v>1702</v>
          </cell>
          <cell r="DY53">
            <v>213</v>
          </cell>
          <cell r="DZ53">
            <v>0</v>
          </cell>
          <cell r="EA53">
            <v>1549</v>
          </cell>
          <cell r="EB53">
            <v>769</v>
          </cell>
          <cell r="EC53">
            <v>0</v>
          </cell>
          <cell r="ED53">
            <v>453</v>
          </cell>
          <cell r="EE53">
            <v>10526</v>
          </cell>
          <cell r="EF53">
            <v>5464</v>
          </cell>
        </row>
        <row r="54">
          <cell r="BU54">
            <v>4300</v>
          </cell>
          <cell r="BV54">
            <v>801</v>
          </cell>
          <cell r="BW54">
            <v>289</v>
          </cell>
          <cell r="BX54">
            <v>0</v>
          </cell>
          <cell r="BY54">
            <v>7746</v>
          </cell>
          <cell r="BZ54">
            <v>1767</v>
          </cell>
          <cell r="CA54">
            <v>1954</v>
          </cell>
          <cell r="CB54">
            <v>1076</v>
          </cell>
          <cell r="CC54">
            <v>660</v>
          </cell>
          <cell r="CD54">
            <v>9</v>
          </cell>
          <cell r="CE54">
            <v>1577</v>
          </cell>
          <cell r="CF54">
            <v>190</v>
          </cell>
          <cell r="CG54">
            <v>1628</v>
          </cell>
          <cell r="CH54">
            <v>1484</v>
          </cell>
          <cell r="CI54">
            <v>520</v>
          </cell>
          <cell r="CJ54">
            <v>2151</v>
          </cell>
          <cell r="CK54">
            <v>1525</v>
          </cell>
          <cell r="CL54">
            <v>1566</v>
          </cell>
          <cell r="CM54">
            <v>227</v>
          </cell>
          <cell r="CN54">
            <v>3079</v>
          </cell>
          <cell r="CO54">
            <v>0</v>
          </cell>
          <cell r="CP54">
            <v>1292</v>
          </cell>
          <cell r="CQ54">
            <v>519</v>
          </cell>
          <cell r="CR54">
            <v>505</v>
          </cell>
          <cell r="CS54">
            <v>1602</v>
          </cell>
          <cell r="CT54">
            <v>7012</v>
          </cell>
          <cell r="CU54">
            <v>1547</v>
          </cell>
          <cell r="CV54">
            <v>275</v>
          </cell>
          <cell r="CW54">
            <v>8625</v>
          </cell>
          <cell r="CX54">
            <v>13447</v>
          </cell>
          <cell r="CY54">
            <v>2807</v>
          </cell>
          <cell r="CZ54">
            <v>0</v>
          </cell>
          <cell r="DA54">
            <v>257</v>
          </cell>
          <cell r="DB54">
            <v>4630</v>
          </cell>
          <cell r="DC54">
            <v>1259</v>
          </cell>
          <cell r="DD54">
            <v>23044</v>
          </cell>
          <cell r="DE54">
            <v>351</v>
          </cell>
          <cell r="DF54">
            <v>442</v>
          </cell>
          <cell r="DG54">
            <v>286</v>
          </cell>
          <cell r="DH54">
            <v>52</v>
          </cell>
          <cell r="DI54">
            <v>142</v>
          </cell>
          <cell r="DJ54">
            <v>343</v>
          </cell>
          <cell r="DK54">
            <v>228</v>
          </cell>
          <cell r="DL54">
            <v>30</v>
          </cell>
          <cell r="DM54">
            <v>830</v>
          </cell>
          <cell r="DN54">
            <v>0</v>
          </cell>
          <cell r="DO54">
            <v>0</v>
          </cell>
          <cell r="DP54">
            <v>616</v>
          </cell>
          <cell r="DQ54">
            <v>0</v>
          </cell>
          <cell r="DR54">
            <v>6244</v>
          </cell>
          <cell r="DS54">
            <v>8106</v>
          </cell>
          <cell r="DT54">
            <v>9451</v>
          </cell>
          <cell r="DU54">
            <v>1542</v>
          </cell>
          <cell r="DV54">
            <v>2871</v>
          </cell>
          <cell r="DW54">
            <v>1107</v>
          </cell>
          <cell r="DX54">
            <v>540</v>
          </cell>
          <cell r="DY54">
            <v>471</v>
          </cell>
          <cell r="DZ54">
            <v>0</v>
          </cell>
          <cell r="EA54">
            <v>613</v>
          </cell>
          <cell r="EB54">
            <v>826</v>
          </cell>
          <cell r="EC54">
            <v>0</v>
          </cell>
          <cell r="ED54">
            <v>368</v>
          </cell>
          <cell r="EE54">
            <v>59229</v>
          </cell>
          <cell r="EF54">
            <v>6765</v>
          </cell>
        </row>
        <row r="55">
          <cell r="BU55">
            <v>23147</v>
          </cell>
          <cell r="BV55">
            <v>1327</v>
          </cell>
          <cell r="BW55">
            <v>72</v>
          </cell>
          <cell r="BX55">
            <v>56</v>
          </cell>
          <cell r="BY55">
            <v>2322</v>
          </cell>
          <cell r="BZ55">
            <v>237</v>
          </cell>
          <cell r="CA55">
            <v>476</v>
          </cell>
          <cell r="CB55">
            <v>441</v>
          </cell>
          <cell r="CC55">
            <v>211</v>
          </cell>
          <cell r="CD55">
            <v>0</v>
          </cell>
          <cell r="CE55">
            <v>270</v>
          </cell>
          <cell r="CF55">
            <v>195</v>
          </cell>
          <cell r="CG55">
            <v>189</v>
          </cell>
          <cell r="CH55">
            <v>882</v>
          </cell>
          <cell r="CI55">
            <v>0</v>
          </cell>
          <cell r="CJ55">
            <v>902</v>
          </cell>
          <cell r="CK55">
            <v>263</v>
          </cell>
          <cell r="CL55">
            <v>675</v>
          </cell>
          <cell r="CM55">
            <v>177</v>
          </cell>
          <cell r="CN55">
            <v>853</v>
          </cell>
          <cell r="CO55">
            <v>130</v>
          </cell>
          <cell r="CP55">
            <v>1563</v>
          </cell>
          <cell r="CQ55">
            <v>42</v>
          </cell>
          <cell r="CR55">
            <v>172</v>
          </cell>
          <cell r="CS55">
            <v>880</v>
          </cell>
          <cell r="CT55">
            <v>776</v>
          </cell>
          <cell r="CU55">
            <v>20973</v>
          </cell>
          <cell r="CV55">
            <v>250</v>
          </cell>
          <cell r="CW55">
            <v>1102</v>
          </cell>
          <cell r="CX55">
            <v>266</v>
          </cell>
          <cell r="CY55">
            <v>148</v>
          </cell>
          <cell r="CZ55">
            <v>0</v>
          </cell>
          <cell r="DA55">
            <v>0</v>
          </cell>
          <cell r="DB55">
            <v>163</v>
          </cell>
          <cell r="DC55">
            <v>0</v>
          </cell>
          <cell r="DD55">
            <v>19</v>
          </cell>
          <cell r="DE55">
            <v>0</v>
          </cell>
          <cell r="DF55">
            <v>0</v>
          </cell>
          <cell r="DG55">
            <v>9</v>
          </cell>
          <cell r="DH55">
            <v>0</v>
          </cell>
          <cell r="DI55">
            <v>135</v>
          </cell>
          <cell r="DJ55">
            <v>0</v>
          </cell>
          <cell r="DK55">
            <v>96</v>
          </cell>
          <cell r="DL55">
            <v>0</v>
          </cell>
          <cell r="DM55">
            <v>0</v>
          </cell>
          <cell r="DN55">
            <v>74</v>
          </cell>
          <cell r="DO55">
            <v>49</v>
          </cell>
          <cell r="DP55">
            <v>28</v>
          </cell>
          <cell r="DQ55">
            <v>52</v>
          </cell>
          <cell r="DR55">
            <v>1927</v>
          </cell>
          <cell r="DS55">
            <v>2509</v>
          </cell>
          <cell r="DT55">
            <v>0</v>
          </cell>
          <cell r="DU55">
            <v>114</v>
          </cell>
          <cell r="DV55">
            <v>295</v>
          </cell>
          <cell r="DW55">
            <v>19</v>
          </cell>
          <cell r="DX55">
            <v>10</v>
          </cell>
          <cell r="DY55">
            <v>53</v>
          </cell>
          <cell r="DZ55">
            <v>0</v>
          </cell>
          <cell r="EA55">
            <v>290</v>
          </cell>
          <cell r="EB55">
            <v>232</v>
          </cell>
          <cell r="EC55">
            <v>0</v>
          </cell>
          <cell r="ED55">
            <v>0</v>
          </cell>
          <cell r="EE55">
            <v>49352</v>
          </cell>
          <cell r="EF55">
            <v>3901</v>
          </cell>
        </row>
      </sheetData>
      <sheetData sheetId="7">
        <row r="3">
          <cell r="BU3">
            <v>2122</v>
          </cell>
          <cell r="BV3">
            <v>130</v>
          </cell>
          <cell r="BW3">
            <v>0</v>
          </cell>
          <cell r="BX3">
            <v>0</v>
          </cell>
          <cell r="BY3">
            <v>420</v>
          </cell>
          <cell r="BZ3">
            <v>0</v>
          </cell>
          <cell r="CA3">
            <v>98</v>
          </cell>
          <cell r="CB3">
            <v>0</v>
          </cell>
          <cell r="CC3">
            <v>0</v>
          </cell>
          <cell r="CD3">
            <v>0</v>
          </cell>
          <cell r="CE3">
            <v>24</v>
          </cell>
          <cell r="CF3">
            <v>0</v>
          </cell>
          <cell r="CG3">
            <v>27</v>
          </cell>
          <cell r="CH3">
            <v>58</v>
          </cell>
          <cell r="CI3">
            <v>9</v>
          </cell>
          <cell r="CJ3">
            <v>101</v>
          </cell>
          <cell r="CK3">
            <v>0</v>
          </cell>
          <cell r="CL3">
            <v>28</v>
          </cell>
          <cell r="CM3">
            <v>19</v>
          </cell>
          <cell r="CN3">
            <v>221</v>
          </cell>
          <cell r="CO3">
            <v>0</v>
          </cell>
          <cell r="CP3">
            <v>63</v>
          </cell>
          <cell r="CQ3">
            <v>0</v>
          </cell>
          <cell r="CR3">
            <v>0</v>
          </cell>
          <cell r="CS3">
            <v>181</v>
          </cell>
          <cell r="CT3">
            <v>748</v>
          </cell>
          <cell r="CU3">
            <v>929</v>
          </cell>
          <cell r="CV3">
            <v>0</v>
          </cell>
          <cell r="CW3">
            <v>0</v>
          </cell>
          <cell r="CX3">
            <v>434</v>
          </cell>
          <cell r="CY3">
            <v>57</v>
          </cell>
          <cell r="CZ3">
            <v>0</v>
          </cell>
          <cell r="DA3">
            <v>0</v>
          </cell>
          <cell r="DB3">
            <v>277</v>
          </cell>
          <cell r="DC3">
            <v>0</v>
          </cell>
          <cell r="DD3">
            <v>638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183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713</v>
          </cell>
          <cell r="DS3">
            <v>129</v>
          </cell>
          <cell r="DT3">
            <v>17</v>
          </cell>
          <cell r="DU3">
            <v>113</v>
          </cell>
          <cell r="DV3">
            <v>109</v>
          </cell>
          <cell r="DW3">
            <v>0</v>
          </cell>
          <cell r="DX3">
            <v>0</v>
          </cell>
          <cell r="DY3">
            <v>11</v>
          </cell>
          <cell r="DZ3">
            <v>0</v>
          </cell>
          <cell r="EA3">
            <v>0</v>
          </cell>
          <cell r="EB3">
            <v>22</v>
          </cell>
          <cell r="EC3">
            <v>0</v>
          </cell>
          <cell r="ED3">
            <v>0</v>
          </cell>
          <cell r="EE3">
            <v>11236</v>
          </cell>
          <cell r="EF3">
            <v>0</v>
          </cell>
        </row>
        <row r="4">
          <cell r="BU4">
            <v>42244</v>
          </cell>
          <cell r="BV4">
            <v>6176</v>
          </cell>
          <cell r="BW4">
            <v>436</v>
          </cell>
          <cell r="BX4">
            <v>697</v>
          </cell>
          <cell r="BY4">
            <v>27624</v>
          </cell>
          <cell r="BZ4">
            <v>10326</v>
          </cell>
          <cell r="CA4">
            <v>5561</v>
          </cell>
          <cell r="CB4">
            <v>1893</v>
          </cell>
          <cell r="CC4">
            <v>1186</v>
          </cell>
          <cell r="CD4">
            <v>93</v>
          </cell>
          <cell r="CE4">
            <v>3311</v>
          </cell>
          <cell r="CF4">
            <v>755</v>
          </cell>
          <cell r="CG4">
            <v>7163</v>
          </cell>
          <cell r="CH4">
            <v>3947</v>
          </cell>
          <cell r="CI4">
            <v>2515</v>
          </cell>
          <cell r="CJ4">
            <v>7796</v>
          </cell>
          <cell r="CK4">
            <v>8691</v>
          </cell>
          <cell r="CL4">
            <v>10472</v>
          </cell>
          <cell r="CM4">
            <v>4747</v>
          </cell>
          <cell r="CN4">
            <v>18451</v>
          </cell>
          <cell r="CO4">
            <v>1170</v>
          </cell>
          <cell r="CP4">
            <v>5236</v>
          </cell>
          <cell r="CQ4">
            <v>1017</v>
          </cell>
          <cell r="CR4">
            <v>837</v>
          </cell>
          <cell r="CS4">
            <v>1605</v>
          </cell>
          <cell r="CT4">
            <v>7639</v>
          </cell>
          <cell r="CU4">
            <v>30759</v>
          </cell>
          <cell r="CV4">
            <v>1423</v>
          </cell>
          <cell r="CW4">
            <v>6730</v>
          </cell>
          <cell r="CX4">
            <v>25981</v>
          </cell>
          <cell r="CY4">
            <v>17618</v>
          </cell>
          <cell r="CZ4">
            <v>69</v>
          </cell>
          <cell r="DA4">
            <v>332</v>
          </cell>
          <cell r="DB4">
            <v>4161</v>
          </cell>
          <cell r="DC4">
            <v>4024</v>
          </cell>
          <cell r="DD4">
            <v>18722</v>
          </cell>
          <cell r="DE4">
            <v>183</v>
          </cell>
          <cell r="DF4">
            <v>150</v>
          </cell>
          <cell r="DG4">
            <v>69</v>
          </cell>
          <cell r="DH4">
            <v>0</v>
          </cell>
          <cell r="DI4">
            <v>658</v>
          </cell>
          <cell r="DJ4">
            <v>92</v>
          </cell>
          <cell r="DK4">
            <v>439</v>
          </cell>
          <cell r="DL4">
            <v>93</v>
          </cell>
          <cell r="DM4">
            <v>481</v>
          </cell>
          <cell r="DN4">
            <v>568</v>
          </cell>
          <cell r="DO4">
            <v>31</v>
          </cell>
          <cell r="DP4">
            <v>547</v>
          </cell>
          <cell r="DQ4">
            <v>0</v>
          </cell>
          <cell r="DR4">
            <v>23196</v>
          </cell>
          <cell r="DS4">
            <v>9729</v>
          </cell>
          <cell r="DT4">
            <v>13561</v>
          </cell>
          <cell r="DU4">
            <v>7290</v>
          </cell>
          <cell r="DV4">
            <v>8808</v>
          </cell>
          <cell r="DW4">
            <v>931</v>
          </cell>
          <cell r="DX4">
            <v>977</v>
          </cell>
          <cell r="DY4">
            <v>1172</v>
          </cell>
          <cell r="DZ4">
            <v>0</v>
          </cell>
          <cell r="EA4">
            <v>3445</v>
          </cell>
          <cell r="EB4">
            <v>1466</v>
          </cell>
          <cell r="EC4">
            <v>0</v>
          </cell>
          <cell r="ED4">
            <v>782</v>
          </cell>
          <cell r="EE4">
            <v>96229</v>
          </cell>
          <cell r="EF4">
            <v>7926</v>
          </cell>
        </row>
        <row r="5">
          <cell r="BU5">
            <v>70566</v>
          </cell>
          <cell r="BV5">
            <v>5089</v>
          </cell>
          <cell r="BW5">
            <v>581</v>
          </cell>
          <cell r="BX5">
            <v>3463</v>
          </cell>
          <cell r="BY5">
            <v>52085</v>
          </cell>
          <cell r="BZ5">
            <v>34529</v>
          </cell>
          <cell r="CA5">
            <v>9428</v>
          </cell>
          <cell r="CB5">
            <v>5406</v>
          </cell>
          <cell r="CC5">
            <v>6779</v>
          </cell>
          <cell r="CD5">
            <v>580</v>
          </cell>
          <cell r="CE5">
            <v>6767</v>
          </cell>
          <cell r="CF5">
            <v>1357</v>
          </cell>
          <cell r="CG5">
            <v>17330</v>
          </cell>
          <cell r="CH5">
            <v>9784</v>
          </cell>
          <cell r="CI5">
            <v>10760</v>
          </cell>
          <cell r="CJ5">
            <v>36083</v>
          </cell>
          <cell r="CK5">
            <v>21251</v>
          </cell>
          <cell r="CL5">
            <v>16157</v>
          </cell>
          <cell r="CM5">
            <v>22482</v>
          </cell>
          <cell r="CN5">
            <v>52736</v>
          </cell>
          <cell r="CO5">
            <v>3083</v>
          </cell>
          <cell r="CP5">
            <v>21496</v>
          </cell>
          <cell r="CQ5">
            <v>8023</v>
          </cell>
          <cell r="CR5">
            <v>8661</v>
          </cell>
          <cell r="CS5">
            <v>6968</v>
          </cell>
          <cell r="CT5">
            <v>9386</v>
          </cell>
          <cell r="CU5">
            <v>127167</v>
          </cell>
          <cell r="CV5">
            <v>22539</v>
          </cell>
          <cell r="CW5">
            <v>19513</v>
          </cell>
          <cell r="CX5">
            <v>112884</v>
          </cell>
          <cell r="CY5">
            <v>59831</v>
          </cell>
          <cell r="CZ5">
            <v>427</v>
          </cell>
          <cell r="DA5">
            <v>364</v>
          </cell>
          <cell r="DB5">
            <v>12501</v>
          </cell>
          <cell r="DC5">
            <v>10596</v>
          </cell>
          <cell r="DD5">
            <v>53359</v>
          </cell>
          <cell r="DE5">
            <v>1108</v>
          </cell>
          <cell r="DF5">
            <v>438</v>
          </cell>
          <cell r="DG5">
            <v>418</v>
          </cell>
          <cell r="DH5">
            <v>972</v>
          </cell>
          <cell r="DI5">
            <v>1864</v>
          </cell>
          <cell r="DJ5">
            <v>669</v>
          </cell>
          <cell r="DK5">
            <v>1865</v>
          </cell>
          <cell r="DL5">
            <v>0</v>
          </cell>
          <cell r="DM5">
            <v>398</v>
          </cell>
          <cell r="DN5">
            <v>1028</v>
          </cell>
          <cell r="DO5">
            <v>244</v>
          </cell>
          <cell r="DP5">
            <v>983</v>
          </cell>
          <cell r="DQ5">
            <v>300</v>
          </cell>
          <cell r="DR5">
            <v>36213</v>
          </cell>
          <cell r="DS5">
            <v>27835</v>
          </cell>
          <cell r="DT5">
            <v>24652</v>
          </cell>
          <cell r="DU5">
            <v>15354</v>
          </cell>
          <cell r="DV5">
            <v>28343</v>
          </cell>
          <cell r="DW5">
            <v>3545</v>
          </cell>
          <cell r="DX5">
            <v>4015</v>
          </cell>
          <cell r="DY5">
            <v>1853</v>
          </cell>
          <cell r="DZ5">
            <v>4470</v>
          </cell>
          <cell r="EA5">
            <v>20995</v>
          </cell>
          <cell r="EB5">
            <v>303</v>
          </cell>
          <cell r="EC5">
            <v>0</v>
          </cell>
          <cell r="ED5">
            <v>2367</v>
          </cell>
          <cell r="EE5">
            <v>67109</v>
          </cell>
          <cell r="EF5">
            <v>47141</v>
          </cell>
        </row>
        <row r="6">
          <cell r="BU6">
            <v>9324</v>
          </cell>
          <cell r="BV6">
            <v>1041</v>
          </cell>
          <cell r="BW6">
            <v>636</v>
          </cell>
          <cell r="BX6">
            <v>395</v>
          </cell>
          <cell r="BY6">
            <v>10482</v>
          </cell>
          <cell r="BZ6">
            <v>4233</v>
          </cell>
          <cell r="CA6">
            <v>1406</v>
          </cell>
          <cell r="CB6">
            <v>1680</v>
          </cell>
          <cell r="CC6">
            <v>2574</v>
          </cell>
          <cell r="CD6">
            <v>335</v>
          </cell>
          <cell r="CE6">
            <v>1724</v>
          </cell>
          <cell r="CF6">
            <v>1456</v>
          </cell>
          <cell r="CG6">
            <v>4763</v>
          </cell>
          <cell r="CH6">
            <v>3104</v>
          </cell>
          <cell r="CI6">
            <v>490</v>
          </cell>
          <cell r="CJ6">
            <v>4759</v>
          </cell>
          <cell r="CK6">
            <v>8465</v>
          </cell>
          <cell r="CL6">
            <v>5454</v>
          </cell>
          <cell r="CM6">
            <v>4841</v>
          </cell>
          <cell r="CN6">
            <v>13551</v>
          </cell>
          <cell r="CO6">
            <v>219</v>
          </cell>
          <cell r="CP6">
            <v>5726</v>
          </cell>
          <cell r="CQ6">
            <v>2327</v>
          </cell>
          <cell r="CR6">
            <v>1986</v>
          </cell>
          <cell r="CS6">
            <v>1703</v>
          </cell>
          <cell r="CT6">
            <v>2560</v>
          </cell>
          <cell r="CU6">
            <v>12417</v>
          </cell>
          <cell r="CV6">
            <v>7264</v>
          </cell>
          <cell r="CW6">
            <v>14108</v>
          </cell>
          <cell r="CX6">
            <v>60770</v>
          </cell>
          <cell r="CY6">
            <v>24728</v>
          </cell>
          <cell r="CZ6">
            <v>100</v>
          </cell>
          <cell r="DA6">
            <v>838</v>
          </cell>
          <cell r="DB6">
            <v>8580</v>
          </cell>
          <cell r="DC6">
            <v>6828</v>
          </cell>
          <cell r="DD6">
            <v>27860</v>
          </cell>
          <cell r="DE6">
            <v>1868</v>
          </cell>
          <cell r="DF6">
            <v>1378</v>
          </cell>
          <cell r="DG6">
            <v>1876</v>
          </cell>
          <cell r="DH6">
            <v>9332</v>
          </cell>
          <cell r="DI6">
            <v>4231</v>
          </cell>
          <cell r="DJ6">
            <v>11945</v>
          </cell>
          <cell r="DK6">
            <v>1153</v>
          </cell>
          <cell r="DL6">
            <v>329</v>
          </cell>
          <cell r="DM6">
            <v>2548</v>
          </cell>
          <cell r="DN6">
            <v>2850</v>
          </cell>
          <cell r="DO6">
            <v>770</v>
          </cell>
          <cell r="DP6">
            <v>997</v>
          </cell>
          <cell r="DQ6">
            <v>575</v>
          </cell>
          <cell r="DR6">
            <v>13685</v>
          </cell>
          <cell r="DS6">
            <v>37475</v>
          </cell>
          <cell r="DT6">
            <v>20429</v>
          </cell>
          <cell r="DU6">
            <v>17578</v>
          </cell>
          <cell r="DV6">
            <v>13079</v>
          </cell>
          <cell r="DW6">
            <v>7840</v>
          </cell>
          <cell r="DX6">
            <v>7700</v>
          </cell>
          <cell r="DY6">
            <v>2087</v>
          </cell>
          <cell r="DZ6">
            <v>2317</v>
          </cell>
          <cell r="EA6">
            <v>8086</v>
          </cell>
          <cell r="EB6">
            <v>248</v>
          </cell>
          <cell r="EC6">
            <v>483</v>
          </cell>
          <cell r="ED6">
            <v>16389</v>
          </cell>
          <cell r="EE6">
            <v>13263</v>
          </cell>
          <cell r="EF6">
            <v>13580</v>
          </cell>
        </row>
        <row r="7">
          <cell r="BU7">
            <v>29832</v>
          </cell>
          <cell r="BV7">
            <v>2752</v>
          </cell>
          <cell r="BW7">
            <v>38</v>
          </cell>
          <cell r="BX7">
            <v>3505</v>
          </cell>
          <cell r="BY7">
            <v>23400</v>
          </cell>
          <cell r="BZ7">
            <v>10783</v>
          </cell>
          <cell r="CA7">
            <v>4156</v>
          </cell>
          <cell r="CB7">
            <v>3371</v>
          </cell>
          <cell r="CC7">
            <v>6274</v>
          </cell>
          <cell r="CD7">
            <v>857</v>
          </cell>
          <cell r="CE7">
            <v>7117</v>
          </cell>
          <cell r="CF7">
            <v>8625</v>
          </cell>
          <cell r="CG7">
            <v>10478</v>
          </cell>
          <cell r="CH7">
            <v>5251</v>
          </cell>
          <cell r="CI7">
            <v>4602</v>
          </cell>
          <cell r="CJ7">
            <v>16402</v>
          </cell>
          <cell r="CK7">
            <v>19440</v>
          </cell>
          <cell r="CL7">
            <v>11723</v>
          </cell>
          <cell r="CM7">
            <v>16422</v>
          </cell>
          <cell r="CN7">
            <v>31872</v>
          </cell>
          <cell r="CO7">
            <v>2201</v>
          </cell>
          <cell r="CP7">
            <v>12730</v>
          </cell>
          <cell r="CQ7">
            <v>9295</v>
          </cell>
          <cell r="CR7">
            <v>12820</v>
          </cell>
          <cell r="CS7">
            <v>5168</v>
          </cell>
          <cell r="CT7">
            <v>3922</v>
          </cell>
          <cell r="CU7">
            <v>48009</v>
          </cell>
          <cell r="CV7">
            <v>26168</v>
          </cell>
          <cell r="CW7">
            <v>30490</v>
          </cell>
          <cell r="CX7">
            <v>109842</v>
          </cell>
          <cell r="CY7">
            <v>44639</v>
          </cell>
          <cell r="CZ7">
            <v>353</v>
          </cell>
          <cell r="DA7">
            <v>1092</v>
          </cell>
          <cell r="DB7">
            <v>8119</v>
          </cell>
          <cell r="DC7">
            <v>16887</v>
          </cell>
          <cell r="DD7">
            <v>41187</v>
          </cell>
          <cell r="DE7">
            <v>3637</v>
          </cell>
          <cell r="DF7">
            <v>1811</v>
          </cell>
          <cell r="DG7">
            <v>2733</v>
          </cell>
          <cell r="DH7">
            <v>10322</v>
          </cell>
          <cell r="DI7">
            <v>4769</v>
          </cell>
          <cell r="DJ7">
            <v>18519</v>
          </cell>
          <cell r="DK7">
            <v>1352</v>
          </cell>
          <cell r="DL7">
            <v>677</v>
          </cell>
          <cell r="DM7">
            <v>2808</v>
          </cell>
          <cell r="DN7">
            <v>3489</v>
          </cell>
          <cell r="DO7">
            <v>796</v>
          </cell>
          <cell r="DP7">
            <v>1977</v>
          </cell>
          <cell r="DQ7">
            <v>1315</v>
          </cell>
          <cell r="DR7">
            <v>23671</v>
          </cell>
          <cell r="DS7">
            <v>70969</v>
          </cell>
          <cell r="DT7">
            <v>22065</v>
          </cell>
          <cell r="DU7">
            <v>61439</v>
          </cell>
          <cell r="DV7">
            <v>26389</v>
          </cell>
          <cell r="DW7">
            <v>6954</v>
          </cell>
          <cell r="DX7">
            <v>4959</v>
          </cell>
          <cell r="DY7">
            <v>2541</v>
          </cell>
          <cell r="DZ7">
            <v>6610</v>
          </cell>
          <cell r="EA7">
            <v>24662</v>
          </cell>
          <cell r="EB7">
            <v>100</v>
          </cell>
          <cell r="EC7">
            <v>27</v>
          </cell>
          <cell r="ED7">
            <v>19176</v>
          </cell>
          <cell r="EE7">
            <v>18595</v>
          </cell>
          <cell r="EF7">
            <v>25587</v>
          </cell>
        </row>
        <row r="8">
          <cell r="BU8">
            <v>11249</v>
          </cell>
          <cell r="BV8">
            <v>1139</v>
          </cell>
          <cell r="BW8">
            <v>55</v>
          </cell>
          <cell r="BX8">
            <v>1108</v>
          </cell>
          <cell r="BY8">
            <v>8451</v>
          </cell>
          <cell r="BZ8">
            <v>3640</v>
          </cell>
          <cell r="CA8">
            <v>999</v>
          </cell>
          <cell r="CB8">
            <v>1394</v>
          </cell>
          <cell r="CC8">
            <v>3499</v>
          </cell>
          <cell r="CD8">
            <v>812</v>
          </cell>
          <cell r="CE8">
            <v>3340</v>
          </cell>
          <cell r="CF8">
            <v>3212</v>
          </cell>
          <cell r="CG8">
            <v>2692</v>
          </cell>
          <cell r="CH8">
            <v>2206</v>
          </cell>
          <cell r="CI8">
            <v>2066</v>
          </cell>
          <cell r="CJ8">
            <v>7648</v>
          </cell>
          <cell r="CK8">
            <v>8140</v>
          </cell>
          <cell r="CL8">
            <v>6079</v>
          </cell>
          <cell r="CM8">
            <v>7003</v>
          </cell>
          <cell r="CN8">
            <v>13535</v>
          </cell>
          <cell r="CO8">
            <v>517</v>
          </cell>
          <cell r="CP8">
            <v>2328</v>
          </cell>
          <cell r="CQ8">
            <v>2520</v>
          </cell>
          <cell r="CR8">
            <v>5630</v>
          </cell>
          <cell r="CS8">
            <v>2037</v>
          </cell>
          <cell r="CT8">
            <v>2888</v>
          </cell>
          <cell r="CU8">
            <v>13631</v>
          </cell>
          <cell r="CV8">
            <v>6471</v>
          </cell>
          <cell r="CW8">
            <v>14742</v>
          </cell>
          <cell r="CX8">
            <v>32316</v>
          </cell>
          <cell r="CY8">
            <v>12424</v>
          </cell>
          <cell r="CZ8">
            <v>0</v>
          </cell>
          <cell r="DA8">
            <v>1059</v>
          </cell>
          <cell r="DB8">
            <v>5907</v>
          </cell>
          <cell r="DC8">
            <v>4302</v>
          </cell>
          <cell r="DD8">
            <v>16938</v>
          </cell>
          <cell r="DE8">
            <v>2260</v>
          </cell>
          <cell r="DF8">
            <v>4580</v>
          </cell>
          <cell r="DG8">
            <v>2759</v>
          </cell>
          <cell r="DH8">
            <v>21457</v>
          </cell>
          <cell r="DI8">
            <v>3615</v>
          </cell>
          <cell r="DJ8">
            <v>21755</v>
          </cell>
          <cell r="DK8">
            <v>4812</v>
          </cell>
          <cell r="DL8">
            <v>2440</v>
          </cell>
          <cell r="DM8">
            <v>5582</v>
          </cell>
          <cell r="DN8">
            <v>4821</v>
          </cell>
          <cell r="DO8">
            <v>1383</v>
          </cell>
          <cell r="DP8">
            <v>3543</v>
          </cell>
          <cell r="DQ8">
            <v>3575</v>
          </cell>
          <cell r="DR8">
            <v>15873</v>
          </cell>
          <cell r="DS8">
            <v>88858</v>
          </cell>
          <cell r="DT8">
            <v>140860</v>
          </cell>
          <cell r="DU8">
            <v>27725</v>
          </cell>
          <cell r="DV8">
            <v>19644</v>
          </cell>
          <cell r="DW8">
            <v>15466</v>
          </cell>
          <cell r="DX8">
            <v>6649</v>
          </cell>
          <cell r="DY8">
            <v>4218</v>
          </cell>
          <cell r="DZ8">
            <v>970</v>
          </cell>
          <cell r="EA8">
            <v>3305</v>
          </cell>
          <cell r="EB8">
            <v>345</v>
          </cell>
          <cell r="EC8">
            <v>459</v>
          </cell>
          <cell r="ED8">
            <v>30526</v>
          </cell>
          <cell r="EE8">
            <v>4637</v>
          </cell>
          <cell r="EF8">
            <v>10769</v>
          </cell>
        </row>
        <row r="9">
          <cell r="BU9">
            <v>7419</v>
          </cell>
          <cell r="BV9">
            <v>2108</v>
          </cell>
          <cell r="BW9">
            <v>79</v>
          </cell>
          <cell r="BX9">
            <v>457</v>
          </cell>
          <cell r="BY9">
            <v>5050</v>
          </cell>
          <cell r="BZ9">
            <v>772</v>
          </cell>
          <cell r="CA9">
            <v>254</v>
          </cell>
          <cell r="CB9">
            <v>106</v>
          </cell>
          <cell r="CC9">
            <v>1186</v>
          </cell>
          <cell r="CD9">
            <v>1751</v>
          </cell>
          <cell r="CE9">
            <v>3071</v>
          </cell>
          <cell r="CF9">
            <v>7775</v>
          </cell>
          <cell r="CG9">
            <v>2770</v>
          </cell>
          <cell r="CH9">
            <v>1429</v>
          </cell>
          <cell r="CI9">
            <v>604</v>
          </cell>
          <cell r="CJ9">
            <v>2567</v>
          </cell>
          <cell r="CK9">
            <v>5784</v>
          </cell>
          <cell r="CL9">
            <v>4073</v>
          </cell>
          <cell r="CM9">
            <v>4323</v>
          </cell>
          <cell r="CN9">
            <v>5269</v>
          </cell>
          <cell r="CO9">
            <v>1155</v>
          </cell>
          <cell r="CP9">
            <v>2595</v>
          </cell>
          <cell r="CQ9">
            <v>2882</v>
          </cell>
          <cell r="CR9">
            <v>3504</v>
          </cell>
          <cell r="CS9">
            <v>1264</v>
          </cell>
          <cell r="CT9">
            <v>2400</v>
          </cell>
          <cell r="CU9">
            <v>11153</v>
          </cell>
          <cell r="CV9">
            <v>1512</v>
          </cell>
          <cell r="CW9">
            <v>14679</v>
          </cell>
          <cell r="CX9">
            <v>23967</v>
          </cell>
          <cell r="CY9">
            <v>5242</v>
          </cell>
          <cell r="CZ9">
            <v>72</v>
          </cell>
          <cell r="DA9">
            <v>555</v>
          </cell>
          <cell r="DB9">
            <v>1515</v>
          </cell>
          <cell r="DC9">
            <v>1982</v>
          </cell>
          <cell r="DD9">
            <v>3318</v>
          </cell>
          <cell r="DE9">
            <v>6377</v>
          </cell>
          <cell r="DF9">
            <v>3575</v>
          </cell>
          <cell r="DG9">
            <v>2882</v>
          </cell>
          <cell r="DH9">
            <v>20987</v>
          </cell>
          <cell r="DI9">
            <v>1792</v>
          </cell>
          <cell r="DJ9">
            <v>35772</v>
          </cell>
          <cell r="DK9">
            <v>10072</v>
          </cell>
          <cell r="DL9">
            <v>9706</v>
          </cell>
          <cell r="DM9">
            <v>1954</v>
          </cell>
          <cell r="DN9">
            <v>9724</v>
          </cell>
          <cell r="DO9">
            <v>155</v>
          </cell>
          <cell r="DP9">
            <v>2818</v>
          </cell>
          <cell r="DQ9">
            <v>784</v>
          </cell>
          <cell r="DR9">
            <v>7775</v>
          </cell>
          <cell r="DS9">
            <v>47708</v>
          </cell>
          <cell r="DT9">
            <v>85609</v>
          </cell>
          <cell r="DU9">
            <v>35899</v>
          </cell>
          <cell r="DV9">
            <v>4673</v>
          </cell>
          <cell r="DW9">
            <v>13744</v>
          </cell>
          <cell r="DX9">
            <v>1943</v>
          </cell>
          <cell r="DY9">
            <v>5264</v>
          </cell>
          <cell r="DZ9">
            <v>533</v>
          </cell>
          <cell r="EA9">
            <v>1387</v>
          </cell>
          <cell r="EB9">
            <v>0</v>
          </cell>
          <cell r="EC9">
            <v>411</v>
          </cell>
          <cell r="ED9">
            <v>18318</v>
          </cell>
          <cell r="EE9">
            <v>535</v>
          </cell>
          <cell r="EF9">
            <v>6106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2826</v>
          </cell>
          <cell r="DT14">
            <v>0</v>
          </cell>
          <cell r="DU14">
            <v>141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23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5326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2900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U17">
            <v>37</v>
          </cell>
          <cell r="BV17">
            <v>272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120</v>
          </cell>
          <cell r="CY17">
            <v>114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360</v>
          </cell>
          <cell r="DS17">
            <v>11339</v>
          </cell>
          <cell r="DT17">
            <v>48</v>
          </cell>
          <cell r="DU17">
            <v>0</v>
          </cell>
          <cell r="DV17">
            <v>0</v>
          </cell>
          <cell r="DW17">
            <v>0</v>
          </cell>
          <cell r="DX17">
            <v>430</v>
          </cell>
          <cell r="DY17">
            <v>748</v>
          </cell>
          <cell r="DZ17">
            <v>0</v>
          </cell>
          <cell r="EA17">
            <v>200</v>
          </cell>
          <cell r="EB17">
            <v>0</v>
          </cell>
          <cell r="EC17">
            <v>106</v>
          </cell>
          <cell r="ED17">
            <v>78</v>
          </cell>
          <cell r="EE17">
            <v>43</v>
          </cell>
          <cell r="EF17">
            <v>0</v>
          </cell>
        </row>
        <row r="18">
          <cell r="BU18">
            <v>725</v>
          </cell>
          <cell r="BV18">
            <v>0</v>
          </cell>
          <cell r="BW18">
            <v>0</v>
          </cell>
          <cell r="BX18">
            <v>0</v>
          </cell>
          <cell r="BY18">
            <v>194</v>
          </cell>
          <cell r="BZ18">
            <v>0</v>
          </cell>
          <cell r="CA18">
            <v>123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92</v>
          </cell>
          <cell r="CG18">
            <v>114</v>
          </cell>
          <cell r="CH18">
            <v>0</v>
          </cell>
          <cell r="CI18">
            <v>0</v>
          </cell>
          <cell r="CJ18">
            <v>182</v>
          </cell>
          <cell r="CK18">
            <v>314</v>
          </cell>
          <cell r="CL18">
            <v>0</v>
          </cell>
          <cell r="CM18">
            <v>233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165</v>
          </cell>
          <cell r="CX18">
            <v>97</v>
          </cell>
          <cell r="CY18">
            <v>15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33</v>
          </cell>
          <cell r="DS18">
            <v>511</v>
          </cell>
          <cell r="DT18">
            <v>0</v>
          </cell>
          <cell r="DU18">
            <v>266</v>
          </cell>
          <cell r="DV18">
            <v>107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</row>
        <row r="19">
          <cell r="BU19">
            <v>4661</v>
          </cell>
          <cell r="BV19">
            <v>425</v>
          </cell>
          <cell r="BW19">
            <v>220</v>
          </cell>
          <cell r="BX19">
            <v>391</v>
          </cell>
          <cell r="BY19">
            <v>4938</v>
          </cell>
          <cell r="BZ19">
            <v>1435</v>
          </cell>
          <cell r="CA19">
            <v>291</v>
          </cell>
          <cell r="CB19">
            <v>347</v>
          </cell>
          <cell r="CC19">
            <v>198</v>
          </cell>
          <cell r="CD19">
            <v>577</v>
          </cell>
          <cell r="CE19">
            <v>1379</v>
          </cell>
          <cell r="CF19">
            <v>66</v>
          </cell>
          <cell r="CG19">
            <v>948</v>
          </cell>
          <cell r="CH19">
            <v>680</v>
          </cell>
          <cell r="CI19">
            <v>688</v>
          </cell>
          <cell r="CJ19">
            <v>2827</v>
          </cell>
          <cell r="CK19">
            <v>1361</v>
          </cell>
          <cell r="CL19">
            <v>1476</v>
          </cell>
          <cell r="CM19">
            <v>1054</v>
          </cell>
          <cell r="CN19">
            <v>2054</v>
          </cell>
          <cell r="CO19">
            <v>205</v>
          </cell>
          <cell r="CP19">
            <v>1881</v>
          </cell>
          <cell r="CQ19">
            <v>1727</v>
          </cell>
          <cell r="CR19">
            <v>1902</v>
          </cell>
          <cell r="CS19">
            <v>679</v>
          </cell>
          <cell r="CT19">
            <v>1581</v>
          </cell>
          <cell r="CU19">
            <v>9907</v>
          </cell>
          <cell r="CV19">
            <v>2670</v>
          </cell>
          <cell r="CW19">
            <v>8026</v>
          </cell>
          <cell r="CX19">
            <v>23572</v>
          </cell>
          <cell r="CY19">
            <v>4595</v>
          </cell>
          <cell r="CZ19">
            <v>0</v>
          </cell>
          <cell r="DA19">
            <v>0</v>
          </cell>
          <cell r="DB19">
            <v>1860</v>
          </cell>
          <cell r="DC19">
            <v>1213</v>
          </cell>
          <cell r="DD19">
            <v>7450</v>
          </cell>
          <cell r="DE19">
            <v>1275</v>
          </cell>
          <cell r="DF19">
            <v>276</v>
          </cell>
          <cell r="DG19">
            <v>202</v>
          </cell>
          <cell r="DH19">
            <v>2030</v>
          </cell>
          <cell r="DI19">
            <v>780</v>
          </cell>
          <cell r="DJ19">
            <v>736</v>
          </cell>
          <cell r="DK19">
            <v>1507</v>
          </cell>
          <cell r="DL19">
            <v>905</v>
          </cell>
          <cell r="DM19">
            <v>156</v>
          </cell>
          <cell r="DN19">
            <v>694</v>
          </cell>
          <cell r="DO19">
            <v>192</v>
          </cell>
          <cell r="DP19">
            <v>939</v>
          </cell>
          <cell r="DQ19">
            <v>228</v>
          </cell>
          <cell r="DR19">
            <v>3345</v>
          </cell>
          <cell r="DS19">
            <v>5705</v>
          </cell>
          <cell r="DT19">
            <v>11275</v>
          </cell>
          <cell r="DU19">
            <v>3005</v>
          </cell>
          <cell r="DV19">
            <v>4317</v>
          </cell>
          <cell r="DW19">
            <v>2259</v>
          </cell>
          <cell r="DX19">
            <v>1264</v>
          </cell>
          <cell r="DY19">
            <v>709</v>
          </cell>
          <cell r="DZ19">
            <v>238</v>
          </cell>
          <cell r="EA19">
            <v>911</v>
          </cell>
          <cell r="EB19">
            <v>0</v>
          </cell>
          <cell r="EC19">
            <v>0</v>
          </cell>
          <cell r="ED19">
            <v>6336</v>
          </cell>
          <cell r="EE19">
            <v>45</v>
          </cell>
          <cell r="EF19">
            <v>1554</v>
          </cell>
        </row>
        <row r="20">
          <cell r="BU20">
            <v>956</v>
          </cell>
          <cell r="BV20">
            <v>0</v>
          </cell>
          <cell r="BW20">
            <v>41</v>
          </cell>
          <cell r="BX20">
            <v>48</v>
          </cell>
          <cell r="BY20">
            <v>1160</v>
          </cell>
          <cell r="BZ20">
            <v>199</v>
          </cell>
          <cell r="CA20">
            <v>92</v>
          </cell>
          <cell r="CB20">
            <v>0</v>
          </cell>
          <cell r="CC20">
            <v>37</v>
          </cell>
          <cell r="CD20">
            <v>647</v>
          </cell>
          <cell r="CE20">
            <v>623</v>
          </cell>
          <cell r="CF20">
            <v>730</v>
          </cell>
          <cell r="CG20">
            <v>1480</v>
          </cell>
          <cell r="CH20">
            <v>419</v>
          </cell>
          <cell r="CI20">
            <v>83</v>
          </cell>
          <cell r="CJ20">
            <v>286</v>
          </cell>
          <cell r="CK20">
            <v>988</v>
          </cell>
          <cell r="CL20">
            <v>121</v>
          </cell>
          <cell r="CM20">
            <v>373</v>
          </cell>
          <cell r="CN20">
            <v>1665</v>
          </cell>
          <cell r="CO20">
            <v>0</v>
          </cell>
          <cell r="CP20">
            <v>84</v>
          </cell>
          <cell r="CQ20">
            <v>726</v>
          </cell>
          <cell r="CR20">
            <v>350</v>
          </cell>
          <cell r="CS20">
            <v>134</v>
          </cell>
          <cell r="CT20">
            <v>467</v>
          </cell>
          <cell r="CU20">
            <v>534</v>
          </cell>
          <cell r="CV20">
            <v>227</v>
          </cell>
          <cell r="CW20">
            <v>1622</v>
          </cell>
          <cell r="CX20">
            <v>2168</v>
          </cell>
          <cell r="CY20">
            <v>664</v>
          </cell>
          <cell r="CZ20">
            <v>0</v>
          </cell>
          <cell r="DA20">
            <v>105</v>
          </cell>
          <cell r="DB20">
            <v>244</v>
          </cell>
          <cell r="DC20">
            <v>594</v>
          </cell>
          <cell r="DD20">
            <v>1685</v>
          </cell>
          <cell r="DE20">
            <v>0</v>
          </cell>
          <cell r="DF20">
            <v>195</v>
          </cell>
          <cell r="DG20">
            <v>241</v>
          </cell>
          <cell r="DH20">
            <v>565</v>
          </cell>
          <cell r="DI20">
            <v>509</v>
          </cell>
          <cell r="DJ20">
            <v>2077</v>
          </cell>
          <cell r="DK20">
            <v>222</v>
          </cell>
          <cell r="DL20">
            <v>432</v>
          </cell>
          <cell r="DM20">
            <v>371</v>
          </cell>
          <cell r="DN20">
            <v>452</v>
          </cell>
          <cell r="DO20">
            <v>0</v>
          </cell>
          <cell r="DP20">
            <v>108</v>
          </cell>
          <cell r="DQ20">
            <v>398</v>
          </cell>
          <cell r="DR20">
            <v>1172</v>
          </cell>
          <cell r="DS20">
            <v>4979</v>
          </cell>
          <cell r="DT20">
            <v>1994</v>
          </cell>
          <cell r="DU20">
            <v>1219</v>
          </cell>
          <cell r="DV20">
            <v>340</v>
          </cell>
          <cell r="DW20">
            <v>172</v>
          </cell>
          <cell r="DX20">
            <v>17</v>
          </cell>
          <cell r="DY20">
            <v>418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1848</v>
          </cell>
          <cell r="EE20">
            <v>0</v>
          </cell>
          <cell r="EF20">
            <v>363</v>
          </cell>
        </row>
        <row r="21">
          <cell r="BU21">
            <v>3020</v>
          </cell>
          <cell r="BV21">
            <v>1928</v>
          </cell>
          <cell r="BW21">
            <v>0</v>
          </cell>
          <cell r="BX21">
            <v>508</v>
          </cell>
          <cell r="BY21">
            <v>2782</v>
          </cell>
          <cell r="BZ21">
            <v>763</v>
          </cell>
          <cell r="CA21">
            <v>171</v>
          </cell>
          <cell r="CB21">
            <v>237</v>
          </cell>
          <cell r="CC21">
            <v>1696</v>
          </cell>
          <cell r="CD21">
            <v>510</v>
          </cell>
          <cell r="CE21">
            <v>1619</v>
          </cell>
          <cell r="CF21">
            <v>4675</v>
          </cell>
          <cell r="CG21">
            <v>1270</v>
          </cell>
          <cell r="CH21">
            <v>521</v>
          </cell>
          <cell r="CI21">
            <v>1001</v>
          </cell>
          <cell r="CJ21">
            <v>3223</v>
          </cell>
          <cell r="CK21">
            <v>5648</v>
          </cell>
          <cell r="CL21">
            <v>4302</v>
          </cell>
          <cell r="CM21">
            <v>5409</v>
          </cell>
          <cell r="CN21">
            <v>9184</v>
          </cell>
          <cell r="CO21">
            <v>1209</v>
          </cell>
          <cell r="CP21">
            <v>1189</v>
          </cell>
          <cell r="CQ21">
            <v>2385</v>
          </cell>
          <cell r="CR21">
            <v>3795</v>
          </cell>
          <cell r="CS21">
            <v>1033</v>
          </cell>
          <cell r="CT21">
            <v>770</v>
          </cell>
          <cell r="CU21">
            <v>10556</v>
          </cell>
          <cell r="CV21">
            <v>965</v>
          </cell>
          <cell r="CW21">
            <v>3835</v>
          </cell>
          <cell r="CX21">
            <v>4576</v>
          </cell>
          <cell r="CY21">
            <v>4615</v>
          </cell>
          <cell r="CZ21">
            <v>0</v>
          </cell>
          <cell r="DA21">
            <v>149</v>
          </cell>
          <cell r="DB21">
            <v>1825</v>
          </cell>
          <cell r="DC21">
            <v>536</v>
          </cell>
          <cell r="DD21">
            <v>507</v>
          </cell>
          <cell r="DE21">
            <v>3410</v>
          </cell>
          <cell r="DF21">
            <v>2050</v>
          </cell>
          <cell r="DG21">
            <v>1512</v>
          </cell>
          <cell r="DH21">
            <v>29548</v>
          </cell>
          <cell r="DI21">
            <v>251</v>
          </cell>
          <cell r="DJ21">
            <v>281</v>
          </cell>
          <cell r="DK21">
            <v>11031</v>
          </cell>
          <cell r="DL21">
            <v>5713</v>
          </cell>
          <cell r="DM21">
            <v>2162</v>
          </cell>
          <cell r="DN21">
            <v>2699</v>
          </cell>
          <cell r="DO21">
            <v>0</v>
          </cell>
          <cell r="DP21">
            <v>0</v>
          </cell>
          <cell r="DQ21">
            <v>360</v>
          </cell>
          <cell r="DR21">
            <v>3823</v>
          </cell>
          <cell r="DS21">
            <v>10371</v>
          </cell>
          <cell r="DT21">
            <v>5403</v>
          </cell>
          <cell r="DU21">
            <v>1875</v>
          </cell>
          <cell r="DV21">
            <v>0</v>
          </cell>
          <cell r="DW21">
            <v>402</v>
          </cell>
          <cell r="DX21">
            <v>82</v>
          </cell>
          <cell r="DY21">
            <v>388</v>
          </cell>
          <cell r="DZ21">
            <v>249</v>
          </cell>
          <cell r="EA21">
            <v>51</v>
          </cell>
          <cell r="EB21">
            <v>0</v>
          </cell>
          <cell r="EC21">
            <v>182</v>
          </cell>
          <cell r="ED21">
            <v>1869</v>
          </cell>
          <cell r="EE21">
            <v>47</v>
          </cell>
          <cell r="EF21">
            <v>2091</v>
          </cell>
        </row>
        <row r="22">
          <cell r="BU22">
            <v>410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2046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230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2102</v>
          </cell>
          <cell r="CX22">
            <v>5036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527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15</v>
          </cell>
          <cell r="DK22">
            <v>0</v>
          </cell>
          <cell r="DL22">
            <v>585</v>
          </cell>
          <cell r="DM22">
            <v>0</v>
          </cell>
          <cell r="DN22">
            <v>4250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2308</v>
          </cell>
          <cell r="DT22">
            <v>1996</v>
          </cell>
          <cell r="DU22">
            <v>44672</v>
          </cell>
          <cell r="DV22">
            <v>2032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662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154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157</v>
          </cell>
          <cell r="DM23">
            <v>0</v>
          </cell>
          <cell r="DN23">
            <v>0</v>
          </cell>
          <cell r="DO23">
            <v>0</v>
          </cell>
          <cell r="DP23">
            <v>86</v>
          </cell>
          <cell r="DQ23">
            <v>0</v>
          </cell>
          <cell r="DR23">
            <v>0</v>
          </cell>
          <cell r="DS23">
            <v>4743</v>
          </cell>
          <cell r="DT23">
            <v>420</v>
          </cell>
          <cell r="DU23">
            <v>442</v>
          </cell>
          <cell r="DV23">
            <v>5274</v>
          </cell>
          <cell r="DW23">
            <v>0</v>
          </cell>
          <cell r="DX23">
            <v>0</v>
          </cell>
          <cell r="DY23">
            <v>260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93</v>
          </cell>
          <cell r="EF23">
            <v>0</v>
          </cell>
        </row>
        <row r="24">
          <cell r="BU24">
            <v>64</v>
          </cell>
          <cell r="BV24">
            <v>0</v>
          </cell>
          <cell r="BW24">
            <v>0</v>
          </cell>
          <cell r="BX24">
            <v>0</v>
          </cell>
          <cell r="BY24">
            <v>137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79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57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50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516</v>
          </cell>
          <cell r="DE24">
            <v>0</v>
          </cell>
          <cell r="DF24">
            <v>113</v>
          </cell>
          <cell r="DG24">
            <v>0</v>
          </cell>
          <cell r="DH24">
            <v>0</v>
          </cell>
          <cell r="DI24">
            <v>395</v>
          </cell>
          <cell r="DJ24">
            <v>0</v>
          </cell>
          <cell r="DK24">
            <v>357</v>
          </cell>
          <cell r="DL24">
            <v>682</v>
          </cell>
          <cell r="DM24">
            <v>0</v>
          </cell>
          <cell r="DN24">
            <v>130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1436</v>
          </cell>
          <cell r="DT24">
            <v>188177</v>
          </cell>
          <cell r="DU24">
            <v>361</v>
          </cell>
          <cell r="DV24">
            <v>6054</v>
          </cell>
          <cell r="DW24">
            <v>936</v>
          </cell>
          <cell r="DX24">
            <v>240</v>
          </cell>
          <cell r="DY24">
            <v>815</v>
          </cell>
          <cell r="DZ24">
            <v>0</v>
          </cell>
          <cell r="EA24">
            <v>0</v>
          </cell>
          <cell r="EB24">
            <v>0</v>
          </cell>
          <cell r="EC24">
            <v>341</v>
          </cell>
          <cell r="ED24">
            <v>23</v>
          </cell>
          <cell r="EE24">
            <v>316</v>
          </cell>
          <cell r="EF24">
            <v>739</v>
          </cell>
        </row>
        <row r="25">
          <cell r="BU25">
            <v>359</v>
          </cell>
          <cell r="BV25">
            <v>0</v>
          </cell>
          <cell r="BW25">
            <v>0</v>
          </cell>
          <cell r="BX25">
            <v>147</v>
          </cell>
          <cell r="BY25">
            <v>849</v>
          </cell>
          <cell r="BZ25">
            <v>0</v>
          </cell>
          <cell r="CA25">
            <v>92</v>
          </cell>
          <cell r="CB25">
            <v>552</v>
          </cell>
          <cell r="CC25">
            <v>746</v>
          </cell>
          <cell r="CD25">
            <v>231</v>
          </cell>
          <cell r="CE25">
            <v>783</v>
          </cell>
          <cell r="CF25">
            <v>2577</v>
          </cell>
          <cell r="CG25">
            <v>730</v>
          </cell>
          <cell r="CH25">
            <v>555</v>
          </cell>
          <cell r="CI25">
            <v>218</v>
          </cell>
          <cell r="CJ25">
            <v>1093</v>
          </cell>
          <cell r="CK25">
            <v>1122</v>
          </cell>
          <cell r="CL25">
            <v>585</v>
          </cell>
          <cell r="CM25">
            <v>545</v>
          </cell>
          <cell r="CN25">
            <v>1317</v>
          </cell>
          <cell r="CO25">
            <v>0</v>
          </cell>
          <cell r="CP25">
            <v>663</v>
          </cell>
          <cell r="CQ25">
            <v>0</v>
          </cell>
          <cell r="CR25">
            <v>591</v>
          </cell>
          <cell r="CS25">
            <v>0</v>
          </cell>
          <cell r="CT25">
            <v>960</v>
          </cell>
          <cell r="CU25">
            <v>655</v>
          </cell>
          <cell r="CV25">
            <v>763</v>
          </cell>
          <cell r="CW25">
            <v>6585</v>
          </cell>
          <cell r="CX25">
            <v>3511</v>
          </cell>
          <cell r="CY25">
            <v>943</v>
          </cell>
          <cell r="CZ25">
            <v>0</v>
          </cell>
          <cell r="DA25">
            <v>0</v>
          </cell>
          <cell r="DB25">
            <v>946</v>
          </cell>
          <cell r="DC25">
            <v>862</v>
          </cell>
          <cell r="DD25">
            <v>980</v>
          </cell>
          <cell r="DE25">
            <v>407</v>
          </cell>
          <cell r="DF25">
            <v>414</v>
          </cell>
          <cell r="DG25">
            <v>1772</v>
          </cell>
          <cell r="DH25">
            <v>4558</v>
          </cell>
          <cell r="DI25">
            <v>456</v>
          </cell>
          <cell r="DJ25">
            <v>10802</v>
          </cell>
          <cell r="DK25">
            <v>108</v>
          </cell>
          <cell r="DL25">
            <v>1084</v>
          </cell>
          <cell r="DM25">
            <v>3378</v>
          </cell>
          <cell r="DN25">
            <v>1104</v>
          </cell>
          <cell r="DO25">
            <v>482</v>
          </cell>
          <cell r="DP25">
            <v>643</v>
          </cell>
          <cell r="DQ25">
            <v>78</v>
          </cell>
          <cell r="DR25">
            <v>4035</v>
          </cell>
          <cell r="DS25">
            <v>9253</v>
          </cell>
          <cell r="DT25">
            <v>3121</v>
          </cell>
          <cell r="DU25">
            <v>1026</v>
          </cell>
          <cell r="DV25">
            <v>387</v>
          </cell>
          <cell r="DW25">
            <v>317</v>
          </cell>
          <cell r="DX25">
            <v>154</v>
          </cell>
          <cell r="DY25">
            <v>515</v>
          </cell>
          <cell r="DZ25">
            <v>0</v>
          </cell>
          <cell r="EA25">
            <v>420</v>
          </cell>
          <cell r="EB25">
            <v>0</v>
          </cell>
          <cell r="EC25">
            <v>111</v>
          </cell>
          <cell r="ED25">
            <v>11167</v>
          </cell>
          <cell r="EE25">
            <v>0</v>
          </cell>
          <cell r="EF25">
            <v>1291</v>
          </cell>
        </row>
        <row r="26">
          <cell r="BU26">
            <v>552</v>
          </cell>
          <cell r="BV26">
            <v>0</v>
          </cell>
          <cell r="BW26">
            <v>0</v>
          </cell>
          <cell r="BX26">
            <v>0</v>
          </cell>
          <cell r="BY26">
            <v>737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234</v>
          </cell>
          <cell r="CE26">
            <v>116</v>
          </cell>
          <cell r="CF26">
            <v>377</v>
          </cell>
          <cell r="CG26">
            <v>0</v>
          </cell>
          <cell r="CH26">
            <v>0</v>
          </cell>
          <cell r="CI26">
            <v>63</v>
          </cell>
          <cell r="CJ26">
            <v>759</v>
          </cell>
          <cell r="CK26">
            <v>158</v>
          </cell>
          <cell r="CL26">
            <v>86</v>
          </cell>
          <cell r="CM26">
            <v>98</v>
          </cell>
          <cell r="CN26">
            <v>85</v>
          </cell>
          <cell r="CO26">
            <v>0</v>
          </cell>
          <cell r="CP26">
            <v>240</v>
          </cell>
          <cell r="CQ26">
            <v>0</v>
          </cell>
          <cell r="CR26">
            <v>443</v>
          </cell>
          <cell r="CS26">
            <v>458</v>
          </cell>
          <cell r="CT26">
            <v>0</v>
          </cell>
          <cell r="CU26">
            <v>653</v>
          </cell>
          <cell r="CV26">
            <v>307</v>
          </cell>
          <cell r="CW26">
            <v>1326</v>
          </cell>
          <cell r="CX26">
            <v>3212</v>
          </cell>
          <cell r="CY26">
            <v>452</v>
          </cell>
          <cell r="CZ26">
            <v>0</v>
          </cell>
          <cell r="DA26">
            <v>15</v>
          </cell>
          <cell r="DB26">
            <v>48</v>
          </cell>
          <cell r="DC26">
            <v>398</v>
          </cell>
          <cell r="DD26">
            <v>0</v>
          </cell>
          <cell r="DE26">
            <v>176</v>
          </cell>
          <cell r="DF26">
            <v>0</v>
          </cell>
          <cell r="DG26">
            <v>389</v>
          </cell>
          <cell r="DH26">
            <v>946</v>
          </cell>
          <cell r="DI26">
            <v>0</v>
          </cell>
          <cell r="DJ26">
            <v>25878</v>
          </cell>
          <cell r="DK26">
            <v>287</v>
          </cell>
          <cell r="DL26">
            <v>1359</v>
          </cell>
          <cell r="DM26">
            <v>1139</v>
          </cell>
          <cell r="DN26">
            <v>3110</v>
          </cell>
          <cell r="DO26">
            <v>0</v>
          </cell>
          <cell r="DP26">
            <v>604</v>
          </cell>
          <cell r="DQ26">
            <v>0</v>
          </cell>
          <cell r="DR26">
            <v>852</v>
          </cell>
          <cell r="DS26">
            <v>14179</v>
          </cell>
          <cell r="DT26">
            <v>2610</v>
          </cell>
          <cell r="DU26">
            <v>1898</v>
          </cell>
          <cell r="DV26">
            <v>1125</v>
          </cell>
          <cell r="DW26">
            <v>890</v>
          </cell>
          <cell r="DX26">
            <v>370</v>
          </cell>
          <cell r="DY26">
            <v>493</v>
          </cell>
          <cell r="DZ26">
            <v>0</v>
          </cell>
          <cell r="EA26">
            <v>78</v>
          </cell>
          <cell r="EB26">
            <v>0</v>
          </cell>
          <cell r="EC26">
            <v>0</v>
          </cell>
          <cell r="ED26">
            <v>4402</v>
          </cell>
          <cell r="EE26">
            <v>561</v>
          </cell>
          <cell r="EF26">
            <v>241</v>
          </cell>
        </row>
        <row r="27">
          <cell r="BU27">
            <v>0</v>
          </cell>
          <cell r="BV27">
            <v>208</v>
          </cell>
          <cell r="BW27">
            <v>0</v>
          </cell>
          <cell r="BX27">
            <v>0</v>
          </cell>
          <cell r="BY27">
            <v>37</v>
          </cell>
          <cell r="BZ27">
            <v>432</v>
          </cell>
          <cell r="CA27">
            <v>372</v>
          </cell>
          <cell r="CB27">
            <v>0</v>
          </cell>
          <cell r="CC27">
            <v>26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72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38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49</v>
          </cell>
          <cell r="CV27">
            <v>115</v>
          </cell>
          <cell r="CW27">
            <v>135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253</v>
          </cell>
          <cell r="DE27">
            <v>2238</v>
          </cell>
          <cell r="DF27">
            <v>5277</v>
          </cell>
          <cell r="DG27">
            <v>0</v>
          </cell>
          <cell r="DH27">
            <v>83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733</v>
          </cell>
          <cell r="DN27">
            <v>766</v>
          </cell>
          <cell r="DO27">
            <v>0</v>
          </cell>
          <cell r="DP27">
            <v>0</v>
          </cell>
          <cell r="DQ27">
            <v>0</v>
          </cell>
          <cell r="DR27">
            <v>414</v>
          </cell>
          <cell r="DS27">
            <v>1891</v>
          </cell>
          <cell r="DT27">
            <v>3511</v>
          </cell>
          <cell r="DU27">
            <v>0</v>
          </cell>
          <cell r="DV27">
            <v>45</v>
          </cell>
          <cell r="DW27">
            <v>25578</v>
          </cell>
          <cell r="DX27">
            <v>5079</v>
          </cell>
          <cell r="DY27">
            <v>3520</v>
          </cell>
          <cell r="DZ27">
            <v>0</v>
          </cell>
          <cell r="EA27">
            <v>365</v>
          </cell>
          <cell r="EB27">
            <v>0</v>
          </cell>
          <cell r="EC27">
            <v>0</v>
          </cell>
          <cell r="ED27">
            <v>134</v>
          </cell>
          <cell r="EE27">
            <v>624</v>
          </cell>
          <cell r="EF27">
            <v>753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47</v>
          </cell>
          <cell r="CV28">
            <v>0</v>
          </cell>
          <cell r="CW28">
            <v>0</v>
          </cell>
          <cell r="CX28">
            <v>0</v>
          </cell>
          <cell r="CY28">
            <v>108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149</v>
          </cell>
          <cell r="DK28">
            <v>0</v>
          </cell>
          <cell r="DL28">
            <v>253</v>
          </cell>
          <cell r="DM28">
            <v>0</v>
          </cell>
          <cell r="DN28">
            <v>0</v>
          </cell>
          <cell r="DO28">
            <v>0</v>
          </cell>
          <cell r="DP28">
            <v>91</v>
          </cell>
          <cell r="DQ28">
            <v>0</v>
          </cell>
          <cell r="DR28">
            <v>36</v>
          </cell>
          <cell r="DS28">
            <v>2405</v>
          </cell>
          <cell r="DT28">
            <v>63</v>
          </cell>
          <cell r="DU28">
            <v>0</v>
          </cell>
          <cell r="DV28">
            <v>105</v>
          </cell>
          <cell r="DW28">
            <v>0</v>
          </cell>
          <cell r="DX28">
            <v>0</v>
          </cell>
          <cell r="DY28">
            <v>153</v>
          </cell>
          <cell r="DZ28">
            <v>0</v>
          </cell>
          <cell r="EA28">
            <v>117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392</v>
          </cell>
        </row>
        <row r="29">
          <cell r="BU29">
            <v>1597</v>
          </cell>
          <cell r="BV29">
            <v>1830</v>
          </cell>
          <cell r="BW29">
            <v>0</v>
          </cell>
          <cell r="BX29">
            <v>904</v>
          </cell>
          <cell r="BY29">
            <v>4278</v>
          </cell>
          <cell r="BZ29">
            <v>3188</v>
          </cell>
          <cell r="CA29">
            <v>536</v>
          </cell>
          <cell r="CB29">
            <v>675</v>
          </cell>
          <cell r="CC29">
            <v>190</v>
          </cell>
          <cell r="CD29">
            <v>619</v>
          </cell>
          <cell r="CE29">
            <v>3450</v>
          </cell>
          <cell r="CF29">
            <v>3354</v>
          </cell>
          <cell r="CG29">
            <v>4265</v>
          </cell>
          <cell r="CH29">
            <v>1236</v>
          </cell>
          <cell r="CI29">
            <v>911</v>
          </cell>
          <cell r="CJ29">
            <v>2567</v>
          </cell>
          <cell r="CK29">
            <v>6740</v>
          </cell>
          <cell r="CL29">
            <v>4534</v>
          </cell>
          <cell r="CM29">
            <v>5070</v>
          </cell>
          <cell r="CN29">
            <v>10307</v>
          </cell>
          <cell r="CO29">
            <v>621</v>
          </cell>
          <cell r="CP29">
            <v>1534</v>
          </cell>
          <cell r="CQ29">
            <v>1539</v>
          </cell>
          <cell r="CR29">
            <v>4976</v>
          </cell>
          <cell r="CS29">
            <v>1574</v>
          </cell>
          <cell r="CT29">
            <v>1442</v>
          </cell>
          <cell r="CU29">
            <v>8521</v>
          </cell>
          <cell r="CV29">
            <v>1325</v>
          </cell>
          <cell r="CW29">
            <v>1516</v>
          </cell>
          <cell r="CX29">
            <v>2788</v>
          </cell>
          <cell r="CY29">
            <v>9615</v>
          </cell>
          <cell r="CZ29">
            <v>376</v>
          </cell>
          <cell r="DA29">
            <v>399</v>
          </cell>
          <cell r="DB29">
            <v>2207</v>
          </cell>
          <cell r="DC29">
            <v>2706</v>
          </cell>
          <cell r="DD29">
            <v>572</v>
          </cell>
          <cell r="DE29">
            <v>685</v>
          </cell>
          <cell r="DF29">
            <v>243</v>
          </cell>
          <cell r="DG29">
            <v>1404</v>
          </cell>
          <cell r="DH29">
            <v>16148</v>
          </cell>
          <cell r="DI29">
            <v>258</v>
          </cell>
          <cell r="DJ29">
            <v>318</v>
          </cell>
          <cell r="DK29">
            <v>1402</v>
          </cell>
          <cell r="DL29">
            <v>397</v>
          </cell>
          <cell r="DM29">
            <v>191</v>
          </cell>
          <cell r="DN29">
            <v>1533</v>
          </cell>
          <cell r="DO29">
            <v>50</v>
          </cell>
          <cell r="DP29">
            <v>619</v>
          </cell>
          <cell r="DQ29">
            <v>0</v>
          </cell>
          <cell r="DR29">
            <v>6111</v>
          </cell>
          <cell r="DS29">
            <v>7686</v>
          </cell>
          <cell r="DT29">
            <v>1371</v>
          </cell>
          <cell r="DU29">
            <v>1313</v>
          </cell>
          <cell r="DV29">
            <v>127</v>
          </cell>
          <cell r="DW29">
            <v>593</v>
          </cell>
          <cell r="DX29">
            <v>462</v>
          </cell>
          <cell r="DY29">
            <v>1094</v>
          </cell>
          <cell r="DZ29">
            <v>1658</v>
          </cell>
          <cell r="EA29">
            <v>195</v>
          </cell>
          <cell r="EB29">
            <v>0</v>
          </cell>
          <cell r="EC29">
            <v>483</v>
          </cell>
          <cell r="ED29">
            <v>2738</v>
          </cell>
          <cell r="EE29">
            <v>2914</v>
          </cell>
          <cell r="EF29">
            <v>1327</v>
          </cell>
        </row>
        <row r="30">
          <cell r="BU30">
            <v>67</v>
          </cell>
          <cell r="BV30">
            <v>0</v>
          </cell>
          <cell r="BW30">
            <v>0</v>
          </cell>
          <cell r="BX30">
            <v>631</v>
          </cell>
          <cell r="BY30">
            <v>2740</v>
          </cell>
          <cell r="BZ30">
            <v>982</v>
          </cell>
          <cell r="CA30">
            <v>463</v>
          </cell>
          <cell r="CB30">
            <v>113</v>
          </cell>
          <cell r="CC30">
            <v>850</v>
          </cell>
          <cell r="CD30">
            <v>465</v>
          </cell>
          <cell r="CE30">
            <v>923</v>
          </cell>
          <cell r="CF30">
            <v>199</v>
          </cell>
          <cell r="CG30">
            <v>1987</v>
          </cell>
          <cell r="CH30">
            <v>765</v>
          </cell>
          <cell r="CI30">
            <v>514</v>
          </cell>
          <cell r="CJ30">
            <v>2416</v>
          </cell>
          <cell r="CK30">
            <v>2514</v>
          </cell>
          <cell r="CL30">
            <v>705</v>
          </cell>
          <cell r="CM30">
            <v>1576</v>
          </cell>
          <cell r="CN30">
            <v>2509</v>
          </cell>
          <cell r="CO30">
            <v>242</v>
          </cell>
          <cell r="CP30">
            <v>408</v>
          </cell>
          <cell r="CQ30">
            <v>910</v>
          </cell>
          <cell r="CR30">
            <v>1183</v>
          </cell>
          <cell r="CS30">
            <v>291</v>
          </cell>
          <cell r="CT30">
            <v>427</v>
          </cell>
          <cell r="CU30">
            <v>6807</v>
          </cell>
          <cell r="CV30">
            <v>191</v>
          </cell>
          <cell r="CW30">
            <v>763</v>
          </cell>
          <cell r="CX30">
            <v>618</v>
          </cell>
          <cell r="CY30">
            <v>264</v>
          </cell>
          <cell r="CZ30">
            <v>225</v>
          </cell>
          <cell r="DA30">
            <v>0</v>
          </cell>
          <cell r="DB30">
            <v>206</v>
          </cell>
          <cell r="DC30">
            <v>110</v>
          </cell>
          <cell r="DD30">
            <v>1751</v>
          </cell>
          <cell r="DE30">
            <v>0</v>
          </cell>
          <cell r="DF30">
            <v>0</v>
          </cell>
          <cell r="DG30">
            <v>0</v>
          </cell>
          <cell r="DH30">
            <v>409</v>
          </cell>
          <cell r="DI30">
            <v>0</v>
          </cell>
          <cell r="DJ30">
            <v>410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89</v>
          </cell>
          <cell r="DP30">
            <v>892</v>
          </cell>
          <cell r="DQ30">
            <v>0</v>
          </cell>
          <cell r="DR30">
            <v>568</v>
          </cell>
          <cell r="DS30">
            <v>1836</v>
          </cell>
          <cell r="DT30">
            <v>439</v>
          </cell>
          <cell r="DU30">
            <v>0</v>
          </cell>
          <cell r="DV30">
            <v>20</v>
          </cell>
          <cell r="DW30">
            <v>0</v>
          </cell>
          <cell r="DX30">
            <v>402</v>
          </cell>
          <cell r="DY30">
            <v>468</v>
          </cell>
          <cell r="DZ30">
            <v>52</v>
          </cell>
          <cell r="EA30">
            <v>174</v>
          </cell>
          <cell r="EB30">
            <v>0</v>
          </cell>
          <cell r="EC30">
            <v>0</v>
          </cell>
          <cell r="ED30">
            <v>619</v>
          </cell>
          <cell r="EE30">
            <v>299</v>
          </cell>
          <cell r="EF30">
            <v>357</v>
          </cell>
        </row>
        <row r="31">
          <cell r="BU31">
            <v>818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94</v>
          </cell>
          <cell r="CF31">
            <v>1108</v>
          </cell>
          <cell r="CG31">
            <v>50</v>
          </cell>
          <cell r="CH31">
            <v>0</v>
          </cell>
          <cell r="CI31">
            <v>0</v>
          </cell>
          <cell r="CJ31">
            <v>0</v>
          </cell>
          <cell r="CK31">
            <v>525</v>
          </cell>
          <cell r="CL31">
            <v>0</v>
          </cell>
          <cell r="CM31">
            <v>0</v>
          </cell>
          <cell r="CN31">
            <v>52</v>
          </cell>
          <cell r="CO31">
            <v>0</v>
          </cell>
          <cell r="CP31">
            <v>3021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223</v>
          </cell>
          <cell r="CW31">
            <v>0</v>
          </cell>
          <cell r="CX31">
            <v>8264</v>
          </cell>
          <cell r="CY31">
            <v>308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991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45</v>
          </cell>
          <cell r="DJ31">
            <v>0</v>
          </cell>
          <cell r="DK31">
            <v>171</v>
          </cell>
          <cell r="DL31">
            <v>421</v>
          </cell>
          <cell r="DM31">
            <v>0</v>
          </cell>
          <cell r="DN31">
            <v>1299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716</v>
          </cell>
          <cell r="DT31">
            <v>1021</v>
          </cell>
          <cell r="DU31">
            <v>76150</v>
          </cell>
          <cell r="DV31">
            <v>10926</v>
          </cell>
          <cell r="DW31">
            <v>0</v>
          </cell>
          <cell r="DX31">
            <v>1213</v>
          </cell>
          <cell r="DY31">
            <v>75</v>
          </cell>
          <cell r="DZ31">
            <v>0</v>
          </cell>
          <cell r="EA31">
            <v>2912</v>
          </cell>
          <cell r="EB31">
            <v>0</v>
          </cell>
          <cell r="EC31">
            <v>0</v>
          </cell>
          <cell r="ED31">
            <v>0</v>
          </cell>
          <cell r="EE31">
            <v>60</v>
          </cell>
          <cell r="EF31">
            <v>934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227</v>
          </cell>
          <cell r="DS32">
            <v>266</v>
          </cell>
          <cell r="DT32">
            <v>8096</v>
          </cell>
          <cell r="DU32">
            <v>0</v>
          </cell>
          <cell r="DV32">
            <v>365</v>
          </cell>
          <cell r="DW32">
            <v>0</v>
          </cell>
          <cell r="DX32">
            <v>0</v>
          </cell>
          <cell r="DY32">
            <v>85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773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55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28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73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84</v>
          </cell>
          <cell r="DE33">
            <v>0</v>
          </cell>
          <cell r="DF33">
            <v>0</v>
          </cell>
          <cell r="DG33">
            <v>0</v>
          </cell>
          <cell r="DH33">
            <v>202</v>
          </cell>
          <cell r="DI33">
            <v>79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3413</v>
          </cell>
          <cell r="DQ33">
            <v>0</v>
          </cell>
          <cell r="DR33">
            <v>0</v>
          </cell>
          <cell r="DS33">
            <v>5706</v>
          </cell>
          <cell r="DT33">
            <v>2420</v>
          </cell>
          <cell r="DU33">
            <v>1234</v>
          </cell>
          <cell r="DV33">
            <v>37303</v>
          </cell>
          <cell r="DW33">
            <v>0</v>
          </cell>
          <cell r="DX33">
            <v>0</v>
          </cell>
          <cell r="DY33">
            <v>870</v>
          </cell>
          <cell r="DZ33">
            <v>0</v>
          </cell>
          <cell r="EA33">
            <v>45</v>
          </cell>
          <cell r="EB33">
            <v>10</v>
          </cell>
          <cell r="EC33">
            <v>0</v>
          </cell>
          <cell r="ED33">
            <v>0</v>
          </cell>
          <cell r="EE33">
            <v>2234</v>
          </cell>
          <cell r="EF33">
            <v>730</v>
          </cell>
        </row>
        <row r="34">
          <cell r="BU34">
            <v>2076</v>
          </cell>
          <cell r="BV34">
            <v>383</v>
          </cell>
          <cell r="BW34">
            <v>0</v>
          </cell>
          <cell r="BX34">
            <v>663</v>
          </cell>
          <cell r="BY34">
            <v>5511</v>
          </cell>
          <cell r="BZ34">
            <v>731</v>
          </cell>
          <cell r="CA34">
            <v>247</v>
          </cell>
          <cell r="CB34">
            <v>1052</v>
          </cell>
          <cell r="CC34">
            <v>634</v>
          </cell>
          <cell r="CD34">
            <v>0</v>
          </cell>
          <cell r="CE34">
            <v>1719</v>
          </cell>
          <cell r="CF34">
            <v>769</v>
          </cell>
          <cell r="CG34">
            <v>1337</v>
          </cell>
          <cell r="CH34">
            <v>1271</v>
          </cell>
          <cell r="CI34">
            <v>567</v>
          </cell>
          <cell r="CJ34">
            <v>1612</v>
          </cell>
          <cell r="CK34">
            <v>1371</v>
          </cell>
          <cell r="CL34">
            <v>1609</v>
          </cell>
          <cell r="CM34">
            <v>1797</v>
          </cell>
          <cell r="CN34">
            <v>3332</v>
          </cell>
          <cell r="CO34">
            <v>180</v>
          </cell>
          <cell r="CP34">
            <v>1264</v>
          </cell>
          <cell r="CQ34">
            <v>1388</v>
          </cell>
          <cell r="CR34">
            <v>2443</v>
          </cell>
          <cell r="CS34">
            <v>596</v>
          </cell>
          <cell r="CT34">
            <v>1411</v>
          </cell>
          <cell r="CU34">
            <v>3996</v>
          </cell>
          <cell r="CV34">
            <v>3883</v>
          </cell>
          <cell r="CW34">
            <v>16191</v>
          </cell>
          <cell r="CX34">
            <v>17933</v>
          </cell>
          <cell r="CY34">
            <v>6528</v>
          </cell>
          <cell r="CZ34">
            <v>0</v>
          </cell>
          <cell r="DA34">
            <v>202</v>
          </cell>
          <cell r="DB34">
            <v>3111</v>
          </cell>
          <cell r="DC34">
            <v>1752</v>
          </cell>
          <cell r="DD34">
            <v>2791</v>
          </cell>
          <cell r="DE34">
            <v>2124</v>
          </cell>
          <cell r="DF34">
            <v>632</v>
          </cell>
          <cell r="DG34">
            <v>639</v>
          </cell>
          <cell r="DH34">
            <v>2369</v>
          </cell>
          <cell r="DI34">
            <v>8870</v>
          </cell>
          <cell r="DJ34">
            <v>25164</v>
          </cell>
          <cell r="DK34">
            <v>1210</v>
          </cell>
          <cell r="DL34">
            <v>322</v>
          </cell>
          <cell r="DM34">
            <v>2078</v>
          </cell>
          <cell r="DN34">
            <v>1564</v>
          </cell>
          <cell r="DO34">
            <v>485</v>
          </cell>
          <cell r="DP34">
            <v>836</v>
          </cell>
          <cell r="DQ34">
            <v>120</v>
          </cell>
          <cell r="DR34">
            <v>4604</v>
          </cell>
          <cell r="DS34">
            <v>75091</v>
          </cell>
          <cell r="DT34">
            <v>7131</v>
          </cell>
          <cell r="DU34">
            <v>2611</v>
          </cell>
          <cell r="DV34">
            <v>1709</v>
          </cell>
          <cell r="DW34">
            <v>2010</v>
          </cell>
          <cell r="DX34">
            <v>1972</v>
          </cell>
          <cell r="DY34">
            <v>858</v>
          </cell>
          <cell r="DZ34">
            <v>334</v>
          </cell>
          <cell r="EA34">
            <v>1231</v>
          </cell>
          <cell r="EB34">
            <v>0</v>
          </cell>
          <cell r="EC34">
            <v>130</v>
          </cell>
          <cell r="ED34">
            <v>46670</v>
          </cell>
          <cell r="EE34">
            <v>2708</v>
          </cell>
          <cell r="EF34">
            <v>2282</v>
          </cell>
        </row>
        <row r="35"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96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165</v>
          </cell>
          <cell r="CV35">
            <v>0</v>
          </cell>
          <cell r="CW35">
            <v>297</v>
          </cell>
          <cell r="CX35">
            <v>720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102</v>
          </cell>
          <cell r="DF35">
            <v>689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815</v>
          </cell>
          <cell r="DN35">
            <v>834</v>
          </cell>
          <cell r="DO35">
            <v>0</v>
          </cell>
          <cell r="DP35">
            <v>87</v>
          </cell>
          <cell r="DQ35">
            <v>0</v>
          </cell>
          <cell r="DR35">
            <v>275</v>
          </cell>
          <cell r="DS35">
            <v>38</v>
          </cell>
          <cell r="DT35">
            <v>851</v>
          </cell>
          <cell r="DU35">
            <v>0</v>
          </cell>
          <cell r="DV35">
            <v>15</v>
          </cell>
          <cell r="DW35">
            <v>2736</v>
          </cell>
          <cell r="DX35">
            <v>4849</v>
          </cell>
          <cell r="DY35">
            <v>654</v>
          </cell>
          <cell r="DZ35">
            <v>0</v>
          </cell>
          <cell r="EA35">
            <v>326</v>
          </cell>
          <cell r="EB35">
            <v>0</v>
          </cell>
          <cell r="EC35">
            <v>0</v>
          </cell>
          <cell r="ED35">
            <v>152</v>
          </cell>
          <cell r="EE35">
            <v>735</v>
          </cell>
          <cell r="EF35">
            <v>1317</v>
          </cell>
        </row>
        <row r="36"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87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64</v>
          </cell>
          <cell r="CS36">
            <v>58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147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264</v>
          </cell>
          <cell r="DI36">
            <v>318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99</v>
          </cell>
          <cell r="DS36">
            <v>5538</v>
          </cell>
          <cell r="DT36">
            <v>0</v>
          </cell>
          <cell r="DU36">
            <v>0</v>
          </cell>
          <cell r="DV36">
            <v>125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23</v>
          </cell>
          <cell r="EF36">
            <v>0</v>
          </cell>
        </row>
        <row r="37">
          <cell r="BU37">
            <v>7416</v>
          </cell>
          <cell r="BV37">
            <v>891</v>
          </cell>
          <cell r="BW37">
            <v>107</v>
          </cell>
          <cell r="BX37">
            <v>959</v>
          </cell>
          <cell r="BY37">
            <v>8042</v>
          </cell>
          <cell r="BZ37">
            <v>901</v>
          </cell>
          <cell r="CA37">
            <v>1153</v>
          </cell>
          <cell r="CB37">
            <v>357</v>
          </cell>
          <cell r="CC37">
            <v>2020</v>
          </cell>
          <cell r="CD37">
            <v>0</v>
          </cell>
          <cell r="CE37">
            <v>858</v>
          </cell>
          <cell r="CF37">
            <v>1836</v>
          </cell>
          <cell r="CG37">
            <v>2790</v>
          </cell>
          <cell r="CH37">
            <v>1070</v>
          </cell>
          <cell r="CI37">
            <v>697</v>
          </cell>
          <cell r="CJ37">
            <v>3288</v>
          </cell>
          <cell r="CK37">
            <v>6816</v>
          </cell>
          <cell r="CL37">
            <v>2319</v>
          </cell>
          <cell r="CM37">
            <v>3531</v>
          </cell>
          <cell r="CN37">
            <v>4996</v>
          </cell>
          <cell r="CO37">
            <v>153</v>
          </cell>
          <cell r="CP37">
            <v>2386</v>
          </cell>
          <cell r="CQ37">
            <v>840</v>
          </cell>
          <cell r="CR37">
            <v>2288</v>
          </cell>
          <cell r="CS37">
            <v>1659</v>
          </cell>
          <cell r="CT37">
            <v>1523</v>
          </cell>
          <cell r="CU37">
            <v>8538</v>
          </cell>
          <cell r="CV37">
            <v>4650</v>
          </cell>
          <cell r="CW37">
            <v>13043</v>
          </cell>
          <cell r="CX37">
            <v>11127</v>
          </cell>
          <cell r="CY37">
            <v>9986</v>
          </cell>
          <cell r="CZ37">
            <v>0</v>
          </cell>
          <cell r="DA37">
            <v>1090</v>
          </cell>
          <cell r="DB37">
            <v>7290</v>
          </cell>
          <cell r="DC37">
            <v>19394</v>
          </cell>
          <cell r="DD37">
            <v>2324</v>
          </cell>
          <cell r="DE37">
            <v>1804</v>
          </cell>
          <cell r="DF37">
            <v>492</v>
          </cell>
          <cell r="DG37">
            <v>623</v>
          </cell>
          <cell r="DH37">
            <v>2841</v>
          </cell>
          <cell r="DI37">
            <v>1231</v>
          </cell>
          <cell r="DJ37">
            <v>21617</v>
          </cell>
          <cell r="DK37">
            <v>1035</v>
          </cell>
          <cell r="DL37">
            <v>299</v>
          </cell>
          <cell r="DM37">
            <v>481</v>
          </cell>
          <cell r="DN37">
            <v>1307</v>
          </cell>
          <cell r="DO37">
            <v>210</v>
          </cell>
          <cell r="DP37">
            <v>964</v>
          </cell>
          <cell r="DQ37">
            <v>13</v>
          </cell>
          <cell r="DR37">
            <v>5499</v>
          </cell>
          <cell r="DS37">
            <v>26914</v>
          </cell>
          <cell r="DT37">
            <v>13679</v>
          </cell>
          <cell r="DU37">
            <v>3877</v>
          </cell>
          <cell r="DV37">
            <v>3333</v>
          </cell>
          <cell r="DW37">
            <v>2715</v>
          </cell>
          <cell r="DX37">
            <v>729</v>
          </cell>
          <cell r="DY37">
            <v>1059</v>
          </cell>
          <cell r="DZ37">
            <v>636</v>
          </cell>
          <cell r="EA37">
            <v>1701</v>
          </cell>
          <cell r="EB37">
            <v>0</v>
          </cell>
          <cell r="EC37">
            <v>27</v>
          </cell>
          <cell r="ED37">
            <v>3017</v>
          </cell>
          <cell r="EE37">
            <v>9354</v>
          </cell>
          <cell r="EF37">
            <v>3030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75</v>
          </cell>
          <cell r="BZ38">
            <v>0</v>
          </cell>
          <cell r="CA38">
            <v>0</v>
          </cell>
          <cell r="CB38">
            <v>0</v>
          </cell>
          <cell r="CC38">
            <v>137</v>
          </cell>
          <cell r="CD38">
            <v>0</v>
          </cell>
          <cell r="CE38">
            <v>130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62</v>
          </cell>
          <cell r="CK38">
            <v>0</v>
          </cell>
          <cell r="CL38">
            <v>0</v>
          </cell>
          <cell r="CM38">
            <v>0</v>
          </cell>
          <cell r="CN38">
            <v>386</v>
          </cell>
          <cell r="CO38">
            <v>0</v>
          </cell>
          <cell r="CP38">
            <v>0</v>
          </cell>
          <cell r="CQ38">
            <v>211</v>
          </cell>
          <cell r="CR38">
            <v>565</v>
          </cell>
          <cell r="CS38">
            <v>704</v>
          </cell>
          <cell r="CT38">
            <v>125</v>
          </cell>
          <cell r="CU38">
            <v>475</v>
          </cell>
          <cell r="CV38">
            <v>265</v>
          </cell>
          <cell r="CW38">
            <v>1039</v>
          </cell>
          <cell r="CX38">
            <v>2902</v>
          </cell>
          <cell r="CY38">
            <v>518</v>
          </cell>
          <cell r="CZ38">
            <v>0</v>
          </cell>
          <cell r="DA38">
            <v>0</v>
          </cell>
          <cell r="DB38">
            <v>511</v>
          </cell>
          <cell r="DC38">
            <v>11035</v>
          </cell>
          <cell r="DD38">
            <v>7343</v>
          </cell>
          <cell r="DE38">
            <v>133</v>
          </cell>
          <cell r="DF38">
            <v>134</v>
          </cell>
          <cell r="DG38">
            <v>2542</v>
          </cell>
          <cell r="DH38">
            <v>536</v>
          </cell>
          <cell r="DI38">
            <v>604</v>
          </cell>
          <cell r="DJ38">
            <v>0</v>
          </cell>
          <cell r="DK38">
            <v>0</v>
          </cell>
          <cell r="DL38">
            <v>0</v>
          </cell>
          <cell r="DM38">
            <v>458</v>
          </cell>
          <cell r="DN38">
            <v>0</v>
          </cell>
          <cell r="DO38">
            <v>0</v>
          </cell>
          <cell r="DP38">
            <v>0</v>
          </cell>
          <cell r="DQ38">
            <v>4061</v>
          </cell>
          <cell r="DR38">
            <v>1194</v>
          </cell>
          <cell r="DS38">
            <v>955</v>
          </cell>
          <cell r="DT38">
            <v>585</v>
          </cell>
          <cell r="DU38">
            <v>1328</v>
          </cell>
          <cell r="DV38">
            <v>94</v>
          </cell>
          <cell r="DW38">
            <v>1801</v>
          </cell>
          <cell r="DX38">
            <v>1171</v>
          </cell>
          <cell r="DY38">
            <v>591</v>
          </cell>
          <cell r="DZ38">
            <v>0</v>
          </cell>
          <cell r="EA38">
            <v>761</v>
          </cell>
          <cell r="EB38">
            <v>0</v>
          </cell>
          <cell r="EC38">
            <v>0</v>
          </cell>
          <cell r="ED38">
            <v>6224</v>
          </cell>
          <cell r="EE38">
            <v>559</v>
          </cell>
          <cell r="EF38">
            <v>1130</v>
          </cell>
        </row>
        <row r="39">
          <cell r="BU39">
            <v>790</v>
          </cell>
          <cell r="BV39">
            <v>0</v>
          </cell>
          <cell r="BW39">
            <v>141</v>
          </cell>
          <cell r="BX39">
            <v>0</v>
          </cell>
          <cell r="BY39">
            <v>11484</v>
          </cell>
          <cell r="BZ39">
            <v>1120</v>
          </cell>
          <cell r="CA39">
            <v>164</v>
          </cell>
          <cell r="CB39">
            <v>160</v>
          </cell>
          <cell r="CC39">
            <v>89</v>
          </cell>
          <cell r="CD39">
            <v>0</v>
          </cell>
          <cell r="CE39">
            <v>374</v>
          </cell>
          <cell r="CF39">
            <v>0</v>
          </cell>
          <cell r="CG39">
            <v>257</v>
          </cell>
          <cell r="CH39">
            <v>85</v>
          </cell>
          <cell r="CI39">
            <v>9</v>
          </cell>
          <cell r="CJ39">
            <v>165</v>
          </cell>
          <cell r="CK39">
            <v>373</v>
          </cell>
          <cell r="CL39">
            <v>22</v>
          </cell>
          <cell r="CM39">
            <v>180</v>
          </cell>
          <cell r="CN39">
            <v>339</v>
          </cell>
          <cell r="CO39">
            <v>0</v>
          </cell>
          <cell r="CP39">
            <v>714</v>
          </cell>
          <cell r="CQ39">
            <v>360</v>
          </cell>
          <cell r="CR39">
            <v>497</v>
          </cell>
          <cell r="CS39">
            <v>0</v>
          </cell>
          <cell r="CT39">
            <v>182</v>
          </cell>
          <cell r="CU39">
            <v>551</v>
          </cell>
          <cell r="CV39">
            <v>8600</v>
          </cell>
          <cell r="CW39">
            <v>19953</v>
          </cell>
          <cell r="CX39">
            <v>242020</v>
          </cell>
          <cell r="CY39">
            <v>2774</v>
          </cell>
          <cell r="CZ39">
            <v>55</v>
          </cell>
          <cell r="DA39">
            <v>0</v>
          </cell>
          <cell r="DB39">
            <v>1746</v>
          </cell>
          <cell r="DC39">
            <v>262</v>
          </cell>
          <cell r="DD39">
            <v>92212</v>
          </cell>
          <cell r="DE39">
            <v>0</v>
          </cell>
          <cell r="DF39">
            <v>207</v>
          </cell>
          <cell r="DG39">
            <v>472</v>
          </cell>
          <cell r="DH39">
            <v>113</v>
          </cell>
          <cell r="DI39">
            <v>0</v>
          </cell>
          <cell r="DJ39">
            <v>0</v>
          </cell>
          <cell r="DK39">
            <v>62</v>
          </cell>
          <cell r="DL39">
            <v>0</v>
          </cell>
          <cell r="DM39">
            <v>687</v>
          </cell>
          <cell r="DN39">
            <v>420</v>
          </cell>
          <cell r="DO39">
            <v>1115</v>
          </cell>
          <cell r="DP39">
            <v>181</v>
          </cell>
          <cell r="DQ39">
            <v>430</v>
          </cell>
          <cell r="DR39">
            <v>991</v>
          </cell>
          <cell r="DS39">
            <v>1040</v>
          </cell>
          <cell r="DT39">
            <v>2847</v>
          </cell>
          <cell r="DU39">
            <v>298</v>
          </cell>
          <cell r="DV39">
            <v>2346</v>
          </cell>
          <cell r="DW39">
            <v>3283</v>
          </cell>
          <cell r="DX39">
            <v>1735</v>
          </cell>
          <cell r="DY39">
            <v>94</v>
          </cell>
          <cell r="DZ39">
            <v>0</v>
          </cell>
          <cell r="EA39">
            <v>669</v>
          </cell>
          <cell r="EB39">
            <v>0</v>
          </cell>
          <cell r="EC39">
            <v>0</v>
          </cell>
          <cell r="ED39">
            <v>858</v>
          </cell>
          <cell r="EE39">
            <v>1672</v>
          </cell>
          <cell r="EF39">
            <v>20504</v>
          </cell>
        </row>
        <row r="40">
          <cell r="BU40">
            <v>1022</v>
          </cell>
          <cell r="BV40">
            <v>0</v>
          </cell>
          <cell r="BW40">
            <v>0</v>
          </cell>
          <cell r="BX40">
            <v>0</v>
          </cell>
          <cell r="BY40">
            <v>419</v>
          </cell>
          <cell r="BZ40">
            <v>0</v>
          </cell>
          <cell r="CA40">
            <v>86</v>
          </cell>
          <cell r="CB40">
            <v>0</v>
          </cell>
          <cell r="CC40">
            <v>225</v>
          </cell>
          <cell r="CD40">
            <v>119</v>
          </cell>
          <cell r="CE40">
            <v>148</v>
          </cell>
          <cell r="CF40">
            <v>235</v>
          </cell>
          <cell r="CG40">
            <v>221</v>
          </cell>
          <cell r="CH40">
            <v>283</v>
          </cell>
          <cell r="CI40">
            <v>121</v>
          </cell>
          <cell r="CJ40">
            <v>267</v>
          </cell>
          <cell r="CK40">
            <v>234</v>
          </cell>
          <cell r="CL40">
            <v>328</v>
          </cell>
          <cell r="CM40">
            <v>342</v>
          </cell>
          <cell r="CN40">
            <v>418</v>
          </cell>
          <cell r="CO40">
            <v>0</v>
          </cell>
          <cell r="CP40">
            <v>309</v>
          </cell>
          <cell r="CQ40">
            <v>0</v>
          </cell>
          <cell r="CR40">
            <v>119</v>
          </cell>
          <cell r="CS40">
            <v>57</v>
          </cell>
          <cell r="CT40">
            <v>49</v>
          </cell>
          <cell r="CU40">
            <v>344</v>
          </cell>
          <cell r="CV40">
            <v>315</v>
          </cell>
          <cell r="CW40">
            <v>202</v>
          </cell>
          <cell r="CX40">
            <v>2416</v>
          </cell>
          <cell r="CY40">
            <v>6099</v>
          </cell>
          <cell r="CZ40">
            <v>0</v>
          </cell>
          <cell r="DA40">
            <v>1248</v>
          </cell>
          <cell r="DB40">
            <v>902</v>
          </cell>
          <cell r="DC40">
            <v>282</v>
          </cell>
          <cell r="DD40">
            <v>4214</v>
          </cell>
          <cell r="DE40">
            <v>0</v>
          </cell>
          <cell r="DF40">
            <v>138</v>
          </cell>
          <cell r="DG40">
            <v>0</v>
          </cell>
          <cell r="DH40">
            <v>0</v>
          </cell>
          <cell r="DI40">
            <v>1180</v>
          </cell>
          <cell r="DJ40">
            <v>0</v>
          </cell>
          <cell r="DK40">
            <v>133</v>
          </cell>
          <cell r="DL40">
            <v>0</v>
          </cell>
          <cell r="DM40">
            <v>0</v>
          </cell>
          <cell r="DN40">
            <v>285</v>
          </cell>
          <cell r="DO40">
            <v>11</v>
          </cell>
          <cell r="DP40">
            <v>0</v>
          </cell>
          <cell r="DQ40">
            <v>289</v>
          </cell>
          <cell r="DR40">
            <v>36960</v>
          </cell>
          <cell r="DS40">
            <v>46124</v>
          </cell>
          <cell r="DT40">
            <v>20753</v>
          </cell>
          <cell r="DU40">
            <v>6288</v>
          </cell>
          <cell r="DV40">
            <v>13125</v>
          </cell>
          <cell r="DW40">
            <v>1128</v>
          </cell>
          <cell r="DX40">
            <v>2819</v>
          </cell>
          <cell r="DY40">
            <v>1601</v>
          </cell>
          <cell r="DZ40">
            <v>0</v>
          </cell>
          <cell r="EA40">
            <v>45989</v>
          </cell>
          <cell r="EB40">
            <v>370</v>
          </cell>
          <cell r="EC40">
            <v>0</v>
          </cell>
          <cell r="ED40">
            <v>64</v>
          </cell>
          <cell r="EE40">
            <v>7231</v>
          </cell>
          <cell r="EF40">
            <v>3320</v>
          </cell>
        </row>
        <row r="41">
          <cell r="BU41">
            <v>78226</v>
          </cell>
          <cell r="BV41">
            <v>582</v>
          </cell>
          <cell r="BW41">
            <v>0</v>
          </cell>
          <cell r="BX41">
            <v>0</v>
          </cell>
          <cell r="BY41">
            <v>297</v>
          </cell>
          <cell r="BZ41">
            <v>0</v>
          </cell>
          <cell r="CA41">
            <v>28</v>
          </cell>
          <cell r="CB41">
            <v>0</v>
          </cell>
          <cell r="CC41">
            <v>354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187</v>
          </cell>
          <cell r="CK41">
            <v>0</v>
          </cell>
          <cell r="CL41">
            <v>0</v>
          </cell>
          <cell r="CM41">
            <v>34</v>
          </cell>
          <cell r="CN41">
            <v>204</v>
          </cell>
          <cell r="CO41">
            <v>0</v>
          </cell>
          <cell r="CP41">
            <v>17</v>
          </cell>
          <cell r="CQ41">
            <v>0</v>
          </cell>
          <cell r="CR41">
            <v>0</v>
          </cell>
          <cell r="CS41">
            <v>0</v>
          </cell>
          <cell r="CT41">
            <v>30</v>
          </cell>
          <cell r="CU41">
            <v>0</v>
          </cell>
          <cell r="CV41">
            <v>0</v>
          </cell>
          <cell r="CW41">
            <v>868</v>
          </cell>
          <cell r="CX41">
            <v>493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173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95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100</v>
          </cell>
          <cell r="DQ41">
            <v>0</v>
          </cell>
          <cell r="DR41">
            <v>6550</v>
          </cell>
          <cell r="DS41">
            <v>1226</v>
          </cell>
          <cell r="DT41">
            <v>309</v>
          </cell>
          <cell r="DU41">
            <v>569</v>
          </cell>
          <cell r="DV41">
            <v>159</v>
          </cell>
          <cell r="DW41">
            <v>125</v>
          </cell>
          <cell r="DX41">
            <v>779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3301</v>
          </cell>
          <cell r="EF41">
            <v>948</v>
          </cell>
        </row>
        <row r="42">
          <cell r="BU42">
            <v>1540</v>
          </cell>
          <cell r="BV42">
            <v>6718</v>
          </cell>
          <cell r="BW42">
            <v>863</v>
          </cell>
          <cell r="BX42">
            <v>0</v>
          </cell>
          <cell r="BY42">
            <v>0</v>
          </cell>
          <cell r="BZ42">
            <v>0</v>
          </cell>
          <cell r="CA42">
            <v>31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50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157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193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249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131</v>
          </cell>
          <cell r="DY42">
            <v>0</v>
          </cell>
          <cell r="DZ42">
            <v>0</v>
          </cell>
          <cell r="EA42">
            <v>30</v>
          </cell>
          <cell r="EB42">
            <v>17</v>
          </cell>
          <cell r="EC42">
            <v>0</v>
          </cell>
          <cell r="ED42">
            <v>0</v>
          </cell>
          <cell r="EE42">
            <v>2843</v>
          </cell>
          <cell r="EF42">
            <v>229</v>
          </cell>
        </row>
        <row r="43">
          <cell r="BU43">
            <v>608</v>
          </cell>
          <cell r="BV43">
            <v>0</v>
          </cell>
          <cell r="BW43">
            <v>0</v>
          </cell>
          <cell r="BX43">
            <v>0</v>
          </cell>
          <cell r="BY43">
            <v>28402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64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261</v>
          </cell>
          <cell r="CO43">
            <v>0</v>
          </cell>
          <cell r="CP43">
            <v>448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775</v>
          </cell>
          <cell r="CX43">
            <v>3156</v>
          </cell>
          <cell r="CY43">
            <v>0</v>
          </cell>
          <cell r="CZ43">
            <v>0</v>
          </cell>
          <cell r="DA43">
            <v>0</v>
          </cell>
          <cell r="DB43">
            <v>26</v>
          </cell>
          <cell r="DC43">
            <v>0</v>
          </cell>
          <cell r="DD43">
            <v>117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58</v>
          </cell>
          <cell r="DS43">
            <v>122</v>
          </cell>
          <cell r="DT43">
            <v>49</v>
          </cell>
          <cell r="DU43">
            <v>23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682</v>
          </cell>
          <cell r="EF43">
            <v>5136</v>
          </cell>
        </row>
        <row r="44">
          <cell r="BU44">
            <v>38</v>
          </cell>
          <cell r="BV44">
            <v>0</v>
          </cell>
          <cell r="BW44">
            <v>0</v>
          </cell>
          <cell r="BX44">
            <v>0</v>
          </cell>
          <cell r="BY44">
            <v>21</v>
          </cell>
          <cell r="BZ44">
            <v>13157</v>
          </cell>
          <cell r="CA44">
            <v>3580</v>
          </cell>
          <cell r="CB44">
            <v>1194</v>
          </cell>
          <cell r="CC44">
            <v>12426</v>
          </cell>
          <cell r="CD44">
            <v>0</v>
          </cell>
          <cell r="CE44">
            <v>0</v>
          </cell>
          <cell r="CF44">
            <v>0</v>
          </cell>
          <cell r="CG44">
            <v>106</v>
          </cell>
          <cell r="CH44">
            <v>0</v>
          </cell>
          <cell r="CI44">
            <v>0</v>
          </cell>
          <cell r="CJ44">
            <v>131</v>
          </cell>
          <cell r="CK44">
            <v>0</v>
          </cell>
          <cell r="CL44">
            <v>0</v>
          </cell>
          <cell r="CM44">
            <v>414</v>
          </cell>
          <cell r="CN44">
            <v>1496</v>
          </cell>
          <cell r="CO44">
            <v>17</v>
          </cell>
          <cell r="CP44">
            <v>12755</v>
          </cell>
          <cell r="CQ44">
            <v>110</v>
          </cell>
          <cell r="CR44">
            <v>0</v>
          </cell>
          <cell r="CS44">
            <v>0</v>
          </cell>
          <cell r="CT44">
            <v>0</v>
          </cell>
          <cell r="CU44">
            <v>1122</v>
          </cell>
          <cell r="CV44">
            <v>106</v>
          </cell>
          <cell r="CW44">
            <v>175</v>
          </cell>
          <cell r="CX44">
            <v>855</v>
          </cell>
          <cell r="CY44">
            <v>38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1678</v>
          </cell>
          <cell r="DF44">
            <v>81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29</v>
          </cell>
          <cell r="DL44">
            <v>0</v>
          </cell>
          <cell r="DM44">
            <v>0</v>
          </cell>
          <cell r="DN44">
            <v>36</v>
          </cell>
          <cell r="DO44">
            <v>20</v>
          </cell>
          <cell r="DP44">
            <v>0</v>
          </cell>
          <cell r="DQ44">
            <v>0</v>
          </cell>
          <cell r="DR44">
            <v>170</v>
          </cell>
          <cell r="DS44">
            <v>952</v>
          </cell>
          <cell r="DT44">
            <v>318</v>
          </cell>
          <cell r="DU44">
            <v>845</v>
          </cell>
          <cell r="DV44">
            <v>248</v>
          </cell>
          <cell r="DW44">
            <v>254</v>
          </cell>
          <cell r="DX44">
            <v>0</v>
          </cell>
          <cell r="DY44">
            <v>0</v>
          </cell>
          <cell r="DZ44">
            <v>2340</v>
          </cell>
          <cell r="EA44">
            <v>110</v>
          </cell>
          <cell r="EB44">
            <v>0</v>
          </cell>
          <cell r="EC44">
            <v>0</v>
          </cell>
          <cell r="ED44">
            <v>55</v>
          </cell>
          <cell r="EE44">
            <v>974</v>
          </cell>
          <cell r="EF44">
            <v>982</v>
          </cell>
        </row>
        <row r="45">
          <cell r="BU45">
            <v>9126</v>
          </cell>
          <cell r="BV45">
            <v>138</v>
          </cell>
          <cell r="BW45">
            <v>51</v>
          </cell>
          <cell r="BX45">
            <v>1605</v>
          </cell>
          <cell r="BY45">
            <v>5370</v>
          </cell>
          <cell r="BZ45">
            <v>1770</v>
          </cell>
          <cell r="CA45">
            <v>1202</v>
          </cell>
          <cell r="CB45">
            <v>617</v>
          </cell>
          <cell r="CC45">
            <v>65</v>
          </cell>
          <cell r="CD45">
            <v>421</v>
          </cell>
          <cell r="CE45">
            <v>1785</v>
          </cell>
          <cell r="CF45">
            <v>291</v>
          </cell>
          <cell r="CG45">
            <v>3473</v>
          </cell>
          <cell r="CH45">
            <v>1778</v>
          </cell>
          <cell r="CI45">
            <v>4354</v>
          </cell>
          <cell r="CJ45">
            <v>35106</v>
          </cell>
          <cell r="CK45">
            <v>5849</v>
          </cell>
          <cell r="CL45">
            <v>6947</v>
          </cell>
          <cell r="CM45">
            <v>19772</v>
          </cell>
          <cell r="CN45">
            <v>24521</v>
          </cell>
          <cell r="CO45">
            <v>4006</v>
          </cell>
          <cell r="CP45">
            <v>3115</v>
          </cell>
          <cell r="CQ45">
            <v>11473</v>
          </cell>
          <cell r="CR45">
            <v>3227</v>
          </cell>
          <cell r="CS45">
            <v>1788</v>
          </cell>
          <cell r="CT45">
            <v>1848</v>
          </cell>
          <cell r="CU45">
            <v>11763</v>
          </cell>
          <cell r="CV45">
            <v>36484</v>
          </cell>
          <cell r="CW45">
            <v>2771</v>
          </cell>
          <cell r="CX45">
            <v>2041</v>
          </cell>
          <cell r="CY45">
            <v>15280</v>
          </cell>
          <cell r="CZ45">
            <v>0</v>
          </cell>
          <cell r="DA45">
            <v>462</v>
          </cell>
          <cell r="DB45">
            <v>2685</v>
          </cell>
          <cell r="DC45">
            <v>0</v>
          </cell>
          <cell r="DD45">
            <v>2081</v>
          </cell>
          <cell r="DE45">
            <v>539</v>
          </cell>
          <cell r="DF45">
            <v>945</v>
          </cell>
          <cell r="DG45">
            <v>872</v>
          </cell>
          <cell r="DH45">
            <v>1809</v>
          </cell>
          <cell r="DI45">
            <v>422</v>
          </cell>
          <cell r="DJ45">
            <v>91</v>
          </cell>
          <cell r="DK45">
            <v>768</v>
          </cell>
          <cell r="DL45">
            <v>78</v>
          </cell>
          <cell r="DM45">
            <v>0</v>
          </cell>
          <cell r="DN45">
            <v>254</v>
          </cell>
          <cell r="DO45">
            <v>388</v>
          </cell>
          <cell r="DP45">
            <v>741</v>
          </cell>
          <cell r="DQ45">
            <v>142</v>
          </cell>
          <cell r="DR45">
            <v>5943</v>
          </cell>
          <cell r="DS45">
            <v>5320</v>
          </cell>
          <cell r="DT45">
            <v>4878</v>
          </cell>
          <cell r="DU45">
            <v>1581</v>
          </cell>
          <cell r="DV45">
            <v>675</v>
          </cell>
          <cell r="DW45">
            <v>953</v>
          </cell>
          <cell r="DX45">
            <v>306</v>
          </cell>
          <cell r="DY45">
            <v>0</v>
          </cell>
          <cell r="DZ45">
            <v>7533</v>
          </cell>
          <cell r="EA45">
            <v>256</v>
          </cell>
          <cell r="EB45">
            <v>0</v>
          </cell>
          <cell r="EC45">
            <v>0</v>
          </cell>
          <cell r="ED45">
            <v>129</v>
          </cell>
          <cell r="EE45">
            <v>5123</v>
          </cell>
          <cell r="EF45">
            <v>9946</v>
          </cell>
        </row>
        <row r="46"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119</v>
          </cell>
          <cell r="BZ46">
            <v>2270</v>
          </cell>
          <cell r="CA46">
            <v>202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426</v>
          </cell>
          <cell r="CG46">
            <v>0</v>
          </cell>
          <cell r="CH46">
            <v>2675</v>
          </cell>
          <cell r="CI46">
            <v>23</v>
          </cell>
          <cell r="CJ46">
            <v>145</v>
          </cell>
          <cell r="CK46">
            <v>396</v>
          </cell>
          <cell r="CL46">
            <v>0</v>
          </cell>
          <cell r="CM46">
            <v>64</v>
          </cell>
          <cell r="CN46">
            <v>188</v>
          </cell>
          <cell r="CO46">
            <v>146</v>
          </cell>
          <cell r="CP46">
            <v>3588</v>
          </cell>
          <cell r="CQ46">
            <v>0</v>
          </cell>
          <cell r="CR46">
            <v>0</v>
          </cell>
          <cell r="CS46">
            <v>13</v>
          </cell>
          <cell r="CT46">
            <v>0</v>
          </cell>
          <cell r="CU46">
            <v>186</v>
          </cell>
          <cell r="CV46">
            <v>0</v>
          </cell>
          <cell r="CW46">
            <v>802</v>
          </cell>
          <cell r="CX46">
            <v>3453</v>
          </cell>
          <cell r="CY46">
            <v>28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25</v>
          </cell>
          <cell r="DE46">
            <v>83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53</v>
          </cell>
          <cell r="DL46">
            <v>109</v>
          </cell>
          <cell r="DM46">
            <v>249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159</v>
          </cell>
          <cell r="DS46">
            <v>0</v>
          </cell>
          <cell r="DT46">
            <v>350</v>
          </cell>
          <cell r="DU46">
            <v>1106</v>
          </cell>
          <cell r="DV46">
            <v>85</v>
          </cell>
          <cell r="DW46">
            <v>17</v>
          </cell>
          <cell r="DX46">
            <v>0</v>
          </cell>
          <cell r="DY46">
            <v>0</v>
          </cell>
          <cell r="DZ46">
            <v>950</v>
          </cell>
          <cell r="EA46">
            <v>141</v>
          </cell>
          <cell r="EB46">
            <v>0</v>
          </cell>
          <cell r="EC46">
            <v>0</v>
          </cell>
          <cell r="ED46">
            <v>0</v>
          </cell>
          <cell r="EE46">
            <v>646</v>
          </cell>
          <cell r="EF46">
            <v>117</v>
          </cell>
        </row>
        <row r="47">
          <cell r="BU47">
            <v>3011</v>
          </cell>
          <cell r="BV47">
            <v>92</v>
          </cell>
          <cell r="BW47">
            <v>0</v>
          </cell>
          <cell r="BX47">
            <v>307</v>
          </cell>
          <cell r="BY47">
            <v>1634</v>
          </cell>
          <cell r="BZ47">
            <v>0</v>
          </cell>
          <cell r="CA47">
            <v>1239</v>
          </cell>
          <cell r="CB47">
            <v>0</v>
          </cell>
          <cell r="CC47">
            <v>480</v>
          </cell>
          <cell r="CD47">
            <v>57</v>
          </cell>
          <cell r="CE47">
            <v>633</v>
          </cell>
          <cell r="CF47">
            <v>131</v>
          </cell>
          <cell r="CG47">
            <v>1413</v>
          </cell>
          <cell r="CH47">
            <v>3415</v>
          </cell>
          <cell r="CI47">
            <v>666</v>
          </cell>
          <cell r="CJ47">
            <v>1637</v>
          </cell>
          <cell r="CK47">
            <v>1380</v>
          </cell>
          <cell r="CL47">
            <v>1367</v>
          </cell>
          <cell r="CM47">
            <v>1695</v>
          </cell>
          <cell r="CN47">
            <v>1263</v>
          </cell>
          <cell r="CO47">
            <v>304</v>
          </cell>
          <cell r="CP47">
            <v>564</v>
          </cell>
          <cell r="CQ47">
            <v>2480</v>
          </cell>
          <cell r="CR47">
            <v>5715</v>
          </cell>
          <cell r="CS47">
            <v>3523</v>
          </cell>
          <cell r="CT47">
            <v>339</v>
          </cell>
          <cell r="CU47">
            <v>130153</v>
          </cell>
          <cell r="CV47">
            <v>587</v>
          </cell>
          <cell r="CW47">
            <v>873</v>
          </cell>
          <cell r="CX47">
            <v>700</v>
          </cell>
          <cell r="CY47">
            <v>1773</v>
          </cell>
          <cell r="CZ47">
            <v>0</v>
          </cell>
          <cell r="DA47">
            <v>0</v>
          </cell>
          <cell r="DB47">
            <v>90</v>
          </cell>
          <cell r="DC47">
            <v>183</v>
          </cell>
          <cell r="DD47">
            <v>846</v>
          </cell>
          <cell r="DE47">
            <v>69</v>
          </cell>
          <cell r="DF47">
            <v>0</v>
          </cell>
          <cell r="DG47">
            <v>0</v>
          </cell>
          <cell r="DH47">
            <v>0</v>
          </cell>
          <cell r="DI47">
            <v>455</v>
          </cell>
          <cell r="DJ47">
            <v>0</v>
          </cell>
          <cell r="DK47">
            <v>222</v>
          </cell>
          <cell r="DL47">
            <v>0</v>
          </cell>
          <cell r="DM47">
            <v>0</v>
          </cell>
          <cell r="DN47">
            <v>426</v>
          </cell>
          <cell r="DO47">
            <v>31</v>
          </cell>
          <cell r="DP47">
            <v>57</v>
          </cell>
          <cell r="DQ47">
            <v>0</v>
          </cell>
          <cell r="DR47">
            <v>1019</v>
          </cell>
          <cell r="DS47">
            <v>2548</v>
          </cell>
          <cell r="DT47">
            <v>708</v>
          </cell>
          <cell r="DU47">
            <v>1018</v>
          </cell>
          <cell r="DV47">
            <v>289</v>
          </cell>
          <cell r="DW47">
            <v>197</v>
          </cell>
          <cell r="DX47">
            <v>334</v>
          </cell>
          <cell r="DY47">
            <v>261</v>
          </cell>
          <cell r="DZ47">
            <v>201</v>
          </cell>
          <cell r="EA47">
            <v>217</v>
          </cell>
          <cell r="EB47">
            <v>0</v>
          </cell>
          <cell r="EC47">
            <v>0</v>
          </cell>
          <cell r="ED47">
            <v>380</v>
          </cell>
          <cell r="EE47">
            <v>5543</v>
          </cell>
          <cell r="EF47">
            <v>21318</v>
          </cell>
        </row>
        <row r="48">
          <cell r="BU48">
            <v>54</v>
          </cell>
          <cell r="BV48">
            <v>0</v>
          </cell>
          <cell r="BW48">
            <v>41</v>
          </cell>
          <cell r="BX48">
            <v>0</v>
          </cell>
          <cell r="BY48">
            <v>144</v>
          </cell>
          <cell r="BZ48">
            <v>0</v>
          </cell>
          <cell r="CA48">
            <v>92</v>
          </cell>
          <cell r="CB48">
            <v>0</v>
          </cell>
          <cell r="CC48">
            <v>0</v>
          </cell>
          <cell r="CD48">
            <v>0</v>
          </cell>
          <cell r="CE48">
            <v>282</v>
          </cell>
          <cell r="CF48">
            <v>0</v>
          </cell>
          <cell r="CG48">
            <v>99</v>
          </cell>
          <cell r="CH48">
            <v>197</v>
          </cell>
          <cell r="CI48">
            <v>86</v>
          </cell>
          <cell r="CJ48">
            <v>0</v>
          </cell>
          <cell r="CK48">
            <v>187</v>
          </cell>
          <cell r="CL48">
            <v>0</v>
          </cell>
          <cell r="CM48">
            <v>523</v>
          </cell>
          <cell r="CN48">
            <v>232</v>
          </cell>
          <cell r="CO48">
            <v>0</v>
          </cell>
          <cell r="CP48">
            <v>86</v>
          </cell>
          <cell r="CQ48">
            <v>30</v>
          </cell>
          <cell r="CR48">
            <v>58</v>
          </cell>
          <cell r="CS48">
            <v>168</v>
          </cell>
          <cell r="CT48">
            <v>0</v>
          </cell>
          <cell r="CU48">
            <v>3359</v>
          </cell>
          <cell r="CV48">
            <v>0</v>
          </cell>
          <cell r="CW48">
            <v>94</v>
          </cell>
          <cell r="CX48">
            <v>0</v>
          </cell>
          <cell r="CY48">
            <v>999</v>
          </cell>
          <cell r="CZ48">
            <v>0</v>
          </cell>
          <cell r="DA48">
            <v>0</v>
          </cell>
          <cell r="DB48">
            <v>447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244</v>
          </cell>
          <cell r="DL48">
            <v>0</v>
          </cell>
          <cell r="DM48">
            <v>36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837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18</v>
          </cell>
          <cell r="DX48">
            <v>0</v>
          </cell>
          <cell r="DY48">
            <v>0</v>
          </cell>
          <cell r="DZ48">
            <v>0</v>
          </cell>
          <cell r="EA48">
            <v>98</v>
          </cell>
          <cell r="EB48">
            <v>0</v>
          </cell>
          <cell r="EC48">
            <v>0</v>
          </cell>
          <cell r="ED48">
            <v>0</v>
          </cell>
          <cell r="EE48">
            <v>730</v>
          </cell>
          <cell r="EF48">
            <v>77</v>
          </cell>
        </row>
        <row r="49">
          <cell r="BU49">
            <v>2227</v>
          </cell>
          <cell r="BV49">
            <v>145</v>
          </cell>
          <cell r="BW49">
            <v>0</v>
          </cell>
          <cell r="BX49">
            <v>382</v>
          </cell>
          <cell r="BY49">
            <v>16933</v>
          </cell>
          <cell r="BZ49">
            <v>32907</v>
          </cell>
          <cell r="CA49">
            <v>8347</v>
          </cell>
          <cell r="CB49">
            <v>5936</v>
          </cell>
          <cell r="CC49">
            <v>112</v>
          </cell>
          <cell r="CD49">
            <v>261</v>
          </cell>
          <cell r="CE49">
            <v>4748</v>
          </cell>
          <cell r="CF49">
            <v>2063</v>
          </cell>
          <cell r="CG49">
            <v>14806</v>
          </cell>
          <cell r="CH49">
            <v>7080</v>
          </cell>
          <cell r="CI49">
            <v>7749</v>
          </cell>
          <cell r="CJ49">
            <v>10105</v>
          </cell>
          <cell r="CK49">
            <v>3026</v>
          </cell>
          <cell r="CL49">
            <v>9477</v>
          </cell>
          <cell r="CM49">
            <v>4659</v>
          </cell>
          <cell r="CN49">
            <v>14451</v>
          </cell>
          <cell r="CO49">
            <v>434</v>
          </cell>
          <cell r="CP49">
            <v>5442</v>
          </cell>
          <cell r="CQ49">
            <v>494</v>
          </cell>
          <cell r="CR49">
            <v>204</v>
          </cell>
          <cell r="CS49">
            <v>0</v>
          </cell>
          <cell r="CT49">
            <v>1175</v>
          </cell>
          <cell r="CU49">
            <v>798</v>
          </cell>
          <cell r="CV49">
            <v>9</v>
          </cell>
          <cell r="CW49">
            <v>669</v>
          </cell>
          <cell r="CX49">
            <v>417</v>
          </cell>
          <cell r="CY49">
            <v>79</v>
          </cell>
          <cell r="CZ49">
            <v>0</v>
          </cell>
          <cell r="DA49">
            <v>0</v>
          </cell>
          <cell r="DB49">
            <v>66</v>
          </cell>
          <cell r="DC49">
            <v>0</v>
          </cell>
          <cell r="DD49">
            <v>0</v>
          </cell>
          <cell r="DE49">
            <v>45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280</v>
          </cell>
          <cell r="DO49">
            <v>0</v>
          </cell>
          <cell r="DP49">
            <v>0</v>
          </cell>
          <cell r="DQ49">
            <v>0</v>
          </cell>
          <cell r="DR49">
            <v>515</v>
          </cell>
          <cell r="DS49">
            <v>97</v>
          </cell>
          <cell r="DT49">
            <v>0</v>
          </cell>
          <cell r="DU49">
            <v>0</v>
          </cell>
          <cell r="DV49">
            <v>205</v>
          </cell>
          <cell r="DW49">
            <v>16</v>
          </cell>
          <cell r="DX49">
            <v>0</v>
          </cell>
          <cell r="DY49">
            <v>482</v>
          </cell>
          <cell r="DZ49">
            <v>48</v>
          </cell>
          <cell r="EA49">
            <v>287</v>
          </cell>
          <cell r="EB49">
            <v>51</v>
          </cell>
          <cell r="EC49">
            <v>0</v>
          </cell>
          <cell r="ED49">
            <v>0</v>
          </cell>
          <cell r="EE49">
            <v>1602</v>
          </cell>
          <cell r="EF49">
            <v>4650</v>
          </cell>
        </row>
        <row r="50">
          <cell r="BU50">
            <v>0</v>
          </cell>
          <cell r="BV50">
            <v>95</v>
          </cell>
          <cell r="BW50">
            <v>0</v>
          </cell>
          <cell r="BX50">
            <v>0</v>
          </cell>
          <cell r="BY50">
            <v>247</v>
          </cell>
          <cell r="BZ50">
            <v>747</v>
          </cell>
          <cell r="CA50">
            <v>149</v>
          </cell>
          <cell r="CB50">
            <v>0</v>
          </cell>
          <cell r="CC50">
            <v>217</v>
          </cell>
          <cell r="CD50">
            <v>0</v>
          </cell>
          <cell r="CE50">
            <v>75</v>
          </cell>
          <cell r="CF50">
            <v>0</v>
          </cell>
          <cell r="CG50">
            <v>4644</v>
          </cell>
          <cell r="CH50">
            <v>507</v>
          </cell>
          <cell r="CI50">
            <v>547</v>
          </cell>
          <cell r="CJ50">
            <v>2941</v>
          </cell>
          <cell r="CK50">
            <v>27521</v>
          </cell>
          <cell r="CL50">
            <v>15046</v>
          </cell>
          <cell r="CM50">
            <v>9016</v>
          </cell>
          <cell r="CN50">
            <v>48563</v>
          </cell>
          <cell r="CO50">
            <v>192</v>
          </cell>
          <cell r="CP50">
            <v>5270</v>
          </cell>
          <cell r="CQ50">
            <v>748</v>
          </cell>
          <cell r="CR50">
            <v>0</v>
          </cell>
          <cell r="CS50">
            <v>0</v>
          </cell>
          <cell r="CT50">
            <v>0</v>
          </cell>
          <cell r="CU50">
            <v>784</v>
          </cell>
          <cell r="CV50">
            <v>308</v>
          </cell>
          <cell r="CW50">
            <v>246</v>
          </cell>
          <cell r="CX50">
            <v>235</v>
          </cell>
          <cell r="CY50">
            <v>70</v>
          </cell>
          <cell r="CZ50">
            <v>0</v>
          </cell>
          <cell r="DA50">
            <v>0</v>
          </cell>
          <cell r="DB50">
            <v>74</v>
          </cell>
          <cell r="DC50">
            <v>131</v>
          </cell>
          <cell r="DD50">
            <v>147</v>
          </cell>
          <cell r="DE50">
            <v>163</v>
          </cell>
          <cell r="DF50">
            <v>0</v>
          </cell>
          <cell r="DG50">
            <v>0</v>
          </cell>
          <cell r="DH50">
            <v>132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70</v>
          </cell>
          <cell r="DP50">
            <v>168</v>
          </cell>
          <cell r="DQ50">
            <v>0</v>
          </cell>
          <cell r="DR50">
            <v>276</v>
          </cell>
          <cell r="DS50">
            <v>194</v>
          </cell>
          <cell r="DT50">
            <v>0</v>
          </cell>
          <cell r="DU50">
            <v>24</v>
          </cell>
          <cell r="DV50">
            <v>143</v>
          </cell>
          <cell r="DW50">
            <v>0</v>
          </cell>
          <cell r="DX50">
            <v>0</v>
          </cell>
          <cell r="DY50">
            <v>0</v>
          </cell>
          <cell r="DZ50">
            <v>602</v>
          </cell>
          <cell r="EA50">
            <v>42</v>
          </cell>
          <cell r="EB50">
            <v>0</v>
          </cell>
          <cell r="EC50">
            <v>0</v>
          </cell>
          <cell r="ED50">
            <v>33</v>
          </cell>
          <cell r="EE50">
            <v>104</v>
          </cell>
          <cell r="EF50">
            <v>769</v>
          </cell>
        </row>
        <row r="51">
          <cell r="BU51">
            <v>611</v>
          </cell>
          <cell r="BV51">
            <v>446</v>
          </cell>
          <cell r="BW51">
            <v>0</v>
          </cell>
          <cell r="BX51">
            <v>1111</v>
          </cell>
          <cell r="BY51">
            <v>10406</v>
          </cell>
          <cell r="BZ51">
            <v>35</v>
          </cell>
          <cell r="CA51">
            <v>70</v>
          </cell>
          <cell r="CB51">
            <v>704</v>
          </cell>
          <cell r="CC51">
            <v>0</v>
          </cell>
          <cell r="CD51">
            <v>0</v>
          </cell>
          <cell r="CE51">
            <v>2752</v>
          </cell>
          <cell r="CF51">
            <v>540</v>
          </cell>
          <cell r="CG51">
            <v>579</v>
          </cell>
          <cell r="CH51">
            <v>550</v>
          </cell>
          <cell r="CI51">
            <v>658</v>
          </cell>
          <cell r="CJ51">
            <v>812</v>
          </cell>
          <cell r="CK51">
            <v>885</v>
          </cell>
          <cell r="CL51">
            <v>1309</v>
          </cell>
          <cell r="CM51">
            <v>538</v>
          </cell>
          <cell r="CN51">
            <v>575</v>
          </cell>
          <cell r="CO51">
            <v>0</v>
          </cell>
          <cell r="CP51">
            <v>960</v>
          </cell>
          <cell r="CQ51">
            <v>0</v>
          </cell>
          <cell r="CR51">
            <v>2327</v>
          </cell>
          <cell r="CS51">
            <v>2077</v>
          </cell>
          <cell r="CT51">
            <v>2148</v>
          </cell>
          <cell r="CU51">
            <v>658</v>
          </cell>
          <cell r="CV51">
            <v>0</v>
          </cell>
          <cell r="CW51">
            <v>227</v>
          </cell>
          <cell r="CX51">
            <v>66</v>
          </cell>
          <cell r="CY51">
            <v>130</v>
          </cell>
          <cell r="CZ51">
            <v>0</v>
          </cell>
          <cell r="DA51">
            <v>0</v>
          </cell>
          <cell r="DB51">
            <v>636</v>
          </cell>
          <cell r="DC51">
            <v>51</v>
          </cell>
          <cell r="DD51">
            <v>10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92</v>
          </cell>
          <cell r="DJ51">
            <v>0</v>
          </cell>
          <cell r="DK51">
            <v>0</v>
          </cell>
          <cell r="DL51">
            <v>34</v>
          </cell>
          <cell r="DM51">
            <v>0</v>
          </cell>
          <cell r="DN51">
            <v>174</v>
          </cell>
          <cell r="DO51">
            <v>0</v>
          </cell>
          <cell r="DP51">
            <v>0</v>
          </cell>
          <cell r="DQ51">
            <v>0</v>
          </cell>
          <cell r="DR51">
            <v>2956</v>
          </cell>
          <cell r="DS51">
            <v>430</v>
          </cell>
          <cell r="DT51">
            <v>504</v>
          </cell>
          <cell r="DU51">
            <v>690</v>
          </cell>
          <cell r="DV51">
            <v>790</v>
          </cell>
          <cell r="DW51">
            <v>220</v>
          </cell>
          <cell r="DX51">
            <v>178</v>
          </cell>
          <cell r="DY51">
            <v>0</v>
          </cell>
          <cell r="DZ51">
            <v>50</v>
          </cell>
          <cell r="EA51">
            <v>2368</v>
          </cell>
          <cell r="EB51">
            <v>0</v>
          </cell>
          <cell r="EC51">
            <v>0</v>
          </cell>
          <cell r="ED51">
            <v>0</v>
          </cell>
          <cell r="EE51">
            <v>1262</v>
          </cell>
          <cell r="EF51">
            <v>2698</v>
          </cell>
        </row>
        <row r="52">
          <cell r="BU52">
            <v>24795</v>
          </cell>
          <cell r="BV52">
            <v>1384</v>
          </cell>
          <cell r="BW52">
            <v>27</v>
          </cell>
          <cell r="BX52">
            <v>1698</v>
          </cell>
          <cell r="BY52">
            <v>8382</v>
          </cell>
          <cell r="BZ52">
            <v>974</v>
          </cell>
          <cell r="CA52">
            <v>1145</v>
          </cell>
          <cell r="CB52">
            <v>689</v>
          </cell>
          <cell r="CC52">
            <v>0</v>
          </cell>
          <cell r="CD52">
            <v>175</v>
          </cell>
          <cell r="CE52">
            <v>1256</v>
          </cell>
          <cell r="CF52">
            <v>542</v>
          </cell>
          <cell r="CG52">
            <v>1897</v>
          </cell>
          <cell r="CH52">
            <v>1474</v>
          </cell>
          <cell r="CI52">
            <v>1310</v>
          </cell>
          <cell r="CJ52">
            <v>2038</v>
          </cell>
          <cell r="CK52">
            <v>1179</v>
          </cell>
          <cell r="CL52">
            <v>1278</v>
          </cell>
          <cell r="CM52">
            <v>868</v>
          </cell>
          <cell r="CN52">
            <v>4105</v>
          </cell>
          <cell r="CO52">
            <v>484</v>
          </cell>
          <cell r="CP52">
            <v>691</v>
          </cell>
          <cell r="CQ52">
            <v>97</v>
          </cell>
          <cell r="CR52">
            <v>1702</v>
          </cell>
          <cell r="CS52">
            <v>649</v>
          </cell>
          <cell r="CT52">
            <v>6295</v>
          </cell>
          <cell r="CU52">
            <v>13218</v>
          </cell>
          <cell r="CV52">
            <v>1149</v>
          </cell>
          <cell r="CW52">
            <v>6622</v>
          </cell>
          <cell r="CX52">
            <v>6561</v>
          </cell>
          <cell r="CY52">
            <v>93267</v>
          </cell>
          <cell r="CZ52">
            <v>365</v>
          </cell>
          <cell r="DA52">
            <v>200</v>
          </cell>
          <cell r="DB52">
            <v>12284</v>
          </cell>
          <cell r="DC52">
            <v>2127</v>
          </cell>
          <cell r="DD52">
            <v>498</v>
          </cell>
          <cell r="DE52">
            <v>99</v>
          </cell>
          <cell r="DF52">
            <v>0</v>
          </cell>
          <cell r="DG52">
            <v>0</v>
          </cell>
          <cell r="DH52">
            <v>0</v>
          </cell>
          <cell r="DI52">
            <v>72</v>
          </cell>
          <cell r="DJ52">
            <v>48</v>
          </cell>
          <cell r="DK52">
            <v>0</v>
          </cell>
          <cell r="DL52">
            <v>59</v>
          </cell>
          <cell r="DM52">
            <v>272</v>
          </cell>
          <cell r="DN52">
            <v>813</v>
          </cell>
          <cell r="DO52">
            <v>236</v>
          </cell>
          <cell r="DP52">
            <v>0</v>
          </cell>
          <cell r="DQ52">
            <v>430</v>
          </cell>
          <cell r="DR52">
            <v>2119</v>
          </cell>
          <cell r="DS52">
            <v>3723</v>
          </cell>
          <cell r="DT52">
            <v>312</v>
          </cell>
          <cell r="DU52">
            <v>3131</v>
          </cell>
          <cell r="DV52">
            <v>918</v>
          </cell>
          <cell r="DW52">
            <v>21</v>
          </cell>
          <cell r="DX52">
            <v>0</v>
          </cell>
          <cell r="DY52">
            <v>32</v>
          </cell>
          <cell r="DZ52">
            <v>0</v>
          </cell>
          <cell r="EA52">
            <v>417</v>
          </cell>
          <cell r="EB52">
            <v>0</v>
          </cell>
          <cell r="EC52">
            <v>0</v>
          </cell>
          <cell r="ED52">
            <v>0</v>
          </cell>
          <cell r="EE52">
            <v>3228</v>
          </cell>
          <cell r="EF52">
            <v>6666</v>
          </cell>
        </row>
        <row r="53">
          <cell r="BU53">
            <v>2119</v>
          </cell>
          <cell r="BV53">
            <v>211</v>
          </cell>
          <cell r="BW53">
            <v>0</v>
          </cell>
          <cell r="BX53">
            <v>99</v>
          </cell>
          <cell r="BY53">
            <v>2705</v>
          </cell>
          <cell r="BZ53">
            <v>821</v>
          </cell>
          <cell r="CA53">
            <v>303</v>
          </cell>
          <cell r="CB53">
            <v>0</v>
          </cell>
          <cell r="CC53">
            <v>148</v>
          </cell>
          <cell r="CD53">
            <v>112</v>
          </cell>
          <cell r="CE53">
            <v>544</v>
          </cell>
          <cell r="CF53">
            <v>250</v>
          </cell>
          <cell r="CG53">
            <v>875</v>
          </cell>
          <cell r="CH53">
            <v>286</v>
          </cell>
          <cell r="CI53">
            <v>249</v>
          </cell>
          <cell r="CJ53">
            <v>1420</v>
          </cell>
          <cell r="CK53">
            <v>764</v>
          </cell>
          <cell r="CL53">
            <v>467</v>
          </cell>
          <cell r="CM53">
            <v>857</v>
          </cell>
          <cell r="CN53">
            <v>976</v>
          </cell>
          <cell r="CO53">
            <v>9</v>
          </cell>
          <cell r="CP53">
            <v>852</v>
          </cell>
          <cell r="CQ53">
            <v>86</v>
          </cell>
          <cell r="CR53">
            <v>423</v>
          </cell>
          <cell r="CS53">
            <v>446</v>
          </cell>
          <cell r="CT53">
            <v>414</v>
          </cell>
          <cell r="CU53">
            <v>931</v>
          </cell>
          <cell r="CV53">
            <v>1726</v>
          </cell>
          <cell r="CW53">
            <v>1171</v>
          </cell>
          <cell r="CX53">
            <v>3925</v>
          </cell>
          <cell r="CY53">
            <v>2864</v>
          </cell>
          <cell r="CZ53">
            <v>0</v>
          </cell>
          <cell r="DA53">
            <v>332</v>
          </cell>
          <cell r="DB53">
            <v>472</v>
          </cell>
          <cell r="DC53">
            <v>307</v>
          </cell>
          <cell r="DD53">
            <v>6533</v>
          </cell>
          <cell r="DE53">
            <v>0</v>
          </cell>
          <cell r="DF53">
            <v>0</v>
          </cell>
          <cell r="DG53">
            <v>0</v>
          </cell>
          <cell r="DH53">
            <v>270</v>
          </cell>
          <cell r="DI53">
            <v>378</v>
          </cell>
          <cell r="DJ53">
            <v>234</v>
          </cell>
          <cell r="DK53">
            <v>235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86</v>
          </cell>
          <cell r="DQ53">
            <v>0</v>
          </cell>
          <cell r="DR53">
            <v>22650</v>
          </cell>
          <cell r="DS53">
            <v>6305</v>
          </cell>
          <cell r="DT53">
            <v>14897</v>
          </cell>
          <cell r="DU53">
            <v>5720</v>
          </cell>
          <cell r="DV53">
            <v>4049</v>
          </cell>
          <cell r="DW53">
            <v>720</v>
          </cell>
          <cell r="DX53">
            <v>1001</v>
          </cell>
          <cell r="DY53">
            <v>551</v>
          </cell>
          <cell r="DZ53">
            <v>0</v>
          </cell>
          <cell r="EA53">
            <v>753</v>
          </cell>
          <cell r="EB53">
            <v>1022</v>
          </cell>
          <cell r="EC53">
            <v>0</v>
          </cell>
          <cell r="ED53">
            <v>372</v>
          </cell>
          <cell r="EE53">
            <v>16032</v>
          </cell>
          <cell r="EF53">
            <v>5083</v>
          </cell>
        </row>
        <row r="54">
          <cell r="BU54">
            <v>3891</v>
          </cell>
          <cell r="BV54">
            <v>883</v>
          </cell>
          <cell r="BW54">
            <v>334</v>
          </cell>
          <cell r="BX54">
            <v>129</v>
          </cell>
          <cell r="BY54">
            <v>7613</v>
          </cell>
          <cell r="BZ54">
            <v>1490</v>
          </cell>
          <cell r="CA54">
            <v>1314</v>
          </cell>
          <cell r="CB54">
            <v>781</v>
          </cell>
          <cell r="CC54">
            <v>687</v>
          </cell>
          <cell r="CD54">
            <v>0</v>
          </cell>
          <cell r="CE54">
            <v>886</v>
          </cell>
          <cell r="CF54">
            <v>794</v>
          </cell>
          <cell r="CG54">
            <v>1882</v>
          </cell>
          <cell r="CH54">
            <v>718</v>
          </cell>
          <cell r="CI54">
            <v>365</v>
          </cell>
          <cell r="CJ54">
            <v>1092</v>
          </cell>
          <cell r="CK54">
            <v>1800</v>
          </cell>
          <cell r="CL54">
            <v>1472</v>
          </cell>
          <cell r="CM54">
            <v>502</v>
          </cell>
          <cell r="CN54">
            <v>2004</v>
          </cell>
          <cell r="CO54">
            <v>0</v>
          </cell>
          <cell r="CP54">
            <v>1860</v>
          </cell>
          <cell r="CQ54">
            <v>220</v>
          </cell>
          <cell r="CR54">
            <v>299</v>
          </cell>
          <cell r="CS54">
            <v>2244</v>
          </cell>
          <cell r="CT54">
            <v>7530</v>
          </cell>
          <cell r="CU54">
            <v>1025</v>
          </cell>
          <cell r="CV54">
            <v>318</v>
          </cell>
          <cell r="CW54">
            <v>7235</v>
          </cell>
          <cell r="CX54">
            <v>12901</v>
          </cell>
          <cell r="CY54">
            <v>2079</v>
          </cell>
          <cell r="CZ54">
            <v>0</v>
          </cell>
          <cell r="DA54">
            <v>38</v>
          </cell>
          <cell r="DB54">
            <v>2748</v>
          </cell>
          <cell r="DC54">
            <v>2676</v>
          </cell>
          <cell r="DD54">
            <v>27328</v>
          </cell>
          <cell r="DE54">
            <v>403</v>
          </cell>
          <cell r="DF54">
            <v>46</v>
          </cell>
          <cell r="DG54">
            <v>69</v>
          </cell>
          <cell r="DH54">
            <v>247</v>
          </cell>
          <cell r="DI54">
            <v>289</v>
          </cell>
          <cell r="DJ54">
            <v>1115</v>
          </cell>
          <cell r="DK54">
            <v>338</v>
          </cell>
          <cell r="DL54">
            <v>356</v>
          </cell>
          <cell r="DM54">
            <v>565</v>
          </cell>
          <cell r="DN54">
            <v>0</v>
          </cell>
          <cell r="DO54">
            <v>0</v>
          </cell>
          <cell r="DP54">
            <v>127</v>
          </cell>
          <cell r="DQ54">
            <v>0</v>
          </cell>
          <cell r="DR54">
            <v>5677</v>
          </cell>
          <cell r="DS54">
            <v>8795</v>
          </cell>
          <cell r="DT54">
            <v>7048</v>
          </cell>
          <cell r="DU54">
            <v>2632</v>
          </cell>
          <cell r="DV54">
            <v>4002</v>
          </cell>
          <cell r="DW54">
            <v>974</v>
          </cell>
          <cell r="DX54">
            <v>444</v>
          </cell>
          <cell r="DY54">
            <v>311</v>
          </cell>
          <cell r="DZ54">
            <v>0</v>
          </cell>
          <cell r="EA54">
            <v>819</v>
          </cell>
          <cell r="EB54">
            <v>622</v>
          </cell>
          <cell r="EC54">
            <v>0</v>
          </cell>
          <cell r="ED54">
            <v>390</v>
          </cell>
          <cell r="EE54">
            <v>63940</v>
          </cell>
          <cell r="EF54">
            <v>6014</v>
          </cell>
        </row>
        <row r="55">
          <cell r="BU55">
            <v>21940</v>
          </cell>
          <cell r="BV55">
            <v>1804</v>
          </cell>
          <cell r="BW55">
            <v>0</v>
          </cell>
          <cell r="BX55">
            <v>43</v>
          </cell>
          <cell r="BY55">
            <v>1856</v>
          </cell>
          <cell r="BZ55">
            <v>306</v>
          </cell>
          <cell r="CA55">
            <v>410</v>
          </cell>
          <cell r="CB55">
            <v>282</v>
          </cell>
          <cell r="CC55">
            <v>161</v>
          </cell>
          <cell r="CD55">
            <v>0</v>
          </cell>
          <cell r="CE55">
            <v>177</v>
          </cell>
          <cell r="CF55">
            <v>0</v>
          </cell>
          <cell r="CG55">
            <v>0</v>
          </cell>
          <cell r="CH55">
            <v>214</v>
          </cell>
          <cell r="CI55">
            <v>16</v>
          </cell>
          <cell r="CJ55">
            <v>845</v>
          </cell>
          <cell r="CK55">
            <v>390</v>
          </cell>
          <cell r="CL55">
            <v>536</v>
          </cell>
          <cell r="CM55">
            <v>630</v>
          </cell>
          <cell r="CN55">
            <v>152</v>
          </cell>
          <cell r="CO55">
            <v>143</v>
          </cell>
          <cell r="CP55">
            <v>542</v>
          </cell>
          <cell r="CQ55">
            <v>240</v>
          </cell>
          <cell r="CR55">
            <v>267</v>
          </cell>
          <cell r="CS55">
            <v>775</v>
          </cell>
          <cell r="CT55">
            <v>827</v>
          </cell>
          <cell r="CU55">
            <v>28077</v>
          </cell>
          <cell r="CV55">
            <v>191</v>
          </cell>
          <cell r="CW55">
            <v>934</v>
          </cell>
          <cell r="CX55">
            <v>91</v>
          </cell>
          <cell r="CY55">
            <v>284</v>
          </cell>
          <cell r="CZ55">
            <v>0</v>
          </cell>
          <cell r="DA55">
            <v>0</v>
          </cell>
          <cell r="DB55">
            <v>613</v>
          </cell>
          <cell r="DC55">
            <v>0</v>
          </cell>
          <cell r="DD55">
            <v>64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150</v>
          </cell>
          <cell r="DJ55">
            <v>0</v>
          </cell>
          <cell r="DK55">
            <v>279</v>
          </cell>
          <cell r="DL55">
            <v>0</v>
          </cell>
          <cell r="DM55">
            <v>0</v>
          </cell>
          <cell r="DN55">
            <v>50</v>
          </cell>
          <cell r="DO55">
            <v>0</v>
          </cell>
          <cell r="DP55">
            <v>123</v>
          </cell>
          <cell r="DQ55">
            <v>0</v>
          </cell>
          <cell r="DR55">
            <v>1350</v>
          </cell>
          <cell r="DS55">
            <v>909</v>
          </cell>
          <cell r="DT55">
            <v>9</v>
          </cell>
          <cell r="DU55">
            <v>55</v>
          </cell>
          <cell r="DV55">
            <v>208</v>
          </cell>
          <cell r="DW55">
            <v>145</v>
          </cell>
          <cell r="DX55">
            <v>82</v>
          </cell>
          <cell r="DY55">
            <v>41</v>
          </cell>
          <cell r="DZ55">
            <v>9</v>
          </cell>
          <cell r="EA55">
            <v>197</v>
          </cell>
          <cell r="EB55">
            <v>392</v>
          </cell>
          <cell r="EC55">
            <v>0</v>
          </cell>
          <cell r="ED55">
            <v>0</v>
          </cell>
          <cell r="EE55">
            <v>68540</v>
          </cell>
          <cell r="EF55">
            <v>3459</v>
          </cell>
        </row>
      </sheetData>
      <sheetData sheetId="8">
        <row r="3">
          <cell r="BU3">
            <v>1488</v>
          </cell>
          <cell r="BV3">
            <v>146</v>
          </cell>
          <cell r="BW3">
            <v>0</v>
          </cell>
          <cell r="BX3">
            <v>0</v>
          </cell>
          <cell r="BY3">
            <v>475</v>
          </cell>
          <cell r="BZ3">
            <v>101</v>
          </cell>
          <cell r="CA3">
            <v>235</v>
          </cell>
          <cell r="CB3">
            <v>13</v>
          </cell>
          <cell r="CC3">
            <v>0</v>
          </cell>
          <cell r="CD3">
            <v>0</v>
          </cell>
          <cell r="CE3">
            <v>39</v>
          </cell>
          <cell r="CF3">
            <v>0</v>
          </cell>
          <cell r="CG3">
            <v>117</v>
          </cell>
          <cell r="CH3">
            <v>0</v>
          </cell>
          <cell r="CI3">
            <v>0</v>
          </cell>
          <cell r="CJ3">
            <v>23</v>
          </cell>
          <cell r="CK3">
            <v>110</v>
          </cell>
          <cell r="CL3">
            <v>210</v>
          </cell>
          <cell r="CM3">
            <v>0</v>
          </cell>
          <cell r="CN3">
            <v>115</v>
          </cell>
          <cell r="CO3">
            <v>0</v>
          </cell>
          <cell r="CP3">
            <v>99</v>
          </cell>
          <cell r="CQ3">
            <v>0</v>
          </cell>
          <cell r="CR3">
            <v>0</v>
          </cell>
          <cell r="CS3">
            <v>71</v>
          </cell>
          <cell r="CT3">
            <v>265</v>
          </cell>
          <cell r="CU3">
            <v>629</v>
          </cell>
          <cell r="CV3">
            <v>0</v>
          </cell>
          <cell r="CW3">
            <v>0</v>
          </cell>
          <cell r="CX3">
            <v>90</v>
          </cell>
          <cell r="CY3">
            <v>219</v>
          </cell>
          <cell r="CZ3">
            <v>0</v>
          </cell>
          <cell r="DA3">
            <v>0</v>
          </cell>
          <cell r="DB3">
            <v>250</v>
          </cell>
          <cell r="DC3">
            <v>0</v>
          </cell>
          <cell r="DD3">
            <v>502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632</v>
          </cell>
          <cell r="DS3">
            <v>396</v>
          </cell>
          <cell r="DT3">
            <v>857</v>
          </cell>
          <cell r="DU3">
            <v>520</v>
          </cell>
          <cell r="DV3">
            <v>169</v>
          </cell>
          <cell r="DW3">
            <v>0</v>
          </cell>
          <cell r="DX3">
            <v>54</v>
          </cell>
          <cell r="DY3">
            <v>0</v>
          </cell>
          <cell r="DZ3">
            <v>0</v>
          </cell>
          <cell r="EA3">
            <v>91</v>
          </cell>
          <cell r="EB3">
            <v>0</v>
          </cell>
          <cell r="EC3">
            <v>0</v>
          </cell>
          <cell r="ED3">
            <v>0</v>
          </cell>
          <cell r="EE3">
            <v>12714</v>
          </cell>
          <cell r="EF3">
            <v>0</v>
          </cell>
        </row>
        <row r="4">
          <cell r="BU4">
            <v>46249</v>
          </cell>
          <cell r="BV4">
            <v>5566</v>
          </cell>
          <cell r="BW4">
            <v>418</v>
          </cell>
          <cell r="BX4">
            <v>1359</v>
          </cell>
          <cell r="BY4">
            <v>26576</v>
          </cell>
          <cell r="BZ4">
            <v>9297</v>
          </cell>
          <cell r="CA4">
            <v>4440</v>
          </cell>
          <cell r="CB4">
            <v>2351</v>
          </cell>
          <cell r="CC4">
            <v>1691</v>
          </cell>
          <cell r="CD4">
            <v>40</v>
          </cell>
          <cell r="CE4">
            <v>4152</v>
          </cell>
          <cell r="CF4">
            <v>1366</v>
          </cell>
          <cell r="CG4">
            <v>7799</v>
          </cell>
          <cell r="CH4">
            <v>4297</v>
          </cell>
          <cell r="CI4">
            <v>2347</v>
          </cell>
          <cell r="CJ4">
            <v>6935</v>
          </cell>
          <cell r="CK4">
            <v>10857</v>
          </cell>
          <cell r="CL4">
            <v>9847</v>
          </cell>
          <cell r="CM4">
            <v>6499</v>
          </cell>
          <cell r="CN4">
            <v>19914</v>
          </cell>
          <cell r="CO4">
            <v>531</v>
          </cell>
          <cell r="CP4">
            <v>5462</v>
          </cell>
          <cell r="CQ4">
            <v>1432</v>
          </cell>
          <cell r="CR4">
            <v>737</v>
          </cell>
          <cell r="CS4">
            <v>2032</v>
          </cell>
          <cell r="CT4">
            <v>7970</v>
          </cell>
          <cell r="CU4">
            <v>30717</v>
          </cell>
          <cell r="CV4">
            <v>2014</v>
          </cell>
          <cell r="CW4">
            <v>6424</v>
          </cell>
          <cell r="CX4">
            <v>21096</v>
          </cell>
          <cell r="CY4">
            <v>18707</v>
          </cell>
          <cell r="CZ4">
            <v>9</v>
          </cell>
          <cell r="DA4">
            <v>90</v>
          </cell>
          <cell r="DB4">
            <v>4043</v>
          </cell>
          <cell r="DC4">
            <v>6415</v>
          </cell>
          <cell r="DD4">
            <v>20750</v>
          </cell>
          <cell r="DE4">
            <v>438</v>
          </cell>
          <cell r="DF4">
            <v>223</v>
          </cell>
          <cell r="DG4">
            <v>38</v>
          </cell>
          <cell r="DH4">
            <v>97</v>
          </cell>
          <cell r="DI4">
            <v>45</v>
          </cell>
          <cell r="DJ4">
            <v>286</v>
          </cell>
          <cell r="DK4">
            <v>219</v>
          </cell>
          <cell r="DL4">
            <v>44</v>
          </cell>
          <cell r="DM4">
            <v>488</v>
          </cell>
          <cell r="DN4">
            <v>754</v>
          </cell>
          <cell r="DO4">
            <v>71</v>
          </cell>
          <cell r="DP4">
            <v>289</v>
          </cell>
          <cell r="DQ4">
            <v>0</v>
          </cell>
          <cell r="DR4">
            <v>24538</v>
          </cell>
          <cell r="DS4">
            <v>13688</v>
          </cell>
          <cell r="DT4">
            <v>13949</v>
          </cell>
          <cell r="DU4">
            <v>9003</v>
          </cell>
          <cell r="DV4">
            <v>11492</v>
          </cell>
          <cell r="DW4">
            <v>1020</v>
          </cell>
          <cell r="DX4">
            <v>1564</v>
          </cell>
          <cell r="DY4">
            <v>1011</v>
          </cell>
          <cell r="DZ4">
            <v>916</v>
          </cell>
          <cell r="EA4">
            <v>4205</v>
          </cell>
          <cell r="EB4">
            <v>1187</v>
          </cell>
          <cell r="EC4">
            <v>0</v>
          </cell>
          <cell r="ED4">
            <v>812</v>
          </cell>
          <cell r="EE4">
            <v>102789</v>
          </cell>
          <cell r="EF4">
            <v>10862</v>
          </cell>
        </row>
        <row r="5">
          <cell r="BU5">
            <v>71984</v>
          </cell>
          <cell r="BV5">
            <v>6207</v>
          </cell>
          <cell r="BW5">
            <v>596</v>
          </cell>
          <cell r="BX5">
            <v>3433</v>
          </cell>
          <cell r="BY5">
            <v>54260</v>
          </cell>
          <cell r="BZ5">
            <v>30062</v>
          </cell>
          <cell r="CA5">
            <v>9802</v>
          </cell>
          <cell r="CB5">
            <v>3788</v>
          </cell>
          <cell r="CC5">
            <v>4653</v>
          </cell>
          <cell r="CD5">
            <v>553</v>
          </cell>
          <cell r="CE5">
            <v>7253</v>
          </cell>
          <cell r="CF5">
            <v>2088</v>
          </cell>
          <cell r="CG5">
            <v>20495</v>
          </cell>
          <cell r="CH5">
            <v>7950</v>
          </cell>
          <cell r="CI5">
            <v>9949</v>
          </cell>
          <cell r="CJ5">
            <v>37886</v>
          </cell>
          <cell r="CK5">
            <v>21494</v>
          </cell>
          <cell r="CL5">
            <v>18997</v>
          </cell>
          <cell r="CM5">
            <v>22344</v>
          </cell>
          <cell r="CN5">
            <v>54245</v>
          </cell>
          <cell r="CO5">
            <v>2994</v>
          </cell>
          <cell r="CP5">
            <v>25199</v>
          </cell>
          <cell r="CQ5">
            <v>9489</v>
          </cell>
          <cell r="CR5">
            <v>7999</v>
          </cell>
          <cell r="CS5">
            <v>10082</v>
          </cell>
          <cell r="CT5">
            <v>9361</v>
          </cell>
          <cell r="CU5">
            <v>129945</v>
          </cell>
          <cell r="CV5">
            <v>28248</v>
          </cell>
          <cell r="CW5">
            <v>20415</v>
          </cell>
          <cell r="CX5">
            <v>110151</v>
          </cell>
          <cell r="CY5">
            <v>63223</v>
          </cell>
          <cell r="CZ5">
            <v>460</v>
          </cell>
          <cell r="DA5">
            <v>159</v>
          </cell>
          <cell r="DB5">
            <v>13232</v>
          </cell>
          <cell r="DC5">
            <v>9373</v>
          </cell>
          <cell r="DD5">
            <v>57545</v>
          </cell>
          <cell r="DE5">
            <v>638</v>
          </cell>
          <cell r="DF5">
            <v>284</v>
          </cell>
          <cell r="DG5">
            <v>969</v>
          </cell>
          <cell r="DH5">
            <v>2643</v>
          </cell>
          <cell r="DI5">
            <v>3228</v>
          </cell>
          <cell r="DJ5">
            <v>782</v>
          </cell>
          <cell r="DK5">
            <v>946</v>
          </cell>
          <cell r="DL5">
            <v>363</v>
          </cell>
          <cell r="DM5">
            <v>431</v>
          </cell>
          <cell r="DN5">
            <v>639</v>
          </cell>
          <cell r="DO5">
            <v>321</v>
          </cell>
          <cell r="DP5">
            <v>2600</v>
          </cell>
          <cell r="DQ5">
            <v>269</v>
          </cell>
          <cell r="DR5">
            <v>34220</v>
          </cell>
          <cell r="DS5">
            <v>29841</v>
          </cell>
          <cell r="DT5">
            <v>25467</v>
          </cell>
          <cell r="DU5">
            <v>19745</v>
          </cell>
          <cell r="DV5">
            <v>26371</v>
          </cell>
          <cell r="DW5">
            <v>5389</v>
          </cell>
          <cell r="DX5">
            <v>2203</v>
          </cell>
          <cell r="DY5">
            <v>2437</v>
          </cell>
          <cell r="DZ5">
            <v>2628</v>
          </cell>
          <cell r="EA5">
            <v>17701</v>
          </cell>
          <cell r="EB5">
            <v>828</v>
          </cell>
          <cell r="EC5">
            <v>20</v>
          </cell>
          <cell r="ED5">
            <v>2879</v>
          </cell>
          <cell r="EE5">
            <v>65086</v>
          </cell>
          <cell r="EF5">
            <v>47522</v>
          </cell>
        </row>
        <row r="6">
          <cell r="BU6">
            <v>11736</v>
          </cell>
          <cell r="BV6">
            <v>1003</v>
          </cell>
          <cell r="BW6">
            <v>280</v>
          </cell>
          <cell r="BX6">
            <v>109</v>
          </cell>
          <cell r="BY6">
            <v>11616</v>
          </cell>
          <cell r="BZ6">
            <v>3527</v>
          </cell>
          <cell r="CA6">
            <v>1259</v>
          </cell>
          <cell r="CB6">
            <v>1148</v>
          </cell>
          <cell r="CC6">
            <v>2276</v>
          </cell>
          <cell r="CD6">
            <v>54</v>
          </cell>
          <cell r="CE6">
            <v>2648</v>
          </cell>
          <cell r="CF6">
            <v>3275</v>
          </cell>
          <cell r="CG6">
            <v>6807</v>
          </cell>
          <cell r="CH6">
            <v>4612</v>
          </cell>
          <cell r="CI6">
            <v>1206</v>
          </cell>
          <cell r="CJ6">
            <v>6135</v>
          </cell>
          <cell r="CK6">
            <v>8819</v>
          </cell>
          <cell r="CL6">
            <v>7904</v>
          </cell>
          <cell r="CM6">
            <v>4761</v>
          </cell>
          <cell r="CN6">
            <v>18066</v>
          </cell>
          <cell r="CO6">
            <v>1205</v>
          </cell>
          <cell r="CP6">
            <v>7141</v>
          </cell>
          <cell r="CQ6">
            <v>1548</v>
          </cell>
          <cell r="CR6">
            <v>4344</v>
          </cell>
          <cell r="CS6">
            <v>1608</v>
          </cell>
          <cell r="CT6">
            <v>3105</v>
          </cell>
          <cell r="CU6">
            <v>19041</v>
          </cell>
          <cell r="CV6">
            <v>8925</v>
          </cell>
          <cell r="CW6">
            <v>19881</v>
          </cell>
          <cell r="CX6">
            <v>65109</v>
          </cell>
          <cell r="CY6">
            <v>26612</v>
          </cell>
          <cell r="CZ6">
            <v>102</v>
          </cell>
          <cell r="DA6">
            <v>1227</v>
          </cell>
          <cell r="DB6">
            <v>10996</v>
          </cell>
          <cell r="DC6">
            <v>8444</v>
          </cell>
          <cell r="DD6">
            <v>30629</v>
          </cell>
          <cell r="DE6">
            <v>2034</v>
          </cell>
          <cell r="DF6">
            <v>3415</v>
          </cell>
          <cell r="DG6">
            <v>1754</v>
          </cell>
          <cell r="DH6">
            <v>8234</v>
          </cell>
          <cell r="DI6">
            <v>4794</v>
          </cell>
          <cell r="DJ6">
            <v>10407</v>
          </cell>
          <cell r="DK6">
            <v>2261</v>
          </cell>
          <cell r="DL6">
            <v>394</v>
          </cell>
          <cell r="DM6">
            <v>3391</v>
          </cell>
          <cell r="DN6">
            <v>3189</v>
          </cell>
          <cell r="DO6">
            <v>544</v>
          </cell>
          <cell r="DP6">
            <v>1284</v>
          </cell>
          <cell r="DQ6">
            <v>458</v>
          </cell>
          <cell r="DR6">
            <v>15798</v>
          </cell>
          <cell r="DS6">
            <v>38321</v>
          </cell>
          <cell r="DT6">
            <v>21859</v>
          </cell>
          <cell r="DU6">
            <v>21310</v>
          </cell>
          <cell r="DV6">
            <v>15294</v>
          </cell>
          <cell r="DW6">
            <v>8911</v>
          </cell>
          <cell r="DX6">
            <v>6402</v>
          </cell>
          <cell r="DY6">
            <v>2482</v>
          </cell>
          <cell r="DZ6">
            <v>1710</v>
          </cell>
          <cell r="EA6">
            <v>6838</v>
          </cell>
          <cell r="EB6">
            <v>769</v>
          </cell>
          <cell r="EC6">
            <v>692</v>
          </cell>
          <cell r="ED6">
            <v>20823</v>
          </cell>
          <cell r="EE6">
            <v>12717</v>
          </cell>
          <cell r="EF6">
            <v>14434</v>
          </cell>
        </row>
        <row r="7">
          <cell r="BU7">
            <v>33062</v>
          </cell>
          <cell r="BV7">
            <v>3569</v>
          </cell>
          <cell r="BW7">
            <v>56</v>
          </cell>
          <cell r="BX7">
            <v>2138</v>
          </cell>
          <cell r="BY7">
            <v>25775</v>
          </cell>
          <cell r="BZ7">
            <v>12231</v>
          </cell>
          <cell r="CA7">
            <v>2832</v>
          </cell>
          <cell r="CB7">
            <v>2588</v>
          </cell>
          <cell r="CC7">
            <v>5204</v>
          </cell>
          <cell r="CD7">
            <v>666</v>
          </cell>
          <cell r="CE7">
            <v>6678</v>
          </cell>
          <cell r="CF7">
            <v>8151</v>
          </cell>
          <cell r="CG7">
            <v>12421</v>
          </cell>
          <cell r="CH7">
            <v>6440</v>
          </cell>
          <cell r="CI7">
            <v>4293</v>
          </cell>
          <cell r="CJ7">
            <v>17697</v>
          </cell>
          <cell r="CK7">
            <v>23996</v>
          </cell>
          <cell r="CL7">
            <v>14251</v>
          </cell>
          <cell r="CM7">
            <v>15593</v>
          </cell>
          <cell r="CN7">
            <v>33813</v>
          </cell>
          <cell r="CO7">
            <v>1920</v>
          </cell>
          <cell r="CP7">
            <v>13191</v>
          </cell>
          <cell r="CQ7">
            <v>7963</v>
          </cell>
          <cell r="CR7">
            <v>10726</v>
          </cell>
          <cell r="CS7">
            <v>5280</v>
          </cell>
          <cell r="CT7">
            <v>2793</v>
          </cell>
          <cell r="CU7">
            <v>45167</v>
          </cell>
          <cell r="CV7">
            <v>22356</v>
          </cell>
          <cell r="CW7">
            <v>27108</v>
          </cell>
          <cell r="CX7">
            <v>108912</v>
          </cell>
          <cell r="CY7">
            <v>43474</v>
          </cell>
          <cell r="CZ7">
            <v>239</v>
          </cell>
          <cell r="DA7">
            <v>1529</v>
          </cell>
          <cell r="DB7">
            <v>6865</v>
          </cell>
          <cell r="DC7">
            <v>16458</v>
          </cell>
          <cell r="DD7">
            <v>45230</v>
          </cell>
          <cell r="DE7">
            <v>1900</v>
          </cell>
          <cell r="DF7">
            <v>2281</v>
          </cell>
          <cell r="DG7">
            <v>4708</v>
          </cell>
          <cell r="DH7">
            <v>8597</v>
          </cell>
          <cell r="DI7">
            <v>5697</v>
          </cell>
          <cell r="DJ7">
            <v>15987</v>
          </cell>
          <cell r="DK7">
            <v>1213</v>
          </cell>
          <cell r="DL7">
            <v>1090</v>
          </cell>
          <cell r="DM7">
            <v>4247</v>
          </cell>
          <cell r="DN7">
            <v>2748</v>
          </cell>
          <cell r="DO7">
            <v>1467</v>
          </cell>
          <cell r="DP7">
            <v>1629</v>
          </cell>
          <cell r="DQ7">
            <v>1655</v>
          </cell>
          <cell r="DR7">
            <v>27659</v>
          </cell>
          <cell r="DS7">
            <v>75188</v>
          </cell>
          <cell r="DT7">
            <v>28204</v>
          </cell>
          <cell r="DU7">
            <v>54642</v>
          </cell>
          <cell r="DV7">
            <v>29082</v>
          </cell>
          <cell r="DW7">
            <v>7914</v>
          </cell>
          <cell r="DX7">
            <v>4990</v>
          </cell>
          <cell r="DY7">
            <v>4810</v>
          </cell>
          <cell r="DZ7">
            <v>6945</v>
          </cell>
          <cell r="EA7">
            <v>20240</v>
          </cell>
          <cell r="EB7">
            <v>223</v>
          </cell>
          <cell r="EC7">
            <v>34</v>
          </cell>
          <cell r="ED7">
            <v>17767</v>
          </cell>
          <cell r="EE7">
            <v>20145</v>
          </cell>
          <cell r="EF7">
            <v>27791</v>
          </cell>
        </row>
        <row r="8">
          <cell r="BU8">
            <v>13261</v>
          </cell>
          <cell r="BV8">
            <v>1620</v>
          </cell>
          <cell r="BW8">
            <v>154</v>
          </cell>
          <cell r="BX8">
            <v>956</v>
          </cell>
          <cell r="BY8">
            <v>8731</v>
          </cell>
          <cell r="BZ8">
            <v>3894</v>
          </cell>
          <cell r="CA8">
            <v>2217</v>
          </cell>
          <cell r="CB8">
            <v>608</v>
          </cell>
          <cell r="CC8">
            <v>1589</v>
          </cell>
          <cell r="CD8">
            <v>618</v>
          </cell>
          <cell r="CE8">
            <v>2836</v>
          </cell>
          <cell r="CF8">
            <v>2728</v>
          </cell>
          <cell r="CG8">
            <v>2580</v>
          </cell>
          <cell r="CH8">
            <v>2062</v>
          </cell>
          <cell r="CI8">
            <v>2883</v>
          </cell>
          <cell r="CJ8">
            <v>5282</v>
          </cell>
          <cell r="CK8">
            <v>9266</v>
          </cell>
          <cell r="CL8">
            <v>4584</v>
          </cell>
          <cell r="CM8">
            <v>8429</v>
          </cell>
          <cell r="CN8">
            <v>12922</v>
          </cell>
          <cell r="CO8">
            <v>665</v>
          </cell>
          <cell r="CP8">
            <v>3253</v>
          </cell>
          <cell r="CQ8">
            <v>5429</v>
          </cell>
          <cell r="CR8">
            <v>4625</v>
          </cell>
          <cell r="CS8">
            <v>3200</v>
          </cell>
          <cell r="CT8">
            <v>3650</v>
          </cell>
          <cell r="CU8">
            <v>12661</v>
          </cell>
          <cell r="CV8">
            <v>6642</v>
          </cell>
          <cell r="CW8">
            <v>15288</v>
          </cell>
          <cell r="CX8">
            <v>35868</v>
          </cell>
          <cell r="CY8">
            <v>11800</v>
          </cell>
          <cell r="CZ8">
            <v>0</v>
          </cell>
          <cell r="DA8">
            <v>1377</v>
          </cell>
          <cell r="DB8">
            <v>7241</v>
          </cell>
          <cell r="DC8">
            <v>4447</v>
          </cell>
          <cell r="DD8">
            <v>14214</v>
          </cell>
          <cell r="DE8">
            <v>3296</v>
          </cell>
          <cell r="DF8">
            <v>6327</v>
          </cell>
          <cell r="DG8">
            <v>3522</v>
          </cell>
          <cell r="DH8">
            <v>30307</v>
          </cell>
          <cell r="DI8">
            <v>4173</v>
          </cell>
          <cell r="DJ8">
            <v>23997</v>
          </cell>
          <cell r="DK8">
            <v>6101</v>
          </cell>
          <cell r="DL8">
            <v>2460</v>
          </cell>
          <cell r="DM8">
            <v>3872</v>
          </cell>
          <cell r="DN8">
            <v>5906</v>
          </cell>
          <cell r="DO8">
            <v>1525</v>
          </cell>
          <cell r="DP8">
            <v>3660</v>
          </cell>
          <cell r="DQ8">
            <v>3380</v>
          </cell>
          <cell r="DR8">
            <v>15919</v>
          </cell>
          <cell r="DS8">
            <v>83973</v>
          </cell>
          <cell r="DT8">
            <v>135750</v>
          </cell>
          <cell r="DU8">
            <v>32402</v>
          </cell>
          <cell r="DV8">
            <v>22655</v>
          </cell>
          <cell r="DW8">
            <v>14726</v>
          </cell>
          <cell r="DX8">
            <v>5936</v>
          </cell>
          <cell r="DY8">
            <v>3564</v>
          </cell>
          <cell r="DZ8">
            <v>582</v>
          </cell>
          <cell r="EA8">
            <v>4165</v>
          </cell>
          <cell r="EB8">
            <v>0</v>
          </cell>
          <cell r="EC8">
            <v>418</v>
          </cell>
          <cell r="ED8">
            <v>31528</v>
          </cell>
          <cell r="EE8">
            <v>5732</v>
          </cell>
          <cell r="EF8">
            <v>8940</v>
          </cell>
        </row>
        <row r="9">
          <cell r="BU9">
            <v>8045</v>
          </cell>
          <cell r="BV9">
            <v>1145</v>
          </cell>
          <cell r="BW9">
            <v>379</v>
          </cell>
          <cell r="BX9">
            <v>1142</v>
          </cell>
          <cell r="BY9">
            <v>7791</v>
          </cell>
          <cell r="BZ9">
            <v>1192</v>
          </cell>
          <cell r="CA9">
            <v>678</v>
          </cell>
          <cell r="CB9">
            <v>109</v>
          </cell>
          <cell r="CC9">
            <v>251</v>
          </cell>
          <cell r="CD9">
            <v>1974</v>
          </cell>
          <cell r="CE9">
            <v>3894</v>
          </cell>
          <cell r="CF9">
            <v>6752</v>
          </cell>
          <cell r="CG9">
            <v>1578</v>
          </cell>
          <cell r="CH9">
            <v>782</v>
          </cell>
          <cell r="CI9">
            <v>859</v>
          </cell>
          <cell r="CJ9">
            <v>3494</v>
          </cell>
          <cell r="CK9">
            <v>5496</v>
          </cell>
          <cell r="CL9">
            <v>5379</v>
          </cell>
          <cell r="CM9">
            <v>4729</v>
          </cell>
          <cell r="CN9">
            <v>6323</v>
          </cell>
          <cell r="CO9">
            <v>1305</v>
          </cell>
          <cell r="CP9">
            <v>1776</v>
          </cell>
          <cell r="CQ9">
            <v>1839</v>
          </cell>
          <cell r="CR9">
            <v>3887</v>
          </cell>
          <cell r="CS9">
            <v>1493</v>
          </cell>
          <cell r="CT9">
            <v>1149</v>
          </cell>
          <cell r="CU9">
            <v>10281</v>
          </cell>
          <cell r="CV9">
            <v>1359</v>
          </cell>
          <cell r="CW9">
            <v>12530</v>
          </cell>
          <cell r="CX9">
            <v>22682</v>
          </cell>
          <cell r="CY9">
            <v>4238</v>
          </cell>
          <cell r="CZ9">
            <v>217</v>
          </cell>
          <cell r="DA9">
            <v>205</v>
          </cell>
          <cell r="DB9">
            <v>1617</v>
          </cell>
          <cell r="DC9">
            <v>975</v>
          </cell>
          <cell r="DD9">
            <v>2295</v>
          </cell>
          <cell r="DE9">
            <v>5626</v>
          </cell>
          <cell r="DF9">
            <v>3431</v>
          </cell>
          <cell r="DG9">
            <v>2405</v>
          </cell>
          <cell r="DH9">
            <v>23307</v>
          </cell>
          <cell r="DI9">
            <v>2421</v>
          </cell>
          <cell r="DJ9">
            <v>25919</v>
          </cell>
          <cell r="DK9">
            <v>10116</v>
          </cell>
          <cell r="DL9">
            <v>8985</v>
          </cell>
          <cell r="DM9">
            <v>3424</v>
          </cell>
          <cell r="DN9">
            <v>10998</v>
          </cell>
          <cell r="DO9">
            <v>343</v>
          </cell>
          <cell r="DP9">
            <v>2868</v>
          </cell>
          <cell r="DQ9">
            <v>827</v>
          </cell>
          <cell r="DR9">
            <v>6675</v>
          </cell>
          <cell r="DS9">
            <v>48448</v>
          </cell>
          <cell r="DT9">
            <v>88280</v>
          </cell>
          <cell r="DU9">
            <v>25359</v>
          </cell>
          <cell r="DV9">
            <v>5769</v>
          </cell>
          <cell r="DW9">
            <v>14176</v>
          </cell>
          <cell r="DX9">
            <v>2631</v>
          </cell>
          <cell r="DY9">
            <v>4096</v>
          </cell>
          <cell r="DZ9">
            <v>624</v>
          </cell>
          <cell r="EA9">
            <v>1490</v>
          </cell>
          <cell r="EB9">
            <v>424</v>
          </cell>
          <cell r="EC9">
            <v>1268</v>
          </cell>
          <cell r="ED9">
            <v>20278</v>
          </cell>
          <cell r="EE9">
            <v>1725</v>
          </cell>
          <cell r="EF9">
            <v>6839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3218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141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30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136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4394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3114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126</v>
          </cell>
        </row>
        <row r="17">
          <cell r="BU17">
            <v>30</v>
          </cell>
          <cell r="BV17">
            <v>67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101</v>
          </cell>
          <cell r="CY17">
            <v>134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400</v>
          </cell>
          <cell r="DO17">
            <v>0</v>
          </cell>
          <cell r="DP17">
            <v>0</v>
          </cell>
          <cell r="DQ17">
            <v>0</v>
          </cell>
          <cell r="DR17">
            <v>12</v>
          </cell>
          <cell r="DS17">
            <v>11362</v>
          </cell>
          <cell r="DT17">
            <v>19</v>
          </cell>
          <cell r="DU17">
            <v>116</v>
          </cell>
          <cell r="DV17">
            <v>0</v>
          </cell>
          <cell r="DW17">
            <v>0</v>
          </cell>
          <cell r="DX17">
            <v>0</v>
          </cell>
          <cell r="DY17">
            <v>576</v>
          </cell>
          <cell r="DZ17">
            <v>0</v>
          </cell>
          <cell r="EA17">
            <v>161</v>
          </cell>
          <cell r="EB17">
            <v>0</v>
          </cell>
          <cell r="EC17">
            <v>79</v>
          </cell>
          <cell r="ED17">
            <v>0</v>
          </cell>
          <cell r="EE17">
            <v>9</v>
          </cell>
          <cell r="EF17">
            <v>0</v>
          </cell>
        </row>
        <row r="18">
          <cell r="BU18">
            <v>408</v>
          </cell>
          <cell r="BV18">
            <v>58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309</v>
          </cell>
          <cell r="CB18">
            <v>0</v>
          </cell>
          <cell r="CC18">
            <v>0</v>
          </cell>
          <cell r="CD18">
            <v>0</v>
          </cell>
          <cell r="CE18">
            <v>158</v>
          </cell>
          <cell r="CF18">
            <v>0</v>
          </cell>
          <cell r="CG18">
            <v>39</v>
          </cell>
          <cell r="CH18">
            <v>0</v>
          </cell>
          <cell r="CI18">
            <v>337</v>
          </cell>
          <cell r="CJ18">
            <v>459</v>
          </cell>
          <cell r="CK18">
            <v>57</v>
          </cell>
          <cell r="CL18">
            <v>311</v>
          </cell>
          <cell r="CM18">
            <v>307</v>
          </cell>
          <cell r="CN18">
            <v>45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180</v>
          </cell>
          <cell r="CX18">
            <v>185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191</v>
          </cell>
          <cell r="DS18">
            <v>401</v>
          </cell>
          <cell r="DT18">
            <v>0</v>
          </cell>
          <cell r="DU18">
            <v>119</v>
          </cell>
          <cell r="DV18">
            <v>0</v>
          </cell>
          <cell r="DW18">
            <v>512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26</v>
          </cell>
        </row>
        <row r="19">
          <cell r="BU19">
            <v>5818</v>
          </cell>
          <cell r="BV19">
            <v>1254</v>
          </cell>
          <cell r="BW19">
            <v>126</v>
          </cell>
          <cell r="BX19">
            <v>259</v>
          </cell>
          <cell r="BY19">
            <v>5421</v>
          </cell>
          <cell r="BZ19">
            <v>1917</v>
          </cell>
          <cell r="CA19">
            <v>748</v>
          </cell>
          <cell r="CB19">
            <v>0</v>
          </cell>
          <cell r="CC19">
            <v>596</v>
          </cell>
          <cell r="CD19">
            <v>161</v>
          </cell>
          <cell r="CE19">
            <v>658</v>
          </cell>
          <cell r="CF19">
            <v>577</v>
          </cell>
          <cell r="CG19">
            <v>1095</v>
          </cell>
          <cell r="CH19">
            <v>598</v>
          </cell>
          <cell r="CI19">
            <v>739</v>
          </cell>
          <cell r="CJ19">
            <v>2289</v>
          </cell>
          <cell r="CK19">
            <v>1390</v>
          </cell>
          <cell r="CL19">
            <v>1753</v>
          </cell>
          <cell r="CM19">
            <v>1083</v>
          </cell>
          <cell r="CN19">
            <v>1776</v>
          </cell>
          <cell r="CO19">
            <v>188</v>
          </cell>
          <cell r="CP19">
            <v>1503</v>
          </cell>
          <cell r="CQ19">
            <v>928</v>
          </cell>
          <cell r="CR19">
            <v>1281</v>
          </cell>
          <cell r="CS19">
            <v>530</v>
          </cell>
          <cell r="CT19">
            <v>970</v>
          </cell>
          <cell r="CU19">
            <v>8610</v>
          </cell>
          <cell r="CV19">
            <v>1806</v>
          </cell>
          <cell r="CW19">
            <v>9679</v>
          </cell>
          <cell r="CX19">
            <v>23814</v>
          </cell>
          <cell r="CY19">
            <v>4586</v>
          </cell>
          <cell r="CZ19">
            <v>0</v>
          </cell>
          <cell r="DA19">
            <v>84</v>
          </cell>
          <cell r="DB19">
            <v>1378</v>
          </cell>
          <cell r="DC19">
            <v>2090</v>
          </cell>
          <cell r="DD19">
            <v>7096</v>
          </cell>
          <cell r="DE19">
            <v>1060</v>
          </cell>
          <cell r="DF19">
            <v>1100</v>
          </cell>
          <cell r="DG19">
            <v>569</v>
          </cell>
          <cell r="DH19">
            <v>4074</v>
          </cell>
          <cell r="DI19">
            <v>1159</v>
          </cell>
          <cell r="DJ19">
            <v>921</v>
          </cell>
          <cell r="DK19">
            <v>180</v>
          </cell>
          <cell r="DL19">
            <v>1177</v>
          </cell>
          <cell r="DM19">
            <v>846</v>
          </cell>
          <cell r="DN19">
            <v>1001</v>
          </cell>
          <cell r="DO19">
            <v>108</v>
          </cell>
          <cell r="DP19">
            <v>1439</v>
          </cell>
          <cell r="DQ19">
            <v>501</v>
          </cell>
          <cell r="DR19">
            <v>4742</v>
          </cell>
          <cell r="DS19">
            <v>5584</v>
          </cell>
          <cell r="DT19">
            <v>11842</v>
          </cell>
          <cell r="DU19">
            <v>3212</v>
          </cell>
          <cell r="DV19">
            <v>4420</v>
          </cell>
          <cell r="DW19">
            <v>2113</v>
          </cell>
          <cell r="DX19">
            <v>625</v>
          </cell>
          <cell r="DY19">
            <v>108</v>
          </cell>
          <cell r="DZ19">
            <v>27</v>
          </cell>
          <cell r="EA19">
            <v>925</v>
          </cell>
          <cell r="EB19">
            <v>0</v>
          </cell>
          <cell r="EC19">
            <v>0</v>
          </cell>
          <cell r="ED19">
            <v>3191</v>
          </cell>
          <cell r="EE19">
            <v>0</v>
          </cell>
          <cell r="EF19">
            <v>1502</v>
          </cell>
        </row>
        <row r="20">
          <cell r="BU20">
            <v>1413</v>
          </cell>
          <cell r="BV20">
            <v>218</v>
          </cell>
          <cell r="BW20">
            <v>0</v>
          </cell>
          <cell r="BX20">
            <v>324</v>
          </cell>
          <cell r="BY20">
            <v>2191</v>
          </cell>
          <cell r="BZ20">
            <v>17</v>
          </cell>
          <cell r="CA20">
            <v>130</v>
          </cell>
          <cell r="CB20">
            <v>0</v>
          </cell>
          <cell r="CC20">
            <v>31</v>
          </cell>
          <cell r="CD20">
            <v>90</v>
          </cell>
          <cell r="CE20">
            <v>946</v>
          </cell>
          <cell r="CF20">
            <v>1079</v>
          </cell>
          <cell r="CG20">
            <v>529</v>
          </cell>
          <cell r="CH20">
            <v>73</v>
          </cell>
          <cell r="CI20">
            <v>618</v>
          </cell>
          <cell r="CJ20">
            <v>590</v>
          </cell>
          <cell r="CK20">
            <v>546</v>
          </cell>
          <cell r="CL20">
            <v>244</v>
          </cell>
          <cell r="CM20">
            <v>262</v>
          </cell>
          <cell r="CN20">
            <v>962</v>
          </cell>
          <cell r="CO20">
            <v>0</v>
          </cell>
          <cell r="CP20">
            <v>36</v>
          </cell>
          <cell r="CQ20">
            <v>312</v>
          </cell>
          <cell r="CR20">
            <v>713</v>
          </cell>
          <cell r="CS20">
            <v>93</v>
          </cell>
          <cell r="CT20">
            <v>310</v>
          </cell>
          <cell r="CU20">
            <v>1084</v>
          </cell>
          <cell r="CV20">
            <v>157</v>
          </cell>
          <cell r="CW20">
            <v>1491</v>
          </cell>
          <cell r="CX20">
            <v>2065</v>
          </cell>
          <cell r="CY20">
            <v>2214</v>
          </cell>
          <cell r="CZ20">
            <v>0</v>
          </cell>
          <cell r="DA20">
            <v>0</v>
          </cell>
          <cell r="DB20">
            <v>0</v>
          </cell>
          <cell r="DC20">
            <v>235</v>
          </cell>
          <cell r="DD20">
            <v>1337</v>
          </cell>
          <cell r="DE20">
            <v>0</v>
          </cell>
          <cell r="DF20">
            <v>588</v>
          </cell>
          <cell r="DG20">
            <v>806</v>
          </cell>
          <cell r="DH20">
            <v>417</v>
          </cell>
          <cell r="DI20">
            <v>382</v>
          </cell>
          <cell r="DJ20">
            <v>1512</v>
          </cell>
          <cell r="DK20">
            <v>696</v>
          </cell>
          <cell r="DL20">
            <v>282</v>
          </cell>
          <cell r="DM20">
            <v>245</v>
          </cell>
          <cell r="DN20">
            <v>267</v>
          </cell>
          <cell r="DO20">
            <v>0</v>
          </cell>
          <cell r="DP20">
            <v>0</v>
          </cell>
          <cell r="DQ20">
            <v>0</v>
          </cell>
          <cell r="DR20">
            <v>1146</v>
          </cell>
          <cell r="DS20">
            <v>4390</v>
          </cell>
          <cell r="DT20">
            <v>2396</v>
          </cell>
          <cell r="DU20">
            <v>1587</v>
          </cell>
          <cell r="DV20">
            <v>261</v>
          </cell>
          <cell r="DW20">
            <v>966</v>
          </cell>
          <cell r="DX20">
            <v>106</v>
          </cell>
          <cell r="DY20">
            <v>34</v>
          </cell>
          <cell r="DZ20">
            <v>0</v>
          </cell>
          <cell r="EA20">
            <v>104</v>
          </cell>
          <cell r="EB20">
            <v>0</v>
          </cell>
          <cell r="EC20">
            <v>158</v>
          </cell>
          <cell r="ED20">
            <v>3047</v>
          </cell>
          <cell r="EE20">
            <v>129</v>
          </cell>
          <cell r="EF20">
            <v>343</v>
          </cell>
        </row>
        <row r="21">
          <cell r="BU21">
            <v>4105</v>
          </cell>
          <cell r="BV21">
            <v>1006</v>
          </cell>
          <cell r="BW21">
            <v>0</v>
          </cell>
          <cell r="BX21">
            <v>723</v>
          </cell>
          <cell r="BY21">
            <v>3212</v>
          </cell>
          <cell r="BZ21">
            <v>427</v>
          </cell>
          <cell r="CA21">
            <v>281</v>
          </cell>
          <cell r="CB21">
            <v>37</v>
          </cell>
          <cell r="CC21">
            <v>1301</v>
          </cell>
          <cell r="CD21">
            <v>1050</v>
          </cell>
          <cell r="CE21">
            <v>2877</v>
          </cell>
          <cell r="CF21">
            <v>3340</v>
          </cell>
          <cell r="CG21">
            <v>1247</v>
          </cell>
          <cell r="CH21">
            <v>593</v>
          </cell>
          <cell r="CI21">
            <v>879</v>
          </cell>
          <cell r="CJ21">
            <v>3206</v>
          </cell>
          <cell r="CK21">
            <v>6852</v>
          </cell>
          <cell r="CL21">
            <v>5250</v>
          </cell>
          <cell r="CM21">
            <v>6875</v>
          </cell>
          <cell r="CN21">
            <v>11220</v>
          </cell>
          <cell r="CO21">
            <v>711</v>
          </cell>
          <cell r="CP21">
            <v>940</v>
          </cell>
          <cell r="CQ21">
            <v>3219</v>
          </cell>
          <cell r="CR21">
            <v>2886</v>
          </cell>
          <cell r="CS21">
            <v>1870</v>
          </cell>
          <cell r="CT21">
            <v>1508</v>
          </cell>
          <cell r="CU21">
            <v>9569</v>
          </cell>
          <cell r="CV21">
            <v>183</v>
          </cell>
          <cell r="CW21">
            <v>2290</v>
          </cell>
          <cell r="CX21">
            <v>6053</v>
          </cell>
          <cell r="CY21">
            <v>2907</v>
          </cell>
          <cell r="CZ21">
            <v>0</v>
          </cell>
          <cell r="DA21">
            <v>0</v>
          </cell>
          <cell r="DB21">
            <v>1724</v>
          </cell>
          <cell r="DC21">
            <v>427</v>
          </cell>
          <cell r="DD21">
            <v>0</v>
          </cell>
          <cell r="DE21">
            <v>3176</v>
          </cell>
          <cell r="DF21">
            <v>2411</v>
          </cell>
          <cell r="DG21">
            <v>1538</v>
          </cell>
          <cell r="DH21">
            <v>37065</v>
          </cell>
          <cell r="DI21">
            <v>62</v>
          </cell>
          <cell r="DJ21">
            <v>254</v>
          </cell>
          <cell r="DK21">
            <v>13186</v>
          </cell>
          <cell r="DL21">
            <v>5759</v>
          </cell>
          <cell r="DM21">
            <v>864</v>
          </cell>
          <cell r="DN21">
            <v>4182</v>
          </cell>
          <cell r="DO21">
            <v>98</v>
          </cell>
          <cell r="DP21">
            <v>0</v>
          </cell>
          <cell r="DQ21">
            <v>0</v>
          </cell>
          <cell r="DR21">
            <v>1755</v>
          </cell>
          <cell r="DS21">
            <v>10161</v>
          </cell>
          <cell r="DT21">
            <v>3701</v>
          </cell>
          <cell r="DU21">
            <v>2528</v>
          </cell>
          <cell r="DV21">
            <v>98</v>
          </cell>
          <cell r="DW21">
            <v>580</v>
          </cell>
          <cell r="DX21">
            <v>233</v>
          </cell>
          <cell r="DY21">
            <v>90</v>
          </cell>
          <cell r="DZ21">
            <v>539</v>
          </cell>
          <cell r="EA21">
            <v>0</v>
          </cell>
          <cell r="EB21">
            <v>0</v>
          </cell>
          <cell r="EC21">
            <v>0</v>
          </cell>
          <cell r="ED21">
            <v>3895</v>
          </cell>
          <cell r="EE21">
            <v>385</v>
          </cell>
          <cell r="EF21">
            <v>1997</v>
          </cell>
        </row>
        <row r="22">
          <cell r="BU22">
            <v>123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1703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81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631</v>
          </cell>
          <cell r="CX22">
            <v>4650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623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136</v>
          </cell>
          <cell r="DJ22">
            <v>0</v>
          </cell>
          <cell r="DK22">
            <v>273</v>
          </cell>
          <cell r="DL22">
            <v>809</v>
          </cell>
          <cell r="DM22">
            <v>0</v>
          </cell>
          <cell r="DN22">
            <v>3937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2351</v>
          </cell>
          <cell r="DT22">
            <v>1989</v>
          </cell>
          <cell r="DU22">
            <v>37547</v>
          </cell>
          <cell r="DV22">
            <v>2424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54</v>
          </cell>
          <cell r="EF22">
            <v>1659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166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299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88</v>
          </cell>
          <cell r="DM23">
            <v>0</v>
          </cell>
          <cell r="DN23">
            <v>0</v>
          </cell>
          <cell r="DO23">
            <v>0</v>
          </cell>
          <cell r="DP23">
            <v>71</v>
          </cell>
          <cell r="DQ23">
            <v>0</v>
          </cell>
          <cell r="DR23">
            <v>0</v>
          </cell>
          <cell r="DS23">
            <v>2598</v>
          </cell>
          <cell r="DT23">
            <v>708</v>
          </cell>
          <cell r="DU23">
            <v>91</v>
          </cell>
          <cell r="DV23">
            <v>5824</v>
          </cell>
          <cell r="DW23">
            <v>0</v>
          </cell>
          <cell r="DX23">
            <v>0</v>
          </cell>
          <cell r="DY23">
            <v>220</v>
          </cell>
          <cell r="DZ23">
            <v>0</v>
          </cell>
          <cell r="EA23">
            <v>0</v>
          </cell>
          <cell r="EB23">
            <v>0</v>
          </cell>
          <cell r="EC23">
            <v>197</v>
          </cell>
          <cell r="ED23">
            <v>0</v>
          </cell>
          <cell r="EE23">
            <v>125</v>
          </cell>
          <cell r="EF23">
            <v>0</v>
          </cell>
        </row>
        <row r="24"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32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205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9</v>
          </cell>
          <cell r="CV24">
            <v>99</v>
          </cell>
          <cell r="CW24">
            <v>0</v>
          </cell>
          <cell r="CX24">
            <v>0</v>
          </cell>
          <cell r="CY24">
            <v>62</v>
          </cell>
          <cell r="CZ24">
            <v>0</v>
          </cell>
          <cell r="DA24">
            <v>55</v>
          </cell>
          <cell r="DB24">
            <v>0</v>
          </cell>
          <cell r="DC24">
            <v>0</v>
          </cell>
          <cell r="DD24">
            <v>712</v>
          </cell>
          <cell r="DE24">
            <v>0</v>
          </cell>
          <cell r="DF24">
            <v>327</v>
          </cell>
          <cell r="DG24">
            <v>0</v>
          </cell>
          <cell r="DH24">
            <v>374</v>
          </cell>
          <cell r="DI24">
            <v>0</v>
          </cell>
          <cell r="DJ24">
            <v>0</v>
          </cell>
          <cell r="DK24">
            <v>0</v>
          </cell>
          <cell r="DL24">
            <v>919</v>
          </cell>
          <cell r="DM24">
            <v>0</v>
          </cell>
          <cell r="DN24">
            <v>37</v>
          </cell>
          <cell r="DO24">
            <v>0</v>
          </cell>
          <cell r="DP24">
            <v>0</v>
          </cell>
          <cell r="DQ24">
            <v>0</v>
          </cell>
          <cell r="DR24">
            <v>71</v>
          </cell>
          <cell r="DS24">
            <v>1274</v>
          </cell>
          <cell r="DT24">
            <v>189432</v>
          </cell>
          <cell r="DU24">
            <v>456</v>
          </cell>
          <cell r="DV24">
            <v>7892</v>
          </cell>
          <cell r="DW24">
            <v>38</v>
          </cell>
          <cell r="DX24">
            <v>121</v>
          </cell>
          <cell r="DY24">
            <v>1065</v>
          </cell>
          <cell r="DZ24">
            <v>0</v>
          </cell>
          <cell r="EA24">
            <v>0</v>
          </cell>
          <cell r="EB24">
            <v>0</v>
          </cell>
          <cell r="EC24">
            <v>388</v>
          </cell>
          <cell r="ED24">
            <v>0</v>
          </cell>
          <cell r="EE24">
            <v>1651</v>
          </cell>
          <cell r="EF24">
            <v>987</v>
          </cell>
        </row>
        <row r="25">
          <cell r="BU25">
            <v>388</v>
          </cell>
          <cell r="BV25">
            <v>0</v>
          </cell>
          <cell r="BW25">
            <v>0</v>
          </cell>
          <cell r="BX25">
            <v>0</v>
          </cell>
          <cell r="BY25">
            <v>1028</v>
          </cell>
          <cell r="BZ25">
            <v>220</v>
          </cell>
          <cell r="CA25">
            <v>237</v>
          </cell>
          <cell r="CB25">
            <v>135</v>
          </cell>
          <cell r="CC25">
            <v>65</v>
          </cell>
          <cell r="CD25">
            <v>259</v>
          </cell>
          <cell r="CE25">
            <v>43</v>
          </cell>
          <cell r="CF25">
            <v>1759</v>
          </cell>
          <cell r="CG25">
            <v>755</v>
          </cell>
          <cell r="CH25">
            <v>264</v>
          </cell>
          <cell r="CI25">
            <v>132</v>
          </cell>
          <cell r="CJ25">
            <v>1303</v>
          </cell>
          <cell r="CK25">
            <v>1265</v>
          </cell>
          <cell r="CL25">
            <v>115</v>
          </cell>
          <cell r="CM25">
            <v>748</v>
          </cell>
          <cell r="CN25">
            <v>735</v>
          </cell>
          <cell r="CO25">
            <v>645</v>
          </cell>
          <cell r="CP25">
            <v>699</v>
          </cell>
          <cell r="CQ25">
            <v>357</v>
          </cell>
          <cell r="CR25">
            <v>1011</v>
          </cell>
          <cell r="CS25">
            <v>0</v>
          </cell>
          <cell r="CT25">
            <v>350</v>
          </cell>
          <cell r="CU25">
            <v>1406</v>
          </cell>
          <cell r="CV25">
            <v>936</v>
          </cell>
          <cell r="CW25">
            <v>6856</v>
          </cell>
          <cell r="CX25">
            <v>5209</v>
          </cell>
          <cell r="CY25">
            <v>752</v>
          </cell>
          <cell r="CZ25">
            <v>0</v>
          </cell>
          <cell r="DA25">
            <v>0</v>
          </cell>
          <cell r="DB25">
            <v>1382</v>
          </cell>
          <cell r="DC25">
            <v>573</v>
          </cell>
          <cell r="DD25">
            <v>730</v>
          </cell>
          <cell r="DE25">
            <v>0</v>
          </cell>
          <cell r="DF25">
            <v>51</v>
          </cell>
          <cell r="DG25">
            <v>919</v>
          </cell>
          <cell r="DH25">
            <v>2386</v>
          </cell>
          <cell r="DI25">
            <v>768</v>
          </cell>
          <cell r="DJ25">
            <v>9303</v>
          </cell>
          <cell r="DK25">
            <v>12</v>
          </cell>
          <cell r="DL25">
            <v>799</v>
          </cell>
          <cell r="DM25">
            <v>3542</v>
          </cell>
          <cell r="DN25">
            <v>1140</v>
          </cell>
          <cell r="DO25">
            <v>623</v>
          </cell>
          <cell r="DP25">
            <v>837</v>
          </cell>
          <cell r="DQ25">
            <v>0</v>
          </cell>
          <cell r="DR25">
            <v>5178</v>
          </cell>
          <cell r="DS25">
            <v>12034</v>
          </cell>
          <cell r="DT25">
            <v>3318</v>
          </cell>
          <cell r="DU25">
            <v>1028</v>
          </cell>
          <cell r="DV25">
            <v>891</v>
          </cell>
          <cell r="DW25">
            <v>0</v>
          </cell>
          <cell r="DX25">
            <v>179</v>
          </cell>
          <cell r="DY25">
            <v>1067</v>
          </cell>
          <cell r="DZ25">
            <v>0</v>
          </cell>
          <cell r="EA25">
            <v>492</v>
          </cell>
          <cell r="EB25">
            <v>0</v>
          </cell>
          <cell r="EC25">
            <v>430</v>
          </cell>
          <cell r="ED25">
            <v>11790</v>
          </cell>
          <cell r="EE25">
            <v>57</v>
          </cell>
          <cell r="EF25">
            <v>1635</v>
          </cell>
        </row>
        <row r="26">
          <cell r="BU26">
            <v>309</v>
          </cell>
          <cell r="BV26">
            <v>0</v>
          </cell>
          <cell r="BW26">
            <v>0</v>
          </cell>
          <cell r="BX26">
            <v>0</v>
          </cell>
          <cell r="BY26">
            <v>958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590</v>
          </cell>
          <cell r="CE26">
            <v>309</v>
          </cell>
          <cell r="CF26">
            <v>326</v>
          </cell>
          <cell r="CG26">
            <v>253</v>
          </cell>
          <cell r="CH26">
            <v>0</v>
          </cell>
          <cell r="CI26">
            <v>0</v>
          </cell>
          <cell r="CJ26">
            <v>0</v>
          </cell>
          <cell r="CK26">
            <v>449</v>
          </cell>
          <cell r="CL26">
            <v>265</v>
          </cell>
          <cell r="CM26">
            <v>0</v>
          </cell>
          <cell r="CN26">
            <v>28</v>
          </cell>
          <cell r="CO26">
            <v>0</v>
          </cell>
          <cell r="CP26">
            <v>0</v>
          </cell>
          <cell r="CQ26">
            <v>64</v>
          </cell>
          <cell r="CR26">
            <v>589</v>
          </cell>
          <cell r="CS26">
            <v>244</v>
          </cell>
          <cell r="CT26">
            <v>359</v>
          </cell>
          <cell r="CU26">
            <v>669</v>
          </cell>
          <cell r="CV26">
            <v>88</v>
          </cell>
          <cell r="CW26">
            <v>941</v>
          </cell>
          <cell r="CX26">
            <v>1595</v>
          </cell>
          <cell r="CY26">
            <v>320</v>
          </cell>
          <cell r="CZ26">
            <v>0</v>
          </cell>
          <cell r="DA26">
            <v>87</v>
          </cell>
          <cell r="DB26">
            <v>0</v>
          </cell>
          <cell r="DC26">
            <v>0</v>
          </cell>
          <cell r="DD26">
            <v>47</v>
          </cell>
          <cell r="DE26">
            <v>179</v>
          </cell>
          <cell r="DF26">
            <v>0</v>
          </cell>
          <cell r="DG26">
            <v>103</v>
          </cell>
          <cell r="DH26">
            <v>1067</v>
          </cell>
          <cell r="DI26">
            <v>0</v>
          </cell>
          <cell r="DJ26">
            <v>19111</v>
          </cell>
          <cell r="DK26">
            <v>426</v>
          </cell>
          <cell r="DL26">
            <v>1114</v>
          </cell>
          <cell r="DM26">
            <v>972</v>
          </cell>
          <cell r="DN26">
            <v>3942</v>
          </cell>
          <cell r="DO26">
            <v>0</v>
          </cell>
          <cell r="DP26">
            <v>149</v>
          </cell>
          <cell r="DQ26">
            <v>0</v>
          </cell>
          <cell r="DR26">
            <v>551</v>
          </cell>
          <cell r="DS26">
            <v>11016</v>
          </cell>
          <cell r="DT26">
            <v>2425</v>
          </cell>
          <cell r="DU26">
            <v>1108</v>
          </cell>
          <cell r="DV26">
            <v>428</v>
          </cell>
          <cell r="DW26">
            <v>471</v>
          </cell>
          <cell r="DX26">
            <v>0</v>
          </cell>
          <cell r="DY26">
            <v>290</v>
          </cell>
          <cell r="DZ26">
            <v>0</v>
          </cell>
          <cell r="EA26">
            <v>15</v>
          </cell>
          <cell r="EB26">
            <v>0</v>
          </cell>
          <cell r="EC26">
            <v>0</v>
          </cell>
          <cell r="ED26">
            <v>3699</v>
          </cell>
          <cell r="EE26">
            <v>119</v>
          </cell>
          <cell r="EF26">
            <v>274</v>
          </cell>
        </row>
        <row r="27">
          <cell r="BU27">
            <v>0</v>
          </cell>
          <cell r="BV27">
            <v>211</v>
          </cell>
          <cell r="BW27">
            <v>0</v>
          </cell>
          <cell r="BX27">
            <v>0</v>
          </cell>
          <cell r="BY27">
            <v>161</v>
          </cell>
          <cell r="BZ27">
            <v>951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219</v>
          </cell>
          <cell r="CI27">
            <v>172</v>
          </cell>
          <cell r="CJ27">
            <v>62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108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283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143</v>
          </cell>
          <cell r="DE27">
            <v>3321</v>
          </cell>
          <cell r="DF27">
            <v>6643</v>
          </cell>
          <cell r="DG27">
            <v>0</v>
          </cell>
          <cell r="DH27">
            <v>68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465</v>
          </cell>
          <cell r="DN27">
            <v>488</v>
          </cell>
          <cell r="DO27">
            <v>29</v>
          </cell>
          <cell r="DP27">
            <v>0</v>
          </cell>
          <cell r="DQ27">
            <v>0</v>
          </cell>
          <cell r="DR27">
            <v>95</v>
          </cell>
          <cell r="DS27">
            <v>1989</v>
          </cell>
          <cell r="DT27">
            <v>3250</v>
          </cell>
          <cell r="DU27">
            <v>0</v>
          </cell>
          <cell r="DV27">
            <v>0</v>
          </cell>
          <cell r="DW27">
            <v>28308</v>
          </cell>
          <cell r="DX27">
            <v>5074</v>
          </cell>
          <cell r="DY27">
            <v>2385</v>
          </cell>
          <cell r="DZ27">
            <v>0</v>
          </cell>
          <cell r="EA27">
            <v>425</v>
          </cell>
          <cell r="EB27">
            <v>0</v>
          </cell>
          <cell r="EC27">
            <v>213</v>
          </cell>
          <cell r="ED27">
            <v>0</v>
          </cell>
          <cell r="EE27">
            <v>443</v>
          </cell>
          <cell r="EF27">
            <v>130</v>
          </cell>
        </row>
        <row r="28">
          <cell r="BU28">
            <v>484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138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67</v>
          </cell>
          <cell r="DK28">
            <v>82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116</v>
          </cell>
          <cell r="DS28">
            <v>3197</v>
          </cell>
          <cell r="DT28">
            <v>456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52</v>
          </cell>
          <cell r="DZ28">
            <v>0</v>
          </cell>
          <cell r="EA28">
            <v>602</v>
          </cell>
          <cell r="EB28">
            <v>0</v>
          </cell>
          <cell r="EC28">
            <v>18</v>
          </cell>
          <cell r="ED28">
            <v>0</v>
          </cell>
          <cell r="EE28">
            <v>0</v>
          </cell>
          <cell r="EF28">
            <v>112</v>
          </cell>
        </row>
        <row r="29">
          <cell r="BU29">
            <v>2225</v>
          </cell>
          <cell r="BV29">
            <v>1839</v>
          </cell>
          <cell r="BW29">
            <v>253</v>
          </cell>
          <cell r="BX29">
            <v>384</v>
          </cell>
          <cell r="BY29">
            <v>3429</v>
          </cell>
          <cell r="BZ29">
            <v>2666</v>
          </cell>
          <cell r="CA29">
            <v>256</v>
          </cell>
          <cell r="CB29">
            <v>555</v>
          </cell>
          <cell r="CC29">
            <v>567</v>
          </cell>
          <cell r="CD29">
            <v>384</v>
          </cell>
          <cell r="CE29">
            <v>3471</v>
          </cell>
          <cell r="CF29">
            <v>3363</v>
          </cell>
          <cell r="CG29">
            <v>3225</v>
          </cell>
          <cell r="CH29">
            <v>1596</v>
          </cell>
          <cell r="CI29">
            <v>1405</v>
          </cell>
          <cell r="CJ29">
            <v>3232</v>
          </cell>
          <cell r="CK29">
            <v>8236</v>
          </cell>
          <cell r="CL29">
            <v>6723</v>
          </cell>
          <cell r="CM29">
            <v>3730</v>
          </cell>
          <cell r="CN29">
            <v>11856</v>
          </cell>
          <cell r="CO29">
            <v>775</v>
          </cell>
          <cell r="CP29">
            <v>944</v>
          </cell>
          <cell r="CQ29">
            <v>1693</v>
          </cell>
          <cell r="CR29">
            <v>5027</v>
          </cell>
          <cell r="CS29">
            <v>1767</v>
          </cell>
          <cell r="CT29">
            <v>1062</v>
          </cell>
          <cell r="CU29">
            <v>8166</v>
          </cell>
          <cell r="CV29">
            <v>1867</v>
          </cell>
          <cell r="CW29">
            <v>2086</v>
          </cell>
          <cell r="CX29">
            <v>3600</v>
          </cell>
          <cell r="CY29">
            <v>9740</v>
          </cell>
          <cell r="CZ29">
            <v>0</v>
          </cell>
          <cell r="DA29">
            <v>1227</v>
          </cell>
          <cell r="DB29">
            <v>3207</v>
          </cell>
          <cell r="DC29">
            <v>2576</v>
          </cell>
          <cell r="DD29">
            <v>220</v>
          </cell>
          <cell r="DE29">
            <v>1706</v>
          </cell>
          <cell r="DF29">
            <v>535</v>
          </cell>
          <cell r="DG29">
            <v>2224</v>
          </cell>
          <cell r="DH29">
            <v>14407</v>
          </cell>
          <cell r="DI29">
            <v>1296</v>
          </cell>
          <cell r="DJ29">
            <v>734</v>
          </cell>
          <cell r="DK29">
            <v>2604</v>
          </cell>
          <cell r="DL29">
            <v>206</v>
          </cell>
          <cell r="DM29">
            <v>859</v>
          </cell>
          <cell r="DN29">
            <v>1261</v>
          </cell>
          <cell r="DO29">
            <v>43</v>
          </cell>
          <cell r="DP29">
            <v>376</v>
          </cell>
          <cell r="DQ29">
            <v>486</v>
          </cell>
          <cell r="DR29">
            <v>5299</v>
          </cell>
          <cell r="DS29">
            <v>7764</v>
          </cell>
          <cell r="DT29">
            <v>1676</v>
          </cell>
          <cell r="DU29">
            <v>2938</v>
          </cell>
          <cell r="DV29">
            <v>45</v>
          </cell>
          <cell r="DW29">
            <v>741</v>
          </cell>
          <cell r="DX29">
            <v>589</v>
          </cell>
          <cell r="DY29">
            <v>1254</v>
          </cell>
          <cell r="DZ29">
            <v>981</v>
          </cell>
          <cell r="EA29">
            <v>553</v>
          </cell>
          <cell r="EB29">
            <v>0</v>
          </cell>
          <cell r="EC29">
            <v>427</v>
          </cell>
          <cell r="ED29">
            <v>3050</v>
          </cell>
          <cell r="EE29">
            <v>2254</v>
          </cell>
          <cell r="EF29">
            <v>2233</v>
          </cell>
        </row>
        <row r="30">
          <cell r="BU30">
            <v>206</v>
          </cell>
          <cell r="BV30">
            <v>0</v>
          </cell>
          <cell r="BW30">
            <v>0</v>
          </cell>
          <cell r="BX30">
            <v>734</v>
          </cell>
          <cell r="BY30">
            <v>1883</v>
          </cell>
          <cell r="BZ30">
            <v>218</v>
          </cell>
          <cell r="CA30">
            <v>440</v>
          </cell>
          <cell r="CB30">
            <v>102</v>
          </cell>
          <cell r="CC30">
            <v>0</v>
          </cell>
          <cell r="CD30">
            <v>91</v>
          </cell>
          <cell r="CE30">
            <v>976</v>
          </cell>
          <cell r="CF30">
            <v>0</v>
          </cell>
          <cell r="CG30">
            <v>2138</v>
          </cell>
          <cell r="CH30">
            <v>447</v>
          </cell>
          <cell r="CI30">
            <v>397</v>
          </cell>
          <cell r="CJ30">
            <v>2505</v>
          </cell>
          <cell r="CK30">
            <v>1760</v>
          </cell>
          <cell r="CL30">
            <v>640</v>
          </cell>
          <cell r="CM30">
            <v>2267</v>
          </cell>
          <cell r="CN30">
            <v>2436</v>
          </cell>
          <cell r="CO30">
            <v>986</v>
          </cell>
          <cell r="CP30">
            <v>301</v>
          </cell>
          <cell r="CQ30">
            <v>564</v>
          </cell>
          <cell r="CR30">
            <v>565</v>
          </cell>
          <cell r="CS30">
            <v>241</v>
          </cell>
          <cell r="CT30">
            <v>170</v>
          </cell>
          <cell r="CU30">
            <v>7434</v>
          </cell>
          <cell r="CV30">
            <v>58</v>
          </cell>
          <cell r="CW30">
            <v>287</v>
          </cell>
          <cell r="CX30">
            <v>106</v>
          </cell>
          <cell r="CY30">
            <v>190</v>
          </cell>
          <cell r="CZ30">
            <v>199</v>
          </cell>
          <cell r="DA30">
            <v>0</v>
          </cell>
          <cell r="DB30">
            <v>260</v>
          </cell>
          <cell r="DC30">
            <v>279</v>
          </cell>
          <cell r="DD30">
            <v>953</v>
          </cell>
          <cell r="DE30">
            <v>365</v>
          </cell>
          <cell r="DF30">
            <v>0</v>
          </cell>
          <cell r="DG30">
            <v>175</v>
          </cell>
          <cell r="DH30">
            <v>312</v>
          </cell>
          <cell r="DI30">
            <v>0</v>
          </cell>
          <cell r="DJ30">
            <v>324</v>
          </cell>
          <cell r="DK30">
            <v>316</v>
          </cell>
          <cell r="DL30">
            <v>0</v>
          </cell>
          <cell r="DM30">
            <v>182</v>
          </cell>
          <cell r="DN30">
            <v>604</v>
          </cell>
          <cell r="DO30">
            <v>38</v>
          </cell>
          <cell r="DP30">
            <v>466</v>
          </cell>
          <cell r="DQ30">
            <v>865</v>
          </cell>
          <cell r="DR30">
            <v>1277</v>
          </cell>
          <cell r="DS30">
            <v>2630</v>
          </cell>
          <cell r="DT30">
            <v>573</v>
          </cell>
          <cell r="DU30">
            <v>127</v>
          </cell>
          <cell r="DV30">
            <v>445</v>
          </cell>
          <cell r="DW30">
            <v>0</v>
          </cell>
          <cell r="DX30">
            <v>147</v>
          </cell>
          <cell r="DY30">
            <v>74</v>
          </cell>
          <cell r="DZ30">
            <v>0</v>
          </cell>
          <cell r="EA30">
            <v>78</v>
          </cell>
          <cell r="EB30">
            <v>0</v>
          </cell>
          <cell r="EC30">
            <v>0</v>
          </cell>
          <cell r="ED30">
            <v>423</v>
          </cell>
          <cell r="EE30">
            <v>640</v>
          </cell>
          <cell r="EF30">
            <v>718</v>
          </cell>
        </row>
        <row r="31">
          <cell r="BU31">
            <v>885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19</v>
          </cell>
          <cell r="CF31">
            <v>806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864</v>
          </cell>
          <cell r="CL31">
            <v>29</v>
          </cell>
          <cell r="CM31">
            <v>26</v>
          </cell>
          <cell r="CN31">
            <v>97</v>
          </cell>
          <cell r="CO31">
            <v>0</v>
          </cell>
          <cell r="CP31">
            <v>2772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292</v>
          </cell>
          <cell r="CX31">
            <v>7974</v>
          </cell>
          <cell r="CY31">
            <v>79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1465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127</v>
          </cell>
          <cell r="DK31">
            <v>0</v>
          </cell>
          <cell r="DL31">
            <v>0</v>
          </cell>
          <cell r="DM31">
            <v>0</v>
          </cell>
          <cell r="DN31">
            <v>996</v>
          </cell>
          <cell r="DO31">
            <v>0</v>
          </cell>
          <cell r="DP31">
            <v>0</v>
          </cell>
          <cell r="DQ31">
            <v>0</v>
          </cell>
          <cell r="DR31">
            <v>135</v>
          </cell>
          <cell r="DS31">
            <v>998</v>
          </cell>
          <cell r="DT31">
            <v>1495</v>
          </cell>
          <cell r="DU31">
            <v>74523</v>
          </cell>
          <cell r="DV31">
            <v>9683</v>
          </cell>
          <cell r="DW31">
            <v>0</v>
          </cell>
          <cell r="DX31">
            <v>798</v>
          </cell>
          <cell r="DY31">
            <v>0</v>
          </cell>
          <cell r="DZ31">
            <v>0</v>
          </cell>
          <cell r="EA31">
            <v>2555</v>
          </cell>
          <cell r="EB31">
            <v>0</v>
          </cell>
          <cell r="EC31">
            <v>0</v>
          </cell>
          <cell r="ED31">
            <v>0</v>
          </cell>
          <cell r="EE31">
            <v>91</v>
          </cell>
          <cell r="EF31">
            <v>1520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151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348</v>
          </cell>
          <cell r="DS32">
            <v>544</v>
          </cell>
          <cell r="DT32">
            <v>7424</v>
          </cell>
          <cell r="DU32">
            <v>0</v>
          </cell>
          <cell r="DV32">
            <v>839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1146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164</v>
          </cell>
          <cell r="BZ33">
            <v>0</v>
          </cell>
          <cell r="CA33">
            <v>0</v>
          </cell>
          <cell r="CB33">
            <v>0</v>
          </cell>
          <cell r="CC33">
            <v>17</v>
          </cell>
          <cell r="CD33">
            <v>0</v>
          </cell>
          <cell r="CE33">
            <v>0</v>
          </cell>
          <cell r="CF33">
            <v>0</v>
          </cell>
          <cell r="CG33">
            <v>46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33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90</v>
          </cell>
          <cell r="CX33">
            <v>129</v>
          </cell>
          <cell r="CY33">
            <v>58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71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18</v>
          </cell>
          <cell r="DK33">
            <v>0</v>
          </cell>
          <cell r="DL33">
            <v>0</v>
          </cell>
          <cell r="DM33">
            <v>49</v>
          </cell>
          <cell r="DN33">
            <v>9</v>
          </cell>
          <cell r="DO33">
            <v>0</v>
          </cell>
          <cell r="DP33">
            <v>3393</v>
          </cell>
          <cell r="DQ33">
            <v>0</v>
          </cell>
          <cell r="DR33">
            <v>33</v>
          </cell>
          <cell r="DS33">
            <v>6934</v>
          </cell>
          <cell r="DT33">
            <v>1966</v>
          </cell>
          <cell r="DU33">
            <v>904</v>
          </cell>
          <cell r="DV33">
            <v>42291</v>
          </cell>
          <cell r="DW33">
            <v>166</v>
          </cell>
          <cell r="DX33">
            <v>66</v>
          </cell>
          <cell r="DY33">
            <v>2265</v>
          </cell>
          <cell r="DZ33">
            <v>0</v>
          </cell>
          <cell r="EA33">
            <v>98</v>
          </cell>
          <cell r="EB33">
            <v>0</v>
          </cell>
          <cell r="EC33">
            <v>0</v>
          </cell>
          <cell r="ED33">
            <v>0</v>
          </cell>
          <cell r="EE33">
            <v>1545</v>
          </cell>
          <cell r="EF33">
            <v>1396</v>
          </cell>
        </row>
        <row r="34">
          <cell r="BU34">
            <v>2373</v>
          </cell>
          <cell r="BV34">
            <v>202</v>
          </cell>
          <cell r="BW34">
            <v>0</v>
          </cell>
          <cell r="BX34">
            <v>952</v>
          </cell>
          <cell r="BY34">
            <v>4731</v>
          </cell>
          <cell r="BZ34">
            <v>985</v>
          </cell>
          <cell r="CA34">
            <v>1092</v>
          </cell>
          <cell r="CB34">
            <v>581</v>
          </cell>
          <cell r="CC34">
            <v>532</v>
          </cell>
          <cell r="CD34">
            <v>67</v>
          </cell>
          <cell r="CE34">
            <v>1399</v>
          </cell>
          <cell r="CF34">
            <v>1487</v>
          </cell>
          <cell r="CG34">
            <v>1679</v>
          </cell>
          <cell r="CH34">
            <v>628</v>
          </cell>
          <cell r="CI34">
            <v>684</v>
          </cell>
          <cell r="CJ34">
            <v>1233</v>
          </cell>
          <cell r="CK34">
            <v>2311</v>
          </cell>
          <cell r="CL34">
            <v>1163</v>
          </cell>
          <cell r="CM34">
            <v>1730</v>
          </cell>
          <cell r="CN34">
            <v>3798</v>
          </cell>
          <cell r="CO34">
            <v>144</v>
          </cell>
          <cell r="CP34">
            <v>1275</v>
          </cell>
          <cell r="CQ34">
            <v>1464</v>
          </cell>
          <cell r="CR34">
            <v>4357</v>
          </cell>
          <cell r="CS34">
            <v>1396</v>
          </cell>
          <cell r="CT34">
            <v>123</v>
          </cell>
          <cell r="CU34">
            <v>5141</v>
          </cell>
          <cell r="CV34">
            <v>6888</v>
          </cell>
          <cell r="CW34">
            <v>19978</v>
          </cell>
          <cell r="CX34">
            <v>13217</v>
          </cell>
          <cell r="CY34">
            <v>5449</v>
          </cell>
          <cell r="CZ34">
            <v>0</v>
          </cell>
          <cell r="DA34">
            <v>0</v>
          </cell>
          <cell r="DB34">
            <v>4478</v>
          </cell>
          <cell r="DC34">
            <v>1917</v>
          </cell>
          <cell r="DD34">
            <v>5062</v>
          </cell>
          <cell r="DE34">
            <v>620</v>
          </cell>
          <cell r="DF34">
            <v>276</v>
          </cell>
          <cell r="DG34">
            <v>1850</v>
          </cell>
          <cell r="DH34">
            <v>3618</v>
          </cell>
          <cell r="DI34">
            <v>10110</v>
          </cell>
          <cell r="DJ34">
            <v>23420</v>
          </cell>
          <cell r="DK34">
            <v>847</v>
          </cell>
          <cell r="DL34">
            <v>507</v>
          </cell>
          <cell r="DM34">
            <v>3048</v>
          </cell>
          <cell r="DN34">
            <v>759</v>
          </cell>
          <cell r="DO34">
            <v>228</v>
          </cell>
          <cell r="DP34">
            <v>401</v>
          </cell>
          <cell r="DQ34">
            <v>177</v>
          </cell>
          <cell r="DR34">
            <v>7564</v>
          </cell>
          <cell r="DS34">
            <v>70520</v>
          </cell>
          <cell r="DT34">
            <v>6275</v>
          </cell>
          <cell r="DU34">
            <v>3157</v>
          </cell>
          <cell r="DV34">
            <v>2925</v>
          </cell>
          <cell r="DW34">
            <v>3502</v>
          </cell>
          <cell r="DX34">
            <v>2288</v>
          </cell>
          <cell r="DY34">
            <v>1255</v>
          </cell>
          <cell r="DZ34">
            <v>610</v>
          </cell>
          <cell r="EA34">
            <v>718</v>
          </cell>
          <cell r="EB34">
            <v>0</v>
          </cell>
          <cell r="EC34">
            <v>237</v>
          </cell>
          <cell r="ED34">
            <v>50607</v>
          </cell>
          <cell r="EE34">
            <v>2697</v>
          </cell>
          <cell r="EF34">
            <v>2165</v>
          </cell>
        </row>
        <row r="35"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45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53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81</v>
          </cell>
          <cell r="CV35">
            <v>333</v>
          </cell>
          <cell r="CW35">
            <v>457</v>
          </cell>
          <cell r="CX35">
            <v>685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163</v>
          </cell>
          <cell r="DE35">
            <v>0</v>
          </cell>
          <cell r="DF35">
            <v>2847</v>
          </cell>
          <cell r="DG35">
            <v>0</v>
          </cell>
          <cell r="DH35">
            <v>520</v>
          </cell>
          <cell r="DI35">
            <v>479</v>
          </cell>
          <cell r="DJ35">
            <v>0</v>
          </cell>
          <cell r="DK35">
            <v>0</v>
          </cell>
          <cell r="DL35">
            <v>159</v>
          </cell>
          <cell r="DM35">
            <v>638</v>
          </cell>
          <cell r="DN35">
            <v>1332</v>
          </cell>
          <cell r="DO35">
            <v>0</v>
          </cell>
          <cell r="DP35">
            <v>0</v>
          </cell>
          <cell r="DQ35">
            <v>0</v>
          </cell>
          <cell r="DR35">
            <v>302</v>
          </cell>
          <cell r="DS35">
            <v>25</v>
          </cell>
          <cell r="DT35">
            <v>196</v>
          </cell>
          <cell r="DU35">
            <v>57</v>
          </cell>
          <cell r="DV35">
            <v>0</v>
          </cell>
          <cell r="DW35">
            <v>3178</v>
          </cell>
          <cell r="DX35">
            <v>4561</v>
          </cell>
          <cell r="DY35">
            <v>803</v>
          </cell>
          <cell r="DZ35">
            <v>0</v>
          </cell>
          <cell r="EA35">
            <v>240</v>
          </cell>
          <cell r="EB35">
            <v>0</v>
          </cell>
          <cell r="EC35">
            <v>0</v>
          </cell>
          <cell r="ED35">
            <v>0</v>
          </cell>
          <cell r="EE35">
            <v>712</v>
          </cell>
          <cell r="EF35">
            <v>161</v>
          </cell>
        </row>
        <row r="36">
          <cell r="BU36">
            <v>113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349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171</v>
          </cell>
          <cell r="CQ36">
            <v>0</v>
          </cell>
          <cell r="CR36">
            <v>209</v>
          </cell>
          <cell r="CS36">
            <v>0</v>
          </cell>
          <cell r="CT36">
            <v>83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62</v>
          </cell>
          <cell r="DI36">
            <v>339</v>
          </cell>
          <cell r="DJ36">
            <v>305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290</v>
          </cell>
          <cell r="DP36">
            <v>0</v>
          </cell>
          <cell r="DQ36">
            <v>0</v>
          </cell>
          <cell r="DR36">
            <v>419</v>
          </cell>
          <cell r="DS36">
            <v>6328</v>
          </cell>
          <cell r="DT36">
            <v>51</v>
          </cell>
          <cell r="DU36">
            <v>175</v>
          </cell>
          <cell r="DV36">
            <v>65</v>
          </cell>
          <cell r="DW36">
            <v>208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36</v>
          </cell>
          <cell r="EE36">
            <v>354</v>
          </cell>
          <cell r="EF36">
            <v>73</v>
          </cell>
        </row>
        <row r="37">
          <cell r="BU37">
            <v>6123</v>
          </cell>
          <cell r="BV37">
            <v>1242</v>
          </cell>
          <cell r="BW37">
            <v>170</v>
          </cell>
          <cell r="BX37">
            <v>338</v>
          </cell>
          <cell r="BY37">
            <v>7747</v>
          </cell>
          <cell r="BZ37">
            <v>2212</v>
          </cell>
          <cell r="CA37">
            <v>914</v>
          </cell>
          <cell r="CB37">
            <v>112</v>
          </cell>
          <cell r="CC37">
            <v>675</v>
          </cell>
          <cell r="CD37">
            <v>46</v>
          </cell>
          <cell r="CE37">
            <v>1010</v>
          </cell>
          <cell r="CF37">
            <v>1763</v>
          </cell>
          <cell r="CG37">
            <v>2146</v>
          </cell>
          <cell r="CH37">
            <v>1819</v>
          </cell>
          <cell r="CI37">
            <v>1442</v>
          </cell>
          <cell r="CJ37">
            <v>3009</v>
          </cell>
          <cell r="CK37">
            <v>6877</v>
          </cell>
          <cell r="CL37">
            <v>2877</v>
          </cell>
          <cell r="CM37">
            <v>4124</v>
          </cell>
          <cell r="CN37">
            <v>7397</v>
          </cell>
          <cell r="CO37">
            <v>424</v>
          </cell>
          <cell r="CP37">
            <v>2467</v>
          </cell>
          <cell r="CQ37">
            <v>996</v>
          </cell>
          <cell r="CR37">
            <v>1428</v>
          </cell>
          <cell r="CS37">
            <v>1293</v>
          </cell>
          <cell r="CT37">
            <v>1617</v>
          </cell>
          <cell r="CU37">
            <v>9815</v>
          </cell>
          <cell r="CV37">
            <v>5389</v>
          </cell>
          <cell r="CW37">
            <v>10273</v>
          </cell>
          <cell r="CX37">
            <v>11359</v>
          </cell>
          <cell r="CY37">
            <v>8501</v>
          </cell>
          <cell r="CZ37">
            <v>190</v>
          </cell>
          <cell r="DA37">
            <v>273</v>
          </cell>
          <cell r="DB37">
            <v>9829</v>
          </cell>
          <cell r="DC37">
            <v>22467</v>
          </cell>
          <cell r="DD37">
            <v>2582</v>
          </cell>
          <cell r="DE37">
            <v>1120</v>
          </cell>
          <cell r="DF37">
            <v>162</v>
          </cell>
          <cell r="DG37">
            <v>523</v>
          </cell>
          <cell r="DH37">
            <v>3023</v>
          </cell>
          <cell r="DI37">
            <v>1633</v>
          </cell>
          <cell r="DJ37">
            <v>20318</v>
          </cell>
          <cell r="DK37">
            <v>396</v>
          </cell>
          <cell r="DL37">
            <v>853</v>
          </cell>
          <cell r="DM37">
            <v>315</v>
          </cell>
          <cell r="DN37">
            <v>1918</v>
          </cell>
          <cell r="DO37">
            <v>664</v>
          </cell>
          <cell r="DP37">
            <v>1442</v>
          </cell>
          <cell r="DQ37">
            <v>100</v>
          </cell>
          <cell r="DR37">
            <v>4554</v>
          </cell>
          <cell r="DS37">
            <v>27151</v>
          </cell>
          <cell r="DT37">
            <v>17939</v>
          </cell>
          <cell r="DU37">
            <v>3864</v>
          </cell>
          <cell r="DV37">
            <v>1518</v>
          </cell>
          <cell r="DW37">
            <v>1457</v>
          </cell>
          <cell r="DX37">
            <v>579</v>
          </cell>
          <cell r="DY37">
            <v>2520</v>
          </cell>
          <cell r="DZ37">
            <v>1280</v>
          </cell>
          <cell r="EA37">
            <v>268</v>
          </cell>
          <cell r="EB37">
            <v>0</v>
          </cell>
          <cell r="EC37">
            <v>265</v>
          </cell>
          <cell r="ED37">
            <v>4950</v>
          </cell>
          <cell r="EE37">
            <v>11076</v>
          </cell>
          <cell r="EF37">
            <v>2023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18</v>
          </cell>
          <cell r="CB38">
            <v>0</v>
          </cell>
          <cell r="CC38">
            <v>239</v>
          </cell>
          <cell r="CD38">
            <v>0</v>
          </cell>
          <cell r="CE38">
            <v>137</v>
          </cell>
          <cell r="CF38">
            <v>0</v>
          </cell>
          <cell r="CG38">
            <v>0</v>
          </cell>
          <cell r="CH38">
            <v>35</v>
          </cell>
          <cell r="CI38">
            <v>46</v>
          </cell>
          <cell r="CJ38">
            <v>87</v>
          </cell>
          <cell r="CK38">
            <v>220</v>
          </cell>
          <cell r="CL38">
            <v>0</v>
          </cell>
          <cell r="CM38">
            <v>81</v>
          </cell>
          <cell r="CN38">
            <v>93</v>
          </cell>
          <cell r="CO38">
            <v>0</v>
          </cell>
          <cell r="CP38">
            <v>125</v>
          </cell>
          <cell r="CQ38">
            <v>393</v>
          </cell>
          <cell r="CR38">
            <v>1037</v>
          </cell>
          <cell r="CS38">
            <v>0</v>
          </cell>
          <cell r="CT38">
            <v>18</v>
          </cell>
          <cell r="CU38">
            <v>100</v>
          </cell>
          <cell r="CV38">
            <v>309</v>
          </cell>
          <cell r="CW38">
            <v>1168</v>
          </cell>
          <cell r="CX38">
            <v>3021</v>
          </cell>
          <cell r="CY38">
            <v>410</v>
          </cell>
          <cell r="CZ38">
            <v>0</v>
          </cell>
          <cell r="DA38">
            <v>294</v>
          </cell>
          <cell r="DB38">
            <v>270</v>
          </cell>
          <cell r="DC38">
            <v>8529</v>
          </cell>
          <cell r="DD38">
            <v>6499</v>
          </cell>
          <cell r="DE38">
            <v>0</v>
          </cell>
          <cell r="DF38">
            <v>288</v>
          </cell>
          <cell r="DG38">
            <v>2429</v>
          </cell>
          <cell r="DH38">
            <v>2303</v>
          </cell>
          <cell r="DI38">
            <v>222</v>
          </cell>
          <cell r="DJ38">
            <v>0</v>
          </cell>
          <cell r="DK38">
            <v>0</v>
          </cell>
          <cell r="DL38">
            <v>0</v>
          </cell>
          <cell r="DM38">
            <v>1483</v>
          </cell>
          <cell r="DN38">
            <v>0</v>
          </cell>
          <cell r="DO38">
            <v>0</v>
          </cell>
          <cell r="DP38">
            <v>0</v>
          </cell>
          <cell r="DQ38">
            <v>3636</v>
          </cell>
          <cell r="DR38">
            <v>842</v>
          </cell>
          <cell r="DS38">
            <v>2237</v>
          </cell>
          <cell r="DT38">
            <v>413</v>
          </cell>
          <cell r="DU38">
            <v>2264</v>
          </cell>
          <cell r="DV38">
            <v>208</v>
          </cell>
          <cell r="DW38">
            <v>1553</v>
          </cell>
          <cell r="DX38">
            <v>1400</v>
          </cell>
          <cell r="DY38">
            <v>466</v>
          </cell>
          <cell r="DZ38">
            <v>19</v>
          </cell>
          <cell r="EA38">
            <v>298</v>
          </cell>
          <cell r="EB38">
            <v>0</v>
          </cell>
          <cell r="EC38">
            <v>0</v>
          </cell>
          <cell r="ED38">
            <v>5676</v>
          </cell>
          <cell r="EE38">
            <v>258</v>
          </cell>
          <cell r="EF38">
            <v>1566</v>
          </cell>
        </row>
        <row r="39">
          <cell r="BU39">
            <v>1081</v>
          </cell>
          <cell r="BV39">
            <v>0</v>
          </cell>
          <cell r="BW39">
            <v>0</v>
          </cell>
          <cell r="BX39">
            <v>30</v>
          </cell>
          <cell r="BY39">
            <v>12319</v>
          </cell>
          <cell r="BZ39">
            <v>608</v>
          </cell>
          <cell r="CA39">
            <v>253</v>
          </cell>
          <cell r="CB39">
            <v>0</v>
          </cell>
          <cell r="CC39">
            <v>66</v>
          </cell>
          <cell r="CD39">
            <v>70</v>
          </cell>
          <cell r="CE39">
            <v>537</v>
          </cell>
          <cell r="CF39">
            <v>0</v>
          </cell>
          <cell r="CG39">
            <v>277</v>
          </cell>
          <cell r="CH39">
            <v>111</v>
          </cell>
          <cell r="CI39">
            <v>43</v>
          </cell>
          <cell r="CJ39">
            <v>366</v>
          </cell>
          <cell r="CK39">
            <v>788</v>
          </cell>
          <cell r="CL39">
            <v>43</v>
          </cell>
          <cell r="CM39">
            <v>478</v>
          </cell>
          <cell r="CN39">
            <v>293</v>
          </cell>
          <cell r="CO39">
            <v>0</v>
          </cell>
          <cell r="CP39">
            <v>67</v>
          </cell>
          <cell r="CQ39">
            <v>905</v>
          </cell>
          <cell r="CR39">
            <v>34</v>
          </cell>
          <cell r="CS39">
            <v>56</v>
          </cell>
          <cell r="CT39">
            <v>183</v>
          </cell>
          <cell r="CU39">
            <v>1498</v>
          </cell>
          <cell r="CV39">
            <v>11120</v>
          </cell>
          <cell r="CW39">
            <v>21975</v>
          </cell>
          <cell r="CX39">
            <v>239735</v>
          </cell>
          <cell r="CY39">
            <v>2579</v>
          </cell>
          <cell r="CZ39">
            <v>0</v>
          </cell>
          <cell r="DA39">
            <v>330</v>
          </cell>
          <cell r="DB39">
            <v>2065</v>
          </cell>
          <cell r="DC39">
            <v>239</v>
          </cell>
          <cell r="DD39">
            <v>96295</v>
          </cell>
          <cell r="DE39">
            <v>352</v>
          </cell>
          <cell r="DF39">
            <v>37</v>
          </cell>
          <cell r="DG39">
            <v>725</v>
          </cell>
          <cell r="DH39">
            <v>483</v>
          </cell>
          <cell r="DI39">
            <v>42</v>
          </cell>
          <cell r="DJ39">
            <v>62</v>
          </cell>
          <cell r="DK39">
            <v>0</v>
          </cell>
          <cell r="DL39">
            <v>0</v>
          </cell>
          <cell r="DM39">
            <v>0</v>
          </cell>
          <cell r="DN39">
            <v>108</v>
          </cell>
          <cell r="DO39">
            <v>1153</v>
          </cell>
          <cell r="DP39">
            <v>89</v>
          </cell>
          <cell r="DQ39">
            <v>0</v>
          </cell>
          <cell r="DR39">
            <v>442</v>
          </cell>
          <cell r="DS39">
            <v>1497</v>
          </cell>
          <cell r="DT39">
            <v>2953</v>
          </cell>
          <cell r="DU39">
            <v>499</v>
          </cell>
          <cell r="DV39">
            <v>2902</v>
          </cell>
          <cell r="DW39">
            <v>2189</v>
          </cell>
          <cell r="DX39">
            <v>1346</v>
          </cell>
          <cell r="DY39">
            <v>213</v>
          </cell>
          <cell r="DZ39">
            <v>0</v>
          </cell>
          <cell r="EA39">
            <v>433</v>
          </cell>
          <cell r="EB39">
            <v>0</v>
          </cell>
          <cell r="EC39">
            <v>0</v>
          </cell>
          <cell r="ED39">
            <v>1364</v>
          </cell>
          <cell r="EE39">
            <v>1539</v>
          </cell>
          <cell r="EF39">
            <v>18971</v>
          </cell>
        </row>
        <row r="40">
          <cell r="BU40">
            <v>1217</v>
          </cell>
          <cell r="BV40">
            <v>0</v>
          </cell>
          <cell r="BW40">
            <v>62</v>
          </cell>
          <cell r="BX40">
            <v>0</v>
          </cell>
          <cell r="BY40">
            <v>950</v>
          </cell>
          <cell r="BZ40">
            <v>0</v>
          </cell>
          <cell r="CA40">
            <v>109</v>
          </cell>
          <cell r="CB40">
            <v>0</v>
          </cell>
          <cell r="CC40">
            <v>64</v>
          </cell>
          <cell r="CD40">
            <v>0</v>
          </cell>
          <cell r="CE40">
            <v>458</v>
          </cell>
          <cell r="CF40">
            <v>110</v>
          </cell>
          <cell r="CG40">
            <v>333</v>
          </cell>
          <cell r="CH40">
            <v>0</v>
          </cell>
          <cell r="CI40">
            <v>248</v>
          </cell>
          <cell r="CJ40">
            <v>273</v>
          </cell>
          <cell r="CK40">
            <v>128</v>
          </cell>
          <cell r="CL40">
            <v>309</v>
          </cell>
          <cell r="CM40">
            <v>144</v>
          </cell>
          <cell r="CN40">
            <v>1002</v>
          </cell>
          <cell r="CO40">
            <v>0</v>
          </cell>
          <cell r="CP40">
            <v>680</v>
          </cell>
          <cell r="CQ40">
            <v>0</v>
          </cell>
          <cell r="CR40">
            <v>55</v>
          </cell>
          <cell r="CS40">
            <v>105</v>
          </cell>
          <cell r="CT40">
            <v>86</v>
          </cell>
          <cell r="CU40">
            <v>294</v>
          </cell>
          <cell r="CV40">
            <v>707</v>
          </cell>
          <cell r="CW40">
            <v>661</v>
          </cell>
          <cell r="CX40">
            <v>2999</v>
          </cell>
          <cell r="CY40">
            <v>6472</v>
          </cell>
          <cell r="CZ40">
            <v>0</v>
          </cell>
          <cell r="DA40">
            <v>1380</v>
          </cell>
          <cell r="DB40">
            <v>799</v>
          </cell>
          <cell r="DC40">
            <v>329</v>
          </cell>
          <cell r="DD40">
            <v>5900</v>
          </cell>
          <cell r="DE40">
            <v>0</v>
          </cell>
          <cell r="DF40">
            <v>128</v>
          </cell>
          <cell r="DG40">
            <v>0</v>
          </cell>
          <cell r="DH40">
            <v>140</v>
          </cell>
          <cell r="DI40">
            <v>1733</v>
          </cell>
          <cell r="DJ40">
            <v>0</v>
          </cell>
          <cell r="DK40">
            <v>349</v>
          </cell>
          <cell r="DL40">
            <v>0</v>
          </cell>
          <cell r="DM40">
            <v>0</v>
          </cell>
          <cell r="DN40">
            <v>64</v>
          </cell>
          <cell r="DO40">
            <v>0</v>
          </cell>
          <cell r="DP40">
            <v>0</v>
          </cell>
          <cell r="DQ40">
            <v>438</v>
          </cell>
          <cell r="DR40">
            <v>35555</v>
          </cell>
          <cell r="DS40">
            <v>48472</v>
          </cell>
          <cell r="DT40">
            <v>20627</v>
          </cell>
          <cell r="DU40">
            <v>7675</v>
          </cell>
          <cell r="DV40">
            <v>11882</v>
          </cell>
          <cell r="DW40">
            <v>2155</v>
          </cell>
          <cell r="DX40">
            <v>2699</v>
          </cell>
          <cell r="DY40">
            <v>1601</v>
          </cell>
          <cell r="DZ40">
            <v>0</v>
          </cell>
          <cell r="EA40">
            <v>42346</v>
          </cell>
          <cell r="EB40">
            <v>628</v>
          </cell>
          <cell r="EC40">
            <v>0</v>
          </cell>
          <cell r="ED40">
            <v>1189</v>
          </cell>
          <cell r="EE40">
            <v>7065</v>
          </cell>
          <cell r="EF40">
            <v>3942</v>
          </cell>
        </row>
        <row r="41">
          <cell r="BU41">
            <v>92300</v>
          </cell>
          <cell r="BV41">
            <v>412</v>
          </cell>
          <cell r="BW41">
            <v>0</v>
          </cell>
          <cell r="BX41">
            <v>0</v>
          </cell>
          <cell r="BY41">
            <v>851</v>
          </cell>
          <cell r="BZ41">
            <v>0</v>
          </cell>
          <cell r="CA41">
            <v>0</v>
          </cell>
          <cell r="CB41">
            <v>0</v>
          </cell>
          <cell r="CC41">
            <v>247</v>
          </cell>
          <cell r="CD41">
            <v>0</v>
          </cell>
          <cell r="CE41">
            <v>478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44</v>
          </cell>
          <cell r="CK41">
            <v>30</v>
          </cell>
          <cell r="CL41">
            <v>44</v>
          </cell>
          <cell r="CM41">
            <v>151</v>
          </cell>
          <cell r="CN41">
            <v>28</v>
          </cell>
          <cell r="CO41">
            <v>0</v>
          </cell>
          <cell r="CP41">
            <v>42</v>
          </cell>
          <cell r="CQ41">
            <v>0</v>
          </cell>
          <cell r="CR41">
            <v>0</v>
          </cell>
          <cell r="CS41">
            <v>0</v>
          </cell>
          <cell r="CT41">
            <v>91</v>
          </cell>
          <cell r="CU41">
            <v>55</v>
          </cell>
          <cell r="CV41">
            <v>0</v>
          </cell>
          <cell r="CW41">
            <v>211</v>
          </cell>
          <cell r="CX41">
            <v>729</v>
          </cell>
          <cell r="CY41">
            <v>62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38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585</v>
          </cell>
          <cell r="DJ41">
            <v>0</v>
          </cell>
          <cell r="DK41">
            <v>0</v>
          </cell>
          <cell r="DL41">
            <v>112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8337</v>
          </cell>
          <cell r="DS41">
            <v>1976</v>
          </cell>
          <cell r="DT41">
            <v>72</v>
          </cell>
          <cell r="DU41">
            <v>321</v>
          </cell>
          <cell r="DV41">
            <v>182</v>
          </cell>
          <cell r="DW41">
            <v>87</v>
          </cell>
          <cell r="DX41">
            <v>539</v>
          </cell>
          <cell r="DY41">
            <v>54</v>
          </cell>
          <cell r="DZ41">
            <v>0</v>
          </cell>
          <cell r="EA41">
            <v>118</v>
          </cell>
          <cell r="EB41">
            <v>0</v>
          </cell>
          <cell r="EC41">
            <v>0</v>
          </cell>
          <cell r="ED41">
            <v>0</v>
          </cell>
          <cell r="EE41">
            <v>4280</v>
          </cell>
          <cell r="EF41">
            <v>1411</v>
          </cell>
        </row>
        <row r="42">
          <cell r="BU42">
            <v>2269</v>
          </cell>
          <cell r="BV42">
            <v>6369</v>
          </cell>
          <cell r="BW42">
            <v>593</v>
          </cell>
          <cell r="BX42">
            <v>0</v>
          </cell>
          <cell r="BY42">
            <v>0</v>
          </cell>
          <cell r="BZ42">
            <v>0</v>
          </cell>
          <cell r="CA42">
            <v>106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182</v>
          </cell>
          <cell r="CV42">
            <v>0</v>
          </cell>
          <cell r="CW42">
            <v>0</v>
          </cell>
          <cell r="CX42">
            <v>83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13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140</v>
          </cell>
          <cell r="DS42">
            <v>403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45</v>
          </cell>
          <cell r="DY42">
            <v>0</v>
          </cell>
          <cell r="DZ42">
            <v>0</v>
          </cell>
          <cell r="EA42">
            <v>24</v>
          </cell>
          <cell r="EB42">
            <v>0</v>
          </cell>
          <cell r="EC42">
            <v>0</v>
          </cell>
          <cell r="ED42">
            <v>0</v>
          </cell>
          <cell r="EE42">
            <v>2315</v>
          </cell>
          <cell r="EF42">
            <v>85</v>
          </cell>
        </row>
        <row r="43">
          <cell r="BU43">
            <v>1338</v>
          </cell>
          <cell r="BV43">
            <v>0</v>
          </cell>
          <cell r="BW43">
            <v>0</v>
          </cell>
          <cell r="BX43">
            <v>0</v>
          </cell>
          <cell r="BY43">
            <v>30010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18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129</v>
          </cell>
          <cell r="CM43">
            <v>0</v>
          </cell>
          <cell r="CN43">
            <v>0</v>
          </cell>
          <cell r="CO43">
            <v>0</v>
          </cell>
          <cell r="CP43">
            <v>207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77</v>
          </cell>
          <cell r="CV43">
            <v>0</v>
          </cell>
          <cell r="CW43">
            <v>400</v>
          </cell>
          <cell r="CX43">
            <v>4856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263</v>
          </cell>
          <cell r="DE43">
            <v>0</v>
          </cell>
          <cell r="DF43">
            <v>61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178</v>
          </cell>
          <cell r="DT43">
            <v>0</v>
          </cell>
          <cell r="DU43">
            <v>0</v>
          </cell>
          <cell r="DV43">
            <v>18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703</v>
          </cell>
          <cell r="EF43">
            <v>4763</v>
          </cell>
        </row>
        <row r="44">
          <cell r="BU44">
            <v>202</v>
          </cell>
          <cell r="BV44">
            <v>152</v>
          </cell>
          <cell r="BW44">
            <v>0</v>
          </cell>
          <cell r="BX44">
            <v>0</v>
          </cell>
          <cell r="BY44">
            <v>627</v>
          </cell>
          <cell r="BZ44">
            <v>11306</v>
          </cell>
          <cell r="CA44">
            <v>3088</v>
          </cell>
          <cell r="CB44">
            <v>507</v>
          </cell>
          <cell r="CC44">
            <v>10197</v>
          </cell>
          <cell r="CD44">
            <v>0</v>
          </cell>
          <cell r="CE44">
            <v>107</v>
          </cell>
          <cell r="CF44">
            <v>0</v>
          </cell>
          <cell r="CG44">
            <v>506</v>
          </cell>
          <cell r="CH44">
            <v>36</v>
          </cell>
          <cell r="CI44">
            <v>0</v>
          </cell>
          <cell r="CJ44">
            <v>125</v>
          </cell>
          <cell r="CK44">
            <v>0</v>
          </cell>
          <cell r="CL44">
            <v>0</v>
          </cell>
          <cell r="CM44">
            <v>486</v>
          </cell>
          <cell r="CN44">
            <v>2321</v>
          </cell>
          <cell r="CO44">
            <v>746</v>
          </cell>
          <cell r="CP44">
            <v>14641</v>
          </cell>
          <cell r="CQ44">
            <v>108</v>
          </cell>
          <cell r="CR44">
            <v>0</v>
          </cell>
          <cell r="CS44">
            <v>0</v>
          </cell>
          <cell r="CT44">
            <v>0</v>
          </cell>
          <cell r="CU44">
            <v>808</v>
          </cell>
          <cell r="CV44">
            <v>58</v>
          </cell>
          <cell r="CW44">
            <v>272</v>
          </cell>
          <cell r="CX44">
            <v>928</v>
          </cell>
          <cell r="CY44">
            <v>203</v>
          </cell>
          <cell r="CZ44">
            <v>0</v>
          </cell>
          <cell r="DA44">
            <v>0</v>
          </cell>
          <cell r="DB44">
            <v>207</v>
          </cell>
          <cell r="DC44">
            <v>0</v>
          </cell>
          <cell r="DD44">
            <v>0</v>
          </cell>
          <cell r="DE44">
            <v>963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23</v>
          </cell>
          <cell r="DN44">
            <v>0</v>
          </cell>
          <cell r="DO44">
            <v>0</v>
          </cell>
          <cell r="DP44">
            <v>0</v>
          </cell>
          <cell r="DQ44">
            <v>27</v>
          </cell>
          <cell r="DR44">
            <v>132</v>
          </cell>
          <cell r="DS44">
            <v>234</v>
          </cell>
          <cell r="DT44">
            <v>171</v>
          </cell>
          <cell r="DU44">
            <v>329</v>
          </cell>
          <cell r="DV44">
            <v>664</v>
          </cell>
          <cell r="DW44">
            <v>377</v>
          </cell>
          <cell r="DX44">
            <v>0</v>
          </cell>
          <cell r="DY44">
            <v>0</v>
          </cell>
          <cell r="DZ44">
            <v>2725</v>
          </cell>
          <cell r="EA44">
            <v>538</v>
          </cell>
          <cell r="EB44">
            <v>44</v>
          </cell>
          <cell r="EC44">
            <v>0</v>
          </cell>
          <cell r="ED44">
            <v>0</v>
          </cell>
          <cell r="EE44">
            <v>655</v>
          </cell>
          <cell r="EF44">
            <v>1535</v>
          </cell>
        </row>
        <row r="45">
          <cell r="BU45">
            <v>10364</v>
          </cell>
          <cell r="BV45">
            <v>116</v>
          </cell>
          <cell r="BW45">
            <v>156</v>
          </cell>
          <cell r="BX45">
            <v>1632</v>
          </cell>
          <cell r="BY45">
            <v>4209</v>
          </cell>
          <cell r="BZ45">
            <v>992</v>
          </cell>
          <cell r="CA45">
            <v>517</v>
          </cell>
          <cell r="CB45">
            <v>803</v>
          </cell>
          <cell r="CC45">
            <v>0</v>
          </cell>
          <cell r="CD45">
            <v>70</v>
          </cell>
          <cell r="CE45">
            <v>1528</v>
          </cell>
          <cell r="CF45">
            <v>272</v>
          </cell>
          <cell r="CG45">
            <v>5229</v>
          </cell>
          <cell r="CH45">
            <v>1656</v>
          </cell>
          <cell r="CI45">
            <v>2520</v>
          </cell>
          <cell r="CJ45">
            <v>37816</v>
          </cell>
          <cell r="CK45">
            <v>5499</v>
          </cell>
          <cell r="CL45">
            <v>7764</v>
          </cell>
          <cell r="CM45">
            <v>18682</v>
          </cell>
          <cell r="CN45">
            <v>19289</v>
          </cell>
          <cell r="CO45">
            <v>1981</v>
          </cell>
          <cell r="CP45">
            <v>2791</v>
          </cell>
          <cell r="CQ45">
            <v>11765</v>
          </cell>
          <cell r="CR45">
            <v>3410</v>
          </cell>
          <cell r="CS45">
            <v>1874</v>
          </cell>
          <cell r="CT45">
            <v>2481</v>
          </cell>
          <cell r="CU45">
            <v>13121</v>
          </cell>
          <cell r="CV45">
            <v>34571</v>
          </cell>
          <cell r="CW45">
            <v>2569</v>
          </cell>
          <cell r="CX45">
            <v>1363</v>
          </cell>
          <cell r="CY45">
            <v>13059</v>
          </cell>
          <cell r="CZ45">
            <v>223</v>
          </cell>
          <cell r="DA45">
            <v>196</v>
          </cell>
          <cell r="DB45">
            <v>1828</v>
          </cell>
          <cell r="DC45">
            <v>0</v>
          </cell>
          <cell r="DD45">
            <v>1270</v>
          </cell>
          <cell r="DE45">
            <v>110</v>
          </cell>
          <cell r="DF45">
            <v>319</v>
          </cell>
          <cell r="DG45">
            <v>1535</v>
          </cell>
          <cell r="DH45">
            <v>2337</v>
          </cell>
          <cell r="DI45">
            <v>528</v>
          </cell>
          <cell r="DJ45">
            <v>149</v>
          </cell>
          <cell r="DK45">
            <v>500</v>
          </cell>
          <cell r="DL45">
            <v>250</v>
          </cell>
          <cell r="DM45">
            <v>0</v>
          </cell>
          <cell r="DN45">
            <v>29</v>
          </cell>
          <cell r="DO45">
            <v>457</v>
          </cell>
          <cell r="DP45">
            <v>1181</v>
          </cell>
          <cell r="DQ45">
            <v>31</v>
          </cell>
          <cell r="DR45">
            <v>5219</v>
          </cell>
          <cell r="DS45">
            <v>5091</v>
          </cell>
          <cell r="DT45">
            <v>5087</v>
          </cell>
          <cell r="DU45">
            <v>1050</v>
          </cell>
          <cell r="DV45">
            <v>1622</v>
          </cell>
          <cell r="DW45">
            <v>137</v>
          </cell>
          <cell r="DX45">
            <v>330</v>
          </cell>
          <cell r="DY45">
            <v>90</v>
          </cell>
          <cell r="DZ45">
            <v>4784</v>
          </cell>
          <cell r="EA45">
            <v>139</v>
          </cell>
          <cell r="EB45">
            <v>0</v>
          </cell>
          <cell r="EC45">
            <v>0</v>
          </cell>
          <cell r="ED45">
            <v>21</v>
          </cell>
          <cell r="EE45">
            <v>3947</v>
          </cell>
          <cell r="EF45">
            <v>13412</v>
          </cell>
        </row>
        <row r="46"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1323</v>
          </cell>
          <cell r="CA46">
            <v>149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248</v>
          </cell>
          <cell r="CG46">
            <v>20</v>
          </cell>
          <cell r="CH46">
            <v>2659</v>
          </cell>
          <cell r="CI46">
            <v>274</v>
          </cell>
          <cell r="CJ46">
            <v>92</v>
          </cell>
          <cell r="CK46">
            <v>467</v>
          </cell>
          <cell r="CL46">
            <v>35</v>
          </cell>
          <cell r="CM46">
            <v>0</v>
          </cell>
          <cell r="CN46">
            <v>0</v>
          </cell>
          <cell r="CO46">
            <v>350</v>
          </cell>
          <cell r="CP46">
            <v>4395</v>
          </cell>
          <cell r="CQ46">
            <v>110</v>
          </cell>
          <cell r="CR46">
            <v>0</v>
          </cell>
          <cell r="CS46">
            <v>285</v>
          </cell>
          <cell r="CT46">
            <v>0</v>
          </cell>
          <cell r="CU46">
            <v>342</v>
          </cell>
          <cell r="CV46">
            <v>42</v>
          </cell>
          <cell r="CW46">
            <v>419</v>
          </cell>
          <cell r="CX46">
            <v>3241</v>
          </cell>
          <cell r="CY46">
            <v>36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49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188</v>
          </cell>
          <cell r="DL46">
            <v>0</v>
          </cell>
          <cell r="DM46">
            <v>643</v>
          </cell>
          <cell r="DN46">
            <v>0</v>
          </cell>
          <cell r="DO46">
            <v>0</v>
          </cell>
          <cell r="DP46">
            <v>74</v>
          </cell>
          <cell r="DQ46">
            <v>0</v>
          </cell>
          <cell r="DR46">
            <v>548</v>
          </cell>
          <cell r="DS46">
            <v>40</v>
          </cell>
          <cell r="DT46">
            <v>54</v>
          </cell>
          <cell r="DU46">
            <v>822</v>
          </cell>
          <cell r="DV46">
            <v>234</v>
          </cell>
          <cell r="DW46">
            <v>321</v>
          </cell>
          <cell r="DX46">
            <v>0</v>
          </cell>
          <cell r="DY46">
            <v>33</v>
          </cell>
          <cell r="DZ46">
            <v>1022</v>
          </cell>
          <cell r="EA46">
            <v>45</v>
          </cell>
          <cell r="EB46">
            <v>0</v>
          </cell>
          <cell r="EC46">
            <v>0</v>
          </cell>
          <cell r="ED46">
            <v>0</v>
          </cell>
          <cell r="EE46">
            <v>1082</v>
          </cell>
          <cell r="EF46">
            <v>328</v>
          </cell>
        </row>
        <row r="47">
          <cell r="BU47">
            <v>2212</v>
          </cell>
          <cell r="BV47">
            <v>39</v>
          </cell>
          <cell r="BW47">
            <v>0</v>
          </cell>
          <cell r="BX47">
            <v>383</v>
          </cell>
          <cell r="BY47">
            <v>1221</v>
          </cell>
          <cell r="BZ47">
            <v>0</v>
          </cell>
          <cell r="CA47">
            <v>2306</v>
          </cell>
          <cell r="CB47">
            <v>169</v>
          </cell>
          <cell r="CC47">
            <v>451</v>
          </cell>
          <cell r="CD47">
            <v>140</v>
          </cell>
          <cell r="CE47">
            <v>803</v>
          </cell>
          <cell r="CF47">
            <v>158</v>
          </cell>
          <cell r="CG47">
            <v>1554</v>
          </cell>
          <cell r="CH47">
            <v>1802</v>
          </cell>
          <cell r="CI47">
            <v>1316</v>
          </cell>
          <cell r="CJ47">
            <v>1599</v>
          </cell>
          <cell r="CK47">
            <v>1076</v>
          </cell>
          <cell r="CL47">
            <v>781</v>
          </cell>
          <cell r="CM47">
            <v>1191</v>
          </cell>
          <cell r="CN47">
            <v>309</v>
          </cell>
          <cell r="CO47">
            <v>88</v>
          </cell>
          <cell r="CP47">
            <v>120</v>
          </cell>
          <cell r="CQ47">
            <v>2817</v>
          </cell>
          <cell r="CR47">
            <v>6321</v>
          </cell>
          <cell r="CS47">
            <v>6083</v>
          </cell>
          <cell r="CT47">
            <v>904</v>
          </cell>
          <cell r="CU47">
            <v>131106</v>
          </cell>
          <cell r="CV47">
            <v>115</v>
          </cell>
          <cell r="CW47">
            <v>879</v>
          </cell>
          <cell r="CX47">
            <v>567</v>
          </cell>
          <cell r="CY47">
            <v>1799</v>
          </cell>
          <cell r="CZ47">
            <v>0</v>
          </cell>
          <cell r="DA47">
            <v>206</v>
          </cell>
          <cell r="DB47">
            <v>268</v>
          </cell>
          <cell r="DC47">
            <v>55</v>
          </cell>
          <cell r="DD47">
            <v>366</v>
          </cell>
          <cell r="DE47">
            <v>0</v>
          </cell>
          <cell r="DF47">
            <v>139</v>
          </cell>
          <cell r="DG47">
            <v>0</v>
          </cell>
          <cell r="DH47">
            <v>0</v>
          </cell>
          <cell r="DI47">
            <v>233</v>
          </cell>
          <cell r="DJ47">
            <v>0</v>
          </cell>
          <cell r="DK47">
            <v>246</v>
          </cell>
          <cell r="DL47">
            <v>61</v>
          </cell>
          <cell r="DM47">
            <v>0</v>
          </cell>
          <cell r="DN47">
            <v>176</v>
          </cell>
          <cell r="DO47">
            <v>107</v>
          </cell>
          <cell r="DP47">
            <v>328</v>
          </cell>
          <cell r="DQ47">
            <v>0</v>
          </cell>
          <cell r="DR47">
            <v>1570</v>
          </cell>
          <cell r="DS47">
            <v>2677</v>
          </cell>
          <cell r="DT47">
            <v>1138</v>
          </cell>
          <cell r="DU47">
            <v>1113</v>
          </cell>
          <cell r="DV47">
            <v>317</v>
          </cell>
          <cell r="DW47">
            <v>0</v>
          </cell>
          <cell r="DX47">
            <v>26</v>
          </cell>
          <cell r="DY47">
            <v>0</v>
          </cell>
          <cell r="DZ47">
            <v>854</v>
          </cell>
          <cell r="EA47">
            <v>563</v>
          </cell>
          <cell r="EB47">
            <v>250</v>
          </cell>
          <cell r="EC47">
            <v>0</v>
          </cell>
          <cell r="ED47">
            <v>349</v>
          </cell>
          <cell r="EE47">
            <v>5527</v>
          </cell>
          <cell r="EF47">
            <v>19421</v>
          </cell>
        </row>
        <row r="48">
          <cell r="BU48">
            <v>194</v>
          </cell>
          <cell r="BV48">
            <v>0</v>
          </cell>
          <cell r="BW48">
            <v>0</v>
          </cell>
          <cell r="BX48">
            <v>32</v>
          </cell>
          <cell r="BY48">
            <v>181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558</v>
          </cell>
          <cell r="CF48">
            <v>0</v>
          </cell>
          <cell r="CG48">
            <v>710</v>
          </cell>
          <cell r="CH48">
            <v>85</v>
          </cell>
          <cell r="CI48">
            <v>77</v>
          </cell>
          <cell r="CJ48">
            <v>0</v>
          </cell>
          <cell r="CK48">
            <v>311</v>
          </cell>
          <cell r="CL48">
            <v>0</v>
          </cell>
          <cell r="CM48">
            <v>448</v>
          </cell>
          <cell r="CN48">
            <v>329</v>
          </cell>
          <cell r="CO48">
            <v>0</v>
          </cell>
          <cell r="CP48">
            <v>180</v>
          </cell>
          <cell r="CQ48">
            <v>0</v>
          </cell>
          <cell r="CR48">
            <v>13</v>
          </cell>
          <cell r="CS48">
            <v>75</v>
          </cell>
          <cell r="CT48">
            <v>702</v>
          </cell>
          <cell r="CU48">
            <v>4042</v>
          </cell>
          <cell r="CV48">
            <v>0</v>
          </cell>
          <cell r="CW48">
            <v>216</v>
          </cell>
          <cell r="CX48">
            <v>0</v>
          </cell>
          <cell r="CY48">
            <v>1762</v>
          </cell>
          <cell r="CZ48">
            <v>0</v>
          </cell>
          <cell r="DA48">
            <v>0</v>
          </cell>
          <cell r="DB48">
            <v>185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426</v>
          </cell>
          <cell r="DL48">
            <v>197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930</v>
          </cell>
          <cell r="DS48">
            <v>234</v>
          </cell>
          <cell r="DT48">
            <v>89</v>
          </cell>
          <cell r="DU48">
            <v>0</v>
          </cell>
          <cell r="DV48">
            <v>25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9</v>
          </cell>
          <cell r="EB48">
            <v>0</v>
          </cell>
          <cell r="EC48">
            <v>0</v>
          </cell>
          <cell r="ED48">
            <v>0</v>
          </cell>
          <cell r="EE48">
            <v>854</v>
          </cell>
          <cell r="EF48">
            <v>100</v>
          </cell>
        </row>
        <row r="49">
          <cell r="BU49">
            <v>3507</v>
          </cell>
          <cell r="BV49">
            <v>1333</v>
          </cell>
          <cell r="BW49">
            <v>111</v>
          </cell>
          <cell r="BX49">
            <v>110</v>
          </cell>
          <cell r="BY49">
            <v>16312</v>
          </cell>
          <cell r="BZ49">
            <v>31796</v>
          </cell>
          <cell r="CA49">
            <v>7184</v>
          </cell>
          <cell r="CB49">
            <v>5616</v>
          </cell>
          <cell r="CC49">
            <v>0</v>
          </cell>
          <cell r="CD49">
            <v>433</v>
          </cell>
          <cell r="CE49">
            <v>4883</v>
          </cell>
          <cell r="CF49">
            <v>3165</v>
          </cell>
          <cell r="CG49">
            <v>19241</v>
          </cell>
          <cell r="CH49">
            <v>8568</v>
          </cell>
          <cell r="CI49">
            <v>6666</v>
          </cell>
          <cell r="CJ49">
            <v>12442</v>
          </cell>
          <cell r="CK49">
            <v>3633</v>
          </cell>
          <cell r="CL49">
            <v>11246</v>
          </cell>
          <cell r="CM49">
            <v>5444</v>
          </cell>
          <cell r="CN49">
            <v>16245</v>
          </cell>
          <cell r="CO49">
            <v>869</v>
          </cell>
          <cell r="CP49">
            <v>7213</v>
          </cell>
          <cell r="CQ49">
            <v>710</v>
          </cell>
          <cell r="CR49">
            <v>98</v>
          </cell>
          <cell r="CS49">
            <v>0</v>
          </cell>
          <cell r="CT49">
            <v>1657</v>
          </cell>
          <cell r="CU49">
            <v>736</v>
          </cell>
          <cell r="CV49">
            <v>0</v>
          </cell>
          <cell r="CW49">
            <v>1038</v>
          </cell>
          <cell r="CX49">
            <v>421</v>
          </cell>
          <cell r="CY49">
            <v>0</v>
          </cell>
          <cell r="CZ49">
            <v>0</v>
          </cell>
          <cell r="DA49">
            <v>0</v>
          </cell>
          <cell r="DB49">
            <v>62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18</v>
          </cell>
          <cell r="DK49">
            <v>0</v>
          </cell>
          <cell r="DL49">
            <v>0</v>
          </cell>
          <cell r="DM49">
            <v>67</v>
          </cell>
          <cell r="DN49">
            <v>379</v>
          </cell>
          <cell r="DO49">
            <v>0</v>
          </cell>
          <cell r="DP49">
            <v>0</v>
          </cell>
          <cell r="DQ49">
            <v>0</v>
          </cell>
          <cell r="DR49">
            <v>496</v>
          </cell>
          <cell r="DS49">
            <v>83</v>
          </cell>
          <cell r="DT49">
            <v>175</v>
          </cell>
          <cell r="DU49">
            <v>18</v>
          </cell>
          <cell r="DV49">
            <v>583</v>
          </cell>
          <cell r="DW49">
            <v>0</v>
          </cell>
          <cell r="DX49">
            <v>0</v>
          </cell>
          <cell r="DY49">
            <v>442</v>
          </cell>
          <cell r="DZ49">
            <v>304</v>
          </cell>
          <cell r="EA49">
            <v>123</v>
          </cell>
          <cell r="EB49">
            <v>25</v>
          </cell>
          <cell r="EC49">
            <v>0</v>
          </cell>
          <cell r="ED49">
            <v>0</v>
          </cell>
          <cell r="EE49">
            <v>2930</v>
          </cell>
          <cell r="EF49">
            <v>4011</v>
          </cell>
        </row>
        <row r="50"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81</v>
          </cell>
          <cell r="BZ50">
            <v>861</v>
          </cell>
          <cell r="CA50">
            <v>348</v>
          </cell>
          <cell r="CB50">
            <v>0</v>
          </cell>
          <cell r="CC50">
            <v>104</v>
          </cell>
          <cell r="CD50">
            <v>0</v>
          </cell>
          <cell r="CE50">
            <v>206</v>
          </cell>
          <cell r="CF50">
            <v>0</v>
          </cell>
          <cell r="CG50">
            <v>5116</v>
          </cell>
          <cell r="CH50">
            <v>579</v>
          </cell>
          <cell r="CI50">
            <v>102</v>
          </cell>
          <cell r="CJ50">
            <v>2340</v>
          </cell>
          <cell r="CK50">
            <v>33678</v>
          </cell>
          <cell r="CL50">
            <v>15807</v>
          </cell>
          <cell r="CM50">
            <v>10988</v>
          </cell>
          <cell r="CN50">
            <v>54483</v>
          </cell>
          <cell r="CO50">
            <v>88</v>
          </cell>
          <cell r="CP50">
            <v>8717</v>
          </cell>
          <cell r="CQ50">
            <v>856</v>
          </cell>
          <cell r="CR50">
            <v>0</v>
          </cell>
          <cell r="CS50">
            <v>0</v>
          </cell>
          <cell r="CT50">
            <v>0</v>
          </cell>
          <cell r="CU50">
            <v>691</v>
          </cell>
          <cell r="CV50">
            <v>27</v>
          </cell>
          <cell r="CW50">
            <v>178</v>
          </cell>
          <cell r="CX50">
            <v>529</v>
          </cell>
          <cell r="CY50">
            <v>75</v>
          </cell>
          <cell r="CZ50">
            <v>0</v>
          </cell>
          <cell r="DA50">
            <v>0</v>
          </cell>
          <cell r="DB50">
            <v>59</v>
          </cell>
          <cell r="DC50">
            <v>48</v>
          </cell>
          <cell r="DD50">
            <v>241</v>
          </cell>
          <cell r="DE50">
            <v>318</v>
          </cell>
          <cell r="DF50">
            <v>0</v>
          </cell>
          <cell r="DG50">
            <v>0</v>
          </cell>
          <cell r="DH50">
            <v>193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388</v>
          </cell>
          <cell r="DP50">
            <v>574</v>
          </cell>
          <cell r="DQ50">
            <v>0</v>
          </cell>
          <cell r="DR50">
            <v>198</v>
          </cell>
          <cell r="DS50">
            <v>0</v>
          </cell>
          <cell r="DT50">
            <v>150</v>
          </cell>
          <cell r="DU50">
            <v>43</v>
          </cell>
          <cell r="DV50">
            <v>570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443</v>
          </cell>
          <cell r="EF50">
            <v>1165</v>
          </cell>
        </row>
        <row r="51">
          <cell r="BU51">
            <v>336</v>
          </cell>
          <cell r="BV51">
            <v>31</v>
          </cell>
          <cell r="BW51">
            <v>0</v>
          </cell>
          <cell r="BX51">
            <v>1888</v>
          </cell>
          <cell r="BY51">
            <v>12510</v>
          </cell>
          <cell r="BZ51">
            <v>0</v>
          </cell>
          <cell r="CA51">
            <v>348</v>
          </cell>
          <cell r="CB51">
            <v>326</v>
          </cell>
          <cell r="CC51">
            <v>49</v>
          </cell>
          <cell r="CD51">
            <v>0</v>
          </cell>
          <cell r="CE51">
            <v>2766</v>
          </cell>
          <cell r="CF51">
            <v>1094</v>
          </cell>
          <cell r="CG51">
            <v>1055</v>
          </cell>
          <cell r="CH51">
            <v>317</v>
          </cell>
          <cell r="CI51">
            <v>139</v>
          </cell>
          <cell r="CJ51">
            <v>493</v>
          </cell>
          <cell r="CK51">
            <v>721</v>
          </cell>
          <cell r="CL51">
            <v>498</v>
          </cell>
          <cell r="CM51">
            <v>637</v>
          </cell>
          <cell r="CN51">
            <v>459</v>
          </cell>
          <cell r="CO51">
            <v>0</v>
          </cell>
          <cell r="CP51">
            <v>719</v>
          </cell>
          <cell r="CQ51">
            <v>59</v>
          </cell>
          <cell r="CR51">
            <v>1415</v>
          </cell>
          <cell r="CS51">
            <v>2719</v>
          </cell>
          <cell r="CT51">
            <v>1233</v>
          </cell>
          <cell r="CU51">
            <v>439</v>
          </cell>
          <cell r="CV51">
            <v>70</v>
          </cell>
          <cell r="CW51">
            <v>430</v>
          </cell>
          <cell r="CX51">
            <v>265</v>
          </cell>
          <cell r="CY51">
            <v>59</v>
          </cell>
          <cell r="CZ51">
            <v>0</v>
          </cell>
          <cell r="DA51">
            <v>0</v>
          </cell>
          <cell r="DB51">
            <v>239</v>
          </cell>
          <cell r="DC51">
            <v>0</v>
          </cell>
          <cell r="DD51">
            <v>334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147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94</v>
          </cell>
          <cell r="DO51">
            <v>0</v>
          </cell>
          <cell r="DP51">
            <v>0</v>
          </cell>
          <cell r="DQ51">
            <v>0</v>
          </cell>
          <cell r="DR51">
            <v>3455</v>
          </cell>
          <cell r="DS51">
            <v>785</v>
          </cell>
          <cell r="DT51">
            <v>364</v>
          </cell>
          <cell r="DU51">
            <v>561</v>
          </cell>
          <cell r="DV51">
            <v>1041</v>
          </cell>
          <cell r="DW51">
            <v>302</v>
          </cell>
          <cell r="DX51">
            <v>530</v>
          </cell>
          <cell r="DY51">
            <v>0</v>
          </cell>
          <cell r="DZ51">
            <v>0</v>
          </cell>
          <cell r="EA51">
            <v>795</v>
          </cell>
          <cell r="EB51">
            <v>0</v>
          </cell>
          <cell r="EC51">
            <v>0</v>
          </cell>
          <cell r="ED51">
            <v>0</v>
          </cell>
          <cell r="EE51">
            <v>1304</v>
          </cell>
          <cell r="EF51">
            <v>1720</v>
          </cell>
        </row>
        <row r="52">
          <cell r="BU52">
            <v>23293</v>
          </cell>
          <cell r="BV52">
            <v>2290</v>
          </cell>
          <cell r="BW52">
            <v>120</v>
          </cell>
          <cell r="BX52">
            <v>806</v>
          </cell>
          <cell r="BY52">
            <v>11776</v>
          </cell>
          <cell r="BZ52">
            <v>984</v>
          </cell>
          <cell r="CA52">
            <v>773</v>
          </cell>
          <cell r="CB52">
            <v>424</v>
          </cell>
          <cell r="CC52">
            <v>0</v>
          </cell>
          <cell r="CD52">
            <v>433</v>
          </cell>
          <cell r="CE52">
            <v>1709</v>
          </cell>
          <cell r="CF52">
            <v>1542</v>
          </cell>
          <cell r="CG52">
            <v>1821</v>
          </cell>
          <cell r="CH52">
            <v>1938</v>
          </cell>
          <cell r="CI52">
            <v>2203</v>
          </cell>
          <cell r="CJ52">
            <v>2446</v>
          </cell>
          <cell r="CK52">
            <v>448</v>
          </cell>
          <cell r="CL52">
            <v>1330</v>
          </cell>
          <cell r="CM52">
            <v>776</v>
          </cell>
          <cell r="CN52">
            <v>5026</v>
          </cell>
          <cell r="CO52">
            <v>162</v>
          </cell>
          <cell r="CP52">
            <v>1346</v>
          </cell>
          <cell r="CQ52">
            <v>59</v>
          </cell>
          <cell r="CR52">
            <v>777</v>
          </cell>
          <cell r="CS52">
            <v>1305</v>
          </cell>
          <cell r="CT52">
            <v>6628</v>
          </cell>
          <cell r="CU52">
            <v>14524</v>
          </cell>
          <cell r="CV52">
            <v>1706</v>
          </cell>
          <cell r="CW52">
            <v>7195</v>
          </cell>
          <cell r="CX52">
            <v>6227</v>
          </cell>
          <cell r="CY52">
            <v>100331</v>
          </cell>
          <cell r="CZ52">
            <v>313</v>
          </cell>
          <cell r="DA52">
            <v>118</v>
          </cell>
          <cell r="DB52">
            <v>10501</v>
          </cell>
          <cell r="DC52">
            <v>2382</v>
          </cell>
          <cell r="DD52">
            <v>633</v>
          </cell>
          <cell r="DE52">
            <v>107</v>
          </cell>
          <cell r="DF52">
            <v>0</v>
          </cell>
          <cell r="DG52">
            <v>0</v>
          </cell>
          <cell r="DH52">
            <v>140</v>
          </cell>
          <cell r="DI52">
            <v>37</v>
          </cell>
          <cell r="DJ52">
            <v>355</v>
          </cell>
          <cell r="DK52">
            <v>0</v>
          </cell>
          <cell r="DL52">
            <v>44</v>
          </cell>
          <cell r="DM52">
            <v>1207</v>
          </cell>
          <cell r="DN52">
            <v>561</v>
          </cell>
          <cell r="DO52">
            <v>0</v>
          </cell>
          <cell r="DP52">
            <v>499</v>
          </cell>
          <cell r="DQ52">
            <v>272</v>
          </cell>
          <cell r="DR52">
            <v>2033</v>
          </cell>
          <cell r="DS52">
            <v>5444</v>
          </cell>
          <cell r="DT52">
            <v>851</v>
          </cell>
          <cell r="DU52">
            <v>3080</v>
          </cell>
          <cell r="DV52">
            <v>1370</v>
          </cell>
          <cell r="DW52">
            <v>0</v>
          </cell>
          <cell r="DX52">
            <v>135</v>
          </cell>
          <cell r="DY52">
            <v>177</v>
          </cell>
          <cell r="DZ52">
            <v>0</v>
          </cell>
          <cell r="EA52">
            <v>73</v>
          </cell>
          <cell r="EB52">
            <v>0</v>
          </cell>
          <cell r="EC52">
            <v>20</v>
          </cell>
          <cell r="ED52">
            <v>0</v>
          </cell>
          <cell r="EE52">
            <v>3641</v>
          </cell>
          <cell r="EF52">
            <v>10000</v>
          </cell>
        </row>
        <row r="53">
          <cell r="BU53">
            <v>1349</v>
          </cell>
          <cell r="BV53">
            <v>63</v>
          </cell>
          <cell r="BW53">
            <v>0</v>
          </cell>
          <cell r="BX53">
            <v>152</v>
          </cell>
          <cell r="BY53">
            <v>3030</v>
          </cell>
          <cell r="BZ53">
            <v>716</v>
          </cell>
          <cell r="CA53">
            <v>296</v>
          </cell>
          <cell r="CB53">
            <v>103</v>
          </cell>
          <cell r="CC53">
            <v>0</v>
          </cell>
          <cell r="CD53">
            <v>0</v>
          </cell>
          <cell r="CE53">
            <v>421</v>
          </cell>
          <cell r="CF53">
            <v>286</v>
          </cell>
          <cell r="CG53">
            <v>574</v>
          </cell>
          <cell r="CH53">
            <v>188</v>
          </cell>
          <cell r="CI53">
            <v>340</v>
          </cell>
          <cell r="CJ53">
            <v>494</v>
          </cell>
          <cell r="CK53">
            <v>364</v>
          </cell>
          <cell r="CL53">
            <v>679</v>
          </cell>
          <cell r="CM53">
            <v>672</v>
          </cell>
          <cell r="CN53">
            <v>1253</v>
          </cell>
          <cell r="CO53">
            <v>76</v>
          </cell>
          <cell r="CP53">
            <v>433</v>
          </cell>
          <cell r="CQ53">
            <v>0</v>
          </cell>
          <cell r="CR53">
            <v>338</v>
          </cell>
          <cell r="CS53">
            <v>699</v>
          </cell>
          <cell r="CT53">
            <v>0</v>
          </cell>
          <cell r="CU53">
            <v>1144</v>
          </cell>
          <cell r="CV53">
            <v>2153</v>
          </cell>
          <cell r="CW53">
            <v>1302</v>
          </cell>
          <cell r="CX53">
            <v>3636</v>
          </cell>
          <cell r="CY53">
            <v>3669</v>
          </cell>
          <cell r="CZ53">
            <v>102</v>
          </cell>
          <cell r="DA53">
            <v>0</v>
          </cell>
          <cell r="DB53">
            <v>732</v>
          </cell>
          <cell r="DC53">
            <v>56</v>
          </cell>
          <cell r="DD53">
            <v>8462</v>
          </cell>
          <cell r="DE53">
            <v>0</v>
          </cell>
          <cell r="DF53">
            <v>0</v>
          </cell>
          <cell r="DG53">
            <v>0</v>
          </cell>
          <cell r="DH53">
            <v>164</v>
          </cell>
          <cell r="DI53">
            <v>163</v>
          </cell>
          <cell r="DJ53">
            <v>286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12</v>
          </cell>
          <cell r="DQ53">
            <v>0</v>
          </cell>
          <cell r="DR53">
            <v>23165</v>
          </cell>
          <cell r="DS53">
            <v>7842</v>
          </cell>
          <cell r="DT53">
            <v>15724</v>
          </cell>
          <cell r="DU53">
            <v>7301</v>
          </cell>
          <cell r="DV53">
            <v>3644</v>
          </cell>
          <cell r="DW53">
            <v>596</v>
          </cell>
          <cell r="DX53">
            <v>609</v>
          </cell>
          <cell r="DY53">
            <v>565</v>
          </cell>
          <cell r="DZ53">
            <v>0</v>
          </cell>
          <cell r="EA53">
            <v>1539</v>
          </cell>
          <cell r="EB53">
            <v>366</v>
          </cell>
          <cell r="EC53">
            <v>0</v>
          </cell>
          <cell r="ED53">
            <v>391</v>
          </cell>
          <cell r="EE53">
            <v>18598</v>
          </cell>
          <cell r="EF53">
            <v>4301</v>
          </cell>
        </row>
        <row r="54">
          <cell r="BU54">
            <v>4508</v>
          </cell>
          <cell r="BV54">
            <v>473</v>
          </cell>
          <cell r="BW54">
            <v>292</v>
          </cell>
          <cell r="BX54">
            <v>54</v>
          </cell>
          <cell r="BY54">
            <v>8123</v>
          </cell>
          <cell r="BZ54">
            <v>1964</v>
          </cell>
          <cell r="CA54">
            <v>1286</v>
          </cell>
          <cell r="CB54">
            <v>676</v>
          </cell>
          <cell r="CC54">
            <v>260</v>
          </cell>
          <cell r="CD54">
            <v>0</v>
          </cell>
          <cell r="CE54">
            <v>1025</v>
          </cell>
          <cell r="CF54">
            <v>1077</v>
          </cell>
          <cell r="CG54">
            <v>2191</v>
          </cell>
          <cell r="CH54">
            <v>1479</v>
          </cell>
          <cell r="CI54">
            <v>409</v>
          </cell>
          <cell r="CJ54">
            <v>704</v>
          </cell>
          <cell r="CK54">
            <v>1660</v>
          </cell>
          <cell r="CL54">
            <v>2648</v>
          </cell>
          <cell r="CM54">
            <v>711</v>
          </cell>
          <cell r="CN54">
            <v>3375</v>
          </cell>
          <cell r="CO54">
            <v>0</v>
          </cell>
          <cell r="CP54">
            <v>2741</v>
          </cell>
          <cell r="CQ54">
            <v>78</v>
          </cell>
          <cell r="CR54">
            <v>595</v>
          </cell>
          <cell r="CS54">
            <v>2381</v>
          </cell>
          <cell r="CT54">
            <v>7252</v>
          </cell>
          <cell r="CU54">
            <v>1519</v>
          </cell>
          <cell r="CV54">
            <v>544</v>
          </cell>
          <cell r="CW54">
            <v>6834</v>
          </cell>
          <cell r="CX54">
            <v>13967</v>
          </cell>
          <cell r="CY54">
            <v>2653</v>
          </cell>
          <cell r="CZ54">
            <v>0</v>
          </cell>
          <cell r="DA54">
            <v>337</v>
          </cell>
          <cell r="DB54">
            <v>4079</v>
          </cell>
          <cell r="DC54">
            <v>3848</v>
          </cell>
          <cell r="DD54">
            <v>29487</v>
          </cell>
          <cell r="DE54">
            <v>397</v>
          </cell>
          <cell r="DF54">
            <v>0</v>
          </cell>
          <cell r="DG54">
            <v>0</v>
          </cell>
          <cell r="DH54">
            <v>32</v>
          </cell>
          <cell r="DI54">
            <v>304</v>
          </cell>
          <cell r="DJ54">
            <v>94</v>
          </cell>
          <cell r="DK54">
            <v>65</v>
          </cell>
          <cell r="DL54">
            <v>0</v>
          </cell>
          <cell r="DM54">
            <v>405</v>
          </cell>
          <cell r="DN54">
            <v>192</v>
          </cell>
          <cell r="DO54">
            <v>0</v>
          </cell>
          <cell r="DP54">
            <v>633</v>
          </cell>
          <cell r="DQ54">
            <v>56</v>
          </cell>
          <cell r="DR54">
            <v>6836</v>
          </cell>
          <cell r="DS54">
            <v>10246</v>
          </cell>
          <cell r="DT54">
            <v>9253</v>
          </cell>
          <cell r="DU54">
            <v>4368</v>
          </cell>
          <cell r="DV54">
            <v>5293</v>
          </cell>
          <cell r="DW54">
            <v>2170</v>
          </cell>
          <cell r="DX54">
            <v>755</v>
          </cell>
          <cell r="DY54">
            <v>655</v>
          </cell>
          <cell r="DZ54">
            <v>0</v>
          </cell>
          <cell r="EA54">
            <v>237</v>
          </cell>
          <cell r="EB54">
            <v>1637</v>
          </cell>
          <cell r="EC54">
            <v>0</v>
          </cell>
          <cell r="ED54">
            <v>350</v>
          </cell>
          <cell r="EE54">
            <v>72082</v>
          </cell>
          <cell r="EF54">
            <v>6276</v>
          </cell>
        </row>
        <row r="55">
          <cell r="BU55">
            <v>16652</v>
          </cell>
          <cell r="BV55">
            <v>1881</v>
          </cell>
          <cell r="BW55">
            <v>0</v>
          </cell>
          <cell r="BX55">
            <v>336</v>
          </cell>
          <cell r="BY55">
            <v>2067</v>
          </cell>
          <cell r="BZ55">
            <v>141</v>
          </cell>
          <cell r="CA55">
            <v>230</v>
          </cell>
          <cell r="CB55">
            <v>293</v>
          </cell>
          <cell r="CC55">
            <v>203</v>
          </cell>
          <cell r="CD55">
            <v>21</v>
          </cell>
          <cell r="CE55">
            <v>0</v>
          </cell>
          <cell r="CF55">
            <v>0</v>
          </cell>
          <cell r="CG55">
            <v>18</v>
          </cell>
          <cell r="CH55">
            <v>423</v>
          </cell>
          <cell r="CI55">
            <v>0</v>
          </cell>
          <cell r="CJ55">
            <v>243</v>
          </cell>
          <cell r="CK55">
            <v>327</v>
          </cell>
          <cell r="CL55">
            <v>489</v>
          </cell>
          <cell r="CM55">
            <v>314</v>
          </cell>
          <cell r="CN55">
            <v>543</v>
          </cell>
          <cell r="CO55">
            <v>387</v>
          </cell>
          <cell r="CP55">
            <v>342</v>
          </cell>
          <cell r="CQ55">
            <v>243</v>
          </cell>
          <cell r="CR55">
            <v>159</v>
          </cell>
          <cell r="CS55">
            <v>750</v>
          </cell>
          <cell r="CT55">
            <v>506</v>
          </cell>
          <cell r="CU55">
            <v>25779</v>
          </cell>
          <cell r="CV55">
            <v>318</v>
          </cell>
          <cell r="CW55">
            <v>368</v>
          </cell>
          <cell r="CX55">
            <v>17</v>
          </cell>
          <cell r="CY55">
            <v>112</v>
          </cell>
          <cell r="CZ55">
            <v>0</v>
          </cell>
          <cell r="DA55">
            <v>0</v>
          </cell>
          <cell r="DB55">
            <v>556</v>
          </cell>
          <cell r="DC55">
            <v>62</v>
          </cell>
          <cell r="DD55">
            <v>9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64</v>
          </cell>
          <cell r="DL55">
            <v>0</v>
          </cell>
          <cell r="DM55">
            <v>0</v>
          </cell>
          <cell r="DN55">
            <v>358</v>
          </cell>
          <cell r="DO55">
            <v>45</v>
          </cell>
          <cell r="DP55">
            <v>366</v>
          </cell>
          <cell r="DQ55">
            <v>0</v>
          </cell>
          <cell r="DR55">
            <v>1755</v>
          </cell>
          <cell r="DS55">
            <v>2439</v>
          </cell>
          <cell r="DT55">
            <v>114</v>
          </cell>
          <cell r="DU55">
            <v>0</v>
          </cell>
          <cell r="DV55">
            <v>228</v>
          </cell>
          <cell r="DW55">
            <v>9</v>
          </cell>
          <cell r="DX55">
            <v>0</v>
          </cell>
          <cell r="DY55">
            <v>46</v>
          </cell>
          <cell r="DZ55">
            <v>260</v>
          </cell>
          <cell r="EA55">
            <v>216</v>
          </cell>
          <cell r="EB55">
            <v>481</v>
          </cell>
          <cell r="EC55">
            <v>0</v>
          </cell>
          <cell r="ED55">
            <v>59</v>
          </cell>
          <cell r="EE55">
            <v>66766</v>
          </cell>
          <cell r="EF55">
            <v>4160</v>
          </cell>
        </row>
      </sheetData>
      <sheetData sheetId="9">
        <row r="3">
          <cell r="BU3">
            <v>1564</v>
          </cell>
          <cell r="BV3">
            <v>37</v>
          </cell>
          <cell r="BW3">
            <v>0</v>
          </cell>
          <cell r="BX3">
            <v>0</v>
          </cell>
          <cell r="BY3">
            <v>313</v>
          </cell>
          <cell r="BZ3">
            <v>238</v>
          </cell>
          <cell r="CA3">
            <v>139</v>
          </cell>
          <cell r="CB3">
            <v>32</v>
          </cell>
          <cell r="CC3">
            <v>0</v>
          </cell>
          <cell r="CD3">
            <v>0</v>
          </cell>
          <cell r="CE3">
            <v>46</v>
          </cell>
          <cell r="CF3">
            <v>0</v>
          </cell>
          <cell r="CG3">
            <v>135</v>
          </cell>
          <cell r="CH3">
            <v>0</v>
          </cell>
          <cell r="CI3">
            <v>0</v>
          </cell>
          <cell r="CJ3">
            <v>91</v>
          </cell>
          <cell r="CK3">
            <v>133</v>
          </cell>
          <cell r="CL3">
            <v>53</v>
          </cell>
          <cell r="CM3">
            <v>0</v>
          </cell>
          <cell r="CN3">
            <v>92</v>
          </cell>
          <cell r="CO3">
            <v>0</v>
          </cell>
          <cell r="CP3">
            <v>240</v>
          </cell>
          <cell r="CQ3">
            <v>23</v>
          </cell>
          <cell r="CR3">
            <v>31</v>
          </cell>
          <cell r="CS3">
            <v>24</v>
          </cell>
          <cell r="CT3">
            <v>328</v>
          </cell>
          <cell r="CU3">
            <v>1025</v>
          </cell>
          <cell r="CV3">
            <v>0</v>
          </cell>
          <cell r="CW3">
            <v>0</v>
          </cell>
          <cell r="CX3">
            <v>1102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52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103</v>
          </cell>
          <cell r="DQ3">
            <v>0</v>
          </cell>
          <cell r="DR3">
            <v>1253</v>
          </cell>
          <cell r="DS3">
            <v>974</v>
          </cell>
          <cell r="DT3">
            <v>313</v>
          </cell>
          <cell r="DU3">
            <v>231</v>
          </cell>
          <cell r="DV3">
            <v>90</v>
          </cell>
          <cell r="DW3">
            <v>0</v>
          </cell>
          <cell r="DX3">
            <v>226</v>
          </cell>
          <cell r="DY3">
            <v>23</v>
          </cell>
          <cell r="DZ3">
            <v>0</v>
          </cell>
          <cell r="EA3">
            <v>0</v>
          </cell>
          <cell r="EB3">
            <v>318</v>
          </cell>
          <cell r="EC3">
            <v>0</v>
          </cell>
          <cell r="ED3">
            <v>0</v>
          </cell>
          <cell r="EE3">
            <v>10617</v>
          </cell>
          <cell r="EF3">
            <v>181</v>
          </cell>
        </row>
        <row r="4">
          <cell r="BU4">
            <v>44250</v>
          </cell>
          <cell r="BV4">
            <v>5792</v>
          </cell>
          <cell r="BW4">
            <v>699</v>
          </cell>
          <cell r="BX4">
            <v>1062</v>
          </cell>
          <cell r="BY4">
            <v>24196</v>
          </cell>
          <cell r="BZ4">
            <v>9086</v>
          </cell>
          <cell r="CA4">
            <v>4775</v>
          </cell>
          <cell r="CB4">
            <v>2293</v>
          </cell>
          <cell r="CC4">
            <v>708</v>
          </cell>
          <cell r="CD4">
            <v>242</v>
          </cell>
          <cell r="CE4">
            <v>3832</v>
          </cell>
          <cell r="CF4">
            <v>446</v>
          </cell>
          <cell r="CG4">
            <v>8214</v>
          </cell>
          <cell r="CH4">
            <v>4829</v>
          </cell>
          <cell r="CI4">
            <v>3346</v>
          </cell>
          <cell r="CJ4">
            <v>9147</v>
          </cell>
          <cell r="CK4">
            <v>11789</v>
          </cell>
          <cell r="CL4">
            <v>9472</v>
          </cell>
          <cell r="CM4">
            <v>7204</v>
          </cell>
          <cell r="CN4">
            <v>20097</v>
          </cell>
          <cell r="CO4">
            <v>120</v>
          </cell>
          <cell r="CP4">
            <v>9364</v>
          </cell>
          <cell r="CQ4">
            <v>1326</v>
          </cell>
          <cell r="CR4">
            <v>1328</v>
          </cell>
          <cell r="CS4">
            <v>1689</v>
          </cell>
          <cell r="CT4">
            <v>4857</v>
          </cell>
          <cell r="CU4">
            <v>38222</v>
          </cell>
          <cell r="CV4">
            <v>2833</v>
          </cell>
          <cell r="CW4">
            <v>7534</v>
          </cell>
          <cell r="CX4">
            <v>22886</v>
          </cell>
          <cell r="CY4">
            <v>19851</v>
          </cell>
          <cell r="CZ4">
            <v>87</v>
          </cell>
          <cell r="DA4">
            <v>158</v>
          </cell>
          <cell r="DB4">
            <v>4745</v>
          </cell>
          <cell r="DC4">
            <v>4740</v>
          </cell>
          <cell r="DD4">
            <v>20567</v>
          </cell>
          <cell r="DE4">
            <v>0</v>
          </cell>
          <cell r="DF4">
            <v>65</v>
          </cell>
          <cell r="DG4">
            <v>0</v>
          </cell>
          <cell r="DH4">
            <v>0</v>
          </cell>
          <cell r="DI4">
            <v>1130</v>
          </cell>
          <cell r="DJ4">
            <v>104</v>
          </cell>
          <cell r="DK4">
            <v>328</v>
          </cell>
          <cell r="DL4">
            <v>0</v>
          </cell>
          <cell r="DM4">
            <v>479</v>
          </cell>
          <cell r="DN4">
            <v>716</v>
          </cell>
          <cell r="DO4">
            <v>100</v>
          </cell>
          <cell r="DP4">
            <v>801</v>
          </cell>
          <cell r="DQ4">
            <v>0</v>
          </cell>
          <cell r="DR4">
            <v>24396</v>
          </cell>
          <cell r="DS4">
            <v>13062</v>
          </cell>
          <cell r="DT4">
            <v>14899</v>
          </cell>
          <cell r="DU4">
            <v>9136</v>
          </cell>
          <cell r="DV4">
            <v>13533</v>
          </cell>
          <cell r="DW4">
            <v>1481</v>
          </cell>
          <cell r="DX4">
            <v>1846</v>
          </cell>
          <cell r="DY4">
            <v>601</v>
          </cell>
          <cell r="DZ4">
            <v>628</v>
          </cell>
          <cell r="EA4">
            <v>3328</v>
          </cell>
          <cell r="EB4">
            <v>478</v>
          </cell>
          <cell r="EC4">
            <v>164</v>
          </cell>
          <cell r="ED4">
            <v>888</v>
          </cell>
          <cell r="EE4">
            <v>95111</v>
          </cell>
          <cell r="EF4">
            <v>10215</v>
          </cell>
        </row>
        <row r="5">
          <cell r="BU5">
            <v>75457</v>
          </cell>
          <cell r="BV5">
            <v>5828</v>
          </cell>
          <cell r="BW5">
            <v>632</v>
          </cell>
          <cell r="BX5">
            <v>4315</v>
          </cell>
          <cell r="BY5">
            <v>57365</v>
          </cell>
          <cell r="BZ5">
            <v>24379</v>
          </cell>
          <cell r="CA5">
            <v>12897</v>
          </cell>
          <cell r="CB5">
            <v>4380</v>
          </cell>
          <cell r="CC5">
            <v>4193</v>
          </cell>
          <cell r="CD5">
            <v>1125</v>
          </cell>
          <cell r="CE5">
            <v>6905</v>
          </cell>
          <cell r="CF5">
            <v>4009</v>
          </cell>
          <cell r="CG5">
            <v>22740</v>
          </cell>
          <cell r="CH5">
            <v>11513</v>
          </cell>
          <cell r="CI5">
            <v>8224</v>
          </cell>
          <cell r="CJ5">
            <v>43221</v>
          </cell>
          <cell r="CK5">
            <v>21244</v>
          </cell>
          <cell r="CL5">
            <v>22674</v>
          </cell>
          <cell r="CM5">
            <v>25045</v>
          </cell>
          <cell r="CN5">
            <v>54606</v>
          </cell>
          <cell r="CO5">
            <v>4020</v>
          </cell>
          <cell r="CP5">
            <v>25503</v>
          </cell>
          <cell r="CQ5">
            <v>9318</v>
          </cell>
          <cell r="CR5">
            <v>7110</v>
          </cell>
          <cell r="CS5">
            <v>11971</v>
          </cell>
          <cell r="CT5">
            <v>9954</v>
          </cell>
          <cell r="CU5">
            <v>142282</v>
          </cell>
          <cell r="CV5">
            <v>31960</v>
          </cell>
          <cell r="CW5">
            <v>24920</v>
          </cell>
          <cell r="CX5">
            <v>115444</v>
          </cell>
          <cell r="CY5">
            <v>68448</v>
          </cell>
          <cell r="CZ5">
            <v>238</v>
          </cell>
          <cell r="DA5">
            <v>168</v>
          </cell>
          <cell r="DB5">
            <v>13386</v>
          </cell>
          <cell r="DC5">
            <v>11019</v>
          </cell>
          <cell r="DD5">
            <v>54534</v>
          </cell>
          <cell r="DE5">
            <v>583</v>
          </cell>
          <cell r="DF5">
            <v>567</v>
          </cell>
          <cell r="DG5">
            <v>1870</v>
          </cell>
          <cell r="DH5">
            <v>1764</v>
          </cell>
          <cell r="DI5">
            <v>1749</v>
          </cell>
          <cell r="DJ5">
            <v>2541</v>
          </cell>
          <cell r="DK5">
            <v>2118</v>
          </cell>
          <cell r="DL5">
            <v>313</v>
          </cell>
          <cell r="DM5">
            <v>280</v>
          </cell>
          <cell r="DN5">
            <v>1548</v>
          </cell>
          <cell r="DO5">
            <v>766</v>
          </cell>
          <cell r="DP5">
            <v>1634</v>
          </cell>
          <cell r="DQ5">
            <v>532</v>
          </cell>
          <cell r="DR5">
            <v>32750</v>
          </cell>
          <cell r="DS5">
            <v>31045</v>
          </cell>
          <cell r="DT5">
            <v>28911</v>
          </cell>
          <cell r="DU5">
            <v>20348</v>
          </cell>
          <cell r="DV5">
            <v>28639</v>
          </cell>
          <cell r="DW5">
            <v>3153</v>
          </cell>
          <cell r="DX5">
            <v>2319</v>
          </cell>
          <cell r="DY5">
            <v>1841</v>
          </cell>
          <cell r="DZ5">
            <v>2874</v>
          </cell>
          <cell r="EA5">
            <v>17783</v>
          </cell>
          <cell r="EB5">
            <v>579</v>
          </cell>
          <cell r="EC5">
            <v>381</v>
          </cell>
          <cell r="ED5">
            <v>3010</v>
          </cell>
          <cell r="EE5">
            <v>53050</v>
          </cell>
          <cell r="EF5">
            <v>46704</v>
          </cell>
        </row>
        <row r="6">
          <cell r="BU6">
            <v>13135</v>
          </cell>
          <cell r="BV6">
            <v>255</v>
          </cell>
          <cell r="BW6">
            <v>0</v>
          </cell>
          <cell r="BX6">
            <v>699</v>
          </cell>
          <cell r="BY6">
            <v>10784</v>
          </cell>
          <cell r="BZ6">
            <v>5032</v>
          </cell>
          <cell r="CA6">
            <v>897</v>
          </cell>
          <cell r="CB6">
            <v>1260</v>
          </cell>
          <cell r="CC6">
            <v>2872</v>
          </cell>
          <cell r="CD6">
            <v>696</v>
          </cell>
          <cell r="CE6">
            <v>1435</v>
          </cell>
          <cell r="CF6">
            <v>2433</v>
          </cell>
          <cell r="CG6">
            <v>7268</v>
          </cell>
          <cell r="CH6">
            <v>3808</v>
          </cell>
          <cell r="CI6">
            <v>2753</v>
          </cell>
          <cell r="CJ6">
            <v>6420</v>
          </cell>
          <cell r="CK6">
            <v>8535</v>
          </cell>
          <cell r="CL6">
            <v>8024</v>
          </cell>
          <cell r="CM6">
            <v>6639</v>
          </cell>
          <cell r="CN6">
            <v>19031</v>
          </cell>
          <cell r="CO6">
            <v>854</v>
          </cell>
          <cell r="CP6">
            <v>7658</v>
          </cell>
          <cell r="CQ6">
            <v>956</v>
          </cell>
          <cell r="CR6">
            <v>3987</v>
          </cell>
          <cell r="CS6">
            <v>976</v>
          </cell>
          <cell r="CT6">
            <v>3381</v>
          </cell>
          <cell r="CU6">
            <v>19196</v>
          </cell>
          <cell r="CV6">
            <v>8208</v>
          </cell>
          <cell r="CW6">
            <v>15028</v>
          </cell>
          <cell r="CX6">
            <v>64195</v>
          </cell>
          <cell r="CY6">
            <v>25434</v>
          </cell>
          <cell r="CZ6">
            <v>0</v>
          </cell>
          <cell r="DA6">
            <v>1078</v>
          </cell>
          <cell r="DB6">
            <v>9933</v>
          </cell>
          <cell r="DC6">
            <v>9101</v>
          </cell>
          <cell r="DD6">
            <v>32883</v>
          </cell>
          <cell r="DE6">
            <v>1962</v>
          </cell>
          <cell r="DF6">
            <v>3615</v>
          </cell>
          <cell r="DG6">
            <v>3314</v>
          </cell>
          <cell r="DH6">
            <v>6072</v>
          </cell>
          <cell r="DI6">
            <v>5954</v>
          </cell>
          <cell r="DJ6">
            <v>9806</v>
          </cell>
          <cell r="DK6">
            <v>2626</v>
          </cell>
          <cell r="DL6">
            <v>337</v>
          </cell>
          <cell r="DM6">
            <v>2261</v>
          </cell>
          <cell r="DN6">
            <v>4212</v>
          </cell>
          <cell r="DO6">
            <v>700</v>
          </cell>
          <cell r="DP6">
            <v>1260</v>
          </cell>
          <cell r="DQ6">
            <v>2115</v>
          </cell>
          <cell r="DR6">
            <v>17984</v>
          </cell>
          <cell r="DS6">
            <v>38234</v>
          </cell>
          <cell r="DT6">
            <v>18908</v>
          </cell>
          <cell r="DU6">
            <v>17174</v>
          </cell>
          <cell r="DV6">
            <v>17181</v>
          </cell>
          <cell r="DW6">
            <v>8081</v>
          </cell>
          <cell r="DX6">
            <v>8603</v>
          </cell>
          <cell r="DY6">
            <v>1391</v>
          </cell>
          <cell r="DZ6">
            <v>2520</v>
          </cell>
          <cell r="EA6">
            <v>8014</v>
          </cell>
          <cell r="EB6">
            <v>49</v>
          </cell>
          <cell r="EC6">
            <v>115</v>
          </cell>
          <cell r="ED6">
            <v>18475</v>
          </cell>
          <cell r="EE6">
            <v>11562</v>
          </cell>
          <cell r="EF6">
            <v>16102</v>
          </cell>
        </row>
        <row r="7">
          <cell r="BU7">
            <v>32224</v>
          </cell>
          <cell r="BV7">
            <v>4141</v>
          </cell>
          <cell r="BW7">
            <v>0</v>
          </cell>
          <cell r="BX7">
            <v>2726</v>
          </cell>
          <cell r="BY7">
            <v>26830</v>
          </cell>
          <cell r="BZ7">
            <v>11528</v>
          </cell>
          <cell r="CA7">
            <v>3132</v>
          </cell>
          <cell r="CB7">
            <v>4104</v>
          </cell>
          <cell r="CC7">
            <v>5676</v>
          </cell>
          <cell r="CD7">
            <v>506</v>
          </cell>
          <cell r="CE7">
            <v>7121</v>
          </cell>
          <cell r="CF7">
            <v>8192</v>
          </cell>
          <cell r="CG7">
            <v>14941</v>
          </cell>
          <cell r="CH7">
            <v>5035</v>
          </cell>
          <cell r="CI7">
            <v>5242</v>
          </cell>
          <cell r="CJ7">
            <v>18568</v>
          </cell>
          <cell r="CK7">
            <v>20729</v>
          </cell>
          <cell r="CL7">
            <v>14578</v>
          </cell>
          <cell r="CM7">
            <v>15013</v>
          </cell>
          <cell r="CN7">
            <v>36134</v>
          </cell>
          <cell r="CO7">
            <v>3133</v>
          </cell>
          <cell r="CP7">
            <v>12952</v>
          </cell>
          <cell r="CQ7">
            <v>6897</v>
          </cell>
          <cell r="CR7">
            <v>9498</v>
          </cell>
          <cell r="CS7">
            <v>4767</v>
          </cell>
          <cell r="CT7">
            <v>3920</v>
          </cell>
          <cell r="CU7">
            <v>47341</v>
          </cell>
          <cell r="CV7">
            <v>23757</v>
          </cell>
          <cell r="CW7">
            <v>26490</v>
          </cell>
          <cell r="CX7">
            <v>111638</v>
          </cell>
          <cell r="CY7">
            <v>48004</v>
          </cell>
          <cell r="CZ7">
            <v>753</v>
          </cell>
          <cell r="DA7">
            <v>1308</v>
          </cell>
          <cell r="DB7">
            <v>10760</v>
          </cell>
          <cell r="DC7">
            <v>15739</v>
          </cell>
          <cell r="DD7">
            <v>46615</v>
          </cell>
          <cell r="DE7">
            <v>2171</v>
          </cell>
          <cell r="DF7">
            <v>2127</v>
          </cell>
          <cell r="DG7">
            <v>5109</v>
          </cell>
          <cell r="DH7">
            <v>8300</v>
          </cell>
          <cell r="DI7">
            <v>3507</v>
          </cell>
          <cell r="DJ7">
            <v>20617</v>
          </cell>
          <cell r="DK7">
            <v>3268</v>
          </cell>
          <cell r="DL7">
            <v>607</v>
          </cell>
          <cell r="DM7">
            <v>2695</v>
          </cell>
          <cell r="DN7">
            <v>2668</v>
          </cell>
          <cell r="DO7">
            <v>986</v>
          </cell>
          <cell r="DP7">
            <v>1420</v>
          </cell>
          <cell r="DQ7">
            <v>1977</v>
          </cell>
          <cell r="DR7">
            <v>28433</v>
          </cell>
          <cell r="DS7">
            <v>74272</v>
          </cell>
          <cell r="DT7">
            <v>28922</v>
          </cell>
          <cell r="DU7">
            <v>59358</v>
          </cell>
          <cell r="DV7">
            <v>28591</v>
          </cell>
          <cell r="DW7">
            <v>3941</v>
          </cell>
          <cell r="DX7">
            <v>5029</v>
          </cell>
          <cell r="DY7">
            <v>4732</v>
          </cell>
          <cell r="DZ7">
            <v>5293</v>
          </cell>
          <cell r="EA7">
            <v>22504</v>
          </cell>
          <cell r="EB7">
            <v>663</v>
          </cell>
          <cell r="EC7">
            <v>18</v>
          </cell>
          <cell r="ED7">
            <v>18554</v>
          </cell>
          <cell r="EE7">
            <v>17594</v>
          </cell>
          <cell r="EF7">
            <v>20899</v>
          </cell>
        </row>
        <row r="8">
          <cell r="BU8">
            <v>12458</v>
          </cell>
          <cell r="BV8">
            <v>1166</v>
          </cell>
          <cell r="BW8">
            <v>308</v>
          </cell>
          <cell r="BX8">
            <v>850</v>
          </cell>
          <cell r="BY8">
            <v>9336</v>
          </cell>
          <cell r="BZ8">
            <v>1983</v>
          </cell>
          <cell r="CA8">
            <v>1178</v>
          </cell>
          <cell r="CB8">
            <v>951</v>
          </cell>
          <cell r="CC8">
            <v>1812</v>
          </cell>
          <cell r="CD8">
            <v>731</v>
          </cell>
          <cell r="CE8">
            <v>5190</v>
          </cell>
          <cell r="CF8">
            <v>3550</v>
          </cell>
          <cell r="CG8">
            <v>3911</v>
          </cell>
          <cell r="CH8">
            <v>3369</v>
          </cell>
          <cell r="CI8">
            <v>3096</v>
          </cell>
          <cell r="CJ8">
            <v>5521</v>
          </cell>
          <cell r="CK8">
            <v>6754</v>
          </cell>
          <cell r="CL8">
            <v>4889</v>
          </cell>
          <cell r="CM8">
            <v>8552</v>
          </cell>
          <cell r="CN8">
            <v>16744</v>
          </cell>
          <cell r="CO8">
            <v>948</v>
          </cell>
          <cell r="CP8">
            <v>2844</v>
          </cell>
          <cell r="CQ8">
            <v>5040</v>
          </cell>
          <cell r="CR8">
            <v>6490</v>
          </cell>
          <cell r="CS8">
            <v>2690</v>
          </cell>
          <cell r="CT8">
            <v>1726</v>
          </cell>
          <cell r="CU8">
            <v>14991</v>
          </cell>
          <cell r="CV8">
            <v>6406</v>
          </cell>
          <cell r="CW8">
            <v>15424</v>
          </cell>
          <cell r="CX8">
            <v>30444</v>
          </cell>
          <cell r="CY8">
            <v>16772</v>
          </cell>
          <cell r="CZ8">
            <v>0</v>
          </cell>
          <cell r="DA8">
            <v>1152</v>
          </cell>
          <cell r="DB8">
            <v>4921</v>
          </cell>
          <cell r="DC8">
            <v>5237</v>
          </cell>
          <cell r="DD8">
            <v>13334</v>
          </cell>
          <cell r="DE8">
            <v>4208</v>
          </cell>
          <cell r="DF8">
            <v>4485</v>
          </cell>
          <cell r="DG8">
            <v>3538</v>
          </cell>
          <cell r="DH8">
            <v>24171</v>
          </cell>
          <cell r="DI8">
            <v>9542</v>
          </cell>
          <cell r="DJ8">
            <v>27577</v>
          </cell>
          <cell r="DK8">
            <v>8083</v>
          </cell>
          <cell r="DL8">
            <v>1840</v>
          </cell>
          <cell r="DM8">
            <v>2984</v>
          </cell>
          <cell r="DN8">
            <v>6618</v>
          </cell>
          <cell r="DO8">
            <v>474</v>
          </cell>
          <cell r="DP8">
            <v>4123</v>
          </cell>
          <cell r="DQ8">
            <v>3530</v>
          </cell>
          <cell r="DR8">
            <v>11603</v>
          </cell>
          <cell r="DS8">
            <v>88218</v>
          </cell>
          <cell r="DT8">
            <v>131087</v>
          </cell>
          <cell r="DU8">
            <v>30466</v>
          </cell>
          <cell r="DV8">
            <v>23867</v>
          </cell>
          <cell r="DW8">
            <v>10861</v>
          </cell>
          <cell r="DX8">
            <v>4310</v>
          </cell>
          <cell r="DY8">
            <v>3663</v>
          </cell>
          <cell r="DZ8">
            <v>688</v>
          </cell>
          <cell r="EA8">
            <v>4025</v>
          </cell>
          <cell r="EB8">
            <v>53</v>
          </cell>
          <cell r="EC8">
            <v>0</v>
          </cell>
          <cell r="ED8">
            <v>30626</v>
          </cell>
          <cell r="EE8">
            <v>4736</v>
          </cell>
          <cell r="EF8">
            <v>9272</v>
          </cell>
        </row>
        <row r="9">
          <cell r="BU9">
            <v>8047</v>
          </cell>
          <cell r="BV9">
            <v>1437</v>
          </cell>
          <cell r="BW9">
            <v>306</v>
          </cell>
          <cell r="BX9">
            <v>1415</v>
          </cell>
          <cell r="BY9">
            <v>7470</v>
          </cell>
          <cell r="BZ9">
            <v>1201</v>
          </cell>
          <cell r="CA9">
            <v>328</v>
          </cell>
          <cell r="CB9">
            <v>362</v>
          </cell>
          <cell r="CC9">
            <v>664</v>
          </cell>
          <cell r="CD9">
            <v>1703</v>
          </cell>
          <cell r="CE9">
            <v>2800</v>
          </cell>
          <cell r="CF9">
            <v>10361</v>
          </cell>
          <cell r="CG9">
            <v>3427</v>
          </cell>
          <cell r="CH9">
            <v>1217</v>
          </cell>
          <cell r="CI9">
            <v>2380</v>
          </cell>
          <cell r="CJ9">
            <v>4743</v>
          </cell>
          <cell r="CK9">
            <v>6370</v>
          </cell>
          <cell r="CL9">
            <v>5443</v>
          </cell>
          <cell r="CM9">
            <v>4424</v>
          </cell>
          <cell r="CN9">
            <v>8773</v>
          </cell>
          <cell r="CO9">
            <v>480</v>
          </cell>
          <cell r="CP9">
            <v>2322</v>
          </cell>
          <cell r="CQ9">
            <v>1653</v>
          </cell>
          <cell r="CR9">
            <v>4728</v>
          </cell>
          <cell r="CS9">
            <v>1114</v>
          </cell>
          <cell r="CT9">
            <v>1563</v>
          </cell>
          <cell r="CU9">
            <v>13918</v>
          </cell>
          <cell r="CV9">
            <v>3399</v>
          </cell>
          <cell r="CW9">
            <v>11096</v>
          </cell>
          <cell r="CX9">
            <v>18869</v>
          </cell>
          <cell r="CY9">
            <v>5267</v>
          </cell>
          <cell r="CZ9">
            <v>851</v>
          </cell>
          <cell r="DA9">
            <v>0</v>
          </cell>
          <cell r="DB9">
            <v>1773</v>
          </cell>
          <cell r="DC9">
            <v>777</v>
          </cell>
          <cell r="DD9">
            <v>3619</v>
          </cell>
          <cell r="DE9">
            <v>3916</v>
          </cell>
          <cell r="DF9">
            <v>1611</v>
          </cell>
          <cell r="DG9">
            <v>3521</v>
          </cell>
          <cell r="DH9">
            <v>23519</v>
          </cell>
          <cell r="DI9">
            <v>3707</v>
          </cell>
          <cell r="DJ9">
            <v>18410</v>
          </cell>
          <cell r="DK9">
            <v>12717</v>
          </cell>
          <cell r="DL9">
            <v>8328</v>
          </cell>
          <cell r="DM9">
            <v>2250</v>
          </cell>
          <cell r="DN9">
            <v>10051</v>
          </cell>
          <cell r="DO9">
            <v>421</v>
          </cell>
          <cell r="DP9">
            <v>1100</v>
          </cell>
          <cell r="DQ9">
            <v>264</v>
          </cell>
          <cell r="DR9">
            <v>6639</v>
          </cell>
          <cell r="DS9">
            <v>50944</v>
          </cell>
          <cell r="DT9">
            <v>94438</v>
          </cell>
          <cell r="DU9">
            <v>26215</v>
          </cell>
          <cell r="DV9">
            <v>7016</v>
          </cell>
          <cell r="DW9">
            <v>13826</v>
          </cell>
          <cell r="DX9">
            <v>2376</v>
          </cell>
          <cell r="DY9">
            <v>4507</v>
          </cell>
          <cell r="DZ9">
            <v>1160</v>
          </cell>
          <cell r="EA9">
            <v>1535</v>
          </cell>
          <cell r="EB9">
            <v>270</v>
          </cell>
          <cell r="EC9">
            <v>769</v>
          </cell>
          <cell r="ED9">
            <v>20862</v>
          </cell>
          <cell r="EE9">
            <v>1341</v>
          </cell>
          <cell r="EF9">
            <v>6231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4658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248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25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6383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147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2117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162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58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390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9757</v>
          </cell>
          <cell r="DT17">
            <v>0</v>
          </cell>
          <cell r="DU17">
            <v>645</v>
          </cell>
          <cell r="DV17">
            <v>0</v>
          </cell>
          <cell r="DW17">
            <v>0</v>
          </cell>
          <cell r="DX17">
            <v>0</v>
          </cell>
          <cell r="DY17">
            <v>90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U18">
            <v>58</v>
          </cell>
          <cell r="BV18">
            <v>133</v>
          </cell>
          <cell r="BW18">
            <v>0</v>
          </cell>
          <cell r="BX18">
            <v>0</v>
          </cell>
          <cell r="BY18">
            <v>171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66</v>
          </cell>
          <cell r="CF18">
            <v>211</v>
          </cell>
          <cell r="CG18">
            <v>0</v>
          </cell>
          <cell r="CH18">
            <v>0</v>
          </cell>
          <cell r="CI18">
            <v>262</v>
          </cell>
          <cell r="CJ18">
            <v>344</v>
          </cell>
          <cell r="CK18">
            <v>0</v>
          </cell>
          <cell r="CL18">
            <v>540</v>
          </cell>
          <cell r="CM18">
            <v>102</v>
          </cell>
          <cell r="CN18">
            <v>284</v>
          </cell>
          <cell r="CO18">
            <v>0</v>
          </cell>
          <cell r="CP18">
            <v>0</v>
          </cell>
          <cell r="CQ18">
            <v>0</v>
          </cell>
          <cell r="CR18">
            <v>88</v>
          </cell>
          <cell r="CS18">
            <v>0</v>
          </cell>
          <cell r="CT18">
            <v>0</v>
          </cell>
          <cell r="CU18">
            <v>0</v>
          </cell>
          <cell r="CV18">
            <v>601</v>
          </cell>
          <cell r="CW18">
            <v>327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574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</row>
        <row r="19">
          <cell r="BU19">
            <v>4305</v>
          </cell>
          <cell r="BV19">
            <v>828</v>
          </cell>
          <cell r="BW19">
            <v>44</v>
          </cell>
          <cell r="BX19">
            <v>461</v>
          </cell>
          <cell r="BY19">
            <v>5094</v>
          </cell>
          <cell r="BZ19">
            <v>1447</v>
          </cell>
          <cell r="CA19">
            <v>506</v>
          </cell>
          <cell r="CB19">
            <v>20</v>
          </cell>
          <cell r="CC19">
            <v>1605</v>
          </cell>
          <cell r="CD19">
            <v>281</v>
          </cell>
          <cell r="CE19">
            <v>508</v>
          </cell>
          <cell r="CF19">
            <v>1021</v>
          </cell>
          <cell r="CG19">
            <v>1244</v>
          </cell>
          <cell r="CH19">
            <v>979</v>
          </cell>
          <cell r="CI19">
            <v>1493</v>
          </cell>
          <cell r="CJ19">
            <v>2066</v>
          </cell>
          <cell r="CK19">
            <v>893</v>
          </cell>
          <cell r="CL19">
            <v>716</v>
          </cell>
          <cell r="CM19">
            <v>1307</v>
          </cell>
          <cell r="CN19">
            <v>1767</v>
          </cell>
          <cell r="CO19">
            <v>0</v>
          </cell>
          <cell r="CP19">
            <v>1932</v>
          </cell>
          <cell r="CQ19">
            <v>1173</v>
          </cell>
          <cell r="CR19">
            <v>889</v>
          </cell>
          <cell r="CS19">
            <v>728</v>
          </cell>
          <cell r="CT19">
            <v>1489</v>
          </cell>
          <cell r="CU19">
            <v>9355</v>
          </cell>
          <cell r="CV19">
            <v>3008</v>
          </cell>
          <cell r="CW19">
            <v>8861</v>
          </cell>
          <cell r="CX19">
            <v>22920</v>
          </cell>
          <cell r="CY19">
            <v>5118</v>
          </cell>
          <cell r="CZ19">
            <v>125</v>
          </cell>
          <cell r="DA19">
            <v>147</v>
          </cell>
          <cell r="DB19">
            <v>1822</v>
          </cell>
          <cell r="DC19">
            <v>2763</v>
          </cell>
          <cell r="DD19">
            <v>9784</v>
          </cell>
          <cell r="DE19">
            <v>414</v>
          </cell>
          <cell r="DF19">
            <v>478</v>
          </cell>
          <cell r="DG19">
            <v>393</v>
          </cell>
          <cell r="DH19">
            <v>2637</v>
          </cell>
          <cell r="DI19">
            <v>1257</v>
          </cell>
          <cell r="DJ19">
            <v>63</v>
          </cell>
          <cell r="DK19">
            <v>1018</v>
          </cell>
          <cell r="DL19">
            <v>0</v>
          </cell>
          <cell r="DM19">
            <v>215</v>
          </cell>
          <cell r="DN19">
            <v>234</v>
          </cell>
          <cell r="DO19">
            <v>0</v>
          </cell>
          <cell r="DP19">
            <v>872</v>
          </cell>
          <cell r="DQ19">
            <v>1199</v>
          </cell>
          <cell r="DR19">
            <v>5290</v>
          </cell>
          <cell r="DS19">
            <v>5483</v>
          </cell>
          <cell r="DT19">
            <v>11064</v>
          </cell>
          <cell r="DU19">
            <v>4050</v>
          </cell>
          <cell r="DV19">
            <v>6339</v>
          </cell>
          <cell r="DW19">
            <v>1283</v>
          </cell>
          <cell r="DX19">
            <v>589</v>
          </cell>
          <cell r="DY19">
            <v>0</v>
          </cell>
          <cell r="DZ19">
            <v>723</v>
          </cell>
          <cell r="EA19">
            <v>505</v>
          </cell>
          <cell r="EB19">
            <v>0</v>
          </cell>
          <cell r="EC19">
            <v>0</v>
          </cell>
          <cell r="ED19">
            <v>4373</v>
          </cell>
          <cell r="EE19">
            <v>0</v>
          </cell>
          <cell r="EF19">
            <v>1391</v>
          </cell>
        </row>
        <row r="20">
          <cell r="BU20">
            <v>1737</v>
          </cell>
          <cell r="BV20">
            <v>210</v>
          </cell>
          <cell r="BW20">
            <v>0</v>
          </cell>
          <cell r="BX20">
            <v>141</v>
          </cell>
          <cell r="BY20">
            <v>1609</v>
          </cell>
          <cell r="BZ20">
            <v>0</v>
          </cell>
          <cell r="CA20">
            <v>25</v>
          </cell>
          <cell r="CB20">
            <v>154</v>
          </cell>
          <cell r="CC20">
            <v>0</v>
          </cell>
          <cell r="CD20">
            <v>216</v>
          </cell>
          <cell r="CE20">
            <v>198</v>
          </cell>
          <cell r="CF20">
            <v>1469</v>
          </cell>
          <cell r="CG20">
            <v>462</v>
          </cell>
          <cell r="CH20">
            <v>243</v>
          </cell>
          <cell r="CI20">
            <v>1334</v>
          </cell>
          <cell r="CJ20">
            <v>1345</v>
          </cell>
          <cell r="CK20">
            <v>962</v>
          </cell>
          <cell r="CL20">
            <v>332</v>
          </cell>
          <cell r="CM20">
            <v>527</v>
          </cell>
          <cell r="CN20">
            <v>1166</v>
          </cell>
          <cell r="CO20">
            <v>109</v>
          </cell>
          <cell r="CP20">
            <v>139</v>
          </cell>
          <cell r="CQ20">
            <v>44</v>
          </cell>
          <cell r="CR20">
            <v>491</v>
          </cell>
          <cell r="CS20">
            <v>71</v>
          </cell>
          <cell r="CT20">
            <v>580</v>
          </cell>
          <cell r="CU20">
            <v>1310</v>
          </cell>
          <cell r="CV20">
            <v>406</v>
          </cell>
          <cell r="CW20">
            <v>3168</v>
          </cell>
          <cell r="CX20">
            <v>845</v>
          </cell>
          <cell r="CY20">
            <v>1824</v>
          </cell>
          <cell r="CZ20">
            <v>0</v>
          </cell>
          <cell r="DA20">
            <v>0</v>
          </cell>
          <cell r="DB20">
            <v>217</v>
          </cell>
          <cell r="DC20">
            <v>368</v>
          </cell>
          <cell r="DD20">
            <v>224</v>
          </cell>
          <cell r="DE20">
            <v>0</v>
          </cell>
          <cell r="DF20">
            <v>557</v>
          </cell>
          <cell r="DG20">
            <v>64</v>
          </cell>
          <cell r="DH20">
            <v>145</v>
          </cell>
          <cell r="DI20">
            <v>544</v>
          </cell>
          <cell r="DJ20">
            <v>2373</v>
          </cell>
          <cell r="DK20">
            <v>571</v>
          </cell>
          <cell r="DL20">
            <v>277</v>
          </cell>
          <cell r="DM20">
            <v>549</v>
          </cell>
          <cell r="DN20">
            <v>271</v>
          </cell>
          <cell r="DO20">
            <v>0</v>
          </cell>
          <cell r="DP20">
            <v>110</v>
          </cell>
          <cell r="DQ20">
            <v>0</v>
          </cell>
          <cell r="DR20">
            <v>1698</v>
          </cell>
          <cell r="DS20">
            <v>3070</v>
          </cell>
          <cell r="DT20">
            <v>1885</v>
          </cell>
          <cell r="DU20">
            <v>1745</v>
          </cell>
          <cell r="DV20">
            <v>450</v>
          </cell>
          <cell r="DW20">
            <v>1251</v>
          </cell>
          <cell r="DX20">
            <v>0</v>
          </cell>
          <cell r="DY20">
            <v>682</v>
          </cell>
          <cell r="DZ20">
            <v>0</v>
          </cell>
          <cell r="EA20">
            <v>91</v>
          </cell>
          <cell r="EB20">
            <v>0</v>
          </cell>
          <cell r="EC20">
            <v>721</v>
          </cell>
          <cell r="ED20">
            <v>2392</v>
          </cell>
          <cell r="EE20">
            <v>237</v>
          </cell>
          <cell r="EF20">
            <v>25</v>
          </cell>
        </row>
        <row r="21">
          <cell r="BU21">
            <v>3723</v>
          </cell>
          <cell r="BV21">
            <v>1552</v>
          </cell>
          <cell r="BW21">
            <v>0</v>
          </cell>
          <cell r="BX21">
            <v>1474</v>
          </cell>
          <cell r="BY21">
            <v>3285</v>
          </cell>
          <cell r="BZ21">
            <v>884</v>
          </cell>
          <cell r="CA21">
            <v>240</v>
          </cell>
          <cell r="CB21">
            <v>59</v>
          </cell>
          <cell r="CC21">
            <v>1844</v>
          </cell>
          <cell r="CD21">
            <v>554</v>
          </cell>
          <cell r="CE21">
            <v>2044</v>
          </cell>
          <cell r="CF21">
            <v>3372</v>
          </cell>
          <cell r="CG21">
            <v>1416</v>
          </cell>
          <cell r="CH21">
            <v>841</v>
          </cell>
          <cell r="CI21">
            <v>1853</v>
          </cell>
          <cell r="CJ21">
            <v>4326</v>
          </cell>
          <cell r="CK21">
            <v>5808</v>
          </cell>
          <cell r="CL21">
            <v>5329</v>
          </cell>
          <cell r="CM21">
            <v>5623</v>
          </cell>
          <cell r="CN21">
            <v>12681</v>
          </cell>
          <cell r="CO21">
            <v>330</v>
          </cell>
          <cell r="CP21">
            <v>1626</v>
          </cell>
          <cell r="CQ21">
            <v>3428</v>
          </cell>
          <cell r="CR21">
            <v>4143</v>
          </cell>
          <cell r="CS21">
            <v>1903</v>
          </cell>
          <cell r="CT21">
            <v>860</v>
          </cell>
          <cell r="CU21">
            <v>12582</v>
          </cell>
          <cell r="CV21">
            <v>60</v>
          </cell>
          <cell r="CW21">
            <v>2068</v>
          </cell>
          <cell r="CX21">
            <v>4272</v>
          </cell>
          <cell r="CY21">
            <v>2752</v>
          </cell>
          <cell r="CZ21">
            <v>0</v>
          </cell>
          <cell r="DA21">
            <v>0</v>
          </cell>
          <cell r="DB21">
            <v>1343</v>
          </cell>
          <cell r="DC21">
            <v>126</v>
          </cell>
          <cell r="DD21">
            <v>374</v>
          </cell>
          <cell r="DE21">
            <v>3881</v>
          </cell>
          <cell r="DF21">
            <v>551</v>
          </cell>
          <cell r="DG21">
            <v>3349</v>
          </cell>
          <cell r="DH21">
            <v>33742</v>
          </cell>
          <cell r="DI21">
            <v>120</v>
          </cell>
          <cell r="DJ21">
            <v>688</v>
          </cell>
          <cell r="DK21">
            <v>15498</v>
          </cell>
          <cell r="DL21">
            <v>5998</v>
          </cell>
          <cell r="DM21">
            <v>355</v>
          </cell>
          <cell r="DN21">
            <v>3853</v>
          </cell>
          <cell r="DO21">
            <v>171</v>
          </cell>
          <cell r="DP21">
            <v>870</v>
          </cell>
          <cell r="DQ21">
            <v>0</v>
          </cell>
          <cell r="DR21">
            <v>2479</v>
          </cell>
          <cell r="DS21">
            <v>12828</v>
          </cell>
          <cell r="DT21">
            <v>3279</v>
          </cell>
          <cell r="DU21">
            <v>1927</v>
          </cell>
          <cell r="DV21">
            <v>0</v>
          </cell>
          <cell r="DW21">
            <v>1369</v>
          </cell>
          <cell r="DX21">
            <v>832</v>
          </cell>
          <cell r="DY21">
            <v>169</v>
          </cell>
          <cell r="DZ21">
            <v>1018</v>
          </cell>
          <cell r="EA21">
            <v>0</v>
          </cell>
          <cell r="EB21">
            <v>0</v>
          </cell>
          <cell r="EC21">
            <v>0</v>
          </cell>
          <cell r="ED21">
            <v>4536</v>
          </cell>
          <cell r="EE21">
            <v>97</v>
          </cell>
          <cell r="EF21">
            <v>3091</v>
          </cell>
        </row>
        <row r="22">
          <cell r="BU22">
            <v>398</v>
          </cell>
          <cell r="BV22">
            <v>0</v>
          </cell>
          <cell r="BW22">
            <v>0</v>
          </cell>
          <cell r="BX22">
            <v>0</v>
          </cell>
          <cell r="BY22">
            <v>44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2934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130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4720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41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128</v>
          </cell>
          <cell r="DK22">
            <v>82</v>
          </cell>
          <cell r="DL22">
            <v>413</v>
          </cell>
          <cell r="DM22">
            <v>0</v>
          </cell>
          <cell r="DN22">
            <v>3799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3169</v>
          </cell>
          <cell r="DT22">
            <v>1473</v>
          </cell>
          <cell r="DU22">
            <v>33888</v>
          </cell>
          <cell r="DV22">
            <v>3157</v>
          </cell>
          <cell r="DW22">
            <v>0</v>
          </cell>
          <cell r="DX22">
            <v>71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43</v>
          </cell>
          <cell r="EE22">
            <v>53</v>
          </cell>
          <cell r="EF22">
            <v>586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222</v>
          </cell>
          <cell r="CV23">
            <v>0</v>
          </cell>
          <cell r="CW23">
            <v>0</v>
          </cell>
          <cell r="CX23">
            <v>47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41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2035</v>
          </cell>
          <cell r="DT23">
            <v>452</v>
          </cell>
          <cell r="DU23">
            <v>46</v>
          </cell>
          <cell r="DV23">
            <v>5209</v>
          </cell>
          <cell r="DW23">
            <v>0</v>
          </cell>
          <cell r="DX23">
            <v>0</v>
          </cell>
          <cell r="DY23">
            <v>68</v>
          </cell>
          <cell r="DZ23">
            <v>0</v>
          </cell>
          <cell r="EA23">
            <v>0</v>
          </cell>
          <cell r="EB23">
            <v>53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U24">
            <v>19</v>
          </cell>
          <cell r="BV24">
            <v>0</v>
          </cell>
          <cell r="BW24">
            <v>0</v>
          </cell>
          <cell r="BX24">
            <v>0</v>
          </cell>
          <cell r="BY24">
            <v>199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74</v>
          </cell>
          <cell r="CG24">
            <v>372</v>
          </cell>
          <cell r="CH24">
            <v>0</v>
          </cell>
          <cell r="CI24">
            <v>0</v>
          </cell>
          <cell r="CJ24">
            <v>56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185</v>
          </cell>
          <cell r="CW24">
            <v>0</v>
          </cell>
          <cell r="CX24">
            <v>262</v>
          </cell>
          <cell r="CY24">
            <v>170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548</v>
          </cell>
          <cell r="DE24">
            <v>0</v>
          </cell>
          <cell r="DF24">
            <v>0</v>
          </cell>
          <cell r="DG24">
            <v>0</v>
          </cell>
          <cell r="DH24">
            <v>118</v>
          </cell>
          <cell r="DI24">
            <v>0</v>
          </cell>
          <cell r="DJ24">
            <v>0</v>
          </cell>
          <cell r="DK24">
            <v>46</v>
          </cell>
          <cell r="DL24">
            <v>813</v>
          </cell>
          <cell r="DM24">
            <v>0</v>
          </cell>
          <cell r="DN24">
            <v>0</v>
          </cell>
          <cell r="DO24">
            <v>0</v>
          </cell>
          <cell r="DP24">
            <v>90</v>
          </cell>
          <cell r="DQ24">
            <v>263</v>
          </cell>
          <cell r="DR24">
            <v>17</v>
          </cell>
          <cell r="DS24">
            <v>1789</v>
          </cell>
          <cell r="DT24">
            <v>193605</v>
          </cell>
          <cell r="DU24">
            <v>251</v>
          </cell>
          <cell r="DV24">
            <v>5874</v>
          </cell>
          <cell r="DW24">
            <v>0</v>
          </cell>
          <cell r="DX24">
            <v>120</v>
          </cell>
          <cell r="DY24">
            <v>1291</v>
          </cell>
          <cell r="DZ24">
            <v>150</v>
          </cell>
          <cell r="EA24">
            <v>0</v>
          </cell>
          <cell r="EB24">
            <v>0</v>
          </cell>
          <cell r="EC24">
            <v>0</v>
          </cell>
          <cell r="ED24">
            <v>121</v>
          </cell>
          <cell r="EE24">
            <v>214</v>
          </cell>
          <cell r="EF24">
            <v>618</v>
          </cell>
        </row>
        <row r="25">
          <cell r="BU25">
            <v>430</v>
          </cell>
          <cell r="BV25">
            <v>0</v>
          </cell>
          <cell r="BW25">
            <v>0</v>
          </cell>
          <cell r="BX25">
            <v>0</v>
          </cell>
          <cell r="BY25">
            <v>1180</v>
          </cell>
          <cell r="BZ25">
            <v>202</v>
          </cell>
          <cell r="CA25">
            <v>355</v>
          </cell>
          <cell r="CB25">
            <v>0</v>
          </cell>
          <cell r="CC25">
            <v>0</v>
          </cell>
          <cell r="CD25">
            <v>0</v>
          </cell>
          <cell r="CE25">
            <v>650</v>
          </cell>
          <cell r="CF25">
            <v>1520</v>
          </cell>
          <cell r="CG25">
            <v>726</v>
          </cell>
          <cell r="CH25">
            <v>673</v>
          </cell>
          <cell r="CI25">
            <v>652</v>
          </cell>
          <cell r="CJ25">
            <v>596</v>
          </cell>
          <cell r="CK25">
            <v>1234</v>
          </cell>
          <cell r="CL25">
            <v>260</v>
          </cell>
          <cell r="CM25">
            <v>1308</v>
          </cell>
          <cell r="CN25">
            <v>1683</v>
          </cell>
          <cell r="CO25">
            <v>399</v>
          </cell>
          <cell r="CP25">
            <v>534</v>
          </cell>
          <cell r="CQ25">
            <v>873</v>
          </cell>
          <cell r="CR25">
            <v>720</v>
          </cell>
          <cell r="CS25">
            <v>174</v>
          </cell>
          <cell r="CT25">
            <v>235</v>
          </cell>
          <cell r="CU25">
            <v>849</v>
          </cell>
          <cell r="CV25">
            <v>1526</v>
          </cell>
          <cell r="CW25">
            <v>5827</v>
          </cell>
          <cell r="CX25">
            <v>6814</v>
          </cell>
          <cell r="CY25">
            <v>1442</v>
          </cell>
          <cell r="CZ25">
            <v>0</v>
          </cell>
          <cell r="DA25">
            <v>0</v>
          </cell>
          <cell r="DB25">
            <v>1630</v>
          </cell>
          <cell r="DC25">
            <v>1105</v>
          </cell>
          <cell r="DD25">
            <v>713</v>
          </cell>
          <cell r="DE25">
            <v>331</v>
          </cell>
          <cell r="DF25">
            <v>32</v>
          </cell>
          <cell r="DG25">
            <v>1068</v>
          </cell>
          <cell r="DH25">
            <v>4045</v>
          </cell>
          <cell r="DI25">
            <v>2054</v>
          </cell>
          <cell r="DJ25">
            <v>10080</v>
          </cell>
          <cell r="DK25">
            <v>747</v>
          </cell>
          <cell r="DL25">
            <v>1351</v>
          </cell>
          <cell r="DM25">
            <v>2242</v>
          </cell>
          <cell r="DN25">
            <v>893</v>
          </cell>
          <cell r="DO25">
            <v>253</v>
          </cell>
          <cell r="DP25">
            <v>657</v>
          </cell>
          <cell r="DQ25">
            <v>71</v>
          </cell>
          <cell r="DR25">
            <v>2648</v>
          </cell>
          <cell r="DS25">
            <v>10287</v>
          </cell>
          <cell r="DT25">
            <v>2464</v>
          </cell>
          <cell r="DU25">
            <v>367</v>
          </cell>
          <cell r="DV25">
            <v>2020</v>
          </cell>
          <cell r="DW25">
            <v>555</v>
          </cell>
          <cell r="DX25">
            <v>184</v>
          </cell>
          <cell r="DY25">
            <v>210</v>
          </cell>
          <cell r="DZ25">
            <v>0</v>
          </cell>
          <cell r="EA25">
            <v>140</v>
          </cell>
          <cell r="EB25">
            <v>67</v>
          </cell>
          <cell r="EC25">
            <v>0</v>
          </cell>
          <cell r="ED25">
            <v>6351</v>
          </cell>
          <cell r="EE25">
            <v>0</v>
          </cell>
          <cell r="EF25">
            <v>1426</v>
          </cell>
        </row>
        <row r="26"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85</v>
          </cell>
          <cell r="BZ26">
            <v>63</v>
          </cell>
          <cell r="CA26">
            <v>0</v>
          </cell>
          <cell r="CB26">
            <v>0</v>
          </cell>
          <cell r="CC26">
            <v>0</v>
          </cell>
          <cell r="CD26">
            <v>1138</v>
          </cell>
          <cell r="CE26">
            <v>1104</v>
          </cell>
          <cell r="CF26">
            <v>632</v>
          </cell>
          <cell r="CG26">
            <v>803</v>
          </cell>
          <cell r="CH26">
            <v>0</v>
          </cell>
          <cell r="CI26">
            <v>0</v>
          </cell>
          <cell r="CJ26">
            <v>401</v>
          </cell>
          <cell r="CK26">
            <v>322</v>
          </cell>
          <cell r="CL26">
            <v>54</v>
          </cell>
          <cell r="CM26">
            <v>77</v>
          </cell>
          <cell r="CN26">
            <v>0</v>
          </cell>
          <cell r="CO26">
            <v>0</v>
          </cell>
          <cell r="CP26">
            <v>0</v>
          </cell>
          <cell r="CQ26">
            <v>353</v>
          </cell>
          <cell r="CR26">
            <v>1289</v>
          </cell>
          <cell r="CS26">
            <v>253</v>
          </cell>
          <cell r="CT26">
            <v>108</v>
          </cell>
          <cell r="CU26">
            <v>266</v>
          </cell>
          <cell r="CV26">
            <v>0</v>
          </cell>
          <cell r="CW26">
            <v>160</v>
          </cell>
          <cell r="CX26">
            <v>1034</v>
          </cell>
          <cell r="CY26">
            <v>653</v>
          </cell>
          <cell r="CZ26">
            <v>0</v>
          </cell>
          <cell r="DA26">
            <v>186</v>
          </cell>
          <cell r="DB26">
            <v>0</v>
          </cell>
          <cell r="DC26">
            <v>0</v>
          </cell>
          <cell r="DD26">
            <v>162</v>
          </cell>
          <cell r="DE26">
            <v>347</v>
          </cell>
          <cell r="DF26">
            <v>0</v>
          </cell>
          <cell r="DG26">
            <v>708</v>
          </cell>
          <cell r="DH26">
            <v>375</v>
          </cell>
          <cell r="DI26">
            <v>267</v>
          </cell>
          <cell r="DJ26">
            <v>10486</v>
          </cell>
          <cell r="DK26">
            <v>0</v>
          </cell>
          <cell r="DL26">
            <v>1153</v>
          </cell>
          <cell r="DM26">
            <v>228</v>
          </cell>
          <cell r="DN26">
            <v>4366</v>
          </cell>
          <cell r="DO26">
            <v>0</v>
          </cell>
          <cell r="DP26">
            <v>0</v>
          </cell>
          <cell r="DQ26">
            <v>0</v>
          </cell>
          <cell r="DR26">
            <v>772</v>
          </cell>
          <cell r="DS26">
            <v>12361</v>
          </cell>
          <cell r="DT26">
            <v>2419</v>
          </cell>
          <cell r="DU26">
            <v>1816</v>
          </cell>
          <cell r="DV26">
            <v>791</v>
          </cell>
          <cell r="DW26">
            <v>726</v>
          </cell>
          <cell r="DX26">
            <v>0</v>
          </cell>
          <cell r="DY26">
            <v>609</v>
          </cell>
          <cell r="DZ26">
            <v>0</v>
          </cell>
          <cell r="EA26">
            <v>309</v>
          </cell>
          <cell r="EB26">
            <v>0</v>
          </cell>
          <cell r="EC26">
            <v>48</v>
          </cell>
          <cell r="ED26">
            <v>6399</v>
          </cell>
          <cell r="EE26">
            <v>127</v>
          </cell>
          <cell r="EF26">
            <v>124</v>
          </cell>
        </row>
        <row r="27">
          <cell r="BU27">
            <v>66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836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55</v>
          </cell>
          <cell r="CG27">
            <v>0</v>
          </cell>
          <cell r="CH27">
            <v>133</v>
          </cell>
          <cell r="CI27">
            <v>55</v>
          </cell>
          <cell r="CJ27">
            <v>475</v>
          </cell>
          <cell r="CK27">
            <v>0</v>
          </cell>
          <cell r="CL27">
            <v>0</v>
          </cell>
          <cell r="CM27">
            <v>133</v>
          </cell>
          <cell r="CN27">
            <v>0</v>
          </cell>
          <cell r="CO27">
            <v>0</v>
          </cell>
          <cell r="CP27">
            <v>44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86</v>
          </cell>
          <cell r="CX27">
            <v>298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800</v>
          </cell>
          <cell r="DE27">
            <v>1935</v>
          </cell>
          <cell r="DF27">
            <v>5576</v>
          </cell>
          <cell r="DG27">
            <v>0</v>
          </cell>
          <cell r="DH27">
            <v>377</v>
          </cell>
          <cell r="DI27">
            <v>0</v>
          </cell>
          <cell r="DJ27">
            <v>0</v>
          </cell>
          <cell r="DK27">
            <v>0</v>
          </cell>
          <cell r="DL27">
            <v>46</v>
          </cell>
          <cell r="DM27">
            <v>883</v>
          </cell>
          <cell r="DN27">
            <v>1633</v>
          </cell>
          <cell r="DO27">
            <v>17</v>
          </cell>
          <cell r="DP27">
            <v>0</v>
          </cell>
          <cell r="DQ27">
            <v>0</v>
          </cell>
          <cell r="DR27">
            <v>584</v>
          </cell>
          <cell r="DS27">
            <v>2180</v>
          </cell>
          <cell r="DT27">
            <v>2356</v>
          </cell>
          <cell r="DU27">
            <v>0</v>
          </cell>
          <cell r="DV27">
            <v>0</v>
          </cell>
          <cell r="DW27">
            <v>20199</v>
          </cell>
          <cell r="DX27">
            <v>5174</v>
          </cell>
          <cell r="DY27">
            <v>2952</v>
          </cell>
          <cell r="DZ27">
            <v>0</v>
          </cell>
          <cell r="EA27">
            <v>170</v>
          </cell>
          <cell r="EB27">
            <v>0</v>
          </cell>
          <cell r="EC27">
            <v>0</v>
          </cell>
          <cell r="ED27">
            <v>0</v>
          </cell>
          <cell r="EE27">
            <v>1111</v>
          </cell>
          <cell r="EF27">
            <v>473</v>
          </cell>
        </row>
        <row r="28">
          <cell r="BU28">
            <v>79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386</v>
          </cell>
          <cell r="DF28">
            <v>0</v>
          </cell>
          <cell r="DG28">
            <v>0</v>
          </cell>
          <cell r="DH28">
            <v>349</v>
          </cell>
          <cell r="DI28">
            <v>0</v>
          </cell>
          <cell r="DJ28">
            <v>159</v>
          </cell>
          <cell r="DK28">
            <v>250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116</v>
          </cell>
          <cell r="DS28">
            <v>3643</v>
          </cell>
          <cell r="DT28">
            <v>563</v>
          </cell>
          <cell r="DU28">
            <v>0</v>
          </cell>
          <cell r="DV28">
            <v>23</v>
          </cell>
          <cell r="DW28">
            <v>0</v>
          </cell>
          <cell r="DX28">
            <v>0</v>
          </cell>
          <cell r="DY28">
            <v>95</v>
          </cell>
          <cell r="DZ28">
            <v>0</v>
          </cell>
          <cell r="EA28">
            <v>94</v>
          </cell>
          <cell r="EB28">
            <v>0</v>
          </cell>
          <cell r="EC28">
            <v>0</v>
          </cell>
          <cell r="ED28">
            <v>271</v>
          </cell>
          <cell r="EE28">
            <v>0</v>
          </cell>
          <cell r="EF28">
            <v>355</v>
          </cell>
        </row>
        <row r="29">
          <cell r="BU29">
            <v>2263</v>
          </cell>
          <cell r="BV29">
            <v>1539</v>
          </cell>
          <cell r="BW29">
            <v>262</v>
          </cell>
          <cell r="BX29">
            <v>1340</v>
          </cell>
          <cell r="BY29">
            <v>3331</v>
          </cell>
          <cell r="BZ29">
            <v>1659</v>
          </cell>
          <cell r="CA29">
            <v>590</v>
          </cell>
          <cell r="CB29">
            <v>415</v>
          </cell>
          <cell r="CC29">
            <v>551</v>
          </cell>
          <cell r="CD29">
            <v>648</v>
          </cell>
          <cell r="CE29">
            <v>3783</v>
          </cell>
          <cell r="CF29">
            <v>5152</v>
          </cell>
          <cell r="CG29">
            <v>3883</v>
          </cell>
          <cell r="CH29">
            <v>1577</v>
          </cell>
          <cell r="CI29">
            <v>1677</v>
          </cell>
          <cell r="CJ29">
            <v>4224</v>
          </cell>
          <cell r="CK29">
            <v>6812</v>
          </cell>
          <cell r="CL29">
            <v>5694</v>
          </cell>
          <cell r="CM29">
            <v>4846</v>
          </cell>
          <cell r="CN29">
            <v>15312</v>
          </cell>
          <cell r="CO29">
            <v>896</v>
          </cell>
          <cell r="CP29">
            <v>1382</v>
          </cell>
          <cell r="CQ29">
            <v>1326</v>
          </cell>
          <cell r="CR29">
            <v>3143</v>
          </cell>
          <cell r="CS29">
            <v>1313</v>
          </cell>
          <cell r="CT29">
            <v>1033</v>
          </cell>
          <cell r="CU29">
            <v>8238</v>
          </cell>
          <cell r="CV29">
            <v>801</v>
          </cell>
          <cell r="CW29">
            <v>1679</v>
          </cell>
          <cell r="CX29">
            <v>2649</v>
          </cell>
          <cell r="CY29">
            <v>12751</v>
          </cell>
          <cell r="CZ29">
            <v>0</v>
          </cell>
          <cell r="DA29">
            <v>747</v>
          </cell>
          <cell r="DB29">
            <v>2563</v>
          </cell>
          <cell r="DC29">
            <v>3877</v>
          </cell>
          <cell r="DD29">
            <v>385</v>
          </cell>
          <cell r="DE29">
            <v>2310</v>
          </cell>
          <cell r="DF29">
            <v>1049</v>
          </cell>
          <cell r="DG29">
            <v>2816</v>
          </cell>
          <cell r="DH29">
            <v>12553</v>
          </cell>
          <cell r="DI29">
            <v>527</v>
          </cell>
          <cell r="DJ29">
            <v>711</v>
          </cell>
          <cell r="DK29">
            <v>5121</v>
          </cell>
          <cell r="DL29">
            <v>251</v>
          </cell>
          <cell r="DM29">
            <v>655</v>
          </cell>
          <cell r="DN29">
            <v>1225</v>
          </cell>
          <cell r="DO29">
            <v>0</v>
          </cell>
          <cell r="DP29">
            <v>338</v>
          </cell>
          <cell r="DQ29">
            <v>121</v>
          </cell>
          <cell r="DR29">
            <v>4147</v>
          </cell>
          <cell r="DS29">
            <v>10068</v>
          </cell>
          <cell r="DT29">
            <v>2663</v>
          </cell>
          <cell r="DU29">
            <v>2300</v>
          </cell>
          <cell r="DV29">
            <v>491</v>
          </cell>
          <cell r="DW29">
            <v>1027</v>
          </cell>
          <cell r="DX29">
            <v>645</v>
          </cell>
          <cell r="DY29">
            <v>880</v>
          </cell>
          <cell r="DZ29">
            <v>519</v>
          </cell>
          <cell r="EA29">
            <v>47</v>
          </cell>
          <cell r="EB29">
            <v>0</v>
          </cell>
          <cell r="EC29">
            <v>0</v>
          </cell>
          <cell r="ED29">
            <v>2866</v>
          </cell>
          <cell r="EE29">
            <v>2157</v>
          </cell>
          <cell r="EF29">
            <v>1448</v>
          </cell>
        </row>
        <row r="30">
          <cell r="BU30">
            <v>363</v>
          </cell>
          <cell r="BV30">
            <v>0</v>
          </cell>
          <cell r="BW30">
            <v>0</v>
          </cell>
          <cell r="BX30">
            <v>379</v>
          </cell>
          <cell r="BY30">
            <v>3628</v>
          </cell>
          <cell r="BZ30">
            <v>524</v>
          </cell>
          <cell r="CA30">
            <v>91</v>
          </cell>
          <cell r="CB30">
            <v>284</v>
          </cell>
          <cell r="CC30">
            <v>116</v>
          </cell>
          <cell r="CD30">
            <v>108</v>
          </cell>
          <cell r="CE30">
            <v>1301</v>
          </cell>
          <cell r="CF30">
            <v>100</v>
          </cell>
          <cell r="CG30">
            <v>2110</v>
          </cell>
          <cell r="CH30">
            <v>293</v>
          </cell>
          <cell r="CI30">
            <v>600</v>
          </cell>
          <cell r="CJ30">
            <v>2074</v>
          </cell>
          <cell r="CK30">
            <v>2121</v>
          </cell>
          <cell r="CL30">
            <v>1343</v>
          </cell>
          <cell r="CM30">
            <v>2594</v>
          </cell>
          <cell r="CN30">
            <v>2403</v>
          </cell>
          <cell r="CO30">
            <v>451</v>
          </cell>
          <cell r="CP30">
            <v>856</v>
          </cell>
          <cell r="CQ30">
            <v>48</v>
          </cell>
          <cell r="CR30">
            <v>599</v>
          </cell>
          <cell r="CS30">
            <v>582</v>
          </cell>
          <cell r="CT30">
            <v>50</v>
          </cell>
          <cell r="CU30">
            <v>10715</v>
          </cell>
          <cell r="CV30">
            <v>61</v>
          </cell>
          <cell r="CW30">
            <v>649</v>
          </cell>
          <cell r="CX30">
            <v>828</v>
          </cell>
          <cell r="CY30">
            <v>671</v>
          </cell>
          <cell r="CZ30">
            <v>0</v>
          </cell>
          <cell r="DA30">
            <v>0</v>
          </cell>
          <cell r="DB30">
            <v>82</v>
          </cell>
          <cell r="DC30">
            <v>0</v>
          </cell>
          <cell r="DD30">
            <v>1140</v>
          </cell>
          <cell r="DE30">
            <v>81</v>
          </cell>
          <cell r="DF30">
            <v>0</v>
          </cell>
          <cell r="DG30">
            <v>234</v>
          </cell>
          <cell r="DH30">
            <v>116</v>
          </cell>
          <cell r="DI30">
            <v>71</v>
          </cell>
          <cell r="DJ30">
            <v>668</v>
          </cell>
          <cell r="DK30">
            <v>732</v>
          </cell>
          <cell r="DL30">
            <v>0</v>
          </cell>
          <cell r="DM30">
            <v>0</v>
          </cell>
          <cell r="DN30">
            <v>435</v>
          </cell>
          <cell r="DO30">
            <v>0</v>
          </cell>
          <cell r="DP30">
            <v>170</v>
          </cell>
          <cell r="DQ30">
            <v>581</v>
          </cell>
          <cell r="DR30">
            <v>486</v>
          </cell>
          <cell r="DS30">
            <v>2450</v>
          </cell>
          <cell r="DT30">
            <v>75</v>
          </cell>
          <cell r="DU30">
            <v>553</v>
          </cell>
          <cell r="DV30">
            <v>718</v>
          </cell>
          <cell r="DW30">
            <v>0</v>
          </cell>
          <cell r="DX30">
            <v>205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307</v>
          </cell>
          <cell r="EE30">
            <v>29</v>
          </cell>
          <cell r="EF30">
            <v>1529</v>
          </cell>
        </row>
        <row r="31">
          <cell r="BU31">
            <v>1151</v>
          </cell>
          <cell r="BV31">
            <v>0</v>
          </cell>
          <cell r="BW31">
            <v>0</v>
          </cell>
          <cell r="BX31">
            <v>0</v>
          </cell>
          <cell r="BY31">
            <v>36</v>
          </cell>
          <cell r="BZ31">
            <v>69</v>
          </cell>
          <cell r="CA31">
            <v>0</v>
          </cell>
          <cell r="CB31">
            <v>97</v>
          </cell>
          <cell r="CC31">
            <v>0</v>
          </cell>
          <cell r="CD31">
            <v>0</v>
          </cell>
          <cell r="CE31">
            <v>15</v>
          </cell>
          <cell r="CF31">
            <v>856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658</v>
          </cell>
          <cell r="CL31">
            <v>163</v>
          </cell>
          <cell r="CM31">
            <v>191</v>
          </cell>
          <cell r="CN31">
            <v>0</v>
          </cell>
          <cell r="CO31">
            <v>0</v>
          </cell>
          <cell r="CP31">
            <v>793</v>
          </cell>
          <cell r="CQ31">
            <v>230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200</v>
          </cell>
          <cell r="CX31">
            <v>10012</v>
          </cell>
          <cell r="CY31">
            <v>134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528</v>
          </cell>
          <cell r="DE31">
            <v>0</v>
          </cell>
          <cell r="DF31">
            <v>0</v>
          </cell>
          <cell r="DG31">
            <v>0</v>
          </cell>
          <cell r="DH31">
            <v>47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849</v>
          </cell>
          <cell r="DO31">
            <v>0</v>
          </cell>
          <cell r="DP31">
            <v>0</v>
          </cell>
          <cell r="DQ31">
            <v>0</v>
          </cell>
          <cell r="DR31">
            <v>54</v>
          </cell>
          <cell r="DS31">
            <v>636</v>
          </cell>
          <cell r="DT31">
            <v>1952</v>
          </cell>
          <cell r="DU31">
            <v>79242</v>
          </cell>
          <cell r="DV31">
            <v>11012</v>
          </cell>
          <cell r="DW31">
            <v>0</v>
          </cell>
          <cell r="DX31">
            <v>207</v>
          </cell>
          <cell r="DY31">
            <v>174</v>
          </cell>
          <cell r="DZ31">
            <v>0</v>
          </cell>
          <cell r="EA31">
            <v>3593</v>
          </cell>
          <cell r="EB31">
            <v>0</v>
          </cell>
          <cell r="EC31">
            <v>0</v>
          </cell>
          <cell r="ED31">
            <v>0</v>
          </cell>
          <cell r="EE31">
            <v>121</v>
          </cell>
          <cell r="EF31">
            <v>1993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42</v>
          </cell>
          <cell r="DD32">
            <v>133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306</v>
          </cell>
          <cell r="DT32">
            <v>9242</v>
          </cell>
          <cell r="DU32">
            <v>0</v>
          </cell>
          <cell r="DV32">
            <v>1408</v>
          </cell>
          <cell r="DW32">
            <v>13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1315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48</v>
          </cell>
          <cell r="BY33">
            <v>66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103</v>
          </cell>
          <cell r="CF33">
            <v>0</v>
          </cell>
          <cell r="CG33">
            <v>154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139</v>
          </cell>
          <cell r="CN33">
            <v>26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108</v>
          </cell>
          <cell r="CX33">
            <v>116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2337</v>
          </cell>
          <cell r="DQ33">
            <v>0</v>
          </cell>
          <cell r="DR33">
            <v>321</v>
          </cell>
          <cell r="DS33">
            <v>7245</v>
          </cell>
          <cell r="DT33">
            <v>2347</v>
          </cell>
          <cell r="DU33">
            <v>141</v>
          </cell>
          <cell r="DV33">
            <v>39798</v>
          </cell>
          <cell r="DW33">
            <v>771</v>
          </cell>
          <cell r="DX33">
            <v>64</v>
          </cell>
          <cell r="DY33">
            <v>1823</v>
          </cell>
          <cell r="DZ33">
            <v>0</v>
          </cell>
          <cell r="EA33">
            <v>456</v>
          </cell>
          <cell r="EB33">
            <v>0</v>
          </cell>
          <cell r="EC33">
            <v>67</v>
          </cell>
          <cell r="ED33">
            <v>0</v>
          </cell>
          <cell r="EE33">
            <v>1931</v>
          </cell>
          <cell r="EF33">
            <v>955</v>
          </cell>
        </row>
        <row r="34">
          <cell r="BU34">
            <v>1809</v>
          </cell>
          <cell r="BV34">
            <v>281</v>
          </cell>
          <cell r="BW34">
            <v>0</v>
          </cell>
          <cell r="BX34">
            <v>307</v>
          </cell>
          <cell r="BY34">
            <v>4536</v>
          </cell>
          <cell r="BZ34">
            <v>599</v>
          </cell>
          <cell r="CA34">
            <v>305</v>
          </cell>
          <cell r="CB34">
            <v>578</v>
          </cell>
          <cell r="CC34">
            <v>52</v>
          </cell>
          <cell r="CD34">
            <v>172</v>
          </cell>
          <cell r="CE34">
            <v>2259</v>
          </cell>
          <cell r="CF34">
            <v>879</v>
          </cell>
          <cell r="CG34">
            <v>1342</v>
          </cell>
          <cell r="CH34">
            <v>586</v>
          </cell>
          <cell r="CI34">
            <v>698</v>
          </cell>
          <cell r="CJ34">
            <v>1596</v>
          </cell>
          <cell r="CK34">
            <v>2309</v>
          </cell>
          <cell r="CL34">
            <v>1522</v>
          </cell>
          <cell r="CM34">
            <v>2722</v>
          </cell>
          <cell r="CN34">
            <v>5829</v>
          </cell>
          <cell r="CO34">
            <v>243</v>
          </cell>
          <cell r="CP34">
            <v>1420</v>
          </cell>
          <cell r="CQ34">
            <v>1434</v>
          </cell>
          <cell r="CR34">
            <v>5046</v>
          </cell>
          <cell r="CS34">
            <v>523</v>
          </cell>
          <cell r="CT34">
            <v>902</v>
          </cell>
          <cell r="CU34">
            <v>4287</v>
          </cell>
          <cell r="CV34">
            <v>8833</v>
          </cell>
          <cell r="CW34">
            <v>21185</v>
          </cell>
          <cell r="CX34">
            <v>14931</v>
          </cell>
          <cell r="CY34">
            <v>7664</v>
          </cell>
          <cell r="CZ34">
            <v>49</v>
          </cell>
          <cell r="DA34">
            <v>0</v>
          </cell>
          <cell r="DB34">
            <v>4670</v>
          </cell>
          <cell r="DC34">
            <v>681</v>
          </cell>
          <cell r="DD34">
            <v>5366</v>
          </cell>
          <cell r="DE34">
            <v>1402</v>
          </cell>
          <cell r="DF34">
            <v>165</v>
          </cell>
          <cell r="DG34">
            <v>1894</v>
          </cell>
          <cell r="DH34">
            <v>2239</v>
          </cell>
          <cell r="DI34">
            <v>13573</v>
          </cell>
          <cell r="DJ34">
            <v>29472</v>
          </cell>
          <cell r="DK34">
            <v>789</v>
          </cell>
          <cell r="DL34">
            <v>86</v>
          </cell>
          <cell r="DM34">
            <v>1632</v>
          </cell>
          <cell r="DN34">
            <v>1551</v>
          </cell>
          <cell r="DO34">
            <v>222</v>
          </cell>
          <cell r="DP34">
            <v>478</v>
          </cell>
          <cell r="DQ34">
            <v>0</v>
          </cell>
          <cell r="DR34">
            <v>6533</v>
          </cell>
          <cell r="DS34">
            <v>69756</v>
          </cell>
          <cell r="DT34">
            <v>5062</v>
          </cell>
          <cell r="DU34">
            <v>2859</v>
          </cell>
          <cell r="DV34">
            <v>1935</v>
          </cell>
          <cell r="DW34">
            <v>2876</v>
          </cell>
          <cell r="DX34">
            <v>1506</v>
          </cell>
          <cell r="DY34">
            <v>830</v>
          </cell>
          <cell r="DZ34">
            <v>376</v>
          </cell>
          <cell r="EA34">
            <v>530</v>
          </cell>
          <cell r="EB34">
            <v>0</v>
          </cell>
          <cell r="EC34">
            <v>0</v>
          </cell>
          <cell r="ED34">
            <v>51567</v>
          </cell>
          <cell r="EE34">
            <v>2720</v>
          </cell>
          <cell r="EF34">
            <v>3315</v>
          </cell>
        </row>
        <row r="35">
          <cell r="BU35">
            <v>0</v>
          </cell>
          <cell r="BV35">
            <v>0</v>
          </cell>
          <cell r="BW35">
            <v>0</v>
          </cell>
          <cell r="BX35">
            <v>65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215</v>
          </cell>
          <cell r="CV35">
            <v>107</v>
          </cell>
          <cell r="CW35">
            <v>0</v>
          </cell>
          <cell r="CX35">
            <v>522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235</v>
          </cell>
          <cell r="DE35">
            <v>99</v>
          </cell>
          <cell r="DF35">
            <v>2745</v>
          </cell>
          <cell r="DG35">
            <v>0</v>
          </cell>
          <cell r="DH35">
            <v>498</v>
          </cell>
          <cell r="DI35">
            <v>0</v>
          </cell>
          <cell r="DJ35">
            <v>0</v>
          </cell>
          <cell r="DK35">
            <v>0</v>
          </cell>
          <cell r="DL35">
            <v>78</v>
          </cell>
          <cell r="DM35">
            <v>149</v>
          </cell>
          <cell r="DN35">
            <v>2177</v>
          </cell>
          <cell r="DO35">
            <v>0</v>
          </cell>
          <cell r="DP35">
            <v>0</v>
          </cell>
          <cell r="DQ35">
            <v>184</v>
          </cell>
          <cell r="DR35">
            <v>0</v>
          </cell>
          <cell r="DS35">
            <v>257</v>
          </cell>
          <cell r="DT35">
            <v>0</v>
          </cell>
          <cell r="DU35">
            <v>0</v>
          </cell>
          <cell r="DV35">
            <v>0</v>
          </cell>
          <cell r="DW35">
            <v>3652</v>
          </cell>
          <cell r="DX35">
            <v>3790</v>
          </cell>
          <cell r="DY35">
            <v>107</v>
          </cell>
          <cell r="DZ35">
            <v>0</v>
          </cell>
          <cell r="EA35">
            <v>176</v>
          </cell>
          <cell r="EB35">
            <v>0</v>
          </cell>
          <cell r="EC35">
            <v>0</v>
          </cell>
          <cell r="ED35">
            <v>0</v>
          </cell>
          <cell r="EE35">
            <v>961</v>
          </cell>
          <cell r="EF35">
            <v>186</v>
          </cell>
        </row>
        <row r="36">
          <cell r="BU36">
            <v>257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90</v>
          </cell>
          <cell r="CJ36">
            <v>0</v>
          </cell>
          <cell r="CK36">
            <v>0</v>
          </cell>
          <cell r="CL36">
            <v>20</v>
          </cell>
          <cell r="CM36">
            <v>0</v>
          </cell>
          <cell r="CN36">
            <v>0</v>
          </cell>
          <cell r="CO36">
            <v>0</v>
          </cell>
          <cell r="CP36">
            <v>322</v>
          </cell>
          <cell r="CQ36">
            <v>0</v>
          </cell>
          <cell r="CR36">
            <v>56</v>
          </cell>
          <cell r="CS36">
            <v>316</v>
          </cell>
          <cell r="CT36">
            <v>79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79</v>
          </cell>
          <cell r="CZ36">
            <v>0</v>
          </cell>
          <cell r="DA36">
            <v>0</v>
          </cell>
          <cell r="DB36">
            <v>15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24</v>
          </cell>
          <cell r="DI36">
            <v>42</v>
          </cell>
          <cell r="DJ36">
            <v>224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143</v>
          </cell>
          <cell r="DP36">
            <v>0</v>
          </cell>
          <cell r="DQ36">
            <v>0</v>
          </cell>
          <cell r="DR36">
            <v>65</v>
          </cell>
          <cell r="DS36">
            <v>4449</v>
          </cell>
          <cell r="DT36">
            <v>0</v>
          </cell>
          <cell r="DU36">
            <v>0</v>
          </cell>
          <cell r="DV36">
            <v>37</v>
          </cell>
          <cell r="DW36">
            <v>87</v>
          </cell>
          <cell r="DX36">
            <v>0</v>
          </cell>
          <cell r="DY36">
            <v>257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582</v>
          </cell>
          <cell r="EF36">
            <v>0</v>
          </cell>
        </row>
        <row r="37">
          <cell r="BU37">
            <v>6864</v>
          </cell>
          <cell r="BV37">
            <v>813</v>
          </cell>
          <cell r="BW37">
            <v>44</v>
          </cell>
          <cell r="BX37">
            <v>140</v>
          </cell>
          <cell r="BY37">
            <v>5575</v>
          </cell>
          <cell r="BZ37">
            <v>2410</v>
          </cell>
          <cell r="CA37">
            <v>501</v>
          </cell>
          <cell r="CB37">
            <v>182</v>
          </cell>
          <cell r="CC37">
            <v>703</v>
          </cell>
          <cell r="CD37">
            <v>66</v>
          </cell>
          <cell r="CE37">
            <v>737</v>
          </cell>
          <cell r="CF37">
            <v>2038</v>
          </cell>
          <cell r="CG37">
            <v>2842</v>
          </cell>
          <cell r="CH37">
            <v>2308</v>
          </cell>
          <cell r="CI37">
            <v>889</v>
          </cell>
          <cell r="CJ37">
            <v>2424</v>
          </cell>
          <cell r="CK37">
            <v>5328</v>
          </cell>
          <cell r="CL37">
            <v>4410</v>
          </cell>
          <cell r="CM37">
            <v>2736</v>
          </cell>
          <cell r="CN37">
            <v>6074</v>
          </cell>
          <cell r="CO37">
            <v>657</v>
          </cell>
          <cell r="CP37">
            <v>1281</v>
          </cell>
          <cell r="CQ37">
            <v>503</v>
          </cell>
          <cell r="CR37">
            <v>2091</v>
          </cell>
          <cell r="CS37">
            <v>895</v>
          </cell>
          <cell r="CT37">
            <v>2617</v>
          </cell>
          <cell r="CU37">
            <v>11721</v>
          </cell>
          <cell r="CV37">
            <v>3660</v>
          </cell>
          <cell r="CW37">
            <v>7967</v>
          </cell>
          <cell r="CX37">
            <v>12401</v>
          </cell>
          <cell r="CY37">
            <v>10596</v>
          </cell>
          <cell r="CZ37">
            <v>263</v>
          </cell>
          <cell r="DA37">
            <v>0</v>
          </cell>
          <cell r="DB37">
            <v>11111</v>
          </cell>
          <cell r="DC37">
            <v>19849</v>
          </cell>
          <cell r="DD37">
            <v>1990</v>
          </cell>
          <cell r="DE37">
            <v>589</v>
          </cell>
          <cell r="DF37">
            <v>138</v>
          </cell>
          <cell r="DG37">
            <v>1775</v>
          </cell>
          <cell r="DH37">
            <v>2431</v>
          </cell>
          <cell r="DI37">
            <v>2451</v>
          </cell>
          <cell r="DJ37">
            <v>22940</v>
          </cell>
          <cell r="DK37">
            <v>1292</v>
          </cell>
          <cell r="DL37">
            <v>9</v>
          </cell>
          <cell r="DM37">
            <v>27</v>
          </cell>
          <cell r="DN37">
            <v>789</v>
          </cell>
          <cell r="DO37">
            <v>390</v>
          </cell>
          <cell r="DP37">
            <v>1856</v>
          </cell>
          <cell r="DQ37">
            <v>286</v>
          </cell>
          <cell r="DR37">
            <v>6520</v>
          </cell>
          <cell r="DS37">
            <v>27189</v>
          </cell>
          <cell r="DT37">
            <v>13645</v>
          </cell>
          <cell r="DU37">
            <v>3879</v>
          </cell>
          <cell r="DV37">
            <v>2684</v>
          </cell>
          <cell r="DW37">
            <v>1806</v>
          </cell>
          <cell r="DX37">
            <v>1572</v>
          </cell>
          <cell r="DY37">
            <v>2309</v>
          </cell>
          <cell r="DZ37">
            <v>728</v>
          </cell>
          <cell r="EA37">
            <v>519</v>
          </cell>
          <cell r="EB37">
            <v>0</v>
          </cell>
          <cell r="EC37">
            <v>48</v>
          </cell>
          <cell r="ED37">
            <v>3338</v>
          </cell>
          <cell r="EE37">
            <v>11402</v>
          </cell>
          <cell r="EF37">
            <v>1760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24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9</v>
          </cell>
          <cell r="CD38">
            <v>0</v>
          </cell>
          <cell r="CE38">
            <v>17</v>
          </cell>
          <cell r="CF38">
            <v>72</v>
          </cell>
          <cell r="CG38">
            <v>225</v>
          </cell>
          <cell r="CH38">
            <v>156</v>
          </cell>
          <cell r="CI38">
            <v>0</v>
          </cell>
          <cell r="CJ38">
            <v>154</v>
          </cell>
          <cell r="CK38">
            <v>410</v>
          </cell>
          <cell r="CL38">
            <v>0</v>
          </cell>
          <cell r="CM38">
            <v>142</v>
          </cell>
          <cell r="CN38">
            <v>17</v>
          </cell>
          <cell r="CO38">
            <v>0</v>
          </cell>
          <cell r="CP38">
            <v>231</v>
          </cell>
          <cell r="CQ38">
            <v>334</v>
          </cell>
          <cell r="CR38">
            <v>1437</v>
          </cell>
          <cell r="CS38">
            <v>50</v>
          </cell>
          <cell r="CT38">
            <v>50</v>
          </cell>
          <cell r="CU38">
            <v>254</v>
          </cell>
          <cell r="CV38">
            <v>235</v>
          </cell>
          <cell r="CW38">
            <v>947</v>
          </cell>
          <cell r="CX38">
            <v>1466</v>
          </cell>
          <cell r="CY38">
            <v>41</v>
          </cell>
          <cell r="CZ38">
            <v>59</v>
          </cell>
          <cell r="DA38">
            <v>861</v>
          </cell>
          <cell r="DB38">
            <v>844</v>
          </cell>
          <cell r="DC38">
            <v>9640</v>
          </cell>
          <cell r="DD38">
            <v>4741</v>
          </cell>
          <cell r="DE38">
            <v>0</v>
          </cell>
          <cell r="DF38">
            <v>282</v>
          </cell>
          <cell r="DG38">
            <v>1792</v>
          </cell>
          <cell r="DH38">
            <v>1545</v>
          </cell>
          <cell r="DI38">
            <v>220</v>
          </cell>
          <cell r="DJ38">
            <v>248</v>
          </cell>
          <cell r="DK38">
            <v>0</v>
          </cell>
          <cell r="DL38">
            <v>0</v>
          </cell>
          <cell r="DM38">
            <v>2345</v>
          </cell>
          <cell r="DN38">
            <v>322</v>
          </cell>
          <cell r="DO38">
            <v>0</v>
          </cell>
          <cell r="DP38">
            <v>0</v>
          </cell>
          <cell r="DQ38">
            <v>4479</v>
          </cell>
          <cell r="DR38">
            <v>1788</v>
          </cell>
          <cell r="DS38">
            <v>2221</v>
          </cell>
          <cell r="DT38">
            <v>163</v>
          </cell>
          <cell r="DU38">
            <v>2379</v>
          </cell>
          <cell r="DV38">
            <v>376</v>
          </cell>
          <cell r="DW38">
            <v>1032</v>
          </cell>
          <cell r="DX38">
            <v>826</v>
          </cell>
          <cell r="DY38">
            <v>554</v>
          </cell>
          <cell r="DZ38">
            <v>668</v>
          </cell>
          <cell r="EA38">
            <v>1607</v>
          </cell>
          <cell r="EB38">
            <v>0</v>
          </cell>
          <cell r="EC38">
            <v>0</v>
          </cell>
          <cell r="ED38">
            <v>6509</v>
          </cell>
          <cell r="EE38">
            <v>109</v>
          </cell>
          <cell r="EF38">
            <v>1354</v>
          </cell>
        </row>
        <row r="39">
          <cell r="BU39">
            <v>1087</v>
          </cell>
          <cell r="BV39">
            <v>62</v>
          </cell>
          <cell r="BW39">
            <v>0</v>
          </cell>
          <cell r="BX39">
            <v>19</v>
          </cell>
          <cell r="BY39">
            <v>11628</v>
          </cell>
          <cell r="BZ39">
            <v>580</v>
          </cell>
          <cell r="CA39">
            <v>0</v>
          </cell>
          <cell r="CB39">
            <v>284</v>
          </cell>
          <cell r="CC39">
            <v>328</v>
          </cell>
          <cell r="CD39">
            <v>17</v>
          </cell>
          <cell r="CE39">
            <v>173</v>
          </cell>
          <cell r="CF39">
            <v>752</v>
          </cell>
          <cell r="CG39">
            <v>610</v>
          </cell>
          <cell r="CH39">
            <v>774</v>
          </cell>
          <cell r="CI39">
            <v>9</v>
          </cell>
          <cell r="CJ39">
            <v>174</v>
          </cell>
          <cell r="CK39">
            <v>42</v>
          </cell>
          <cell r="CL39">
            <v>571</v>
          </cell>
          <cell r="CM39">
            <v>113</v>
          </cell>
          <cell r="CN39">
            <v>222</v>
          </cell>
          <cell r="CO39">
            <v>0</v>
          </cell>
          <cell r="CP39">
            <v>956</v>
          </cell>
          <cell r="CQ39">
            <v>137</v>
          </cell>
          <cell r="CR39">
            <v>392</v>
          </cell>
          <cell r="CS39">
            <v>279</v>
          </cell>
          <cell r="CT39">
            <v>0</v>
          </cell>
          <cell r="CU39">
            <v>980</v>
          </cell>
          <cell r="CV39">
            <v>9666</v>
          </cell>
          <cell r="CW39">
            <v>22262</v>
          </cell>
          <cell r="CX39">
            <v>232333</v>
          </cell>
          <cell r="CY39">
            <v>2581</v>
          </cell>
          <cell r="CZ39">
            <v>371</v>
          </cell>
          <cell r="DA39">
            <v>254</v>
          </cell>
          <cell r="DB39">
            <v>1354</v>
          </cell>
          <cell r="DC39">
            <v>220</v>
          </cell>
          <cell r="DD39">
            <v>97635</v>
          </cell>
          <cell r="DE39">
            <v>0</v>
          </cell>
          <cell r="DF39">
            <v>0</v>
          </cell>
          <cell r="DG39">
            <v>353</v>
          </cell>
          <cell r="DH39">
            <v>911</v>
          </cell>
          <cell r="DI39">
            <v>106</v>
          </cell>
          <cell r="DJ39">
            <v>276</v>
          </cell>
          <cell r="DK39">
            <v>0</v>
          </cell>
          <cell r="DL39">
            <v>18</v>
          </cell>
          <cell r="DM39">
            <v>315</v>
          </cell>
          <cell r="DN39">
            <v>202</v>
          </cell>
          <cell r="DO39">
            <v>1076</v>
          </cell>
          <cell r="DP39">
            <v>126</v>
          </cell>
          <cell r="DQ39">
            <v>60</v>
          </cell>
          <cell r="DR39">
            <v>1390</v>
          </cell>
          <cell r="DS39">
            <v>1735</v>
          </cell>
          <cell r="DT39">
            <v>2619</v>
          </cell>
          <cell r="DU39">
            <v>1001</v>
          </cell>
          <cell r="DV39">
            <v>3917</v>
          </cell>
          <cell r="DW39">
            <v>776</v>
          </cell>
          <cell r="DX39">
            <v>2266</v>
          </cell>
          <cell r="DY39">
            <v>302</v>
          </cell>
          <cell r="DZ39">
            <v>0</v>
          </cell>
          <cell r="EA39">
            <v>278</v>
          </cell>
          <cell r="EB39">
            <v>0</v>
          </cell>
          <cell r="EC39">
            <v>0</v>
          </cell>
          <cell r="ED39">
            <v>546</v>
          </cell>
          <cell r="EE39">
            <v>1599</v>
          </cell>
          <cell r="EF39">
            <v>14370</v>
          </cell>
        </row>
        <row r="40">
          <cell r="BU40">
            <v>1400</v>
          </cell>
          <cell r="BV40">
            <v>0</v>
          </cell>
          <cell r="BW40">
            <v>102</v>
          </cell>
          <cell r="BX40">
            <v>0</v>
          </cell>
          <cell r="BY40">
            <v>1212</v>
          </cell>
          <cell r="BZ40">
            <v>0</v>
          </cell>
          <cell r="CA40">
            <v>0</v>
          </cell>
          <cell r="CB40">
            <v>107</v>
          </cell>
          <cell r="CC40">
            <v>0</v>
          </cell>
          <cell r="CD40">
            <v>29</v>
          </cell>
          <cell r="CE40">
            <v>353</v>
          </cell>
          <cell r="CF40">
            <v>255</v>
          </cell>
          <cell r="CG40">
            <v>159</v>
          </cell>
          <cell r="CH40">
            <v>290</v>
          </cell>
          <cell r="CI40">
            <v>108</v>
          </cell>
          <cell r="CJ40">
            <v>251</v>
          </cell>
          <cell r="CK40">
            <v>248</v>
          </cell>
          <cell r="CL40">
            <v>303</v>
          </cell>
          <cell r="CM40">
            <v>255</v>
          </cell>
          <cell r="CN40">
            <v>719</v>
          </cell>
          <cell r="CO40">
            <v>0</v>
          </cell>
          <cell r="CP40">
            <v>621</v>
          </cell>
          <cell r="CQ40">
            <v>40</v>
          </cell>
          <cell r="CR40">
            <v>538</v>
          </cell>
          <cell r="CS40">
            <v>120</v>
          </cell>
          <cell r="CT40">
            <v>383</v>
          </cell>
          <cell r="CU40">
            <v>1371</v>
          </cell>
          <cell r="CV40">
            <v>679</v>
          </cell>
          <cell r="CW40">
            <v>1075</v>
          </cell>
          <cell r="CX40">
            <v>3563</v>
          </cell>
          <cell r="CY40">
            <v>6896</v>
          </cell>
          <cell r="CZ40">
            <v>0</v>
          </cell>
          <cell r="DA40">
            <v>404</v>
          </cell>
          <cell r="DB40">
            <v>833</v>
          </cell>
          <cell r="DC40">
            <v>230</v>
          </cell>
          <cell r="DD40">
            <v>5034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1595</v>
          </cell>
          <cell r="DJ40">
            <v>0</v>
          </cell>
          <cell r="DK40">
            <v>233</v>
          </cell>
          <cell r="DL40">
            <v>25</v>
          </cell>
          <cell r="DM40">
            <v>0</v>
          </cell>
          <cell r="DN40">
            <v>131</v>
          </cell>
          <cell r="DO40">
            <v>0</v>
          </cell>
          <cell r="DP40">
            <v>0</v>
          </cell>
          <cell r="DQ40">
            <v>437</v>
          </cell>
          <cell r="DR40">
            <v>37749</v>
          </cell>
          <cell r="DS40">
            <v>53290</v>
          </cell>
          <cell r="DT40">
            <v>23050</v>
          </cell>
          <cell r="DU40">
            <v>8146</v>
          </cell>
          <cell r="DV40">
            <v>15226</v>
          </cell>
          <cell r="DW40">
            <v>1487</v>
          </cell>
          <cell r="DX40">
            <v>2479</v>
          </cell>
          <cell r="DY40">
            <v>1506</v>
          </cell>
          <cell r="DZ40">
            <v>0</v>
          </cell>
          <cell r="EA40">
            <v>44101</v>
          </cell>
          <cell r="EB40">
            <v>760</v>
          </cell>
          <cell r="EC40">
            <v>128</v>
          </cell>
          <cell r="ED40">
            <v>1626</v>
          </cell>
          <cell r="EE40">
            <v>6476</v>
          </cell>
          <cell r="EF40">
            <v>3158</v>
          </cell>
        </row>
        <row r="41">
          <cell r="BU41">
            <v>94317</v>
          </cell>
          <cell r="BV41">
            <v>388</v>
          </cell>
          <cell r="BW41">
            <v>0</v>
          </cell>
          <cell r="BX41">
            <v>0</v>
          </cell>
          <cell r="BY41">
            <v>660</v>
          </cell>
          <cell r="BZ41">
            <v>65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372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31</v>
          </cell>
          <cell r="CK41">
            <v>27</v>
          </cell>
          <cell r="CL41">
            <v>0</v>
          </cell>
          <cell r="CM41">
            <v>91</v>
          </cell>
          <cell r="CN41">
            <v>76</v>
          </cell>
          <cell r="CO41">
            <v>0</v>
          </cell>
          <cell r="CP41">
            <v>8</v>
          </cell>
          <cell r="CQ41">
            <v>0</v>
          </cell>
          <cell r="CR41">
            <v>0</v>
          </cell>
          <cell r="CS41">
            <v>32</v>
          </cell>
          <cell r="CT41">
            <v>326</v>
          </cell>
          <cell r="CU41">
            <v>0</v>
          </cell>
          <cell r="CV41">
            <v>0</v>
          </cell>
          <cell r="CW41">
            <v>476</v>
          </cell>
          <cell r="CX41">
            <v>979</v>
          </cell>
          <cell r="CY41">
            <v>310</v>
          </cell>
          <cell r="CZ41">
            <v>0</v>
          </cell>
          <cell r="DA41">
            <v>0</v>
          </cell>
          <cell r="DB41">
            <v>48</v>
          </cell>
          <cell r="DC41">
            <v>0</v>
          </cell>
          <cell r="DD41">
            <v>111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200</v>
          </cell>
          <cell r="DJ41">
            <v>18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123</v>
          </cell>
          <cell r="DQ41">
            <v>0</v>
          </cell>
          <cell r="DR41">
            <v>6665</v>
          </cell>
          <cell r="DS41">
            <v>2176</v>
          </cell>
          <cell r="DT41">
            <v>242</v>
          </cell>
          <cell r="DU41">
            <v>28</v>
          </cell>
          <cell r="DV41">
            <v>335</v>
          </cell>
          <cell r="DW41">
            <v>18</v>
          </cell>
          <cell r="DX41">
            <v>389</v>
          </cell>
          <cell r="DY41">
            <v>119</v>
          </cell>
          <cell r="DZ41">
            <v>0</v>
          </cell>
          <cell r="EA41">
            <v>339</v>
          </cell>
          <cell r="EB41">
            <v>10</v>
          </cell>
          <cell r="EC41">
            <v>0</v>
          </cell>
          <cell r="ED41">
            <v>0</v>
          </cell>
          <cell r="EE41">
            <v>6292</v>
          </cell>
          <cell r="EF41">
            <v>2825</v>
          </cell>
        </row>
        <row r="42">
          <cell r="BU42">
            <v>1672</v>
          </cell>
          <cell r="BV42">
            <v>5741</v>
          </cell>
          <cell r="BW42">
            <v>580</v>
          </cell>
          <cell r="BX42">
            <v>0</v>
          </cell>
          <cell r="BY42">
            <v>11</v>
          </cell>
          <cell r="BZ42">
            <v>0</v>
          </cell>
          <cell r="CA42">
            <v>191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27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91</v>
          </cell>
          <cell r="CT42">
            <v>0</v>
          </cell>
          <cell r="CU42">
            <v>67</v>
          </cell>
          <cell r="CV42">
            <v>0</v>
          </cell>
          <cell r="CW42">
            <v>0</v>
          </cell>
          <cell r="CX42">
            <v>111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159</v>
          </cell>
          <cell r="DS42">
            <v>135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107</v>
          </cell>
          <cell r="DY42">
            <v>0</v>
          </cell>
          <cell r="DZ42">
            <v>0</v>
          </cell>
          <cell r="EA42">
            <v>0</v>
          </cell>
          <cell r="EB42">
            <v>205</v>
          </cell>
          <cell r="EC42">
            <v>0</v>
          </cell>
          <cell r="ED42">
            <v>0</v>
          </cell>
          <cell r="EE42">
            <v>2111</v>
          </cell>
          <cell r="EF42">
            <v>24</v>
          </cell>
        </row>
        <row r="43">
          <cell r="BU43">
            <v>1200</v>
          </cell>
          <cell r="BV43">
            <v>72</v>
          </cell>
          <cell r="BW43">
            <v>359</v>
          </cell>
          <cell r="BX43">
            <v>0</v>
          </cell>
          <cell r="BY43">
            <v>32685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40</v>
          </cell>
          <cell r="CL43">
            <v>59</v>
          </cell>
          <cell r="CM43">
            <v>0</v>
          </cell>
          <cell r="CN43">
            <v>0</v>
          </cell>
          <cell r="CO43">
            <v>0</v>
          </cell>
          <cell r="CP43">
            <v>22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182</v>
          </cell>
          <cell r="CV43">
            <v>0</v>
          </cell>
          <cell r="CW43">
            <v>225</v>
          </cell>
          <cell r="CX43">
            <v>4266</v>
          </cell>
          <cell r="CY43">
            <v>45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288</v>
          </cell>
          <cell r="DE43">
            <v>0</v>
          </cell>
          <cell r="DF43">
            <v>19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15</v>
          </cell>
          <cell r="DS43">
            <v>205</v>
          </cell>
          <cell r="DT43">
            <v>0</v>
          </cell>
          <cell r="DU43">
            <v>51</v>
          </cell>
          <cell r="DV43">
            <v>115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1044</v>
          </cell>
          <cell r="EF43">
            <v>5635</v>
          </cell>
        </row>
        <row r="44">
          <cell r="BU44">
            <v>206</v>
          </cell>
          <cell r="BV44">
            <v>0</v>
          </cell>
          <cell r="BW44">
            <v>55</v>
          </cell>
          <cell r="BX44">
            <v>0</v>
          </cell>
          <cell r="BY44">
            <v>50</v>
          </cell>
          <cell r="BZ44">
            <v>13106</v>
          </cell>
          <cell r="CA44">
            <v>4480</v>
          </cell>
          <cell r="CB44">
            <v>287</v>
          </cell>
          <cell r="CC44">
            <v>9319</v>
          </cell>
          <cell r="CD44">
            <v>38</v>
          </cell>
          <cell r="CE44">
            <v>0</v>
          </cell>
          <cell r="CF44">
            <v>0</v>
          </cell>
          <cell r="CG44">
            <v>664</v>
          </cell>
          <cell r="CH44">
            <v>0</v>
          </cell>
          <cell r="CI44">
            <v>0</v>
          </cell>
          <cell r="CJ44">
            <v>29</v>
          </cell>
          <cell r="CK44">
            <v>0</v>
          </cell>
          <cell r="CL44">
            <v>0</v>
          </cell>
          <cell r="CM44">
            <v>339</v>
          </cell>
          <cell r="CN44">
            <v>2155</v>
          </cell>
          <cell r="CO44">
            <v>199</v>
          </cell>
          <cell r="CP44">
            <v>16357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245</v>
          </cell>
          <cell r="CV44">
            <v>328</v>
          </cell>
          <cell r="CW44">
            <v>379</v>
          </cell>
          <cell r="CX44">
            <v>837</v>
          </cell>
          <cell r="CY44">
            <v>53</v>
          </cell>
          <cell r="CZ44">
            <v>0</v>
          </cell>
          <cell r="DA44">
            <v>0</v>
          </cell>
          <cell r="DB44">
            <v>62</v>
          </cell>
          <cell r="DC44">
            <v>0</v>
          </cell>
          <cell r="DD44">
            <v>8</v>
          </cell>
          <cell r="DE44">
            <v>684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112</v>
          </cell>
          <cell r="DN44">
            <v>0</v>
          </cell>
          <cell r="DO44">
            <v>51</v>
          </cell>
          <cell r="DP44">
            <v>0</v>
          </cell>
          <cell r="DQ44">
            <v>61</v>
          </cell>
          <cell r="DR44">
            <v>59</v>
          </cell>
          <cell r="DS44">
            <v>47</v>
          </cell>
          <cell r="DT44">
            <v>246</v>
          </cell>
          <cell r="DU44">
            <v>0</v>
          </cell>
          <cell r="DV44">
            <v>401</v>
          </cell>
          <cell r="DW44">
            <v>190</v>
          </cell>
          <cell r="DX44">
            <v>0</v>
          </cell>
          <cell r="DY44">
            <v>21</v>
          </cell>
          <cell r="DZ44">
            <v>1180</v>
          </cell>
          <cell r="EA44">
            <v>455</v>
          </cell>
          <cell r="EB44">
            <v>0</v>
          </cell>
          <cell r="EC44">
            <v>0</v>
          </cell>
          <cell r="ED44">
            <v>0</v>
          </cell>
          <cell r="EE44">
            <v>558</v>
          </cell>
          <cell r="EF44">
            <v>961</v>
          </cell>
        </row>
        <row r="45">
          <cell r="BU45">
            <v>10620</v>
          </cell>
          <cell r="BV45">
            <v>518</v>
          </cell>
          <cell r="BW45">
            <v>0</v>
          </cell>
          <cell r="BX45">
            <v>1271</v>
          </cell>
          <cell r="BY45">
            <v>4789</v>
          </cell>
          <cell r="BZ45">
            <v>817</v>
          </cell>
          <cell r="CA45">
            <v>889</v>
          </cell>
          <cell r="CB45">
            <v>859</v>
          </cell>
          <cell r="CC45">
            <v>0</v>
          </cell>
          <cell r="CD45">
            <v>62</v>
          </cell>
          <cell r="CE45">
            <v>1519</v>
          </cell>
          <cell r="CF45">
            <v>727</v>
          </cell>
          <cell r="CG45">
            <v>3935</v>
          </cell>
          <cell r="CH45">
            <v>1778</v>
          </cell>
          <cell r="CI45">
            <v>4812</v>
          </cell>
          <cell r="CJ45">
            <v>40304</v>
          </cell>
          <cell r="CK45">
            <v>6169</v>
          </cell>
          <cell r="CL45">
            <v>9720</v>
          </cell>
          <cell r="CM45">
            <v>19827</v>
          </cell>
          <cell r="CN45">
            <v>20824</v>
          </cell>
          <cell r="CO45">
            <v>3416</v>
          </cell>
          <cell r="CP45">
            <v>3358</v>
          </cell>
          <cell r="CQ45">
            <v>10090</v>
          </cell>
          <cell r="CR45">
            <v>2779</v>
          </cell>
          <cell r="CS45">
            <v>1379</v>
          </cell>
          <cell r="CT45">
            <v>1504</v>
          </cell>
          <cell r="CU45">
            <v>15178</v>
          </cell>
          <cell r="CV45">
            <v>38538</v>
          </cell>
          <cell r="CW45">
            <v>2959</v>
          </cell>
          <cell r="CX45">
            <v>3685</v>
          </cell>
          <cell r="CY45">
            <v>12461</v>
          </cell>
          <cell r="CZ45">
            <v>0</v>
          </cell>
          <cell r="DA45">
            <v>265</v>
          </cell>
          <cell r="DB45">
            <v>2067</v>
          </cell>
          <cell r="DC45">
            <v>155</v>
          </cell>
          <cell r="DD45">
            <v>2028</v>
          </cell>
          <cell r="DE45">
            <v>0</v>
          </cell>
          <cell r="DF45">
            <v>396</v>
          </cell>
          <cell r="DG45">
            <v>2787</v>
          </cell>
          <cell r="DH45">
            <v>1336</v>
          </cell>
          <cell r="DI45">
            <v>768</v>
          </cell>
          <cell r="DJ45">
            <v>53</v>
          </cell>
          <cell r="DK45">
            <v>888</v>
          </cell>
          <cell r="DL45">
            <v>310</v>
          </cell>
          <cell r="DM45">
            <v>0</v>
          </cell>
          <cell r="DN45">
            <v>331</v>
          </cell>
          <cell r="DO45">
            <v>559</v>
          </cell>
          <cell r="DP45">
            <v>921</v>
          </cell>
          <cell r="DQ45">
            <v>0</v>
          </cell>
          <cell r="DR45">
            <v>3687</v>
          </cell>
          <cell r="DS45">
            <v>4806</v>
          </cell>
          <cell r="DT45">
            <v>6156</v>
          </cell>
          <cell r="DU45">
            <v>1064</v>
          </cell>
          <cell r="DV45">
            <v>1690</v>
          </cell>
          <cell r="DW45">
            <v>636</v>
          </cell>
          <cell r="DX45">
            <v>390</v>
          </cell>
          <cell r="DY45">
            <v>128</v>
          </cell>
          <cell r="DZ45">
            <v>5030</v>
          </cell>
          <cell r="EA45">
            <v>32</v>
          </cell>
          <cell r="EB45">
            <v>0</v>
          </cell>
          <cell r="EC45">
            <v>231</v>
          </cell>
          <cell r="ED45">
            <v>0</v>
          </cell>
          <cell r="EE45">
            <v>4080</v>
          </cell>
          <cell r="EF45">
            <v>9940</v>
          </cell>
        </row>
        <row r="46">
          <cell r="BU46">
            <v>102</v>
          </cell>
          <cell r="BV46">
            <v>0</v>
          </cell>
          <cell r="BW46">
            <v>0</v>
          </cell>
          <cell r="BX46">
            <v>0</v>
          </cell>
          <cell r="BY46">
            <v>203</v>
          </cell>
          <cell r="BZ46">
            <v>465</v>
          </cell>
          <cell r="CA46">
            <v>290</v>
          </cell>
          <cell r="CB46">
            <v>188</v>
          </cell>
          <cell r="CC46">
            <v>0</v>
          </cell>
          <cell r="CD46">
            <v>0</v>
          </cell>
          <cell r="CE46">
            <v>0</v>
          </cell>
          <cell r="CF46">
            <v>193</v>
          </cell>
          <cell r="CG46">
            <v>46</v>
          </cell>
          <cell r="CH46">
            <v>2412</v>
          </cell>
          <cell r="CI46">
            <v>108</v>
          </cell>
          <cell r="CJ46">
            <v>17</v>
          </cell>
          <cell r="CK46">
            <v>60</v>
          </cell>
          <cell r="CL46">
            <v>343</v>
          </cell>
          <cell r="CM46">
            <v>0</v>
          </cell>
          <cell r="CN46">
            <v>0</v>
          </cell>
          <cell r="CO46">
            <v>153</v>
          </cell>
          <cell r="CP46">
            <v>2943</v>
          </cell>
          <cell r="CQ46">
            <v>29</v>
          </cell>
          <cell r="CR46">
            <v>0</v>
          </cell>
          <cell r="CS46">
            <v>88</v>
          </cell>
          <cell r="CT46">
            <v>0</v>
          </cell>
          <cell r="CU46">
            <v>17</v>
          </cell>
          <cell r="CV46">
            <v>113</v>
          </cell>
          <cell r="CW46">
            <v>42</v>
          </cell>
          <cell r="CX46">
            <v>3204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71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59</v>
          </cell>
          <cell r="DL46">
            <v>0</v>
          </cell>
          <cell r="DM46">
            <v>202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237</v>
          </cell>
          <cell r="DS46">
            <v>228</v>
          </cell>
          <cell r="DT46">
            <v>333</v>
          </cell>
          <cell r="DU46">
            <v>799</v>
          </cell>
          <cell r="DV46">
            <v>186</v>
          </cell>
          <cell r="DW46">
            <v>404</v>
          </cell>
          <cell r="DX46">
            <v>0</v>
          </cell>
          <cell r="DY46">
            <v>19</v>
          </cell>
          <cell r="DZ46">
            <v>1554</v>
          </cell>
          <cell r="EA46">
            <v>40</v>
          </cell>
          <cell r="EB46">
            <v>0</v>
          </cell>
          <cell r="EC46">
            <v>0</v>
          </cell>
          <cell r="ED46">
            <v>0</v>
          </cell>
          <cell r="EE46">
            <v>1503</v>
          </cell>
          <cell r="EF46">
            <v>38</v>
          </cell>
        </row>
        <row r="47">
          <cell r="BU47">
            <v>1713</v>
          </cell>
          <cell r="BV47">
            <v>47</v>
          </cell>
          <cell r="BW47">
            <v>0</v>
          </cell>
          <cell r="BX47">
            <v>779</v>
          </cell>
          <cell r="BY47">
            <v>934</v>
          </cell>
          <cell r="BZ47">
            <v>0</v>
          </cell>
          <cell r="CA47">
            <v>2915</v>
          </cell>
          <cell r="CB47">
            <v>16</v>
          </cell>
          <cell r="CC47">
            <v>25</v>
          </cell>
          <cell r="CD47">
            <v>331</v>
          </cell>
          <cell r="CE47">
            <v>1235</v>
          </cell>
          <cell r="CF47">
            <v>158</v>
          </cell>
          <cell r="CG47">
            <v>1935</v>
          </cell>
          <cell r="CH47">
            <v>2036</v>
          </cell>
          <cell r="CI47">
            <v>1126</v>
          </cell>
          <cell r="CJ47">
            <v>1578</v>
          </cell>
          <cell r="CK47">
            <v>472</v>
          </cell>
          <cell r="CL47">
            <v>1056</v>
          </cell>
          <cell r="CM47">
            <v>1039</v>
          </cell>
          <cell r="CN47">
            <v>519</v>
          </cell>
          <cell r="CO47">
            <v>29</v>
          </cell>
          <cell r="CP47">
            <v>452</v>
          </cell>
          <cell r="CQ47">
            <v>3218</v>
          </cell>
          <cell r="CR47">
            <v>5727</v>
          </cell>
          <cell r="CS47">
            <v>4645</v>
          </cell>
          <cell r="CT47">
            <v>1021</v>
          </cell>
          <cell r="CU47">
            <v>143671</v>
          </cell>
          <cell r="CV47">
            <v>260</v>
          </cell>
          <cell r="CW47">
            <v>1275</v>
          </cell>
          <cell r="CX47">
            <v>971</v>
          </cell>
          <cell r="CY47">
            <v>2726</v>
          </cell>
          <cell r="CZ47">
            <v>0</v>
          </cell>
          <cell r="DA47">
            <v>58</v>
          </cell>
          <cell r="DB47">
            <v>347</v>
          </cell>
          <cell r="DC47">
            <v>120</v>
          </cell>
          <cell r="DD47">
            <v>157</v>
          </cell>
          <cell r="DE47">
            <v>0</v>
          </cell>
          <cell r="DF47">
            <v>319</v>
          </cell>
          <cell r="DG47">
            <v>74</v>
          </cell>
          <cell r="DH47">
            <v>250</v>
          </cell>
          <cell r="DI47">
            <v>75</v>
          </cell>
          <cell r="DJ47">
            <v>0</v>
          </cell>
          <cell r="DK47">
            <v>51</v>
          </cell>
          <cell r="DL47">
            <v>25</v>
          </cell>
          <cell r="DM47">
            <v>0</v>
          </cell>
          <cell r="DN47">
            <v>273</v>
          </cell>
          <cell r="DO47">
            <v>447</v>
          </cell>
          <cell r="DP47">
            <v>158</v>
          </cell>
          <cell r="DQ47">
            <v>0</v>
          </cell>
          <cell r="DR47">
            <v>1240</v>
          </cell>
          <cell r="DS47">
            <v>2710</v>
          </cell>
          <cell r="DT47">
            <v>507</v>
          </cell>
          <cell r="DU47">
            <v>1225</v>
          </cell>
          <cell r="DV47">
            <v>539</v>
          </cell>
          <cell r="DW47">
            <v>0</v>
          </cell>
          <cell r="DX47">
            <v>51</v>
          </cell>
          <cell r="DY47">
            <v>0</v>
          </cell>
          <cell r="DZ47">
            <v>781</v>
          </cell>
          <cell r="EA47">
            <v>318</v>
          </cell>
          <cell r="EB47">
            <v>102</v>
          </cell>
          <cell r="EC47">
            <v>0</v>
          </cell>
          <cell r="ED47">
            <v>24</v>
          </cell>
          <cell r="EE47">
            <v>6011</v>
          </cell>
          <cell r="EF47">
            <v>16437</v>
          </cell>
        </row>
        <row r="48">
          <cell r="BU48">
            <v>40</v>
          </cell>
          <cell r="BV48">
            <v>0</v>
          </cell>
          <cell r="BW48">
            <v>0</v>
          </cell>
          <cell r="BX48">
            <v>0</v>
          </cell>
          <cell r="BY48">
            <v>490</v>
          </cell>
          <cell r="BZ48">
            <v>35</v>
          </cell>
          <cell r="CA48">
            <v>0</v>
          </cell>
          <cell r="CB48">
            <v>0</v>
          </cell>
          <cell r="CC48">
            <v>160</v>
          </cell>
          <cell r="CD48">
            <v>0</v>
          </cell>
          <cell r="CE48">
            <v>159</v>
          </cell>
          <cell r="CF48">
            <v>0</v>
          </cell>
          <cell r="CG48">
            <v>578</v>
          </cell>
          <cell r="CH48">
            <v>533</v>
          </cell>
          <cell r="CI48">
            <v>198</v>
          </cell>
          <cell r="CJ48">
            <v>75</v>
          </cell>
          <cell r="CK48">
            <v>165</v>
          </cell>
          <cell r="CL48">
            <v>37</v>
          </cell>
          <cell r="CM48">
            <v>0</v>
          </cell>
          <cell r="CN48">
            <v>1033</v>
          </cell>
          <cell r="CO48">
            <v>0</v>
          </cell>
          <cell r="CP48">
            <v>57</v>
          </cell>
          <cell r="CQ48">
            <v>0</v>
          </cell>
          <cell r="CR48">
            <v>58</v>
          </cell>
          <cell r="CS48">
            <v>28</v>
          </cell>
          <cell r="CT48">
            <v>371</v>
          </cell>
          <cell r="CU48">
            <v>2949</v>
          </cell>
          <cell r="CV48">
            <v>0</v>
          </cell>
          <cell r="CW48">
            <v>0</v>
          </cell>
          <cell r="CX48">
            <v>112</v>
          </cell>
          <cell r="CY48">
            <v>2009</v>
          </cell>
          <cell r="CZ48">
            <v>0</v>
          </cell>
          <cell r="DA48">
            <v>0</v>
          </cell>
          <cell r="DB48">
            <v>408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269</v>
          </cell>
          <cell r="DL48">
            <v>459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1804</v>
          </cell>
          <cell r="DS48">
            <v>902</v>
          </cell>
          <cell r="DT48">
            <v>178</v>
          </cell>
          <cell r="DU48">
            <v>22</v>
          </cell>
          <cell r="DV48">
            <v>27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112</v>
          </cell>
          <cell r="EB48">
            <v>0</v>
          </cell>
          <cell r="EC48">
            <v>0</v>
          </cell>
          <cell r="ED48">
            <v>0</v>
          </cell>
          <cell r="EE48">
            <v>362</v>
          </cell>
          <cell r="EF48">
            <v>153</v>
          </cell>
        </row>
        <row r="49">
          <cell r="BU49">
            <v>2564</v>
          </cell>
          <cell r="BV49">
            <v>1280</v>
          </cell>
          <cell r="BW49">
            <v>0</v>
          </cell>
          <cell r="BX49">
            <v>441</v>
          </cell>
          <cell r="BY49">
            <v>16312</v>
          </cell>
          <cell r="BZ49">
            <v>26826</v>
          </cell>
          <cell r="CA49">
            <v>7868</v>
          </cell>
          <cell r="CB49">
            <v>7084</v>
          </cell>
          <cell r="CC49">
            <v>182</v>
          </cell>
          <cell r="CD49">
            <v>447</v>
          </cell>
          <cell r="CE49">
            <v>6096</v>
          </cell>
          <cell r="CF49">
            <v>3257</v>
          </cell>
          <cell r="CG49">
            <v>25198</v>
          </cell>
          <cell r="CH49">
            <v>8986</v>
          </cell>
          <cell r="CI49">
            <v>6680</v>
          </cell>
          <cell r="CJ49">
            <v>17059</v>
          </cell>
          <cell r="CK49">
            <v>2975</v>
          </cell>
          <cell r="CL49">
            <v>9935</v>
          </cell>
          <cell r="CM49">
            <v>6143</v>
          </cell>
          <cell r="CN49">
            <v>20127</v>
          </cell>
          <cell r="CO49">
            <v>1316</v>
          </cell>
          <cell r="CP49">
            <v>7117</v>
          </cell>
          <cell r="CQ49">
            <v>542</v>
          </cell>
          <cell r="CR49">
            <v>328</v>
          </cell>
          <cell r="CS49">
            <v>9</v>
          </cell>
          <cell r="CT49">
            <v>343</v>
          </cell>
          <cell r="CU49">
            <v>1485</v>
          </cell>
          <cell r="CV49">
            <v>9</v>
          </cell>
          <cell r="CW49">
            <v>721</v>
          </cell>
          <cell r="CX49">
            <v>367</v>
          </cell>
          <cell r="CY49">
            <v>102</v>
          </cell>
          <cell r="CZ49">
            <v>0</v>
          </cell>
          <cell r="DA49">
            <v>94</v>
          </cell>
          <cell r="DB49">
            <v>149</v>
          </cell>
          <cell r="DC49">
            <v>0</v>
          </cell>
          <cell r="DD49">
            <v>106</v>
          </cell>
          <cell r="DE49">
            <v>0</v>
          </cell>
          <cell r="DF49">
            <v>98</v>
          </cell>
          <cell r="DG49">
            <v>0</v>
          </cell>
          <cell r="DH49">
            <v>14</v>
          </cell>
          <cell r="DI49">
            <v>0</v>
          </cell>
          <cell r="DJ49">
            <v>14</v>
          </cell>
          <cell r="DK49">
            <v>0</v>
          </cell>
          <cell r="DL49">
            <v>27</v>
          </cell>
          <cell r="DM49">
            <v>0</v>
          </cell>
          <cell r="DN49">
            <v>40</v>
          </cell>
          <cell r="DO49">
            <v>0</v>
          </cell>
          <cell r="DP49">
            <v>81</v>
          </cell>
          <cell r="DQ49">
            <v>0</v>
          </cell>
          <cell r="DR49">
            <v>242</v>
          </cell>
          <cell r="DS49">
            <v>203</v>
          </cell>
          <cell r="DT49">
            <v>220</v>
          </cell>
          <cell r="DU49">
            <v>565</v>
          </cell>
          <cell r="DV49">
            <v>328</v>
          </cell>
          <cell r="DW49">
            <v>0</v>
          </cell>
          <cell r="DX49">
            <v>0</v>
          </cell>
          <cell r="DY49">
            <v>70</v>
          </cell>
          <cell r="DZ49">
            <v>205</v>
          </cell>
          <cell r="EA49">
            <v>238</v>
          </cell>
          <cell r="EB49">
            <v>0</v>
          </cell>
          <cell r="EC49">
            <v>0</v>
          </cell>
          <cell r="ED49">
            <v>0</v>
          </cell>
          <cell r="EE49">
            <v>2850</v>
          </cell>
          <cell r="EF49">
            <v>3787</v>
          </cell>
        </row>
        <row r="50">
          <cell r="BU50">
            <v>71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420</v>
          </cell>
          <cell r="CA50">
            <v>340</v>
          </cell>
          <cell r="CB50">
            <v>70</v>
          </cell>
          <cell r="CC50">
            <v>28</v>
          </cell>
          <cell r="CD50">
            <v>0</v>
          </cell>
          <cell r="CE50">
            <v>190</v>
          </cell>
          <cell r="CF50">
            <v>0</v>
          </cell>
          <cell r="CG50">
            <v>5168</v>
          </cell>
          <cell r="CH50">
            <v>704</v>
          </cell>
          <cell r="CI50">
            <v>252</v>
          </cell>
          <cell r="CJ50">
            <v>2729</v>
          </cell>
          <cell r="CK50">
            <v>34120</v>
          </cell>
          <cell r="CL50">
            <v>18960</v>
          </cell>
          <cell r="CM50">
            <v>11692</v>
          </cell>
          <cell r="CN50">
            <v>51374</v>
          </cell>
          <cell r="CO50">
            <v>742</v>
          </cell>
          <cell r="CP50">
            <v>10866</v>
          </cell>
          <cell r="CQ50">
            <v>626</v>
          </cell>
          <cell r="CR50">
            <v>0</v>
          </cell>
          <cell r="CS50">
            <v>0</v>
          </cell>
          <cell r="CT50">
            <v>0</v>
          </cell>
          <cell r="CU50">
            <v>1217</v>
          </cell>
          <cell r="CV50">
            <v>105</v>
          </cell>
          <cell r="CW50">
            <v>527</v>
          </cell>
          <cell r="CX50">
            <v>406</v>
          </cell>
          <cell r="CY50">
            <v>267</v>
          </cell>
          <cell r="CZ50">
            <v>0</v>
          </cell>
          <cell r="DA50">
            <v>0</v>
          </cell>
          <cell r="DB50">
            <v>9</v>
          </cell>
          <cell r="DC50">
            <v>0</v>
          </cell>
          <cell r="DD50">
            <v>333</v>
          </cell>
          <cell r="DE50">
            <v>204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114</v>
          </cell>
          <cell r="DO50">
            <v>91</v>
          </cell>
          <cell r="DP50">
            <v>64</v>
          </cell>
          <cell r="DQ50">
            <v>0</v>
          </cell>
          <cell r="DR50">
            <v>233</v>
          </cell>
          <cell r="DS50">
            <v>125</v>
          </cell>
          <cell r="DT50">
            <v>45</v>
          </cell>
          <cell r="DU50">
            <v>11</v>
          </cell>
          <cell r="DV50">
            <v>133</v>
          </cell>
          <cell r="DW50">
            <v>0</v>
          </cell>
          <cell r="DX50">
            <v>0</v>
          </cell>
          <cell r="DY50">
            <v>0</v>
          </cell>
          <cell r="DZ50">
            <v>80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666</v>
          </cell>
          <cell r="EF50">
            <v>803</v>
          </cell>
        </row>
        <row r="51">
          <cell r="BU51">
            <v>268</v>
          </cell>
          <cell r="BV51">
            <v>0</v>
          </cell>
          <cell r="BW51">
            <v>168</v>
          </cell>
          <cell r="BX51">
            <v>2201</v>
          </cell>
          <cell r="BY51">
            <v>12420</v>
          </cell>
          <cell r="BZ51">
            <v>133</v>
          </cell>
          <cell r="CA51">
            <v>236</v>
          </cell>
          <cell r="CB51">
            <v>333</v>
          </cell>
          <cell r="CC51">
            <v>291</v>
          </cell>
          <cell r="CD51">
            <v>59</v>
          </cell>
          <cell r="CE51">
            <v>1794</v>
          </cell>
          <cell r="CF51">
            <v>1249</v>
          </cell>
          <cell r="CG51">
            <v>867</v>
          </cell>
          <cell r="CH51">
            <v>90</v>
          </cell>
          <cell r="CI51">
            <v>130</v>
          </cell>
          <cell r="CJ51">
            <v>503</v>
          </cell>
          <cell r="CK51">
            <v>140</v>
          </cell>
          <cell r="CL51">
            <v>41</v>
          </cell>
          <cell r="CM51">
            <v>269</v>
          </cell>
          <cell r="CN51">
            <v>649</v>
          </cell>
          <cell r="CO51">
            <v>24</v>
          </cell>
          <cell r="CP51">
            <v>724</v>
          </cell>
          <cell r="CQ51">
            <v>31</v>
          </cell>
          <cell r="CR51">
            <v>1360</v>
          </cell>
          <cell r="CS51">
            <v>4692</v>
          </cell>
          <cell r="CT51">
            <v>1412</v>
          </cell>
          <cell r="CU51">
            <v>432</v>
          </cell>
          <cell r="CV51">
            <v>0</v>
          </cell>
          <cell r="CW51">
            <v>360</v>
          </cell>
          <cell r="CX51">
            <v>301</v>
          </cell>
          <cell r="CY51">
            <v>183</v>
          </cell>
          <cell r="CZ51">
            <v>0</v>
          </cell>
          <cell r="DA51">
            <v>0</v>
          </cell>
          <cell r="DB51">
            <v>90</v>
          </cell>
          <cell r="DC51">
            <v>0</v>
          </cell>
          <cell r="DD51">
            <v>716</v>
          </cell>
          <cell r="DE51">
            <v>0</v>
          </cell>
          <cell r="DF51">
            <v>0</v>
          </cell>
          <cell r="DG51">
            <v>0</v>
          </cell>
          <cell r="DH51">
            <v>29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213</v>
          </cell>
          <cell r="DO51">
            <v>0</v>
          </cell>
          <cell r="DP51">
            <v>67</v>
          </cell>
          <cell r="DQ51">
            <v>0</v>
          </cell>
          <cell r="DR51">
            <v>2945</v>
          </cell>
          <cell r="DS51">
            <v>1055</v>
          </cell>
          <cell r="DT51">
            <v>428</v>
          </cell>
          <cell r="DU51">
            <v>503</v>
          </cell>
          <cell r="DV51">
            <v>1512</v>
          </cell>
          <cell r="DW51">
            <v>0</v>
          </cell>
          <cell r="DX51">
            <v>281</v>
          </cell>
          <cell r="DY51">
            <v>0</v>
          </cell>
          <cell r="DZ51">
            <v>0</v>
          </cell>
          <cell r="EA51">
            <v>1123</v>
          </cell>
          <cell r="EB51">
            <v>0</v>
          </cell>
          <cell r="EC51">
            <v>0</v>
          </cell>
          <cell r="ED51">
            <v>0</v>
          </cell>
          <cell r="EE51">
            <v>1448</v>
          </cell>
          <cell r="EF51">
            <v>1608</v>
          </cell>
        </row>
        <row r="52">
          <cell r="BU52">
            <v>26487</v>
          </cell>
          <cell r="BV52">
            <v>2287</v>
          </cell>
          <cell r="BW52">
            <v>0</v>
          </cell>
          <cell r="BX52">
            <v>1756</v>
          </cell>
          <cell r="BY52">
            <v>12610</v>
          </cell>
          <cell r="BZ52">
            <v>240</v>
          </cell>
          <cell r="CA52">
            <v>995</v>
          </cell>
          <cell r="CB52">
            <v>817</v>
          </cell>
          <cell r="CC52">
            <v>168</v>
          </cell>
          <cell r="CD52">
            <v>624</v>
          </cell>
          <cell r="CE52">
            <v>1219</v>
          </cell>
          <cell r="CF52">
            <v>790</v>
          </cell>
          <cell r="CG52">
            <v>3041</v>
          </cell>
          <cell r="CH52">
            <v>1835</v>
          </cell>
          <cell r="CI52">
            <v>1226</v>
          </cell>
          <cell r="CJ52">
            <v>2171</v>
          </cell>
          <cell r="CK52">
            <v>1015</v>
          </cell>
          <cell r="CL52">
            <v>1391</v>
          </cell>
          <cell r="CM52">
            <v>1207</v>
          </cell>
          <cell r="CN52">
            <v>4772</v>
          </cell>
          <cell r="CO52">
            <v>429</v>
          </cell>
          <cell r="CP52">
            <v>1260</v>
          </cell>
          <cell r="CQ52">
            <v>240</v>
          </cell>
          <cell r="CR52">
            <v>637</v>
          </cell>
          <cell r="CS52">
            <v>1567</v>
          </cell>
          <cell r="CT52">
            <v>5439</v>
          </cell>
          <cell r="CU52">
            <v>14501</v>
          </cell>
          <cell r="CV52">
            <v>3886</v>
          </cell>
          <cell r="CW52">
            <v>8242</v>
          </cell>
          <cell r="CX52">
            <v>6850</v>
          </cell>
          <cell r="CY52">
            <v>105888</v>
          </cell>
          <cell r="CZ52">
            <v>965</v>
          </cell>
          <cell r="DA52">
            <v>178</v>
          </cell>
          <cell r="DB52">
            <v>10176</v>
          </cell>
          <cell r="DC52">
            <v>2812</v>
          </cell>
          <cell r="DD52">
            <v>340</v>
          </cell>
          <cell r="DE52">
            <v>0</v>
          </cell>
          <cell r="DF52">
            <v>0</v>
          </cell>
          <cell r="DG52">
            <v>0</v>
          </cell>
          <cell r="DH52">
            <v>33</v>
          </cell>
          <cell r="DI52">
            <v>439</v>
          </cell>
          <cell r="DJ52">
            <v>223</v>
          </cell>
          <cell r="DK52">
            <v>0</v>
          </cell>
          <cell r="DL52">
            <v>0</v>
          </cell>
          <cell r="DM52">
            <v>651</v>
          </cell>
          <cell r="DN52">
            <v>1441</v>
          </cell>
          <cell r="DO52">
            <v>0</v>
          </cell>
          <cell r="DP52">
            <v>116</v>
          </cell>
          <cell r="DQ52">
            <v>676</v>
          </cell>
          <cell r="DR52">
            <v>2587</v>
          </cell>
          <cell r="DS52">
            <v>3761</v>
          </cell>
          <cell r="DT52">
            <v>999</v>
          </cell>
          <cell r="DU52">
            <v>2279</v>
          </cell>
          <cell r="DV52">
            <v>1173</v>
          </cell>
          <cell r="DW52">
            <v>214</v>
          </cell>
          <cell r="DX52">
            <v>118</v>
          </cell>
          <cell r="DY52">
            <v>36</v>
          </cell>
          <cell r="DZ52">
            <v>73</v>
          </cell>
          <cell r="EA52">
            <v>533</v>
          </cell>
          <cell r="EB52">
            <v>0</v>
          </cell>
          <cell r="EC52">
            <v>55</v>
          </cell>
          <cell r="ED52">
            <v>84</v>
          </cell>
          <cell r="EE52">
            <v>2666</v>
          </cell>
          <cell r="EF52">
            <v>10958</v>
          </cell>
        </row>
        <row r="53">
          <cell r="BU53">
            <v>1775</v>
          </cell>
          <cell r="BV53">
            <v>0</v>
          </cell>
          <cell r="BW53">
            <v>0</v>
          </cell>
          <cell r="BX53">
            <v>0</v>
          </cell>
          <cell r="BY53">
            <v>2961</v>
          </cell>
          <cell r="BZ53">
            <v>470</v>
          </cell>
          <cell r="CA53">
            <v>496</v>
          </cell>
          <cell r="CB53">
            <v>72</v>
          </cell>
          <cell r="CC53">
            <v>0</v>
          </cell>
          <cell r="CD53">
            <v>157</v>
          </cell>
          <cell r="CE53">
            <v>145</v>
          </cell>
          <cell r="CF53">
            <v>235</v>
          </cell>
          <cell r="CG53">
            <v>291</v>
          </cell>
          <cell r="CH53">
            <v>262</v>
          </cell>
          <cell r="CI53">
            <v>302</v>
          </cell>
          <cell r="CJ53">
            <v>529</v>
          </cell>
          <cell r="CK53">
            <v>516</v>
          </cell>
          <cell r="CL53">
            <v>425</v>
          </cell>
          <cell r="CM53">
            <v>747</v>
          </cell>
          <cell r="CN53">
            <v>852</v>
          </cell>
          <cell r="CO53">
            <v>22</v>
          </cell>
          <cell r="CP53">
            <v>727</v>
          </cell>
          <cell r="CQ53">
            <v>0</v>
          </cell>
          <cell r="CR53">
            <v>476</v>
          </cell>
          <cell r="CS53">
            <v>539</v>
          </cell>
          <cell r="CT53">
            <v>473</v>
          </cell>
          <cell r="CU53">
            <v>950</v>
          </cell>
          <cell r="CV53">
            <v>2593</v>
          </cell>
          <cell r="CW53">
            <v>1239</v>
          </cell>
          <cell r="CX53">
            <v>4558</v>
          </cell>
          <cell r="CY53">
            <v>3988</v>
          </cell>
          <cell r="CZ53">
            <v>0</v>
          </cell>
          <cell r="DA53">
            <v>0</v>
          </cell>
          <cell r="DB53">
            <v>947</v>
          </cell>
          <cell r="DC53">
            <v>52</v>
          </cell>
          <cell r="DD53">
            <v>10458</v>
          </cell>
          <cell r="DE53">
            <v>0</v>
          </cell>
          <cell r="DF53">
            <v>13</v>
          </cell>
          <cell r="DG53">
            <v>0</v>
          </cell>
          <cell r="DH53">
            <v>0</v>
          </cell>
          <cell r="DI53">
            <v>491</v>
          </cell>
          <cell r="DJ53">
            <v>231</v>
          </cell>
          <cell r="DK53">
            <v>281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285</v>
          </cell>
          <cell r="DQ53">
            <v>0</v>
          </cell>
          <cell r="DR53">
            <v>22200</v>
          </cell>
          <cell r="DS53">
            <v>7254</v>
          </cell>
          <cell r="DT53">
            <v>16423</v>
          </cell>
          <cell r="DU53">
            <v>8633</v>
          </cell>
          <cell r="DV53">
            <v>4978</v>
          </cell>
          <cell r="DW53">
            <v>383</v>
          </cell>
          <cell r="DX53">
            <v>1729</v>
          </cell>
          <cell r="DY53">
            <v>1001</v>
          </cell>
          <cell r="DZ53">
            <v>0</v>
          </cell>
          <cell r="EA53">
            <v>759</v>
          </cell>
          <cell r="EB53">
            <v>437</v>
          </cell>
          <cell r="EC53">
            <v>149</v>
          </cell>
          <cell r="ED53">
            <v>431</v>
          </cell>
          <cell r="EE53">
            <v>16232</v>
          </cell>
          <cell r="EF53">
            <v>4004</v>
          </cell>
        </row>
        <row r="54">
          <cell r="BU54">
            <v>4303</v>
          </cell>
          <cell r="BV54">
            <v>946</v>
          </cell>
          <cell r="BW54">
            <v>331</v>
          </cell>
          <cell r="BX54">
            <v>88</v>
          </cell>
          <cell r="BY54">
            <v>8834</v>
          </cell>
          <cell r="BZ54">
            <v>1555</v>
          </cell>
          <cell r="CA54">
            <v>1811</v>
          </cell>
          <cell r="CB54">
            <v>1360</v>
          </cell>
          <cell r="CC54">
            <v>50</v>
          </cell>
          <cell r="CD54">
            <v>0</v>
          </cell>
          <cell r="CE54">
            <v>1220</v>
          </cell>
          <cell r="CF54">
            <v>828</v>
          </cell>
          <cell r="CG54">
            <v>2388</v>
          </cell>
          <cell r="CH54">
            <v>1298</v>
          </cell>
          <cell r="CI54">
            <v>431</v>
          </cell>
          <cell r="CJ54">
            <v>1477</v>
          </cell>
          <cell r="CK54">
            <v>2389</v>
          </cell>
          <cell r="CL54">
            <v>1578</v>
          </cell>
          <cell r="CM54">
            <v>2460</v>
          </cell>
          <cell r="CN54">
            <v>4315</v>
          </cell>
          <cell r="CO54">
            <v>140</v>
          </cell>
          <cell r="CP54">
            <v>4274</v>
          </cell>
          <cell r="CQ54">
            <v>245</v>
          </cell>
          <cell r="CR54">
            <v>686</v>
          </cell>
          <cell r="CS54">
            <v>2247</v>
          </cell>
          <cell r="CT54">
            <v>6199</v>
          </cell>
          <cell r="CU54">
            <v>2112</v>
          </cell>
          <cell r="CV54">
            <v>646</v>
          </cell>
          <cell r="CW54">
            <v>7275</v>
          </cell>
          <cell r="CX54">
            <v>17257</v>
          </cell>
          <cell r="CY54">
            <v>2334</v>
          </cell>
          <cell r="CZ54">
            <v>97</v>
          </cell>
          <cell r="DA54">
            <v>670</v>
          </cell>
          <cell r="DB54">
            <v>4641</v>
          </cell>
          <cell r="DC54">
            <v>4573</v>
          </cell>
          <cell r="DD54">
            <v>27044</v>
          </cell>
          <cell r="DE54">
            <v>106</v>
          </cell>
          <cell r="DF54">
            <v>52</v>
          </cell>
          <cell r="DG54">
            <v>0</v>
          </cell>
          <cell r="DH54">
            <v>0</v>
          </cell>
          <cell r="DI54">
            <v>680</v>
          </cell>
          <cell r="DJ54">
            <v>0</v>
          </cell>
          <cell r="DK54">
            <v>1063</v>
          </cell>
          <cell r="DL54">
            <v>0</v>
          </cell>
          <cell r="DM54">
            <v>389</v>
          </cell>
          <cell r="DN54">
            <v>134</v>
          </cell>
          <cell r="DO54">
            <v>0</v>
          </cell>
          <cell r="DP54">
            <v>427</v>
          </cell>
          <cell r="DQ54">
            <v>0</v>
          </cell>
          <cell r="DR54">
            <v>6621</v>
          </cell>
          <cell r="DS54">
            <v>8900</v>
          </cell>
          <cell r="DT54">
            <v>11229</v>
          </cell>
          <cell r="DU54">
            <v>2513</v>
          </cell>
          <cell r="DV54">
            <v>5817</v>
          </cell>
          <cell r="DW54">
            <v>517</v>
          </cell>
          <cell r="DX54">
            <v>926</v>
          </cell>
          <cell r="DY54">
            <v>366</v>
          </cell>
          <cell r="DZ54">
            <v>0</v>
          </cell>
          <cell r="EA54">
            <v>356</v>
          </cell>
          <cell r="EB54">
            <v>574</v>
          </cell>
          <cell r="EC54">
            <v>0</v>
          </cell>
          <cell r="ED54">
            <v>296</v>
          </cell>
          <cell r="EE54">
            <v>62185</v>
          </cell>
          <cell r="EF54">
            <v>7514</v>
          </cell>
        </row>
        <row r="55">
          <cell r="BU55">
            <v>15788</v>
          </cell>
          <cell r="BV55">
            <v>1959</v>
          </cell>
          <cell r="BW55">
            <v>0</v>
          </cell>
          <cell r="BX55">
            <v>133</v>
          </cell>
          <cell r="BY55">
            <v>1656</v>
          </cell>
          <cell r="BZ55">
            <v>42</v>
          </cell>
          <cell r="CA55">
            <v>222</v>
          </cell>
          <cell r="CB55">
            <v>116</v>
          </cell>
          <cell r="CC55">
            <v>494</v>
          </cell>
          <cell r="CD55">
            <v>56</v>
          </cell>
          <cell r="CE55">
            <v>69</v>
          </cell>
          <cell r="CF55">
            <v>0</v>
          </cell>
          <cell r="CG55">
            <v>177</v>
          </cell>
          <cell r="CH55">
            <v>984</v>
          </cell>
          <cell r="CI55">
            <v>56</v>
          </cell>
          <cell r="CJ55">
            <v>703</v>
          </cell>
          <cell r="CK55">
            <v>261</v>
          </cell>
          <cell r="CL55">
            <v>331</v>
          </cell>
          <cell r="CM55">
            <v>248</v>
          </cell>
          <cell r="CN55">
            <v>571</v>
          </cell>
          <cell r="CO55">
            <v>0</v>
          </cell>
          <cell r="CP55">
            <v>451</v>
          </cell>
          <cell r="CQ55">
            <v>269</v>
          </cell>
          <cell r="CR55">
            <v>199</v>
          </cell>
          <cell r="CS55">
            <v>707</v>
          </cell>
          <cell r="CT55">
            <v>255</v>
          </cell>
          <cell r="CU55">
            <v>31604</v>
          </cell>
          <cell r="CV55">
            <v>257</v>
          </cell>
          <cell r="CW55">
            <v>203</v>
          </cell>
          <cell r="CX55">
            <v>351</v>
          </cell>
          <cell r="CY55">
            <v>38</v>
          </cell>
          <cell r="CZ55">
            <v>0</v>
          </cell>
          <cell r="DA55">
            <v>0</v>
          </cell>
          <cell r="DB55">
            <v>65</v>
          </cell>
          <cell r="DC55">
            <v>0</v>
          </cell>
          <cell r="DD55">
            <v>182</v>
          </cell>
          <cell r="DE55">
            <v>0</v>
          </cell>
          <cell r="DF55">
            <v>0</v>
          </cell>
          <cell r="DG55">
            <v>45</v>
          </cell>
          <cell r="DH55">
            <v>12</v>
          </cell>
          <cell r="DI55">
            <v>109</v>
          </cell>
          <cell r="DJ55">
            <v>0</v>
          </cell>
          <cell r="DK55">
            <v>150</v>
          </cell>
          <cell r="DL55">
            <v>45</v>
          </cell>
          <cell r="DM55">
            <v>0</v>
          </cell>
          <cell r="DN55">
            <v>147</v>
          </cell>
          <cell r="DO55">
            <v>27</v>
          </cell>
          <cell r="DP55">
            <v>295</v>
          </cell>
          <cell r="DQ55">
            <v>0</v>
          </cell>
          <cell r="DR55">
            <v>1707</v>
          </cell>
          <cell r="DS55">
            <v>4306</v>
          </cell>
          <cell r="DT55">
            <v>94</v>
          </cell>
          <cell r="DU55">
            <v>0</v>
          </cell>
          <cell r="DV55">
            <v>218</v>
          </cell>
          <cell r="DW55">
            <v>71</v>
          </cell>
          <cell r="DX55">
            <v>188</v>
          </cell>
          <cell r="DY55">
            <v>90</v>
          </cell>
          <cell r="DZ55">
            <v>78</v>
          </cell>
          <cell r="EA55">
            <v>268</v>
          </cell>
          <cell r="EB55">
            <v>202</v>
          </cell>
          <cell r="EC55">
            <v>0</v>
          </cell>
          <cell r="ED55">
            <v>335</v>
          </cell>
          <cell r="EE55">
            <v>54762</v>
          </cell>
          <cell r="EF55">
            <v>6365</v>
          </cell>
        </row>
      </sheetData>
      <sheetData sheetId="10">
        <row r="3">
          <cell r="BU3">
            <v>2039</v>
          </cell>
          <cell r="BV3">
            <v>101</v>
          </cell>
          <cell r="BW3">
            <v>0</v>
          </cell>
          <cell r="BX3">
            <v>0</v>
          </cell>
          <cell r="BY3">
            <v>0</v>
          </cell>
          <cell r="BZ3">
            <v>39</v>
          </cell>
          <cell r="CA3">
            <v>52</v>
          </cell>
          <cell r="CB3">
            <v>214</v>
          </cell>
          <cell r="CC3">
            <v>0</v>
          </cell>
          <cell r="CD3">
            <v>0</v>
          </cell>
          <cell r="CE3">
            <v>13</v>
          </cell>
          <cell r="CF3">
            <v>0</v>
          </cell>
          <cell r="CG3">
            <v>77</v>
          </cell>
          <cell r="CH3">
            <v>17</v>
          </cell>
          <cell r="CI3">
            <v>134</v>
          </cell>
          <cell r="CJ3">
            <v>270</v>
          </cell>
          <cell r="CK3">
            <v>482</v>
          </cell>
          <cell r="CL3">
            <v>29</v>
          </cell>
          <cell r="CM3">
            <v>95</v>
          </cell>
          <cell r="CN3">
            <v>162</v>
          </cell>
          <cell r="CO3">
            <v>0</v>
          </cell>
          <cell r="CP3">
            <v>470</v>
          </cell>
          <cell r="CQ3">
            <v>52</v>
          </cell>
          <cell r="CR3">
            <v>0</v>
          </cell>
          <cell r="CS3">
            <v>0</v>
          </cell>
          <cell r="CT3">
            <v>209</v>
          </cell>
          <cell r="CU3">
            <v>1024</v>
          </cell>
          <cell r="CV3">
            <v>116</v>
          </cell>
          <cell r="CW3">
            <v>146</v>
          </cell>
          <cell r="CX3">
            <v>598</v>
          </cell>
          <cell r="CY3">
            <v>0</v>
          </cell>
          <cell r="CZ3">
            <v>0</v>
          </cell>
          <cell r="DA3">
            <v>0</v>
          </cell>
          <cell r="DB3">
            <v>51</v>
          </cell>
          <cell r="DC3">
            <v>0</v>
          </cell>
          <cell r="DD3">
            <v>788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102</v>
          </cell>
          <cell r="DQ3">
            <v>0</v>
          </cell>
          <cell r="DR3">
            <v>458</v>
          </cell>
          <cell r="DS3">
            <v>868</v>
          </cell>
          <cell r="DT3">
            <v>364</v>
          </cell>
          <cell r="DU3">
            <v>0</v>
          </cell>
          <cell r="DV3">
            <v>289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9782</v>
          </cell>
          <cell r="EF3">
            <v>443</v>
          </cell>
        </row>
        <row r="4">
          <cell r="BU4">
            <v>40787</v>
          </cell>
          <cell r="BV4">
            <v>6330</v>
          </cell>
          <cell r="BW4">
            <v>705</v>
          </cell>
          <cell r="BX4">
            <v>1197</v>
          </cell>
          <cell r="BY4">
            <v>26616</v>
          </cell>
          <cell r="BZ4">
            <v>10539</v>
          </cell>
          <cell r="CA4">
            <v>5036</v>
          </cell>
          <cell r="CB4">
            <v>2939</v>
          </cell>
          <cell r="CC4">
            <v>1580</v>
          </cell>
          <cell r="CD4">
            <v>187</v>
          </cell>
          <cell r="CE4">
            <v>3434</v>
          </cell>
          <cell r="CF4">
            <v>323</v>
          </cell>
          <cell r="CG4">
            <v>7405</v>
          </cell>
          <cell r="CH4">
            <v>4458</v>
          </cell>
          <cell r="CI4">
            <v>3347</v>
          </cell>
          <cell r="CJ4">
            <v>8417</v>
          </cell>
          <cell r="CK4">
            <v>14254</v>
          </cell>
          <cell r="CL4">
            <v>11027</v>
          </cell>
          <cell r="CM4">
            <v>7875</v>
          </cell>
          <cell r="CN4">
            <v>24903</v>
          </cell>
          <cell r="CO4">
            <v>484</v>
          </cell>
          <cell r="CP4">
            <v>8254</v>
          </cell>
          <cell r="CQ4">
            <v>1401</v>
          </cell>
          <cell r="CR4">
            <v>725</v>
          </cell>
          <cell r="CS4">
            <v>1466</v>
          </cell>
          <cell r="CT4">
            <v>5244</v>
          </cell>
          <cell r="CU4">
            <v>46929</v>
          </cell>
          <cell r="CV4">
            <v>1454</v>
          </cell>
          <cell r="CW4">
            <v>6259</v>
          </cell>
          <cell r="CX4">
            <v>22411</v>
          </cell>
          <cell r="CY4">
            <v>17424</v>
          </cell>
          <cell r="CZ4">
            <v>72</v>
          </cell>
          <cell r="DA4">
            <v>0</v>
          </cell>
          <cell r="DB4">
            <v>6501</v>
          </cell>
          <cell r="DC4">
            <v>4336</v>
          </cell>
          <cell r="DD4">
            <v>19188</v>
          </cell>
          <cell r="DE4">
            <v>125</v>
          </cell>
          <cell r="DF4">
            <v>423</v>
          </cell>
          <cell r="DG4">
            <v>212</v>
          </cell>
          <cell r="DH4">
            <v>71</v>
          </cell>
          <cell r="DI4">
            <v>2821</v>
          </cell>
          <cell r="DJ4">
            <v>23</v>
          </cell>
          <cell r="DK4">
            <v>131</v>
          </cell>
          <cell r="DL4">
            <v>0</v>
          </cell>
          <cell r="DM4">
            <v>346</v>
          </cell>
          <cell r="DN4">
            <v>152</v>
          </cell>
          <cell r="DO4">
            <v>634</v>
          </cell>
          <cell r="DP4">
            <v>314</v>
          </cell>
          <cell r="DQ4">
            <v>0</v>
          </cell>
          <cell r="DR4">
            <v>21148</v>
          </cell>
          <cell r="DS4">
            <v>11325</v>
          </cell>
          <cell r="DT4">
            <v>14493</v>
          </cell>
          <cell r="DU4">
            <v>8697</v>
          </cell>
          <cell r="DV4">
            <v>12112</v>
          </cell>
          <cell r="DW4">
            <v>1395</v>
          </cell>
          <cell r="DX4">
            <v>2673</v>
          </cell>
          <cell r="DY4">
            <v>1251</v>
          </cell>
          <cell r="DZ4">
            <v>393</v>
          </cell>
          <cell r="EA4">
            <v>3496</v>
          </cell>
          <cell r="EB4">
            <v>1641</v>
          </cell>
          <cell r="EC4">
            <v>0</v>
          </cell>
          <cell r="ED4">
            <v>1380</v>
          </cell>
          <cell r="EE4">
            <v>73589</v>
          </cell>
          <cell r="EF4">
            <v>10038</v>
          </cell>
        </row>
        <row r="5">
          <cell r="BU5">
            <v>76120</v>
          </cell>
          <cell r="BV5">
            <v>7495</v>
          </cell>
          <cell r="BW5">
            <v>1005</v>
          </cell>
          <cell r="BX5">
            <v>5196</v>
          </cell>
          <cell r="BY5">
            <v>57740</v>
          </cell>
          <cell r="BZ5">
            <v>29125</v>
          </cell>
          <cell r="CA5">
            <v>13511</v>
          </cell>
          <cell r="CB5">
            <v>6073</v>
          </cell>
          <cell r="CC5">
            <v>5201</v>
          </cell>
          <cell r="CD5">
            <v>740</v>
          </cell>
          <cell r="CE5">
            <v>6827</v>
          </cell>
          <cell r="CF5">
            <v>4425</v>
          </cell>
          <cell r="CG5">
            <v>21610</v>
          </cell>
          <cell r="CH5">
            <v>11192</v>
          </cell>
          <cell r="CI5">
            <v>9619</v>
          </cell>
          <cell r="CJ5">
            <v>53001</v>
          </cell>
          <cell r="CK5">
            <v>21272</v>
          </cell>
          <cell r="CL5">
            <v>23529</v>
          </cell>
          <cell r="CM5">
            <v>26414</v>
          </cell>
          <cell r="CN5">
            <v>60170</v>
          </cell>
          <cell r="CO5">
            <v>5129</v>
          </cell>
          <cell r="CP5">
            <v>22249</v>
          </cell>
          <cell r="CQ5">
            <v>5431</v>
          </cell>
          <cell r="CR5">
            <v>8002</v>
          </cell>
          <cell r="CS5">
            <v>11761</v>
          </cell>
          <cell r="CT5">
            <v>8918</v>
          </cell>
          <cell r="CU5">
            <v>153535</v>
          </cell>
          <cell r="CV5">
            <v>24767</v>
          </cell>
          <cell r="CW5">
            <v>25082</v>
          </cell>
          <cell r="CX5">
            <v>119922</v>
          </cell>
          <cell r="CY5">
            <v>69259</v>
          </cell>
          <cell r="CZ5">
            <v>561</v>
          </cell>
          <cell r="DA5">
            <v>1259</v>
          </cell>
          <cell r="DB5">
            <v>13080</v>
          </cell>
          <cell r="DC5">
            <v>7679</v>
          </cell>
          <cell r="DD5">
            <v>56791</v>
          </cell>
          <cell r="DE5">
            <v>210</v>
          </cell>
          <cell r="DF5">
            <v>530</v>
          </cell>
          <cell r="DG5">
            <v>2709</v>
          </cell>
          <cell r="DH5">
            <v>1735</v>
          </cell>
          <cell r="DI5">
            <v>1790</v>
          </cell>
          <cell r="DJ5">
            <v>742</v>
          </cell>
          <cell r="DK5">
            <v>1952</v>
          </cell>
          <cell r="DL5">
            <v>334</v>
          </cell>
          <cell r="DM5">
            <v>570</v>
          </cell>
          <cell r="DN5">
            <v>1398</v>
          </cell>
          <cell r="DO5">
            <v>1305</v>
          </cell>
          <cell r="DP5">
            <v>373</v>
          </cell>
          <cell r="DQ5">
            <v>109</v>
          </cell>
          <cell r="DR5">
            <v>31544</v>
          </cell>
          <cell r="DS5">
            <v>31659</v>
          </cell>
          <cell r="DT5">
            <v>31617</v>
          </cell>
          <cell r="DU5">
            <v>24856</v>
          </cell>
          <cell r="DV5">
            <v>26812</v>
          </cell>
          <cell r="DW5">
            <v>4114</v>
          </cell>
          <cell r="DX5">
            <v>3754</v>
          </cell>
          <cell r="DY5">
            <v>1449</v>
          </cell>
          <cell r="DZ5">
            <v>4230</v>
          </cell>
          <cell r="EA5">
            <v>20262</v>
          </cell>
          <cell r="EB5">
            <v>240</v>
          </cell>
          <cell r="EC5">
            <v>100</v>
          </cell>
          <cell r="ED5">
            <v>2377</v>
          </cell>
          <cell r="EE5">
            <v>39893</v>
          </cell>
          <cell r="EF5">
            <v>44573</v>
          </cell>
        </row>
        <row r="6">
          <cell r="BU6">
            <v>12931</v>
          </cell>
          <cell r="BV6">
            <v>639</v>
          </cell>
          <cell r="BW6">
            <v>16</v>
          </cell>
          <cell r="BX6">
            <v>442</v>
          </cell>
          <cell r="BY6">
            <v>10918</v>
          </cell>
          <cell r="BZ6">
            <v>3989</v>
          </cell>
          <cell r="CA6">
            <v>972</v>
          </cell>
          <cell r="CB6">
            <v>2359</v>
          </cell>
          <cell r="CC6">
            <v>3297</v>
          </cell>
          <cell r="CD6">
            <v>186</v>
          </cell>
          <cell r="CE6">
            <v>2266</v>
          </cell>
          <cell r="CF6">
            <v>2031</v>
          </cell>
          <cell r="CG6">
            <v>5649</v>
          </cell>
          <cell r="CH6">
            <v>2628</v>
          </cell>
          <cell r="CI6">
            <v>1425</v>
          </cell>
          <cell r="CJ6">
            <v>9106</v>
          </cell>
          <cell r="CK6">
            <v>14416</v>
          </cell>
          <cell r="CL6">
            <v>7260</v>
          </cell>
          <cell r="CM6">
            <v>6290</v>
          </cell>
          <cell r="CN6">
            <v>17780</v>
          </cell>
          <cell r="CO6">
            <v>924</v>
          </cell>
          <cell r="CP6">
            <v>8580</v>
          </cell>
          <cell r="CQ6">
            <v>1642</v>
          </cell>
          <cell r="CR6">
            <v>2884</v>
          </cell>
          <cell r="CS6">
            <v>972</v>
          </cell>
          <cell r="CT6">
            <v>2434</v>
          </cell>
          <cell r="CU6">
            <v>18130</v>
          </cell>
          <cell r="CV6">
            <v>8709</v>
          </cell>
          <cell r="CW6">
            <v>18495</v>
          </cell>
          <cell r="CX6">
            <v>66480</v>
          </cell>
          <cell r="CY6">
            <v>25657</v>
          </cell>
          <cell r="CZ6">
            <v>0</v>
          </cell>
          <cell r="DA6">
            <v>360</v>
          </cell>
          <cell r="DB6">
            <v>9530</v>
          </cell>
          <cell r="DC6">
            <v>9704</v>
          </cell>
          <cell r="DD6">
            <v>28024</v>
          </cell>
          <cell r="DE6">
            <v>1068</v>
          </cell>
          <cell r="DF6">
            <v>3361</v>
          </cell>
          <cell r="DG6">
            <v>4986</v>
          </cell>
          <cell r="DH6">
            <v>7837</v>
          </cell>
          <cell r="DI6">
            <v>6522</v>
          </cell>
          <cell r="DJ6">
            <v>11257</v>
          </cell>
          <cell r="DK6">
            <v>872</v>
          </cell>
          <cell r="DL6">
            <v>309</v>
          </cell>
          <cell r="DM6">
            <v>1055</v>
          </cell>
          <cell r="DN6">
            <v>2602</v>
          </cell>
          <cell r="DO6">
            <v>707</v>
          </cell>
          <cell r="DP6">
            <v>1727</v>
          </cell>
          <cell r="DQ6">
            <v>2463</v>
          </cell>
          <cell r="DR6">
            <v>19993</v>
          </cell>
          <cell r="DS6">
            <v>37880</v>
          </cell>
          <cell r="DT6">
            <v>17962</v>
          </cell>
          <cell r="DU6">
            <v>20331</v>
          </cell>
          <cell r="DV6">
            <v>16894</v>
          </cell>
          <cell r="DW6">
            <v>4541</v>
          </cell>
          <cell r="DX6">
            <v>4850</v>
          </cell>
          <cell r="DY6">
            <v>2671</v>
          </cell>
          <cell r="DZ6">
            <v>2739</v>
          </cell>
          <cell r="EA6">
            <v>10848</v>
          </cell>
          <cell r="EB6">
            <v>0</v>
          </cell>
          <cell r="EC6">
            <v>0</v>
          </cell>
          <cell r="ED6">
            <v>20609</v>
          </cell>
          <cell r="EE6">
            <v>10168</v>
          </cell>
          <cell r="EF6">
            <v>16023</v>
          </cell>
        </row>
        <row r="7">
          <cell r="BU7">
            <v>31863</v>
          </cell>
          <cell r="BV7">
            <v>3573</v>
          </cell>
          <cell r="BW7">
            <v>414</v>
          </cell>
          <cell r="BX7">
            <v>2914</v>
          </cell>
          <cell r="BY7">
            <v>24136</v>
          </cell>
          <cell r="BZ7">
            <v>9511</v>
          </cell>
          <cell r="CA7">
            <v>6157</v>
          </cell>
          <cell r="CB7">
            <v>2956</v>
          </cell>
          <cell r="CC7">
            <v>5670</v>
          </cell>
          <cell r="CD7">
            <v>1497</v>
          </cell>
          <cell r="CE7">
            <v>6399</v>
          </cell>
          <cell r="CF7">
            <v>8091</v>
          </cell>
          <cell r="CG7">
            <v>14180</v>
          </cell>
          <cell r="CH7">
            <v>5033</v>
          </cell>
          <cell r="CI7">
            <v>3987</v>
          </cell>
          <cell r="CJ7">
            <v>19386</v>
          </cell>
          <cell r="CK7">
            <v>18586</v>
          </cell>
          <cell r="CL7">
            <v>14804</v>
          </cell>
          <cell r="CM7">
            <v>12719</v>
          </cell>
          <cell r="CN7">
            <v>32398</v>
          </cell>
          <cell r="CO7">
            <v>2688</v>
          </cell>
          <cell r="CP7">
            <v>12393</v>
          </cell>
          <cell r="CQ7">
            <v>7788</v>
          </cell>
          <cell r="CR7">
            <v>11865</v>
          </cell>
          <cell r="CS7">
            <v>5739</v>
          </cell>
          <cell r="CT7">
            <v>7684</v>
          </cell>
          <cell r="CU7">
            <v>52928</v>
          </cell>
          <cell r="CV7">
            <v>24257</v>
          </cell>
          <cell r="CW7">
            <v>27254</v>
          </cell>
          <cell r="CX7">
            <v>98580</v>
          </cell>
          <cell r="CY7">
            <v>43025</v>
          </cell>
          <cell r="CZ7">
            <v>506</v>
          </cell>
          <cell r="DA7">
            <v>1440</v>
          </cell>
          <cell r="DB7">
            <v>12962</v>
          </cell>
          <cell r="DC7">
            <v>17354</v>
          </cell>
          <cell r="DD7">
            <v>39484</v>
          </cell>
          <cell r="DE7">
            <v>1407</v>
          </cell>
          <cell r="DF7">
            <v>2904</v>
          </cell>
          <cell r="DG7">
            <v>5450</v>
          </cell>
          <cell r="DH7">
            <v>8795</v>
          </cell>
          <cell r="DI7">
            <v>4717</v>
          </cell>
          <cell r="DJ7">
            <v>18302</v>
          </cell>
          <cell r="DK7">
            <v>2942</v>
          </cell>
          <cell r="DL7">
            <v>1168</v>
          </cell>
          <cell r="DM7">
            <v>1761</v>
          </cell>
          <cell r="DN7">
            <v>3298</v>
          </cell>
          <cell r="DO7">
            <v>1267</v>
          </cell>
          <cell r="DP7">
            <v>2126</v>
          </cell>
          <cell r="DQ7">
            <v>567</v>
          </cell>
          <cell r="DR7">
            <v>23665</v>
          </cell>
          <cell r="DS7">
            <v>77401</v>
          </cell>
          <cell r="DT7">
            <v>33898</v>
          </cell>
          <cell r="DU7">
            <v>59961</v>
          </cell>
          <cell r="DV7">
            <v>29156</v>
          </cell>
          <cell r="DW7">
            <v>4792</v>
          </cell>
          <cell r="DX7">
            <v>7406</v>
          </cell>
          <cell r="DY7">
            <v>2693</v>
          </cell>
          <cell r="DZ7">
            <v>4373</v>
          </cell>
          <cell r="EA7">
            <v>24858</v>
          </cell>
          <cell r="EB7">
            <v>157</v>
          </cell>
          <cell r="EC7">
            <v>58</v>
          </cell>
          <cell r="ED7">
            <v>19724</v>
          </cell>
          <cell r="EE7">
            <v>11743</v>
          </cell>
          <cell r="EF7">
            <v>19622</v>
          </cell>
        </row>
        <row r="8">
          <cell r="BU8">
            <v>11692</v>
          </cell>
          <cell r="BV8">
            <v>832</v>
          </cell>
          <cell r="BW8">
            <v>0</v>
          </cell>
          <cell r="BX8">
            <v>995</v>
          </cell>
          <cell r="BY8">
            <v>9322</v>
          </cell>
          <cell r="BZ8">
            <v>2085</v>
          </cell>
          <cell r="CA8">
            <v>616</v>
          </cell>
          <cell r="CB8">
            <v>1389</v>
          </cell>
          <cell r="CC8">
            <v>2569</v>
          </cell>
          <cell r="CD8">
            <v>424</v>
          </cell>
          <cell r="CE8">
            <v>3058</v>
          </cell>
          <cell r="CF8">
            <v>3741</v>
          </cell>
          <cell r="CG8">
            <v>3924</v>
          </cell>
          <cell r="CH8">
            <v>2032</v>
          </cell>
          <cell r="CI8">
            <v>3336</v>
          </cell>
          <cell r="CJ8">
            <v>6238</v>
          </cell>
          <cell r="CK8">
            <v>6828</v>
          </cell>
          <cell r="CL8">
            <v>2712</v>
          </cell>
          <cell r="CM8">
            <v>8123</v>
          </cell>
          <cell r="CN8">
            <v>14816</v>
          </cell>
          <cell r="CO8">
            <v>1275</v>
          </cell>
          <cell r="CP8">
            <v>2968</v>
          </cell>
          <cell r="CQ8">
            <v>3021</v>
          </cell>
          <cell r="CR8">
            <v>7182</v>
          </cell>
          <cell r="CS8">
            <v>3161</v>
          </cell>
          <cell r="CT8">
            <v>1645</v>
          </cell>
          <cell r="CU8">
            <v>18911</v>
          </cell>
          <cell r="CV8">
            <v>5705</v>
          </cell>
          <cell r="CW8">
            <v>21842</v>
          </cell>
          <cell r="CX8">
            <v>29719</v>
          </cell>
          <cell r="CY8">
            <v>13813</v>
          </cell>
          <cell r="CZ8">
            <v>0</v>
          </cell>
          <cell r="DA8">
            <v>1113</v>
          </cell>
          <cell r="DB8">
            <v>6966</v>
          </cell>
          <cell r="DC8">
            <v>4877</v>
          </cell>
          <cell r="DD8">
            <v>14420</v>
          </cell>
          <cell r="DE8">
            <v>4042</v>
          </cell>
          <cell r="DF8">
            <v>3475</v>
          </cell>
          <cell r="DG8">
            <v>2771</v>
          </cell>
          <cell r="DH8">
            <v>23256</v>
          </cell>
          <cell r="DI8">
            <v>4554</v>
          </cell>
          <cell r="DJ8">
            <v>24044</v>
          </cell>
          <cell r="DK8">
            <v>6278</v>
          </cell>
          <cell r="DL8">
            <v>2165</v>
          </cell>
          <cell r="DM8">
            <v>2712</v>
          </cell>
          <cell r="DN8">
            <v>3859</v>
          </cell>
          <cell r="DO8">
            <v>853</v>
          </cell>
          <cell r="DP8">
            <v>4553</v>
          </cell>
          <cell r="DQ8">
            <v>1816</v>
          </cell>
          <cell r="DR8">
            <v>14375</v>
          </cell>
          <cell r="DS8">
            <v>87158</v>
          </cell>
          <cell r="DT8">
            <v>135254</v>
          </cell>
          <cell r="DU8">
            <v>31978</v>
          </cell>
          <cell r="DV8">
            <v>21217</v>
          </cell>
          <cell r="DW8">
            <v>13549</v>
          </cell>
          <cell r="DX8">
            <v>4182</v>
          </cell>
          <cell r="DY8">
            <v>4525</v>
          </cell>
          <cell r="DZ8">
            <v>462</v>
          </cell>
          <cell r="EA8">
            <v>3544</v>
          </cell>
          <cell r="EB8">
            <v>95</v>
          </cell>
          <cell r="EC8">
            <v>326</v>
          </cell>
          <cell r="ED8">
            <v>23402</v>
          </cell>
          <cell r="EE8">
            <v>2980</v>
          </cell>
          <cell r="EF8">
            <v>8411</v>
          </cell>
        </row>
        <row r="9">
          <cell r="BU9">
            <v>8603</v>
          </cell>
          <cell r="BV9">
            <v>1730</v>
          </cell>
          <cell r="BW9">
            <v>199</v>
          </cell>
          <cell r="BX9">
            <v>2085</v>
          </cell>
          <cell r="BY9">
            <v>6496</v>
          </cell>
          <cell r="BZ9">
            <v>645</v>
          </cell>
          <cell r="CA9">
            <v>740</v>
          </cell>
          <cell r="CB9">
            <v>275</v>
          </cell>
          <cell r="CC9">
            <v>1752</v>
          </cell>
          <cell r="CD9">
            <v>1252</v>
          </cell>
          <cell r="CE9">
            <v>2087</v>
          </cell>
          <cell r="CF9">
            <v>12126</v>
          </cell>
          <cell r="CG9">
            <v>1948</v>
          </cell>
          <cell r="CH9">
            <v>1471</v>
          </cell>
          <cell r="CI9">
            <v>2028</v>
          </cell>
          <cell r="CJ9">
            <v>3336</v>
          </cell>
          <cell r="CK9">
            <v>7110</v>
          </cell>
          <cell r="CL9">
            <v>3459</v>
          </cell>
          <cell r="CM9">
            <v>6469</v>
          </cell>
          <cell r="CN9">
            <v>8942</v>
          </cell>
          <cell r="CO9">
            <v>331</v>
          </cell>
          <cell r="CP9">
            <v>3416</v>
          </cell>
          <cell r="CQ9">
            <v>3122</v>
          </cell>
          <cell r="CR9">
            <v>8143</v>
          </cell>
          <cell r="CS9">
            <v>1554</v>
          </cell>
          <cell r="CT9">
            <v>2473</v>
          </cell>
          <cell r="CU9">
            <v>14529</v>
          </cell>
          <cell r="CV9">
            <v>2977</v>
          </cell>
          <cell r="CW9">
            <v>16372</v>
          </cell>
          <cell r="CX9">
            <v>17376</v>
          </cell>
          <cell r="CY9">
            <v>3807</v>
          </cell>
          <cell r="CZ9">
            <v>213</v>
          </cell>
          <cell r="DA9">
            <v>619</v>
          </cell>
          <cell r="DB9">
            <v>2571</v>
          </cell>
          <cell r="DC9">
            <v>930</v>
          </cell>
          <cell r="DD9">
            <v>5120</v>
          </cell>
          <cell r="DE9">
            <v>1712</v>
          </cell>
          <cell r="DF9">
            <v>2853</v>
          </cell>
          <cell r="DG9">
            <v>5825</v>
          </cell>
          <cell r="DH9">
            <v>27551</v>
          </cell>
          <cell r="DI9">
            <v>4933</v>
          </cell>
          <cell r="DJ9">
            <v>29279</v>
          </cell>
          <cell r="DK9">
            <v>14751</v>
          </cell>
          <cell r="DL9">
            <v>9058</v>
          </cell>
          <cell r="DM9">
            <v>1959</v>
          </cell>
          <cell r="DN9">
            <v>9602</v>
          </cell>
          <cell r="DO9">
            <v>1774</v>
          </cell>
          <cell r="DP9">
            <v>611</v>
          </cell>
          <cell r="DQ9">
            <v>1141</v>
          </cell>
          <cell r="DR9">
            <v>8740</v>
          </cell>
          <cell r="DS9">
            <v>57385</v>
          </cell>
          <cell r="DT9">
            <v>104773</v>
          </cell>
          <cell r="DU9">
            <v>40562</v>
          </cell>
          <cell r="DV9">
            <v>7075</v>
          </cell>
          <cell r="DW9">
            <v>18295</v>
          </cell>
          <cell r="DX9">
            <v>3009</v>
          </cell>
          <cell r="DY9">
            <v>4948</v>
          </cell>
          <cell r="DZ9">
            <v>376</v>
          </cell>
          <cell r="EA9">
            <v>2563</v>
          </cell>
          <cell r="EB9">
            <v>47</v>
          </cell>
          <cell r="EC9">
            <v>349</v>
          </cell>
          <cell r="ED9">
            <v>22287</v>
          </cell>
          <cell r="EE9">
            <v>299</v>
          </cell>
          <cell r="EF9">
            <v>5576</v>
          </cell>
        </row>
        <row r="14"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2720</v>
          </cell>
          <cell r="DT14">
            <v>41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</row>
        <row r="15"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4703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72</v>
          </cell>
        </row>
        <row r="16"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1552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96</v>
          </cell>
          <cell r="CG17">
            <v>0</v>
          </cell>
          <cell r="CH17">
            <v>0</v>
          </cell>
          <cell r="CI17">
            <v>0</v>
          </cell>
          <cell r="CJ17">
            <v>47</v>
          </cell>
          <cell r="CK17">
            <v>201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71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49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11276</v>
          </cell>
          <cell r="DT17">
            <v>0</v>
          </cell>
          <cell r="DU17">
            <v>260</v>
          </cell>
          <cell r="DV17">
            <v>0</v>
          </cell>
          <cell r="DW17">
            <v>0</v>
          </cell>
          <cell r="DX17">
            <v>0</v>
          </cell>
          <cell r="DY17">
            <v>305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U18">
            <v>228</v>
          </cell>
          <cell r="BV18">
            <v>181</v>
          </cell>
          <cell r="BW18">
            <v>0</v>
          </cell>
          <cell r="BX18">
            <v>0</v>
          </cell>
          <cell r="BY18">
            <v>451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597</v>
          </cell>
          <cell r="CG18">
            <v>0</v>
          </cell>
          <cell r="CH18">
            <v>0</v>
          </cell>
          <cell r="CI18">
            <v>275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44</v>
          </cell>
          <cell r="CS18">
            <v>0</v>
          </cell>
          <cell r="CT18">
            <v>0</v>
          </cell>
          <cell r="CU18">
            <v>0</v>
          </cell>
          <cell r="CV18">
            <v>199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71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56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1245</v>
          </cell>
          <cell r="DT18">
            <v>66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</row>
        <row r="19">
          <cell r="BU19">
            <v>3723</v>
          </cell>
          <cell r="BV19">
            <v>721</v>
          </cell>
          <cell r="BW19">
            <v>199</v>
          </cell>
          <cell r="BX19">
            <v>231</v>
          </cell>
          <cell r="BY19">
            <v>4011</v>
          </cell>
          <cell r="BZ19">
            <v>1000</v>
          </cell>
          <cell r="CA19">
            <v>1243</v>
          </cell>
          <cell r="CB19">
            <v>86</v>
          </cell>
          <cell r="CC19">
            <v>131</v>
          </cell>
          <cell r="CD19">
            <v>451</v>
          </cell>
          <cell r="CE19">
            <v>529</v>
          </cell>
          <cell r="CF19">
            <v>846</v>
          </cell>
          <cell r="CG19">
            <v>727</v>
          </cell>
          <cell r="CH19">
            <v>538</v>
          </cell>
          <cell r="CI19">
            <v>831</v>
          </cell>
          <cell r="CJ19">
            <v>2751</v>
          </cell>
          <cell r="CK19">
            <v>1745</v>
          </cell>
          <cell r="CL19">
            <v>2160</v>
          </cell>
          <cell r="CM19">
            <v>1524</v>
          </cell>
          <cell r="CN19">
            <v>3752</v>
          </cell>
          <cell r="CO19">
            <v>38</v>
          </cell>
          <cell r="CP19">
            <v>1370</v>
          </cell>
          <cell r="CQ19">
            <v>796</v>
          </cell>
          <cell r="CR19">
            <v>983</v>
          </cell>
          <cell r="CS19">
            <v>560</v>
          </cell>
          <cell r="CT19">
            <v>1679</v>
          </cell>
          <cell r="CU19">
            <v>12482</v>
          </cell>
          <cell r="CV19">
            <v>1950</v>
          </cell>
          <cell r="CW19">
            <v>11690</v>
          </cell>
          <cell r="CX19">
            <v>19915</v>
          </cell>
          <cell r="CY19">
            <v>4535</v>
          </cell>
          <cell r="CZ19">
            <v>213</v>
          </cell>
          <cell r="DA19">
            <v>181</v>
          </cell>
          <cell r="DB19">
            <v>2738</v>
          </cell>
          <cell r="DC19">
            <v>1054</v>
          </cell>
          <cell r="DD19">
            <v>9514</v>
          </cell>
          <cell r="DE19">
            <v>537</v>
          </cell>
          <cell r="DF19">
            <v>163</v>
          </cell>
          <cell r="DG19">
            <v>592</v>
          </cell>
          <cell r="DH19">
            <v>2892</v>
          </cell>
          <cell r="DI19">
            <v>167</v>
          </cell>
          <cell r="DJ19">
            <v>297</v>
          </cell>
          <cell r="DK19">
            <v>754</v>
          </cell>
          <cell r="DL19">
            <v>149</v>
          </cell>
          <cell r="DM19">
            <v>0</v>
          </cell>
          <cell r="DN19">
            <v>520</v>
          </cell>
          <cell r="DO19">
            <v>18</v>
          </cell>
          <cell r="DP19">
            <v>109</v>
          </cell>
          <cell r="DQ19">
            <v>89</v>
          </cell>
          <cell r="DR19">
            <v>5619</v>
          </cell>
          <cell r="DS19">
            <v>5783</v>
          </cell>
          <cell r="DT19">
            <v>12332</v>
          </cell>
          <cell r="DU19">
            <v>4655</v>
          </cell>
          <cell r="DV19">
            <v>6802</v>
          </cell>
          <cell r="DW19">
            <v>1819</v>
          </cell>
          <cell r="DX19">
            <v>1028</v>
          </cell>
          <cell r="DY19">
            <v>271</v>
          </cell>
          <cell r="DZ19">
            <v>463</v>
          </cell>
          <cell r="EA19">
            <v>798</v>
          </cell>
          <cell r="EB19">
            <v>0</v>
          </cell>
          <cell r="EC19">
            <v>0</v>
          </cell>
          <cell r="ED19">
            <v>2214</v>
          </cell>
          <cell r="EE19">
            <v>0</v>
          </cell>
          <cell r="EF19">
            <v>1431</v>
          </cell>
        </row>
        <row r="20">
          <cell r="BU20">
            <v>753</v>
          </cell>
          <cell r="BV20">
            <v>155</v>
          </cell>
          <cell r="BW20">
            <v>0</v>
          </cell>
          <cell r="BX20">
            <v>0</v>
          </cell>
          <cell r="BY20">
            <v>1438</v>
          </cell>
          <cell r="BZ20">
            <v>92</v>
          </cell>
          <cell r="CA20">
            <v>162</v>
          </cell>
          <cell r="CB20">
            <v>415</v>
          </cell>
          <cell r="CC20">
            <v>0</v>
          </cell>
          <cell r="CD20">
            <v>451</v>
          </cell>
          <cell r="CE20">
            <v>44</v>
          </cell>
          <cell r="CF20">
            <v>2035</v>
          </cell>
          <cell r="CG20">
            <v>334</v>
          </cell>
          <cell r="CH20">
            <v>139</v>
          </cell>
          <cell r="CI20">
            <v>312</v>
          </cell>
          <cell r="CJ20">
            <v>848</v>
          </cell>
          <cell r="CK20">
            <v>652</v>
          </cell>
          <cell r="CL20">
            <v>83</v>
          </cell>
          <cell r="CM20">
            <v>1111</v>
          </cell>
          <cell r="CN20">
            <v>1383</v>
          </cell>
          <cell r="CO20">
            <v>0</v>
          </cell>
          <cell r="CP20">
            <v>0</v>
          </cell>
          <cell r="CQ20">
            <v>317</v>
          </cell>
          <cell r="CR20">
            <v>511</v>
          </cell>
          <cell r="CS20">
            <v>200</v>
          </cell>
          <cell r="CT20">
            <v>45</v>
          </cell>
          <cell r="CU20">
            <v>873</v>
          </cell>
          <cell r="CV20">
            <v>647</v>
          </cell>
          <cell r="CW20">
            <v>3321</v>
          </cell>
          <cell r="CX20">
            <v>2949</v>
          </cell>
          <cell r="CY20">
            <v>238</v>
          </cell>
          <cell r="CZ20">
            <v>0</v>
          </cell>
          <cell r="DA20">
            <v>0</v>
          </cell>
          <cell r="DB20">
            <v>677</v>
          </cell>
          <cell r="DC20">
            <v>469</v>
          </cell>
          <cell r="DD20">
            <v>736</v>
          </cell>
          <cell r="DE20">
            <v>0</v>
          </cell>
          <cell r="DF20">
            <v>217</v>
          </cell>
          <cell r="DG20">
            <v>119</v>
          </cell>
          <cell r="DH20">
            <v>62</v>
          </cell>
          <cell r="DI20">
            <v>0</v>
          </cell>
          <cell r="DJ20">
            <v>1118</v>
          </cell>
          <cell r="DK20">
            <v>303</v>
          </cell>
          <cell r="DL20">
            <v>454</v>
          </cell>
          <cell r="DM20">
            <v>654</v>
          </cell>
          <cell r="DN20">
            <v>16</v>
          </cell>
          <cell r="DO20">
            <v>0</v>
          </cell>
          <cell r="DP20">
            <v>0</v>
          </cell>
          <cell r="DQ20">
            <v>0</v>
          </cell>
          <cell r="DR20">
            <v>1621</v>
          </cell>
          <cell r="DS20">
            <v>4316</v>
          </cell>
          <cell r="DT20">
            <v>659</v>
          </cell>
          <cell r="DU20">
            <v>1712</v>
          </cell>
          <cell r="DV20">
            <v>483</v>
          </cell>
          <cell r="DW20">
            <v>316</v>
          </cell>
          <cell r="DX20">
            <v>197</v>
          </cell>
          <cell r="DY20">
            <v>610</v>
          </cell>
          <cell r="DZ20">
            <v>0</v>
          </cell>
          <cell r="EA20">
            <v>0</v>
          </cell>
          <cell r="EB20">
            <v>0</v>
          </cell>
          <cell r="EC20">
            <v>145</v>
          </cell>
          <cell r="ED20">
            <v>1171</v>
          </cell>
          <cell r="EE20">
            <v>0</v>
          </cell>
          <cell r="EF20">
            <v>70</v>
          </cell>
        </row>
        <row r="21">
          <cell r="BU21">
            <v>4220</v>
          </cell>
          <cell r="BV21">
            <v>1290</v>
          </cell>
          <cell r="BW21">
            <v>0</v>
          </cell>
          <cell r="BX21">
            <v>2181</v>
          </cell>
          <cell r="BY21">
            <v>3012</v>
          </cell>
          <cell r="BZ21">
            <v>1140</v>
          </cell>
          <cell r="CA21">
            <v>20</v>
          </cell>
          <cell r="CB21">
            <v>210</v>
          </cell>
          <cell r="CC21">
            <v>1582</v>
          </cell>
          <cell r="CD21">
            <v>430</v>
          </cell>
          <cell r="CE21">
            <v>2007</v>
          </cell>
          <cell r="CF21">
            <v>3587</v>
          </cell>
          <cell r="CG21">
            <v>1267</v>
          </cell>
          <cell r="CH21">
            <v>830</v>
          </cell>
          <cell r="CI21">
            <v>1835</v>
          </cell>
          <cell r="CJ21">
            <v>3847</v>
          </cell>
          <cell r="CK21">
            <v>4973</v>
          </cell>
          <cell r="CL21">
            <v>2674</v>
          </cell>
          <cell r="CM21">
            <v>6718</v>
          </cell>
          <cell r="CN21">
            <v>10932</v>
          </cell>
          <cell r="CO21">
            <v>614</v>
          </cell>
          <cell r="CP21">
            <v>1894</v>
          </cell>
          <cell r="CQ21">
            <v>3403</v>
          </cell>
          <cell r="CR21">
            <v>5819</v>
          </cell>
          <cell r="CS21">
            <v>2808</v>
          </cell>
          <cell r="CT21">
            <v>995</v>
          </cell>
          <cell r="CU21">
            <v>12866</v>
          </cell>
          <cell r="CV21">
            <v>626</v>
          </cell>
          <cell r="CW21">
            <v>3120</v>
          </cell>
          <cell r="CX21">
            <v>3844</v>
          </cell>
          <cell r="CY21">
            <v>2075</v>
          </cell>
          <cell r="CZ21">
            <v>0</v>
          </cell>
          <cell r="DA21">
            <v>0</v>
          </cell>
          <cell r="DB21">
            <v>1015</v>
          </cell>
          <cell r="DC21">
            <v>200</v>
          </cell>
          <cell r="DD21">
            <v>778</v>
          </cell>
          <cell r="DE21">
            <v>2901</v>
          </cell>
          <cell r="DF21">
            <v>1593</v>
          </cell>
          <cell r="DG21">
            <v>5220</v>
          </cell>
          <cell r="DH21">
            <v>33781</v>
          </cell>
          <cell r="DI21">
            <v>554</v>
          </cell>
          <cell r="DJ21">
            <v>2067</v>
          </cell>
          <cell r="DK21">
            <v>16756</v>
          </cell>
          <cell r="DL21">
            <v>5347</v>
          </cell>
          <cell r="DM21">
            <v>0</v>
          </cell>
          <cell r="DN21">
            <v>4847</v>
          </cell>
          <cell r="DO21">
            <v>133</v>
          </cell>
          <cell r="DP21">
            <v>397</v>
          </cell>
          <cell r="DQ21">
            <v>0</v>
          </cell>
          <cell r="DR21">
            <v>3814</v>
          </cell>
          <cell r="DS21">
            <v>9856</v>
          </cell>
          <cell r="DT21">
            <v>3881</v>
          </cell>
          <cell r="DU21">
            <v>1087</v>
          </cell>
          <cell r="DV21">
            <v>0</v>
          </cell>
          <cell r="DW21">
            <v>2916</v>
          </cell>
          <cell r="DX21">
            <v>35</v>
          </cell>
          <cell r="DY21">
            <v>485</v>
          </cell>
          <cell r="DZ21">
            <v>678</v>
          </cell>
          <cell r="EA21">
            <v>418</v>
          </cell>
          <cell r="EB21">
            <v>0</v>
          </cell>
          <cell r="EC21">
            <v>39</v>
          </cell>
          <cell r="ED21">
            <v>4033</v>
          </cell>
          <cell r="EE21">
            <v>70</v>
          </cell>
          <cell r="EF21">
            <v>2057</v>
          </cell>
        </row>
        <row r="22">
          <cell r="BU22">
            <v>292</v>
          </cell>
          <cell r="BV22">
            <v>0</v>
          </cell>
          <cell r="BW22">
            <v>0</v>
          </cell>
          <cell r="BX22">
            <v>0</v>
          </cell>
          <cell r="BY22">
            <v>210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3076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175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783</v>
          </cell>
          <cell r="CX22">
            <v>4577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786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2023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3051</v>
          </cell>
          <cell r="DT22">
            <v>2450</v>
          </cell>
          <cell r="DU22">
            <v>45353</v>
          </cell>
          <cell r="DV22">
            <v>2306</v>
          </cell>
          <cell r="DW22">
            <v>0</v>
          </cell>
          <cell r="DX22">
            <v>144</v>
          </cell>
          <cell r="DY22">
            <v>0</v>
          </cell>
          <cell r="DZ22">
            <v>0</v>
          </cell>
          <cell r="EA22">
            <v>424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555</v>
          </cell>
        </row>
        <row r="23"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714</v>
          </cell>
          <cell r="CV23">
            <v>0</v>
          </cell>
          <cell r="CW23">
            <v>65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2819</v>
          </cell>
          <cell r="DT23">
            <v>1417</v>
          </cell>
          <cell r="DU23">
            <v>0</v>
          </cell>
          <cell r="DV23">
            <v>4242</v>
          </cell>
          <cell r="DW23">
            <v>0</v>
          </cell>
          <cell r="DX23">
            <v>0</v>
          </cell>
          <cell r="DY23">
            <v>161</v>
          </cell>
          <cell r="DZ23">
            <v>0</v>
          </cell>
          <cell r="EA23">
            <v>0</v>
          </cell>
          <cell r="EB23">
            <v>36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60</v>
          </cell>
          <cell r="BZ24">
            <v>79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77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206</v>
          </cell>
          <cell r="CV24">
            <v>0</v>
          </cell>
          <cell r="CW24">
            <v>0</v>
          </cell>
          <cell r="CX24">
            <v>71</v>
          </cell>
          <cell r="CY24">
            <v>54</v>
          </cell>
          <cell r="CZ24">
            <v>0</v>
          </cell>
          <cell r="DA24">
            <v>51</v>
          </cell>
          <cell r="DB24">
            <v>0</v>
          </cell>
          <cell r="DC24">
            <v>0</v>
          </cell>
          <cell r="DD24">
            <v>323</v>
          </cell>
          <cell r="DE24">
            <v>0</v>
          </cell>
          <cell r="DF24">
            <v>0</v>
          </cell>
          <cell r="DG24">
            <v>0</v>
          </cell>
          <cell r="DH24">
            <v>180</v>
          </cell>
          <cell r="DI24">
            <v>0</v>
          </cell>
          <cell r="DJ24">
            <v>0</v>
          </cell>
          <cell r="DK24">
            <v>35</v>
          </cell>
          <cell r="DL24">
            <v>249</v>
          </cell>
          <cell r="DM24">
            <v>0</v>
          </cell>
          <cell r="DN24">
            <v>0</v>
          </cell>
          <cell r="DO24">
            <v>0</v>
          </cell>
          <cell r="DP24">
            <v>83</v>
          </cell>
          <cell r="DQ24">
            <v>0</v>
          </cell>
          <cell r="DR24">
            <v>40</v>
          </cell>
          <cell r="DS24">
            <v>2105</v>
          </cell>
          <cell r="DT24">
            <v>205798</v>
          </cell>
          <cell r="DU24">
            <v>328</v>
          </cell>
          <cell r="DV24">
            <v>6558</v>
          </cell>
          <cell r="DW24">
            <v>538</v>
          </cell>
          <cell r="DX24">
            <v>0</v>
          </cell>
          <cell r="DY24">
            <v>1209</v>
          </cell>
          <cell r="DZ24">
            <v>160</v>
          </cell>
          <cell r="EA24">
            <v>43</v>
          </cell>
          <cell r="EB24">
            <v>0</v>
          </cell>
          <cell r="EC24">
            <v>0</v>
          </cell>
          <cell r="ED24">
            <v>571</v>
          </cell>
          <cell r="EE24">
            <v>32</v>
          </cell>
          <cell r="EF24">
            <v>194</v>
          </cell>
        </row>
        <row r="25">
          <cell r="BU25">
            <v>416</v>
          </cell>
          <cell r="BV25">
            <v>0</v>
          </cell>
          <cell r="BW25">
            <v>0</v>
          </cell>
          <cell r="BX25">
            <v>0</v>
          </cell>
          <cell r="BY25">
            <v>1117</v>
          </cell>
          <cell r="BZ25">
            <v>37</v>
          </cell>
          <cell r="CA25">
            <v>220</v>
          </cell>
          <cell r="CB25">
            <v>0</v>
          </cell>
          <cell r="CC25">
            <v>0</v>
          </cell>
          <cell r="CD25">
            <v>0</v>
          </cell>
          <cell r="CE25">
            <v>422</v>
          </cell>
          <cell r="CF25">
            <v>1761</v>
          </cell>
          <cell r="CG25">
            <v>426</v>
          </cell>
          <cell r="CH25">
            <v>483</v>
          </cell>
          <cell r="CI25">
            <v>539</v>
          </cell>
          <cell r="CJ25">
            <v>270</v>
          </cell>
          <cell r="CK25">
            <v>1154</v>
          </cell>
          <cell r="CL25">
            <v>375</v>
          </cell>
          <cell r="CM25">
            <v>593</v>
          </cell>
          <cell r="CN25">
            <v>1108</v>
          </cell>
          <cell r="CO25">
            <v>106</v>
          </cell>
          <cell r="CP25">
            <v>215</v>
          </cell>
          <cell r="CQ25">
            <v>930</v>
          </cell>
          <cell r="CR25">
            <v>2211</v>
          </cell>
          <cell r="CS25">
            <v>207</v>
          </cell>
          <cell r="CT25">
            <v>151</v>
          </cell>
          <cell r="CU25">
            <v>999</v>
          </cell>
          <cell r="CV25">
            <v>331</v>
          </cell>
          <cell r="CW25">
            <v>4007</v>
          </cell>
          <cell r="CX25">
            <v>4110</v>
          </cell>
          <cell r="CY25">
            <v>2350</v>
          </cell>
          <cell r="CZ25">
            <v>0</v>
          </cell>
          <cell r="DA25">
            <v>239</v>
          </cell>
          <cell r="DB25">
            <v>2203</v>
          </cell>
          <cell r="DC25">
            <v>694</v>
          </cell>
          <cell r="DD25">
            <v>714</v>
          </cell>
          <cell r="DE25">
            <v>62</v>
          </cell>
          <cell r="DF25">
            <v>0</v>
          </cell>
          <cell r="DG25">
            <v>1402</v>
          </cell>
          <cell r="DH25">
            <v>5421</v>
          </cell>
          <cell r="DI25">
            <v>467</v>
          </cell>
          <cell r="DJ25">
            <v>13057</v>
          </cell>
          <cell r="DK25">
            <v>799</v>
          </cell>
          <cell r="DL25">
            <v>861</v>
          </cell>
          <cell r="DM25">
            <v>2270</v>
          </cell>
          <cell r="DN25">
            <v>604</v>
          </cell>
          <cell r="DO25">
            <v>0</v>
          </cell>
          <cell r="DP25">
            <v>1854</v>
          </cell>
          <cell r="DQ25">
            <v>361</v>
          </cell>
          <cell r="DR25">
            <v>993</v>
          </cell>
          <cell r="DS25">
            <v>11716</v>
          </cell>
          <cell r="DT25">
            <v>2255</v>
          </cell>
          <cell r="DU25">
            <v>633</v>
          </cell>
          <cell r="DV25">
            <v>144</v>
          </cell>
          <cell r="DW25">
            <v>1802</v>
          </cell>
          <cell r="DX25">
            <v>222</v>
          </cell>
          <cell r="DY25">
            <v>480</v>
          </cell>
          <cell r="DZ25">
            <v>0</v>
          </cell>
          <cell r="EA25">
            <v>181</v>
          </cell>
          <cell r="EB25">
            <v>47</v>
          </cell>
          <cell r="EC25">
            <v>326</v>
          </cell>
          <cell r="ED25">
            <v>10522</v>
          </cell>
          <cell r="EE25">
            <v>0</v>
          </cell>
          <cell r="EF25">
            <v>1136</v>
          </cell>
        </row>
        <row r="26"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133</v>
          </cell>
          <cell r="BZ26">
            <v>249</v>
          </cell>
          <cell r="CA26">
            <v>0</v>
          </cell>
          <cell r="CB26">
            <v>0</v>
          </cell>
          <cell r="CC26">
            <v>0</v>
          </cell>
          <cell r="CD26">
            <v>67</v>
          </cell>
          <cell r="CE26">
            <v>391</v>
          </cell>
          <cell r="CF26">
            <v>297</v>
          </cell>
          <cell r="CG26">
            <v>167</v>
          </cell>
          <cell r="CH26">
            <v>0</v>
          </cell>
          <cell r="CI26">
            <v>0</v>
          </cell>
          <cell r="CJ26">
            <v>165</v>
          </cell>
          <cell r="CK26">
            <v>123</v>
          </cell>
          <cell r="CL26">
            <v>0</v>
          </cell>
          <cell r="CM26">
            <v>1056</v>
          </cell>
          <cell r="CN26">
            <v>168</v>
          </cell>
          <cell r="CO26">
            <v>0</v>
          </cell>
          <cell r="CP26">
            <v>0</v>
          </cell>
          <cell r="CQ26">
            <v>265</v>
          </cell>
          <cell r="CR26">
            <v>830</v>
          </cell>
          <cell r="CS26">
            <v>75</v>
          </cell>
          <cell r="CT26">
            <v>0</v>
          </cell>
          <cell r="CU26">
            <v>400</v>
          </cell>
          <cell r="CV26">
            <v>0</v>
          </cell>
          <cell r="CW26">
            <v>2349</v>
          </cell>
          <cell r="CX26">
            <v>235</v>
          </cell>
          <cell r="CY26">
            <v>766</v>
          </cell>
          <cell r="CZ26">
            <v>0</v>
          </cell>
          <cell r="DA26">
            <v>157</v>
          </cell>
          <cell r="DB26">
            <v>199</v>
          </cell>
          <cell r="DC26">
            <v>0</v>
          </cell>
          <cell r="DD26">
            <v>0</v>
          </cell>
          <cell r="DE26">
            <v>20</v>
          </cell>
          <cell r="DF26">
            <v>0</v>
          </cell>
          <cell r="DG26">
            <v>309</v>
          </cell>
          <cell r="DH26">
            <v>1726</v>
          </cell>
          <cell r="DI26">
            <v>324</v>
          </cell>
          <cell r="DJ26">
            <v>12487</v>
          </cell>
          <cell r="DK26">
            <v>61</v>
          </cell>
          <cell r="DL26">
            <v>2240</v>
          </cell>
          <cell r="DM26">
            <v>902</v>
          </cell>
          <cell r="DN26">
            <v>3278</v>
          </cell>
          <cell r="DO26">
            <v>0</v>
          </cell>
          <cell r="DP26">
            <v>513</v>
          </cell>
          <cell r="DQ26">
            <v>0</v>
          </cell>
          <cell r="DR26">
            <v>876</v>
          </cell>
          <cell r="DS26">
            <v>16156</v>
          </cell>
          <cell r="DT26">
            <v>1770</v>
          </cell>
          <cell r="DU26">
            <v>2779</v>
          </cell>
          <cell r="DV26">
            <v>905</v>
          </cell>
          <cell r="DW26">
            <v>1302</v>
          </cell>
          <cell r="DX26">
            <v>47</v>
          </cell>
          <cell r="DY26">
            <v>357</v>
          </cell>
          <cell r="DZ26">
            <v>0</v>
          </cell>
          <cell r="EA26">
            <v>87</v>
          </cell>
          <cell r="EB26">
            <v>0</v>
          </cell>
          <cell r="EC26">
            <v>93</v>
          </cell>
          <cell r="ED26">
            <v>4284</v>
          </cell>
          <cell r="EE26">
            <v>72</v>
          </cell>
          <cell r="EF26">
            <v>437</v>
          </cell>
        </row>
        <row r="27">
          <cell r="BU27">
            <v>51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522</v>
          </cell>
          <cell r="CF27">
            <v>40</v>
          </cell>
          <cell r="CG27">
            <v>0</v>
          </cell>
          <cell r="CH27">
            <v>0</v>
          </cell>
          <cell r="CI27">
            <v>0</v>
          </cell>
          <cell r="CJ27">
            <v>67</v>
          </cell>
          <cell r="CK27">
            <v>0</v>
          </cell>
          <cell r="CL27">
            <v>0</v>
          </cell>
          <cell r="CM27">
            <v>128</v>
          </cell>
          <cell r="CN27">
            <v>175</v>
          </cell>
          <cell r="CO27">
            <v>116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940</v>
          </cell>
          <cell r="DE27">
            <v>1657</v>
          </cell>
          <cell r="DF27">
            <v>5623</v>
          </cell>
          <cell r="DG27">
            <v>0</v>
          </cell>
          <cell r="DH27">
            <v>847</v>
          </cell>
          <cell r="DI27">
            <v>0</v>
          </cell>
          <cell r="DJ27">
            <v>0</v>
          </cell>
          <cell r="DK27">
            <v>0</v>
          </cell>
          <cell r="DL27">
            <v>167</v>
          </cell>
          <cell r="DM27">
            <v>258</v>
          </cell>
          <cell r="DN27">
            <v>1614</v>
          </cell>
          <cell r="DO27">
            <v>0</v>
          </cell>
          <cell r="DP27">
            <v>101</v>
          </cell>
          <cell r="DQ27">
            <v>0</v>
          </cell>
          <cell r="DR27">
            <v>696</v>
          </cell>
          <cell r="DS27">
            <v>1698</v>
          </cell>
          <cell r="DT27">
            <v>2592</v>
          </cell>
          <cell r="DU27">
            <v>19</v>
          </cell>
          <cell r="DV27">
            <v>0</v>
          </cell>
          <cell r="DW27">
            <v>19269</v>
          </cell>
          <cell r="DX27">
            <v>4566</v>
          </cell>
          <cell r="DY27">
            <v>3145</v>
          </cell>
          <cell r="DZ27">
            <v>0</v>
          </cell>
          <cell r="EA27">
            <v>221</v>
          </cell>
          <cell r="EB27">
            <v>0</v>
          </cell>
          <cell r="EC27">
            <v>0</v>
          </cell>
          <cell r="ED27">
            <v>0</v>
          </cell>
          <cell r="EE27">
            <v>1901</v>
          </cell>
          <cell r="EF27">
            <v>929</v>
          </cell>
        </row>
        <row r="28"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33</v>
          </cell>
          <cell r="DH28">
            <v>400</v>
          </cell>
          <cell r="DI28">
            <v>121</v>
          </cell>
          <cell r="DJ28">
            <v>564</v>
          </cell>
          <cell r="DK28">
            <v>0</v>
          </cell>
          <cell r="DL28">
            <v>226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172</v>
          </cell>
          <cell r="DS28">
            <v>6531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125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749</v>
          </cell>
          <cell r="EE28">
            <v>0</v>
          </cell>
          <cell r="EF28">
            <v>0</v>
          </cell>
        </row>
        <row r="29">
          <cell r="BU29">
            <v>2813</v>
          </cell>
          <cell r="BV29">
            <v>423</v>
          </cell>
          <cell r="BW29">
            <v>0</v>
          </cell>
          <cell r="BX29">
            <v>1258</v>
          </cell>
          <cell r="BY29">
            <v>4337</v>
          </cell>
          <cell r="BZ29">
            <v>2095</v>
          </cell>
          <cell r="CA29">
            <v>712</v>
          </cell>
          <cell r="CB29">
            <v>893</v>
          </cell>
          <cell r="CC29">
            <v>1103</v>
          </cell>
          <cell r="CD29">
            <v>567</v>
          </cell>
          <cell r="CE29">
            <v>2882</v>
          </cell>
          <cell r="CF29">
            <v>4086</v>
          </cell>
          <cell r="CG29">
            <v>5002</v>
          </cell>
          <cell r="CH29">
            <v>1966</v>
          </cell>
          <cell r="CI29">
            <v>2221</v>
          </cell>
          <cell r="CJ29">
            <v>5706</v>
          </cell>
          <cell r="CK29">
            <v>4903</v>
          </cell>
          <cell r="CL29">
            <v>4679</v>
          </cell>
          <cell r="CM29">
            <v>4462</v>
          </cell>
          <cell r="CN29">
            <v>11734</v>
          </cell>
          <cell r="CO29">
            <v>1002</v>
          </cell>
          <cell r="CP29">
            <v>2060</v>
          </cell>
          <cell r="CQ29">
            <v>1992</v>
          </cell>
          <cell r="CR29">
            <v>4726</v>
          </cell>
          <cell r="CS29">
            <v>2286</v>
          </cell>
          <cell r="CT29">
            <v>973</v>
          </cell>
          <cell r="CU29">
            <v>11691</v>
          </cell>
          <cell r="CV29">
            <v>2006</v>
          </cell>
          <cell r="CW29">
            <v>4366</v>
          </cell>
          <cell r="CX29">
            <v>2758</v>
          </cell>
          <cell r="CY29">
            <v>9798</v>
          </cell>
          <cell r="CZ29">
            <v>0</v>
          </cell>
          <cell r="DA29">
            <v>1161</v>
          </cell>
          <cell r="DB29">
            <v>2675</v>
          </cell>
          <cell r="DC29">
            <v>3743</v>
          </cell>
          <cell r="DD29">
            <v>228</v>
          </cell>
          <cell r="DE29">
            <v>965</v>
          </cell>
          <cell r="DF29">
            <v>652</v>
          </cell>
          <cell r="DG29">
            <v>2426</v>
          </cell>
          <cell r="DH29">
            <v>14271</v>
          </cell>
          <cell r="DI29">
            <v>754</v>
          </cell>
          <cell r="DJ29">
            <v>274</v>
          </cell>
          <cell r="DK29">
            <v>4168</v>
          </cell>
          <cell r="DL29">
            <v>845</v>
          </cell>
          <cell r="DM29">
            <v>48</v>
          </cell>
          <cell r="DN29">
            <v>1646</v>
          </cell>
          <cell r="DO29">
            <v>34</v>
          </cell>
          <cell r="DP29">
            <v>246</v>
          </cell>
          <cell r="DQ29">
            <v>0</v>
          </cell>
          <cell r="DR29">
            <v>6798</v>
          </cell>
          <cell r="DS29">
            <v>8850</v>
          </cell>
          <cell r="DT29">
            <v>3593</v>
          </cell>
          <cell r="DU29">
            <v>1118</v>
          </cell>
          <cell r="DV29">
            <v>403</v>
          </cell>
          <cell r="DW29">
            <v>682</v>
          </cell>
          <cell r="DX29">
            <v>837</v>
          </cell>
          <cell r="DY29">
            <v>357</v>
          </cell>
          <cell r="DZ29">
            <v>0</v>
          </cell>
          <cell r="EA29">
            <v>731</v>
          </cell>
          <cell r="EB29">
            <v>0</v>
          </cell>
          <cell r="EC29">
            <v>0</v>
          </cell>
          <cell r="ED29">
            <v>2682</v>
          </cell>
          <cell r="EE29">
            <v>961</v>
          </cell>
          <cell r="EF29">
            <v>1978</v>
          </cell>
        </row>
        <row r="30">
          <cell r="BU30">
            <v>428</v>
          </cell>
          <cell r="BV30">
            <v>0</v>
          </cell>
          <cell r="BW30">
            <v>0</v>
          </cell>
          <cell r="BX30">
            <v>346</v>
          </cell>
          <cell r="BY30">
            <v>2716</v>
          </cell>
          <cell r="BZ30">
            <v>740</v>
          </cell>
          <cell r="CA30">
            <v>376</v>
          </cell>
          <cell r="CB30">
            <v>461</v>
          </cell>
          <cell r="CC30">
            <v>158</v>
          </cell>
          <cell r="CD30">
            <v>491</v>
          </cell>
          <cell r="CE30">
            <v>717</v>
          </cell>
          <cell r="CF30">
            <v>306</v>
          </cell>
          <cell r="CG30">
            <v>2400</v>
          </cell>
          <cell r="CH30">
            <v>423</v>
          </cell>
          <cell r="CI30">
            <v>614</v>
          </cell>
          <cell r="CJ30">
            <v>1471</v>
          </cell>
          <cell r="CK30">
            <v>2807</v>
          </cell>
          <cell r="CL30">
            <v>755</v>
          </cell>
          <cell r="CM30">
            <v>863</v>
          </cell>
          <cell r="CN30">
            <v>3674</v>
          </cell>
          <cell r="CO30">
            <v>0</v>
          </cell>
          <cell r="CP30">
            <v>607</v>
          </cell>
          <cell r="CQ30">
            <v>244</v>
          </cell>
          <cell r="CR30">
            <v>1217</v>
          </cell>
          <cell r="CS30">
            <v>299</v>
          </cell>
          <cell r="CT30">
            <v>71</v>
          </cell>
          <cell r="CU30">
            <v>8152</v>
          </cell>
          <cell r="CV30">
            <v>0</v>
          </cell>
          <cell r="CW30">
            <v>1210</v>
          </cell>
          <cell r="CX30">
            <v>1252</v>
          </cell>
          <cell r="CY30">
            <v>791</v>
          </cell>
          <cell r="CZ30">
            <v>0</v>
          </cell>
          <cell r="DA30">
            <v>0</v>
          </cell>
          <cell r="DB30">
            <v>180</v>
          </cell>
          <cell r="DC30">
            <v>0</v>
          </cell>
          <cell r="DD30">
            <v>1598</v>
          </cell>
          <cell r="DE30">
            <v>0</v>
          </cell>
          <cell r="DF30">
            <v>0</v>
          </cell>
          <cell r="DG30">
            <v>97</v>
          </cell>
          <cell r="DH30">
            <v>86</v>
          </cell>
          <cell r="DI30">
            <v>217</v>
          </cell>
          <cell r="DJ30">
            <v>576</v>
          </cell>
          <cell r="DK30">
            <v>452</v>
          </cell>
          <cell r="DL30">
            <v>0</v>
          </cell>
          <cell r="DM30">
            <v>0</v>
          </cell>
          <cell r="DN30">
            <v>498</v>
          </cell>
          <cell r="DO30">
            <v>167</v>
          </cell>
          <cell r="DP30">
            <v>0</v>
          </cell>
          <cell r="DQ30">
            <v>291</v>
          </cell>
          <cell r="DR30">
            <v>123</v>
          </cell>
          <cell r="DS30">
            <v>2322</v>
          </cell>
          <cell r="DT30">
            <v>122</v>
          </cell>
          <cell r="DU30">
            <v>678</v>
          </cell>
          <cell r="DV30">
            <v>250</v>
          </cell>
          <cell r="DW30">
            <v>0</v>
          </cell>
          <cell r="DX30">
            <v>159</v>
          </cell>
          <cell r="DY30">
            <v>0</v>
          </cell>
          <cell r="DZ30">
            <v>0</v>
          </cell>
          <cell r="EA30">
            <v>138</v>
          </cell>
          <cell r="EB30">
            <v>0</v>
          </cell>
          <cell r="EC30">
            <v>0</v>
          </cell>
          <cell r="ED30">
            <v>151</v>
          </cell>
          <cell r="EE30">
            <v>93</v>
          </cell>
          <cell r="EF30">
            <v>1103</v>
          </cell>
        </row>
        <row r="31">
          <cell r="BU31">
            <v>646</v>
          </cell>
          <cell r="BV31">
            <v>0</v>
          </cell>
          <cell r="BW31">
            <v>0</v>
          </cell>
          <cell r="BX31">
            <v>0</v>
          </cell>
          <cell r="BY31">
            <v>72</v>
          </cell>
          <cell r="BZ31">
            <v>0</v>
          </cell>
          <cell r="CA31">
            <v>0</v>
          </cell>
          <cell r="CB31">
            <v>70</v>
          </cell>
          <cell r="CC31">
            <v>0</v>
          </cell>
          <cell r="CD31">
            <v>0</v>
          </cell>
          <cell r="CE31">
            <v>331</v>
          </cell>
          <cell r="CF31">
            <v>820</v>
          </cell>
          <cell r="CG31">
            <v>0</v>
          </cell>
          <cell r="CH31">
            <v>0</v>
          </cell>
          <cell r="CI31">
            <v>0</v>
          </cell>
          <cell r="CJ31">
            <v>69</v>
          </cell>
          <cell r="CK31">
            <v>1397</v>
          </cell>
          <cell r="CL31">
            <v>39</v>
          </cell>
          <cell r="CM31">
            <v>79</v>
          </cell>
          <cell r="CN31">
            <v>43</v>
          </cell>
          <cell r="CO31">
            <v>0</v>
          </cell>
          <cell r="CP31">
            <v>1306</v>
          </cell>
          <cell r="CQ31">
            <v>110</v>
          </cell>
          <cell r="CR31">
            <v>120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12</v>
          </cell>
          <cell r="CX31">
            <v>8317</v>
          </cell>
          <cell r="CY31">
            <v>0</v>
          </cell>
          <cell r="CZ31">
            <v>0</v>
          </cell>
          <cell r="DA31">
            <v>0</v>
          </cell>
          <cell r="DB31">
            <v>58</v>
          </cell>
          <cell r="DC31">
            <v>0</v>
          </cell>
          <cell r="DD31">
            <v>950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289</v>
          </cell>
          <cell r="DM31">
            <v>0</v>
          </cell>
          <cell r="DN31">
            <v>1004</v>
          </cell>
          <cell r="DO31">
            <v>0</v>
          </cell>
          <cell r="DP31">
            <v>0</v>
          </cell>
          <cell r="DQ31">
            <v>0</v>
          </cell>
          <cell r="DR31">
            <v>149</v>
          </cell>
          <cell r="DS31">
            <v>1055</v>
          </cell>
          <cell r="DT31">
            <v>1880</v>
          </cell>
          <cell r="DU31">
            <v>83193</v>
          </cell>
          <cell r="DV31">
            <v>11231</v>
          </cell>
          <cell r="DW31">
            <v>311</v>
          </cell>
          <cell r="DX31">
            <v>290</v>
          </cell>
          <cell r="DY31">
            <v>172</v>
          </cell>
          <cell r="DZ31">
            <v>0</v>
          </cell>
          <cell r="EA31">
            <v>1755</v>
          </cell>
          <cell r="EB31">
            <v>0</v>
          </cell>
          <cell r="EC31">
            <v>0</v>
          </cell>
          <cell r="ED31">
            <v>0</v>
          </cell>
          <cell r="EE31">
            <v>75</v>
          </cell>
          <cell r="EF31">
            <v>1873</v>
          </cell>
        </row>
        <row r="32"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84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342</v>
          </cell>
          <cell r="DT32">
            <v>10320</v>
          </cell>
          <cell r="DU32">
            <v>0</v>
          </cell>
          <cell r="DV32">
            <v>543</v>
          </cell>
          <cell r="DW32">
            <v>0</v>
          </cell>
          <cell r="DX32">
            <v>0</v>
          </cell>
          <cell r="DY32">
            <v>18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1103</v>
          </cell>
          <cell r="EF32">
            <v>0</v>
          </cell>
        </row>
        <row r="33"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162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104</v>
          </cell>
          <cell r="CH33">
            <v>0</v>
          </cell>
          <cell r="CI33">
            <v>267</v>
          </cell>
          <cell r="CJ33">
            <v>0</v>
          </cell>
          <cell r="CK33">
            <v>153</v>
          </cell>
          <cell r="CL33">
            <v>58</v>
          </cell>
          <cell r="CM33">
            <v>120</v>
          </cell>
          <cell r="CN33">
            <v>0</v>
          </cell>
          <cell r="CO33">
            <v>0</v>
          </cell>
          <cell r="CP33">
            <v>24</v>
          </cell>
          <cell r="CQ33">
            <v>0</v>
          </cell>
          <cell r="CR33">
            <v>124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577</v>
          </cell>
          <cell r="CX33">
            <v>16</v>
          </cell>
          <cell r="CY33">
            <v>55</v>
          </cell>
          <cell r="CZ33">
            <v>0</v>
          </cell>
          <cell r="DA33">
            <v>0</v>
          </cell>
          <cell r="DB33">
            <v>0</v>
          </cell>
          <cell r="DC33">
            <v>45</v>
          </cell>
          <cell r="DD33">
            <v>0</v>
          </cell>
          <cell r="DE33">
            <v>0</v>
          </cell>
          <cell r="DF33">
            <v>0</v>
          </cell>
          <cell r="DG33">
            <v>277</v>
          </cell>
          <cell r="DH33">
            <v>0</v>
          </cell>
          <cell r="DI33">
            <v>0</v>
          </cell>
          <cell r="DJ33">
            <v>110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1959</v>
          </cell>
          <cell r="DQ33">
            <v>0</v>
          </cell>
          <cell r="DR33">
            <v>487</v>
          </cell>
          <cell r="DS33">
            <v>6567</v>
          </cell>
          <cell r="DT33">
            <v>1956</v>
          </cell>
          <cell r="DU33">
            <v>726</v>
          </cell>
          <cell r="DV33">
            <v>38981</v>
          </cell>
          <cell r="DW33">
            <v>27</v>
          </cell>
          <cell r="DX33">
            <v>0</v>
          </cell>
          <cell r="DY33">
            <v>1125</v>
          </cell>
          <cell r="DZ33">
            <v>0</v>
          </cell>
          <cell r="EA33">
            <v>560</v>
          </cell>
          <cell r="EB33">
            <v>32</v>
          </cell>
          <cell r="EC33">
            <v>0</v>
          </cell>
          <cell r="ED33">
            <v>157</v>
          </cell>
          <cell r="EE33">
            <v>1179</v>
          </cell>
          <cell r="EF33">
            <v>1305</v>
          </cell>
        </row>
        <row r="34">
          <cell r="BU34">
            <v>1229</v>
          </cell>
          <cell r="BV34">
            <v>55</v>
          </cell>
          <cell r="BW34">
            <v>0</v>
          </cell>
          <cell r="BX34">
            <v>222</v>
          </cell>
          <cell r="BY34">
            <v>3854</v>
          </cell>
          <cell r="BZ34">
            <v>205</v>
          </cell>
          <cell r="CA34">
            <v>105</v>
          </cell>
          <cell r="CB34">
            <v>978</v>
          </cell>
          <cell r="CC34">
            <v>800</v>
          </cell>
          <cell r="CD34">
            <v>263</v>
          </cell>
          <cell r="CE34">
            <v>817</v>
          </cell>
          <cell r="CF34">
            <v>843</v>
          </cell>
          <cell r="CG34">
            <v>1954</v>
          </cell>
          <cell r="CH34">
            <v>966</v>
          </cell>
          <cell r="CI34">
            <v>430</v>
          </cell>
          <cell r="CJ34">
            <v>1645</v>
          </cell>
          <cell r="CK34">
            <v>2111</v>
          </cell>
          <cell r="CL34">
            <v>1244</v>
          </cell>
          <cell r="CM34">
            <v>2856</v>
          </cell>
          <cell r="CN34">
            <v>4218</v>
          </cell>
          <cell r="CO34">
            <v>792</v>
          </cell>
          <cell r="CP34">
            <v>2151</v>
          </cell>
          <cell r="CQ34">
            <v>1090</v>
          </cell>
          <cell r="CR34">
            <v>4079</v>
          </cell>
          <cell r="CS34">
            <v>684</v>
          </cell>
          <cell r="CT34">
            <v>1343</v>
          </cell>
          <cell r="CU34">
            <v>3376</v>
          </cell>
          <cell r="CV34">
            <v>4334</v>
          </cell>
          <cell r="CW34">
            <v>25552</v>
          </cell>
          <cell r="CX34">
            <v>15309</v>
          </cell>
          <cell r="CY34">
            <v>7568</v>
          </cell>
          <cell r="CZ34">
            <v>0</v>
          </cell>
          <cell r="DA34">
            <v>0</v>
          </cell>
          <cell r="DB34">
            <v>5968</v>
          </cell>
          <cell r="DC34">
            <v>1240</v>
          </cell>
          <cell r="DD34">
            <v>6788</v>
          </cell>
          <cell r="DE34">
            <v>697</v>
          </cell>
          <cell r="DF34">
            <v>420</v>
          </cell>
          <cell r="DG34">
            <v>2513</v>
          </cell>
          <cell r="DH34">
            <v>1492</v>
          </cell>
          <cell r="DI34">
            <v>11712</v>
          </cell>
          <cell r="DJ34">
            <v>28339</v>
          </cell>
          <cell r="DK34">
            <v>404</v>
          </cell>
          <cell r="DL34">
            <v>641</v>
          </cell>
          <cell r="DM34">
            <v>909</v>
          </cell>
          <cell r="DN34">
            <v>759</v>
          </cell>
          <cell r="DO34">
            <v>556</v>
          </cell>
          <cell r="DP34">
            <v>807</v>
          </cell>
          <cell r="DQ34">
            <v>0</v>
          </cell>
          <cell r="DR34">
            <v>8156</v>
          </cell>
          <cell r="DS34">
            <v>70180</v>
          </cell>
          <cell r="DT34">
            <v>6629</v>
          </cell>
          <cell r="DU34">
            <v>1830</v>
          </cell>
          <cell r="DV34">
            <v>634</v>
          </cell>
          <cell r="DW34">
            <v>2255</v>
          </cell>
          <cell r="DX34">
            <v>1080</v>
          </cell>
          <cell r="DY34">
            <v>1017</v>
          </cell>
          <cell r="DZ34">
            <v>0</v>
          </cell>
          <cell r="EA34">
            <v>1107</v>
          </cell>
          <cell r="EB34">
            <v>0</v>
          </cell>
          <cell r="EC34">
            <v>72</v>
          </cell>
          <cell r="ED34">
            <v>46633</v>
          </cell>
          <cell r="EE34">
            <v>1526</v>
          </cell>
          <cell r="EF34">
            <v>3104</v>
          </cell>
        </row>
        <row r="35">
          <cell r="BU35">
            <v>0</v>
          </cell>
          <cell r="BV35">
            <v>0</v>
          </cell>
          <cell r="BW35">
            <v>0</v>
          </cell>
          <cell r="BX35">
            <v>77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111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79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51</v>
          </cell>
          <cell r="CX35">
            <v>26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78</v>
          </cell>
          <cell r="DE35">
            <v>55</v>
          </cell>
          <cell r="DF35">
            <v>3349</v>
          </cell>
          <cell r="DG35">
            <v>0</v>
          </cell>
          <cell r="DH35">
            <v>68</v>
          </cell>
          <cell r="DI35">
            <v>0</v>
          </cell>
          <cell r="DJ35">
            <v>96</v>
          </cell>
          <cell r="DK35">
            <v>0</v>
          </cell>
          <cell r="DL35">
            <v>0</v>
          </cell>
          <cell r="DM35">
            <v>195</v>
          </cell>
          <cell r="DN35">
            <v>1351</v>
          </cell>
          <cell r="DO35">
            <v>0</v>
          </cell>
          <cell r="DP35">
            <v>0</v>
          </cell>
          <cell r="DQ35">
            <v>109</v>
          </cell>
          <cell r="DR35">
            <v>0</v>
          </cell>
          <cell r="DS35">
            <v>282</v>
          </cell>
          <cell r="DT35">
            <v>280</v>
          </cell>
          <cell r="DU35">
            <v>206</v>
          </cell>
          <cell r="DV35">
            <v>0</v>
          </cell>
          <cell r="DW35">
            <v>2830</v>
          </cell>
          <cell r="DX35">
            <v>3930</v>
          </cell>
          <cell r="DY35">
            <v>399</v>
          </cell>
          <cell r="DZ35">
            <v>0</v>
          </cell>
          <cell r="EA35">
            <v>285</v>
          </cell>
          <cell r="EB35">
            <v>0</v>
          </cell>
          <cell r="EC35">
            <v>0</v>
          </cell>
          <cell r="ED35">
            <v>0</v>
          </cell>
          <cell r="EE35">
            <v>496</v>
          </cell>
          <cell r="EF35">
            <v>117</v>
          </cell>
        </row>
        <row r="36"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136</v>
          </cell>
          <cell r="CT36">
            <v>16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99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4323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196</v>
          </cell>
          <cell r="DZ36">
            <v>0</v>
          </cell>
          <cell r="EA36">
            <v>84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U37">
            <v>8087</v>
          </cell>
          <cell r="BV37">
            <v>1084</v>
          </cell>
          <cell r="BW37">
            <v>70</v>
          </cell>
          <cell r="BX37">
            <v>899</v>
          </cell>
          <cell r="BY37">
            <v>8725</v>
          </cell>
          <cell r="BZ37">
            <v>1422</v>
          </cell>
          <cell r="CA37">
            <v>1529</v>
          </cell>
          <cell r="CB37">
            <v>708</v>
          </cell>
          <cell r="CC37">
            <v>2081</v>
          </cell>
          <cell r="CD37">
            <v>0</v>
          </cell>
          <cell r="CE37">
            <v>1184</v>
          </cell>
          <cell r="CF37">
            <v>1596</v>
          </cell>
          <cell r="CG37">
            <v>2171</v>
          </cell>
          <cell r="CH37">
            <v>1404</v>
          </cell>
          <cell r="CI37">
            <v>463</v>
          </cell>
          <cell r="CJ37">
            <v>3289</v>
          </cell>
          <cell r="CK37">
            <v>6338</v>
          </cell>
          <cell r="CL37">
            <v>3552</v>
          </cell>
          <cell r="CM37">
            <v>944</v>
          </cell>
          <cell r="CN37">
            <v>5516</v>
          </cell>
          <cell r="CO37">
            <v>569</v>
          </cell>
          <cell r="CP37">
            <v>1690</v>
          </cell>
          <cell r="CQ37">
            <v>1099</v>
          </cell>
          <cell r="CR37">
            <v>3000</v>
          </cell>
          <cell r="CS37">
            <v>2152</v>
          </cell>
          <cell r="CT37">
            <v>2854</v>
          </cell>
          <cell r="CU37">
            <v>10291</v>
          </cell>
          <cell r="CV37">
            <v>2869</v>
          </cell>
          <cell r="CW37">
            <v>10067</v>
          </cell>
          <cell r="CX37">
            <v>13066</v>
          </cell>
          <cell r="CY37">
            <v>10812</v>
          </cell>
          <cell r="CZ37">
            <v>0</v>
          </cell>
          <cell r="DA37">
            <v>0</v>
          </cell>
          <cell r="DB37">
            <v>9097</v>
          </cell>
          <cell r="DC37">
            <v>17530</v>
          </cell>
          <cell r="DD37">
            <v>1991</v>
          </cell>
          <cell r="DE37">
            <v>880</v>
          </cell>
          <cell r="DF37">
            <v>146</v>
          </cell>
          <cell r="DG37">
            <v>2062</v>
          </cell>
          <cell r="DH37">
            <v>3332</v>
          </cell>
          <cell r="DI37">
            <v>3057</v>
          </cell>
          <cell r="DJ37">
            <v>22806</v>
          </cell>
          <cell r="DK37">
            <v>1159</v>
          </cell>
          <cell r="DL37">
            <v>542</v>
          </cell>
          <cell r="DM37">
            <v>0</v>
          </cell>
          <cell r="DN37">
            <v>1053</v>
          </cell>
          <cell r="DO37">
            <v>900</v>
          </cell>
          <cell r="DP37">
            <v>2182</v>
          </cell>
          <cell r="DQ37">
            <v>243</v>
          </cell>
          <cell r="DR37">
            <v>5466</v>
          </cell>
          <cell r="DS37">
            <v>30457</v>
          </cell>
          <cell r="DT37">
            <v>14669</v>
          </cell>
          <cell r="DU37">
            <v>7019</v>
          </cell>
          <cell r="DV37">
            <v>5934</v>
          </cell>
          <cell r="DW37">
            <v>3558</v>
          </cell>
          <cell r="DX37">
            <v>2272</v>
          </cell>
          <cell r="DY37">
            <v>1954</v>
          </cell>
          <cell r="DZ37">
            <v>135</v>
          </cell>
          <cell r="EA37">
            <v>1035</v>
          </cell>
          <cell r="EB37">
            <v>0</v>
          </cell>
          <cell r="EC37">
            <v>0</v>
          </cell>
          <cell r="ED37">
            <v>5414</v>
          </cell>
          <cell r="EE37">
            <v>6725</v>
          </cell>
          <cell r="EF37">
            <v>1418</v>
          </cell>
        </row>
        <row r="38">
          <cell r="BU38">
            <v>0</v>
          </cell>
          <cell r="BV38">
            <v>0</v>
          </cell>
          <cell r="BW38">
            <v>0</v>
          </cell>
          <cell r="BX38">
            <v>130</v>
          </cell>
          <cell r="BY38">
            <v>86</v>
          </cell>
          <cell r="BZ38">
            <v>0</v>
          </cell>
          <cell r="CA38">
            <v>0</v>
          </cell>
          <cell r="CB38">
            <v>0</v>
          </cell>
          <cell r="CC38">
            <v>41</v>
          </cell>
          <cell r="CD38">
            <v>0</v>
          </cell>
          <cell r="CE38">
            <v>0</v>
          </cell>
          <cell r="CF38">
            <v>14</v>
          </cell>
          <cell r="CG38">
            <v>121</v>
          </cell>
          <cell r="CH38">
            <v>139</v>
          </cell>
          <cell r="CI38">
            <v>0</v>
          </cell>
          <cell r="CJ38">
            <v>0</v>
          </cell>
          <cell r="CK38">
            <v>97</v>
          </cell>
          <cell r="CL38">
            <v>135</v>
          </cell>
          <cell r="CM38">
            <v>46</v>
          </cell>
          <cell r="CN38">
            <v>315</v>
          </cell>
          <cell r="CO38">
            <v>0</v>
          </cell>
          <cell r="CP38">
            <v>280</v>
          </cell>
          <cell r="CQ38">
            <v>0</v>
          </cell>
          <cell r="CR38">
            <v>916</v>
          </cell>
          <cell r="CS38">
            <v>206</v>
          </cell>
          <cell r="CT38">
            <v>22</v>
          </cell>
          <cell r="CU38">
            <v>893</v>
          </cell>
          <cell r="CV38">
            <v>183</v>
          </cell>
          <cell r="CW38">
            <v>420</v>
          </cell>
          <cell r="CX38">
            <v>1470</v>
          </cell>
          <cell r="CY38">
            <v>279</v>
          </cell>
          <cell r="CZ38">
            <v>76</v>
          </cell>
          <cell r="DA38">
            <v>432</v>
          </cell>
          <cell r="DB38">
            <v>282</v>
          </cell>
          <cell r="DC38">
            <v>11028</v>
          </cell>
          <cell r="DD38">
            <v>6987</v>
          </cell>
          <cell r="DE38">
            <v>0</v>
          </cell>
          <cell r="DF38">
            <v>74</v>
          </cell>
          <cell r="DG38">
            <v>2100</v>
          </cell>
          <cell r="DH38">
            <v>1287</v>
          </cell>
          <cell r="DI38">
            <v>242</v>
          </cell>
          <cell r="DJ38">
            <v>1204</v>
          </cell>
          <cell r="DK38">
            <v>58</v>
          </cell>
          <cell r="DL38">
            <v>0</v>
          </cell>
          <cell r="DM38">
            <v>1519</v>
          </cell>
          <cell r="DN38">
            <v>320</v>
          </cell>
          <cell r="DO38">
            <v>0</v>
          </cell>
          <cell r="DP38">
            <v>383</v>
          </cell>
          <cell r="DQ38">
            <v>4245</v>
          </cell>
          <cell r="DR38">
            <v>1772</v>
          </cell>
          <cell r="DS38">
            <v>2215</v>
          </cell>
          <cell r="DT38">
            <v>184</v>
          </cell>
          <cell r="DU38">
            <v>4466</v>
          </cell>
          <cell r="DV38">
            <v>145</v>
          </cell>
          <cell r="DW38">
            <v>996</v>
          </cell>
          <cell r="DX38">
            <v>1501</v>
          </cell>
          <cell r="DY38">
            <v>720</v>
          </cell>
          <cell r="DZ38">
            <v>702</v>
          </cell>
          <cell r="EA38">
            <v>362</v>
          </cell>
          <cell r="EB38">
            <v>0</v>
          </cell>
          <cell r="EC38">
            <v>0</v>
          </cell>
          <cell r="ED38">
            <v>6484</v>
          </cell>
          <cell r="EE38">
            <v>233</v>
          </cell>
          <cell r="EF38">
            <v>927</v>
          </cell>
        </row>
        <row r="39">
          <cell r="BU39">
            <v>1154</v>
          </cell>
          <cell r="BV39">
            <v>30</v>
          </cell>
          <cell r="BW39">
            <v>0</v>
          </cell>
          <cell r="BX39">
            <v>404</v>
          </cell>
          <cell r="BY39">
            <v>11354</v>
          </cell>
          <cell r="BZ39">
            <v>1080</v>
          </cell>
          <cell r="CA39">
            <v>348</v>
          </cell>
          <cell r="CB39">
            <v>190</v>
          </cell>
          <cell r="CC39">
            <v>0</v>
          </cell>
          <cell r="CD39">
            <v>0</v>
          </cell>
          <cell r="CE39">
            <v>482</v>
          </cell>
          <cell r="CF39">
            <v>765</v>
          </cell>
          <cell r="CG39">
            <v>62</v>
          </cell>
          <cell r="CH39">
            <v>424</v>
          </cell>
          <cell r="CI39">
            <v>94</v>
          </cell>
          <cell r="CJ39">
            <v>416</v>
          </cell>
          <cell r="CK39">
            <v>543</v>
          </cell>
          <cell r="CL39">
            <v>912</v>
          </cell>
          <cell r="CM39">
            <v>312</v>
          </cell>
          <cell r="CN39">
            <v>363</v>
          </cell>
          <cell r="CO39">
            <v>89</v>
          </cell>
          <cell r="CP39">
            <v>1335</v>
          </cell>
          <cell r="CQ39">
            <v>63</v>
          </cell>
          <cell r="CR39">
            <v>236</v>
          </cell>
          <cell r="CS39">
            <v>0</v>
          </cell>
          <cell r="CT39">
            <v>523</v>
          </cell>
          <cell r="CU39">
            <v>265</v>
          </cell>
          <cell r="CV39">
            <v>14448</v>
          </cell>
          <cell r="CW39">
            <v>19935</v>
          </cell>
          <cell r="CX39">
            <v>230268</v>
          </cell>
          <cell r="CY39">
            <v>1998</v>
          </cell>
          <cell r="CZ39">
            <v>0</v>
          </cell>
          <cell r="DA39">
            <v>144</v>
          </cell>
          <cell r="DB39">
            <v>1808</v>
          </cell>
          <cell r="DC39">
            <v>100</v>
          </cell>
          <cell r="DD39">
            <v>85008</v>
          </cell>
          <cell r="DE39">
            <v>38</v>
          </cell>
          <cell r="DF39">
            <v>157</v>
          </cell>
          <cell r="DG39">
            <v>0</v>
          </cell>
          <cell r="DH39">
            <v>845</v>
          </cell>
          <cell r="DI39">
            <v>224</v>
          </cell>
          <cell r="DJ39">
            <v>158</v>
          </cell>
          <cell r="DK39">
            <v>57</v>
          </cell>
          <cell r="DL39">
            <v>10</v>
          </cell>
          <cell r="DM39">
            <v>450</v>
          </cell>
          <cell r="DN39">
            <v>57</v>
          </cell>
          <cell r="DO39">
            <v>2096</v>
          </cell>
          <cell r="DP39">
            <v>96</v>
          </cell>
          <cell r="DQ39">
            <v>49</v>
          </cell>
          <cell r="DR39">
            <v>1353</v>
          </cell>
          <cell r="DS39">
            <v>3208</v>
          </cell>
          <cell r="DT39">
            <v>2683</v>
          </cell>
          <cell r="DU39">
            <v>1272</v>
          </cell>
          <cell r="DV39">
            <v>2054</v>
          </cell>
          <cell r="DW39">
            <v>1966</v>
          </cell>
          <cell r="DX39">
            <v>1631</v>
          </cell>
          <cell r="DY39">
            <v>1157</v>
          </cell>
          <cell r="DZ39">
            <v>0</v>
          </cell>
          <cell r="EA39">
            <v>1315</v>
          </cell>
          <cell r="EB39">
            <v>0</v>
          </cell>
          <cell r="EC39">
            <v>0</v>
          </cell>
          <cell r="ED39">
            <v>1380</v>
          </cell>
          <cell r="EE39">
            <v>1277</v>
          </cell>
          <cell r="EF39">
            <v>14761</v>
          </cell>
        </row>
        <row r="40">
          <cell r="BU40">
            <v>1925</v>
          </cell>
          <cell r="BV40">
            <v>0</v>
          </cell>
          <cell r="BW40">
            <v>16</v>
          </cell>
          <cell r="BX40">
            <v>32</v>
          </cell>
          <cell r="BY40">
            <v>751</v>
          </cell>
          <cell r="BZ40">
            <v>35</v>
          </cell>
          <cell r="CA40">
            <v>49</v>
          </cell>
          <cell r="CB40">
            <v>0</v>
          </cell>
          <cell r="CC40">
            <v>310</v>
          </cell>
          <cell r="CD40">
            <v>283</v>
          </cell>
          <cell r="CE40">
            <v>236</v>
          </cell>
          <cell r="CF40">
            <v>413</v>
          </cell>
          <cell r="CG40">
            <v>24</v>
          </cell>
          <cell r="CH40">
            <v>533</v>
          </cell>
          <cell r="CI40">
            <v>65</v>
          </cell>
          <cell r="CJ40">
            <v>607</v>
          </cell>
          <cell r="CK40">
            <v>257</v>
          </cell>
          <cell r="CL40">
            <v>164</v>
          </cell>
          <cell r="CM40">
            <v>81</v>
          </cell>
          <cell r="CN40">
            <v>611</v>
          </cell>
          <cell r="CO40">
            <v>0</v>
          </cell>
          <cell r="CP40">
            <v>310</v>
          </cell>
          <cell r="CQ40">
            <v>0</v>
          </cell>
          <cell r="CR40">
            <v>615</v>
          </cell>
          <cell r="CS40">
            <v>311</v>
          </cell>
          <cell r="CT40">
            <v>178</v>
          </cell>
          <cell r="CU40">
            <v>1892</v>
          </cell>
          <cell r="CV40">
            <v>468</v>
          </cell>
          <cell r="CW40">
            <v>1265</v>
          </cell>
          <cell r="CX40">
            <v>3050</v>
          </cell>
          <cell r="CY40">
            <v>4812</v>
          </cell>
          <cell r="CZ40">
            <v>0</v>
          </cell>
          <cell r="DA40">
            <v>448</v>
          </cell>
          <cell r="DB40">
            <v>963</v>
          </cell>
          <cell r="DC40">
            <v>297</v>
          </cell>
          <cell r="DD40">
            <v>3344</v>
          </cell>
          <cell r="DE40">
            <v>42</v>
          </cell>
          <cell r="DF40">
            <v>66</v>
          </cell>
          <cell r="DG40">
            <v>0</v>
          </cell>
          <cell r="DH40">
            <v>0</v>
          </cell>
          <cell r="DI40">
            <v>2837</v>
          </cell>
          <cell r="DJ40">
            <v>66</v>
          </cell>
          <cell r="DK40">
            <v>239</v>
          </cell>
          <cell r="DL40">
            <v>50</v>
          </cell>
          <cell r="DM40">
            <v>0</v>
          </cell>
          <cell r="DN40">
            <v>59</v>
          </cell>
          <cell r="DO40">
            <v>125</v>
          </cell>
          <cell r="DP40">
            <v>0</v>
          </cell>
          <cell r="DQ40">
            <v>77</v>
          </cell>
          <cell r="DR40">
            <v>31824</v>
          </cell>
          <cell r="DS40">
            <v>53531</v>
          </cell>
          <cell r="DT40">
            <v>25014</v>
          </cell>
          <cell r="DU40">
            <v>9676</v>
          </cell>
          <cell r="DV40">
            <v>18536</v>
          </cell>
          <cell r="DW40">
            <v>1481</v>
          </cell>
          <cell r="DX40">
            <v>4594</v>
          </cell>
          <cell r="DY40">
            <v>917</v>
          </cell>
          <cell r="DZ40">
            <v>0</v>
          </cell>
          <cell r="EA40">
            <v>51664</v>
          </cell>
          <cell r="EB40">
            <v>0</v>
          </cell>
          <cell r="EC40">
            <v>58</v>
          </cell>
          <cell r="ED40">
            <v>914</v>
          </cell>
          <cell r="EE40">
            <v>5048</v>
          </cell>
          <cell r="EF40">
            <v>3007</v>
          </cell>
        </row>
        <row r="41">
          <cell r="BU41">
            <v>93465</v>
          </cell>
          <cell r="BV41">
            <v>735</v>
          </cell>
          <cell r="BW41">
            <v>0</v>
          </cell>
          <cell r="BX41">
            <v>0</v>
          </cell>
          <cell r="BY41">
            <v>745</v>
          </cell>
          <cell r="BZ41">
            <v>112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97</v>
          </cell>
          <cell r="CF41">
            <v>0</v>
          </cell>
          <cell r="CG41">
            <v>416</v>
          </cell>
          <cell r="CH41">
            <v>25</v>
          </cell>
          <cell r="CI41">
            <v>0</v>
          </cell>
          <cell r="CJ41">
            <v>158</v>
          </cell>
          <cell r="CK41">
            <v>52</v>
          </cell>
          <cell r="CL41">
            <v>17</v>
          </cell>
          <cell r="CM41">
            <v>43</v>
          </cell>
          <cell r="CN41">
            <v>198</v>
          </cell>
          <cell r="CO41">
            <v>110</v>
          </cell>
          <cell r="CP41">
            <v>67</v>
          </cell>
          <cell r="CQ41">
            <v>0</v>
          </cell>
          <cell r="CR41">
            <v>0</v>
          </cell>
          <cell r="CS41">
            <v>344</v>
          </cell>
          <cell r="CT41">
            <v>351</v>
          </cell>
          <cell r="CU41">
            <v>338</v>
          </cell>
          <cell r="CV41">
            <v>0</v>
          </cell>
          <cell r="CW41">
            <v>493</v>
          </cell>
          <cell r="CX41">
            <v>956</v>
          </cell>
          <cell r="CY41">
            <v>316</v>
          </cell>
          <cell r="CZ41">
            <v>0</v>
          </cell>
          <cell r="DA41">
            <v>0</v>
          </cell>
          <cell r="DB41">
            <v>66</v>
          </cell>
          <cell r="DC41">
            <v>0</v>
          </cell>
          <cell r="DD41">
            <v>244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958</v>
          </cell>
          <cell r="DJ41">
            <v>0</v>
          </cell>
          <cell r="DK41">
            <v>0</v>
          </cell>
          <cell r="DL41">
            <v>34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9034</v>
          </cell>
          <cell r="DS41">
            <v>1092</v>
          </cell>
          <cell r="DT41">
            <v>562</v>
          </cell>
          <cell r="DU41">
            <v>213</v>
          </cell>
          <cell r="DV41">
            <v>185</v>
          </cell>
          <cell r="DW41">
            <v>25</v>
          </cell>
          <cell r="DX41">
            <v>375</v>
          </cell>
          <cell r="DY41">
            <v>109</v>
          </cell>
          <cell r="DZ41">
            <v>0</v>
          </cell>
          <cell r="EA41">
            <v>125</v>
          </cell>
          <cell r="EB41">
            <v>0</v>
          </cell>
          <cell r="EC41">
            <v>0</v>
          </cell>
          <cell r="ED41">
            <v>0</v>
          </cell>
          <cell r="EE41">
            <v>6939</v>
          </cell>
          <cell r="EF41">
            <v>1679</v>
          </cell>
        </row>
        <row r="42">
          <cell r="BU42">
            <v>2380</v>
          </cell>
          <cell r="BV42">
            <v>8866</v>
          </cell>
          <cell r="BW42">
            <v>689</v>
          </cell>
          <cell r="BX42">
            <v>0</v>
          </cell>
          <cell r="BY42">
            <v>0</v>
          </cell>
          <cell r="BZ42">
            <v>0</v>
          </cell>
          <cell r="CA42">
            <v>64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9</v>
          </cell>
          <cell r="CK42">
            <v>0</v>
          </cell>
          <cell r="CL42">
            <v>0</v>
          </cell>
          <cell r="CM42">
            <v>0</v>
          </cell>
          <cell r="CN42">
            <v>79</v>
          </cell>
          <cell r="CO42">
            <v>0</v>
          </cell>
          <cell r="CP42">
            <v>16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161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46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183</v>
          </cell>
          <cell r="DS42">
            <v>37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156</v>
          </cell>
          <cell r="EC42">
            <v>0</v>
          </cell>
          <cell r="ED42">
            <v>0</v>
          </cell>
          <cell r="EE42">
            <v>833</v>
          </cell>
          <cell r="EF42">
            <v>179</v>
          </cell>
        </row>
        <row r="43">
          <cell r="BU43">
            <v>948</v>
          </cell>
          <cell r="BV43">
            <v>9</v>
          </cell>
          <cell r="BW43">
            <v>656</v>
          </cell>
          <cell r="BX43">
            <v>0</v>
          </cell>
          <cell r="BY43">
            <v>30830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37</v>
          </cell>
          <cell r="CF43">
            <v>0</v>
          </cell>
          <cell r="CG43">
            <v>117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81</v>
          </cell>
          <cell r="CM43">
            <v>142</v>
          </cell>
          <cell r="CN43">
            <v>64</v>
          </cell>
          <cell r="CO43">
            <v>0</v>
          </cell>
          <cell r="CP43">
            <v>123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257</v>
          </cell>
          <cell r="CV43">
            <v>16</v>
          </cell>
          <cell r="CW43">
            <v>108</v>
          </cell>
          <cell r="CX43">
            <v>5343</v>
          </cell>
          <cell r="CY43">
            <v>40</v>
          </cell>
          <cell r="CZ43">
            <v>0</v>
          </cell>
          <cell r="DA43">
            <v>0</v>
          </cell>
          <cell r="DB43">
            <v>89</v>
          </cell>
          <cell r="DC43">
            <v>0</v>
          </cell>
          <cell r="DD43">
            <v>860</v>
          </cell>
          <cell r="DE43">
            <v>0</v>
          </cell>
          <cell r="DF43">
            <v>145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47</v>
          </cell>
          <cell r="DS43">
            <v>225</v>
          </cell>
          <cell r="DT43">
            <v>0</v>
          </cell>
          <cell r="DU43">
            <v>95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80</v>
          </cell>
          <cell r="EE43">
            <v>1152</v>
          </cell>
          <cell r="EF43">
            <v>5216</v>
          </cell>
        </row>
        <row r="44">
          <cell r="BU44">
            <v>0</v>
          </cell>
          <cell r="BV44">
            <v>0</v>
          </cell>
          <cell r="BW44">
            <v>32</v>
          </cell>
          <cell r="BX44">
            <v>0</v>
          </cell>
          <cell r="BY44">
            <v>0</v>
          </cell>
          <cell r="BZ44">
            <v>12917</v>
          </cell>
          <cell r="CA44">
            <v>4882</v>
          </cell>
          <cell r="CB44">
            <v>331</v>
          </cell>
          <cell r="CC44">
            <v>12311</v>
          </cell>
          <cell r="CD44">
            <v>0</v>
          </cell>
          <cell r="CE44">
            <v>531</v>
          </cell>
          <cell r="CF44">
            <v>0</v>
          </cell>
          <cell r="CG44">
            <v>154</v>
          </cell>
          <cell r="CH44">
            <v>56</v>
          </cell>
          <cell r="CI44">
            <v>0</v>
          </cell>
          <cell r="CJ44">
            <v>442</v>
          </cell>
          <cell r="CK44">
            <v>0</v>
          </cell>
          <cell r="CL44">
            <v>100</v>
          </cell>
          <cell r="CM44">
            <v>141</v>
          </cell>
          <cell r="CN44">
            <v>1734</v>
          </cell>
          <cell r="CO44">
            <v>253</v>
          </cell>
          <cell r="CP44">
            <v>11727</v>
          </cell>
          <cell r="CQ44">
            <v>0</v>
          </cell>
          <cell r="CR44">
            <v>0</v>
          </cell>
          <cell r="CS44">
            <v>117</v>
          </cell>
          <cell r="CT44">
            <v>9</v>
          </cell>
          <cell r="CU44">
            <v>929</v>
          </cell>
          <cell r="CV44">
            <v>305</v>
          </cell>
          <cell r="CW44">
            <v>535</v>
          </cell>
          <cell r="CX44">
            <v>1322</v>
          </cell>
          <cell r="CY44">
            <v>0</v>
          </cell>
          <cell r="CZ44">
            <v>0</v>
          </cell>
          <cell r="DA44">
            <v>0</v>
          </cell>
          <cell r="DB44">
            <v>12</v>
          </cell>
          <cell r="DC44">
            <v>0</v>
          </cell>
          <cell r="DD44">
            <v>171</v>
          </cell>
          <cell r="DE44">
            <v>511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323</v>
          </cell>
          <cell r="DN44">
            <v>47</v>
          </cell>
          <cell r="DO44">
            <v>149</v>
          </cell>
          <cell r="DP44">
            <v>0</v>
          </cell>
          <cell r="DQ44">
            <v>0</v>
          </cell>
          <cell r="DR44">
            <v>457</v>
          </cell>
          <cell r="DS44">
            <v>84</v>
          </cell>
          <cell r="DT44">
            <v>84</v>
          </cell>
          <cell r="DU44">
            <v>55</v>
          </cell>
          <cell r="DV44">
            <v>403</v>
          </cell>
          <cell r="DW44">
            <v>936</v>
          </cell>
          <cell r="DX44">
            <v>0</v>
          </cell>
          <cell r="DY44">
            <v>43</v>
          </cell>
          <cell r="DZ44">
            <v>1256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695</v>
          </cell>
          <cell r="EF44">
            <v>1081</v>
          </cell>
        </row>
        <row r="45">
          <cell r="BU45">
            <v>8459</v>
          </cell>
          <cell r="BV45">
            <v>391</v>
          </cell>
          <cell r="BW45">
            <v>0</v>
          </cell>
          <cell r="BX45">
            <v>2097</v>
          </cell>
          <cell r="BY45">
            <v>4916</v>
          </cell>
          <cell r="BZ45">
            <v>1651</v>
          </cell>
          <cell r="CA45">
            <v>1734</v>
          </cell>
          <cell r="CB45">
            <v>945</v>
          </cell>
          <cell r="CC45">
            <v>594</v>
          </cell>
          <cell r="CD45">
            <v>214</v>
          </cell>
          <cell r="CE45">
            <v>1366</v>
          </cell>
          <cell r="CF45">
            <v>1142</v>
          </cell>
          <cell r="CG45">
            <v>3990</v>
          </cell>
          <cell r="CH45">
            <v>1730</v>
          </cell>
          <cell r="CI45">
            <v>5209</v>
          </cell>
          <cell r="CJ45">
            <v>45493</v>
          </cell>
          <cell r="CK45">
            <v>6997</v>
          </cell>
          <cell r="CL45">
            <v>9119</v>
          </cell>
          <cell r="CM45">
            <v>20072</v>
          </cell>
          <cell r="CN45">
            <v>21982</v>
          </cell>
          <cell r="CO45">
            <v>3572</v>
          </cell>
          <cell r="CP45">
            <v>3401</v>
          </cell>
          <cell r="CQ45">
            <v>8023</v>
          </cell>
          <cell r="CR45">
            <v>2317</v>
          </cell>
          <cell r="CS45">
            <v>2903</v>
          </cell>
          <cell r="CT45">
            <v>1137</v>
          </cell>
          <cell r="CU45">
            <v>14794</v>
          </cell>
          <cell r="CV45">
            <v>33622</v>
          </cell>
          <cell r="CW45">
            <v>2195</v>
          </cell>
          <cell r="CX45">
            <v>3897</v>
          </cell>
          <cell r="CY45">
            <v>11325</v>
          </cell>
          <cell r="CZ45">
            <v>0</v>
          </cell>
          <cell r="DA45">
            <v>245</v>
          </cell>
          <cell r="DB45">
            <v>2900</v>
          </cell>
          <cell r="DC45">
            <v>65</v>
          </cell>
          <cell r="DD45">
            <v>3105</v>
          </cell>
          <cell r="DE45">
            <v>0</v>
          </cell>
          <cell r="DF45">
            <v>651</v>
          </cell>
          <cell r="DG45">
            <v>4068</v>
          </cell>
          <cell r="DH45">
            <v>2116</v>
          </cell>
          <cell r="DI45">
            <v>235</v>
          </cell>
          <cell r="DJ45">
            <v>0</v>
          </cell>
          <cell r="DK45">
            <v>571</v>
          </cell>
          <cell r="DL45">
            <v>369</v>
          </cell>
          <cell r="DM45">
            <v>0</v>
          </cell>
          <cell r="DN45">
            <v>432</v>
          </cell>
          <cell r="DO45">
            <v>928</v>
          </cell>
          <cell r="DP45">
            <v>125</v>
          </cell>
          <cell r="DQ45">
            <v>0</v>
          </cell>
          <cell r="DR45">
            <v>2177</v>
          </cell>
          <cell r="DS45">
            <v>3242</v>
          </cell>
          <cell r="DT45">
            <v>4161</v>
          </cell>
          <cell r="DU45">
            <v>3236</v>
          </cell>
          <cell r="DV45">
            <v>1632</v>
          </cell>
          <cell r="DW45">
            <v>415</v>
          </cell>
          <cell r="DX45">
            <v>420</v>
          </cell>
          <cell r="DY45">
            <v>465</v>
          </cell>
          <cell r="DZ45">
            <v>7153</v>
          </cell>
          <cell r="EA45">
            <v>0</v>
          </cell>
          <cell r="EB45">
            <v>38</v>
          </cell>
          <cell r="EC45">
            <v>100</v>
          </cell>
          <cell r="ED45">
            <v>248</v>
          </cell>
          <cell r="EE45">
            <v>2549</v>
          </cell>
          <cell r="EF45">
            <v>8552</v>
          </cell>
        </row>
        <row r="46">
          <cell r="BU46">
            <v>193</v>
          </cell>
          <cell r="BV46">
            <v>0</v>
          </cell>
          <cell r="BW46">
            <v>0</v>
          </cell>
          <cell r="BX46">
            <v>0</v>
          </cell>
          <cell r="BY46">
            <v>386</v>
          </cell>
          <cell r="BZ46">
            <v>371</v>
          </cell>
          <cell r="CA46">
            <v>67</v>
          </cell>
          <cell r="CB46">
            <v>155</v>
          </cell>
          <cell r="CC46">
            <v>0</v>
          </cell>
          <cell r="CD46">
            <v>0</v>
          </cell>
          <cell r="CE46">
            <v>9</v>
          </cell>
          <cell r="CF46">
            <v>460</v>
          </cell>
          <cell r="CG46">
            <v>76</v>
          </cell>
          <cell r="CH46">
            <v>2438</v>
          </cell>
          <cell r="CI46">
            <v>0</v>
          </cell>
          <cell r="CJ46">
            <v>156</v>
          </cell>
          <cell r="CK46">
            <v>386</v>
          </cell>
          <cell r="CL46">
            <v>377</v>
          </cell>
          <cell r="CM46">
            <v>0</v>
          </cell>
          <cell r="CN46">
            <v>10</v>
          </cell>
          <cell r="CO46">
            <v>267</v>
          </cell>
          <cell r="CP46">
            <v>2540</v>
          </cell>
          <cell r="CQ46">
            <v>577</v>
          </cell>
          <cell r="CR46">
            <v>0</v>
          </cell>
          <cell r="CS46">
            <v>230</v>
          </cell>
          <cell r="CT46">
            <v>0</v>
          </cell>
          <cell r="CU46">
            <v>40</v>
          </cell>
          <cell r="CV46">
            <v>20</v>
          </cell>
          <cell r="CW46">
            <v>213</v>
          </cell>
          <cell r="CX46">
            <v>2790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253</v>
          </cell>
          <cell r="DH46">
            <v>0</v>
          </cell>
          <cell r="DI46">
            <v>0</v>
          </cell>
          <cell r="DJ46">
            <v>0</v>
          </cell>
          <cell r="DK46">
            <v>82</v>
          </cell>
          <cell r="DL46">
            <v>0</v>
          </cell>
          <cell r="DM46">
            <v>0</v>
          </cell>
          <cell r="DN46">
            <v>22</v>
          </cell>
          <cell r="DO46">
            <v>0</v>
          </cell>
          <cell r="DP46">
            <v>0</v>
          </cell>
          <cell r="DQ46">
            <v>0</v>
          </cell>
          <cell r="DR46">
            <v>114</v>
          </cell>
          <cell r="DS46">
            <v>9</v>
          </cell>
          <cell r="DT46">
            <v>271</v>
          </cell>
          <cell r="DU46">
            <v>480</v>
          </cell>
          <cell r="DV46">
            <v>159</v>
          </cell>
          <cell r="DW46">
            <v>447</v>
          </cell>
          <cell r="DX46">
            <v>0</v>
          </cell>
          <cell r="DY46">
            <v>0</v>
          </cell>
          <cell r="DZ46">
            <v>756</v>
          </cell>
          <cell r="EA46">
            <v>292</v>
          </cell>
          <cell r="EB46">
            <v>0</v>
          </cell>
          <cell r="EC46">
            <v>0</v>
          </cell>
          <cell r="ED46">
            <v>0</v>
          </cell>
          <cell r="EE46">
            <v>1029</v>
          </cell>
          <cell r="EF46">
            <v>406</v>
          </cell>
        </row>
        <row r="47">
          <cell r="BU47">
            <v>3053</v>
          </cell>
          <cell r="BV47">
            <v>143</v>
          </cell>
          <cell r="BW47">
            <v>0</v>
          </cell>
          <cell r="BX47">
            <v>718</v>
          </cell>
          <cell r="BY47">
            <v>2139</v>
          </cell>
          <cell r="BZ47">
            <v>62</v>
          </cell>
          <cell r="CA47">
            <v>3035</v>
          </cell>
          <cell r="CB47">
            <v>234</v>
          </cell>
          <cell r="CC47">
            <v>0</v>
          </cell>
          <cell r="CD47">
            <v>329</v>
          </cell>
          <cell r="CE47">
            <v>553</v>
          </cell>
          <cell r="CF47">
            <v>204</v>
          </cell>
          <cell r="CG47">
            <v>1425</v>
          </cell>
          <cell r="CH47">
            <v>2792</v>
          </cell>
          <cell r="CI47">
            <v>865</v>
          </cell>
          <cell r="CJ47">
            <v>2534</v>
          </cell>
          <cell r="CK47">
            <v>904</v>
          </cell>
          <cell r="CL47">
            <v>1879</v>
          </cell>
          <cell r="CM47">
            <v>1154</v>
          </cell>
          <cell r="CN47">
            <v>951</v>
          </cell>
          <cell r="CO47">
            <v>160</v>
          </cell>
          <cell r="CP47">
            <v>917</v>
          </cell>
          <cell r="CQ47">
            <v>2149</v>
          </cell>
          <cell r="CR47">
            <v>6435</v>
          </cell>
          <cell r="CS47">
            <v>3144</v>
          </cell>
          <cell r="CT47">
            <v>561</v>
          </cell>
          <cell r="CU47">
            <v>160256</v>
          </cell>
          <cell r="CV47">
            <v>285</v>
          </cell>
          <cell r="CW47">
            <v>595</v>
          </cell>
          <cell r="CX47">
            <v>808</v>
          </cell>
          <cell r="CY47">
            <v>3453</v>
          </cell>
          <cell r="CZ47">
            <v>0</v>
          </cell>
          <cell r="DA47">
            <v>245</v>
          </cell>
          <cell r="DB47">
            <v>762</v>
          </cell>
          <cell r="DC47">
            <v>0</v>
          </cell>
          <cell r="DD47">
            <v>675</v>
          </cell>
          <cell r="DE47">
            <v>0</v>
          </cell>
          <cell r="DF47">
            <v>54</v>
          </cell>
          <cell r="DG47">
            <v>315</v>
          </cell>
          <cell r="DH47">
            <v>266</v>
          </cell>
          <cell r="DI47">
            <v>389</v>
          </cell>
          <cell r="DJ47">
            <v>0</v>
          </cell>
          <cell r="DK47">
            <v>56</v>
          </cell>
          <cell r="DL47">
            <v>0</v>
          </cell>
          <cell r="DM47">
            <v>0</v>
          </cell>
          <cell r="DN47">
            <v>108</v>
          </cell>
          <cell r="DO47">
            <v>266</v>
          </cell>
          <cell r="DP47">
            <v>56</v>
          </cell>
          <cell r="DQ47">
            <v>0</v>
          </cell>
          <cell r="DR47">
            <v>2253</v>
          </cell>
          <cell r="DS47">
            <v>3230</v>
          </cell>
          <cell r="DT47">
            <v>832</v>
          </cell>
          <cell r="DU47">
            <v>1085</v>
          </cell>
          <cell r="DV47">
            <v>476</v>
          </cell>
          <cell r="DW47">
            <v>135</v>
          </cell>
          <cell r="DX47">
            <v>139</v>
          </cell>
          <cell r="DY47">
            <v>70</v>
          </cell>
          <cell r="DZ47">
            <v>676</v>
          </cell>
          <cell r="EA47">
            <v>154</v>
          </cell>
          <cell r="EB47">
            <v>0</v>
          </cell>
          <cell r="EC47">
            <v>0</v>
          </cell>
          <cell r="ED47">
            <v>168</v>
          </cell>
          <cell r="EE47">
            <v>2597</v>
          </cell>
          <cell r="EF47">
            <v>18242</v>
          </cell>
        </row>
        <row r="48">
          <cell r="BU48">
            <v>90</v>
          </cell>
          <cell r="BV48">
            <v>0</v>
          </cell>
          <cell r="BW48">
            <v>0</v>
          </cell>
          <cell r="BX48">
            <v>0</v>
          </cell>
          <cell r="BY48">
            <v>107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205</v>
          </cell>
          <cell r="CH48">
            <v>307</v>
          </cell>
          <cell r="CI48">
            <v>266</v>
          </cell>
          <cell r="CJ48">
            <v>217</v>
          </cell>
          <cell r="CK48">
            <v>153</v>
          </cell>
          <cell r="CL48">
            <v>0</v>
          </cell>
          <cell r="CM48">
            <v>0</v>
          </cell>
          <cell r="CN48">
            <v>370</v>
          </cell>
          <cell r="CO48">
            <v>0</v>
          </cell>
          <cell r="CP48">
            <v>94</v>
          </cell>
          <cell r="CQ48">
            <v>0</v>
          </cell>
          <cell r="CR48">
            <v>9</v>
          </cell>
          <cell r="CS48">
            <v>0</v>
          </cell>
          <cell r="CT48">
            <v>0</v>
          </cell>
          <cell r="CU48">
            <v>2563</v>
          </cell>
          <cell r="CV48">
            <v>0</v>
          </cell>
          <cell r="CW48">
            <v>0</v>
          </cell>
          <cell r="CX48">
            <v>243</v>
          </cell>
          <cell r="CY48">
            <v>1685</v>
          </cell>
          <cell r="CZ48">
            <v>0</v>
          </cell>
          <cell r="DA48">
            <v>0</v>
          </cell>
          <cell r="DB48">
            <v>908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116</v>
          </cell>
          <cell r="DH48">
            <v>0</v>
          </cell>
          <cell r="DI48">
            <v>0</v>
          </cell>
          <cell r="DJ48">
            <v>0</v>
          </cell>
          <cell r="DK48">
            <v>51</v>
          </cell>
          <cell r="DL48">
            <v>275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698</v>
          </cell>
          <cell r="DS48">
            <v>1034</v>
          </cell>
          <cell r="DT48">
            <v>105</v>
          </cell>
          <cell r="DU48">
            <v>33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235</v>
          </cell>
          <cell r="EB48">
            <v>0</v>
          </cell>
          <cell r="EC48">
            <v>0</v>
          </cell>
          <cell r="ED48">
            <v>0</v>
          </cell>
          <cell r="EE48">
            <v>232</v>
          </cell>
          <cell r="EF48">
            <v>22</v>
          </cell>
        </row>
        <row r="49">
          <cell r="BU49">
            <v>1538</v>
          </cell>
          <cell r="BV49">
            <v>914</v>
          </cell>
          <cell r="BW49">
            <v>0</v>
          </cell>
          <cell r="BX49">
            <v>674</v>
          </cell>
          <cell r="BY49">
            <v>16436</v>
          </cell>
          <cell r="BZ49">
            <v>28099</v>
          </cell>
          <cell r="CA49">
            <v>7726</v>
          </cell>
          <cell r="CB49">
            <v>7265</v>
          </cell>
          <cell r="CC49">
            <v>93</v>
          </cell>
          <cell r="CD49">
            <v>146</v>
          </cell>
          <cell r="CE49">
            <v>5962</v>
          </cell>
          <cell r="CF49">
            <v>4829</v>
          </cell>
          <cell r="CG49">
            <v>21347</v>
          </cell>
          <cell r="CH49">
            <v>6767</v>
          </cell>
          <cell r="CI49">
            <v>6622</v>
          </cell>
          <cell r="CJ49">
            <v>19533</v>
          </cell>
          <cell r="CK49">
            <v>3834</v>
          </cell>
          <cell r="CL49">
            <v>6642</v>
          </cell>
          <cell r="CM49">
            <v>6329</v>
          </cell>
          <cell r="CN49">
            <v>13791</v>
          </cell>
          <cell r="CO49">
            <v>667</v>
          </cell>
          <cell r="CP49">
            <v>8185</v>
          </cell>
          <cell r="CQ49">
            <v>318</v>
          </cell>
          <cell r="CR49">
            <v>145</v>
          </cell>
          <cell r="CS49">
            <v>16</v>
          </cell>
          <cell r="CT49">
            <v>328</v>
          </cell>
          <cell r="CU49">
            <v>1725</v>
          </cell>
          <cell r="CV49">
            <v>13</v>
          </cell>
          <cell r="CW49">
            <v>1549</v>
          </cell>
          <cell r="CX49">
            <v>1023</v>
          </cell>
          <cell r="CY49">
            <v>339</v>
          </cell>
          <cell r="CZ49">
            <v>0</v>
          </cell>
          <cell r="DA49">
            <v>0</v>
          </cell>
          <cell r="DB49">
            <v>456</v>
          </cell>
          <cell r="DC49">
            <v>0</v>
          </cell>
          <cell r="DD49">
            <v>25</v>
          </cell>
          <cell r="DE49">
            <v>0</v>
          </cell>
          <cell r="DF49">
            <v>48</v>
          </cell>
          <cell r="DG49">
            <v>0</v>
          </cell>
          <cell r="DH49">
            <v>13</v>
          </cell>
          <cell r="DI49">
            <v>0</v>
          </cell>
          <cell r="DJ49">
            <v>15</v>
          </cell>
          <cell r="DK49">
            <v>0</v>
          </cell>
          <cell r="DL49">
            <v>0</v>
          </cell>
          <cell r="DM49">
            <v>35</v>
          </cell>
          <cell r="DN49">
            <v>0</v>
          </cell>
          <cell r="DO49">
            <v>105</v>
          </cell>
          <cell r="DP49">
            <v>77</v>
          </cell>
          <cell r="DQ49">
            <v>0</v>
          </cell>
          <cell r="DR49">
            <v>341</v>
          </cell>
          <cell r="DS49">
            <v>236</v>
          </cell>
          <cell r="DT49">
            <v>70</v>
          </cell>
          <cell r="DU49">
            <v>602</v>
          </cell>
          <cell r="DV49">
            <v>204</v>
          </cell>
          <cell r="DW49">
            <v>69</v>
          </cell>
          <cell r="DX49">
            <v>0</v>
          </cell>
          <cell r="DY49">
            <v>217</v>
          </cell>
          <cell r="DZ49">
            <v>97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2334</v>
          </cell>
          <cell r="EF49">
            <v>3114</v>
          </cell>
        </row>
        <row r="50">
          <cell r="BU50">
            <v>311</v>
          </cell>
          <cell r="BV50">
            <v>200</v>
          </cell>
          <cell r="BW50">
            <v>0</v>
          </cell>
          <cell r="BX50">
            <v>0</v>
          </cell>
          <cell r="BY50">
            <v>206</v>
          </cell>
          <cell r="BZ50">
            <v>1382</v>
          </cell>
          <cell r="CA50">
            <v>323</v>
          </cell>
          <cell r="CB50">
            <v>463</v>
          </cell>
          <cell r="CC50">
            <v>0</v>
          </cell>
          <cell r="CD50">
            <v>0</v>
          </cell>
          <cell r="CE50">
            <v>401</v>
          </cell>
          <cell r="CF50">
            <v>0</v>
          </cell>
          <cell r="CG50">
            <v>3924</v>
          </cell>
          <cell r="CH50">
            <v>531</v>
          </cell>
          <cell r="CI50">
            <v>381</v>
          </cell>
          <cell r="CJ50">
            <v>2568</v>
          </cell>
          <cell r="CK50">
            <v>37567</v>
          </cell>
          <cell r="CL50">
            <v>22116</v>
          </cell>
          <cell r="CM50">
            <v>13717</v>
          </cell>
          <cell r="CN50">
            <v>61977</v>
          </cell>
          <cell r="CO50">
            <v>1050</v>
          </cell>
          <cell r="CP50">
            <v>8699</v>
          </cell>
          <cell r="CQ50">
            <v>633</v>
          </cell>
          <cell r="CR50">
            <v>0</v>
          </cell>
          <cell r="CS50">
            <v>0</v>
          </cell>
          <cell r="CT50">
            <v>0</v>
          </cell>
          <cell r="CU50">
            <v>797</v>
          </cell>
          <cell r="CV50">
            <v>222</v>
          </cell>
          <cell r="CW50">
            <v>409</v>
          </cell>
          <cell r="CX50">
            <v>808</v>
          </cell>
          <cell r="CY50">
            <v>343</v>
          </cell>
          <cell r="CZ50">
            <v>0</v>
          </cell>
          <cell r="DA50">
            <v>0</v>
          </cell>
          <cell r="DB50">
            <v>0</v>
          </cell>
          <cell r="DC50">
            <v>40</v>
          </cell>
          <cell r="DD50">
            <v>18</v>
          </cell>
          <cell r="DE50">
            <v>0</v>
          </cell>
          <cell r="DF50">
            <v>0</v>
          </cell>
          <cell r="DG50">
            <v>0</v>
          </cell>
          <cell r="DH50">
            <v>11</v>
          </cell>
          <cell r="DI50">
            <v>0</v>
          </cell>
          <cell r="DJ50">
            <v>0</v>
          </cell>
          <cell r="DK50">
            <v>61</v>
          </cell>
          <cell r="DL50">
            <v>0</v>
          </cell>
          <cell r="DM50">
            <v>0</v>
          </cell>
          <cell r="DN50">
            <v>9</v>
          </cell>
          <cell r="DO50">
            <v>0</v>
          </cell>
          <cell r="DP50">
            <v>11</v>
          </cell>
          <cell r="DQ50">
            <v>0</v>
          </cell>
          <cell r="DR50">
            <v>521</v>
          </cell>
          <cell r="DS50">
            <v>103</v>
          </cell>
          <cell r="DT50">
            <v>177</v>
          </cell>
          <cell r="DU50">
            <v>0</v>
          </cell>
          <cell r="DV50">
            <v>75</v>
          </cell>
          <cell r="DW50">
            <v>0</v>
          </cell>
          <cell r="DX50">
            <v>0</v>
          </cell>
          <cell r="DY50">
            <v>0</v>
          </cell>
          <cell r="DZ50">
            <v>319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183</v>
          </cell>
          <cell r="EF50">
            <v>622</v>
          </cell>
        </row>
        <row r="51">
          <cell r="BU51">
            <v>350</v>
          </cell>
          <cell r="BV51">
            <v>0</v>
          </cell>
          <cell r="BW51">
            <v>109</v>
          </cell>
          <cell r="BX51">
            <v>1886</v>
          </cell>
          <cell r="BY51">
            <v>12664</v>
          </cell>
          <cell r="BZ51">
            <v>428</v>
          </cell>
          <cell r="CA51">
            <v>253</v>
          </cell>
          <cell r="CB51">
            <v>855</v>
          </cell>
          <cell r="CC51">
            <v>109</v>
          </cell>
          <cell r="CD51">
            <v>48</v>
          </cell>
          <cell r="CE51">
            <v>2218</v>
          </cell>
          <cell r="CF51">
            <v>1312</v>
          </cell>
          <cell r="CG51">
            <v>1191</v>
          </cell>
          <cell r="CH51">
            <v>123</v>
          </cell>
          <cell r="CI51">
            <v>152</v>
          </cell>
          <cell r="CJ51">
            <v>840</v>
          </cell>
          <cell r="CK51">
            <v>1155</v>
          </cell>
          <cell r="CL51">
            <v>787</v>
          </cell>
          <cell r="CM51">
            <v>810</v>
          </cell>
          <cell r="CN51">
            <v>1753</v>
          </cell>
          <cell r="CO51">
            <v>0</v>
          </cell>
          <cell r="CP51">
            <v>2437</v>
          </cell>
          <cell r="CQ51">
            <v>0</v>
          </cell>
          <cell r="CR51">
            <v>2809</v>
          </cell>
          <cell r="CS51">
            <v>4574</v>
          </cell>
          <cell r="CT51">
            <v>1838</v>
          </cell>
          <cell r="CU51">
            <v>723</v>
          </cell>
          <cell r="CV51">
            <v>0</v>
          </cell>
          <cell r="CW51">
            <v>518</v>
          </cell>
          <cell r="CX51">
            <v>406</v>
          </cell>
          <cell r="CY51">
            <v>321</v>
          </cell>
          <cell r="CZ51">
            <v>0</v>
          </cell>
          <cell r="DA51">
            <v>0</v>
          </cell>
          <cell r="DB51">
            <v>829</v>
          </cell>
          <cell r="DC51">
            <v>392</v>
          </cell>
          <cell r="DD51">
            <v>715</v>
          </cell>
          <cell r="DE51">
            <v>14</v>
          </cell>
          <cell r="DF51">
            <v>0</v>
          </cell>
          <cell r="DG51">
            <v>0</v>
          </cell>
          <cell r="DH51">
            <v>105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211</v>
          </cell>
          <cell r="DQ51">
            <v>0</v>
          </cell>
          <cell r="DR51">
            <v>3903</v>
          </cell>
          <cell r="DS51">
            <v>1400</v>
          </cell>
          <cell r="DT51">
            <v>312</v>
          </cell>
          <cell r="DU51">
            <v>466</v>
          </cell>
          <cell r="DV51">
            <v>758</v>
          </cell>
          <cell r="DW51">
            <v>41</v>
          </cell>
          <cell r="DX51">
            <v>117</v>
          </cell>
          <cell r="DY51">
            <v>0</v>
          </cell>
          <cell r="DZ51">
            <v>0</v>
          </cell>
          <cell r="EA51">
            <v>1877</v>
          </cell>
          <cell r="EB51">
            <v>0</v>
          </cell>
          <cell r="EC51">
            <v>0</v>
          </cell>
          <cell r="ED51">
            <v>21</v>
          </cell>
          <cell r="EE51">
            <v>1167</v>
          </cell>
          <cell r="EF51">
            <v>1730</v>
          </cell>
        </row>
        <row r="52">
          <cell r="BU52">
            <v>24210</v>
          </cell>
          <cell r="BV52">
            <v>1496</v>
          </cell>
          <cell r="BW52">
            <v>75</v>
          </cell>
          <cell r="BX52">
            <v>1225</v>
          </cell>
          <cell r="BY52">
            <v>11976</v>
          </cell>
          <cell r="BZ52">
            <v>207</v>
          </cell>
          <cell r="CA52">
            <v>2104</v>
          </cell>
          <cell r="CB52">
            <v>921</v>
          </cell>
          <cell r="CC52">
            <v>246</v>
          </cell>
          <cell r="CD52">
            <v>373</v>
          </cell>
          <cell r="CE52">
            <v>682</v>
          </cell>
          <cell r="CF52">
            <v>39</v>
          </cell>
          <cell r="CG52">
            <v>3967</v>
          </cell>
          <cell r="CH52">
            <v>2798</v>
          </cell>
          <cell r="CI52">
            <v>1410</v>
          </cell>
          <cell r="CJ52">
            <v>2070</v>
          </cell>
          <cell r="CK52">
            <v>1545</v>
          </cell>
          <cell r="CL52">
            <v>1799</v>
          </cell>
          <cell r="CM52">
            <v>2608</v>
          </cell>
          <cell r="CN52">
            <v>6107</v>
          </cell>
          <cell r="CO52">
            <v>687</v>
          </cell>
          <cell r="CP52">
            <v>1771</v>
          </cell>
          <cell r="CQ52">
            <v>53</v>
          </cell>
          <cell r="CR52">
            <v>458</v>
          </cell>
          <cell r="CS52">
            <v>1364</v>
          </cell>
          <cell r="CT52">
            <v>7505</v>
          </cell>
          <cell r="CU52">
            <v>14643</v>
          </cell>
          <cell r="CV52">
            <v>3387</v>
          </cell>
          <cell r="CW52">
            <v>11370</v>
          </cell>
          <cell r="CX52">
            <v>7554</v>
          </cell>
          <cell r="CY52">
            <v>104127</v>
          </cell>
          <cell r="CZ52">
            <v>806</v>
          </cell>
          <cell r="DA52">
            <v>0</v>
          </cell>
          <cell r="DB52">
            <v>9844</v>
          </cell>
          <cell r="DC52">
            <v>3734</v>
          </cell>
          <cell r="DD52">
            <v>1537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699</v>
          </cell>
          <cell r="DJ52">
            <v>0</v>
          </cell>
          <cell r="DK52">
            <v>183</v>
          </cell>
          <cell r="DL52">
            <v>27</v>
          </cell>
          <cell r="DM52">
            <v>143</v>
          </cell>
          <cell r="DN52">
            <v>580</v>
          </cell>
          <cell r="DO52">
            <v>929</v>
          </cell>
          <cell r="DP52">
            <v>155</v>
          </cell>
          <cell r="DQ52">
            <v>599</v>
          </cell>
          <cell r="DR52">
            <v>2580</v>
          </cell>
          <cell r="DS52">
            <v>5258</v>
          </cell>
          <cell r="DT52">
            <v>998</v>
          </cell>
          <cell r="DU52">
            <v>3454</v>
          </cell>
          <cell r="DV52">
            <v>1284</v>
          </cell>
          <cell r="DW52">
            <v>533</v>
          </cell>
          <cell r="DX52">
            <v>381</v>
          </cell>
          <cell r="DY52">
            <v>213</v>
          </cell>
          <cell r="DZ52">
            <v>66</v>
          </cell>
          <cell r="EA52">
            <v>227</v>
          </cell>
          <cell r="EB52">
            <v>21</v>
          </cell>
          <cell r="EC52">
            <v>0</v>
          </cell>
          <cell r="ED52">
            <v>489</v>
          </cell>
          <cell r="EE52">
            <v>2093</v>
          </cell>
          <cell r="EF52">
            <v>10406</v>
          </cell>
        </row>
        <row r="53">
          <cell r="BU53">
            <v>2529</v>
          </cell>
          <cell r="BV53">
            <v>247</v>
          </cell>
          <cell r="BW53">
            <v>0</v>
          </cell>
          <cell r="BX53">
            <v>65</v>
          </cell>
          <cell r="BY53">
            <v>2987</v>
          </cell>
          <cell r="BZ53">
            <v>622</v>
          </cell>
          <cell r="CA53">
            <v>374</v>
          </cell>
          <cell r="CB53">
            <v>100</v>
          </cell>
          <cell r="CC53">
            <v>0</v>
          </cell>
          <cell r="CD53">
            <v>152</v>
          </cell>
          <cell r="CE53">
            <v>210</v>
          </cell>
          <cell r="CF53">
            <v>247</v>
          </cell>
          <cell r="CG53">
            <v>225</v>
          </cell>
          <cell r="CH53">
            <v>247</v>
          </cell>
          <cell r="CI53">
            <v>158</v>
          </cell>
          <cell r="CJ53">
            <v>579</v>
          </cell>
          <cell r="CK53">
            <v>434</v>
          </cell>
          <cell r="CL53">
            <v>72</v>
          </cell>
          <cell r="CM53">
            <v>799</v>
          </cell>
          <cell r="CN53">
            <v>591</v>
          </cell>
          <cell r="CO53">
            <v>0</v>
          </cell>
          <cell r="CP53">
            <v>613</v>
          </cell>
          <cell r="CQ53">
            <v>0</v>
          </cell>
          <cell r="CR53">
            <v>383</v>
          </cell>
          <cell r="CS53">
            <v>524</v>
          </cell>
          <cell r="CT53">
            <v>241</v>
          </cell>
          <cell r="CU53">
            <v>1392</v>
          </cell>
          <cell r="CV53">
            <v>1396</v>
          </cell>
          <cell r="CW53">
            <v>1533</v>
          </cell>
          <cell r="CX53">
            <v>5205</v>
          </cell>
          <cell r="CY53">
            <v>2630</v>
          </cell>
          <cell r="CZ53">
            <v>0</v>
          </cell>
          <cell r="DA53">
            <v>557</v>
          </cell>
          <cell r="DB53">
            <v>1314</v>
          </cell>
          <cell r="DC53">
            <v>656</v>
          </cell>
          <cell r="DD53">
            <v>9959</v>
          </cell>
          <cell r="DE53">
            <v>0</v>
          </cell>
          <cell r="DF53">
            <v>188</v>
          </cell>
          <cell r="DG53">
            <v>0</v>
          </cell>
          <cell r="DH53">
            <v>0</v>
          </cell>
          <cell r="DI53">
            <v>1741</v>
          </cell>
          <cell r="DJ53">
            <v>308</v>
          </cell>
          <cell r="DK53">
            <v>125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307</v>
          </cell>
          <cell r="DQ53">
            <v>0</v>
          </cell>
          <cell r="DR53">
            <v>20245</v>
          </cell>
          <cell r="DS53">
            <v>6063</v>
          </cell>
          <cell r="DT53">
            <v>17473</v>
          </cell>
          <cell r="DU53">
            <v>7413</v>
          </cell>
          <cell r="DV53">
            <v>3713</v>
          </cell>
          <cell r="DW53">
            <v>844</v>
          </cell>
          <cell r="DX53">
            <v>1311</v>
          </cell>
          <cell r="DY53">
            <v>592</v>
          </cell>
          <cell r="DZ53">
            <v>0</v>
          </cell>
          <cell r="EA53">
            <v>906</v>
          </cell>
          <cell r="EB53">
            <v>684</v>
          </cell>
          <cell r="EC53">
            <v>0</v>
          </cell>
          <cell r="ED53">
            <v>1261</v>
          </cell>
          <cell r="EE53">
            <v>12239</v>
          </cell>
          <cell r="EF53">
            <v>4106</v>
          </cell>
        </row>
        <row r="54">
          <cell r="BU54">
            <v>3236</v>
          </cell>
          <cell r="BV54">
            <v>1036</v>
          </cell>
          <cell r="BW54">
            <v>429</v>
          </cell>
          <cell r="BX54">
            <v>72</v>
          </cell>
          <cell r="BY54">
            <v>8388</v>
          </cell>
          <cell r="BZ54">
            <v>1724</v>
          </cell>
          <cell r="CA54">
            <v>1344</v>
          </cell>
          <cell r="CB54">
            <v>865</v>
          </cell>
          <cell r="CC54">
            <v>227</v>
          </cell>
          <cell r="CD54">
            <v>21</v>
          </cell>
          <cell r="CE54">
            <v>1404</v>
          </cell>
          <cell r="CF54">
            <v>1326</v>
          </cell>
          <cell r="CG54">
            <v>2603</v>
          </cell>
          <cell r="CH54">
            <v>840</v>
          </cell>
          <cell r="CI54">
            <v>664</v>
          </cell>
          <cell r="CJ54">
            <v>1986</v>
          </cell>
          <cell r="CK54">
            <v>2274</v>
          </cell>
          <cell r="CL54">
            <v>2667</v>
          </cell>
          <cell r="CM54">
            <v>1200</v>
          </cell>
          <cell r="CN54">
            <v>4268</v>
          </cell>
          <cell r="CO54">
            <v>739</v>
          </cell>
          <cell r="CP54">
            <v>3629</v>
          </cell>
          <cell r="CQ54">
            <v>187</v>
          </cell>
          <cell r="CR54">
            <v>735</v>
          </cell>
          <cell r="CS54">
            <v>1220</v>
          </cell>
          <cell r="CT54">
            <v>7526</v>
          </cell>
          <cell r="CU54">
            <v>2295</v>
          </cell>
          <cell r="CV54">
            <v>419</v>
          </cell>
          <cell r="CW54">
            <v>6580</v>
          </cell>
          <cell r="CX54">
            <v>12921</v>
          </cell>
          <cell r="CY54">
            <v>2103</v>
          </cell>
          <cell r="CZ54">
            <v>257</v>
          </cell>
          <cell r="DA54">
            <v>931</v>
          </cell>
          <cell r="DB54">
            <v>5996</v>
          </cell>
          <cell r="DC54">
            <v>3509</v>
          </cell>
          <cell r="DD54">
            <v>25570</v>
          </cell>
          <cell r="DE54">
            <v>185</v>
          </cell>
          <cell r="DF54">
            <v>0</v>
          </cell>
          <cell r="DG54">
            <v>15</v>
          </cell>
          <cell r="DH54">
            <v>24</v>
          </cell>
          <cell r="DI54">
            <v>537</v>
          </cell>
          <cell r="DJ54">
            <v>0</v>
          </cell>
          <cell r="DK54">
            <v>552</v>
          </cell>
          <cell r="DL54">
            <v>0</v>
          </cell>
          <cell r="DM54">
            <v>697</v>
          </cell>
          <cell r="DN54">
            <v>0</v>
          </cell>
          <cell r="DO54">
            <v>29</v>
          </cell>
          <cell r="DP54">
            <v>134</v>
          </cell>
          <cell r="DQ54">
            <v>33</v>
          </cell>
          <cell r="DR54">
            <v>5524</v>
          </cell>
          <cell r="DS54">
            <v>8986</v>
          </cell>
          <cell r="DT54">
            <v>12678</v>
          </cell>
          <cell r="DU54">
            <v>1941</v>
          </cell>
          <cell r="DV54">
            <v>3855</v>
          </cell>
          <cell r="DW54">
            <v>1107</v>
          </cell>
          <cell r="DX54">
            <v>598</v>
          </cell>
          <cell r="DY54">
            <v>541</v>
          </cell>
          <cell r="DZ54">
            <v>46</v>
          </cell>
          <cell r="EA54">
            <v>547</v>
          </cell>
          <cell r="EB54">
            <v>226</v>
          </cell>
          <cell r="EC54">
            <v>0</v>
          </cell>
          <cell r="ED54">
            <v>153</v>
          </cell>
          <cell r="EE54">
            <v>49745</v>
          </cell>
          <cell r="EF54">
            <v>7224</v>
          </cell>
        </row>
        <row r="55">
          <cell r="BU55">
            <v>17308</v>
          </cell>
          <cell r="BV55">
            <v>2724</v>
          </cell>
          <cell r="BW55">
            <v>64</v>
          </cell>
          <cell r="BX55">
            <v>312</v>
          </cell>
          <cell r="BY55">
            <v>959</v>
          </cell>
          <cell r="BZ55">
            <v>184</v>
          </cell>
          <cell r="CA55">
            <v>414</v>
          </cell>
          <cell r="CB55">
            <v>60</v>
          </cell>
          <cell r="CC55">
            <v>172</v>
          </cell>
          <cell r="CD55">
            <v>0</v>
          </cell>
          <cell r="CE55">
            <v>50</v>
          </cell>
          <cell r="CF55">
            <v>0</v>
          </cell>
          <cell r="CG55">
            <v>394</v>
          </cell>
          <cell r="CH55">
            <v>332</v>
          </cell>
          <cell r="CI55">
            <v>124</v>
          </cell>
          <cell r="CJ55">
            <v>1971</v>
          </cell>
          <cell r="CK55">
            <v>193</v>
          </cell>
          <cell r="CL55">
            <v>334</v>
          </cell>
          <cell r="CM55">
            <v>77</v>
          </cell>
          <cell r="CN55">
            <v>1089</v>
          </cell>
          <cell r="CO55">
            <v>0</v>
          </cell>
          <cell r="CP55">
            <v>792</v>
          </cell>
          <cell r="CQ55">
            <v>208</v>
          </cell>
          <cell r="CR55">
            <v>79</v>
          </cell>
          <cell r="CS55">
            <v>293</v>
          </cell>
          <cell r="CT55">
            <v>261</v>
          </cell>
          <cell r="CU55">
            <v>39973</v>
          </cell>
          <cell r="CV55">
            <v>239</v>
          </cell>
          <cell r="CW55">
            <v>562</v>
          </cell>
          <cell r="CX55">
            <v>506</v>
          </cell>
          <cell r="CY55">
            <v>73</v>
          </cell>
          <cell r="CZ55">
            <v>0</v>
          </cell>
          <cell r="DA55">
            <v>0</v>
          </cell>
          <cell r="DB55">
            <v>551</v>
          </cell>
          <cell r="DC55">
            <v>0</v>
          </cell>
          <cell r="DD55">
            <v>127</v>
          </cell>
          <cell r="DE55">
            <v>0</v>
          </cell>
          <cell r="DF55">
            <v>0</v>
          </cell>
          <cell r="DG55">
            <v>36</v>
          </cell>
          <cell r="DH55">
            <v>20</v>
          </cell>
          <cell r="DI55">
            <v>102</v>
          </cell>
          <cell r="DJ55">
            <v>0</v>
          </cell>
          <cell r="DK55">
            <v>0</v>
          </cell>
          <cell r="DL55">
            <v>259</v>
          </cell>
          <cell r="DM55">
            <v>0</v>
          </cell>
          <cell r="DN55">
            <v>64</v>
          </cell>
          <cell r="DO55">
            <v>105</v>
          </cell>
          <cell r="DP55">
            <v>0</v>
          </cell>
          <cell r="DQ55">
            <v>0</v>
          </cell>
          <cell r="DR55">
            <v>1887</v>
          </cell>
          <cell r="DS55">
            <v>3818</v>
          </cell>
          <cell r="DT55">
            <v>47</v>
          </cell>
          <cell r="DU55">
            <v>302</v>
          </cell>
          <cell r="DV55">
            <v>660</v>
          </cell>
          <cell r="DW55">
            <v>66</v>
          </cell>
          <cell r="DX55">
            <v>0</v>
          </cell>
          <cell r="DY55">
            <v>107</v>
          </cell>
          <cell r="DZ55">
            <v>66</v>
          </cell>
          <cell r="EA55">
            <v>0</v>
          </cell>
          <cell r="EB55">
            <v>940</v>
          </cell>
          <cell r="EC55">
            <v>0</v>
          </cell>
          <cell r="ED55">
            <v>0</v>
          </cell>
          <cell r="EE55">
            <v>43876</v>
          </cell>
          <cell r="EF55">
            <v>5633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emszámok"/>
      <sheetName val="ÁKM10"/>
      <sheetName val="ÁKM10KORR"/>
      <sheetName val="ÁKM11"/>
      <sheetName val="ÁKM12"/>
      <sheetName val="ÁKM13"/>
      <sheetName val="ÁKM14"/>
      <sheetName val="ÁKM15"/>
      <sheetName val="ÁKM15KORR"/>
      <sheetName val="ÁKM16"/>
      <sheetName val="ÁKM17"/>
      <sheetName val="ÁKM18"/>
      <sheetName val="ÁKM19"/>
      <sheetName val="ÁKM20"/>
      <sheetName val="ÁKM20KORR"/>
      <sheetName val="ÁKM21"/>
      <sheetName val="ÁKM22"/>
      <sheetName val="ÁKM23"/>
      <sheetName val="ÁKM24"/>
      <sheetName val="ÁKM25"/>
    </sheetNames>
    <sheetDataSet>
      <sheetData sheetId="0"/>
      <sheetData sheetId="1"/>
      <sheetData sheetId="2"/>
      <sheetData sheetId="3">
        <row r="84">
          <cell r="B84">
            <v>2267013.0715590059</v>
          </cell>
          <cell r="C84">
            <v>131804.57109640897</v>
          </cell>
          <cell r="D84">
            <v>11132.47093974093</v>
          </cell>
          <cell r="E84">
            <v>121736.85107236085</v>
          </cell>
          <cell r="F84">
            <v>2741677.5543408426</v>
          </cell>
          <cell r="G84">
            <v>357804.77121597837</v>
          </cell>
          <cell r="H84">
            <v>255534.6900813891</v>
          </cell>
          <cell r="I84">
            <v>449955.47832916561</v>
          </cell>
          <cell r="J84">
            <v>231027.91860674781</v>
          </cell>
          <cell r="K84">
            <v>1831642.1324507089</v>
          </cell>
          <cell r="L84">
            <v>1125874.5148925674</v>
          </cell>
          <cell r="M84">
            <v>863962.47913684498</v>
          </cell>
          <cell r="N84">
            <v>1131537.7476688586</v>
          </cell>
          <cell r="O84">
            <v>598729.19792792026</v>
          </cell>
          <cell r="P84">
            <v>748044.37670932885</v>
          </cell>
          <cell r="Q84">
            <v>1040812.4388776289</v>
          </cell>
          <cell r="R84">
            <v>5483770.5822365386</v>
          </cell>
          <cell r="S84">
            <v>1151766.3306762185</v>
          </cell>
          <cell r="T84">
            <v>1706839.080312477</v>
          </cell>
          <cell r="U84">
            <v>4463098.3715251926</v>
          </cell>
          <cell r="V84">
            <v>131687.6062713241</v>
          </cell>
          <cell r="W84">
            <v>482735.32577216881</v>
          </cell>
          <cell r="X84">
            <v>305796.83959797025</v>
          </cell>
          <cell r="Y84">
            <v>1832692.1137167301</v>
          </cell>
          <cell r="Z84">
            <v>248864.78245688332</v>
          </cell>
          <cell r="AA84">
            <v>408736.39985493256</v>
          </cell>
          <cell r="AB84">
            <v>3178707.6821819888</v>
          </cell>
          <cell r="AC84">
            <v>631632.38128814753</v>
          </cell>
          <cell r="AD84">
            <v>3190866.5537395817</v>
          </cell>
          <cell r="AE84">
            <v>1998954.1568719503</v>
          </cell>
          <cell r="AF84">
            <v>1870901.4925096957</v>
          </cell>
          <cell r="AG84">
            <v>25089.521003757884</v>
          </cell>
          <cell r="AH84">
            <v>286121.00905809127</v>
          </cell>
          <cell r="AI84">
            <v>1065685.8383122224</v>
          </cell>
          <cell r="AJ84">
            <v>232886.78748743684</v>
          </cell>
          <cell r="AK84">
            <v>1195392.5617959946</v>
          </cell>
          <cell r="AL84">
            <v>283120.70150129206</v>
          </cell>
          <cell r="AM84">
            <v>522540.2457677474</v>
          </cell>
          <cell r="AN84">
            <v>858020.32554345741</v>
          </cell>
          <cell r="AO84">
            <v>845512.03776751133</v>
          </cell>
          <cell r="AP84">
            <v>1658226.9719773433</v>
          </cell>
          <cell r="AQ84">
            <v>406171.75655679632</v>
          </cell>
          <cell r="AR84">
            <v>290071.32579178858</v>
          </cell>
          <cell r="AS84">
            <v>1479278.3280265185</v>
          </cell>
          <cell r="AT84">
            <v>1984093.1958388044</v>
          </cell>
          <cell r="AU84">
            <v>1118979.9481386044</v>
          </cell>
          <cell r="AV84">
            <v>576137.82200874586</v>
          </cell>
          <cell r="AW84">
            <v>318483.01475538383</v>
          </cell>
          <cell r="AX84">
            <v>257400.75947792002</v>
          </cell>
          <cell r="AY84">
            <v>296083.49938447837</v>
          </cell>
          <cell r="AZ84">
            <v>341203.19887371652</v>
          </cell>
          <cell r="BA84">
            <v>196259.93074015432</v>
          </cell>
          <cell r="BB84">
            <v>133695.15317590343</v>
          </cell>
          <cell r="BC84">
            <v>855217.43832861166</v>
          </cell>
          <cell r="BD84">
            <v>3084189.9204598414</v>
          </cell>
          <cell r="BE84">
            <v>1575325.2612044234</v>
          </cell>
          <cell r="BF84">
            <v>1384680.1203076495</v>
          </cell>
          <cell r="BG84">
            <v>403718.55560557672</v>
          </cell>
          <cell r="BH84">
            <v>433812.25351287122</v>
          </cell>
          <cell r="BI84">
            <v>203824.44430708437</v>
          </cell>
          <cell r="BJ84">
            <v>301015.41763895866</v>
          </cell>
          <cell r="BK84">
            <v>79200.193492621795</v>
          </cell>
          <cell r="BL84">
            <v>359075.59300745639</v>
          </cell>
          <cell r="BM84">
            <v>3876.6526706881127</v>
          </cell>
        </row>
      </sheetData>
      <sheetData sheetId="4">
        <row r="84">
          <cell r="B84">
            <v>2223211.381524072</v>
          </cell>
          <cell r="C84">
            <v>128896.9930768405</v>
          </cell>
          <cell r="D84">
            <v>10917.601947532052</v>
          </cell>
          <cell r="E84">
            <v>117389.73797299681</v>
          </cell>
          <cell r="F84">
            <v>2691749.3507351368</v>
          </cell>
          <cell r="G84">
            <v>352090.20256528852</v>
          </cell>
          <cell r="H84">
            <v>249425.37307772756</v>
          </cell>
          <cell r="I84">
            <v>440965.25478207029</v>
          </cell>
          <cell r="J84">
            <v>225829.79043550935</v>
          </cell>
          <cell r="K84">
            <v>1793025.7471915795</v>
          </cell>
          <cell r="L84">
            <v>1105771.3993173153</v>
          </cell>
          <cell r="M84">
            <v>846844.76983857353</v>
          </cell>
          <cell r="N84">
            <v>1109228.6612198323</v>
          </cell>
          <cell r="O84">
            <v>581659.05564360484</v>
          </cell>
          <cell r="P84">
            <v>734054.06305580691</v>
          </cell>
          <cell r="Q84">
            <v>1015209.4823789493</v>
          </cell>
          <cell r="R84">
            <v>5386343.8936093664</v>
          </cell>
          <cell r="S84">
            <v>1129678.5545337079</v>
          </cell>
          <cell r="T84">
            <v>1670253.5010592793</v>
          </cell>
          <cell r="U84">
            <v>4380186.0253726281</v>
          </cell>
          <cell r="V84">
            <v>128879.72296070438</v>
          </cell>
          <cell r="W84">
            <v>473419.5527114289</v>
          </cell>
          <cell r="X84">
            <v>296183.55017841764</v>
          </cell>
          <cell r="Y84">
            <v>1792566.9146188376</v>
          </cell>
          <cell r="Z84">
            <v>243151.71050732164</v>
          </cell>
          <cell r="AA84">
            <v>399663.61466236296</v>
          </cell>
          <cell r="AB84">
            <v>3006065.8327239137</v>
          </cell>
          <cell r="AC84">
            <v>614405.62577832956</v>
          </cell>
          <cell r="AD84">
            <v>3112673.5231067417</v>
          </cell>
          <cell r="AE84">
            <v>1955188.8731288137</v>
          </cell>
          <cell r="AF84">
            <v>1831056.870247938</v>
          </cell>
          <cell r="AG84">
            <v>24599.051150097683</v>
          </cell>
          <cell r="AH84">
            <v>281036.92489651829</v>
          </cell>
          <cell r="AI84">
            <v>1042580.4466606131</v>
          </cell>
          <cell r="AJ84">
            <v>227800.60790518293</v>
          </cell>
          <cell r="AK84">
            <v>1171331.5445130614</v>
          </cell>
          <cell r="AL84">
            <v>275255.77984217939</v>
          </cell>
          <cell r="AM84">
            <v>509042.50674595882</v>
          </cell>
          <cell r="AN84">
            <v>839022.01776360988</v>
          </cell>
          <cell r="AO84">
            <v>821261.42260030413</v>
          </cell>
          <cell r="AP84">
            <v>1621059.7097486861</v>
          </cell>
          <cell r="AQ84">
            <v>397651.61073597294</v>
          </cell>
          <cell r="AR84">
            <v>283891.25604957459</v>
          </cell>
          <cell r="AS84">
            <v>1438824.5623819609</v>
          </cell>
          <cell r="AT84">
            <v>1944359.449218326</v>
          </cell>
          <cell r="AU84">
            <v>1092408.5174880994</v>
          </cell>
          <cell r="AV84">
            <v>559007.32489863527</v>
          </cell>
          <cell r="AW84">
            <v>304759.66197149386</v>
          </cell>
          <cell r="AX84">
            <v>251945.64341318895</v>
          </cell>
          <cell r="AY84">
            <v>289716.88859088859</v>
          </cell>
          <cell r="AZ84">
            <v>332825.01330809062</v>
          </cell>
          <cell r="BA84">
            <v>192192.01155253843</v>
          </cell>
          <cell r="BB84">
            <v>130830.71223552825</v>
          </cell>
          <cell r="BC84">
            <v>835188.65244242921</v>
          </cell>
          <cell r="BD84">
            <v>3021384.3825291311</v>
          </cell>
          <cell r="BE84">
            <v>1543393.4656604484</v>
          </cell>
          <cell r="BF84">
            <v>1356799.7747096294</v>
          </cell>
          <cell r="BG84">
            <v>395632.73335195961</v>
          </cell>
          <cell r="BH84">
            <v>423878.62684162077</v>
          </cell>
          <cell r="BI84">
            <v>199751.5656210914</v>
          </cell>
          <cell r="BJ84">
            <v>294570.86335542123</v>
          </cell>
          <cell r="BK84">
            <v>77526.37184843421</v>
          </cell>
          <cell r="BL84">
            <v>351795.80013190012</v>
          </cell>
          <cell r="BM84">
            <v>3799.0182454122364</v>
          </cell>
        </row>
      </sheetData>
      <sheetData sheetId="5">
        <row r="84">
          <cell r="B84">
            <v>2547969.0233778772</v>
          </cell>
          <cell r="C84">
            <v>137113.65837566333</v>
          </cell>
          <cell r="D84">
            <v>11063.825677439043</v>
          </cell>
          <cell r="E84">
            <v>91123.681953228472</v>
          </cell>
          <cell r="F84">
            <v>2805788.8555174703</v>
          </cell>
          <cell r="G84">
            <v>373593.68696183036</v>
          </cell>
          <cell r="H84">
            <v>237719.57534139202</v>
          </cell>
          <cell r="I84">
            <v>400597.77409276983</v>
          </cell>
          <cell r="J84">
            <v>203742.05100911795</v>
          </cell>
          <cell r="K84">
            <v>1183835.1377071559</v>
          </cell>
          <cell r="L84">
            <v>1387267.5667308054</v>
          </cell>
          <cell r="M84">
            <v>846094.36956640065</v>
          </cell>
          <cell r="N84">
            <v>1320152.9458502475</v>
          </cell>
          <cell r="O84">
            <v>593173.04155598464</v>
          </cell>
          <cell r="P84">
            <v>715478.73659556708</v>
          </cell>
          <cell r="Q84">
            <v>1141069.5756584073</v>
          </cell>
          <cell r="R84">
            <v>2730002.5582257924</v>
          </cell>
          <cell r="S84">
            <v>1034379.5875688505</v>
          </cell>
          <cell r="T84">
            <v>2022510.1891099615</v>
          </cell>
          <cell r="U84">
            <v>6932143.3722116658</v>
          </cell>
          <cell r="V84">
            <v>145215.91230105242</v>
          </cell>
          <cell r="W84">
            <v>537479.56275485631</v>
          </cell>
          <cell r="X84">
            <v>283836.76073646464</v>
          </cell>
          <cell r="Y84">
            <v>1245137.5790535847</v>
          </cell>
          <cell r="Z84">
            <v>222582.46620417031</v>
          </cell>
          <cell r="AA84">
            <v>349110.83722630236</v>
          </cell>
          <cell r="AB84">
            <v>2862098.202894303</v>
          </cell>
          <cell r="AC84">
            <v>626890.50739733758</v>
          </cell>
          <cell r="AD84">
            <v>2856230.6546147363</v>
          </cell>
          <cell r="AE84">
            <v>2109963.1682464192</v>
          </cell>
          <cell r="AF84">
            <v>1923231.4610886651</v>
          </cell>
          <cell r="AG84">
            <v>19973.107283077828</v>
          </cell>
          <cell r="AH84">
            <v>354114.38574437756</v>
          </cell>
          <cell r="AI84">
            <v>1076965.5170476632</v>
          </cell>
          <cell r="AJ84">
            <v>206253.24369015847</v>
          </cell>
          <cell r="AK84">
            <v>1221004.5587230797</v>
          </cell>
          <cell r="AL84">
            <v>213540.11639273609</v>
          </cell>
          <cell r="AM84">
            <v>383858.61065304006</v>
          </cell>
          <cell r="AN84">
            <v>725553.94138963718</v>
          </cell>
          <cell r="AO84">
            <v>926852.51441428869</v>
          </cell>
          <cell r="AP84">
            <v>1269047.8411385221</v>
          </cell>
          <cell r="AQ84">
            <v>284626.62358277309</v>
          </cell>
          <cell r="AR84">
            <v>208069.84263178194</v>
          </cell>
          <cell r="AS84">
            <v>1199309.5635997201</v>
          </cell>
          <cell r="AT84">
            <v>1812107.7820961075</v>
          </cell>
          <cell r="AU84">
            <v>988642.10873312689</v>
          </cell>
          <cell r="AV84">
            <v>505517.62888540054</v>
          </cell>
          <cell r="AW84">
            <v>433323.70531021507</v>
          </cell>
          <cell r="AX84">
            <v>195094.08856663524</v>
          </cell>
          <cell r="AY84">
            <v>273101.13387522992</v>
          </cell>
          <cell r="AZ84">
            <v>360384.25887210318</v>
          </cell>
          <cell r="BA84">
            <v>256154.39411910693</v>
          </cell>
          <cell r="BB84">
            <v>114901.72980435114</v>
          </cell>
          <cell r="BC84">
            <v>858770.91294004454</v>
          </cell>
          <cell r="BD84">
            <v>3060354.6528021372</v>
          </cell>
          <cell r="BE84">
            <v>1540424.2240533638</v>
          </cell>
          <cell r="BF84">
            <v>1512483.7517905433</v>
          </cell>
          <cell r="BG84">
            <v>426300.71912645618</v>
          </cell>
          <cell r="BH84">
            <v>451881.8523022533</v>
          </cell>
          <cell r="BI84">
            <v>249686.87682767713</v>
          </cell>
          <cell r="BJ84">
            <v>294512.55626981537</v>
          </cell>
          <cell r="BK84">
            <v>91893.102208326847</v>
          </cell>
          <cell r="BL84">
            <v>343223.73227635794</v>
          </cell>
          <cell r="BM84">
            <v>5195.194985258423</v>
          </cell>
        </row>
      </sheetData>
      <sheetData sheetId="6">
        <row r="84">
          <cell r="B84">
            <v>2736986.7324919282</v>
          </cell>
          <cell r="C84">
            <v>146404.95278871653</v>
          </cell>
          <cell r="D84">
            <v>11808.137973687877</v>
          </cell>
          <cell r="E84">
            <v>100199.34145628171</v>
          </cell>
          <cell r="F84">
            <v>2984363.6202025325</v>
          </cell>
          <cell r="G84">
            <v>406400.04664158128</v>
          </cell>
          <cell r="H84">
            <v>259343.00014795913</v>
          </cell>
          <cell r="I84">
            <v>434066.53060281469</v>
          </cell>
          <cell r="J84">
            <v>216834.7050605088</v>
          </cell>
          <cell r="K84">
            <v>1268345.2549201306</v>
          </cell>
          <cell r="L84">
            <v>1509986.1208286355</v>
          </cell>
          <cell r="M84">
            <v>918441.03092705563</v>
          </cell>
          <cell r="N84">
            <v>1440712.9020138031</v>
          </cell>
          <cell r="O84">
            <v>650005.87076867418</v>
          </cell>
          <cell r="P84">
            <v>781683.29154797317</v>
          </cell>
          <cell r="Q84">
            <v>1249606.5082461406</v>
          </cell>
          <cell r="R84">
            <v>2982834.2603471135</v>
          </cell>
          <cell r="S84">
            <v>1130488.0931447521</v>
          </cell>
          <cell r="T84">
            <v>2209340.6432601879</v>
          </cell>
          <cell r="U84">
            <v>7574299.5065523237</v>
          </cell>
          <cell r="V84">
            <v>158994.4700423461</v>
          </cell>
          <cell r="W84">
            <v>584751.46207814384</v>
          </cell>
          <cell r="X84">
            <v>310552.5659250397</v>
          </cell>
          <cell r="Y84">
            <v>1326155.8722820028</v>
          </cell>
          <cell r="Z84">
            <v>233585.33978016072</v>
          </cell>
          <cell r="AA84">
            <v>371071.7659731569</v>
          </cell>
          <cell r="AB84">
            <v>3193733.4632913182</v>
          </cell>
          <cell r="AC84">
            <v>674305.06569289963</v>
          </cell>
          <cell r="AD84">
            <v>3086915.0052397037</v>
          </cell>
          <cell r="AE84">
            <v>2198515.4182592072</v>
          </cell>
          <cell r="AF84">
            <v>2057676.1998671961</v>
          </cell>
          <cell r="AG84">
            <v>21523.222448348577</v>
          </cell>
          <cell r="AH84">
            <v>385382.66651525884</v>
          </cell>
          <cell r="AI84">
            <v>1159072.2070374321</v>
          </cell>
          <cell r="AJ84">
            <v>217636.25538191097</v>
          </cell>
          <cell r="AK84">
            <v>1264213.1274303377</v>
          </cell>
          <cell r="AL84">
            <v>228252.79656372295</v>
          </cell>
          <cell r="AM84">
            <v>410884.60805541847</v>
          </cell>
          <cell r="AN84">
            <v>761198.50299857743</v>
          </cell>
          <cell r="AO84">
            <v>1005842.1575866133</v>
          </cell>
          <cell r="AP84">
            <v>1334922.0504592077</v>
          </cell>
          <cell r="AQ84">
            <v>296546.13956490462</v>
          </cell>
          <cell r="AR84">
            <v>217086.33114304784</v>
          </cell>
          <cell r="AS84">
            <v>1274410.445628566</v>
          </cell>
          <cell r="AT84">
            <v>1869412.3046347545</v>
          </cell>
          <cell r="AU84">
            <v>1065372.9424067123</v>
          </cell>
          <cell r="AV84">
            <v>551945.15836759692</v>
          </cell>
          <cell r="AW84">
            <v>477798.65907181089</v>
          </cell>
          <cell r="AX84">
            <v>209564.02595001092</v>
          </cell>
          <cell r="AY84">
            <v>296192.19826601463</v>
          </cell>
          <cell r="AZ84">
            <v>391662.13176537392</v>
          </cell>
          <cell r="BA84">
            <v>276092.8041148333</v>
          </cell>
          <cell r="BB84">
            <v>120134.74494452857</v>
          </cell>
          <cell r="BC84">
            <v>916175.42154738412</v>
          </cell>
          <cell r="BD84">
            <v>3168357.1762075895</v>
          </cell>
          <cell r="BE84">
            <v>1591957.2421807004</v>
          </cell>
          <cell r="BF84">
            <v>1562904.8949833119</v>
          </cell>
          <cell r="BG84">
            <v>439811.64101760648</v>
          </cell>
          <cell r="BH84">
            <v>471321.70856464602</v>
          </cell>
          <cell r="BI84">
            <v>258504.25769896977</v>
          </cell>
          <cell r="BJ84">
            <v>306513.35240264877</v>
          </cell>
          <cell r="BK84">
            <v>97592.258255352819</v>
          </cell>
          <cell r="BL84">
            <v>355646.33843146724</v>
          </cell>
          <cell r="BM84">
            <v>5359.4833190246636</v>
          </cell>
        </row>
      </sheetData>
      <sheetData sheetId="7">
        <row r="84">
          <cell r="B84">
            <v>2848880</v>
          </cell>
          <cell r="C84">
            <v>153014</v>
          </cell>
          <cell r="D84">
            <v>12355</v>
          </cell>
          <cell r="E84">
            <v>102404</v>
          </cell>
          <cell r="F84">
            <v>3129588</v>
          </cell>
          <cell r="G84">
            <v>420427</v>
          </cell>
          <cell r="H84">
            <v>267356</v>
          </cell>
          <cell r="I84">
            <v>450032</v>
          </cell>
          <cell r="J84">
            <v>226966</v>
          </cell>
          <cell r="K84">
            <v>1323569</v>
          </cell>
          <cell r="L84">
            <v>1561214</v>
          </cell>
          <cell r="M84">
            <v>950652</v>
          </cell>
          <cell r="N84">
            <v>1486874</v>
          </cell>
          <cell r="O84">
            <v>667728</v>
          </cell>
          <cell r="P84">
            <v>805936</v>
          </cell>
          <cell r="Q84">
            <v>1284963</v>
          </cell>
          <cell r="R84">
            <v>3077163</v>
          </cell>
          <cell r="S84">
            <v>1165659</v>
          </cell>
          <cell r="T84">
            <v>2277607</v>
          </cell>
          <cell r="U84">
            <v>7814292</v>
          </cell>
          <cell r="V84">
            <v>163564</v>
          </cell>
          <cell r="W84">
            <v>604454</v>
          </cell>
          <cell r="X84">
            <v>318875</v>
          </cell>
          <cell r="Y84">
            <v>1388332</v>
          </cell>
          <cell r="Z84">
            <v>246630</v>
          </cell>
          <cell r="AA84">
            <v>388958</v>
          </cell>
          <cell r="AB84">
            <v>3217242</v>
          </cell>
          <cell r="AC84">
            <v>700230</v>
          </cell>
          <cell r="AD84">
            <v>3199376</v>
          </cell>
          <cell r="AE84">
            <v>2333319</v>
          </cell>
          <cell r="AF84">
            <v>2148579</v>
          </cell>
          <cell r="AG84">
            <v>22391</v>
          </cell>
          <cell r="AH84">
            <v>398677</v>
          </cell>
          <cell r="AI84">
            <v>1205883</v>
          </cell>
          <cell r="AJ84">
            <v>229154</v>
          </cell>
          <cell r="AK84">
            <v>1347575</v>
          </cell>
          <cell r="AL84">
            <v>238051</v>
          </cell>
          <cell r="AM84">
            <v>428724</v>
          </cell>
          <cell r="AN84">
            <v>804266</v>
          </cell>
          <cell r="AO84">
            <v>1039468</v>
          </cell>
          <cell r="AP84">
            <v>1408162</v>
          </cell>
          <cell r="AQ84">
            <v>314779</v>
          </cell>
          <cell r="AR84">
            <v>230234</v>
          </cell>
          <cell r="AS84">
            <v>1333968</v>
          </cell>
          <cell r="AT84">
            <v>1997255</v>
          </cell>
          <cell r="AU84">
            <v>1107068</v>
          </cell>
          <cell r="AV84">
            <v>567139</v>
          </cell>
          <cell r="AW84">
            <v>486976</v>
          </cell>
          <cell r="AX84">
            <v>218286</v>
          </cell>
          <cell r="AY84">
            <v>306678</v>
          </cell>
          <cell r="AZ84">
            <v>404819</v>
          </cell>
          <cell r="BA84">
            <v>286925</v>
          </cell>
          <cell r="BB84">
            <v>127239</v>
          </cell>
          <cell r="BC84">
            <v>957525</v>
          </cell>
          <cell r="BD84">
            <v>3377039</v>
          </cell>
          <cell r="BE84">
            <v>1698801</v>
          </cell>
          <cell r="BF84">
            <v>1668018</v>
          </cell>
          <cell r="BG84">
            <v>469867</v>
          </cell>
          <cell r="BH84">
            <v>499610</v>
          </cell>
          <cell r="BI84">
            <v>275563</v>
          </cell>
          <cell r="BJ84">
            <v>325575</v>
          </cell>
          <cell r="BK84">
            <v>102353</v>
          </cell>
          <cell r="BL84">
            <v>378912</v>
          </cell>
          <cell r="BM84">
            <v>5726</v>
          </cell>
        </row>
      </sheetData>
      <sheetData sheetId="8"/>
      <sheetData sheetId="9">
        <row r="84">
          <cell r="B84">
            <v>2952400.4196018819</v>
          </cell>
          <cell r="C84">
            <v>158196.29650761792</v>
          </cell>
          <cell r="D84">
            <v>12885.945369813946</v>
          </cell>
          <cell r="E84">
            <v>104227.2315786231</v>
          </cell>
          <cell r="F84">
            <v>3256750.1512090024</v>
          </cell>
          <cell r="G84">
            <v>449650.95332718652</v>
          </cell>
          <cell r="H84">
            <v>281510.12387975183</v>
          </cell>
          <cell r="I84">
            <v>478112.37751173833</v>
          </cell>
          <cell r="J84">
            <v>232434.71740160006</v>
          </cell>
          <cell r="K84">
            <v>1382061.5513716829</v>
          </cell>
          <cell r="L84">
            <v>1667137.7518935208</v>
          </cell>
          <cell r="M84">
            <v>1006038.3665439384</v>
          </cell>
          <cell r="N84">
            <v>1588580.4261155906</v>
          </cell>
          <cell r="O84">
            <v>700247.88625920878</v>
          </cell>
          <cell r="P84">
            <v>859271.31731772318</v>
          </cell>
          <cell r="Q84">
            <v>1355694.3579054049</v>
          </cell>
          <cell r="R84">
            <v>3303154.7189822681</v>
          </cell>
          <cell r="S84">
            <v>1247247.6165439389</v>
          </cell>
          <cell r="T84">
            <v>2422429.4886974096</v>
          </cell>
          <cell r="U84">
            <v>8394823.5283133946</v>
          </cell>
          <cell r="V84">
            <v>173095.51446359334</v>
          </cell>
          <cell r="W84">
            <v>641579.96278693073</v>
          </cell>
          <cell r="X84">
            <v>328702.42072632856</v>
          </cell>
          <cell r="Y84">
            <v>1432962.7310086254</v>
          </cell>
          <cell r="Z84">
            <v>248521.90781278544</v>
          </cell>
          <cell r="AA84">
            <v>400552.11094630725</v>
          </cell>
          <cell r="AB84">
            <v>3125781.9516870896</v>
          </cell>
          <cell r="AC84">
            <v>714566.0015651962</v>
          </cell>
          <cell r="AD84">
            <v>3318878.2384468475</v>
          </cell>
          <cell r="AE84">
            <v>2351612.7831007228</v>
          </cell>
          <cell r="AF84">
            <v>2234088.4561427515</v>
          </cell>
          <cell r="AG84">
            <v>23653.103168888534</v>
          </cell>
          <cell r="AH84">
            <v>427770.32334563305</v>
          </cell>
          <cell r="AI84">
            <v>1262109.7402627238</v>
          </cell>
          <cell r="AJ84">
            <v>234007.59614356994</v>
          </cell>
          <cell r="AK84">
            <v>1354478.7233234677</v>
          </cell>
          <cell r="AL84">
            <v>242380.37267488314</v>
          </cell>
          <cell r="AM84">
            <v>443844.22977001185</v>
          </cell>
          <cell r="AN84">
            <v>814934.81605403603</v>
          </cell>
          <cell r="AO84">
            <v>1078808.2361744437</v>
          </cell>
          <cell r="AP84">
            <v>1431479.1269934431</v>
          </cell>
          <cell r="AQ84">
            <v>317594.48550075345</v>
          </cell>
          <cell r="AR84">
            <v>232671.61074064593</v>
          </cell>
          <cell r="AS84">
            <v>1349179.1967241033</v>
          </cell>
          <cell r="AT84">
            <v>1999514.1038080687</v>
          </cell>
          <cell r="AU84">
            <v>1155002.3500694509</v>
          </cell>
          <cell r="AV84">
            <v>579520.5893623376</v>
          </cell>
          <cell r="AW84">
            <v>491287.92402413266</v>
          </cell>
          <cell r="AX84">
            <v>227975.39975348188</v>
          </cell>
          <cell r="AY84">
            <v>323452.94391659385</v>
          </cell>
          <cell r="AZ84">
            <v>425675.5062913716</v>
          </cell>
          <cell r="BA84">
            <v>300152.10048541863</v>
          </cell>
          <cell r="BB84">
            <v>128850.46603555544</v>
          </cell>
          <cell r="BC84">
            <v>983033.36174081964</v>
          </cell>
          <cell r="BD84">
            <v>3388935.639459704</v>
          </cell>
          <cell r="BE84">
            <v>1702554.398558158</v>
          </cell>
          <cell r="BF84">
            <v>1672654.4759140257</v>
          </cell>
          <cell r="BG84">
            <v>470413.99073818279</v>
          </cell>
          <cell r="BH84">
            <v>500674.48040528042</v>
          </cell>
          <cell r="BI84">
            <v>276960.74656185537</v>
          </cell>
          <cell r="BJ84">
            <v>328033.41172358597</v>
          </cell>
          <cell r="BK84">
            <v>105349.98954663158</v>
          </cell>
          <cell r="BL84">
            <v>381176.23776293616</v>
          </cell>
          <cell r="BM84">
            <v>5732.4767034780243</v>
          </cell>
        </row>
      </sheetData>
      <sheetData sheetId="10">
        <row r="84">
          <cell r="B84">
            <v>3135680.7590262713</v>
          </cell>
          <cell r="C84">
            <v>167514.22577144799</v>
          </cell>
          <cell r="D84">
            <v>13622.830145391525</v>
          </cell>
          <cell r="E84">
            <v>112508.57376852128</v>
          </cell>
          <cell r="F84">
            <v>3437623.2360784132</v>
          </cell>
          <cell r="G84">
            <v>478483.91015992285</v>
          </cell>
          <cell r="H84">
            <v>300802.23617157753</v>
          </cell>
          <cell r="I84">
            <v>508224.4120868686</v>
          </cell>
          <cell r="J84">
            <v>246032.53552002503</v>
          </cell>
          <cell r="K84">
            <v>1463969.374712724</v>
          </cell>
          <cell r="L84">
            <v>1775061.6960696345</v>
          </cell>
          <cell r="M84">
            <v>1071133.9206863209</v>
          </cell>
          <cell r="N84">
            <v>1693698.8232988284</v>
          </cell>
          <cell r="O84">
            <v>750578.56598088902</v>
          </cell>
          <cell r="P84">
            <v>916996.54993252875</v>
          </cell>
          <cell r="Q84">
            <v>1451163.3020763702</v>
          </cell>
          <cell r="R84">
            <v>3521286.5441857101</v>
          </cell>
          <cell r="S84">
            <v>1330511.5879598234</v>
          </cell>
          <cell r="T84">
            <v>2585997.7904811725</v>
          </cell>
          <cell r="U84">
            <v>8948140.7952885181</v>
          </cell>
          <cell r="V84">
            <v>185168.93644815325</v>
          </cell>
          <cell r="W84">
            <v>683607.41140906361</v>
          </cell>
          <cell r="X84">
            <v>353047.44179414748</v>
          </cell>
          <cell r="Y84">
            <v>1515597.5666205252</v>
          </cell>
          <cell r="Z84">
            <v>261599.46527762545</v>
          </cell>
          <cell r="AA84">
            <v>423313.14629543037</v>
          </cell>
          <cell r="AB84">
            <v>3431829.0426749517</v>
          </cell>
          <cell r="AC84">
            <v>761388.09712286864</v>
          </cell>
          <cell r="AD84">
            <v>3536457.9670156967</v>
          </cell>
          <cell r="AE84">
            <v>2465093.4911917695</v>
          </cell>
          <cell r="AF84">
            <v>2366225.4065169981</v>
          </cell>
          <cell r="AG84">
            <v>25089.685772970257</v>
          </cell>
          <cell r="AH84">
            <v>455073.58493990445</v>
          </cell>
          <cell r="AI84">
            <v>1339786.5598617035</v>
          </cell>
          <cell r="AJ84">
            <v>246600.36429875481</v>
          </cell>
          <cell r="AK84">
            <v>1415188.1802147666</v>
          </cell>
          <cell r="AL84">
            <v>257431.05951277175</v>
          </cell>
          <cell r="AM84">
            <v>470541.70229390333</v>
          </cell>
          <cell r="AN84">
            <v>856961.8728872739</v>
          </cell>
          <cell r="AO84">
            <v>1152098.6479250214</v>
          </cell>
          <cell r="AP84">
            <v>1506859.033920133</v>
          </cell>
          <cell r="AQ84">
            <v>332850.32814446051</v>
          </cell>
          <cell r="AR84">
            <v>243986.77873385837</v>
          </cell>
          <cell r="AS84">
            <v>1429631.5238003528</v>
          </cell>
          <cell r="AT84">
            <v>2085893.8115637884</v>
          </cell>
          <cell r="AU84">
            <v>1227581.8414115922</v>
          </cell>
          <cell r="AV84">
            <v>622631.33229800418</v>
          </cell>
          <cell r="AW84">
            <v>531982.95712225954</v>
          </cell>
          <cell r="AX84">
            <v>241828.84169971969</v>
          </cell>
          <cell r="AY84">
            <v>344402.68638298707</v>
          </cell>
          <cell r="AZ84">
            <v>453985.57221912738</v>
          </cell>
          <cell r="BA84">
            <v>318913.91636825347</v>
          </cell>
          <cell r="BB84">
            <v>135240.65922988736</v>
          </cell>
          <cell r="BC84">
            <v>1041572.2834616621</v>
          </cell>
          <cell r="BD84">
            <v>3541448.9197926093</v>
          </cell>
          <cell r="BE84">
            <v>1777669.6025441808</v>
          </cell>
          <cell r="BF84">
            <v>1746193.545894298</v>
          </cell>
          <cell r="BG84">
            <v>490753.24043558148</v>
          </cell>
          <cell r="BH84">
            <v>525581.71888416004</v>
          </cell>
          <cell r="BI84">
            <v>289364.56556578045</v>
          </cell>
          <cell r="BJ84">
            <v>343644.30489777989</v>
          </cell>
          <cell r="BK84">
            <v>111292.67476431601</v>
          </cell>
          <cell r="BL84">
            <v>398392.5532056152</v>
          </cell>
          <cell r="BM84">
            <v>5980.1216995397444</v>
          </cell>
        </row>
      </sheetData>
      <sheetData sheetId="11">
        <row r="84">
          <cell r="B84">
            <v>1830854.6091728262</v>
          </cell>
          <cell r="C84">
            <v>108434.33317040397</v>
          </cell>
          <cell r="D84">
            <v>9937.0278539325391</v>
          </cell>
          <cell r="E84">
            <v>129131.75545282107</v>
          </cell>
          <cell r="F84">
            <v>3021063.0717135696</v>
          </cell>
          <cell r="G84">
            <v>428930.32225869596</v>
          </cell>
          <cell r="H84">
            <v>236637.31505849291</v>
          </cell>
          <cell r="I84">
            <v>410505.18775639188</v>
          </cell>
          <cell r="J84">
            <v>104727.43920770497</v>
          </cell>
          <cell r="K84">
            <v>1128724.677964401</v>
          </cell>
          <cell r="L84">
            <v>1258592.276136176</v>
          </cell>
          <cell r="M84">
            <v>1038069.816356523</v>
          </cell>
          <cell r="N84">
            <v>1556630.7239870087</v>
          </cell>
          <cell r="O84">
            <v>649523.21261261683</v>
          </cell>
          <cell r="P84">
            <v>707381.2590545502</v>
          </cell>
          <cell r="Q84">
            <v>1207316.5946949578</v>
          </cell>
          <cell r="R84">
            <v>4097006.366685784</v>
          </cell>
          <cell r="S84">
            <v>1665780.8287874372</v>
          </cell>
          <cell r="T84">
            <v>1692649.6202564514</v>
          </cell>
          <cell r="U84">
            <v>8456390.8847611286</v>
          </cell>
          <cell r="V84">
            <v>300394.63505773008</v>
          </cell>
          <cell r="W84">
            <v>663757.50543993851</v>
          </cell>
          <cell r="X84">
            <v>365494.9707068617</v>
          </cell>
          <cell r="Y84">
            <v>838026.79171537934</v>
          </cell>
          <cell r="Z84">
            <v>165391.39756834749</v>
          </cell>
          <cell r="AA84">
            <v>308776.38171662041</v>
          </cell>
          <cell r="AB84">
            <v>4112078.9045151109</v>
          </cell>
          <cell r="AC84">
            <v>678870.77149318426</v>
          </cell>
          <cell r="AD84">
            <v>2699318.6018622252</v>
          </cell>
          <cell r="AE84">
            <v>2524641.8075995985</v>
          </cell>
          <cell r="AF84">
            <v>1717602.0427146878</v>
          </cell>
          <cell r="AG84">
            <v>22678.411055268691</v>
          </cell>
          <cell r="AH84">
            <v>617715.97595578816</v>
          </cell>
          <cell r="AI84">
            <v>801738.69099428493</v>
          </cell>
          <cell r="AJ84">
            <v>126251.9975824455</v>
          </cell>
          <cell r="AK84">
            <v>1097002.4641090867</v>
          </cell>
          <cell r="AL84">
            <v>186180.49673334195</v>
          </cell>
          <cell r="AM84">
            <v>395631.76908018079</v>
          </cell>
          <cell r="AN84">
            <v>555372.73416834755</v>
          </cell>
          <cell r="AO84">
            <v>1056619.5357376188</v>
          </cell>
          <cell r="AP84">
            <v>956489.06187974755</v>
          </cell>
          <cell r="AQ84">
            <v>292070.33092184964</v>
          </cell>
          <cell r="AR84">
            <v>118824.5245066451</v>
          </cell>
          <cell r="AS84">
            <v>931939.26324017346</v>
          </cell>
          <cell r="AT84">
            <v>2559658.0699653747</v>
          </cell>
          <cell r="AU84">
            <v>897130.31050051027</v>
          </cell>
          <cell r="AV84">
            <v>496301.07760331529</v>
          </cell>
          <cell r="AW84">
            <v>507829.29951208242</v>
          </cell>
          <cell r="AX84">
            <v>162034.16575093265</v>
          </cell>
          <cell r="AY84">
            <v>297482.89553655399</v>
          </cell>
          <cell r="AZ84">
            <v>332725.81937881775</v>
          </cell>
          <cell r="BA84">
            <v>162147.17870962009</v>
          </cell>
          <cell r="BB84">
            <v>105381.91157046203</v>
          </cell>
          <cell r="BC84">
            <v>563068.74436365638</v>
          </cell>
          <cell r="BD84">
            <v>3672911.8695103531</v>
          </cell>
          <cell r="BE84">
            <v>1836266.5012371787</v>
          </cell>
          <cell r="BF84">
            <v>1753609.6659217973</v>
          </cell>
          <cell r="BG84">
            <v>562527.45692901942</v>
          </cell>
          <cell r="BH84">
            <v>504751.85829403513</v>
          </cell>
          <cell r="BI84">
            <v>360134.35492454574</v>
          </cell>
          <cell r="BJ84">
            <v>273560.56681014149</v>
          </cell>
          <cell r="BK84">
            <v>78892.599112305805</v>
          </cell>
          <cell r="BL84">
            <v>332329.37430937943</v>
          </cell>
          <cell r="BM84">
            <v>6608.7020470428124</v>
          </cell>
        </row>
      </sheetData>
      <sheetData sheetId="12">
        <row r="84">
          <cell r="B84">
            <v>1936787.4653799497</v>
          </cell>
          <cell r="C84">
            <v>114155.60073032018</v>
          </cell>
          <cell r="D84">
            <v>10474.797885855343</v>
          </cell>
          <cell r="E84">
            <v>138923.59525671543</v>
          </cell>
          <cell r="F84">
            <v>3177453.4880736107</v>
          </cell>
          <cell r="G84">
            <v>453533.93289179186</v>
          </cell>
          <cell r="H84">
            <v>251204.56127933681</v>
          </cell>
          <cell r="I84">
            <v>433943.52998830896</v>
          </cell>
          <cell r="J84">
            <v>110559.72407038954</v>
          </cell>
          <cell r="K84">
            <v>1189317.0911138118</v>
          </cell>
          <cell r="L84">
            <v>1331708.0838328472</v>
          </cell>
          <cell r="M84">
            <v>1099886.6442027956</v>
          </cell>
          <cell r="N84">
            <v>1648365.443382089</v>
          </cell>
          <cell r="O84">
            <v>690540.90958858025</v>
          </cell>
          <cell r="P84">
            <v>749581.61780424032</v>
          </cell>
          <cell r="Q84">
            <v>1284588.9690338629</v>
          </cell>
          <cell r="R84">
            <v>4339250.261415543</v>
          </cell>
          <cell r="S84">
            <v>1765611.9158768873</v>
          </cell>
          <cell r="T84">
            <v>1796799.7587590949</v>
          </cell>
          <cell r="U84">
            <v>8955866.9106400125</v>
          </cell>
          <cell r="V84">
            <v>319502.00334168755</v>
          </cell>
          <cell r="W84">
            <v>703106.11188003607</v>
          </cell>
          <cell r="X84">
            <v>392249.3353265305</v>
          </cell>
          <cell r="Y84">
            <v>883060.94750005659</v>
          </cell>
          <cell r="Z84">
            <v>173794.91275141007</v>
          </cell>
          <cell r="AA84">
            <v>325113.51971089956</v>
          </cell>
          <cell r="AB84">
            <v>4517541.5163621474</v>
          </cell>
          <cell r="AC84">
            <v>722649.57220104977</v>
          </cell>
          <cell r="AD84">
            <v>2867389.2293132776</v>
          </cell>
          <cell r="AE84">
            <v>2639533.1629908495</v>
          </cell>
          <cell r="AF84">
            <v>1810672.2072057615</v>
          </cell>
          <cell r="AG84">
            <v>23929.996501597143</v>
          </cell>
          <cell r="AH84">
            <v>653200.74941808393</v>
          </cell>
          <cell r="AI84">
            <v>847094.92945900757</v>
          </cell>
          <cell r="AJ84">
            <v>132627.61923151783</v>
          </cell>
          <cell r="AK84">
            <v>1144717.5941736849</v>
          </cell>
          <cell r="AL84">
            <v>197684.58639530945</v>
          </cell>
          <cell r="AM84">
            <v>418070.06153583148</v>
          </cell>
          <cell r="AN84">
            <v>582549.1150775362</v>
          </cell>
          <cell r="AO84">
            <v>1126811.0129074431</v>
          </cell>
          <cell r="AP84">
            <v>1002905.278163709</v>
          </cell>
          <cell r="AQ84">
            <v>305156.80742728314</v>
          </cell>
          <cell r="AR84">
            <v>124205.53118663967</v>
          </cell>
          <cell r="AS84">
            <v>989440.42484652076</v>
          </cell>
          <cell r="AT84">
            <v>2668346.5529082846</v>
          </cell>
          <cell r="AU84">
            <v>950591.26049839403</v>
          </cell>
          <cell r="AV84">
            <v>533460.75504754053</v>
          </cell>
          <cell r="AW84">
            <v>549069.20958235313</v>
          </cell>
          <cell r="AX84">
            <v>171312.73229681858</v>
          </cell>
          <cell r="AY84">
            <v>315277.67169527774</v>
          </cell>
          <cell r="AZ84">
            <v>353341.77601903275</v>
          </cell>
          <cell r="BA84">
            <v>171640.9293275516</v>
          </cell>
          <cell r="BB84">
            <v>110151.19026115377</v>
          </cell>
          <cell r="BC84">
            <v>595262.4604151668</v>
          </cell>
          <cell r="BD84">
            <v>3832611.8136235047</v>
          </cell>
          <cell r="BE84">
            <v>1915130.0954482281</v>
          </cell>
          <cell r="BF84">
            <v>1828706.2544104685</v>
          </cell>
          <cell r="BG84">
            <v>586424.78379938076</v>
          </cell>
          <cell r="BH84">
            <v>529395.82171085721</v>
          </cell>
          <cell r="BI84">
            <v>375773.96496386908</v>
          </cell>
          <cell r="BJ84">
            <v>285526.01830851723</v>
          </cell>
          <cell r="BK84">
            <v>83076.063695931196</v>
          </cell>
          <cell r="BL84">
            <v>346905.04273972416</v>
          </cell>
          <cell r="BM84">
            <v>6889.3214813895665</v>
          </cell>
        </row>
      </sheetData>
      <sheetData sheetId="13">
        <row r="84">
          <cell r="B84">
            <v>8268081.0900899302</v>
          </cell>
          <cell r="C84">
            <v>487264.0968420009</v>
          </cell>
          <cell r="D84">
            <v>34006.020912352033</v>
          </cell>
          <cell r="E84">
            <v>593720.7839829938</v>
          </cell>
          <cell r="F84">
            <v>10574818.233330708</v>
          </cell>
          <cell r="G84">
            <v>1015383.4005561619</v>
          </cell>
          <cell r="H84">
            <v>837653.42436851212</v>
          </cell>
          <cell r="I84">
            <v>1260128.952192425</v>
          </cell>
          <cell r="J84">
            <v>611953.09589598014</v>
          </cell>
          <cell r="K84">
            <v>3856879.5662718685</v>
          </cell>
          <cell r="L84">
            <v>3788799.9425197602</v>
          </cell>
          <cell r="M84">
            <v>2630387.6652277331</v>
          </cell>
          <cell r="N84">
            <v>4142241.6270071729</v>
          </cell>
          <cell r="O84">
            <v>2236738.6376364026</v>
          </cell>
          <cell r="P84">
            <v>2059077.3894686832</v>
          </cell>
          <cell r="Q84">
            <v>3833109.434201749</v>
          </cell>
          <cell r="R84">
            <v>9243499.8014197871</v>
          </cell>
          <cell r="S84">
            <v>4032264.0481754276</v>
          </cell>
          <cell r="T84">
            <v>4345992.0097072748</v>
          </cell>
          <cell r="U84">
            <v>19768077.040197365</v>
          </cell>
          <cell r="V84">
            <v>786535.50208404905</v>
          </cell>
          <cell r="W84">
            <v>1687053.8962208142</v>
          </cell>
          <cell r="X84">
            <v>1257523.0990400095</v>
          </cell>
          <cell r="Y84">
            <v>3666906.2323864945</v>
          </cell>
          <cell r="Z84">
            <v>641542.52716576634</v>
          </cell>
          <cell r="AA84">
            <v>1214298.1851426335</v>
          </cell>
          <cell r="AB84">
            <v>14417256.103561249</v>
          </cell>
          <cell r="AC84">
            <v>2431624.590300357</v>
          </cell>
          <cell r="AD84">
            <v>9710753.0245823078</v>
          </cell>
          <cell r="AE84">
            <v>8342922.3707252424</v>
          </cell>
          <cell r="AF84">
            <v>6140438.6257033544</v>
          </cell>
          <cell r="AG84">
            <v>62288.183831291812</v>
          </cell>
          <cell r="AH84">
            <v>1430739.58009572</v>
          </cell>
          <cell r="AI84">
            <v>3101137.6031469014</v>
          </cell>
          <cell r="AJ84">
            <v>638794.3892865763</v>
          </cell>
          <cell r="AK84">
            <v>3513607.2503247121</v>
          </cell>
          <cell r="AL84">
            <v>700379.79724897875</v>
          </cell>
          <cell r="AM84">
            <v>1281066.754847229</v>
          </cell>
          <cell r="AN84">
            <v>1924902.1665874384</v>
          </cell>
          <cell r="AO84">
            <v>3671498.2097882489</v>
          </cell>
          <cell r="AP84">
            <v>4287544.5184905455</v>
          </cell>
          <cell r="AQ84">
            <v>1277259.5328658884</v>
          </cell>
          <cell r="AR84">
            <v>807121.27059186948</v>
          </cell>
          <cell r="AS84">
            <v>5018342.3484374527</v>
          </cell>
          <cell r="AT84">
            <v>6992612.9350681258</v>
          </cell>
          <cell r="AU84">
            <v>3450212.246844477</v>
          </cell>
          <cell r="AV84">
            <v>2168341.0854011853</v>
          </cell>
          <cell r="AW84">
            <v>1498351.5450110133</v>
          </cell>
          <cell r="AX84">
            <v>781801.82952758076</v>
          </cell>
          <cell r="AY84">
            <v>930783.25007985858</v>
          </cell>
          <cell r="AZ84">
            <v>1002450.2238248184</v>
          </cell>
          <cell r="BA84">
            <v>959329.91456573899</v>
          </cell>
          <cell r="BB84">
            <v>378561.82736670855</v>
          </cell>
          <cell r="BC84">
            <v>3339797.7049838868</v>
          </cell>
          <cell r="BD84">
            <v>10809861.454911044</v>
          </cell>
          <cell r="BE84">
            <v>5189734.7409450859</v>
          </cell>
          <cell r="BF84">
            <v>5060896.4193703858</v>
          </cell>
          <cell r="BG84">
            <v>1578710.5589334373</v>
          </cell>
          <cell r="BH84">
            <v>1589485.9863349318</v>
          </cell>
          <cell r="BI84">
            <v>1121357.3090144764</v>
          </cell>
          <cell r="BJ84">
            <v>925898.79959099577</v>
          </cell>
          <cell r="BK84">
            <v>310646.97718553682</v>
          </cell>
          <cell r="BL84">
            <v>948994.40162325022</v>
          </cell>
          <cell r="BM84">
            <v>16736.031678714844</v>
          </cell>
        </row>
      </sheetData>
      <sheetData sheetId="14"/>
      <sheetData sheetId="15">
        <row r="84">
          <cell r="B84">
            <v>2056403.4558492624</v>
          </cell>
          <cell r="C84">
            <v>120674.00358202816</v>
          </cell>
          <cell r="D84">
            <v>11141.896241920615</v>
          </cell>
          <cell r="E84">
            <v>147270.33718683658</v>
          </cell>
          <cell r="F84">
            <v>3371764.4744296628</v>
          </cell>
          <cell r="G84">
            <v>486478.05143503618</v>
          </cell>
          <cell r="H84">
            <v>268900.60130616371</v>
          </cell>
          <cell r="I84">
            <v>464915.7475885874</v>
          </cell>
          <cell r="J84">
            <v>116808.68303025948</v>
          </cell>
          <cell r="K84">
            <v>1263289.691746535</v>
          </cell>
          <cell r="L84">
            <v>1428947.1251863639</v>
          </cell>
          <cell r="M84">
            <v>1175773.7929158979</v>
          </cell>
          <cell r="N84">
            <v>1769305.4053660997</v>
          </cell>
          <cell r="O84">
            <v>739114.58922936744</v>
          </cell>
          <cell r="P84">
            <v>804407.70425462362</v>
          </cell>
          <cell r="Q84">
            <v>1374613.3310488169</v>
          </cell>
          <cell r="R84">
            <v>4660307.8517209133</v>
          </cell>
          <cell r="S84">
            <v>1894902.8937698114</v>
          </cell>
          <cell r="T84">
            <v>1925049.4708191946</v>
          </cell>
          <cell r="U84">
            <v>9618847.9206010532</v>
          </cell>
          <cell r="V84">
            <v>341931.05716894974</v>
          </cell>
          <cell r="W84">
            <v>752681.67422876973</v>
          </cell>
          <cell r="X84">
            <v>416465.70228812809</v>
          </cell>
          <cell r="Y84">
            <v>933137.05210962438</v>
          </cell>
          <cell r="Z84">
            <v>181476.11431976294</v>
          </cell>
          <cell r="AA84">
            <v>343260.01627484849</v>
          </cell>
          <cell r="AB84">
            <v>4728191.4022414163</v>
          </cell>
          <cell r="AC84">
            <v>761786.98083886749</v>
          </cell>
          <cell r="AD84">
            <v>3045511.3095064745</v>
          </cell>
          <cell r="AE84">
            <v>2756235.0470156213</v>
          </cell>
          <cell r="AF84">
            <v>1921607.143897407</v>
          </cell>
          <cell r="AG84">
            <v>25542.732693777314</v>
          </cell>
          <cell r="AH84">
            <v>701288.21968524437</v>
          </cell>
          <cell r="AI84">
            <v>902563.07613681746</v>
          </cell>
          <cell r="AJ84">
            <v>139638.37103911152</v>
          </cell>
          <cell r="AK84">
            <v>1193895.5744162181</v>
          </cell>
          <cell r="AL84">
            <v>208262.50223672035</v>
          </cell>
          <cell r="AM84">
            <v>443127.07416212774</v>
          </cell>
          <cell r="AN84">
            <v>610160.73224933608</v>
          </cell>
          <cell r="AO84">
            <v>1199767.0140623976</v>
          </cell>
          <cell r="AP84">
            <v>1051598.1289971743</v>
          </cell>
          <cell r="AQ84">
            <v>318513.72989227279</v>
          </cell>
          <cell r="AR84">
            <v>129802.22836773131</v>
          </cell>
          <cell r="AS84">
            <v>1037072.7723864299</v>
          </cell>
          <cell r="AT84">
            <v>2777977.0351186316</v>
          </cell>
          <cell r="AU84">
            <v>1013809.6357700137</v>
          </cell>
          <cell r="AV84">
            <v>564756.06136298878</v>
          </cell>
          <cell r="AW84">
            <v>579521.04167821794</v>
          </cell>
          <cell r="AX84">
            <v>182779.05722557486</v>
          </cell>
          <cell r="AY84">
            <v>337036.5535485241</v>
          </cell>
          <cell r="AZ84">
            <v>377560.76220992947</v>
          </cell>
          <cell r="BA84">
            <v>182879.67854021417</v>
          </cell>
          <cell r="BB84">
            <v>115059.45023858604</v>
          </cell>
          <cell r="BC84">
            <v>629087.97490468016</v>
          </cell>
          <cell r="BD84">
            <v>3993393.5332542104</v>
          </cell>
          <cell r="BE84">
            <v>1994468.1541280248</v>
          </cell>
          <cell r="BF84">
            <v>1904878.793483997</v>
          </cell>
          <cell r="BG84">
            <v>610524.72882540023</v>
          </cell>
          <cell r="BH84">
            <v>552274.84540065215</v>
          </cell>
          <cell r="BI84">
            <v>391874.59059148515</v>
          </cell>
          <cell r="BJ84">
            <v>297587.45744192431</v>
          </cell>
          <cell r="BK84">
            <v>87849.871472303596</v>
          </cell>
          <cell r="BL84">
            <v>362011.11189810443</v>
          </cell>
          <cell r="BM84">
            <v>7172.3730345259637</v>
          </cell>
        </row>
      </sheetData>
      <sheetData sheetId="16">
        <row r="84">
          <cell r="B84">
            <v>2136724.6669526855</v>
          </cell>
          <cell r="C84">
            <v>125046.58439233116</v>
          </cell>
          <cell r="D84">
            <v>11562.810084766865</v>
          </cell>
          <cell r="E84">
            <v>154072.1387296257</v>
          </cell>
          <cell r="F84">
            <v>3494551.8205363764</v>
          </cell>
          <cell r="G84">
            <v>506142.04925605294</v>
          </cell>
          <cell r="H84">
            <v>280150.5259444695</v>
          </cell>
          <cell r="I84">
            <v>483573.31691552757</v>
          </cell>
          <cell r="J84">
            <v>121175.25710598637</v>
          </cell>
          <cell r="K84">
            <v>1310506.8774303603</v>
          </cell>
          <cell r="L84">
            <v>1487216.0656364774</v>
          </cell>
          <cell r="M84">
            <v>1223749.6643359149</v>
          </cell>
          <cell r="N84">
            <v>1842152.2446590152</v>
          </cell>
          <cell r="O84">
            <v>770507.74969744647</v>
          </cell>
          <cell r="P84">
            <v>837741.13721977943</v>
          </cell>
          <cell r="Q84">
            <v>1433427.3396461243</v>
          </cell>
          <cell r="R84">
            <v>4852968.9505872102</v>
          </cell>
          <cell r="S84">
            <v>1973660.323749149</v>
          </cell>
          <cell r="T84">
            <v>2005819.0021599026</v>
          </cell>
          <cell r="U84">
            <v>10016306.11951438</v>
          </cell>
          <cell r="V84">
            <v>356511.3290570121</v>
          </cell>
          <cell r="W84">
            <v>783473.40933321742</v>
          </cell>
          <cell r="X84">
            <v>435354.40993204602</v>
          </cell>
          <cell r="Y84">
            <v>967278.68847021111</v>
          </cell>
          <cell r="Z84">
            <v>187546.92771560489</v>
          </cell>
          <cell r="AA84">
            <v>355653.45096381044</v>
          </cell>
          <cell r="AB84">
            <v>4980688.90896957</v>
          </cell>
          <cell r="AC84">
            <v>792797.51345075504</v>
          </cell>
          <cell r="AD84">
            <v>3170188.1233640858</v>
          </cell>
          <cell r="AE84">
            <v>2842139.8934469381</v>
          </cell>
          <cell r="AF84">
            <v>1993573.1421731398</v>
          </cell>
          <cell r="AG84">
            <v>26532.907924218172</v>
          </cell>
          <cell r="AH84">
            <v>729757.64324617956</v>
          </cell>
          <cell r="AI84">
            <v>937820.68877921696</v>
          </cell>
          <cell r="AJ84">
            <v>144475.23020984657</v>
          </cell>
          <cell r="AK84">
            <v>1229828.4046026485</v>
          </cell>
          <cell r="AL84">
            <v>216487.21200019086</v>
          </cell>
          <cell r="AM84">
            <v>460105.34835475258</v>
          </cell>
          <cell r="AN84">
            <v>630380.03343461291</v>
          </cell>
          <cell r="AO84">
            <v>1251385.8718771709</v>
          </cell>
          <cell r="AP84">
            <v>1086448.2215575429</v>
          </cell>
          <cell r="AQ84">
            <v>328321.98250899854</v>
          </cell>
          <cell r="AR84">
            <v>133852.40260530391</v>
          </cell>
          <cell r="AS84">
            <v>1077171.0796074977</v>
          </cell>
          <cell r="AT84">
            <v>2859512.5433514244</v>
          </cell>
          <cell r="AU84">
            <v>1054832.0757538208</v>
          </cell>
          <cell r="AV84">
            <v>590510.24894649221</v>
          </cell>
          <cell r="AW84">
            <v>607169.435751991</v>
          </cell>
          <cell r="AX84">
            <v>190009.99092668659</v>
          </cell>
          <cell r="AY84">
            <v>350827.06677953951</v>
          </cell>
          <cell r="AZ84">
            <v>393316.90033477655</v>
          </cell>
          <cell r="BA84">
            <v>190173.84216980863</v>
          </cell>
          <cell r="BB84">
            <v>118639.2419771495</v>
          </cell>
          <cell r="BC84">
            <v>653025.04983240704</v>
          </cell>
          <cell r="BD84">
            <v>4112923.2188995746</v>
          </cell>
          <cell r="BE84">
            <v>2053538.0277219724</v>
          </cell>
          <cell r="BF84">
            <v>1961260.3383041793</v>
          </cell>
          <cell r="BG84">
            <v>628450.41753713379</v>
          </cell>
          <cell r="BH84">
            <v>570194.52308514703</v>
          </cell>
          <cell r="BI84">
            <v>403650.12364147941</v>
          </cell>
          <cell r="BJ84">
            <v>306542.08414581406</v>
          </cell>
          <cell r="BK84">
            <v>91047.639353279097</v>
          </cell>
          <cell r="BL84">
            <v>372997.02082059864</v>
          </cell>
          <cell r="BM84">
            <v>7382.8870428177124</v>
          </cell>
        </row>
      </sheetData>
      <sheetData sheetId="17">
        <row r="84">
          <cell r="B84">
            <v>2217045.8780561094</v>
          </cell>
          <cell r="C84">
            <v>129419.16520263402</v>
          </cell>
          <cell r="D84">
            <v>11983.723927613139</v>
          </cell>
          <cell r="E84">
            <v>160873.94027241471</v>
          </cell>
          <cell r="F84">
            <v>3617339.1666430938</v>
          </cell>
          <cell r="G84">
            <v>525806.04707706999</v>
          </cell>
          <cell r="H84">
            <v>291400.4505827754</v>
          </cell>
          <cell r="I84">
            <v>502230.88624246779</v>
          </cell>
          <cell r="J84">
            <v>125541.83118171328</v>
          </cell>
          <cell r="K84">
            <v>1357724.0631141861</v>
          </cell>
          <cell r="L84">
            <v>1545485.0060865909</v>
          </cell>
          <cell r="M84">
            <v>1271725.5357559309</v>
          </cell>
          <cell r="N84">
            <v>1914999.0839519291</v>
          </cell>
          <cell r="O84">
            <v>801900.91016552539</v>
          </cell>
          <cell r="P84">
            <v>871074.57018493547</v>
          </cell>
          <cell r="Q84">
            <v>1492241.3482434324</v>
          </cell>
          <cell r="R84">
            <v>5045630.0494535118</v>
          </cell>
          <cell r="S84">
            <v>2052417.753728488</v>
          </cell>
          <cell r="T84">
            <v>2086588.5335006115</v>
          </cell>
          <cell r="U84">
            <v>10413764.318427704</v>
          </cell>
          <cell r="V84">
            <v>371091.60094507434</v>
          </cell>
          <cell r="W84">
            <v>814265.14443766524</v>
          </cell>
          <cell r="X84">
            <v>454243.11757596373</v>
          </cell>
          <cell r="Y84">
            <v>1001420.3248307982</v>
          </cell>
          <cell r="Z84">
            <v>193617.74111144687</v>
          </cell>
          <cell r="AA84">
            <v>368046.88565277262</v>
          </cell>
          <cell r="AB84">
            <v>5233186.4156977199</v>
          </cell>
          <cell r="AC84">
            <v>823808.04606264259</v>
          </cell>
          <cell r="AD84">
            <v>3294864.9372216985</v>
          </cell>
          <cell r="AE84">
            <v>2928044.7398782563</v>
          </cell>
          <cell r="AF84">
            <v>2065539.1404488734</v>
          </cell>
          <cell r="AG84">
            <v>27523.083154659009</v>
          </cell>
          <cell r="AH84">
            <v>758227.06680711464</v>
          </cell>
          <cell r="AI84">
            <v>973078.30142161611</v>
          </cell>
          <cell r="AJ84">
            <v>149312.08938058172</v>
          </cell>
          <cell r="AK84">
            <v>1265761.2347890784</v>
          </cell>
          <cell r="AL84">
            <v>224711.92176366117</v>
          </cell>
          <cell r="AM84">
            <v>477083.62254737789</v>
          </cell>
          <cell r="AN84">
            <v>650599.33461988997</v>
          </cell>
          <cell r="AO84">
            <v>1303004.7296919432</v>
          </cell>
          <cell r="AP84">
            <v>1121298.3141179113</v>
          </cell>
          <cell r="AQ84">
            <v>338130.23512572434</v>
          </cell>
          <cell r="AR84">
            <v>137902.5768428765</v>
          </cell>
          <cell r="AS84">
            <v>1117269.3868285655</v>
          </cell>
          <cell r="AT84">
            <v>2941048.0515842168</v>
          </cell>
          <cell r="AU84">
            <v>1095854.5157376274</v>
          </cell>
          <cell r="AV84">
            <v>616264.43652999587</v>
          </cell>
          <cell r="AW84">
            <v>634817.82982576475</v>
          </cell>
          <cell r="AX84">
            <v>197240.92462779835</v>
          </cell>
          <cell r="AY84">
            <v>364617.58001055493</v>
          </cell>
          <cell r="AZ84">
            <v>409073.0384596237</v>
          </cell>
          <cell r="BA84">
            <v>197468.00579940318</v>
          </cell>
          <cell r="BB84">
            <v>122219.03371571297</v>
          </cell>
          <cell r="BC84">
            <v>676962.12476013391</v>
          </cell>
          <cell r="BD84">
            <v>4232452.9045449374</v>
          </cell>
          <cell r="BE84">
            <v>2112607.9013159191</v>
          </cell>
          <cell r="BF84">
            <v>2017641.8831243615</v>
          </cell>
          <cell r="BG84">
            <v>646376.106248867</v>
          </cell>
          <cell r="BH84">
            <v>588114.2007696419</v>
          </cell>
          <cell r="BI84">
            <v>415425.65669147391</v>
          </cell>
          <cell r="BJ84">
            <v>315496.71084970387</v>
          </cell>
          <cell r="BK84">
            <v>94245.407234254584</v>
          </cell>
          <cell r="BL84">
            <v>383982.92974309274</v>
          </cell>
          <cell r="BM84">
            <v>7593.4010511094612</v>
          </cell>
        </row>
      </sheetData>
      <sheetData sheetId="18">
        <row r="84">
          <cell r="B84">
            <v>2297367.089159538</v>
          </cell>
          <cell r="C84">
            <v>133791.74601293713</v>
          </cell>
          <cell r="D84">
            <v>12404.637770459389</v>
          </cell>
          <cell r="E84">
            <v>167675.74181520514</v>
          </cell>
          <cell r="F84">
            <v>3740126.5127498079</v>
          </cell>
          <cell r="G84">
            <v>545470.04489808669</v>
          </cell>
          <cell r="H84">
            <v>302650.37522108178</v>
          </cell>
          <cell r="I84">
            <v>520888.45556940802</v>
          </cell>
          <cell r="J84">
            <v>129908.4052574404</v>
          </cell>
          <cell r="K84">
            <v>1404941.2487980125</v>
          </cell>
          <cell r="L84">
            <v>1603753.9465367047</v>
          </cell>
          <cell r="M84">
            <v>1319701.4071759488</v>
          </cell>
          <cell r="N84">
            <v>1987845.9232448433</v>
          </cell>
          <cell r="O84">
            <v>833294.07063360582</v>
          </cell>
          <cell r="P84">
            <v>904408.00315009267</v>
          </cell>
          <cell r="Q84">
            <v>1551055.3568407435</v>
          </cell>
          <cell r="R84">
            <v>5238291.1483198106</v>
          </cell>
          <cell r="S84">
            <v>2131175.1837078268</v>
          </cell>
          <cell r="T84">
            <v>2167358.0648413221</v>
          </cell>
          <cell r="U84">
            <v>10811222.517341018</v>
          </cell>
          <cell r="V84">
            <v>385671.87283313775</v>
          </cell>
          <cell r="W84">
            <v>845056.87954211363</v>
          </cell>
          <cell r="X84">
            <v>473131.82521988481</v>
          </cell>
          <cell r="Y84">
            <v>1035561.9611913865</v>
          </cell>
          <cell r="Z84">
            <v>199688.55450728943</v>
          </cell>
          <cell r="AA84">
            <v>380440.32034173521</v>
          </cell>
          <cell r="AB84">
            <v>5485683.9224259621</v>
          </cell>
          <cell r="AC84">
            <v>854818.57867453445</v>
          </cell>
          <cell r="AD84">
            <v>3419541.75107932</v>
          </cell>
          <cell r="AE84">
            <v>3013949.5863095783</v>
          </cell>
          <cell r="AF84">
            <v>2137505.1387246097</v>
          </cell>
          <cell r="AG84">
            <v>28513.258385099874</v>
          </cell>
          <cell r="AH84">
            <v>786696.49036804948</v>
          </cell>
          <cell r="AI84">
            <v>1008335.9140640162</v>
          </cell>
          <cell r="AJ84">
            <v>154148.94855131692</v>
          </cell>
          <cell r="AK84">
            <v>1301694.0649755078</v>
          </cell>
          <cell r="AL84">
            <v>232936.6315271325</v>
          </cell>
          <cell r="AM84">
            <v>494061.89674000326</v>
          </cell>
          <cell r="AN84">
            <v>670818.63580516807</v>
          </cell>
          <cell r="AO84">
            <v>1354623.5875067208</v>
          </cell>
          <cell r="AP84">
            <v>1156148.406678282</v>
          </cell>
          <cell r="AQ84">
            <v>347938.48774245009</v>
          </cell>
          <cell r="AR84">
            <v>141952.7510804492</v>
          </cell>
          <cell r="AS84">
            <v>1157367.6940496392</v>
          </cell>
          <cell r="AT84">
            <v>3022583.5598170096</v>
          </cell>
          <cell r="AU84">
            <v>1136876.9557214368</v>
          </cell>
          <cell r="AV84">
            <v>642018.62411350431</v>
          </cell>
          <cell r="AW84">
            <v>662466.22389954445</v>
          </cell>
          <cell r="AX84">
            <v>204471.85832891022</v>
          </cell>
          <cell r="AY84">
            <v>378408.09324157081</v>
          </cell>
          <cell r="AZ84">
            <v>424829.17658447166</v>
          </cell>
          <cell r="BA84">
            <v>204762.16942899823</v>
          </cell>
          <cell r="BB84">
            <v>125798.82545427649</v>
          </cell>
          <cell r="BC84">
            <v>700899.19968786254</v>
          </cell>
          <cell r="BD84">
            <v>4351982.5901903016</v>
          </cell>
          <cell r="BE84">
            <v>2171677.774909866</v>
          </cell>
          <cell r="BF84">
            <v>2074023.427944544</v>
          </cell>
          <cell r="BG84">
            <v>664301.79496060067</v>
          </cell>
          <cell r="BH84">
            <v>606033.87845413783</v>
          </cell>
          <cell r="BI84">
            <v>427201.18974146829</v>
          </cell>
          <cell r="BJ84">
            <v>324451.33755359374</v>
          </cell>
          <cell r="BK84">
            <v>97443.175115230188</v>
          </cell>
          <cell r="BL84">
            <v>394968.83866558695</v>
          </cell>
          <cell r="BM84">
            <v>7803.9150594012099</v>
          </cell>
        </row>
      </sheetData>
      <sheetData sheetId="19">
        <row r="84">
          <cell r="B84">
            <v>2377688.3002629653</v>
          </cell>
          <cell r="C84">
            <v>138164.32682324047</v>
          </cell>
          <cell r="D84">
            <v>12825.551613305677</v>
          </cell>
          <cell r="E84">
            <v>174477.54335799432</v>
          </cell>
          <cell r="F84">
            <v>3862913.8588565351</v>
          </cell>
          <cell r="G84">
            <v>565134.04271910491</v>
          </cell>
          <cell r="H84">
            <v>313900.29985938763</v>
          </cell>
          <cell r="I84">
            <v>539546.02489634848</v>
          </cell>
          <cell r="J84">
            <v>134274.97933316772</v>
          </cell>
          <cell r="K84">
            <v>1452158.4344818413</v>
          </cell>
          <cell r="L84">
            <v>1662022.8869868198</v>
          </cell>
          <cell r="M84">
            <v>1367677.2785959679</v>
          </cell>
          <cell r="N84">
            <v>2060692.7625377588</v>
          </cell>
          <cell r="O84">
            <v>864687.23110168451</v>
          </cell>
          <cell r="P84">
            <v>937741.43611524871</v>
          </cell>
          <cell r="Q84">
            <v>1609869.3654380522</v>
          </cell>
          <cell r="R84">
            <v>5430952.247186115</v>
          </cell>
          <cell r="S84">
            <v>2209932.6136871651</v>
          </cell>
          <cell r="T84">
            <v>2248127.596182033</v>
          </cell>
          <cell r="U84">
            <v>11208680.71625434</v>
          </cell>
          <cell r="V84">
            <v>400252.14472119993</v>
          </cell>
          <cell r="W84">
            <v>875848.61464656214</v>
          </cell>
          <cell r="X84">
            <v>492020.53286380321</v>
          </cell>
          <cell r="Y84">
            <v>1069703.5975519763</v>
          </cell>
          <cell r="Z84">
            <v>205759.3679031326</v>
          </cell>
          <cell r="AA84">
            <v>392833.75503069867</v>
          </cell>
          <cell r="AB84">
            <v>5738181.4291541111</v>
          </cell>
          <cell r="AC84">
            <v>885829.1112864241</v>
          </cell>
          <cell r="AD84">
            <v>3544218.5649369396</v>
          </cell>
          <cell r="AE84">
            <v>3099854.4327409137</v>
          </cell>
          <cell r="AF84">
            <v>2209471.137000347</v>
          </cell>
          <cell r="AG84">
            <v>29503.433615540773</v>
          </cell>
          <cell r="AH84">
            <v>815165.91392898501</v>
          </cell>
          <cell r="AI84">
            <v>1043593.5267064172</v>
          </cell>
          <cell r="AJ84">
            <v>158985.8077220527</v>
          </cell>
          <cell r="AK84">
            <v>1337626.8951619475</v>
          </cell>
          <cell r="AL84">
            <v>241161.34129060365</v>
          </cell>
          <cell r="AM84">
            <v>511040.17093262973</v>
          </cell>
          <cell r="AN84">
            <v>691037.93699044851</v>
          </cell>
          <cell r="AO84">
            <v>1406242.4453214933</v>
          </cell>
          <cell r="AP84">
            <v>1190998.4992386571</v>
          </cell>
          <cell r="AQ84">
            <v>357746.74035917805</v>
          </cell>
          <cell r="AR84">
            <v>146002.92531802267</v>
          </cell>
          <cell r="AS84">
            <v>1197466.0012707112</v>
          </cell>
          <cell r="AT84">
            <v>3104119.0680498243</v>
          </cell>
          <cell r="AU84">
            <v>1177899.3957052447</v>
          </cell>
          <cell r="AV84">
            <v>667772.81169700867</v>
          </cell>
          <cell r="AW84">
            <v>690114.61797331821</v>
          </cell>
          <cell r="AX84">
            <v>211702.79203002228</v>
          </cell>
          <cell r="AY84">
            <v>392198.60647258675</v>
          </cell>
          <cell r="AZ84">
            <v>440585.3147093188</v>
          </cell>
          <cell r="BA84">
            <v>212056.33305859313</v>
          </cell>
          <cell r="BB84">
            <v>129378.61719284079</v>
          </cell>
          <cell r="BC84">
            <v>724836.27461559151</v>
          </cell>
          <cell r="BD84">
            <v>4471512.2758356966</v>
          </cell>
          <cell r="BE84">
            <v>2230747.6485038293</v>
          </cell>
          <cell r="BF84">
            <v>2130404.9727647421</v>
          </cell>
          <cell r="BG84">
            <v>682227.48367233889</v>
          </cell>
          <cell r="BH84">
            <v>623953.55613863678</v>
          </cell>
          <cell r="BI84">
            <v>438976.7227914657</v>
          </cell>
          <cell r="BJ84">
            <v>333405.96425748582</v>
          </cell>
          <cell r="BK84">
            <v>100640.94299620602</v>
          </cell>
          <cell r="BL84">
            <v>405954.74758808379</v>
          </cell>
          <cell r="BM84">
            <v>8014.4290676930168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5B288-32C1-4742-8C82-3E8C2F4FFE5B}">
  <dimension ref="A1:EF129"/>
  <sheetViews>
    <sheetView workbookViewId="0">
      <selection activeCell="C62" sqref="C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B2" t="s">
        <v>20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F3" s="2"/>
    </row>
    <row r="4" spans="1:136" x14ac:dyDescent="0.35">
      <c r="A4" s="2"/>
      <c r="B4" t="s">
        <v>23</v>
      </c>
      <c r="C4">
        <f>'[1]2011 ksh'!BU3</f>
        <v>1821</v>
      </c>
      <c r="D4">
        <f>'[1]2011 ksh'!BV3</f>
        <v>231</v>
      </c>
      <c r="E4">
        <f>'[1]2011 ksh'!BW3</f>
        <v>0</v>
      </c>
      <c r="F4">
        <f>'[1]2011 ksh'!BX3</f>
        <v>0</v>
      </c>
      <c r="G4">
        <f>'[1]2011 ksh'!BY3</f>
        <v>201</v>
      </c>
      <c r="H4">
        <f>'[1]2011 ksh'!BZ3</f>
        <v>100</v>
      </c>
      <c r="I4">
        <f>'[1]2011 ksh'!CA3</f>
        <v>334</v>
      </c>
      <c r="J4">
        <f>'[1]2011 ksh'!CB3</f>
        <v>317</v>
      </c>
      <c r="K4">
        <f>'[1]2011 ksh'!CC3</f>
        <v>0</v>
      </c>
      <c r="L4">
        <f>'[1]2011 ksh'!CD3</f>
        <v>0</v>
      </c>
      <c r="M4">
        <f>'[1]2011 ksh'!CE3</f>
        <v>0</v>
      </c>
      <c r="N4">
        <f>'[1]2011 ksh'!CF3</f>
        <v>0</v>
      </c>
      <c r="O4">
        <f>'[1]2011 ksh'!CG3</f>
        <v>109</v>
      </c>
      <c r="P4">
        <f>'[1]2011 ksh'!CH3</f>
        <v>0</v>
      </c>
      <c r="Q4">
        <f>'[1]2011 ksh'!CI3</f>
        <v>0</v>
      </c>
      <c r="R4">
        <f>'[1]2011 ksh'!CJ3</f>
        <v>40</v>
      </c>
      <c r="S4">
        <f>'[1]2011 ksh'!CK3</f>
        <v>0</v>
      </c>
      <c r="T4">
        <f>'[1]2011 ksh'!CL3</f>
        <v>165</v>
      </c>
      <c r="U4">
        <f>'[1]2011 ksh'!CM3</f>
        <v>0</v>
      </c>
      <c r="V4">
        <f>'[1]2011 ksh'!CN3</f>
        <v>39</v>
      </c>
      <c r="W4">
        <f>'[1]2011 ksh'!CO3</f>
        <v>0</v>
      </c>
      <c r="X4">
        <f>'[1]2011 ksh'!CP3</f>
        <v>147</v>
      </c>
      <c r="Y4">
        <f>'[1]2011 ksh'!CQ3</f>
        <v>0</v>
      </c>
      <c r="Z4">
        <f>'[1]2011 ksh'!CR3</f>
        <v>93</v>
      </c>
      <c r="AA4">
        <f>'[1]2011 ksh'!CS3</f>
        <v>0</v>
      </c>
      <c r="AB4">
        <f>'[1]2011 ksh'!CT3</f>
        <v>390</v>
      </c>
      <c r="AC4">
        <f>'[1]2011 ksh'!CU3</f>
        <v>1297</v>
      </c>
      <c r="AD4">
        <f>'[1]2011 ksh'!CV3</f>
        <v>0</v>
      </c>
      <c r="AE4">
        <f>'[1]2011 ksh'!CW3</f>
        <v>0</v>
      </c>
      <c r="AF4">
        <f>'[1]2011 ksh'!CX3</f>
        <v>132</v>
      </c>
      <c r="AG4">
        <f>'[1]2011 ksh'!CY3</f>
        <v>46</v>
      </c>
      <c r="AH4">
        <f>'[1]2011 ksh'!CZ3</f>
        <v>0</v>
      </c>
      <c r="AI4">
        <f>'[1]2011 ksh'!DA3</f>
        <v>0</v>
      </c>
      <c r="AJ4">
        <f>'[1]2011 ksh'!DB3</f>
        <v>97</v>
      </c>
      <c r="AK4">
        <f>'[1]2011 ksh'!DC3</f>
        <v>0</v>
      </c>
      <c r="AL4">
        <f>'[1]2011 ksh'!DD3</f>
        <v>50</v>
      </c>
      <c r="AM4">
        <f>'[1]2011 ksh'!DE3</f>
        <v>254</v>
      </c>
      <c r="AN4">
        <f>'[1]2011 ksh'!DF3</f>
        <v>0</v>
      </c>
      <c r="AO4">
        <f>'[1]2011 ksh'!DG3</f>
        <v>0</v>
      </c>
      <c r="AP4">
        <f>'[1]2011 ksh'!DH3</f>
        <v>0</v>
      </c>
      <c r="AQ4">
        <f>'[1]2011 ksh'!DI3</f>
        <v>0</v>
      </c>
      <c r="AR4">
        <f>'[1]2011 ksh'!DJ3</f>
        <v>0</v>
      </c>
      <c r="AS4">
        <f>'[1]2011 ksh'!DK3</f>
        <v>0</v>
      </c>
      <c r="AT4">
        <f>'[1]2011 ksh'!DL3</f>
        <v>0</v>
      </c>
      <c r="AU4">
        <f>'[1]2011 ksh'!DM3</f>
        <v>0</v>
      </c>
      <c r="AV4">
        <f>'[1]2011 ksh'!DN3</f>
        <v>0</v>
      </c>
      <c r="AW4">
        <f>'[1]2011 ksh'!DO3</f>
        <v>0</v>
      </c>
      <c r="AX4">
        <f>'[1]2011 ksh'!DP3</f>
        <v>0</v>
      </c>
      <c r="AY4">
        <f>'[1]2011 ksh'!DQ3</f>
        <v>0</v>
      </c>
      <c r="AZ4">
        <f>'[1]2011 ksh'!DR3</f>
        <v>348</v>
      </c>
      <c r="BA4">
        <f>'[1]2011 ksh'!DS3</f>
        <v>888</v>
      </c>
      <c r="BB4">
        <f>'[1]2011 ksh'!DT3</f>
        <v>232</v>
      </c>
      <c r="BC4">
        <f>'[1]2011 ksh'!DU3</f>
        <v>239</v>
      </c>
      <c r="BD4">
        <f>'[1]2011 ksh'!DV3</f>
        <v>50</v>
      </c>
      <c r="BE4">
        <f>'[1]2011 ksh'!DW3</f>
        <v>10</v>
      </c>
      <c r="BF4">
        <f>'[1]2011 ksh'!DX3</f>
        <v>0</v>
      </c>
      <c r="BG4">
        <f>'[1]2011 ksh'!DY3</f>
        <v>0</v>
      </c>
      <c r="BH4">
        <f>'[1]2011 ksh'!DZ3</f>
        <v>0</v>
      </c>
      <c r="BI4">
        <f>'[1]2011 ksh'!EA3</f>
        <v>0</v>
      </c>
      <c r="BJ4">
        <f>'[1]2011 ksh'!EB3</f>
        <v>0</v>
      </c>
      <c r="BK4">
        <f>'[1]2011 ksh'!EC3</f>
        <v>0</v>
      </c>
      <c r="BL4">
        <f>'[1]2011 ksh'!ED3</f>
        <v>0</v>
      </c>
      <c r="BM4">
        <f>'[1]2011 ksh'!EE3</f>
        <v>2544</v>
      </c>
      <c r="BN4">
        <f>'[1]2011 ksh'!EF3</f>
        <v>66</v>
      </c>
      <c r="BO4" s="2"/>
      <c r="BR4" t="s">
        <v>23</v>
      </c>
      <c r="BS4" cm="1">
        <f t="array" ref="BS4:EB10">MMULT(Fogl2011!C4:BL10,Fogl2011!C64:BL125)</f>
        <v>8.032595942412072E-4</v>
      </c>
      <c r="BT4">
        <v>1.7525947550865602E-3</v>
      </c>
      <c r="BU4">
        <v>0</v>
      </c>
      <c r="BV4">
        <v>0</v>
      </c>
      <c r="BW4">
        <v>7.3312778769976341E-5</v>
      </c>
      <c r="BX4">
        <v>2.7948201937094333E-4</v>
      </c>
      <c r="BY4">
        <v>1.3070632401949783E-3</v>
      </c>
      <c r="BZ4">
        <v>7.0451414699322363E-4</v>
      </c>
      <c r="CA4">
        <v>0</v>
      </c>
      <c r="CB4">
        <v>0</v>
      </c>
      <c r="CC4">
        <v>0</v>
      </c>
      <c r="CD4">
        <v>0</v>
      </c>
      <c r="CE4">
        <v>9.6329088644684399E-5</v>
      </c>
      <c r="CF4">
        <v>0</v>
      </c>
      <c r="CG4">
        <v>0</v>
      </c>
      <c r="CH4">
        <v>3.8431516098264953E-5</v>
      </c>
      <c r="CI4">
        <v>0</v>
      </c>
      <c r="CJ4">
        <v>1.4325822487198955E-4</v>
      </c>
      <c r="CK4">
        <v>0</v>
      </c>
      <c r="CL4">
        <v>8.738324086428858E-6</v>
      </c>
      <c r="CM4">
        <v>0</v>
      </c>
      <c r="CN4">
        <v>3.0451469397824415E-4</v>
      </c>
      <c r="CO4">
        <v>0</v>
      </c>
      <c r="CP4">
        <v>5.0745021110716985E-5</v>
      </c>
      <c r="CQ4">
        <v>0</v>
      </c>
      <c r="CR4">
        <v>9.5416018768677694E-4</v>
      </c>
      <c r="CS4">
        <v>4.0802745319119392E-4</v>
      </c>
      <c r="CT4">
        <v>0</v>
      </c>
      <c r="CU4">
        <v>0</v>
      </c>
      <c r="CV4">
        <v>6.6034530880167502E-5</v>
      </c>
      <c r="CW4">
        <v>2.4587077504702783E-5</v>
      </c>
      <c r="CX4">
        <v>0</v>
      </c>
      <c r="CY4">
        <v>0</v>
      </c>
      <c r="CZ4">
        <v>9.102119640965065E-5</v>
      </c>
      <c r="DA4">
        <v>0</v>
      </c>
      <c r="DB4">
        <v>4.1827263777581528E-5</v>
      </c>
      <c r="DC4">
        <v>8.9714386356463884E-4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4.0691405998468814E-4</v>
      </c>
      <c r="DQ4">
        <v>2.8792001235371473E-4</v>
      </c>
      <c r="DR4">
        <v>1.4727117358774732E-4</v>
      </c>
      <c r="DS4">
        <v>1.7260304130523572E-4</v>
      </c>
      <c r="DT4">
        <v>1.2384865472680624E-4</v>
      </c>
      <c r="DU4">
        <v>2.3051446608580637E-5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'[1]2011 ksh'!BU4</f>
        <v>39428</v>
      </c>
      <c r="D5">
        <f>'[1]2011 ksh'!BV4</f>
        <v>5322</v>
      </c>
      <c r="E5">
        <f>'[1]2011 ksh'!BW4</f>
        <v>390</v>
      </c>
      <c r="F5">
        <f>'[1]2011 ksh'!BX4</f>
        <v>1424</v>
      </c>
      <c r="G5">
        <f>'[1]2011 ksh'!BY4</f>
        <v>23626</v>
      </c>
      <c r="H5">
        <f>'[1]2011 ksh'!BZ4</f>
        <v>14329</v>
      </c>
      <c r="I5">
        <f>'[1]2011 ksh'!CA4</f>
        <v>5366</v>
      </c>
      <c r="J5">
        <f>'[1]2011 ksh'!CB4</f>
        <v>2410</v>
      </c>
      <c r="K5">
        <f>'[1]2011 ksh'!CC4</f>
        <v>934</v>
      </c>
      <c r="L5">
        <f>'[1]2011 ksh'!CD4</f>
        <v>0</v>
      </c>
      <c r="M5">
        <f>'[1]2011 ksh'!CE4</f>
        <v>1903</v>
      </c>
      <c r="N5">
        <f>'[1]2011 ksh'!CF4</f>
        <v>1366</v>
      </c>
      <c r="O5">
        <f>'[1]2011 ksh'!CG4</f>
        <v>10284</v>
      </c>
      <c r="P5">
        <f>'[1]2011 ksh'!CH4</f>
        <v>4084</v>
      </c>
      <c r="Q5">
        <f>'[1]2011 ksh'!CI4</f>
        <v>3356</v>
      </c>
      <c r="R5">
        <f>'[1]2011 ksh'!CJ4</f>
        <v>6624</v>
      </c>
      <c r="S5">
        <f>'[1]2011 ksh'!CK4</f>
        <v>14011</v>
      </c>
      <c r="T5">
        <f>'[1]2011 ksh'!CL4</f>
        <v>10255</v>
      </c>
      <c r="U5">
        <f>'[1]2011 ksh'!CM4</f>
        <v>4379</v>
      </c>
      <c r="V5">
        <f>'[1]2011 ksh'!CN4</f>
        <v>15007</v>
      </c>
      <c r="W5">
        <f>'[1]2011 ksh'!CO4</f>
        <v>147</v>
      </c>
      <c r="X5">
        <f>'[1]2011 ksh'!CP4</f>
        <v>5819</v>
      </c>
      <c r="Y5">
        <f>'[1]2011 ksh'!CQ4</f>
        <v>664</v>
      </c>
      <c r="Z5">
        <f>'[1]2011 ksh'!CR4</f>
        <v>1239</v>
      </c>
      <c r="AA5">
        <f>'[1]2011 ksh'!CS4</f>
        <v>3250</v>
      </c>
      <c r="AB5">
        <f>'[1]2011 ksh'!CT4</f>
        <v>4607</v>
      </c>
      <c r="AC5">
        <f>'[1]2011 ksh'!CU4</f>
        <v>31658</v>
      </c>
      <c r="AD5">
        <f>'[1]2011 ksh'!CV4</f>
        <v>2404</v>
      </c>
      <c r="AE5">
        <f>'[1]2011 ksh'!CW4</f>
        <v>7922</v>
      </c>
      <c r="AF5">
        <f>'[1]2011 ksh'!CX4</f>
        <v>28852</v>
      </c>
      <c r="AG5">
        <f>'[1]2011 ksh'!CY4</f>
        <v>17113</v>
      </c>
      <c r="AH5">
        <f>'[1]2011 ksh'!CZ4</f>
        <v>92</v>
      </c>
      <c r="AI5">
        <f>'[1]2011 ksh'!DA4</f>
        <v>417</v>
      </c>
      <c r="AJ5">
        <f>'[1]2011 ksh'!DB4</f>
        <v>4390</v>
      </c>
      <c r="AK5">
        <f>'[1]2011 ksh'!DC4</f>
        <v>6193</v>
      </c>
      <c r="AL5">
        <f>'[1]2011 ksh'!DD4</f>
        <v>15820</v>
      </c>
      <c r="AM5">
        <f>'[1]2011 ksh'!DE4</f>
        <v>694</v>
      </c>
      <c r="AN5">
        <f>'[1]2011 ksh'!DF4</f>
        <v>0</v>
      </c>
      <c r="AO5">
        <f>'[1]2011 ksh'!DG4</f>
        <v>149</v>
      </c>
      <c r="AP5">
        <f>'[1]2011 ksh'!DH4</f>
        <v>722</v>
      </c>
      <c r="AQ5">
        <f>'[1]2011 ksh'!DI4</f>
        <v>2241</v>
      </c>
      <c r="AR5">
        <f>'[1]2011 ksh'!DJ4</f>
        <v>172</v>
      </c>
      <c r="AS5">
        <f>'[1]2011 ksh'!DK4</f>
        <v>184</v>
      </c>
      <c r="AT5">
        <f>'[1]2011 ksh'!DL4</f>
        <v>92</v>
      </c>
      <c r="AU5">
        <f>'[1]2011 ksh'!DM4</f>
        <v>129</v>
      </c>
      <c r="AV5">
        <f>'[1]2011 ksh'!DN4</f>
        <v>425</v>
      </c>
      <c r="AW5">
        <f>'[1]2011 ksh'!DO4</f>
        <v>0</v>
      </c>
      <c r="AX5">
        <f>'[1]2011 ksh'!DP4</f>
        <v>415</v>
      </c>
      <c r="AY5">
        <f>'[1]2011 ksh'!DQ4</f>
        <v>170</v>
      </c>
      <c r="AZ5">
        <f>'[1]2011 ksh'!DR4</f>
        <v>17815</v>
      </c>
      <c r="BA5">
        <f>'[1]2011 ksh'!DS4</f>
        <v>15192</v>
      </c>
      <c r="BB5">
        <f>'[1]2011 ksh'!DT4</f>
        <v>18809</v>
      </c>
      <c r="BC5">
        <f>'[1]2011 ksh'!DU4</f>
        <v>9678</v>
      </c>
      <c r="BD5">
        <f>'[1]2011 ksh'!DV4</f>
        <v>9581</v>
      </c>
      <c r="BE5">
        <f>'[1]2011 ksh'!DW4</f>
        <v>1147</v>
      </c>
      <c r="BF5">
        <f>'[1]2011 ksh'!DX4</f>
        <v>1853</v>
      </c>
      <c r="BG5">
        <f>'[1]2011 ksh'!DY4</f>
        <v>1470</v>
      </c>
      <c r="BH5">
        <f>'[1]2011 ksh'!DZ4</f>
        <v>587</v>
      </c>
      <c r="BI5">
        <f>'[1]2011 ksh'!EA4</f>
        <v>3933</v>
      </c>
      <c r="BJ5">
        <f>'[1]2011 ksh'!EB4</f>
        <v>792</v>
      </c>
      <c r="BK5">
        <f>'[1]2011 ksh'!EC4</f>
        <v>83</v>
      </c>
      <c r="BL5">
        <f>'[1]2011 ksh'!ED4</f>
        <v>1703</v>
      </c>
      <c r="BM5">
        <f>'[1]2011 ksh'!EE4</f>
        <v>22699</v>
      </c>
      <c r="BN5">
        <f>'[1]2011 ksh'!EF4</f>
        <v>4453</v>
      </c>
      <c r="BO5" s="2"/>
      <c r="BR5" t="s">
        <v>24</v>
      </c>
      <c r="BS5">
        <v>1.7392047930665743E-2</v>
      </c>
      <c r="BT5">
        <v>4.0377962279526725E-2</v>
      </c>
      <c r="BU5">
        <v>3.5032653766718561E-2</v>
      </c>
      <c r="BV5">
        <v>1.1697361870758174E-2</v>
      </c>
      <c r="BW5">
        <v>8.6173517971117469E-3</v>
      </c>
      <c r="BX5">
        <v>4.0046978555662464E-2</v>
      </c>
      <c r="BY5">
        <v>2.0999105829000761E-2</v>
      </c>
      <c r="BZ5">
        <v>5.3560854708317633E-3</v>
      </c>
      <c r="CA5">
        <v>4.0428014312410467E-3</v>
      </c>
      <c r="CB5">
        <v>0</v>
      </c>
      <c r="CC5">
        <v>1.6902416520029207E-3</v>
      </c>
      <c r="CD5">
        <v>1.5810871802728322E-3</v>
      </c>
      <c r="CE5">
        <v>9.0885169506599479E-3</v>
      </c>
      <c r="CF5">
        <v>6.8211138092711893E-3</v>
      </c>
      <c r="CG5">
        <v>4.4863648527954337E-3</v>
      </c>
      <c r="CH5">
        <v>6.364259065872676E-3</v>
      </c>
      <c r="CI5">
        <v>2.5549938294985451E-3</v>
      </c>
      <c r="CJ5">
        <v>8.9037157337106231E-3</v>
      </c>
      <c r="CK5">
        <v>2.5655611302257742E-3</v>
      </c>
      <c r="CL5">
        <v>3.3624622965394324E-3</v>
      </c>
      <c r="CM5">
        <v>1.1162781689350997E-3</v>
      </c>
      <c r="CN5">
        <v>1.2054224518771448E-2</v>
      </c>
      <c r="CO5">
        <v>2.1713762669128885E-3</v>
      </c>
      <c r="CP5">
        <v>6.760546360879392E-4</v>
      </c>
      <c r="CQ5">
        <v>1.3059300588515668E-2</v>
      </c>
      <c r="CR5">
        <v>1.1271323037623029E-2</v>
      </c>
      <c r="CS5">
        <v>9.9593933023337071E-3</v>
      </c>
      <c r="CT5">
        <v>3.806011330668792E-3</v>
      </c>
      <c r="CU5">
        <v>2.4827111590472808E-3</v>
      </c>
      <c r="CV5">
        <v>1.4433547613292368E-2</v>
      </c>
      <c r="CW5">
        <v>9.146927333434321E-3</v>
      </c>
      <c r="CX5">
        <v>3.6668695263739918E-3</v>
      </c>
      <c r="CY5">
        <v>1.4574253088676069E-3</v>
      </c>
      <c r="CZ5">
        <v>4.1194129096738799E-3</v>
      </c>
      <c r="DA5">
        <v>2.6592320100315193E-2</v>
      </c>
      <c r="DB5">
        <v>1.3234146259226797E-2</v>
      </c>
      <c r="DC5">
        <v>2.4512513437553517E-3</v>
      </c>
      <c r="DD5">
        <v>0</v>
      </c>
      <c r="DE5">
        <v>1.7365555985591089E-4</v>
      </c>
      <c r="DF5">
        <v>8.539204266167134E-4</v>
      </c>
      <c r="DG5">
        <v>1.3514434621261361E-3</v>
      </c>
      <c r="DH5">
        <v>1.5371142287770015E-4</v>
      </c>
      <c r="DI5">
        <v>3.1936802787650844E-4</v>
      </c>
      <c r="DJ5">
        <v>2.8886940821840101E-4</v>
      </c>
      <c r="DK5">
        <v>5.0116402244363106E-4</v>
      </c>
      <c r="DL5">
        <v>1.4354058935520668E-3</v>
      </c>
      <c r="DM5">
        <v>0</v>
      </c>
      <c r="DN5">
        <v>2.1145426803877493E-3</v>
      </c>
      <c r="DO5">
        <v>1.2715494613056773E-3</v>
      </c>
      <c r="DP5">
        <v>2.0830959708698905E-2</v>
      </c>
      <c r="DQ5">
        <v>4.925766697835174E-3</v>
      </c>
      <c r="DR5">
        <v>1.1939756482810083E-2</v>
      </c>
      <c r="DS5">
        <v>6.9893398901760308E-3</v>
      </c>
      <c r="DT5">
        <v>2.3731879218750612E-2</v>
      </c>
      <c r="DU5">
        <v>2.6440009260041992E-3</v>
      </c>
      <c r="DV5">
        <v>9.0911568840499214E-3</v>
      </c>
      <c r="DW5">
        <v>4.8834707920613384E-3</v>
      </c>
      <c r="DX5">
        <v>7.4115980544250098E-3</v>
      </c>
      <c r="DY5">
        <v>1.0953125404762136E-2</v>
      </c>
      <c r="DZ5">
        <v>0.20429996372603035</v>
      </c>
      <c r="EA5">
        <v>166</v>
      </c>
      <c r="EB5">
        <v>4.0941292913433517E-4</v>
      </c>
      <c r="EF5" s="2"/>
    </row>
    <row r="6" spans="1:136" x14ac:dyDescent="0.35">
      <c r="A6" s="2"/>
      <c r="B6" t="s">
        <v>25</v>
      </c>
      <c r="C6">
        <f>'[1]2011 ksh'!BU5</f>
        <v>64809</v>
      </c>
      <c r="D6">
        <f>'[1]2011 ksh'!BV5</f>
        <v>6973</v>
      </c>
      <c r="E6">
        <f>'[1]2011 ksh'!BW5</f>
        <v>888</v>
      </c>
      <c r="F6">
        <f>'[1]2011 ksh'!BX5</f>
        <v>4926</v>
      </c>
      <c r="G6">
        <f>'[1]2011 ksh'!BY5</f>
        <v>49895</v>
      </c>
      <c r="H6">
        <f>'[1]2011 ksh'!BZ5</f>
        <v>30890</v>
      </c>
      <c r="I6">
        <f>'[1]2011 ksh'!CA5</f>
        <v>10517</v>
      </c>
      <c r="J6">
        <f>'[1]2011 ksh'!CB5</f>
        <v>6316</v>
      </c>
      <c r="K6">
        <f>'[1]2011 ksh'!CC5</f>
        <v>4632</v>
      </c>
      <c r="L6">
        <f>'[1]2011 ksh'!CD5</f>
        <v>1507</v>
      </c>
      <c r="M6">
        <f>'[1]2011 ksh'!CE5</f>
        <v>5250</v>
      </c>
      <c r="N6">
        <f>'[1]2011 ksh'!CF5</f>
        <v>3303</v>
      </c>
      <c r="O6">
        <f>'[1]2011 ksh'!CG5</f>
        <v>17233</v>
      </c>
      <c r="P6">
        <f>'[1]2011 ksh'!CH5</f>
        <v>9483</v>
      </c>
      <c r="Q6">
        <f>'[1]2011 ksh'!CI5</f>
        <v>8733</v>
      </c>
      <c r="R6">
        <f>'[1]2011 ksh'!CJ5</f>
        <v>36153</v>
      </c>
      <c r="S6">
        <f>'[1]2011 ksh'!CK5</f>
        <v>32751</v>
      </c>
      <c r="T6">
        <f>'[1]2011 ksh'!CL5</f>
        <v>20207</v>
      </c>
      <c r="U6">
        <f>'[1]2011 ksh'!CM5</f>
        <v>17665</v>
      </c>
      <c r="V6">
        <f>'[1]2011 ksh'!CN5</f>
        <v>34985</v>
      </c>
      <c r="W6">
        <f>'[1]2011 ksh'!CO5</f>
        <v>4040</v>
      </c>
      <c r="X6">
        <f>'[1]2011 ksh'!CP5</f>
        <v>20023</v>
      </c>
      <c r="Y6">
        <f>'[1]2011 ksh'!CQ5</f>
        <v>8255</v>
      </c>
      <c r="Z6">
        <f>'[1]2011 ksh'!CR5</f>
        <v>9008</v>
      </c>
      <c r="AA6">
        <f>'[1]2011 ksh'!CS5</f>
        <v>10505</v>
      </c>
      <c r="AB6">
        <f>'[1]2011 ksh'!CT5</f>
        <v>8025</v>
      </c>
      <c r="AC6">
        <f>'[1]2011 ksh'!CU5</f>
        <v>134861</v>
      </c>
      <c r="AD6">
        <f>'[1]2011 ksh'!CV5</f>
        <v>34062</v>
      </c>
      <c r="AE6">
        <f>'[1]2011 ksh'!CW5</f>
        <v>21647</v>
      </c>
      <c r="AF6">
        <f>'[1]2011 ksh'!CX5</f>
        <v>120950</v>
      </c>
      <c r="AG6">
        <f>'[1]2011 ksh'!CY5</f>
        <v>65708</v>
      </c>
      <c r="AH6">
        <f>'[1]2011 ksh'!CZ5</f>
        <v>564</v>
      </c>
      <c r="AI6">
        <f>'[1]2011 ksh'!DA5</f>
        <v>1371</v>
      </c>
      <c r="AJ6">
        <f>'[1]2011 ksh'!DB5</f>
        <v>7483</v>
      </c>
      <c r="AK6">
        <f>'[1]2011 ksh'!DC5</f>
        <v>11187</v>
      </c>
      <c r="AL6">
        <f>'[1]2011 ksh'!DD5</f>
        <v>51167</v>
      </c>
      <c r="AM6">
        <f>'[1]2011 ksh'!DE5</f>
        <v>1196</v>
      </c>
      <c r="AN6">
        <f>'[1]2011 ksh'!DF5</f>
        <v>958</v>
      </c>
      <c r="AO6">
        <f>'[1]2011 ksh'!DG5</f>
        <v>1653</v>
      </c>
      <c r="AP6">
        <f>'[1]2011 ksh'!DH5</f>
        <v>650</v>
      </c>
      <c r="AQ6">
        <f>'[1]2011 ksh'!DI5</f>
        <v>2108</v>
      </c>
      <c r="AR6">
        <f>'[1]2011 ksh'!DJ5</f>
        <v>2002</v>
      </c>
      <c r="AS6">
        <f>'[1]2011 ksh'!DK5</f>
        <v>544</v>
      </c>
      <c r="AT6">
        <f>'[1]2011 ksh'!DL5</f>
        <v>78</v>
      </c>
      <c r="AU6">
        <f>'[1]2011 ksh'!DM5</f>
        <v>182</v>
      </c>
      <c r="AV6">
        <f>'[1]2011 ksh'!DN5</f>
        <v>2264</v>
      </c>
      <c r="AW6">
        <f>'[1]2011 ksh'!DO5</f>
        <v>362</v>
      </c>
      <c r="AX6">
        <f>'[1]2011 ksh'!DP5</f>
        <v>1015</v>
      </c>
      <c r="AY6">
        <f>'[1]2011 ksh'!DQ5</f>
        <v>0</v>
      </c>
      <c r="AZ6">
        <f>'[1]2011 ksh'!DR5</f>
        <v>29548</v>
      </c>
      <c r="BA6">
        <f>'[1]2011 ksh'!DS5</f>
        <v>33362</v>
      </c>
      <c r="BB6">
        <f>'[1]2011 ksh'!DT5</f>
        <v>29760</v>
      </c>
      <c r="BC6">
        <f>'[1]2011 ksh'!DU5</f>
        <v>20169</v>
      </c>
      <c r="BD6">
        <f>'[1]2011 ksh'!DV5</f>
        <v>20769</v>
      </c>
      <c r="BE6">
        <f>'[1]2011 ksh'!DW5</f>
        <v>2248</v>
      </c>
      <c r="BF6">
        <f>'[1]2011 ksh'!DX5</f>
        <v>5049</v>
      </c>
      <c r="BG6">
        <f>'[1]2011 ksh'!DY5</f>
        <v>2476</v>
      </c>
      <c r="BH6">
        <f>'[1]2011 ksh'!DZ5</f>
        <v>2120</v>
      </c>
      <c r="BI6">
        <f>'[1]2011 ksh'!EA5</f>
        <v>17754</v>
      </c>
      <c r="BJ6">
        <f>'[1]2011 ksh'!EB5</f>
        <v>467</v>
      </c>
      <c r="BK6">
        <f>'[1]2011 ksh'!EC5</f>
        <v>376</v>
      </c>
      <c r="BL6">
        <f>'[1]2011 ksh'!ED5</f>
        <v>2746</v>
      </c>
      <c r="BM6">
        <f>'[1]2011 ksh'!EE5</f>
        <v>17271</v>
      </c>
      <c r="BN6">
        <f>'[1]2011 ksh'!EF5</f>
        <v>26933</v>
      </c>
      <c r="BO6" s="2"/>
      <c r="BR6" t="s">
        <v>25</v>
      </c>
      <c r="BS6">
        <v>2.8587836926512025E-2</v>
      </c>
      <c r="BT6">
        <v>5.290408323471249E-2</v>
      </c>
      <c r="BU6">
        <v>7.976665780729765E-2</v>
      </c>
      <c r="BV6">
        <v>4.046432905572666E-2</v>
      </c>
      <c r="BW6">
        <v>1.8198711924019749E-2</v>
      </c>
      <c r="BX6">
        <v>8.633199578368439E-2</v>
      </c>
      <c r="BY6">
        <v>4.1156838614163437E-2</v>
      </c>
      <c r="BZ6">
        <v>1.4036944329366563E-2</v>
      </c>
      <c r="CA6">
        <v>2.0049524870994141E-2</v>
      </c>
      <c r="CB6">
        <v>8.2275897310991495E-4</v>
      </c>
      <c r="CC6">
        <v>4.6630418670600806E-3</v>
      </c>
      <c r="CD6">
        <v>3.8230826913917752E-3</v>
      </c>
      <c r="CE6">
        <v>1.5229717290035286E-2</v>
      </c>
      <c r="CF6">
        <v>1.5838546095327789E-2</v>
      </c>
      <c r="CG6">
        <v>1.1674441078504922E-2</v>
      </c>
      <c r="CH6">
        <v>3.4735365037514315E-2</v>
      </c>
      <c r="CI6">
        <v>5.9723505038831518E-3</v>
      </c>
      <c r="CJ6">
        <v>1.7544357272656321E-2</v>
      </c>
      <c r="CK6">
        <v>1.0349540389458393E-2</v>
      </c>
      <c r="CL6">
        <v>7.8387248247106054E-3</v>
      </c>
      <c r="CM6">
        <v>3.0678665323114303E-2</v>
      </c>
      <c r="CN6">
        <v>4.1478215765485597E-2</v>
      </c>
      <c r="CO6">
        <v>2.6995046812298033E-2</v>
      </c>
      <c r="CP6">
        <v>4.9151736576918126E-3</v>
      </c>
      <c r="CQ6">
        <v>4.2211677748417567E-2</v>
      </c>
      <c r="CR6">
        <v>1.9633680785093297E-2</v>
      </c>
      <c r="CS6">
        <v>4.2426361113968858E-2</v>
      </c>
      <c r="CT6">
        <v>5.3926937581214807E-2</v>
      </c>
      <c r="CU6">
        <v>6.7840505503530034E-3</v>
      </c>
      <c r="CV6">
        <v>6.0506640226941355E-2</v>
      </c>
      <c r="CW6">
        <v>3.5121036710413271E-2</v>
      </c>
      <c r="CX6">
        <v>2.2479504487770995E-2</v>
      </c>
      <c r="CY6">
        <v>4.7916788931834271E-3</v>
      </c>
      <c r="CZ6">
        <v>7.0217692034372763E-3</v>
      </c>
      <c r="DA6">
        <v>4.8036215882807376E-2</v>
      </c>
      <c r="DB6">
        <v>4.2803512114150281E-2</v>
      </c>
      <c r="DC6">
        <v>4.2243466961547557E-3</v>
      </c>
      <c r="DD6">
        <v>1.8333516083387015E-3</v>
      </c>
      <c r="DE6">
        <v>1.926527788200139E-3</v>
      </c>
      <c r="DF6">
        <v>7.687649270095065E-4</v>
      </c>
      <c r="DG6">
        <v>1.2712373128790249E-3</v>
      </c>
      <c r="DH6">
        <v>1.7891294686113704E-3</v>
      </c>
      <c r="DI6">
        <v>9.4421851720011187E-4</v>
      </c>
      <c r="DJ6">
        <v>2.4491102001125302E-4</v>
      </c>
      <c r="DK6">
        <v>7.0706862081194464E-4</v>
      </c>
      <c r="DL6">
        <v>7.6464916305926571E-3</v>
      </c>
      <c r="DM6">
        <v>1.0609513662091447E-3</v>
      </c>
      <c r="DN6">
        <v>5.1717128207073868E-3</v>
      </c>
      <c r="DO6">
        <v>0</v>
      </c>
      <c r="DP6">
        <v>3.4550277713872313E-2</v>
      </c>
      <c r="DQ6">
        <v>1.081710298664936E-2</v>
      </c>
      <c r="DR6">
        <v>1.8891336749876551E-2</v>
      </c>
      <c r="DS6">
        <v>1.4565818996172802E-2</v>
      </c>
      <c r="DT6">
        <v>5.1444254200420779E-2</v>
      </c>
      <c r="DU6">
        <v>5.1819651976089277E-3</v>
      </c>
      <c r="DV6">
        <v>2.4771317381310339E-2</v>
      </c>
      <c r="DW6">
        <v>8.2254923000978728E-3</v>
      </c>
      <c r="DX6">
        <v>2.6767611372028995E-2</v>
      </c>
      <c r="DY6">
        <v>4.9443627875959052E-2</v>
      </c>
      <c r="DZ6">
        <v>0.12046475133845476</v>
      </c>
      <c r="EA6">
        <v>752</v>
      </c>
      <c r="EB6">
        <v>6.6015731262647351E-4</v>
      </c>
      <c r="EF6" s="2"/>
    </row>
    <row r="7" spans="1:136" x14ac:dyDescent="0.35">
      <c r="A7" s="2"/>
      <c r="B7" t="s">
        <v>26</v>
      </c>
      <c r="C7">
        <f>'[1]2011 ksh'!BU6</f>
        <v>7100</v>
      </c>
      <c r="D7">
        <f>'[1]2011 ksh'!BV6</f>
        <v>167</v>
      </c>
      <c r="E7">
        <f>'[1]2011 ksh'!BW6</f>
        <v>0</v>
      </c>
      <c r="F7">
        <f>'[1]2011 ksh'!BX6</f>
        <v>507</v>
      </c>
      <c r="G7">
        <f>'[1]2011 ksh'!BY6</f>
        <v>7386</v>
      </c>
      <c r="H7">
        <f>'[1]2011 ksh'!BZ6</f>
        <v>3787</v>
      </c>
      <c r="I7">
        <f>'[1]2011 ksh'!CA6</f>
        <v>867</v>
      </c>
      <c r="J7">
        <f>'[1]2011 ksh'!CB6</f>
        <v>1385</v>
      </c>
      <c r="K7">
        <f>'[1]2011 ksh'!CC6</f>
        <v>1742</v>
      </c>
      <c r="L7">
        <f>'[1]2011 ksh'!CD6</f>
        <v>570</v>
      </c>
      <c r="M7">
        <f>'[1]2011 ksh'!CE6</f>
        <v>1731</v>
      </c>
      <c r="N7">
        <f>'[1]2011 ksh'!CF6</f>
        <v>2014</v>
      </c>
      <c r="O7">
        <f>'[1]2011 ksh'!CG6</f>
        <v>3344</v>
      </c>
      <c r="P7">
        <f>'[1]2011 ksh'!CH6</f>
        <v>2541</v>
      </c>
      <c r="Q7">
        <f>'[1]2011 ksh'!CI6</f>
        <v>1479</v>
      </c>
      <c r="R7">
        <f>'[1]2011 ksh'!CJ6</f>
        <v>2655</v>
      </c>
      <c r="S7">
        <f>'[1]2011 ksh'!CK6</f>
        <v>9207</v>
      </c>
      <c r="T7">
        <f>'[1]2011 ksh'!CL6</f>
        <v>3432</v>
      </c>
      <c r="U7">
        <f>'[1]2011 ksh'!CM6</f>
        <v>2823</v>
      </c>
      <c r="V7">
        <f>'[1]2011 ksh'!CN6</f>
        <v>6490</v>
      </c>
      <c r="W7">
        <f>'[1]2011 ksh'!CO6</f>
        <v>501</v>
      </c>
      <c r="X7">
        <f>'[1]2011 ksh'!CP6</f>
        <v>3541</v>
      </c>
      <c r="Y7">
        <f>'[1]2011 ksh'!CQ6</f>
        <v>936</v>
      </c>
      <c r="Z7">
        <f>'[1]2011 ksh'!CR6</f>
        <v>1810</v>
      </c>
      <c r="AA7">
        <f>'[1]2011 ksh'!CS6</f>
        <v>2426</v>
      </c>
      <c r="AB7">
        <f>'[1]2011 ksh'!CT6</f>
        <v>1002</v>
      </c>
      <c r="AC7">
        <f>'[1]2011 ksh'!CU6</f>
        <v>11184</v>
      </c>
      <c r="AD7">
        <f>'[1]2011 ksh'!CV6</f>
        <v>6172</v>
      </c>
      <c r="AE7">
        <f>'[1]2011 ksh'!CW6</f>
        <v>11299</v>
      </c>
      <c r="AF7">
        <f>'[1]2011 ksh'!CX6</f>
        <v>49263</v>
      </c>
      <c r="AG7">
        <f>'[1]2011 ksh'!CY6</f>
        <v>16885</v>
      </c>
      <c r="AH7">
        <f>'[1]2011 ksh'!CZ6</f>
        <v>0</v>
      </c>
      <c r="AI7">
        <f>'[1]2011 ksh'!DA6</f>
        <v>476</v>
      </c>
      <c r="AJ7">
        <f>'[1]2011 ksh'!DB6</f>
        <v>1961</v>
      </c>
      <c r="AK7">
        <f>'[1]2011 ksh'!DC6</f>
        <v>6903</v>
      </c>
      <c r="AL7">
        <f>'[1]2011 ksh'!DD6</f>
        <v>16155</v>
      </c>
      <c r="AM7">
        <f>'[1]2011 ksh'!DE6</f>
        <v>2156</v>
      </c>
      <c r="AN7">
        <f>'[1]2011 ksh'!DF6</f>
        <v>2268</v>
      </c>
      <c r="AO7">
        <f>'[1]2011 ksh'!DG6</f>
        <v>2288</v>
      </c>
      <c r="AP7">
        <f>'[1]2011 ksh'!DH6</f>
        <v>3278</v>
      </c>
      <c r="AQ7">
        <f>'[1]2011 ksh'!DI6</f>
        <v>3253</v>
      </c>
      <c r="AR7">
        <f>'[1]2011 ksh'!DJ6</f>
        <v>7428</v>
      </c>
      <c r="AS7">
        <f>'[1]2011 ksh'!DK6</f>
        <v>1219</v>
      </c>
      <c r="AT7">
        <f>'[1]2011 ksh'!DL6</f>
        <v>0</v>
      </c>
      <c r="AU7">
        <f>'[1]2011 ksh'!DM6</f>
        <v>1749</v>
      </c>
      <c r="AV7">
        <f>'[1]2011 ksh'!DN6</f>
        <v>2327</v>
      </c>
      <c r="AW7">
        <f>'[1]2011 ksh'!DO6</f>
        <v>910</v>
      </c>
      <c r="AX7">
        <f>'[1]2011 ksh'!DP6</f>
        <v>566</v>
      </c>
      <c r="AY7">
        <f>'[1]2011 ksh'!DQ6</f>
        <v>1389</v>
      </c>
      <c r="AZ7">
        <f>'[1]2011 ksh'!DR6</f>
        <v>10630</v>
      </c>
      <c r="BA7">
        <f>'[1]2011 ksh'!DS6</f>
        <v>31150</v>
      </c>
      <c r="BB7">
        <f>'[1]2011 ksh'!DT6</f>
        <v>14715</v>
      </c>
      <c r="BC7">
        <f>'[1]2011 ksh'!DU6</f>
        <v>14440</v>
      </c>
      <c r="BD7">
        <f>'[1]2011 ksh'!DV6</f>
        <v>8064</v>
      </c>
      <c r="BE7">
        <f>'[1]2011 ksh'!DW6</f>
        <v>7284</v>
      </c>
      <c r="BF7">
        <f>'[1]2011 ksh'!DX6</f>
        <v>1789</v>
      </c>
      <c r="BG7">
        <f>'[1]2011 ksh'!DY6</f>
        <v>1940</v>
      </c>
      <c r="BH7">
        <f>'[1]2011 ksh'!DZ6</f>
        <v>1268</v>
      </c>
      <c r="BI7">
        <f>'[1]2011 ksh'!EA6</f>
        <v>8392</v>
      </c>
      <c r="BJ7">
        <f>'[1]2011 ksh'!EB6</f>
        <v>85</v>
      </c>
      <c r="BK7">
        <f>'[1]2011 ksh'!EC6</f>
        <v>23</v>
      </c>
      <c r="BL7">
        <f>'[1]2011 ksh'!ED6</f>
        <v>12175</v>
      </c>
      <c r="BM7">
        <f>'[1]2011 ksh'!EE6</f>
        <v>3159</v>
      </c>
      <c r="BN7">
        <f>'[1]2011 ksh'!EF6</f>
        <v>6240</v>
      </c>
      <c r="BO7" s="2"/>
      <c r="BR7" t="s">
        <v>26</v>
      </c>
      <c r="BS7">
        <v>3.1318743103309014E-3</v>
      </c>
      <c r="BT7">
        <v>1.2670273770539202E-3</v>
      </c>
      <c r="BU7">
        <v>0</v>
      </c>
      <c r="BV7">
        <v>4.1647208346028046E-3</v>
      </c>
      <c r="BW7">
        <v>2.6939710646519664E-3</v>
      </c>
      <c r="BX7">
        <v>1.0583984073577623E-2</v>
      </c>
      <c r="BY7">
        <v>3.3928857163145099E-3</v>
      </c>
      <c r="BZ7">
        <v>3.0780823141502043E-3</v>
      </c>
      <c r="CA7">
        <v>7.5402142325716303E-3</v>
      </c>
      <c r="CB7">
        <v>3.1119616103029296E-4</v>
      </c>
      <c r="CC7">
        <v>1.5374715184535237E-3</v>
      </c>
      <c r="CD7">
        <v>2.3311197518810279E-3</v>
      </c>
      <c r="CE7">
        <v>2.9552703892460975E-3</v>
      </c>
      <c r="CF7">
        <v>4.243988782898651E-3</v>
      </c>
      <c r="CG7">
        <v>1.9771554282730767E-3</v>
      </c>
      <c r="CH7">
        <v>2.5508918810223358E-3</v>
      </c>
      <c r="CI7">
        <v>1.6789542636637715E-3</v>
      </c>
      <c r="CJ7">
        <v>2.979771077337383E-3</v>
      </c>
      <c r="CK7">
        <v>1.6539344760510073E-3</v>
      </c>
      <c r="CL7">
        <v>1.4541467518185459E-3</v>
      </c>
      <c r="CM7">
        <v>3.8044582492277887E-3</v>
      </c>
      <c r="CN7">
        <v>7.3352825263738953E-3</v>
      </c>
      <c r="CO7">
        <v>3.0608557015519029E-3</v>
      </c>
      <c r="CP7">
        <v>9.876181527999758E-4</v>
      </c>
      <c r="CQ7">
        <v>9.7482656085350807E-3</v>
      </c>
      <c r="CR7">
        <v>2.4514577129798733E-3</v>
      </c>
      <c r="CS7">
        <v>3.5184109764767255E-3</v>
      </c>
      <c r="CT7">
        <v>9.7715066276571477E-3</v>
      </c>
      <c r="CU7">
        <v>3.541044355727749E-3</v>
      </c>
      <c r="CV7">
        <v>2.4644387081437055E-2</v>
      </c>
      <c r="CW7">
        <v>9.0250609492805757E-3</v>
      </c>
      <c r="CX7">
        <v>0</v>
      </c>
      <c r="CY7">
        <v>1.6636317674364051E-3</v>
      </c>
      <c r="CZ7">
        <v>1.8401295480342775E-3</v>
      </c>
      <c r="DA7">
        <v>2.964101173138637E-2</v>
      </c>
      <c r="DB7">
        <v>1.3514388926536593E-2</v>
      </c>
      <c r="DC7">
        <v>7.6151266529344936E-3</v>
      </c>
      <c r="DD7">
        <v>4.3403355404093681E-3</v>
      </c>
      <c r="DE7">
        <v>2.6666034963109E-3</v>
      </c>
      <c r="DF7">
        <v>3.8769406626725572E-3</v>
      </c>
      <c r="DG7">
        <v>1.9617338609086662E-3</v>
      </c>
      <c r="DH7">
        <v>6.6381886577648649E-3</v>
      </c>
      <c r="DI7">
        <v>2.1158131846818686E-3</v>
      </c>
      <c r="DJ7">
        <v>0</v>
      </c>
      <c r="DK7">
        <v>6.7948517461543468E-3</v>
      </c>
      <c r="DL7">
        <v>7.8592694454015528E-3</v>
      </c>
      <c r="DM7">
        <v>2.6670324399180154E-3</v>
      </c>
      <c r="DN7">
        <v>2.8839304990348584E-3</v>
      </c>
      <c r="DO7">
        <v>1.038930706913874E-2</v>
      </c>
      <c r="DP7">
        <v>1.2429587521946077E-2</v>
      </c>
      <c r="DQ7">
        <v>1.0099896829750241E-2</v>
      </c>
      <c r="DR7">
        <v>9.3409281006194035E-3</v>
      </c>
      <c r="DS7">
        <v>1.0428401324048552E-2</v>
      </c>
      <c r="DT7">
        <v>1.9974311034339311E-2</v>
      </c>
      <c r="DU7">
        <v>1.6790673709690136E-2</v>
      </c>
      <c r="DV7">
        <v>8.7771611794739933E-3</v>
      </c>
      <c r="DW7">
        <v>6.4448526099312904E-3</v>
      </c>
      <c r="DX7">
        <v>1.6010061896100363E-2</v>
      </c>
      <c r="DY7">
        <v>2.3371123416415927E-2</v>
      </c>
      <c r="DZ7">
        <v>2.1926132470596691E-2</v>
      </c>
      <c r="EA7">
        <v>46</v>
      </c>
      <c r="EB7">
        <v>2.9269538533238586E-3</v>
      </c>
      <c r="EF7" s="2"/>
    </row>
    <row r="8" spans="1:136" x14ac:dyDescent="0.35">
      <c r="A8" s="2"/>
      <c r="B8" t="s">
        <v>27</v>
      </c>
      <c r="C8">
        <f>'[1]2011 ksh'!BU7</f>
        <v>29029</v>
      </c>
      <c r="D8">
        <f>'[1]2011 ksh'!BV7</f>
        <v>3356</v>
      </c>
      <c r="E8">
        <f>'[1]2011 ksh'!BW7</f>
        <v>0</v>
      </c>
      <c r="F8">
        <f>'[1]2011 ksh'!BX7</f>
        <v>3348</v>
      </c>
      <c r="G8">
        <f>'[1]2011 ksh'!BY7</f>
        <v>22677</v>
      </c>
      <c r="H8">
        <f>'[1]2011 ksh'!BZ7</f>
        <v>10990</v>
      </c>
      <c r="I8">
        <f>'[1]2011 ksh'!CA7</f>
        <v>2905</v>
      </c>
      <c r="J8">
        <f>'[1]2011 ksh'!CB7</f>
        <v>3628</v>
      </c>
      <c r="K8">
        <f>'[1]2011 ksh'!CC7</f>
        <v>7228</v>
      </c>
      <c r="L8">
        <f>'[1]2011 ksh'!CD7</f>
        <v>1946</v>
      </c>
      <c r="M8">
        <f>'[1]2011 ksh'!CE7</f>
        <v>6358</v>
      </c>
      <c r="N8">
        <f>'[1]2011 ksh'!CF7</f>
        <v>7426</v>
      </c>
      <c r="O8">
        <f>'[1]2011 ksh'!CG7</f>
        <v>11548</v>
      </c>
      <c r="P8">
        <f>'[1]2011 ksh'!CH7</f>
        <v>5655</v>
      </c>
      <c r="Q8">
        <f>'[1]2011 ksh'!CI7</f>
        <v>5009</v>
      </c>
      <c r="R8">
        <f>'[1]2011 ksh'!CJ7</f>
        <v>16090</v>
      </c>
      <c r="S8">
        <f>'[1]2011 ksh'!CK7</f>
        <v>24721</v>
      </c>
      <c r="T8">
        <f>'[1]2011 ksh'!CL7</f>
        <v>11153</v>
      </c>
      <c r="U8">
        <f>'[1]2011 ksh'!CM7</f>
        <v>11177</v>
      </c>
      <c r="V8">
        <f>'[1]2011 ksh'!CN7</f>
        <v>20169</v>
      </c>
      <c r="W8">
        <f>'[1]2011 ksh'!CO7</f>
        <v>1610</v>
      </c>
      <c r="X8">
        <f>'[1]2011 ksh'!CP7</f>
        <v>12433</v>
      </c>
      <c r="Y8">
        <f>'[1]2011 ksh'!CQ7</f>
        <v>8665</v>
      </c>
      <c r="Z8">
        <f>'[1]2011 ksh'!CR7</f>
        <v>13756</v>
      </c>
      <c r="AA8">
        <f>'[1]2011 ksh'!CS7</f>
        <v>6794</v>
      </c>
      <c r="AB8">
        <f>'[1]2011 ksh'!CT7</f>
        <v>3983</v>
      </c>
      <c r="AC8">
        <f>'[1]2011 ksh'!CU7</f>
        <v>43334</v>
      </c>
      <c r="AD8">
        <f>'[1]2011 ksh'!CV7</f>
        <v>26706</v>
      </c>
      <c r="AE8">
        <f>'[1]2011 ksh'!CW7</f>
        <v>30347</v>
      </c>
      <c r="AF8">
        <f>'[1]2011 ksh'!CX7</f>
        <v>116500</v>
      </c>
      <c r="AG8">
        <f>'[1]2011 ksh'!CY7</f>
        <v>53152</v>
      </c>
      <c r="AH8">
        <f>'[1]2011 ksh'!CZ7</f>
        <v>716</v>
      </c>
      <c r="AI8">
        <f>'[1]2011 ksh'!DA7</f>
        <v>1490</v>
      </c>
      <c r="AJ8">
        <f>'[1]2011 ksh'!DB7</f>
        <v>6089</v>
      </c>
      <c r="AK8">
        <f>'[1]2011 ksh'!DC7</f>
        <v>16908</v>
      </c>
      <c r="AL8">
        <f>'[1]2011 ksh'!DD7</f>
        <v>40934</v>
      </c>
      <c r="AM8">
        <f>'[1]2011 ksh'!DE7</f>
        <v>2482</v>
      </c>
      <c r="AN8">
        <f>'[1]2011 ksh'!DF7</f>
        <v>2540</v>
      </c>
      <c r="AO8">
        <f>'[1]2011 ksh'!DG7</f>
        <v>6249</v>
      </c>
      <c r="AP8">
        <f>'[1]2011 ksh'!DH7</f>
        <v>6751</v>
      </c>
      <c r="AQ8">
        <f>'[1]2011 ksh'!DI7</f>
        <v>5829</v>
      </c>
      <c r="AR8">
        <f>'[1]2011 ksh'!DJ7</f>
        <v>17682</v>
      </c>
      <c r="AS8">
        <f>'[1]2011 ksh'!DK7</f>
        <v>4775</v>
      </c>
      <c r="AT8">
        <f>'[1]2011 ksh'!DL7</f>
        <v>770</v>
      </c>
      <c r="AU8">
        <f>'[1]2011 ksh'!DM7</f>
        <v>1296</v>
      </c>
      <c r="AV8">
        <f>'[1]2011 ksh'!DN7</f>
        <v>4138</v>
      </c>
      <c r="AW8">
        <f>'[1]2011 ksh'!DO7</f>
        <v>380</v>
      </c>
      <c r="AX8">
        <f>'[1]2011 ksh'!DP7</f>
        <v>1385</v>
      </c>
      <c r="AY8">
        <f>'[1]2011 ksh'!DQ7</f>
        <v>1425</v>
      </c>
      <c r="AZ8">
        <f>'[1]2011 ksh'!DR7</f>
        <v>19848</v>
      </c>
      <c r="BA8">
        <f>'[1]2011 ksh'!DS7</f>
        <v>72433</v>
      </c>
      <c r="BB8">
        <f>'[1]2011 ksh'!DT7</f>
        <v>30663</v>
      </c>
      <c r="BC8">
        <f>'[1]2011 ksh'!DU7</f>
        <v>59091</v>
      </c>
      <c r="BD8">
        <f>'[1]2011 ksh'!DV7</f>
        <v>24560</v>
      </c>
      <c r="BE8">
        <f>'[1]2011 ksh'!DW7</f>
        <v>8083</v>
      </c>
      <c r="BF8">
        <f>'[1]2011 ksh'!DX7</f>
        <v>3600</v>
      </c>
      <c r="BG8">
        <f>'[1]2011 ksh'!DY7</f>
        <v>2559</v>
      </c>
      <c r="BH8">
        <f>'[1]2011 ksh'!DZ7</f>
        <v>3198</v>
      </c>
      <c r="BI8">
        <f>'[1]2011 ksh'!EA7</f>
        <v>18917</v>
      </c>
      <c r="BJ8">
        <f>'[1]2011 ksh'!EB7</f>
        <v>159</v>
      </c>
      <c r="BK8">
        <f>'[1]2011 ksh'!EC7</f>
        <v>309</v>
      </c>
      <c r="BL8">
        <f>'[1]2011 ksh'!ED7</f>
        <v>24686</v>
      </c>
      <c r="BM8">
        <f>'[1]2011 ksh'!EE7</f>
        <v>5788</v>
      </c>
      <c r="BN8">
        <f>'[1]2011 ksh'!EF7</f>
        <v>13903</v>
      </c>
      <c r="BO8" s="2"/>
      <c r="BR8" t="s">
        <v>27</v>
      </c>
      <c r="BS8">
        <v>1.2804954838675456E-2</v>
      </c>
      <c r="BT8">
        <v>2.5461939385586566E-2</v>
      </c>
      <c r="BU8">
        <v>0</v>
      </c>
      <c r="BV8">
        <v>2.750194349950728E-2</v>
      </c>
      <c r="BW8">
        <v>8.2712133540634499E-3</v>
      </c>
      <c r="BX8">
        <v>3.071507392886667E-2</v>
      </c>
      <c r="BY8">
        <v>1.1368319499300636E-2</v>
      </c>
      <c r="BZ8">
        <v>8.0630199536006787E-3</v>
      </c>
      <c r="CA8">
        <v>3.1286262039625569E-2</v>
      </c>
      <c r="CB8">
        <v>1.0624346129209652E-3</v>
      </c>
      <c r="CC8">
        <v>5.6471657506224748E-3</v>
      </c>
      <c r="CD8">
        <v>8.5952806740161435E-3</v>
      </c>
      <c r="CE8">
        <v>1.0205580877695554E-2</v>
      </c>
      <c r="CF8">
        <v>9.4450045522596893E-3</v>
      </c>
      <c r="CG8">
        <v>6.6961268020418133E-3</v>
      </c>
      <c r="CH8">
        <v>1.5459077350527076E-2</v>
      </c>
      <c r="CI8">
        <v>4.5080295809744866E-3</v>
      </c>
      <c r="CJ8">
        <v>9.6833877696806039E-3</v>
      </c>
      <c r="CK8">
        <v>6.5483618982720895E-3</v>
      </c>
      <c r="CL8">
        <v>4.5190579102354781E-3</v>
      </c>
      <c r="CM8">
        <v>1.2225903755003473E-2</v>
      </c>
      <c r="CN8">
        <v>2.5755314219261971E-2</v>
      </c>
      <c r="CO8">
        <v>2.8335806254217135E-2</v>
      </c>
      <c r="CP8">
        <v>7.5058979612798154E-3</v>
      </c>
      <c r="CQ8">
        <v>2.7299965599500139E-2</v>
      </c>
      <c r="CR8">
        <v>9.7446667373241869E-3</v>
      </c>
      <c r="CS8">
        <v>1.363258416082282E-2</v>
      </c>
      <c r="CT8">
        <v>4.2280922877221613E-2</v>
      </c>
      <c r="CU8">
        <v>9.510582623530401E-3</v>
      </c>
      <c r="CV8">
        <v>5.8280476117723586E-2</v>
      </c>
      <c r="CW8">
        <v>2.8409833554999181E-2</v>
      </c>
      <c r="CX8">
        <v>2.85378106617802E-2</v>
      </c>
      <c r="CY8">
        <v>5.2075868350425283E-3</v>
      </c>
      <c r="CZ8">
        <v>5.7136913911171421E-3</v>
      </c>
      <c r="DA8">
        <v>7.2601800138241454E-2</v>
      </c>
      <c r="DB8">
        <v>3.424314430943045E-2</v>
      </c>
      <c r="DC8">
        <v>8.7665790132576121E-3</v>
      </c>
      <c r="DD8">
        <v>4.8608696087477053E-3</v>
      </c>
      <c r="DE8">
        <v>7.2830442519435379E-3</v>
      </c>
      <c r="DF8">
        <v>7.9845108034479664E-3</v>
      </c>
      <c r="DG8">
        <v>3.5152003305369242E-3</v>
      </c>
      <c r="DH8">
        <v>1.5801891740252871E-2</v>
      </c>
      <c r="DI8">
        <v>8.2879474625561292E-3</v>
      </c>
      <c r="DJ8">
        <v>2.4177113513931385E-3</v>
      </c>
      <c r="DK8">
        <v>5.0349501789685724E-3</v>
      </c>
      <c r="DL8">
        <v>1.3975787264749301E-2</v>
      </c>
      <c r="DM8">
        <v>1.1137058540316989E-3</v>
      </c>
      <c r="DN8">
        <v>7.0569677405711633E-3</v>
      </c>
      <c r="DO8">
        <v>1.0658576366827001E-2</v>
      </c>
      <c r="DP8">
        <v>2.3208132938437039E-2</v>
      </c>
      <c r="DQ8">
        <v>2.3485259295964664E-2</v>
      </c>
      <c r="DR8">
        <v>1.9464551705694378E-2</v>
      </c>
      <c r="DS8">
        <v>4.2674838132919182E-2</v>
      </c>
      <c r="DT8">
        <v>6.0834459201807231E-2</v>
      </c>
      <c r="DU8">
        <v>1.863248429371573E-2</v>
      </c>
      <c r="DV8">
        <v>1.7662258382395962E-2</v>
      </c>
      <c r="DW8">
        <v>8.5012256849557582E-3</v>
      </c>
      <c r="DX8">
        <v>4.0378689230070153E-2</v>
      </c>
      <c r="DY8">
        <v>5.2682500198801253E-2</v>
      </c>
      <c r="DZ8">
        <v>4.1014765444998512E-2</v>
      </c>
      <c r="EA8">
        <v>618</v>
      </c>
      <c r="EB8">
        <v>5.9346844207928354E-3</v>
      </c>
      <c r="EF8" s="2"/>
    </row>
    <row r="9" spans="1:136" x14ac:dyDescent="0.35">
      <c r="A9" s="2"/>
      <c r="B9" t="s">
        <v>28</v>
      </c>
      <c r="C9">
        <f>'[1]2011 ksh'!BU8</f>
        <v>10693</v>
      </c>
      <c r="D9">
        <f>'[1]2011 ksh'!BV8</f>
        <v>658</v>
      </c>
      <c r="E9">
        <f>'[1]2011 ksh'!BW8</f>
        <v>129</v>
      </c>
      <c r="F9">
        <f>'[1]2011 ksh'!BX8</f>
        <v>1114</v>
      </c>
      <c r="G9">
        <f>'[1]2011 ksh'!BY8</f>
        <v>5468</v>
      </c>
      <c r="H9">
        <f>'[1]2011 ksh'!BZ8</f>
        <v>1917</v>
      </c>
      <c r="I9">
        <f>'[1]2011 ksh'!CA8</f>
        <v>413</v>
      </c>
      <c r="J9">
        <f>'[1]2011 ksh'!CB8</f>
        <v>176</v>
      </c>
      <c r="K9">
        <f>'[1]2011 ksh'!CC8</f>
        <v>2087</v>
      </c>
      <c r="L9">
        <f>'[1]2011 ksh'!CD8</f>
        <v>719</v>
      </c>
      <c r="M9">
        <f>'[1]2011 ksh'!CE8</f>
        <v>1131</v>
      </c>
      <c r="N9">
        <f>'[1]2011 ksh'!CF8</f>
        <v>2415</v>
      </c>
      <c r="O9">
        <f>'[1]2011 ksh'!CG8</f>
        <v>1980</v>
      </c>
      <c r="P9">
        <f>'[1]2011 ksh'!CH8</f>
        <v>2752</v>
      </c>
      <c r="Q9">
        <f>'[1]2011 ksh'!CI8</f>
        <v>902</v>
      </c>
      <c r="R9">
        <f>'[1]2011 ksh'!CJ8</f>
        <v>4362</v>
      </c>
      <c r="S9">
        <f>'[1]2011 ksh'!CK8</f>
        <v>8319</v>
      </c>
      <c r="T9">
        <f>'[1]2011 ksh'!CL8</f>
        <v>2881</v>
      </c>
      <c r="U9">
        <f>'[1]2011 ksh'!CM8</f>
        <v>3953</v>
      </c>
      <c r="V9">
        <f>'[1]2011 ksh'!CN8</f>
        <v>7081</v>
      </c>
      <c r="W9">
        <f>'[1]2011 ksh'!CO8</f>
        <v>1118</v>
      </c>
      <c r="X9">
        <f>'[1]2011 ksh'!CP8</f>
        <v>3580</v>
      </c>
      <c r="Y9">
        <f>'[1]2011 ksh'!CQ8</f>
        <v>2492</v>
      </c>
      <c r="Z9">
        <f>'[1]2011 ksh'!CR8</f>
        <v>6991</v>
      </c>
      <c r="AA9">
        <f>'[1]2011 ksh'!CS8</f>
        <v>3387</v>
      </c>
      <c r="AB9">
        <f>'[1]2011 ksh'!CT8</f>
        <v>2041</v>
      </c>
      <c r="AC9">
        <f>'[1]2011 ksh'!CU8</f>
        <v>14030</v>
      </c>
      <c r="AD9">
        <f>'[1]2011 ksh'!CV8</f>
        <v>4649</v>
      </c>
      <c r="AE9">
        <f>'[1]2011 ksh'!CW8</f>
        <v>22346</v>
      </c>
      <c r="AF9">
        <f>'[1]2011 ksh'!CX8</f>
        <v>25853</v>
      </c>
      <c r="AG9">
        <f>'[1]2011 ksh'!CY8</f>
        <v>12248</v>
      </c>
      <c r="AH9">
        <f>'[1]2011 ksh'!CZ8</f>
        <v>99</v>
      </c>
      <c r="AI9">
        <f>'[1]2011 ksh'!DA8</f>
        <v>2467</v>
      </c>
      <c r="AJ9">
        <f>'[1]2011 ksh'!DB8</f>
        <v>3168</v>
      </c>
      <c r="AK9">
        <f>'[1]2011 ksh'!DC8</f>
        <v>3795</v>
      </c>
      <c r="AL9">
        <f>'[1]2011 ksh'!DD8</f>
        <v>14634</v>
      </c>
      <c r="AM9">
        <f>'[1]2011 ksh'!DE8</f>
        <v>5410</v>
      </c>
      <c r="AN9">
        <f>'[1]2011 ksh'!DF8</f>
        <v>4410</v>
      </c>
      <c r="AO9">
        <f>'[1]2011 ksh'!DG8</f>
        <v>7230</v>
      </c>
      <c r="AP9">
        <f>'[1]2011 ksh'!DH8</f>
        <v>12875</v>
      </c>
      <c r="AQ9">
        <f>'[1]2011 ksh'!DI8</f>
        <v>5068</v>
      </c>
      <c r="AR9">
        <f>'[1]2011 ksh'!DJ8</f>
        <v>16055</v>
      </c>
      <c r="AS9">
        <f>'[1]2011 ksh'!DK8</f>
        <v>8496</v>
      </c>
      <c r="AT9">
        <f>'[1]2011 ksh'!DL8</f>
        <v>1643</v>
      </c>
      <c r="AU9">
        <f>'[1]2011 ksh'!DM8</f>
        <v>4835</v>
      </c>
      <c r="AV9">
        <f>'[1]2011 ksh'!DN8</f>
        <v>3824</v>
      </c>
      <c r="AW9">
        <f>'[1]2011 ksh'!DO8</f>
        <v>680</v>
      </c>
      <c r="AX9">
        <f>'[1]2011 ksh'!DP8</f>
        <v>2782</v>
      </c>
      <c r="AY9">
        <f>'[1]2011 ksh'!DQ8</f>
        <v>2918</v>
      </c>
      <c r="AZ9">
        <f>'[1]2011 ksh'!DR8</f>
        <v>7198</v>
      </c>
      <c r="BA9">
        <f>'[1]2011 ksh'!DS8</f>
        <v>63077</v>
      </c>
      <c r="BB9">
        <f>'[1]2011 ksh'!DT8</f>
        <v>139334</v>
      </c>
      <c r="BC9">
        <f>'[1]2011 ksh'!DU8</f>
        <v>29386</v>
      </c>
      <c r="BD9">
        <f>'[1]2011 ksh'!DV8</f>
        <v>17388</v>
      </c>
      <c r="BE9">
        <f>'[1]2011 ksh'!DW8</f>
        <v>13695</v>
      </c>
      <c r="BF9">
        <f>'[1]2011 ksh'!DX8</f>
        <v>2595</v>
      </c>
      <c r="BG9">
        <f>'[1]2011 ksh'!DY8</f>
        <v>4124</v>
      </c>
      <c r="BH9">
        <f>'[1]2011 ksh'!DZ8</f>
        <v>902</v>
      </c>
      <c r="BI9">
        <f>'[1]2011 ksh'!EA8</f>
        <v>1898</v>
      </c>
      <c r="BJ9">
        <f>'[1]2011 ksh'!EB8</f>
        <v>45</v>
      </c>
      <c r="BK9">
        <f>'[1]2011 ksh'!EC8</f>
        <v>292</v>
      </c>
      <c r="BL9">
        <f>'[1]2011 ksh'!ED8</f>
        <v>29513</v>
      </c>
      <c r="BM9">
        <f>'[1]2011 ksh'!EE8</f>
        <v>2083</v>
      </c>
      <c r="BN9">
        <f>'[1]2011 ksh'!EF8</f>
        <v>4979</v>
      </c>
      <c r="BO9" s="2"/>
      <c r="BR9" t="s">
        <v>28</v>
      </c>
      <c r="BS9">
        <v>4.7167791549814547E-3</v>
      </c>
      <c r="BT9">
        <v>4.9922396053980805E-3</v>
      </c>
      <c r="BU9">
        <v>1.1587723938222293E-2</v>
      </c>
      <c r="BV9">
        <v>9.1508856208037965E-3</v>
      </c>
      <c r="BW9">
        <v>1.9943993746976648E-3</v>
      </c>
      <c r="BX9">
        <v>5.3576703113409835E-3</v>
      </c>
      <c r="BY9">
        <v>1.6162189167680421E-3</v>
      </c>
      <c r="BZ9">
        <v>3.911498103180043E-4</v>
      </c>
      <c r="CA9">
        <v>9.0335402430407538E-3</v>
      </c>
      <c r="CB9">
        <v>3.9254392943996604E-4</v>
      </c>
      <c r="CC9">
        <v>1.0045524479323717E-3</v>
      </c>
      <c r="CD9">
        <v>2.7952602784472105E-3</v>
      </c>
      <c r="CE9">
        <v>1.7498311515272945E-3</v>
      </c>
      <c r="CF9">
        <v>4.5964018616832299E-3</v>
      </c>
      <c r="CG9">
        <v>1.2058108156202268E-3</v>
      </c>
      <c r="CH9">
        <v>4.1909568305157924E-3</v>
      </c>
      <c r="CI9">
        <v>1.5170218876310324E-3</v>
      </c>
      <c r="CJ9">
        <v>2.5013754294315269E-3</v>
      </c>
      <c r="CK9">
        <v>2.3159769691213717E-3</v>
      </c>
      <c r="CL9">
        <v>1.5865659706667369E-3</v>
      </c>
      <c r="CM9">
        <v>8.4897890671390575E-3</v>
      </c>
      <c r="CN9">
        <v>7.4160721390620007E-3</v>
      </c>
      <c r="CO9">
        <v>8.1492012908839125E-3</v>
      </c>
      <c r="CP9">
        <v>3.8146069095163701E-3</v>
      </c>
      <c r="CQ9">
        <v>1.3609800336400791E-2</v>
      </c>
      <c r="CR9">
        <v>4.9934383155607999E-3</v>
      </c>
      <c r="CS9">
        <v>4.413743383402044E-3</v>
      </c>
      <c r="CT9">
        <v>7.3602939585188073E-3</v>
      </c>
      <c r="CU9">
        <v>7.0031132996807048E-3</v>
      </c>
      <c r="CV9">
        <v>1.2933263082158867E-2</v>
      </c>
      <c r="CW9">
        <v>6.5465766364695586E-3</v>
      </c>
      <c r="CX9">
        <v>3.9458704685981002E-3</v>
      </c>
      <c r="CY9">
        <v>8.622225987952965E-3</v>
      </c>
      <c r="CZ9">
        <v>2.9727335074821986E-3</v>
      </c>
      <c r="DA9">
        <v>1.629547146466917E-2</v>
      </c>
      <c r="DB9">
        <v>1.2242003562422563E-2</v>
      </c>
      <c r="DC9">
        <v>1.9108457881435812E-2</v>
      </c>
      <c r="DD9">
        <v>8.4395413285737724E-3</v>
      </c>
      <c r="DE9">
        <v>8.4263738104579586E-3</v>
      </c>
      <c r="DF9">
        <v>1.522745913114984E-2</v>
      </c>
      <c r="DG9">
        <v>3.0562764239425513E-3</v>
      </c>
      <c r="DH9">
        <v>1.4347888920357418E-2</v>
      </c>
      <c r="DI9">
        <v>1.4746471548037042E-2</v>
      </c>
      <c r="DJ9">
        <v>5.1588308445960091E-3</v>
      </c>
      <c r="DK9">
        <v>1.8783938360581055E-2</v>
      </c>
      <c r="DL9">
        <v>1.2915275616336715E-2</v>
      </c>
      <c r="DM9">
        <v>1.9929473177409348E-3</v>
      </c>
      <c r="DN9">
        <v>1.417507888394872E-2</v>
      </c>
      <c r="DO9">
        <v>2.1825772518176273E-2</v>
      </c>
      <c r="DP9">
        <v>8.4165729993384633E-3</v>
      </c>
      <c r="DQ9">
        <v>2.0451723670309983E-2</v>
      </c>
      <c r="DR9">
        <v>8.8447765951186141E-2</v>
      </c>
      <c r="DS9">
        <v>2.122223000751321E-2</v>
      </c>
      <c r="DT9">
        <v>4.3069608167794142E-2</v>
      </c>
      <c r="DU9">
        <v>3.1568956130451187E-2</v>
      </c>
      <c r="DV9">
        <v>1.273154458397709E-2</v>
      </c>
      <c r="DW9">
        <v>1.3700294929565279E-2</v>
      </c>
      <c r="DX9">
        <v>1.1388861064891582E-2</v>
      </c>
      <c r="DY9">
        <v>5.2857950720158996E-3</v>
      </c>
      <c r="DZ9">
        <v>1.1607952484433541E-2</v>
      </c>
      <c r="EA9">
        <v>584</v>
      </c>
      <c r="EB9">
        <v>7.0951284659669022E-3</v>
      </c>
      <c r="EF9" s="2"/>
    </row>
    <row r="10" spans="1:136" x14ac:dyDescent="0.35">
      <c r="A10" s="2"/>
      <c r="B10" t="s">
        <v>29</v>
      </c>
      <c r="C10">
        <f>'[1]2011 ksh'!BU9</f>
        <v>7221</v>
      </c>
      <c r="D10">
        <f>'[1]2011 ksh'!BV9</f>
        <v>1068</v>
      </c>
      <c r="E10">
        <f>'[1]2011 ksh'!BW9</f>
        <v>44</v>
      </c>
      <c r="F10">
        <f>'[1]2011 ksh'!BX9</f>
        <v>955</v>
      </c>
      <c r="G10">
        <f>'[1]2011 ksh'!BY9</f>
        <v>2705</v>
      </c>
      <c r="H10">
        <f>'[1]2011 ksh'!BZ9</f>
        <v>879</v>
      </c>
      <c r="I10">
        <f>'[1]2011 ksh'!CA9</f>
        <v>411</v>
      </c>
      <c r="J10">
        <f>'[1]2011 ksh'!CB9</f>
        <v>284</v>
      </c>
      <c r="K10">
        <f>'[1]2011 ksh'!CC9</f>
        <v>365</v>
      </c>
      <c r="L10">
        <f>'[1]2011 ksh'!CD9</f>
        <v>1277</v>
      </c>
      <c r="M10">
        <f>'[1]2011 ksh'!CE9</f>
        <v>1478</v>
      </c>
      <c r="N10">
        <f>'[1]2011 ksh'!CF9</f>
        <v>6697</v>
      </c>
      <c r="O10">
        <f>'[1]2011 ksh'!CG9</f>
        <v>1726</v>
      </c>
      <c r="P10">
        <f>'[1]2011 ksh'!CH9</f>
        <v>559</v>
      </c>
      <c r="Q10">
        <f>'[1]2011 ksh'!CI9</f>
        <v>1514</v>
      </c>
      <c r="R10">
        <f>'[1]2011 ksh'!CJ9</f>
        <v>1950</v>
      </c>
      <c r="S10">
        <f>'[1]2011 ksh'!CK9</f>
        <v>3818</v>
      </c>
      <c r="T10">
        <f>'[1]2011 ksh'!CL9</f>
        <v>3078</v>
      </c>
      <c r="U10">
        <f>'[1]2011 ksh'!CM9</f>
        <v>2115</v>
      </c>
      <c r="V10">
        <f>'[1]2011 ksh'!CN9</f>
        <v>3221</v>
      </c>
      <c r="W10">
        <f>'[1]2011 ksh'!CO9</f>
        <v>221</v>
      </c>
      <c r="X10">
        <f>'[1]2011 ksh'!CP9</f>
        <v>1644</v>
      </c>
      <c r="Y10">
        <f>'[1]2011 ksh'!CQ9</f>
        <v>945</v>
      </c>
      <c r="Z10">
        <f>'[1]2011 ksh'!CR9</f>
        <v>2847</v>
      </c>
      <c r="AA10">
        <f>'[1]2011 ksh'!CS9</f>
        <v>757</v>
      </c>
      <c r="AB10">
        <f>'[1]2011 ksh'!CT9</f>
        <v>1305</v>
      </c>
      <c r="AC10">
        <f>'[1]2011 ksh'!CU9</f>
        <v>9196</v>
      </c>
      <c r="AD10">
        <f>'[1]2011 ksh'!CV9</f>
        <v>3293</v>
      </c>
      <c r="AE10">
        <f>'[1]2011 ksh'!CW9</f>
        <v>9242</v>
      </c>
      <c r="AF10">
        <f>'[1]2011 ksh'!CX9</f>
        <v>13759</v>
      </c>
      <c r="AG10">
        <f>'[1]2011 ksh'!CY9</f>
        <v>4043</v>
      </c>
      <c r="AH10">
        <f>'[1]2011 ksh'!CZ9</f>
        <v>140</v>
      </c>
      <c r="AI10">
        <f>'[1]2011 ksh'!DA9</f>
        <v>985</v>
      </c>
      <c r="AJ10">
        <f>'[1]2011 ksh'!DB9</f>
        <v>1538</v>
      </c>
      <c r="AK10">
        <f>'[1]2011 ksh'!DC9</f>
        <v>1217</v>
      </c>
      <c r="AL10">
        <f>'[1]2011 ksh'!DD9</f>
        <v>5797</v>
      </c>
      <c r="AM10">
        <f>'[1]2011 ksh'!DE9</f>
        <v>4006</v>
      </c>
      <c r="AN10">
        <f>'[1]2011 ksh'!DF9</f>
        <v>1980</v>
      </c>
      <c r="AO10">
        <f>'[1]2011 ksh'!DG9</f>
        <v>4296</v>
      </c>
      <c r="AP10">
        <f>'[1]2011 ksh'!DH9</f>
        <v>14332</v>
      </c>
      <c r="AQ10">
        <f>'[1]2011 ksh'!DI9</f>
        <v>3433</v>
      </c>
      <c r="AR10">
        <f>'[1]2011 ksh'!DJ9</f>
        <v>26115</v>
      </c>
      <c r="AS10">
        <f>'[1]2011 ksh'!DK9</f>
        <v>11001</v>
      </c>
      <c r="AT10">
        <f>'[1]2011 ksh'!DL9</f>
        <v>6937</v>
      </c>
      <c r="AU10">
        <f>'[1]2011 ksh'!DM9</f>
        <v>3684</v>
      </c>
      <c r="AV10">
        <f>'[1]2011 ksh'!DN9</f>
        <v>6135</v>
      </c>
      <c r="AW10">
        <f>'[1]2011 ksh'!DO9</f>
        <v>0</v>
      </c>
      <c r="AX10">
        <f>'[1]2011 ksh'!DP9</f>
        <v>1367</v>
      </c>
      <c r="AY10">
        <f>'[1]2011 ksh'!DQ9</f>
        <v>1940</v>
      </c>
      <c r="AZ10">
        <f>'[1]2011 ksh'!DR9</f>
        <v>5668</v>
      </c>
      <c r="BA10">
        <f>'[1]2011 ksh'!DS9</f>
        <v>44593</v>
      </c>
      <c r="BB10">
        <f>'[1]2011 ksh'!DT9</f>
        <v>76928</v>
      </c>
      <c r="BC10">
        <f>'[1]2011 ksh'!DU9</f>
        <v>34571</v>
      </c>
      <c r="BD10">
        <f>'[1]2011 ksh'!DV9</f>
        <v>3249</v>
      </c>
      <c r="BE10">
        <f>'[1]2011 ksh'!DW9</f>
        <v>10890</v>
      </c>
      <c r="BF10">
        <f>'[1]2011 ksh'!DX9</f>
        <v>842</v>
      </c>
      <c r="BG10">
        <f>'[1]2011 ksh'!DY9</f>
        <v>3886</v>
      </c>
      <c r="BH10">
        <f>'[1]2011 ksh'!DZ9</f>
        <v>436</v>
      </c>
      <c r="BI10">
        <f>'[1]2011 ksh'!EA9</f>
        <v>1342</v>
      </c>
      <c r="BJ10">
        <f>'[1]2011 ksh'!EB9</f>
        <v>0</v>
      </c>
      <c r="BK10">
        <f>'[1]2011 ksh'!EC9</f>
        <v>307</v>
      </c>
      <c r="BL10">
        <f>'[1]2011 ksh'!ED9</f>
        <v>19860</v>
      </c>
      <c r="BM10">
        <f>'[1]2011 ksh'!EE9</f>
        <v>1610</v>
      </c>
      <c r="BN10">
        <f>'[1]2011 ksh'!EF9</f>
        <v>4695</v>
      </c>
      <c r="BO10" s="2"/>
      <c r="BR10" t="s">
        <v>29</v>
      </c>
      <c r="BS10">
        <v>3.1852485063238647E-3</v>
      </c>
      <c r="BT10">
        <v>8.1029056209196808E-3</v>
      </c>
      <c r="BU10">
        <v>3.9524019634246581E-3</v>
      </c>
      <c r="BV10">
        <v>7.8447897377626804E-3</v>
      </c>
      <c r="BW10">
        <v>9.8662222175515432E-4</v>
      </c>
      <c r="BX10">
        <v>2.4566469502705916E-3</v>
      </c>
      <c r="BY10">
        <v>1.6083921907788506E-3</v>
      </c>
      <c r="BZ10">
        <v>6.3117355755859777E-4</v>
      </c>
      <c r="CA10">
        <v>1.5798956342644346E-3</v>
      </c>
      <c r="CB10">
        <v>6.9718859234330554E-4</v>
      </c>
      <c r="CC10">
        <v>1.3127573103837713E-3</v>
      </c>
      <c r="CD10">
        <v>7.7514940309569231E-3</v>
      </c>
      <c r="CE10">
        <v>1.5253578623919749E-3</v>
      </c>
      <c r="CF10">
        <v>9.3364412815440611E-4</v>
      </c>
      <c r="CG10">
        <v>2.0239440962849481E-3</v>
      </c>
      <c r="CH10">
        <v>1.8735364097904163E-3</v>
      </c>
      <c r="CI10">
        <v>6.9623627442905178E-4</v>
      </c>
      <c r="CJ10">
        <v>2.6724170676120235E-3</v>
      </c>
      <c r="CK10">
        <v>1.2391326308352393E-3</v>
      </c>
      <c r="CL10">
        <v>7.2169594570223978E-4</v>
      </c>
      <c r="CM10">
        <v>1.6782141179228368E-3</v>
      </c>
      <c r="CN10">
        <v>3.4055929040832204E-3</v>
      </c>
      <c r="CO10">
        <v>3.0902870063745174E-3</v>
      </c>
      <c r="CP10">
        <v>1.5534524204538845E-3</v>
      </c>
      <c r="CQ10">
        <v>3.0418124755404187E-3</v>
      </c>
      <c r="CR10">
        <v>3.1927667818749846E-3</v>
      </c>
      <c r="CS10">
        <v>2.8929995833047182E-3</v>
      </c>
      <c r="CT10">
        <v>5.2134755873096223E-3</v>
      </c>
      <c r="CU10">
        <v>2.896391887391438E-3</v>
      </c>
      <c r="CV10">
        <v>6.883099321062308E-3</v>
      </c>
      <c r="CW10">
        <v>2.1609903119894206E-3</v>
      </c>
      <c r="CX10">
        <v>5.5800188444821621E-3</v>
      </c>
      <c r="CY10">
        <v>3.4425993506824767E-3</v>
      </c>
      <c r="CZ10">
        <v>1.443202062660234E-3</v>
      </c>
      <c r="DA10">
        <v>5.2257150915684791E-3</v>
      </c>
      <c r="DB10">
        <v>4.8494529623728027E-3</v>
      </c>
      <c r="DC10">
        <v>1.4149442194645446E-2</v>
      </c>
      <c r="DD10">
        <v>3.7891818209923058E-3</v>
      </c>
      <c r="DE10">
        <v>5.0068743969194172E-3</v>
      </c>
      <c r="DF10">
        <v>1.6950675282923457E-2</v>
      </c>
      <c r="DG10">
        <v>2.0702835365814481E-3</v>
      </c>
      <c r="DH10">
        <v>2.333821981657639E-2</v>
      </c>
      <c r="DI10">
        <v>1.9094389536247116E-2</v>
      </c>
      <c r="DJ10">
        <v>2.1781381356641823E-2</v>
      </c>
      <c r="DK10">
        <v>1.4312312082808813E-2</v>
      </c>
      <c r="DL10">
        <v>2.0720506251628072E-2</v>
      </c>
      <c r="DM10">
        <v>0</v>
      </c>
      <c r="DN10">
        <v>6.9652526363615744E-3</v>
      </c>
      <c r="DO10">
        <v>1.4510623264311847E-2</v>
      </c>
      <c r="DP10">
        <v>6.6275542873368166E-3</v>
      </c>
      <c r="DQ10">
        <v>1.445857782757793E-2</v>
      </c>
      <c r="DR10">
        <v>4.883308983516476E-2</v>
      </c>
      <c r="DS10">
        <v>2.4966777158842279E-2</v>
      </c>
      <c r="DT10">
        <v>8.0476855841478696E-3</v>
      </c>
      <c r="DU10">
        <v>2.5103025356744316E-2</v>
      </c>
      <c r="DV10">
        <v>4.1310059883270557E-3</v>
      </c>
      <c r="DW10">
        <v>1.2909637753707728E-2</v>
      </c>
      <c r="DX10">
        <v>5.5050370557569069E-3</v>
      </c>
      <c r="DY10">
        <v>3.7373745978110315E-3</v>
      </c>
      <c r="DZ10">
        <v>0</v>
      </c>
      <c r="EA10">
        <v>614</v>
      </c>
      <c r="EB10">
        <v>4.7744807825061053E-3</v>
      </c>
      <c r="EF10" s="2"/>
    </row>
    <row r="11" spans="1:136" x14ac:dyDescent="0.35">
      <c r="A11" s="2"/>
      <c r="B11" t="s">
        <v>134</v>
      </c>
      <c r="C11">
        <f>SUM(C4:C10)</f>
        <v>160101</v>
      </c>
      <c r="D11">
        <f t="shared" ref="D11:BN11" si="0">SUM(D4:D10)</f>
        <v>17775</v>
      </c>
      <c r="E11">
        <f t="shared" si="0"/>
        <v>1451</v>
      </c>
      <c r="F11">
        <f t="shared" si="0"/>
        <v>12274</v>
      </c>
      <c r="G11">
        <f t="shared" si="0"/>
        <v>111958</v>
      </c>
      <c r="H11">
        <f t="shared" si="0"/>
        <v>62892</v>
      </c>
      <c r="I11">
        <f t="shared" si="0"/>
        <v>20813</v>
      </c>
      <c r="J11">
        <f t="shared" si="0"/>
        <v>14516</v>
      </c>
      <c r="K11">
        <f t="shared" si="0"/>
        <v>16988</v>
      </c>
      <c r="L11">
        <f t="shared" si="0"/>
        <v>6019</v>
      </c>
      <c r="M11">
        <f t="shared" si="0"/>
        <v>17851</v>
      </c>
      <c r="N11">
        <f t="shared" si="0"/>
        <v>23221</v>
      </c>
      <c r="O11">
        <f t="shared" si="0"/>
        <v>46224</v>
      </c>
      <c r="P11">
        <f t="shared" si="0"/>
        <v>25074</v>
      </c>
      <c r="Q11">
        <f t="shared" si="0"/>
        <v>20993</v>
      </c>
      <c r="R11">
        <f t="shared" si="0"/>
        <v>67874</v>
      </c>
      <c r="S11">
        <f t="shared" si="0"/>
        <v>92827</v>
      </c>
      <c r="T11">
        <f t="shared" si="0"/>
        <v>51171</v>
      </c>
      <c r="U11">
        <f t="shared" si="0"/>
        <v>42112</v>
      </c>
      <c r="V11">
        <f t="shared" si="0"/>
        <v>86992</v>
      </c>
      <c r="W11">
        <f t="shared" si="0"/>
        <v>7637</v>
      </c>
      <c r="X11">
        <f t="shared" si="0"/>
        <v>47187</v>
      </c>
      <c r="Y11">
        <f t="shared" si="0"/>
        <v>21957</v>
      </c>
      <c r="Z11">
        <f t="shared" si="0"/>
        <v>35744</v>
      </c>
      <c r="AA11">
        <f t="shared" si="0"/>
        <v>27119</v>
      </c>
      <c r="AB11">
        <f t="shared" si="0"/>
        <v>21353</v>
      </c>
      <c r="AC11">
        <f t="shared" si="0"/>
        <v>245560</v>
      </c>
      <c r="AD11">
        <f t="shared" si="0"/>
        <v>77286</v>
      </c>
      <c r="AE11">
        <f t="shared" si="0"/>
        <v>102803</v>
      </c>
      <c r="AF11">
        <f t="shared" si="0"/>
        <v>355309</v>
      </c>
      <c r="AG11">
        <f t="shared" si="0"/>
        <v>169195</v>
      </c>
      <c r="AH11">
        <f t="shared" si="0"/>
        <v>1611</v>
      </c>
      <c r="AI11">
        <f t="shared" si="0"/>
        <v>7206</v>
      </c>
      <c r="AJ11">
        <f t="shared" si="0"/>
        <v>24726</v>
      </c>
      <c r="AK11">
        <f t="shared" si="0"/>
        <v>46203</v>
      </c>
      <c r="AL11">
        <f t="shared" si="0"/>
        <v>144557</v>
      </c>
      <c r="AM11">
        <f t="shared" si="0"/>
        <v>16198</v>
      </c>
      <c r="AN11">
        <f t="shared" si="0"/>
        <v>12156</v>
      </c>
      <c r="AO11">
        <f t="shared" si="0"/>
        <v>21865</v>
      </c>
      <c r="AP11">
        <f t="shared" si="0"/>
        <v>38608</v>
      </c>
      <c r="AQ11">
        <f t="shared" si="0"/>
        <v>21932</v>
      </c>
      <c r="AR11">
        <f t="shared" si="0"/>
        <v>69454</v>
      </c>
      <c r="AS11">
        <f t="shared" si="0"/>
        <v>26219</v>
      </c>
      <c r="AT11">
        <f t="shared" si="0"/>
        <v>9520</v>
      </c>
      <c r="AU11">
        <f t="shared" si="0"/>
        <v>11875</v>
      </c>
      <c r="AV11">
        <f t="shared" si="0"/>
        <v>19113</v>
      </c>
      <c r="AW11">
        <f t="shared" si="0"/>
        <v>2332</v>
      </c>
      <c r="AX11">
        <f t="shared" si="0"/>
        <v>7530</v>
      </c>
      <c r="AY11">
        <f t="shared" si="0"/>
        <v>7842</v>
      </c>
      <c r="AZ11">
        <f t="shared" si="0"/>
        <v>91055</v>
      </c>
      <c r="BA11">
        <f t="shared" si="0"/>
        <v>260695</v>
      </c>
      <c r="BB11">
        <f t="shared" si="0"/>
        <v>310441</v>
      </c>
      <c r="BC11">
        <f t="shared" si="0"/>
        <v>167574</v>
      </c>
      <c r="BD11">
        <f t="shared" si="0"/>
        <v>83661</v>
      </c>
      <c r="BE11">
        <f t="shared" si="0"/>
        <v>43357</v>
      </c>
      <c r="BF11">
        <f t="shared" si="0"/>
        <v>15728</v>
      </c>
      <c r="BG11">
        <f t="shared" si="0"/>
        <v>16455</v>
      </c>
      <c r="BH11">
        <f t="shared" si="0"/>
        <v>8511</v>
      </c>
      <c r="BI11">
        <f t="shared" si="0"/>
        <v>52236</v>
      </c>
      <c r="BJ11">
        <f t="shared" si="0"/>
        <v>1548</v>
      </c>
      <c r="BK11">
        <f t="shared" si="0"/>
        <v>1390</v>
      </c>
      <c r="BL11">
        <f t="shared" si="0"/>
        <v>90683</v>
      </c>
      <c r="BM11">
        <f t="shared" si="0"/>
        <v>55154</v>
      </c>
      <c r="BN11">
        <f t="shared" si="0"/>
        <v>61269</v>
      </c>
      <c r="BO11" s="2"/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MMULT(Fogl2011!C15:BL56,Fogl2011!C64:BL125)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8.6181463157226782E-4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'[1]2011 ksh'!BU14</f>
        <v>0</v>
      </c>
      <c r="D15">
        <f>'[1]2011 ksh'!BV14</f>
        <v>0</v>
      </c>
      <c r="E15">
        <f>'[1]2011 ksh'!BW14</f>
        <v>0</v>
      </c>
      <c r="F15">
        <f>'[1]2011 ksh'!BX14</f>
        <v>0</v>
      </c>
      <c r="G15">
        <f>'[1]2011 ksh'!BY14</f>
        <v>0</v>
      </c>
      <c r="H15">
        <f>'[1]2011 ksh'!BZ14</f>
        <v>0</v>
      </c>
      <c r="I15">
        <f>'[1]2011 ksh'!CA14</f>
        <v>0</v>
      </c>
      <c r="J15">
        <f>'[1]2011 ksh'!CB14</f>
        <v>0</v>
      </c>
      <c r="K15">
        <f>'[1]2011 ksh'!CC14</f>
        <v>0</v>
      </c>
      <c r="L15">
        <f>'[1]2011 ksh'!CD14</f>
        <v>0</v>
      </c>
      <c r="M15">
        <f>'[1]2011 ksh'!CE14</f>
        <v>0</v>
      </c>
      <c r="N15">
        <f>'[1]2011 ksh'!CF14</f>
        <v>0</v>
      </c>
      <c r="O15">
        <f>'[1]2011 ksh'!CG14</f>
        <v>0</v>
      </c>
      <c r="P15">
        <f>'[1]2011 ksh'!CH14</f>
        <v>0</v>
      </c>
      <c r="Q15">
        <f>'[1]2011 ksh'!CI14</f>
        <v>0</v>
      </c>
      <c r="R15">
        <f>'[1]2011 ksh'!CJ14</f>
        <v>0</v>
      </c>
      <c r="S15">
        <f>'[1]2011 ksh'!CK14</f>
        <v>0</v>
      </c>
      <c r="T15">
        <f>'[1]2011 ksh'!CL14</f>
        <v>0</v>
      </c>
      <c r="U15">
        <f>'[1]2011 ksh'!CM14</f>
        <v>0</v>
      </c>
      <c r="V15">
        <f>'[1]2011 ksh'!CN14</f>
        <v>0</v>
      </c>
      <c r="W15">
        <f>'[1]2011 ksh'!CO14</f>
        <v>0</v>
      </c>
      <c r="X15">
        <f>'[1]2011 ksh'!CP14</f>
        <v>0</v>
      </c>
      <c r="Y15">
        <f>'[1]2011 ksh'!CQ14</f>
        <v>0</v>
      </c>
      <c r="Z15">
        <f>'[1]2011 ksh'!CR14</f>
        <v>0</v>
      </c>
      <c r="AA15">
        <f>'[1]2011 ksh'!CS14</f>
        <v>0</v>
      </c>
      <c r="AB15">
        <f>'[1]2011 ksh'!CT14</f>
        <v>0</v>
      </c>
      <c r="AC15">
        <f>'[1]2011 ksh'!CU14</f>
        <v>0</v>
      </c>
      <c r="AD15">
        <f>'[1]2011 ksh'!CV14</f>
        <v>0</v>
      </c>
      <c r="AE15">
        <f>'[1]2011 ksh'!CW14</f>
        <v>0</v>
      </c>
      <c r="AF15">
        <f>'[1]2011 ksh'!CX14</f>
        <v>0</v>
      </c>
      <c r="AG15">
        <f>'[1]2011 ksh'!CY14</f>
        <v>0</v>
      </c>
      <c r="AH15">
        <f>'[1]2011 ksh'!CZ14</f>
        <v>0</v>
      </c>
      <c r="AI15">
        <f>'[1]2011 ksh'!DA14</f>
        <v>0</v>
      </c>
      <c r="AJ15">
        <f>'[1]2011 ksh'!DB14</f>
        <v>0</v>
      </c>
      <c r="AK15">
        <f>'[1]2011 ksh'!DC14</f>
        <v>0</v>
      </c>
      <c r="AL15">
        <f>'[1]2011 ksh'!DD14</f>
        <v>0</v>
      </c>
      <c r="AM15">
        <f>'[1]2011 ksh'!DE14</f>
        <v>0</v>
      </c>
      <c r="AN15">
        <f>'[1]2011 ksh'!DF14</f>
        <v>0</v>
      </c>
      <c r="AO15">
        <f>'[1]2011 ksh'!DG14</f>
        <v>0</v>
      </c>
      <c r="AP15">
        <f>'[1]2011 ksh'!DH14</f>
        <v>0</v>
      </c>
      <c r="AQ15">
        <f>'[1]2011 ksh'!DI14</f>
        <v>0</v>
      </c>
      <c r="AR15">
        <f>'[1]2011 ksh'!DJ14</f>
        <v>0</v>
      </c>
      <c r="AS15">
        <f>'[1]2011 ksh'!DK14</f>
        <v>0</v>
      </c>
      <c r="AT15">
        <f>'[1]2011 ksh'!DL14</f>
        <v>0</v>
      </c>
      <c r="AU15">
        <f>'[1]2011 ksh'!DM14</f>
        <v>0</v>
      </c>
      <c r="AV15">
        <f>'[1]2011 ksh'!DN14</f>
        <v>0</v>
      </c>
      <c r="AW15">
        <f>'[1]2011 ksh'!DO14</f>
        <v>0</v>
      </c>
      <c r="AX15">
        <f>'[1]2011 ksh'!DP14</f>
        <v>0</v>
      </c>
      <c r="AY15">
        <f>'[1]2011 ksh'!DQ14</f>
        <v>0</v>
      </c>
      <c r="AZ15">
        <f>'[1]2011 ksh'!DR14</f>
        <v>0</v>
      </c>
      <c r="BA15">
        <f>'[1]2011 ksh'!DS14</f>
        <v>2658</v>
      </c>
      <c r="BB15">
        <f>'[1]2011 ksh'!DT14</f>
        <v>0</v>
      </c>
      <c r="BC15">
        <f>'[1]2011 ksh'!DU14</f>
        <v>0</v>
      </c>
      <c r="BD15">
        <f>'[1]2011 ksh'!DV14</f>
        <v>0</v>
      </c>
      <c r="BE15">
        <f>'[1]2011 ksh'!DW14</f>
        <v>0</v>
      </c>
      <c r="BF15">
        <f>'[1]2011 ksh'!DX14</f>
        <v>0</v>
      </c>
      <c r="BG15">
        <f>'[1]2011 ksh'!DY14</f>
        <v>0</v>
      </c>
      <c r="BH15">
        <f>'[1]2011 ksh'!DZ14</f>
        <v>0</v>
      </c>
      <c r="BI15">
        <f>'[1]2011 ksh'!EA14</f>
        <v>0</v>
      </c>
      <c r="BJ15">
        <f>'[1]2011 ksh'!EB14</f>
        <v>0</v>
      </c>
      <c r="BK15">
        <f>'[1]2011 ksh'!EC14</f>
        <v>0</v>
      </c>
      <c r="BL15">
        <f>'[1]2011 ksh'!ED14</f>
        <v>0</v>
      </c>
      <c r="BM15">
        <f>'[1]2011 ksh'!EE14</f>
        <v>0</v>
      </c>
      <c r="BN15">
        <f>'[1]2011 ksh'!EF14</f>
        <v>25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3.5125226571627047E-4</v>
      </c>
      <c r="DM15">
        <v>0</v>
      </c>
      <c r="DN15">
        <v>0</v>
      </c>
      <c r="DO15">
        <v>0</v>
      </c>
      <c r="DP15">
        <v>0</v>
      </c>
      <c r="DQ15">
        <v>2.0446211688091502E-3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'[1]2011 ksh'!BU15</f>
        <v>0</v>
      </c>
      <c r="D16">
        <f>'[1]2011 ksh'!BV15</f>
        <v>0</v>
      </c>
      <c r="E16">
        <f>'[1]2011 ksh'!BW15</f>
        <v>0</v>
      </c>
      <c r="F16">
        <f>'[1]2011 ksh'!BX15</f>
        <v>0</v>
      </c>
      <c r="G16">
        <f>'[1]2011 ksh'!BY15</f>
        <v>0</v>
      </c>
      <c r="H16">
        <f>'[1]2011 ksh'!BZ15</f>
        <v>0</v>
      </c>
      <c r="I16">
        <f>'[1]2011 ksh'!CA15</f>
        <v>0</v>
      </c>
      <c r="J16">
        <f>'[1]2011 ksh'!CB15</f>
        <v>0</v>
      </c>
      <c r="K16">
        <f>'[1]2011 ksh'!CC15</f>
        <v>0</v>
      </c>
      <c r="L16">
        <f>'[1]2011 ksh'!CD15</f>
        <v>0</v>
      </c>
      <c r="M16">
        <f>'[1]2011 ksh'!CE15</f>
        <v>0</v>
      </c>
      <c r="N16">
        <f>'[1]2011 ksh'!CF15</f>
        <v>0</v>
      </c>
      <c r="O16">
        <f>'[1]2011 ksh'!CG15</f>
        <v>0</v>
      </c>
      <c r="P16">
        <f>'[1]2011 ksh'!CH15</f>
        <v>0</v>
      </c>
      <c r="Q16">
        <f>'[1]2011 ksh'!CI15</f>
        <v>0</v>
      </c>
      <c r="R16">
        <f>'[1]2011 ksh'!CJ15</f>
        <v>0</v>
      </c>
      <c r="S16">
        <f>'[1]2011 ksh'!CK15</f>
        <v>0</v>
      </c>
      <c r="T16">
        <f>'[1]2011 ksh'!CL15</f>
        <v>0</v>
      </c>
      <c r="U16">
        <f>'[1]2011 ksh'!CM15</f>
        <v>0</v>
      </c>
      <c r="V16">
        <f>'[1]2011 ksh'!CN15</f>
        <v>0</v>
      </c>
      <c r="W16">
        <f>'[1]2011 ksh'!CO15</f>
        <v>0</v>
      </c>
      <c r="X16">
        <f>'[1]2011 ksh'!CP15</f>
        <v>0</v>
      </c>
      <c r="Y16">
        <f>'[1]2011 ksh'!CQ15</f>
        <v>0</v>
      </c>
      <c r="Z16">
        <f>'[1]2011 ksh'!CR15</f>
        <v>0</v>
      </c>
      <c r="AA16">
        <f>'[1]2011 ksh'!CS15</f>
        <v>0</v>
      </c>
      <c r="AB16">
        <f>'[1]2011 ksh'!CT15</f>
        <v>0</v>
      </c>
      <c r="AC16">
        <f>'[1]2011 ksh'!CU15</f>
        <v>0</v>
      </c>
      <c r="AD16">
        <f>'[1]2011 ksh'!CV15</f>
        <v>0</v>
      </c>
      <c r="AE16">
        <f>'[1]2011 ksh'!CW15</f>
        <v>0</v>
      </c>
      <c r="AF16">
        <f>'[1]2011 ksh'!CX15</f>
        <v>0</v>
      </c>
      <c r="AG16">
        <f>'[1]2011 ksh'!CY15</f>
        <v>0</v>
      </c>
      <c r="AH16">
        <f>'[1]2011 ksh'!CZ15</f>
        <v>0</v>
      </c>
      <c r="AI16">
        <f>'[1]2011 ksh'!DA15</f>
        <v>0</v>
      </c>
      <c r="AJ16">
        <f>'[1]2011 ksh'!DB15</f>
        <v>0</v>
      </c>
      <c r="AK16">
        <f>'[1]2011 ksh'!DC15</f>
        <v>0</v>
      </c>
      <c r="AL16">
        <f>'[1]2011 ksh'!DD15</f>
        <v>0</v>
      </c>
      <c r="AM16">
        <f>'[1]2011 ksh'!DE15</f>
        <v>0</v>
      </c>
      <c r="AN16">
        <f>'[1]2011 ksh'!DF15</f>
        <v>0</v>
      </c>
      <c r="AO16">
        <f>'[1]2011 ksh'!DG15</f>
        <v>0</v>
      </c>
      <c r="AP16">
        <f>'[1]2011 ksh'!DH15</f>
        <v>0</v>
      </c>
      <c r="AQ16">
        <f>'[1]2011 ksh'!DI15</f>
        <v>0</v>
      </c>
      <c r="AR16">
        <f>'[1]2011 ksh'!DJ15</f>
        <v>0</v>
      </c>
      <c r="AS16">
        <f>'[1]2011 ksh'!DK15</f>
        <v>0</v>
      </c>
      <c r="AT16">
        <f>'[1]2011 ksh'!DL15</f>
        <v>0</v>
      </c>
      <c r="AU16">
        <f>'[1]2011 ksh'!DM15</f>
        <v>0</v>
      </c>
      <c r="AV16">
        <f>'[1]2011 ksh'!DN15</f>
        <v>104</v>
      </c>
      <c r="AW16">
        <f>'[1]2011 ksh'!DO15</f>
        <v>0</v>
      </c>
      <c r="AX16">
        <f>'[1]2011 ksh'!DP15</f>
        <v>0</v>
      </c>
      <c r="AY16">
        <f>'[1]2011 ksh'!DQ15</f>
        <v>0</v>
      </c>
      <c r="AZ16">
        <f>'[1]2011 ksh'!DR15</f>
        <v>0</v>
      </c>
      <c r="BA16">
        <f>'[1]2011 ksh'!DS15</f>
        <v>6306</v>
      </c>
      <c r="BB16">
        <f>'[1]2011 ksh'!DT15</f>
        <v>0</v>
      </c>
      <c r="BC16">
        <f>'[1]2011 ksh'!DU15</f>
        <v>0</v>
      </c>
      <c r="BD16">
        <f>'[1]2011 ksh'!DV15</f>
        <v>0</v>
      </c>
      <c r="BE16">
        <f>'[1]2011 ksh'!DW15</f>
        <v>0</v>
      </c>
      <c r="BF16">
        <f>'[1]2011 ksh'!DX15</f>
        <v>0</v>
      </c>
      <c r="BG16">
        <f>'[1]2011 ksh'!DY15</f>
        <v>0</v>
      </c>
      <c r="BH16">
        <f>'[1]2011 ksh'!DZ15</f>
        <v>0</v>
      </c>
      <c r="BI16">
        <f>'[1]2011 ksh'!EA15</f>
        <v>0</v>
      </c>
      <c r="BJ16">
        <f>'[1]2011 ksh'!EB15</f>
        <v>0</v>
      </c>
      <c r="BK16">
        <f>'[1]2011 ksh'!EC15</f>
        <v>0</v>
      </c>
      <c r="BL16">
        <f>'[1]2011 ksh'!ED15</f>
        <v>0</v>
      </c>
      <c r="BM16">
        <f>'[1]2011 ksh'!EE15</f>
        <v>0</v>
      </c>
      <c r="BN16">
        <f>'[1]2011 ksh'!EF15</f>
        <v>0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9.6329995124198929E-4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'[1]2011 ksh'!BU16</f>
        <v>0</v>
      </c>
      <c r="D17">
        <f>'[1]2011 ksh'!BV16</f>
        <v>0</v>
      </c>
      <c r="E17">
        <f>'[1]2011 ksh'!BW16</f>
        <v>0</v>
      </c>
      <c r="F17">
        <f>'[1]2011 ksh'!BX16</f>
        <v>0</v>
      </c>
      <c r="G17">
        <f>'[1]2011 ksh'!BY16</f>
        <v>0</v>
      </c>
      <c r="H17">
        <f>'[1]2011 ksh'!BZ16</f>
        <v>0</v>
      </c>
      <c r="I17">
        <f>'[1]2011 ksh'!CA16</f>
        <v>0</v>
      </c>
      <c r="J17">
        <f>'[1]2011 ksh'!CB16</f>
        <v>0</v>
      </c>
      <c r="K17">
        <f>'[1]2011 ksh'!CC16</f>
        <v>0</v>
      </c>
      <c r="L17">
        <f>'[1]2011 ksh'!CD16</f>
        <v>0</v>
      </c>
      <c r="M17">
        <f>'[1]2011 ksh'!CE16</f>
        <v>0</v>
      </c>
      <c r="N17">
        <f>'[1]2011 ksh'!CF16</f>
        <v>0</v>
      </c>
      <c r="O17">
        <f>'[1]2011 ksh'!CG16</f>
        <v>0</v>
      </c>
      <c r="P17">
        <f>'[1]2011 ksh'!CH16</f>
        <v>0</v>
      </c>
      <c r="Q17">
        <f>'[1]2011 ksh'!CI16</f>
        <v>0</v>
      </c>
      <c r="R17">
        <f>'[1]2011 ksh'!CJ16</f>
        <v>0</v>
      </c>
      <c r="S17">
        <f>'[1]2011 ksh'!CK16</f>
        <v>0</v>
      </c>
      <c r="T17">
        <f>'[1]2011 ksh'!CL16</f>
        <v>0</v>
      </c>
      <c r="U17">
        <f>'[1]2011 ksh'!CM16</f>
        <v>0</v>
      </c>
      <c r="V17">
        <f>'[1]2011 ksh'!CN16</f>
        <v>0</v>
      </c>
      <c r="W17">
        <f>'[1]2011 ksh'!CO16</f>
        <v>0</v>
      </c>
      <c r="X17">
        <f>'[1]2011 ksh'!CP16</f>
        <v>0</v>
      </c>
      <c r="Y17">
        <f>'[1]2011 ksh'!CQ16</f>
        <v>0</v>
      </c>
      <c r="Z17">
        <f>'[1]2011 ksh'!CR16</f>
        <v>0</v>
      </c>
      <c r="AA17">
        <f>'[1]2011 ksh'!CS16</f>
        <v>0</v>
      </c>
      <c r="AB17">
        <f>'[1]2011 ksh'!CT16</f>
        <v>0</v>
      </c>
      <c r="AC17">
        <f>'[1]2011 ksh'!CU16</f>
        <v>0</v>
      </c>
      <c r="AD17">
        <f>'[1]2011 ksh'!CV16</f>
        <v>0</v>
      </c>
      <c r="AE17">
        <f>'[1]2011 ksh'!CW16</f>
        <v>0</v>
      </c>
      <c r="AF17">
        <f>'[1]2011 ksh'!CX16</f>
        <v>0</v>
      </c>
      <c r="AG17">
        <f>'[1]2011 ksh'!CY16</f>
        <v>0</v>
      </c>
      <c r="AH17">
        <f>'[1]2011 ksh'!CZ16</f>
        <v>0</v>
      </c>
      <c r="AI17">
        <f>'[1]2011 ksh'!DA16</f>
        <v>0</v>
      </c>
      <c r="AJ17">
        <f>'[1]2011 ksh'!DB16</f>
        <v>0</v>
      </c>
      <c r="AK17">
        <f>'[1]2011 ksh'!DC16</f>
        <v>0</v>
      </c>
      <c r="AL17">
        <f>'[1]2011 ksh'!DD16</f>
        <v>0</v>
      </c>
      <c r="AM17">
        <f>'[1]2011 ksh'!DE16</f>
        <v>0</v>
      </c>
      <c r="AN17">
        <f>'[1]2011 ksh'!DF16</f>
        <v>0</v>
      </c>
      <c r="AO17">
        <f>'[1]2011 ksh'!DG16</f>
        <v>0</v>
      </c>
      <c r="AP17">
        <f>'[1]2011 ksh'!DH16</f>
        <v>0</v>
      </c>
      <c r="AQ17">
        <f>'[1]2011 ksh'!DI16</f>
        <v>0</v>
      </c>
      <c r="AR17">
        <f>'[1]2011 ksh'!DJ16</f>
        <v>0</v>
      </c>
      <c r="AS17">
        <f>'[1]2011 ksh'!DK16</f>
        <v>0</v>
      </c>
      <c r="AT17">
        <f>'[1]2011 ksh'!DL16</f>
        <v>0</v>
      </c>
      <c r="AU17">
        <f>'[1]2011 ksh'!DM16</f>
        <v>0</v>
      </c>
      <c r="AV17">
        <f>'[1]2011 ksh'!DN16</f>
        <v>0</v>
      </c>
      <c r="AW17">
        <f>'[1]2011 ksh'!DO16</f>
        <v>0</v>
      </c>
      <c r="AX17">
        <f>'[1]2011 ksh'!DP16</f>
        <v>0</v>
      </c>
      <c r="AY17">
        <f>'[1]2011 ksh'!DQ16</f>
        <v>0</v>
      </c>
      <c r="AZ17">
        <f>'[1]2011 ksh'!DR16</f>
        <v>0</v>
      </c>
      <c r="BA17">
        <f>'[1]2011 ksh'!DS16</f>
        <v>2971</v>
      </c>
      <c r="BB17">
        <f>'[1]2011 ksh'!DT16</f>
        <v>0</v>
      </c>
      <c r="BC17">
        <f>'[1]2011 ksh'!DU16</f>
        <v>0</v>
      </c>
      <c r="BD17">
        <f>'[1]2011 ksh'!DV16</f>
        <v>0</v>
      </c>
      <c r="BE17">
        <f>'[1]2011 ksh'!DW16</f>
        <v>0</v>
      </c>
      <c r="BF17">
        <f>'[1]2011 ksh'!DX16</f>
        <v>0</v>
      </c>
      <c r="BG17">
        <f>'[1]2011 ksh'!DY16</f>
        <v>0</v>
      </c>
      <c r="BH17">
        <f>'[1]2011 ksh'!DZ16</f>
        <v>0</v>
      </c>
      <c r="BI17">
        <f>'[1]2011 ksh'!EA16</f>
        <v>0</v>
      </c>
      <c r="BJ17">
        <f>'[1]2011 ksh'!EB16</f>
        <v>0</v>
      </c>
      <c r="BK17">
        <f>'[1]2011 ksh'!EC16</f>
        <v>0</v>
      </c>
      <c r="BL17">
        <f>'[1]2011 ksh'!ED16</f>
        <v>0</v>
      </c>
      <c r="BM17">
        <f>'[1]2011 ksh'!EE16</f>
        <v>0</v>
      </c>
      <c r="BN17">
        <f>'[1]2011 ksh'!EF16</f>
        <v>0</v>
      </c>
      <c r="BO17" s="2"/>
      <c r="BR17" t="s">
        <v>34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9.5281802706628706E-4</v>
      </c>
      <c r="DO17">
        <v>0</v>
      </c>
      <c r="DP17">
        <v>0</v>
      </c>
      <c r="DQ17">
        <v>3.1768471633352446E-3</v>
      </c>
      <c r="DR17">
        <v>0</v>
      </c>
      <c r="DS17">
        <v>0</v>
      </c>
      <c r="DT17">
        <v>3.7154596418041877E-5</v>
      </c>
      <c r="DU17">
        <v>0</v>
      </c>
      <c r="DV17">
        <v>0</v>
      </c>
      <c r="DW17">
        <v>3.3220889741913868E-3</v>
      </c>
      <c r="DX17">
        <v>0</v>
      </c>
      <c r="DY17">
        <v>0</v>
      </c>
      <c r="DZ17">
        <v>0</v>
      </c>
      <c r="EA17">
        <v>0</v>
      </c>
      <c r="EB17">
        <v>0</v>
      </c>
      <c r="EF17" s="2"/>
    </row>
    <row r="18" spans="1:136" x14ac:dyDescent="0.35">
      <c r="A18" s="2"/>
      <c r="B18" t="s">
        <v>34</v>
      </c>
      <c r="C18">
        <f>'[1]2011 ksh'!BU17</f>
        <v>0</v>
      </c>
      <c r="D18">
        <f>'[1]2011 ksh'!BV17</f>
        <v>0</v>
      </c>
      <c r="E18">
        <f>'[1]2011 ksh'!BW17</f>
        <v>0</v>
      </c>
      <c r="F18">
        <f>'[1]2011 ksh'!BX17</f>
        <v>0</v>
      </c>
      <c r="G18">
        <f>'[1]2011 ksh'!BY17</f>
        <v>0</v>
      </c>
      <c r="H18">
        <f>'[1]2011 ksh'!BZ17</f>
        <v>0</v>
      </c>
      <c r="I18">
        <f>'[1]2011 ksh'!CA17</f>
        <v>0</v>
      </c>
      <c r="J18">
        <f>'[1]2011 ksh'!CB17</f>
        <v>0</v>
      </c>
      <c r="K18">
        <f>'[1]2011 ksh'!CC17</f>
        <v>0</v>
      </c>
      <c r="L18">
        <f>'[1]2011 ksh'!CD17</f>
        <v>0</v>
      </c>
      <c r="M18">
        <f>'[1]2011 ksh'!CE17</f>
        <v>0</v>
      </c>
      <c r="N18">
        <f>'[1]2011 ksh'!CF17</f>
        <v>0</v>
      </c>
      <c r="O18">
        <f>'[1]2011 ksh'!CG17</f>
        <v>0</v>
      </c>
      <c r="P18">
        <f>'[1]2011 ksh'!CH17</f>
        <v>0</v>
      </c>
      <c r="Q18">
        <f>'[1]2011 ksh'!CI17</f>
        <v>0</v>
      </c>
      <c r="R18">
        <f>'[1]2011 ksh'!CJ17</f>
        <v>0</v>
      </c>
      <c r="S18">
        <f>'[1]2011 ksh'!CK17</f>
        <v>0</v>
      </c>
      <c r="T18">
        <f>'[1]2011 ksh'!CL17</f>
        <v>0</v>
      </c>
      <c r="U18">
        <f>'[1]2011 ksh'!CM17</f>
        <v>0</v>
      </c>
      <c r="V18">
        <f>'[1]2011 ksh'!CN17</f>
        <v>0</v>
      </c>
      <c r="W18">
        <f>'[1]2011 ksh'!CO17</f>
        <v>0</v>
      </c>
      <c r="X18">
        <f>'[1]2011 ksh'!CP17</f>
        <v>0</v>
      </c>
      <c r="Y18">
        <f>'[1]2011 ksh'!CQ17</f>
        <v>0</v>
      </c>
      <c r="Z18">
        <f>'[1]2011 ksh'!CR17</f>
        <v>0</v>
      </c>
      <c r="AA18">
        <f>'[1]2011 ksh'!CS17</f>
        <v>0</v>
      </c>
      <c r="AB18">
        <f>'[1]2011 ksh'!CT17</f>
        <v>0</v>
      </c>
      <c r="AC18">
        <f>'[1]2011 ksh'!CU17</f>
        <v>0</v>
      </c>
      <c r="AD18">
        <f>'[1]2011 ksh'!CV17</f>
        <v>0</v>
      </c>
      <c r="AE18">
        <f>'[1]2011 ksh'!CW17</f>
        <v>0</v>
      </c>
      <c r="AF18">
        <f>'[1]2011 ksh'!CX17</f>
        <v>0</v>
      </c>
      <c r="AG18">
        <f>'[1]2011 ksh'!CY17</f>
        <v>0</v>
      </c>
      <c r="AH18">
        <f>'[1]2011 ksh'!CZ17</f>
        <v>0</v>
      </c>
      <c r="AI18">
        <f>'[1]2011 ksh'!DA17</f>
        <v>0</v>
      </c>
      <c r="AJ18">
        <f>'[1]2011 ksh'!DB17</f>
        <v>0</v>
      </c>
      <c r="AK18">
        <f>'[1]2011 ksh'!DC17</f>
        <v>0</v>
      </c>
      <c r="AL18">
        <f>'[1]2011 ksh'!DD17</f>
        <v>0</v>
      </c>
      <c r="AM18">
        <f>'[1]2011 ksh'!DE17</f>
        <v>0</v>
      </c>
      <c r="AN18">
        <f>'[1]2011 ksh'!DF17</f>
        <v>0</v>
      </c>
      <c r="AO18">
        <f>'[1]2011 ksh'!DG17</f>
        <v>0</v>
      </c>
      <c r="AP18">
        <f>'[1]2011 ksh'!DH17</f>
        <v>0</v>
      </c>
      <c r="AQ18">
        <f>'[1]2011 ksh'!DI17</f>
        <v>0</v>
      </c>
      <c r="AR18">
        <f>'[1]2011 ksh'!DJ17</f>
        <v>0</v>
      </c>
      <c r="AS18">
        <f>'[1]2011 ksh'!DK17</f>
        <v>0</v>
      </c>
      <c r="AT18">
        <f>'[1]2011 ksh'!DL17</f>
        <v>0</v>
      </c>
      <c r="AU18">
        <f>'[1]2011 ksh'!DM17</f>
        <v>0</v>
      </c>
      <c r="AV18">
        <f>'[1]2011 ksh'!DN17</f>
        <v>0</v>
      </c>
      <c r="AW18">
        <f>'[1]2011 ksh'!DO17</f>
        <v>0</v>
      </c>
      <c r="AX18">
        <f>'[1]2011 ksh'!DP17</f>
        <v>187</v>
      </c>
      <c r="AY18">
        <f>'[1]2011 ksh'!DQ17</f>
        <v>0</v>
      </c>
      <c r="AZ18">
        <f>'[1]2011 ksh'!DR17</f>
        <v>0</v>
      </c>
      <c r="BA18">
        <f>'[1]2011 ksh'!DS17</f>
        <v>9798</v>
      </c>
      <c r="BB18">
        <f>'[1]2011 ksh'!DT17</f>
        <v>0</v>
      </c>
      <c r="BC18">
        <f>'[1]2011 ksh'!DU17</f>
        <v>0</v>
      </c>
      <c r="BD18">
        <f>'[1]2011 ksh'!DV17</f>
        <v>15</v>
      </c>
      <c r="BE18">
        <f>'[1]2011 ksh'!DW17</f>
        <v>0</v>
      </c>
      <c r="BF18">
        <f>'[1]2011 ksh'!DX17</f>
        <v>0</v>
      </c>
      <c r="BG18">
        <f>'[1]2011 ksh'!DY17</f>
        <v>1000</v>
      </c>
      <c r="BH18">
        <f>'[1]2011 ksh'!DZ17</f>
        <v>0</v>
      </c>
      <c r="BI18">
        <f>'[1]2011 ksh'!EA17</f>
        <v>0</v>
      </c>
      <c r="BJ18">
        <f>'[1]2011 ksh'!EB17</f>
        <v>0</v>
      </c>
      <c r="BK18">
        <f>'[1]2011 ksh'!EC17</f>
        <v>0</v>
      </c>
      <c r="BL18">
        <f>'[1]2011 ksh'!ED17</f>
        <v>0</v>
      </c>
      <c r="BM18">
        <f>'[1]2011 ksh'!EE17</f>
        <v>47</v>
      </c>
      <c r="BN18">
        <f>'[1]2011 ksh'!EF17</f>
        <v>0</v>
      </c>
      <c r="BO18" s="2"/>
      <c r="BR18" t="s">
        <v>35</v>
      </c>
      <c r="BS18">
        <v>8.6457375327444609E-5</v>
      </c>
      <c r="BT18">
        <v>2.0409003857934402E-3</v>
      </c>
      <c r="BU18">
        <v>0</v>
      </c>
      <c r="BV18">
        <v>0</v>
      </c>
      <c r="BW18">
        <v>0</v>
      </c>
      <c r="BX18">
        <v>0</v>
      </c>
      <c r="BY18">
        <v>1.3305434181625528E-4</v>
      </c>
      <c r="BZ18">
        <v>2.6669305248954838E-4</v>
      </c>
      <c r="CA18">
        <v>0</v>
      </c>
      <c r="CB18">
        <v>2.1838327089845121E-5</v>
      </c>
      <c r="CC18">
        <v>2.1316762820846082E-5</v>
      </c>
      <c r="CD18">
        <v>2.4769594185826215E-4</v>
      </c>
      <c r="CE18">
        <v>7.0700248546557356E-5</v>
      </c>
      <c r="CF18">
        <v>0</v>
      </c>
      <c r="CG18">
        <v>0</v>
      </c>
      <c r="CH18">
        <v>8.2627759611269644E-5</v>
      </c>
      <c r="CI18">
        <v>0</v>
      </c>
      <c r="CJ18">
        <v>0</v>
      </c>
      <c r="CK18">
        <v>4.7456143308583636E-5</v>
      </c>
      <c r="CL18">
        <v>0</v>
      </c>
      <c r="CM18">
        <v>0</v>
      </c>
      <c r="CN18">
        <v>3.5215985017892184E-4</v>
      </c>
      <c r="CO18">
        <v>0</v>
      </c>
      <c r="CP18">
        <v>5.3473248052153383E-5</v>
      </c>
      <c r="CQ18">
        <v>0</v>
      </c>
      <c r="CR18">
        <v>0</v>
      </c>
      <c r="CS18">
        <v>5.0334920979638421E-5</v>
      </c>
      <c r="CT18">
        <v>0</v>
      </c>
      <c r="CU18">
        <v>8.3676329142340827E-5</v>
      </c>
      <c r="CV18">
        <v>1.0055258111298233E-4</v>
      </c>
      <c r="CW18">
        <v>1.710405391631498E-5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7.5018145142877971E-4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2.899847324028812E-4</v>
      </c>
      <c r="DQ18">
        <v>9.3379463466069642E-5</v>
      </c>
      <c r="DR18">
        <v>0</v>
      </c>
      <c r="DS18">
        <v>2.2893374097807418E-4</v>
      </c>
      <c r="DT18">
        <v>0</v>
      </c>
      <c r="DU18">
        <v>1.8210642820778705E-3</v>
      </c>
      <c r="DV18">
        <v>0</v>
      </c>
      <c r="DW18">
        <v>0</v>
      </c>
      <c r="DX18">
        <v>0</v>
      </c>
      <c r="DY18">
        <v>4.1773933656606162E-4</v>
      </c>
      <c r="DZ18">
        <v>0</v>
      </c>
      <c r="EA18">
        <v>0</v>
      </c>
      <c r="EB18">
        <v>0</v>
      </c>
      <c r="EF18" s="2"/>
    </row>
    <row r="19" spans="1:136" x14ac:dyDescent="0.35">
      <c r="A19" s="2"/>
      <c r="B19" t="s">
        <v>35</v>
      </c>
      <c r="C19">
        <f>'[1]2011 ksh'!BU18</f>
        <v>196</v>
      </c>
      <c r="D19">
        <f>'[1]2011 ksh'!BV18</f>
        <v>269</v>
      </c>
      <c r="E19">
        <f>'[1]2011 ksh'!BW18</f>
        <v>0</v>
      </c>
      <c r="F19">
        <f>'[1]2011 ksh'!BX18</f>
        <v>0</v>
      </c>
      <c r="G19">
        <f>'[1]2011 ksh'!BY18</f>
        <v>0</v>
      </c>
      <c r="H19">
        <f>'[1]2011 ksh'!BZ18</f>
        <v>0</v>
      </c>
      <c r="I19">
        <f>'[1]2011 ksh'!CA18</f>
        <v>34</v>
      </c>
      <c r="J19">
        <f>'[1]2011 ksh'!CB18</f>
        <v>120</v>
      </c>
      <c r="K19">
        <f>'[1]2011 ksh'!CC18</f>
        <v>0</v>
      </c>
      <c r="L19">
        <f>'[1]2011 ksh'!CD18</f>
        <v>40</v>
      </c>
      <c r="M19">
        <f>'[1]2011 ksh'!CE18</f>
        <v>24</v>
      </c>
      <c r="N19">
        <f>'[1]2011 ksh'!CF18</f>
        <v>214</v>
      </c>
      <c r="O19">
        <f>'[1]2011 ksh'!CG18</f>
        <v>80</v>
      </c>
      <c r="P19">
        <f>'[1]2011 ksh'!CH18</f>
        <v>0</v>
      </c>
      <c r="Q19">
        <f>'[1]2011 ksh'!CI18</f>
        <v>0</v>
      </c>
      <c r="R19">
        <f>'[1]2011 ksh'!CJ18</f>
        <v>86</v>
      </c>
      <c r="S19">
        <f>'[1]2011 ksh'!CK18</f>
        <v>0</v>
      </c>
      <c r="T19">
        <f>'[1]2011 ksh'!CL18</f>
        <v>0</v>
      </c>
      <c r="U19">
        <f>'[1]2011 ksh'!CM18</f>
        <v>81</v>
      </c>
      <c r="V19">
        <f>'[1]2011 ksh'!CN18</f>
        <v>0</v>
      </c>
      <c r="W19">
        <f>'[1]2011 ksh'!CO18</f>
        <v>0</v>
      </c>
      <c r="X19">
        <f>'[1]2011 ksh'!CP18</f>
        <v>170</v>
      </c>
      <c r="Y19">
        <f>'[1]2011 ksh'!CQ18</f>
        <v>0</v>
      </c>
      <c r="Z19">
        <f>'[1]2011 ksh'!CR18</f>
        <v>98</v>
      </c>
      <c r="AA19">
        <f>'[1]2011 ksh'!CS18</f>
        <v>0</v>
      </c>
      <c r="AB19">
        <f>'[1]2011 ksh'!CT18</f>
        <v>0</v>
      </c>
      <c r="AC19">
        <f>'[1]2011 ksh'!CU18</f>
        <v>160</v>
      </c>
      <c r="AD19">
        <f>'[1]2011 ksh'!CV18</f>
        <v>0</v>
      </c>
      <c r="AE19">
        <f>'[1]2011 ksh'!CW18</f>
        <v>267</v>
      </c>
      <c r="AF19">
        <f>'[1]2011 ksh'!CX18</f>
        <v>201</v>
      </c>
      <c r="AG19">
        <f>'[1]2011 ksh'!CY18</f>
        <v>32</v>
      </c>
      <c r="AH19">
        <f>'[1]2011 ksh'!CZ18</f>
        <v>0</v>
      </c>
      <c r="AI19">
        <f>'[1]2011 ksh'!DA18</f>
        <v>0</v>
      </c>
      <c r="AJ19">
        <f>'[1]2011 ksh'!DB18</f>
        <v>0</v>
      </c>
      <c r="AK19">
        <f>'[1]2011 ksh'!DC18</f>
        <v>0</v>
      </c>
      <c r="AL19">
        <f>'[1]2011 ksh'!DD18</f>
        <v>0</v>
      </c>
      <c r="AM19">
        <f>'[1]2011 ksh'!DE18</f>
        <v>0</v>
      </c>
      <c r="AN19">
        <f>'[1]2011 ksh'!DF18</f>
        <v>392</v>
      </c>
      <c r="AO19">
        <f>'[1]2011 ksh'!DG18</f>
        <v>0</v>
      </c>
      <c r="AP19">
        <f>'[1]2011 ksh'!DH18</f>
        <v>0</v>
      </c>
      <c r="AQ19">
        <f>'[1]2011 ksh'!DI18</f>
        <v>0</v>
      </c>
      <c r="AR19">
        <f>'[1]2011 ksh'!DJ18</f>
        <v>0</v>
      </c>
      <c r="AS19">
        <f>'[1]2011 ksh'!DK18</f>
        <v>0</v>
      </c>
      <c r="AT19">
        <f>'[1]2011 ksh'!DL18</f>
        <v>0</v>
      </c>
      <c r="AU19">
        <f>'[1]2011 ksh'!DM18</f>
        <v>0</v>
      </c>
      <c r="AV19">
        <f>'[1]2011 ksh'!DN18</f>
        <v>0</v>
      </c>
      <c r="AW19">
        <f>'[1]2011 ksh'!DO18</f>
        <v>0</v>
      </c>
      <c r="AX19">
        <f>'[1]2011 ksh'!DP18</f>
        <v>0</v>
      </c>
      <c r="AY19">
        <f>'[1]2011 ksh'!DQ18</f>
        <v>0</v>
      </c>
      <c r="AZ19">
        <f>'[1]2011 ksh'!DR18</f>
        <v>248</v>
      </c>
      <c r="BA19">
        <f>'[1]2011 ksh'!DS18</f>
        <v>288</v>
      </c>
      <c r="BB19">
        <f>'[1]2011 ksh'!DT18</f>
        <v>0</v>
      </c>
      <c r="BC19">
        <f>'[1]2011 ksh'!DU18</f>
        <v>317</v>
      </c>
      <c r="BD19">
        <f>'[1]2011 ksh'!DV18</f>
        <v>0</v>
      </c>
      <c r="BE19">
        <f>'[1]2011 ksh'!DW18</f>
        <v>790</v>
      </c>
      <c r="BF19">
        <f>'[1]2011 ksh'!DX18</f>
        <v>0</v>
      </c>
      <c r="BG19">
        <f>'[1]2011 ksh'!DY18</f>
        <v>0</v>
      </c>
      <c r="BH19">
        <f>'[1]2011 ksh'!DZ18</f>
        <v>0</v>
      </c>
      <c r="BI19">
        <f>'[1]2011 ksh'!EA18</f>
        <v>150</v>
      </c>
      <c r="BJ19">
        <f>'[1]2011 ksh'!EB18</f>
        <v>0</v>
      </c>
      <c r="BK19">
        <f>'[1]2011 ksh'!EC18</f>
        <v>0</v>
      </c>
      <c r="BL19">
        <f>'[1]2011 ksh'!ED18</f>
        <v>0</v>
      </c>
      <c r="BM19">
        <f>'[1]2011 ksh'!EE18</f>
        <v>0</v>
      </c>
      <c r="BN19">
        <f>'[1]2011 ksh'!EF18</f>
        <v>0</v>
      </c>
      <c r="BO19" s="2"/>
      <c r="BR19" t="s">
        <v>36</v>
      </c>
      <c r="BS19">
        <v>2.9779272491611149E-3</v>
      </c>
      <c r="BT19">
        <v>7.4049025149977611E-3</v>
      </c>
      <c r="BU19">
        <v>0</v>
      </c>
      <c r="BV19">
        <v>1.2403803669132614E-3</v>
      </c>
      <c r="BW19">
        <v>1.4075324043449687E-3</v>
      </c>
      <c r="BX19">
        <v>1.9368103942406371E-3</v>
      </c>
      <c r="BY19">
        <v>3.2402645595252756E-3</v>
      </c>
      <c r="BZ19">
        <v>7.4896298907481504E-4</v>
      </c>
      <c r="CA19">
        <v>2.9953089833177774E-3</v>
      </c>
      <c r="CB19">
        <v>1.1137546815821013E-4</v>
      </c>
      <c r="CC19">
        <v>6.8657740252141763E-4</v>
      </c>
      <c r="CD19">
        <v>1.3935790373707834E-3</v>
      </c>
      <c r="CE19">
        <v>1.4334475392814505E-3</v>
      </c>
      <c r="CF19">
        <v>1.5900343649427452E-3</v>
      </c>
      <c r="CG19">
        <v>9.919197618516722E-4</v>
      </c>
      <c r="CH19">
        <v>2.7007747938055694E-3</v>
      </c>
      <c r="CI19">
        <v>1.9603300026485874E-4</v>
      </c>
      <c r="CJ19">
        <v>3.2992803303852141E-4</v>
      </c>
      <c r="CK19">
        <v>5.7416074620261683E-4</v>
      </c>
      <c r="CL19">
        <v>1.1292603434769602E-4</v>
      </c>
      <c r="CM19">
        <v>1.6402454727209627E-3</v>
      </c>
      <c r="CN19">
        <v>2.5894106630803076E-3</v>
      </c>
      <c r="CO19">
        <v>3.3290075899357232E-3</v>
      </c>
      <c r="CP19">
        <v>5.7565588464307971E-4</v>
      </c>
      <c r="CQ19">
        <v>1.5912255486314475E-3</v>
      </c>
      <c r="CR19">
        <v>2.9799156630833188E-3</v>
      </c>
      <c r="CS19">
        <v>5.3443102350131094E-3</v>
      </c>
      <c r="CT19">
        <v>8.2706336070772751E-3</v>
      </c>
      <c r="CU19">
        <v>2.7610054672060776E-3</v>
      </c>
      <c r="CV19">
        <v>1.4047345659962905E-2</v>
      </c>
      <c r="CW19">
        <v>2.8975336337607347E-3</v>
      </c>
      <c r="CX19">
        <v>0</v>
      </c>
      <c r="CY19">
        <v>0</v>
      </c>
      <c r="CZ19">
        <v>1.3690713975430958E-3</v>
      </c>
      <c r="DA19">
        <v>8.7424452969872002E-3</v>
      </c>
      <c r="DB19">
        <v>1.032213215503157E-2</v>
      </c>
      <c r="DC19">
        <v>4.2914558827993549E-3</v>
      </c>
      <c r="DD19">
        <v>7.329578976969965E-4</v>
      </c>
      <c r="DE19">
        <v>9.8832157555578805E-4</v>
      </c>
      <c r="DF19">
        <v>1.8627765539076504E-3</v>
      </c>
      <c r="DG19">
        <v>8.8166458796448504E-4</v>
      </c>
      <c r="DH19">
        <v>1.0241470384758393E-3</v>
      </c>
      <c r="DI19">
        <v>2.9072904711584329E-3</v>
      </c>
      <c r="DJ19">
        <v>3.8934572412045352E-4</v>
      </c>
      <c r="DK19">
        <v>1.3480923704491472E-3</v>
      </c>
      <c r="DL19">
        <v>1.9183777589119387E-3</v>
      </c>
      <c r="DM19">
        <v>1.2924849516525768E-3</v>
      </c>
      <c r="DN19">
        <v>4.8405193888394264E-4</v>
      </c>
      <c r="DO19">
        <v>6.2006735495435672E-3</v>
      </c>
      <c r="DP19">
        <v>3.2447888403951426E-3</v>
      </c>
      <c r="DQ19">
        <v>1.2703497842363224E-3</v>
      </c>
      <c r="DR19">
        <v>7.173756606530743E-3</v>
      </c>
      <c r="DS19">
        <v>2.6677641614290411E-3</v>
      </c>
      <c r="DT19">
        <v>1.1795345876181028E-2</v>
      </c>
      <c r="DU19">
        <v>6.5811880067497726E-3</v>
      </c>
      <c r="DV19">
        <v>3.0908952169192935E-3</v>
      </c>
      <c r="DW19">
        <v>8.737094002123347E-4</v>
      </c>
      <c r="DX19">
        <v>1.1628759468697503E-2</v>
      </c>
      <c r="DY19">
        <v>3.8042128916616013E-3</v>
      </c>
      <c r="DZ19">
        <v>1.1607952484433541E-2</v>
      </c>
      <c r="EA19">
        <v>0</v>
      </c>
      <c r="EB19">
        <v>1.6340456132272908E-3</v>
      </c>
      <c r="EF19" s="2"/>
    </row>
    <row r="20" spans="1:136" x14ac:dyDescent="0.35">
      <c r="A20" s="2"/>
      <c r="B20" t="s">
        <v>36</v>
      </c>
      <c r="C20">
        <f>'[1]2011 ksh'!BU19</f>
        <v>6751</v>
      </c>
      <c r="D20">
        <f>'[1]2011 ksh'!BV19</f>
        <v>976</v>
      </c>
      <c r="E20">
        <f>'[1]2011 ksh'!BW19</f>
        <v>0</v>
      </c>
      <c r="F20">
        <f>'[1]2011 ksh'!BX19</f>
        <v>151</v>
      </c>
      <c r="G20">
        <f>'[1]2011 ksh'!BY19</f>
        <v>3859</v>
      </c>
      <c r="H20">
        <f>'[1]2011 ksh'!BZ19</f>
        <v>693</v>
      </c>
      <c r="I20">
        <f>'[1]2011 ksh'!CA19</f>
        <v>828</v>
      </c>
      <c r="J20">
        <f>'[1]2011 ksh'!CB19</f>
        <v>337</v>
      </c>
      <c r="K20">
        <f>'[1]2011 ksh'!CC19</f>
        <v>692</v>
      </c>
      <c r="L20">
        <f>'[1]2011 ksh'!CD19</f>
        <v>204</v>
      </c>
      <c r="M20">
        <f>'[1]2011 ksh'!CE19</f>
        <v>773</v>
      </c>
      <c r="N20">
        <f>'[1]2011 ksh'!CF19</f>
        <v>1204</v>
      </c>
      <c r="O20">
        <f>'[1]2011 ksh'!CG19</f>
        <v>1622</v>
      </c>
      <c r="P20">
        <f>'[1]2011 ksh'!CH19</f>
        <v>952</v>
      </c>
      <c r="Q20">
        <f>'[1]2011 ksh'!CI19</f>
        <v>742</v>
      </c>
      <c r="R20">
        <f>'[1]2011 ksh'!CJ19</f>
        <v>2811</v>
      </c>
      <c r="S20">
        <f>'[1]2011 ksh'!CK19</f>
        <v>1075</v>
      </c>
      <c r="T20">
        <f>'[1]2011 ksh'!CL19</f>
        <v>380</v>
      </c>
      <c r="U20">
        <f>'[1]2011 ksh'!CM19</f>
        <v>980</v>
      </c>
      <c r="V20">
        <f>'[1]2011 ksh'!CN19</f>
        <v>504</v>
      </c>
      <c r="W20">
        <f>'[1]2011 ksh'!CO19</f>
        <v>216</v>
      </c>
      <c r="X20">
        <f>'[1]2011 ksh'!CP19</f>
        <v>1250</v>
      </c>
      <c r="Y20">
        <f>'[1]2011 ksh'!CQ19</f>
        <v>1018</v>
      </c>
      <c r="Z20">
        <f>'[1]2011 ksh'!CR19</f>
        <v>1055</v>
      </c>
      <c r="AA20">
        <f>'[1]2011 ksh'!CS19</f>
        <v>396</v>
      </c>
      <c r="AB20">
        <f>'[1]2011 ksh'!CT19</f>
        <v>1218</v>
      </c>
      <c r="AC20">
        <f>'[1]2011 ksh'!CU19</f>
        <v>16988</v>
      </c>
      <c r="AD20">
        <f>'[1]2011 ksh'!CV19</f>
        <v>5224</v>
      </c>
      <c r="AE20">
        <f>'[1]2011 ksh'!CW19</f>
        <v>8810</v>
      </c>
      <c r="AF20">
        <f>'[1]2011 ksh'!CX19</f>
        <v>28080</v>
      </c>
      <c r="AG20">
        <f>'[1]2011 ksh'!CY19</f>
        <v>5421</v>
      </c>
      <c r="AH20">
        <f>'[1]2011 ksh'!CZ19</f>
        <v>0</v>
      </c>
      <c r="AI20">
        <f>'[1]2011 ksh'!DA19</f>
        <v>0</v>
      </c>
      <c r="AJ20">
        <f>'[1]2011 ksh'!DB19</f>
        <v>1459</v>
      </c>
      <c r="AK20">
        <f>'[1]2011 ksh'!DC19</f>
        <v>2036</v>
      </c>
      <c r="AL20">
        <f>'[1]2011 ksh'!DD19</f>
        <v>12339</v>
      </c>
      <c r="AM20">
        <f>'[1]2011 ksh'!DE19</f>
        <v>1215</v>
      </c>
      <c r="AN20">
        <f>'[1]2011 ksh'!DF19</f>
        <v>383</v>
      </c>
      <c r="AO20">
        <f>'[1]2011 ksh'!DG19</f>
        <v>848</v>
      </c>
      <c r="AP20">
        <f>'[1]2011 ksh'!DH19</f>
        <v>1575</v>
      </c>
      <c r="AQ20">
        <f>'[1]2011 ksh'!DI19</f>
        <v>1462</v>
      </c>
      <c r="AR20">
        <f>'[1]2011 ksh'!DJ19</f>
        <v>1146</v>
      </c>
      <c r="AS20">
        <f>'[1]2011 ksh'!DK19</f>
        <v>1675</v>
      </c>
      <c r="AT20">
        <f>'[1]2011 ksh'!DL19</f>
        <v>124</v>
      </c>
      <c r="AU20">
        <f>'[1]2011 ksh'!DM19</f>
        <v>347</v>
      </c>
      <c r="AV20">
        <f>'[1]2011 ksh'!DN19</f>
        <v>568</v>
      </c>
      <c r="AW20">
        <f>'[1]2011 ksh'!DO19</f>
        <v>441</v>
      </c>
      <c r="AX20">
        <f>'[1]2011 ksh'!DP19</f>
        <v>95</v>
      </c>
      <c r="AY20">
        <f>'[1]2011 ksh'!DQ19</f>
        <v>829</v>
      </c>
      <c r="AZ20">
        <f>'[1]2011 ksh'!DR19</f>
        <v>2775</v>
      </c>
      <c r="BA20">
        <f>'[1]2011 ksh'!DS19</f>
        <v>3918</v>
      </c>
      <c r="BB20">
        <f>'[1]2011 ksh'!DT19</f>
        <v>11301</v>
      </c>
      <c r="BC20">
        <f>'[1]2011 ksh'!DU19</f>
        <v>3694</v>
      </c>
      <c r="BD20">
        <f>'[1]2011 ksh'!DV19</f>
        <v>4762</v>
      </c>
      <c r="BE20">
        <f>'[1]2011 ksh'!DW19</f>
        <v>2855</v>
      </c>
      <c r="BF20">
        <f>'[1]2011 ksh'!DX19</f>
        <v>630</v>
      </c>
      <c r="BG20">
        <f>'[1]2011 ksh'!DY19</f>
        <v>263</v>
      </c>
      <c r="BH20">
        <f>'[1]2011 ksh'!DZ19</f>
        <v>921</v>
      </c>
      <c r="BI20">
        <f>'[1]2011 ksh'!EA19</f>
        <v>1366</v>
      </c>
      <c r="BJ20">
        <f>'[1]2011 ksh'!EB19</f>
        <v>45</v>
      </c>
      <c r="BK20">
        <f>'[1]2011 ksh'!EC19</f>
        <v>0</v>
      </c>
      <c r="BL20">
        <f>'[1]2011 ksh'!ED19</f>
        <v>6797</v>
      </c>
      <c r="BM20">
        <f>'[1]2011 ksh'!EE19</f>
        <v>378</v>
      </c>
      <c r="BN20">
        <f>'[1]2011 ksh'!EF19</f>
        <v>842</v>
      </c>
      <c r="BO20" s="2"/>
      <c r="BR20" t="s">
        <v>37</v>
      </c>
      <c r="BS20">
        <v>5.2888976029390861E-4</v>
      </c>
      <c r="BT20">
        <v>4.5521941690560008E-4</v>
      </c>
      <c r="BU20">
        <v>3.9524019634246581E-3</v>
      </c>
      <c r="BV20">
        <v>3.5979245080000563E-3</v>
      </c>
      <c r="BW20">
        <v>2.6771930157792358E-4</v>
      </c>
      <c r="BX20">
        <v>2.0961151452820748E-4</v>
      </c>
      <c r="BY20">
        <v>0</v>
      </c>
      <c r="BZ20">
        <v>2.1557688409571828E-4</v>
      </c>
      <c r="CA20">
        <v>5.1508926158210335E-4</v>
      </c>
      <c r="CB20">
        <v>0</v>
      </c>
      <c r="CC20">
        <v>2.2649060497148963E-4</v>
      </c>
      <c r="CD20">
        <v>1.5081673469220355E-3</v>
      </c>
      <c r="CE20">
        <v>3.3936119302347529E-4</v>
      </c>
      <c r="CF20">
        <v>4.1421063288424456E-4</v>
      </c>
      <c r="CG20">
        <v>4.1708755484868155E-4</v>
      </c>
      <c r="CH20">
        <v>3.237855231278822E-4</v>
      </c>
      <c r="CI20">
        <v>5.6530446588005775E-5</v>
      </c>
      <c r="CJ20">
        <v>6.3120442110264495E-4</v>
      </c>
      <c r="CK20">
        <v>2.2556315029388516E-4</v>
      </c>
      <c r="CL20">
        <v>1.6333944253863172E-4</v>
      </c>
      <c r="CM20">
        <v>0</v>
      </c>
      <c r="CN20">
        <v>2.2227501131881358E-3</v>
      </c>
      <c r="CO20">
        <v>6.1805740127490348E-4</v>
      </c>
      <c r="CP20">
        <v>4.1469049509833234E-4</v>
      </c>
      <c r="CQ20">
        <v>1.4023679708898365E-3</v>
      </c>
      <c r="CR20">
        <v>1.0960609335478875E-3</v>
      </c>
      <c r="CS20">
        <v>3.3976071661255932E-4</v>
      </c>
      <c r="CT20">
        <v>2.3985470740279617E-3</v>
      </c>
      <c r="CU20">
        <v>9.3892989554476825E-4</v>
      </c>
      <c r="CV20">
        <v>7.2037670051091816E-4</v>
      </c>
      <c r="CW20">
        <v>6.6385109262697512E-4</v>
      </c>
      <c r="CX20">
        <v>4.7430160178098379E-3</v>
      </c>
      <c r="CY20">
        <v>0</v>
      </c>
      <c r="CZ20">
        <v>3.4156407724858593E-4</v>
      </c>
      <c r="DA20">
        <v>1.5887547936568097E-4</v>
      </c>
      <c r="DB20">
        <v>1.1134417617592203E-3</v>
      </c>
      <c r="DC20">
        <v>1.9391022877834124E-3</v>
      </c>
      <c r="DD20">
        <v>1.4735707081636745E-4</v>
      </c>
      <c r="DE20">
        <v>2.5430632993664265E-3</v>
      </c>
      <c r="DF20">
        <v>1.6025791939967404E-3</v>
      </c>
      <c r="DG20">
        <v>9.3473331829340065E-5</v>
      </c>
      <c r="DH20">
        <v>1.2189673302626918E-3</v>
      </c>
      <c r="DI20">
        <v>5.745153110169798E-4</v>
      </c>
      <c r="DJ20">
        <v>1.6076210544328402E-3</v>
      </c>
      <c r="DK20">
        <v>3.3760584147559335E-3</v>
      </c>
      <c r="DL20">
        <v>0</v>
      </c>
      <c r="DM20">
        <v>0</v>
      </c>
      <c r="DN20">
        <v>6.5219629660152271E-4</v>
      </c>
      <c r="DO20">
        <v>0</v>
      </c>
      <c r="DP20">
        <v>7.0274525876665964E-4</v>
      </c>
      <c r="DQ20">
        <v>1.2602985225437942E-3</v>
      </c>
      <c r="DR20">
        <v>1.1280210149371853E-3</v>
      </c>
      <c r="DS20">
        <v>6.7235745378734087E-4</v>
      </c>
      <c r="DT20">
        <v>3.7897688346402714E-4</v>
      </c>
      <c r="DU20">
        <v>1.0534511100121352E-3</v>
      </c>
      <c r="DV20">
        <v>1.8005691184275884E-3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4.2431815614920823E-4</v>
      </c>
      <c r="EF20" s="2"/>
    </row>
    <row r="21" spans="1:136" x14ac:dyDescent="0.35">
      <c r="A21" s="2"/>
      <c r="B21" t="s">
        <v>37</v>
      </c>
      <c r="C21">
        <f>'[1]2011 ksh'!BU20</f>
        <v>1199</v>
      </c>
      <c r="D21">
        <f>'[1]2011 ksh'!BV20</f>
        <v>60</v>
      </c>
      <c r="E21">
        <f>'[1]2011 ksh'!BW20</f>
        <v>44</v>
      </c>
      <c r="F21">
        <f>'[1]2011 ksh'!BX20</f>
        <v>438</v>
      </c>
      <c r="G21">
        <f>'[1]2011 ksh'!BY20</f>
        <v>734</v>
      </c>
      <c r="H21">
        <f>'[1]2011 ksh'!BZ20</f>
        <v>75</v>
      </c>
      <c r="I21">
        <f>'[1]2011 ksh'!CA20</f>
        <v>0</v>
      </c>
      <c r="J21">
        <f>'[1]2011 ksh'!CB20</f>
        <v>97</v>
      </c>
      <c r="K21">
        <f>'[1]2011 ksh'!CC20</f>
        <v>119</v>
      </c>
      <c r="L21">
        <f>'[1]2011 ksh'!CD20</f>
        <v>0</v>
      </c>
      <c r="M21">
        <f>'[1]2011 ksh'!CE20</f>
        <v>255</v>
      </c>
      <c r="N21">
        <f>'[1]2011 ksh'!CF20</f>
        <v>1303</v>
      </c>
      <c r="O21">
        <f>'[1]2011 ksh'!CG20</f>
        <v>384</v>
      </c>
      <c r="P21">
        <f>'[1]2011 ksh'!CH20</f>
        <v>248</v>
      </c>
      <c r="Q21">
        <f>'[1]2011 ksh'!CI20</f>
        <v>312</v>
      </c>
      <c r="R21">
        <f>'[1]2011 ksh'!CJ20</f>
        <v>337</v>
      </c>
      <c r="S21">
        <f>'[1]2011 ksh'!CK20</f>
        <v>310</v>
      </c>
      <c r="T21">
        <f>'[1]2011 ksh'!CL20</f>
        <v>727</v>
      </c>
      <c r="U21">
        <f>'[1]2011 ksh'!CM20</f>
        <v>385</v>
      </c>
      <c r="V21">
        <f>'[1]2011 ksh'!CN20</f>
        <v>729</v>
      </c>
      <c r="W21">
        <f>'[1]2011 ksh'!CO20</f>
        <v>0</v>
      </c>
      <c r="X21">
        <f>'[1]2011 ksh'!CP20</f>
        <v>1073</v>
      </c>
      <c r="Y21">
        <f>'[1]2011 ksh'!CQ20</f>
        <v>189</v>
      </c>
      <c r="Z21">
        <f>'[1]2011 ksh'!CR20</f>
        <v>760</v>
      </c>
      <c r="AA21">
        <f>'[1]2011 ksh'!CS20</f>
        <v>349</v>
      </c>
      <c r="AB21">
        <f>'[1]2011 ksh'!CT20</f>
        <v>448</v>
      </c>
      <c r="AC21">
        <f>'[1]2011 ksh'!CU20</f>
        <v>1080</v>
      </c>
      <c r="AD21">
        <f>'[1]2011 ksh'!CV20</f>
        <v>1515</v>
      </c>
      <c r="AE21">
        <f>'[1]2011 ksh'!CW20</f>
        <v>2996</v>
      </c>
      <c r="AF21">
        <f>'[1]2011 ksh'!CX20</f>
        <v>1440</v>
      </c>
      <c r="AG21">
        <f>'[1]2011 ksh'!CY20</f>
        <v>1242</v>
      </c>
      <c r="AH21">
        <f>'[1]2011 ksh'!CZ20</f>
        <v>119</v>
      </c>
      <c r="AI21">
        <f>'[1]2011 ksh'!DA20</f>
        <v>0</v>
      </c>
      <c r="AJ21">
        <f>'[1]2011 ksh'!DB20</f>
        <v>364</v>
      </c>
      <c r="AK21">
        <f>'[1]2011 ksh'!DC20</f>
        <v>37</v>
      </c>
      <c r="AL21">
        <f>'[1]2011 ksh'!DD20</f>
        <v>1331</v>
      </c>
      <c r="AM21">
        <f>'[1]2011 ksh'!DE20</f>
        <v>549</v>
      </c>
      <c r="AN21">
        <f>'[1]2011 ksh'!DF20</f>
        <v>77</v>
      </c>
      <c r="AO21">
        <f>'[1]2011 ksh'!DG20</f>
        <v>2182</v>
      </c>
      <c r="AP21">
        <f>'[1]2011 ksh'!DH20</f>
        <v>1355</v>
      </c>
      <c r="AQ21">
        <f>'[1]2011 ksh'!DI20</f>
        <v>155</v>
      </c>
      <c r="AR21">
        <f>'[1]2011 ksh'!DJ20</f>
        <v>1364</v>
      </c>
      <c r="AS21">
        <f>'[1]2011 ksh'!DK20</f>
        <v>331</v>
      </c>
      <c r="AT21">
        <f>'[1]2011 ksh'!DL20</f>
        <v>512</v>
      </c>
      <c r="AU21">
        <f>'[1]2011 ksh'!DM20</f>
        <v>869</v>
      </c>
      <c r="AV21">
        <f>'[1]2011 ksh'!DN20</f>
        <v>0</v>
      </c>
      <c r="AW21">
        <f>'[1]2011 ksh'!DO20</f>
        <v>0</v>
      </c>
      <c r="AX21">
        <f>'[1]2011 ksh'!DP20</f>
        <v>128</v>
      </c>
      <c r="AY21">
        <f>'[1]2011 ksh'!DQ20</f>
        <v>0</v>
      </c>
      <c r="AZ21">
        <f>'[1]2011 ksh'!DR20</f>
        <v>601</v>
      </c>
      <c r="BA21">
        <f>'[1]2011 ksh'!DS20</f>
        <v>3887</v>
      </c>
      <c r="BB21">
        <f>'[1]2011 ksh'!DT20</f>
        <v>1777</v>
      </c>
      <c r="BC21">
        <f>'[1]2011 ksh'!DU20</f>
        <v>931</v>
      </c>
      <c r="BD21">
        <f>'[1]2011 ksh'!DV20</f>
        <v>153</v>
      </c>
      <c r="BE21">
        <f>'[1]2011 ksh'!DW20</f>
        <v>457</v>
      </c>
      <c r="BF21">
        <f>'[1]2011 ksh'!DX20</f>
        <v>367</v>
      </c>
      <c r="BG21">
        <f>'[1]2011 ksh'!DY20</f>
        <v>0</v>
      </c>
      <c r="BH21">
        <f>'[1]2011 ksh'!DZ20</f>
        <v>0</v>
      </c>
      <c r="BI21">
        <f>'[1]2011 ksh'!EA20</f>
        <v>0</v>
      </c>
      <c r="BJ21">
        <f>'[1]2011 ksh'!EB20</f>
        <v>0</v>
      </c>
      <c r="BK21">
        <f>'[1]2011 ksh'!EC20</f>
        <v>0</v>
      </c>
      <c r="BL21">
        <f>'[1]2011 ksh'!ED20</f>
        <v>1765</v>
      </c>
      <c r="BM21">
        <f>'[1]2011 ksh'!EE20</f>
        <v>76</v>
      </c>
      <c r="BN21">
        <f>'[1]2011 ksh'!EF20</f>
        <v>365</v>
      </c>
      <c r="BO21" s="2"/>
      <c r="BR21" t="s">
        <v>38</v>
      </c>
      <c r="BS21">
        <v>1.7459096507450292E-3</v>
      </c>
      <c r="BT21">
        <v>4.059039800741601E-3</v>
      </c>
      <c r="BU21">
        <v>0</v>
      </c>
      <c r="BV21">
        <v>5.856895374895069E-3</v>
      </c>
      <c r="BW21">
        <v>5.2923801987679435E-4</v>
      </c>
      <c r="BX21">
        <v>4.9188835409286018E-4</v>
      </c>
      <c r="BY21">
        <v>0</v>
      </c>
      <c r="BZ21">
        <v>3.3558875771601504E-4</v>
      </c>
      <c r="CA21">
        <v>5.0080527365587695E-3</v>
      </c>
      <c r="CB21">
        <v>5.470500936006203E-4</v>
      </c>
      <c r="CC21">
        <v>1.0702791332966471E-3</v>
      </c>
      <c r="CD21">
        <v>3.5684420035001036E-3</v>
      </c>
      <c r="CE21">
        <v>7.2114253517488501E-4</v>
      </c>
      <c r="CF21">
        <v>6.6975187010718574E-4</v>
      </c>
      <c r="CG21">
        <v>1.7258334400950253E-3</v>
      </c>
      <c r="CH21">
        <v>1.9945956854999507E-3</v>
      </c>
      <c r="CI21">
        <v>8.5743922534452634E-4</v>
      </c>
      <c r="CJ21">
        <v>2.6871770059321677E-3</v>
      </c>
      <c r="CK21">
        <v>1.9720663997122531E-3</v>
      </c>
      <c r="CL21">
        <v>1.1041656691774722E-3</v>
      </c>
      <c r="CM21">
        <v>2.3084936282739476E-3</v>
      </c>
      <c r="CN21">
        <v>3.395235261430899E-3</v>
      </c>
      <c r="CO21">
        <v>4.0647902105010849E-3</v>
      </c>
      <c r="CP21">
        <v>1.6249319663195181E-3</v>
      </c>
      <c r="CQ21">
        <v>9.1897293679801019E-3</v>
      </c>
      <c r="CR21">
        <v>2.0869195899918479E-3</v>
      </c>
      <c r="CS21">
        <v>2.8068010311270873E-3</v>
      </c>
      <c r="CT21">
        <v>1.1810667440428115E-3</v>
      </c>
      <c r="CU21">
        <v>5.6912439596438558E-4</v>
      </c>
      <c r="CV21">
        <v>7.1637460773030194E-4</v>
      </c>
      <c r="CW21">
        <v>1.6040395563394142E-3</v>
      </c>
      <c r="CX21">
        <v>0</v>
      </c>
      <c r="CY21">
        <v>1.9012934484987486E-3</v>
      </c>
      <c r="CZ21">
        <v>5.376819128116477E-4</v>
      </c>
      <c r="DA21">
        <v>1.2237705843032181E-3</v>
      </c>
      <c r="DB21">
        <v>3.9484937006036962E-4</v>
      </c>
      <c r="DC21">
        <v>1.4725168374807005E-2</v>
      </c>
      <c r="DD21">
        <v>2.2486306260939186E-3</v>
      </c>
      <c r="DE21">
        <v>4.7702832650351893E-3</v>
      </c>
      <c r="DF21">
        <v>2.4068255791759165E-2</v>
      </c>
      <c r="DG21">
        <v>4.9812240058732193E-4</v>
      </c>
      <c r="DH21">
        <v>4.539849001271609E-4</v>
      </c>
      <c r="DI21">
        <v>2.7679140981231958E-2</v>
      </c>
      <c r="DJ21">
        <v>1.4776298207345597E-2</v>
      </c>
      <c r="DK21">
        <v>9.7396760020634354E-3</v>
      </c>
      <c r="DL21">
        <v>8.3692607158165223E-3</v>
      </c>
      <c r="DM21">
        <v>4.1031268306431005E-4</v>
      </c>
      <c r="DN21">
        <v>7.9486423648310583E-4</v>
      </c>
      <c r="DO21">
        <v>0</v>
      </c>
      <c r="DP21">
        <v>3.1149972867793368E-3</v>
      </c>
      <c r="DQ21">
        <v>2.9278352607590586E-3</v>
      </c>
      <c r="DR21">
        <v>3.1047556466278969E-3</v>
      </c>
      <c r="DS21">
        <v>7.9440730307849081E-4</v>
      </c>
      <c r="DT21">
        <v>4.1860845297660512E-4</v>
      </c>
      <c r="DU21">
        <v>2.1483948239197155E-3</v>
      </c>
      <c r="DV21">
        <v>0</v>
      </c>
      <c r="DW21">
        <v>3.0031684326690135E-3</v>
      </c>
      <c r="DX21">
        <v>2.0328233164606927E-3</v>
      </c>
      <c r="DY21">
        <v>5.4584606644632056E-4</v>
      </c>
      <c r="DZ21">
        <v>0</v>
      </c>
      <c r="EA21">
        <v>122</v>
      </c>
      <c r="EB21">
        <v>7.4982908160304835E-4</v>
      </c>
      <c r="EF21" s="2"/>
    </row>
    <row r="22" spans="1:136" x14ac:dyDescent="0.35">
      <c r="A22" s="2"/>
      <c r="B22" t="s">
        <v>38</v>
      </c>
      <c r="C22">
        <f>'[1]2011 ksh'!BU21</f>
        <v>3958</v>
      </c>
      <c r="D22">
        <f>'[1]2011 ksh'!BV21</f>
        <v>535</v>
      </c>
      <c r="E22">
        <f>'[1]2011 ksh'!BW21</f>
        <v>0</v>
      </c>
      <c r="F22">
        <f>'[1]2011 ksh'!BX21</f>
        <v>713</v>
      </c>
      <c r="G22">
        <f>'[1]2011 ksh'!BY21</f>
        <v>1451</v>
      </c>
      <c r="H22">
        <f>'[1]2011 ksh'!BZ21</f>
        <v>176</v>
      </c>
      <c r="I22">
        <f>'[1]2011 ksh'!CA21</f>
        <v>0</v>
      </c>
      <c r="J22">
        <f>'[1]2011 ksh'!CB21</f>
        <v>151</v>
      </c>
      <c r="K22">
        <f>'[1]2011 ksh'!CC21</f>
        <v>1157</v>
      </c>
      <c r="L22">
        <f>'[1]2011 ksh'!CD21</f>
        <v>1002</v>
      </c>
      <c r="M22">
        <f>'[1]2011 ksh'!CE21</f>
        <v>1205</v>
      </c>
      <c r="N22">
        <f>'[1]2011 ksh'!CF21</f>
        <v>3083</v>
      </c>
      <c r="O22">
        <f>'[1]2011 ksh'!CG21</f>
        <v>816</v>
      </c>
      <c r="P22">
        <f>'[1]2011 ksh'!CH21</f>
        <v>401</v>
      </c>
      <c r="Q22">
        <f>'[1]2011 ksh'!CI21</f>
        <v>1291</v>
      </c>
      <c r="R22">
        <f>'[1]2011 ksh'!CJ21</f>
        <v>2076</v>
      </c>
      <c r="S22">
        <f>'[1]2011 ksh'!CK21</f>
        <v>4702</v>
      </c>
      <c r="T22">
        <f>'[1]2011 ksh'!CL21</f>
        <v>3095</v>
      </c>
      <c r="U22">
        <f>'[1]2011 ksh'!CM21</f>
        <v>3366</v>
      </c>
      <c r="V22">
        <f>'[1]2011 ksh'!CN21</f>
        <v>4928</v>
      </c>
      <c r="W22">
        <f>'[1]2011 ksh'!CO21</f>
        <v>304</v>
      </c>
      <c r="X22">
        <f>'[1]2011 ksh'!CP21</f>
        <v>1639</v>
      </c>
      <c r="Y22">
        <f>'[1]2011 ksh'!CQ21</f>
        <v>1243</v>
      </c>
      <c r="Z22">
        <f>'[1]2011 ksh'!CR21</f>
        <v>2978</v>
      </c>
      <c r="AA22">
        <f>'[1]2011 ksh'!CS21</f>
        <v>2287</v>
      </c>
      <c r="AB22">
        <f>'[1]2011 ksh'!CT21</f>
        <v>853</v>
      </c>
      <c r="AC22">
        <f>'[1]2011 ksh'!CU21</f>
        <v>8922</v>
      </c>
      <c r="AD22">
        <f>'[1]2011 ksh'!CV21</f>
        <v>746</v>
      </c>
      <c r="AE22">
        <f>'[1]2011 ksh'!CW21</f>
        <v>1816</v>
      </c>
      <c r="AF22">
        <f>'[1]2011 ksh'!CX21</f>
        <v>1432</v>
      </c>
      <c r="AG22">
        <f>'[1]2011 ksh'!CY21</f>
        <v>3001</v>
      </c>
      <c r="AH22">
        <f>'[1]2011 ksh'!CZ21</f>
        <v>0</v>
      </c>
      <c r="AI22">
        <f>'[1]2011 ksh'!DA21</f>
        <v>544</v>
      </c>
      <c r="AJ22">
        <f>'[1]2011 ksh'!DB21</f>
        <v>573</v>
      </c>
      <c r="AK22">
        <f>'[1]2011 ksh'!DC21</f>
        <v>285</v>
      </c>
      <c r="AL22">
        <f>'[1]2011 ksh'!DD21</f>
        <v>472</v>
      </c>
      <c r="AM22">
        <f>'[1]2011 ksh'!DE21</f>
        <v>4169</v>
      </c>
      <c r="AN22">
        <f>'[1]2011 ksh'!DF21</f>
        <v>1175</v>
      </c>
      <c r="AO22">
        <f>'[1]2011 ksh'!DG21</f>
        <v>4093</v>
      </c>
      <c r="AP22">
        <f>'[1]2011 ksh'!DH21</f>
        <v>20350</v>
      </c>
      <c r="AQ22">
        <f>'[1]2011 ksh'!DI21</f>
        <v>826</v>
      </c>
      <c r="AR22">
        <f>'[1]2011 ksh'!DJ21</f>
        <v>508</v>
      </c>
      <c r="AS22">
        <f>'[1]2011 ksh'!DK21</f>
        <v>15947</v>
      </c>
      <c r="AT22">
        <f>'[1]2011 ksh'!DL21</f>
        <v>4706</v>
      </c>
      <c r="AU22">
        <f>'[1]2011 ksh'!DM21</f>
        <v>2507</v>
      </c>
      <c r="AV22">
        <f>'[1]2011 ksh'!DN21</f>
        <v>2478</v>
      </c>
      <c r="AW22">
        <f>'[1]2011 ksh'!DO21</f>
        <v>140</v>
      </c>
      <c r="AX22">
        <f>'[1]2011 ksh'!DP21</f>
        <v>156</v>
      </c>
      <c r="AY22">
        <f>'[1]2011 ksh'!DQ21</f>
        <v>0</v>
      </c>
      <c r="AZ22">
        <f>'[1]2011 ksh'!DR21</f>
        <v>2664</v>
      </c>
      <c r="BA22">
        <f>'[1]2011 ksh'!DS21</f>
        <v>9030</v>
      </c>
      <c r="BB22">
        <f>'[1]2011 ksh'!DT21</f>
        <v>4891</v>
      </c>
      <c r="BC22">
        <f>'[1]2011 ksh'!DU21</f>
        <v>1100</v>
      </c>
      <c r="BD22">
        <f>'[1]2011 ksh'!DV21</f>
        <v>169</v>
      </c>
      <c r="BE22">
        <f>'[1]2011 ksh'!DW21</f>
        <v>932</v>
      </c>
      <c r="BF22">
        <f>'[1]2011 ksh'!DX21</f>
        <v>0</v>
      </c>
      <c r="BG22">
        <f>'[1]2011 ksh'!DY21</f>
        <v>904</v>
      </c>
      <c r="BH22">
        <f>'[1]2011 ksh'!DZ21</f>
        <v>161</v>
      </c>
      <c r="BI22">
        <f>'[1]2011 ksh'!EA21</f>
        <v>196</v>
      </c>
      <c r="BJ22">
        <f>'[1]2011 ksh'!EB21</f>
        <v>0</v>
      </c>
      <c r="BK22">
        <f>'[1]2011 ksh'!EC21</f>
        <v>61</v>
      </c>
      <c r="BL22">
        <f>'[1]2011 ksh'!ED21</f>
        <v>3119</v>
      </c>
      <c r="BM22">
        <f>'[1]2011 ksh'!EE21</f>
        <v>565</v>
      </c>
      <c r="BN22">
        <f>'[1]2011 ksh'!EF21</f>
        <v>1745</v>
      </c>
      <c r="BO22" s="2"/>
      <c r="BR22" t="s">
        <v>39</v>
      </c>
      <c r="BS22">
        <v>2.0643903904716363E-4</v>
      </c>
      <c r="BT22">
        <v>0</v>
      </c>
      <c r="BU22">
        <v>0</v>
      </c>
      <c r="BV22">
        <v>0</v>
      </c>
      <c r="BW22">
        <v>1.9695970415814539E-5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2.1725480507848506E-3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2.9886359331660311E-5</v>
      </c>
      <c r="CT22">
        <v>0</v>
      </c>
      <c r="CU22">
        <v>3.1966238099321216E-5</v>
      </c>
      <c r="CV22">
        <v>2.0860908618962003E-3</v>
      </c>
      <c r="CW22">
        <v>0</v>
      </c>
      <c r="CX22">
        <v>8.3700282667232423E-4</v>
      </c>
      <c r="CY22">
        <v>0</v>
      </c>
      <c r="CZ22">
        <v>0</v>
      </c>
      <c r="DA22">
        <v>0</v>
      </c>
      <c r="DB22">
        <v>4.8352316926884251E-4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8.1323018183223749E-4</v>
      </c>
      <c r="DK22">
        <v>0</v>
      </c>
      <c r="DL22">
        <v>7.0081581861659737E-3</v>
      </c>
      <c r="DM22">
        <v>0</v>
      </c>
      <c r="DN22">
        <v>0</v>
      </c>
      <c r="DO22">
        <v>0</v>
      </c>
      <c r="DP22">
        <v>1.8240975102761881E-4</v>
      </c>
      <c r="DQ22">
        <v>1.4204702411279553E-3</v>
      </c>
      <c r="DR22">
        <v>2.0357700590340759E-3</v>
      </c>
      <c r="DS22">
        <v>3.0787616125035583E-2</v>
      </c>
      <c r="DT22">
        <v>6.4376530726993888E-3</v>
      </c>
      <c r="DU22">
        <v>1.1295208838204513E-4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'[1]2011 ksh'!BU22</f>
        <v>468</v>
      </c>
      <c r="D23">
        <f>'[1]2011 ksh'!BV22</f>
        <v>0</v>
      </c>
      <c r="E23">
        <f>'[1]2011 ksh'!BW22</f>
        <v>0</v>
      </c>
      <c r="F23">
        <f>'[1]2011 ksh'!BX22</f>
        <v>0</v>
      </c>
      <c r="G23">
        <f>'[1]2011 ksh'!BY22</f>
        <v>54</v>
      </c>
      <c r="H23">
        <f>'[1]2011 ksh'!BZ22</f>
        <v>0</v>
      </c>
      <c r="I23">
        <f>'[1]2011 ksh'!CA22</f>
        <v>0</v>
      </c>
      <c r="J23">
        <f>'[1]2011 ksh'!CB22</f>
        <v>0</v>
      </c>
      <c r="K23">
        <f>'[1]2011 ksh'!CC22</f>
        <v>0</v>
      </c>
      <c r="L23">
        <f>'[1]2011 ksh'!CD22</f>
        <v>0</v>
      </c>
      <c r="M23">
        <f>'[1]2011 ksh'!CE22</f>
        <v>0</v>
      </c>
      <c r="N23">
        <f>'[1]2011 ksh'!CF22</f>
        <v>1877</v>
      </c>
      <c r="O23">
        <f>'[1]2011 ksh'!CG22</f>
        <v>0</v>
      </c>
      <c r="P23">
        <f>'[1]2011 ksh'!CH22</f>
        <v>0</v>
      </c>
      <c r="Q23">
        <f>'[1]2011 ksh'!CI22</f>
        <v>0</v>
      </c>
      <c r="R23">
        <f>'[1]2011 ksh'!CJ22</f>
        <v>0</v>
      </c>
      <c r="S23">
        <f>'[1]2011 ksh'!CK22</f>
        <v>0</v>
      </c>
      <c r="T23">
        <f>'[1]2011 ksh'!CL22</f>
        <v>0</v>
      </c>
      <c r="U23">
        <f>'[1]2011 ksh'!CM22</f>
        <v>0</v>
      </c>
      <c r="V23">
        <f>'[1]2011 ksh'!CN22</f>
        <v>0</v>
      </c>
      <c r="W23">
        <f>'[1]2011 ksh'!CO22</f>
        <v>0</v>
      </c>
      <c r="X23">
        <f>'[1]2011 ksh'!CP22</f>
        <v>0</v>
      </c>
      <c r="Y23">
        <f>'[1]2011 ksh'!CQ22</f>
        <v>0</v>
      </c>
      <c r="Z23">
        <f>'[1]2011 ksh'!CR22</f>
        <v>0</v>
      </c>
      <c r="AA23">
        <f>'[1]2011 ksh'!CS22</f>
        <v>0</v>
      </c>
      <c r="AB23">
        <f>'[1]2011 ksh'!CT22</f>
        <v>0</v>
      </c>
      <c r="AC23">
        <f>'[1]2011 ksh'!CU22</f>
        <v>95</v>
      </c>
      <c r="AD23">
        <f>'[1]2011 ksh'!CV22</f>
        <v>0</v>
      </c>
      <c r="AE23">
        <f>'[1]2011 ksh'!CW22</f>
        <v>102</v>
      </c>
      <c r="AF23">
        <f>'[1]2011 ksh'!CX22</f>
        <v>4170</v>
      </c>
      <c r="AG23">
        <f>'[1]2011 ksh'!CY22</f>
        <v>0</v>
      </c>
      <c r="AH23">
        <f>'[1]2011 ksh'!CZ22</f>
        <v>21</v>
      </c>
      <c r="AI23">
        <f>'[1]2011 ksh'!DA22</f>
        <v>0</v>
      </c>
      <c r="AJ23">
        <f>'[1]2011 ksh'!DB22</f>
        <v>0</v>
      </c>
      <c r="AK23">
        <f>'[1]2011 ksh'!DC22</f>
        <v>0</v>
      </c>
      <c r="AL23">
        <f>'[1]2011 ksh'!DD22</f>
        <v>578</v>
      </c>
      <c r="AM23">
        <f>'[1]2011 ksh'!DE22</f>
        <v>0</v>
      </c>
      <c r="AN23">
        <f>'[1]2011 ksh'!DF22</f>
        <v>0</v>
      </c>
      <c r="AO23">
        <f>'[1]2011 ksh'!DG22</f>
        <v>0</v>
      </c>
      <c r="AP23">
        <f>'[1]2011 ksh'!DH22</f>
        <v>0</v>
      </c>
      <c r="AQ23">
        <f>'[1]2011 ksh'!DI22</f>
        <v>0</v>
      </c>
      <c r="AR23">
        <f>'[1]2011 ksh'!DJ22</f>
        <v>0</v>
      </c>
      <c r="AS23">
        <f>'[1]2011 ksh'!DK22</f>
        <v>0</v>
      </c>
      <c r="AT23">
        <f>'[1]2011 ksh'!DL22</f>
        <v>259</v>
      </c>
      <c r="AU23">
        <f>'[1]2011 ksh'!DM22</f>
        <v>0</v>
      </c>
      <c r="AV23">
        <f>'[1]2011 ksh'!DN22</f>
        <v>2075</v>
      </c>
      <c r="AW23">
        <f>'[1]2011 ksh'!DO22</f>
        <v>0</v>
      </c>
      <c r="AX23">
        <f>'[1]2011 ksh'!DP22</f>
        <v>0</v>
      </c>
      <c r="AY23">
        <f>'[1]2011 ksh'!DQ22</f>
        <v>0</v>
      </c>
      <c r="AZ23">
        <f>'[1]2011 ksh'!DR22</f>
        <v>156</v>
      </c>
      <c r="BA23">
        <f>'[1]2011 ksh'!DS22</f>
        <v>4381</v>
      </c>
      <c r="BB23">
        <f>'[1]2011 ksh'!DT22</f>
        <v>3207</v>
      </c>
      <c r="BC23">
        <f>'[1]2011 ksh'!DU22</f>
        <v>42631</v>
      </c>
      <c r="BD23">
        <f>'[1]2011 ksh'!DV22</f>
        <v>2599</v>
      </c>
      <c r="BE23">
        <f>'[1]2011 ksh'!DW22</f>
        <v>49</v>
      </c>
      <c r="BF23">
        <f>'[1]2011 ksh'!DX22</f>
        <v>0</v>
      </c>
      <c r="BG23">
        <f>'[1]2011 ksh'!DY22</f>
        <v>0</v>
      </c>
      <c r="BH23">
        <f>'[1]2011 ksh'!DZ22</f>
        <v>0</v>
      </c>
      <c r="BI23">
        <f>'[1]2011 ksh'!EA22</f>
        <v>0</v>
      </c>
      <c r="BJ23">
        <f>'[1]2011 ksh'!EB22</f>
        <v>0</v>
      </c>
      <c r="BK23">
        <f>'[1]2011 ksh'!EC22</f>
        <v>0</v>
      </c>
      <c r="BL23">
        <f>'[1]2011 ksh'!ED22</f>
        <v>0</v>
      </c>
      <c r="BM23">
        <f>'[1]2011 ksh'!EE22</f>
        <v>0</v>
      </c>
      <c r="BN23">
        <f>'[1]2011 ksh'!EF22</f>
        <v>558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9.5622803766941364E-5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9.4935787857170807E-4</v>
      </c>
      <c r="DR23">
        <v>1.9170644148060209E-4</v>
      </c>
      <c r="DS23">
        <v>5.3225289306258882E-4</v>
      </c>
      <c r="DT23">
        <v>1.7606324755962778E-2</v>
      </c>
      <c r="DU23">
        <v>0</v>
      </c>
      <c r="DV23">
        <v>0</v>
      </c>
      <c r="DW23">
        <v>9.7004998046388484E-4</v>
      </c>
      <c r="DX23">
        <v>0</v>
      </c>
      <c r="DY23">
        <v>0</v>
      </c>
      <c r="DZ23">
        <v>0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'[1]2011 ksh'!BU23</f>
        <v>0</v>
      </c>
      <c r="D24">
        <f>'[1]2011 ksh'!BV23</f>
        <v>0</v>
      </c>
      <c r="E24">
        <f>'[1]2011 ksh'!BW23</f>
        <v>0</v>
      </c>
      <c r="F24">
        <f>'[1]2011 ksh'!BX23</f>
        <v>0</v>
      </c>
      <c r="G24">
        <f>'[1]2011 ksh'!BY23</f>
        <v>0</v>
      </c>
      <c r="H24">
        <f>'[1]2011 ksh'!BZ23</f>
        <v>0</v>
      </c>
      <c r="I24">
        <f>'[1]2011 ksh'!CA23</f>
        <v>0</v>
      </c>
      <c r="J24">
        <f>'[1]2011 ksh'!CB23</f>
        <v>0</v>
      </c>
      <c r="K24">
        <f>'[1]2011 ksh'!CC23</f>
        <v>0</v>
      </c>
      <c r="L24">
        <f>'[1]2011 ksh'!CD23</f>
        <v>0</v>
      </c>
      <c r="M24">
        <f>'[1]2011 ksh'!CE23</f>
        <v>0</v>
      </c>
      <c r="N24">
        <f>'[1]2011 ksh'!CF23</f>
        <v>0</v>
      </c>
      <c r="O24">
        <f>'[1]2011 ksh'!CG23</f>
        <v>0</v>
      </c>
      <c r="P24">
        <f>'[1]2011 ksh'!CH23</f>
        <v>0</v>
      </c>
      <c r="Q24">
        <f>'[1]2011 ksh'!CI23</f>
        <v>0</v>
      </c>
      <c r="R24">
        <f>'[1]2011 ksh'!CJ23</f>
        <v>0</v>
      </c>
      <c r="S24">
        <f>'[1]2011 ksh'!CK23</f>
        <v>0</v>
      </c>
      <c r="T24">
        <f>'[1]2011 ksh'!CL23</f>
        <v>0</v>
      </c>
      <c r="U24">
        <f>'[1]2011 ksh'!CM23</f>
        <v>0</v>
      </c>
      <c r="V24">
        <f>'[1]2011 ksh'!CN23</f>
        <v>0</v>
      </c>
      <c r="W24">
        <f>'[1]2011 ksh'!CO23</f>
        <v>0</v>
      </c>
      <c r="X24">
        <f>'[1]2011 ksh'!CP23</f>
        <v>0</v>
      </c>
      <c r="Y24">
        <f>'[1]2011 ksh'!CQ23</f>
        <v>0</v>
      </c>
      <c r="Z24">
        <f>'[1]2011 ksh'!CR23</f>
        <v>0</v>
      </c>
      <c r="AA24">
        <f>'[1]2011 ksh'!CS23</f>
        <v>0</v>
      </c>
      <c r="AB24">
        <f>'[1]2011 ksh'!CT23</f>
        <v>0</v>
      </c>
      <c r="AC24">
        <f>'[1]2011 ksh'!CU23</f>
        <v>0</v>
      </c>
      <c r="AD24">
        <f>'[1]2011 ksh'!CV23</f>
        <v>0</v>
      </c>
      <c r="AE24">
        <f>'[1]2011 ksh'!CW23</f>
        <v>0</v>
      </c>
      <c r="AF24">
        <f>'[1]2011 ksh'!CX23</f>
        <v>0</v>
      </c>
      <c r="AG24">
        <f>'[1]2011 ksh'!CY23</f>
        <v>0</v>
      </c>
      <c r="AH24">
        <f>'[1]2011 ksh'!CZ23</f>
        <v>0</v>
      </c>
      <c r="AI24">
        <f>'[1]2011 ksh'!DA23</f>
        <v>0</v>
      </c>
      <c r="AJ24">
        <f>'[1]2011 ksh'!DB23</f>
        <v>0</v>
      </c>
      <c r="AK24">
        <f>'[1]2011 ksh'!DC23</f>
        <v>0</v>
      </c>
      <c r="AL24">
        <f>'[1]2011 ksh'!DD23</f>
        <v>0</v>
      </c>
      <c r="AM24">
        <f>'[1]2011 ksh'!DE23</f>
        <v>0</v>
      </c>
      <c r="AN24">
        <f>'[1]2011 ksh'!DF23</f>
        <v>0</v>
      </c>
      <c r="AO24">
        <f>'[1]2011 ksh'!DG23</f>
        <v>0</v>
      </c>
      <c r="AP24">
        <f>'[1]2011 ksh'!DH23</f>
        <v>0</v>
      </c>
      <c r="AQ24">
        <f>'[1]2011 ksh'!DI23</f>
        <v>0</v>
      </c>
      <c r="AR24">
        <f>'[1]2011 ksh'!DJ23</f>
        <v>107</v>
      </c>
      <c r="AS24">
        <f>'[1]2011 ksh'!DK23</f>
        <v>0</v>
      </c>
      <c r="AT24">
        <f>'[1]2011 ksh'!DL23</f>
        <v>0</v>
      </c>
      <c r="AU24">
        <f>'[1]2011 ksh'!DM23</f>
        <v>0</v>
      </c>
      <c r="AV24">
        <f>'[1]2011 ksh'!DN23</f>
        <v>0</v>
      </c>
      <c r="AW24">
        <f>'[1]2011 ksh'!DO23</f>
        <v>0</v>
      </c>
      <c r="AX24">
        <f>'[1]2011 ksh'!DP23</f>
        <v>0</v>
      </c>
      <c r="AY24">
        <f>'[1]2011 ksh'!DQ23</f>
        <v>0</v>
      </c>
      <c r="AZ24">
        <f>'[1]2011 ksh'!DR23</f>
        <v>0</v>
      </c>
      <c r="BA24">
        <f>'[1]2011 ksh'!DS23</f>
        <v>2928</v>
      </c>
      <c r="BB24">
        <f>'[1]2011 ksh'!DT23</f>
        <v>302</v>
      </c>
      <c r="BC24">
        <f>'[1]2011 ksh'!DU23</f>
        <v>737</v>
      </c>
      <c r="BD24">
        <f>'[1]2011 ksh'!DV23</f>
        <v>7108</v>
      </c>
      <c r="BE24">
        <f>'[1]2011 ksh'!DW23</f>
        <v>0</v>
      </c>
      <c r="BF24">
        <f>'[1]2011 ksh'!DX23</f>
        <v>0</v>
      </c>
      <c r="BG24">
        <f>'[1]2011 ksh'!DY23</f>
        <v>292</v>
      </c>
      <c r="BH24">
        <f>'[1]2011 ksh'!DZ23</f>
        <v>0</v>
      </c>
      <c r="BI24">
        <f>'[1]2011 ksh'!EA23</f>
        <v>0</v>
      </c>
      <c r="BJ24">
        <f>'[1]2011 ksh'!EB23</f>
        <v>0</v>
      </c>
      <c r="BK24">
        <f>'[1]2011 ksh'!EC23</f>
        <v>0</v>
      </c>
      <c r="BL24">
        <f>'[1]2011 ksh'!ED23</f>
        <v>0</v>
      </c>
      <c r="BM24">
        <f>'[1]2011 ksh'!EE23</f>
        <v>113</v>
      </c>
      <c r="BN24">
        <f>'[1]2011 ksh'!EF23</f>
        <v>197</v>
      </c>
      <c r="BO24" s="2"/>
      <c r="BR24" t="s">
        <v>41</v>
      </c>
      <c r="BS24">
        <v>5.3815305050756335E-5</v>
      </c>
      <c r="BT24">
        <v>3.9452349465152008E-4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6.2001134967490202E-6</v>
      </c>
      <c r="CJ24">
        <v>0</v>
      </c>
      <c r="CK24">
        <v>0</v>
      </c>
      <c r="CL24">
        <v>9.1864432703482867E-6</v>
      </c>
      <c r="CM24">
        <v>0</v>
      </c>
      <c r="CN24">
        <v>0</v>
      </c>
      <c r="CO24">
        <v>7.1943189566390877E-5</v>
      </c>
      <c r="CP24">
        <v>0</v>
      </c>
      <c r="CQ24">
        <v>0</v>
      </c>
      <c r="CR24">
        <v>1.4434731044492266E-4</v>
      </c>
      <c r="CS24">
        <v>8.1794246591912437E-6</v>
      </c>
      <c r="CT24">
        <v>0</v>
      </c>
      <c r="CU24">
        <v>0</v>
      </c>
      <c r="CV24">
        <v>9.4549441942058015E-5</v>
      </c>
      <c r="CW24">
        <v>1.6035050546545294E-5</v>
      </c>
      <c r="CX24">
        <v>0</v>
      </c>
      <c r="CY24">
        <v>6.1162932626338418E-4</v>
      </c>
      <c r="CZ24">
        <v>0</v>
      </c>
      <c r="DA24">
        <v>0</v>
      </c>
      <c r="DB24">
        <v>6.6254385823689141E-4</v>
      </c>
      <c r="DC24">
        <v>0</v>
      </c>
      <c r="DD24">
        <v>3.7891818209923056E-4</v>
      </c>
      <c r="DE24">
        <v>0</v>
      </c>
      <c r="DF24">
        <v>9.2251791241140785E-5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5.6065265489327787E-4</v>
      </c>
      <c r="DM24">
        <v>0</v>
      </c>
      <c r="DN24">
        <v>0</v>
      </c>
      <c r="DO24">
        <v>0</v>
      </c>
      <c r="DP24">
        <v>0</v>
      </c>
      <c r="DQ24">
        <v>4.7111236255624722E-4</v>
      </c>
      <c r="DR24">
        <v>0.12084996329865585</v>
      </c>
      <c r="DS24">
        <v>2.0654589880040762E-4</v>
      </c>
      <c r="DT24">
        <v>4.9465152697886414E-3</v>
      </c>
      <c r="DU24">
        <v>1.5213954761663221E-3</v>
      </c>
      <c r="DV24">
        <v>0</v>
      </c>
      <c r="DW24">
        <v>2.4118365952629467E-3</v>
      </c>
      <c r="DX24">
        <v>0</v>
      </c>
      <c r="DY24">
        <v>0</v>
      </c>
      <c r="DZ24">
        <v>0</v>
      </c>
      <c r="EA24">
        <v>0</v>
      </c>
      <c r="EB24">
        <v>0</v>
      </c>
      <c r="EF24" s="2"/>
    </row>
    <row r="25" spans="1:136" x14ac:dyDescent="0.35">
      <c r="A25" s="2"/>
      <c r="B25" t="s">
        <v>41</v>
      </c>
      <c r="C25">
        <f>'[1]2011 ksh'!BU24</f>
        <v>122</v>
      </c>
      <c r="D25">
        <f>'[1]2011 ksh'!BV24</f>
        <v>52</v>
      </c>
      <c r="E25">
        <f>'[1]2011 ksh'!BW24</f>
        <v>0</v>
      </c>
      <c r="F25">
        <f>'[1]2011 ksh'!BX24</f>
        <v>0</v>
      </c>
      <c r="G25">
        <f>'[1]2011 ksh'!BY24</f>
        <v>0</v>
      </c>
      <c r="H25">
        <f>'[1]2011 ksh'!BZ24</f>
        <v>0</v>
      </c>
      <c r="I25">
        <f>'[1]2011 ksh'!CA24</f>
        <v>0</v>
      </c>
      <c r="J25">
        <f>'[1]2011 ksh'!CB24</f>
        <v>0</v>
      </c>
      <c r="K25">
        <f>'[1]2011 ksh'!CC24</f>
        <v>0</v>
      </c>
      <c r="L25">
        <f>'[1]2011 ksh'!CD24</f>
        <v>0</v>
      </c>
      <c r="M25">
        <f>'[1]2011 ksh'!CE24</f>
        <v>0</v>
      </c>
      <c r="N25">
        <f>'[1]2011 ksh'!CF24</f>
        <v>0</v>
      </c>
      <c r="O25">
        <f>'[1]2011 ksh'!CG24</f>
        <v>0</v>
      </c>
      <c r="P25">
        <f>'[1]2011 ksh'!CH24</f>
        <v>0</v>
      </c>
      <c r="Q25">
        <f>'[1]2011 ksh'!CI24</f>
        <v>0</v>
      </c>
      <c r="R25">
        <f>'[1]2011 ksh'!CJ24</f>
        <v>0</v>
      </c>
      <c r="S25">
        <f>'[1]2011 ksh'!CK24</f>
        <v>34</v>
      </c>
      <c r="T25">
        <f>'[1]2011 ksh'!CL24</f>
        <v>0</v>
      </c>
      <c r="U25">
        <f>'[1]2011 ksh'!CM24</f>
        <v>0</v>
      </c>
      <c r="V25">
        <f>'[1]2011 ksh'!CN24</f>
        <v>41</v>
      </c>
      <c r="W25">
        <f>'[1]2011 ksh'!CO24</f>
        <v>0</v>
      </c>
      <c r="X25">
        <f>'[1]2011 ksh'!CP24</f>
        <v>0</v>
      </c>
      <c r="Y25">
        <f>'[1]2011 ksh'!CQ24</f>
        <v>22</v>
      </c>
      <c r="Z25">
        <f>'[1]2011 ksh'!CR24</f>
        <v>0</v>
      </c>
      <c r="AA25">
        <f>'[1]2011 ksh'!CS24</f>
        <v>0</v>
      </c>
      <c r="AB25">
        <f>'[1]2011 ksh'!CT24</f>
        <v>59</v>
      </c>
      <c r="AC25">
        <f>'[1]2011 ksh'!CU24</f>
        <v>26</v>
      </c>
      <c r="AD25">
        <f>'[1]2011 ksh'!CV24</f>
        <v>0</v>
      </c>
      <c r="AE25">
        <f>'[1]2011 ksh'!CW24</f>
        <v>0</v>
      </c>
      <c r="AF25">
        <f>'[1]2011 ksh'!CX24</f>
        <v>189</v>
      </c>
      <c r="AG25">
        <f>'[1]2011 ksh'!CY24</f>
        <v>30</v>
      </c>
      <c r="AH25">
        <f>'[1]2011 ksh'!CZ24</f>
        <v>0</v>
      </c>
      <c r="AI25">
        <f>'[1]2011 ksh'!DA24</f>
        <v>175</v>
      </c>
      <c r="AJ25">
        <f>'[1]2011 ksh'!DB24</f>
        <v>0</v>
      </c>
      <c r="AK25">
        <f>'[1]2011 ksh'!DC24</f>
        <v>0</v>
      </c>
      <c r="AL25">
        <f>'[1]2011 ksh'!DD24</f>
        <v>792</v>
      </c>
      <c r="AM25">
        <f>'[1]2011 ksh'!DE24</f>
        <v>0</v>
      </c>
      <c r="AN25">
        <f>'[1]2011 ksh'!DF24</f>
        <v>198</v>
      </c>
      <c r="AO25">
        <f>'[1]2011 ksh'!DG24</f>
        <v>0</v>
      </c>
      <c r="AP25">
        <f>'[1]2011 ksh'!DH24</f>
        <v>78</v>
      </c>
      <c r="AQ25">
        <f>'[1]2011 ksh'!DI24</f>
        <v>0</v>
      </c>
      <c r="AR25">
        <f>'[1]2011 ksh'!DJ24</f>
        <v>0</v>
      </c>
      <c r="AS25">
        <f>'[1]2011 ksh'!DK24</f>
        <v>0</v>
      </c>
      <c r="AT25">
        <f>'[1]2011 ksh'!DL24</f>
        <v>0</v>
      </c>
      <c r="AU25">
        <f>'[1]2011 ksh'!DM24</f>
        <v>0</v>
      </c>
      <c r="AV25">
        <f>'[1]2011 ksh'!DN24</f>
        <v>166</v>
      </c>
      <c r="AW25">
        <f>'[1]2011 ksh'!DO24</f>
        <v>0</v>
      </c>
      <c r="AX25">
        <f>'[1]2011 ksh'!DP24</f>
        <v>0</v>
      </c>
      <c r="AY25">
        <f>'[1]2011 ksh'!DQ24</f>
        <v>0</v>
      </c>
      <c r="AZ25">
        <f>'[1]2011 ksh'!DR24</f>
        <v>0</v>
      </c>
      <c r="BA25">
        <f>'[1]2011 ksh'!DS24</f>
        <v>1453</v>
      </c>
      <c r="BB25">
        <f>'[1]2011 ksh'!DT24</f>
        <v>190378</v>
      </c>
      <c r="BC25">
        <f>'[1]2011 ksh'!DU24</f>
        <v>286</v>
      </c>
      <c r="BD25">
        <f>'[1]2011 ksh'!DV24</f>
        <v>1997</v>
      </c>
      <c r="BE25">
        <f>'[1]2011 ksh'!DW24</f>
        <v>660</v>
      </c>
      <c r="BF25">
        <f>'[1]2011 ksh'!DX24</f>
        <v>0</v>
      </c>
      <c r="BG25">
        <f>'[1]2011 ksh'!DY24</f>
        <v>726</v>
      </c>
      <c r="BH25">
        <f>'[1]2011 ksh'!DZ24</f>
        <v>0</v>
      </c>
      <c r="BI25">
        <f>'[1]2011 ksh'!EA24</f>
        <v>0</v>
      </c>
      <c r="BJ25">
        <f>'[1]2011 ksh'!EB24</f>
        <v>0</v>
      </c>
      <c r="BK25">
        <f>'[1]2011 ksh'!EC24</f>
        <v>0</v>
      </c>
      <c r="BL25">
        <f>'[1]2011 ksh'!ED24</f>
        <v>0</v>
      </c>
      <c r="BM25">
        <f>'[1]2011 ksh'!EE24</f>
        <v>1200</v>
      </c>
      <c r="BN25">
        <f>'[1]2011 ksh'!EF24</f>
        <v>873</v>
      </c>
      <c r="BO25" s="2"/>
      <c r="BR25" t="s">
        <v>42</v>
      </c>
      <c r="BS25">
        <v>2.6378321656026464E-4</v>
      </c>
      <c r="BT25">
        <v>0</v>
      </c>
      <c r="BU25">
        <v>0</v>
      </c>
      <c r="BV25">
        <v>2.4396885362466137E-3</v>
      </c>
      <c r="BW25">
        <v>3.0565228163801083E-4</v>
      </c>
      <c r="BX25">
        <v>3.3258360305142256E-4</v>
      </c>
      <c r="BY25">
        <v>3.7176948448659563E-4</v>
      </c>
      <c r="BZ25">
        <v>5.5561052601989244E-5</v>
      </c>
      <c r="CA25">
        <v>8.7868168152241161E-4</v>
      </c>
      <c r="CB25">
        <v>2.9973103930812427E-4</v>
      </c>
      <c r="CC25">
        <v>1.0658381410423042E-4</v>
      </c>
      <c r="CD25">
        <v>1.5162695506276795E-3</v>
      </c>
      <c r="CE25">
        <v>4.162477133178564E-4</v>
      </c>
      <c r="CF25">
        <v>1.3344931277198041E-3</v>
      </c>
      <c r="CG25">
        <v>2.1255423468250116E-4</v>
      </c>
      <c r="CH25">
        <v>3.5164837229912429E-4</v>
      </c>
      <c r="CI25">
        <v>2.1335684679989276E-4</v>
      </c>
      <c r="CJ25">
        <v>3.8462662798964472E-4</v>
      </c>
      <c r="CK25">
        <v>2.6716051047795229E-4</v>
      </c>
      <c r="CL25">
        <v>9.0071955967805146E-5</v>
      </c>
      <c r="CM25">
        <v>0</v>
      </c>
      <c r="CN25">
        <v>4.8680920465909782E-4</v>
      </c>
      <c r="CO25">
        <v>0</v>
      </c>
      <c r="CP25">
        <v>6.2312703342407309E-4</v>
      </c>
      <c r="CQ25">
        <v>1.024652815406614E-3</v>
      </c>
      <c r="CR25">
        <v>1.9327860212116764E-4</v>
      </c>
      <c r="CS25">
        <v>2.2273202533490001E-4</v>
      </c>
      <c r="CT25">
        <v>5.2720539646951238E-4</v>
      </c>
      <c r="CU25">
        <v>2.9311786759112874E-3</v>
      </c>
      <c r="CV25">
        <v>2.7099170740747525E-3</v>
      </c>
      <c r="CW25">
        <v>4.6929247932889228E-4</v>
      </c>
      <c r="CX25">
        <v>0</v>
      </c>
      <c r="CY25">
        <v>3.2503729909996986E-4</v>
      </c>
      <c r="CZ25">
        <v>1.0828707284199675E-3</v>
      </c>
      <c r="DA25">
        <v>2.1813173923720523E-3</v>
      </c>
      <c r="DB25">
        <v>9.745752460176496E-4</v>
      </c>
      <c r="DC25">
        <v>2.1298336603522727E-3</v>
      </c>
      <c r="DD25">
        <v>1.8926771823037324E-3</v>
      </c>
      <c r="DE25">
        <v>8.9042179684507329E-4</v>
      </c>
      <c r="DF25">
        <v>2.8101314870378267E-3</v>
      </c>
      <c r="DG25">
        <v>1.9297720119605692E-5</v>
      </c>
      <c r="DH25">
        <v>9.5899841796546533E-3</v>
      </c>
      <c r="DI25">
        <v>1.0518316570280659E-3</v>
      </c>
      <c r="DJ25">
        <v>8.8230764901489861E-4</v>
      </c>
      <c r="DK25">
        <v>1.402093765115554E-2</v>
      </c>
      <c r="DL25">
        <v>4.0934398658473061E-3</v>
      </c>
      <c r="DM25">
        <v>4.1617429282237166E-4</v>
      </c>
      <c r="DN25">
        <v>8.7231254670453659E-3</v>
      </c>
      <c r="DO25">
        <v>4.0764379788917303E-3</v>
      </c>
      <c r="DP25">
        <v>2.5303506488703019E-3</v>
      </c>
      <c r="DQ25">
        <v>2.4061423554920238E-3</v>
      </c>
      <c r="DR25">
        <v>1.8853249377396961E-3</v>
      </c>
      <c r="DS25">
        <v>4.9253252790866433E-4</v>
      </c>
      <c r="DT25">
        <v>5.3750316151433917E-4</v>
      </c>
      <c r="DU25">
        <v>5.7628616521451597E-4</v>
      </c>
      <c r="DV25">
        <v>0</v>
      </c>
      <c r="DW25">
        <v>8.8367566713490884E-4</v>
      </c>
      <c r="DX25">
        <v>6.9444274785924283E-3</v>
      </c>
      <c r="DY25">
        <v>0</v>
      </c>
      <c r="DZ25">
        <v>0</v>
      </c>
      <c r="EA25">
        <v>120</v>
      </c>
      <c r="EB25">
        <v>3.1512534792089639E-3</v>
      </c>
      <c r="EF25" s="2"/>
    </row>
    <row r="26" spans="1:136" x14ac:dyDescent="0.35">
      <c r="A26" s="2"/>
      <c r="B26" t="s">
        <v>42</v>
      </c>
      <c r="C26">
        <f>'[1]2011 ksh'!BU25</f>
        <v>598</v>
      </c>
      <c r="D26">
        <f>'[1]2011 ksh'!BV25</f>
        <v>0</v>
      </c>
      <c r="E26">
        <f>'[1]2011 ksh'!BW25</f>
        <v>0</v>
      </c>
      <c r="F26">
        <f>'[1]2011 ksh'!BX25</f>
        <v>297</v>
      </c>
      <c r="G26">
        <f>'[1]2011 ksh'!BY25</f>
        <v>838</v>
      </c>
      <c r="H26">
        <f>'[1]2011 ksh'!BZ25</f>
        <v>119</v>
      </c>
      <c r="I26">
        <f>'[1]2011 ksh'!CA25</f>
        <v>95</v>
      </c>
      <c r="J26">
        <f>'[1]2011 ksh'!CB25</f>
        <v>25</v>
      </c>
      <c r="K26">
        <f>'[1]2011 ksh'!CC25</f>
        <v>203</v>
      </c>
      <c r="L26">
        <f>'[1]2011 ksh'!CD25</f>
        <v>549</v>
      </c>
      <c r="M26">
        <f>'[1]2011 ksh'!CE25</f>
        <v>120</v>
      </c>
      <c r="N26">
        <f>'[1]2011 ksh'!CF25</f>
        <v>1310</v>
      </c>
      <c r="O26">
        <f>'[1]2011 ksh'!CG25</f>
        <v>471</v>
      </c>
      <c r="P26">
        <f>'[1]2011 ksh'!CH25</f>
        <v>799</v>
      </c>
      <c r="Q26">
        <f>'[1]2011 ksh'!CI25</f>
        <v>159</v>
      </c>
      <c r="R26">
        <f>'[1]2011 ksh'!CJ25</f>
        <v>366</v>
      </c>
      <c r="S26">
        <f>'[1]2011 ksh'!CK25</f>
        <v>1170</v>
      </c>
      <c r="T26">
        <f>'[1]2011 ksh'!CL25</f>
        <v>443</v>
      </c>
      <c r="U26">
        <f>'[1]2011 ksh'!CM25</f>
        <v>456</v>
      </c>
      <c r="V26">
        <f>'[1]2011 ksh'!CN25</f>
        <v>402</v>
      </c>
      <c r="W26">
        <f>'[1]2011 ksh'!CO25</f>
        <v>0</v>
      </c>
      <c r="X26">
        <f>'[1]2011 ksh'!CP25</f>
        <v>235</v>
      </c>
      <c r="Y26">
        <f>'[1]2011 ksh'!CQ25</f>
        <v>0</v>
      </c>
      <c r="Z26">
        <f>'[1]2011 ksh'!CR25</f>
        <v>1142</v>
      </c>
      <c r="AA26">
        <f>'[1]2011 ksh'!CS25</f>
        <v>255</v>
      </c>
      <c r="AB26">
        <f>'[1]2011 ksh'!CT25</f>
        <v>79</v>
      </c>
      <c r="AC26">
        <f>'[1]2011 ksh'!CU25</f>
        <v>708</v>
      </c>
      <c r="AD26">
        <f>'[1]2011 ksh'!CV25</f>
        <v>333</v>
      </c>
      <c r="AE26">
        <f>'[1]2011 ksh'!CW25</f>
        <v>9353</v>
      </c>
      <c r="AF26">
        <f>'[1]2011 ksh'!CX25</f>
        <v>5417</v>
      </c>
      <c r="AG26">
        <f>'[1]2011 ksh'!CY25</f>
        <v>878</v>
      </c>
      <c r="AH26">
        <f>'[1]2011 ksh'!CZ25</f>
        <v>0</v>
      </c>
      <c r="AI26">
        <f>'[1]2011 ksh'!DA25</f>
        <v>93</v>
      </c>
      <c r="AJ26">
        <f>'[1]2011 ksh'!DB25</f>
        <v>1154</v>
      </c>
      <c r="AK26">
        <f>'[1]2011 ksh'!DC25</f>
        <v>508</v>
      </c>
      <c r="AL26">
        <f>'[1]2011 ksh'!DD25</f>
        <v>1165</v>
      </c>
      <c r="AM26">
        <f>'[1]2011 ksh'!DE25</f>
        <v>603</v>
      </c>
      <c r="AN26">
        <f>'[1]2011 ksh'!DF25</f>
        <v>989</v>
      </c>
      <c r="AO26">
        <f>'[1]2011 ksh'!DG25</f>
        <v>764</v>
      </c>
      <c r="AP26">
        <f>'[1]2011 ksh'!DH25</f>
        <v>2376</v>
      </c>
      <c r="AQ26">
        <f>'[1]2011 ksh'!DI25</f>
        <v>32</v>
      </c>
      <c r="AR26">
        <f>'[1]2011 ksh'!DJ25</f>
        <v>10731</v>
      </c>
      <c r="AS26">
        <f>'[1]2011 ksh'!DK25</f>
        <v>606</v>
      </c>
      <c r="AT26">
        <f>'[1]2011 ksh'!DL25</f>
        <v>281</v>
      </c>
      <c r="AU26">
        <f>'[1]2011 ksh'!DM25</f>
        <v>3609</v>
      </c>
      <c r="AV26">
        <f>'[1]2011 ksh'!DN25</f>
        <v>1212</v>
      </c>
      <c r="AW26">
        <f>'[1]2011 ksh'!DO25</f>
        <v>142</v>
      </c>
      <c r="AX26">
        <f>'[1]2011 ksh'!DP25</f>
        <v>1712</v>
      </c>
      <c r="AY26">
        <f>'[1]2011 ksh'!DQ25</f>
        <v>545</v>
      </c>
      <c r="AZ26">
        <f>'[1]2011 ksh'!DR25</f>
        <v>2164</v>
      </c>
      <c r="BA26">
        <f>'[1]2011 ksh'!DS25</f>
        <v>7421</v>
      </c>
      <c r="BB26">
        <f>'[1]2011 ksh'!DT25</f>
        <v>2970</v>
      </c>
      <c r="BC26">
        <f>'[1]2011 ksh'!DU25</f>
        <v>682</v>
      </c>
      <c r="BD26">
        <f>'[1]2011 ksh'!DV25</f>
        <v>217</v>
      </c>
      <c r="BE26">
        <f>'[1]2011 ksh'!DW25</f>
        <v>250</v>
      </c>
      <c r="BF26">
        <f>'[1]2011 ksh'!DX25</f>
        <v>0</v>
      </c>
      <c r="BG26">
        <f>'[1]2011 ksh'!DY25</f>
        <v>266</v>
      </c>
      <c r="BH26">
        <f>'[1]2011 ksh'!DZ25</f>
        <v>550</v>
      </c>
      <c r="BI26">
        <f>'[1]2011 ksh'!EA25</f>
        <v>0</v>
      </c>
      <c r="BJ26">
        <f>'[1]2011 ksh'!EB25</f>
        <v>0</v>
      </c>
      <c r="BK26">
        <f>'[1]2011 ksh'!EC25</f>
        <v>60</v>
      </c>
      <c r="BL26">
        <f>'[1]2011 ksh'!ED25</f>
        <v>13108</v>
      </c>
      <c r="BM26">
        <f>'[1]2011 ksh'!EE25</f>
        <v>377</v>
      </c>
      <c r="BN26">
        <f>'[1]2011 ksh'!EF25</f>
        <v>461</v>
      </c>
      <c r="BO26" s="2"/>
      <c r="BR26" t="s">
        <v>43</v>
      </c>
      <c r="BS26">
        <v>0</v>
      </c>
      <c r="BT26">
        <v>0</v>
      </c>
      <c r="BU26">
        <v>0</v>
      </c>
      <c r="BV26">
        <v>2.4643318547945591E-4</v>
      </c>
      <c r="BW26">
        <v>5.0334146618192714E-5</v>
      </c>
      <c r="BX26">
        <v>1.6489439142885654E-4</v>
      </c>
      <c r="BY26">
        <v>0</v>
      </c>
      <c r="BZ26">
        <v>0</v>
      </c>
      <c r="CA26">
        <v>1.3158582816887344E-3</v>
      </c>
      <c r="CB26">
        <v>0</v>
      </c>
      <c r="CC26">
        <v>7.1944074520355531E-5</v>
      </c>
      <c r="CD26">
        <v>6.9331714566868701E-4</v>
      </c>
      <c r="CE26">
        <v>3.5703625516011464E-4</v>
      </c>
      <c r="CF26">
        <v>0</v>
      </c>
      <c r="CG26">
        <v>4.2109801210684191E-4</v>
      </c>
      <c r="CH26">
        <v>7.5902244294073271E-5</v>
      </c>
      <c r="CI26">
        <v>2.024154700409239E-5</v>
      </c>
      <c r="CJ26">
        <v>0</v>
      </c>
      <c r="CK26">
        <v>5.3314926433100134E-5</v>
      </c>
      <c r="CL26">
        <v>1.0082681638187144E-5</v>
      </c>
      <c r="CM26">
        <v>0</v>
      </c>
      <c r="CN26">
        <v>0</v>
      </c>
      <c r="CO26">
        <v>1.1445507431016731E-4</v>
      </c>
      <c r="CP26">
        <v>1.7569781502850396E-4</v>
      </c>
      <c r="CQ26">
        <v>8.8401419368413757E-5</v>
      </c>
      <c r="CR26">
        <v>2.8624805630603309E-4</v>
      </c>
      <c r="CS26">
        <v>6.04019051755661E-5</v>
      </c>
      <c r="CT26">
        <v>2.8972548814991221E-4</v>
      </c>
      <c r="CU26">
        <v>1.4040073204407748E-4</v>
      </c>
      <c r="CV26">
        <v>1.3557089294337419E-4</v>
      </c>
      <c r="CW26">
        <v>1.8654108802481023E-4</v>
      </c>
      <c r="CX26">
        <v>0</v>
      </c>
      <c r="CY26">
        <v>0</v>
      </c>
      <c r="CZ26">
        <v>0</v>
      </c>
      <c r="DA26">
        <v>3.0057523123236938E-4</v>
      </c>
      <c r="DB26">
        <v>3.0115629919858702E-5</v>
      </c>
      <c r="DC26">
        <v>0</v>
      </c>
      <c r="DD26">
        <v>0</v>
      </c>
      <c r="DE26">
        <v>2.016269252018294E-3</v>
      </c>
      <c r="DF26">
        <v>5.5942432380845627E-4</v>
      </c>
      <c r="DG26">
        <v>2.1951156636051475E-4</v>
      </c>
      <c r="DH26">
        <v>1.4936818151034188E-2</v>
      </c>
      <c r="DI26">
        <v>8.5396233540892469E-4</v>
      </c>
      <c r="DJ26">
        <v>3.9060167806922916E-3</v>
      </c>
      <c r="DK26">
        <v>2.2105606881428377E-3</v>
      </c>
      <c r="DL26">
        <v>9.8249311631599112E-3</v>
      </c>
      <c r="DM26">
        <v>0</v>
      </c>
      <c r="DN26">
        <v>0</v>
      </c>
      <c r="DO26">
        <v>9.0504402834109968E-4</v>
      </c>
      <c r="DP26">
        <v>2.2216572240543316E-4</v>
      </c>
      <c r="DQ26">
        <v>5.0616208478083792E-3</v>
      </c>
      <c r="DR26">
        <v>6.5764196481425089E-4</v>
      </c>
      <c r="DS26">
        <v>1.3714358804964128E-3</v>
      </c>
      <c r="DT26">
        <v>1.4415983410200248E-3</v>
      </c>
      <c r="DU26">
        <v>8.3446236723061908E-4</v>
      </c>
      <c r="DV26">
        <v>0</v>
      </c>
      <c r="DW26">
        <v>2.6576711793531091E-3</v>
      </c>
      <c r="DX26">
        <v>0</v>
      </c>
      <c r="DY26">
        <v>3.4254625598417054E-4</v>
      </c>
      <c r="DZ26">
        <v>0</v>
      </c>
      <c r="EA26">
        <v>0</v>
      </c>
      <c r="EB26">
        <v>1.095053371818495E-3</v>
      </c>
      <c r="EF26" s="2"/>
    </row>
    <row r="27" spans="1:136" x14ac:dyDescent="0.35">
      <c r="A27" s="2"/>
      <c r="B27" t="s">
        <v>43</v>
      </c>
      <c r="C27">
        <f>'[1]2011 ksh'!BU26</f>
        <v>0</v>
      </c>
      <c r="D27">
        <f>'[1]2011 ksh'!BV26</f>
        <v>0</v>
      </c>
      <c r="E27">
        <f>'[1]2011 ksh'!BW26</f>
        <v>0</v>
      </c>
      <c r="F27">
        <f>'[1]2011 ksh'!BX26</f>
        <v>30</v>
      </c>
      <c r="G27">
        <f>'[1]2011 ksh'!BY26</f>
        <v>138</v>
      </c>
      <c r="H27">
        <f>'[1]2011 ksh'!BZ26</f>
        <v>59</v>
      </c>
      <c r="I27">
        <f>'[1]2011 ksh'!CA26</f>
        <v>0</v>
      </c>
      <c r="J27">
        <f>'[1]2011 ksh'!CB26</f>
        <v>0</v>
      </c>
      <c r="K27">
        <f>'[1]2011 ksh'!CC26</f>
        <v>304</v>
      </c>
      <c r="L27">
        <f>'[1]2011 ksh'!CD26</f>
        <v>0</v>
      </c>
      <c r="M27">
        <f>'[1]2011 ksh'!CE26</f>
        <v>81</v>
      </c>
      <c r="N27">
        <f>'[1]2011 ksh'!CF26</f>
        <v>599</v>
      </c>
      <c r="O27">
        <f>'[1]2011 ksh'!CG26</f>
        <v>404</v>
      </c>
      <c r="P27">
        <f>'[1]2011 ksh'!CH26</f>
        <v>0</v>
      </c>
      <c r="Q27">
        <f>'[1]2011 ksh'!CI26</f>
        <v>315</v>
      </c>
      <c r="R27">
        <f>'[1]2011 ksh'!CJ26</f>
        <v>79</v>
      </c>
      <c r="S27">
        <f>'[1]2011 ksh'!CK26</f>
        <v>111</v>
      </c>
      <c r="T27">
        <f>'[1]2011 ksh'!CL26</f>
        <v>0</v>
      </c>
      <c r="U27">
        <f>'[1]2011 ksh'!CM26</f>
        <v>91</v>
      </c>
      <c r="V27">
        <f>'[1]2011 ksh'!CN26</f>
        <v>45</v>
      </c>
      <c r="W27">
        <f>'[1]2011 ksh'!CO26</f>
        <v>0</v>
      </c>
      <c r="X27">
        <f>'[1]2011 ksh'!CP26</f>
        <v>0</v>
      </c>
      <c r="Y27">
        <f>'[1]2011 ksh'!CQ26</f>
        <v>35</v>
      </c>
      <c r="Z27">
        <f>'[1]2011 ksh'!CR26</f>
        <v>322</v>
      </c>
      <c r="AA27">
        <f>'[1]2011 ksh'!CS26</f>
        <v>22</v>
      </c>
      <c r="AB27">
        <f>'[1]2011 ksh'!CT26</f>
        <v>117</v>
      </c>
      <c r="AC27">
        <f>'[1]2011 ksh'!CU26</f>
        <v>192</v>
      </c>
      <c r="AD27">
        <f>'[1]2011 ksh'!CV26</f>
        <v>183</v>
      </c>
      <c r="AE27">
        <f>'[1]2011 ksh'!CW26</f>
        <v>448</v>
      </c>
      <c r="AF27">
        <f>'[1]2011 ksh'!CX26</f>
        <v>271</v>
      </c>
      <c r="AG27">
        <f>'[1]2011 ksh'!CY26</f>
        <v>349</v>
      </c>
      <c r="AH27">
        <f>'[1]2011 ksh'!CZ26</f>
        <v>0</v>
      </c>
      <c r="AI27">
        <f>'[1]2011 ksh'!DA26</f>
        <v>0</v>
      </c>
      <c r="AJ27">
        <f>'[1]2011 ksh'!DB26</f>
        <v>0</v>
      </c>
      <c r="AK27">
        <f>'[1]2011 ksh'!DC26</f>
        <v>70</v>
      </c>
      <c r="AL27">
        <f>'[1]2011 ksh'!DD26</f>
        <v>36</v>
      </c>
      <c r="AM27">
        <f>'[1]2011 ksh'!DE26</f>
        <v>0</v>
      </c>
      <c r="AN27">
        <f>'[1]2011 ksh'!DF26</f>
        <v>0</v>
      </c>
      <c r="AO27">
        <f>'[1]2011 ksh'!DG26</f>
        <v>1730</v>
      </c>
      <c r="AP27">
        <f>'[1]2011 ksh'!DH26</f>
        <v>473</v>
      </c>
      <c r="AQ27">
        <f>'[1]2011 ksh'!DI26</f>
        <v>364</v>
      </c>
      <c r="AR27">
        <f>'[1]2011 ksh'!DJ26</f>
        <v>16714</v>
      </c>
      <c r="AS27">
        <f>'[1]2011 ksh'!DK26</f>
        <v>492</v>
      </c>
      <c r="AT27">
        <f>'[1]2011 ksh'!DL26</f>
        <v>1244</v>
      </c>
      <c r="AU27">
        <f>'[1]2011 ksh'!DM26</f>
        <v>569</v>
      </c>
      <c r="AV27">
        <f>'[1]2011 ksh'!DN26</f>
        <v>2909</v>
      </c>
      <c r="AW27">
        <f>'[1]2011 ksh'!DO26</f>
        <v>0</v>
      </c>
      <c r="AX27">
        <f>'[1]2011 ksh'!DP26</f>
        <v>0</v>
      </c>
      <c r="AY27">
        <f>'[1]2011 ksh'!DQ26</f>
        <v>121</v>
      </c>
      <c r="AZ27">
        <f>'[1]2011 ksh'!DR26</f>
        <v>190</v>
      </c>
      <c r="BA27">
        <f>'[1]2011 ksh'!DS26</f>
        <v>15611</v>
      </c>
      <c r="BB27">
        <f>'[1]2011 ksh'!DT26</f>
        <v>1036</v>
      </c>
      <c r="BC27">
        <f>'[1]2011 ksh'!DU26</f>
        <v>1899</v>
      </c>
      <c r="BD27">
        <f>'[1]2011 ksh'!DV26</f>
        <v>582</v>
      </c>
      <c r="BE27">
        <f>'[1]2011 ksh'!DW26</f>
        <v>362</v>
      </c>
      <c r="BF27">
        <f>'[1]2011 ksh'!DX26</f>
        <v>0</v>
      </c>
      <c r="BG27">
        <f>'[1]2011 ksh'!DY26</f>
        <v>800</v>
      </c>
      <c r="BH27">
        <f>'[1]2011 ksh'!DZ26</f>
        <v>0</v>
      </c>
      <c r="BI27">
        <f>'[1]2011 ksh'!EA26</f>
        <v>123</v>
      </c>
      <c r="BJ27">
        <f>'[1]2011 ksh'!EB26</f>
        <v>0</v>
      </c>
      <c r="BK27">
        <f>'[1]2011 ksh'!EC26</f>
        <v>0</v>
      </c>
      <c r="BL27">
        <f>'[1]2011 ksh'!ED26</f>
        <v>4555</v>
      </c>
      <c r="BM27">
        <f>'[1]2011 ksh'!EE26</f>
        <v>0</v>
      </c>
      <c r="BN27">
        <f>'[1]2011 ksh'!EF26</f>
        <v>365</v>
      </c>
      <c r="BO27" s="2"/>
      <c r="BR27" t="s">
        <v>44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6.3442418397204135E-4</v>
      </c>
      <c r="BY27">
        <v>0</v>
      </c>
      <c r="BZ27">
        <v>0</v>
      </c>
      <c r="CA27">
        <v>1.5712386718849034E-3</v>
      </c>
      <c r="CB27">
        <v>0</v>
      </c>
      <c r="CC27">
        <v>6.839128071688118E-5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1.8643756774178213E-4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2.7265320731773978E-5</v>
      </c>
      <c r="CV27">
        <v>2.1911457973873761E-4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1.0699414074305355E-3</v>
      </c>
      <c r="DC27">
        <v>1.4343705629669285E-2</v>
      </c>
      <c r="DD27">
        <v>7.7525129074948636E-3</v>
      </c>
      <c r="DE27">
        <v>0</v>
      </c>
      <c r="DF27">
        <v>1.8686901302692621E-4</v>
      </c>
      <c r="DG27">
        <v>0</v>
      </c>
      <c r="DH27">
        <v>0</v>
      </c>
      <c r="DI27">
        <v>0</v>
      </c>
      <c r="DJ27">
        <v>3.1084860232197497E-4</v>
      </c>
      <c r="DK27">
        <v>1.0100980297313494E-3</v>
      </c>
      <c r="DL27">
        <v>2.870811787104134E-4</v>
      </c>
      <c r="DM27">
        <v>0</v>
      </c>
      <c r="DN27">
        <v>0</v>
      </c>
      <c r="DO27">
        <v>0</v>
      </c>
      <c r="DP27">
        <v>0</v>
      </c>
      <c r="DQ27">
        <v>3.0640136449804105E-4</v>
      </c>
      <c r="DR27">
        <v>2.2420766599651875E-3</v>
      </c>
      <c r="DS27">
        <v>0</v>
      </c>
      <c r="DT27">
        <v>0</v>
      </c>
      <c r="DU27">
        <v>4.6888947546513876E-2</v>
      </c>
      <c r="DV27">
        <v>1.4016964499584795E-2</v>
      </c>
      <c r="DW27">
        <v>7.8135532672981411E-3</v>
      </c>
      <c r="DX27">
        <v>1.6792888266414418E-3</v>
      </c>
      <c r="DY27">
        <v>0</v>
      </c>
      <c r="DZ27">
        <v>0</v>
      </c>
      <c r="EA27">
        <v>772</v>
      </c>
      <c r="EB27">
        <v>0</v>
      </c>
      <c r="EF27" s="2"/>
    </row>
    <row r="28" spans="1:136" x14ac:dyDescent="0.35">
      <c r="A28" s="2"/>
      <c r="B28" t="s">
        <v>44</v>
      </c>
      <c r="C28">
        <f>'[1]2011 ksh'!BU27</f>
        <v>0</v>
      </c>
      <c r="D28">
        <f>'[1]2011 ksh'!BV27</f>
        <v>0</v>
      </c>
      <c r="E28">
        <f>'[1]2011 ksh'!BW27</f>
        <v>0</v>
      </c>
      <c r="F28">
        <f>'[1]2011 ksh'!BX27</f>
        <v>0</v>
      </c>
      <c r="G28">
        <f>'[1]2011 ksh'!BY27</f>
        <v>0</v>
      </c>
      <c r="H28">
        <f>'[1]2011 ksh'!BZ27</f>
        <v>227</v>
      </c>
      <c r="I28">
        <f>'[1]2011 ksh'!CA27</f>
        <v>0</v>
      </c>
      <c r="J28">
        <f>'[1]2011 ksh'!CB27</f>
        <v>0</v>
      </c>
      <c r="K28">
        <f>'[1]2011 ksh'!CC27</f>
        <v>363</v>
      </c>
      <c r="L28">
        <f>'[1]2011 ksh'!CD27</f>
        <v>0</v>
      </c>
      <c r="M28">
        <f>'[1]2011 ksh'!CE27</f>
        <v>77</v>
      </c>
      <c r="N28">
        <f>'[1]2011 ksh'!CF27</f>
        <v>0</v>
      </c>
      <c r="O28">
        <f>'[1]2011 ksh'!CG27</f>
        <v>0</v>
      </c>
      <c r="P28">
        <f>'[1]2011 ksh'!CH27</f>
        <v>0</v>
      </c>
      <c r="Q28">
        <f>'[1]2011 ksh'!CI27</f>
        <v>0</v>
      </c>
      <c r="R28">
        <f>'[1]2011 ksh'!CJ27</f>
        <v>0</v>
      </c>
      <c r="S28">
        <f>'[1]2011 ksh'!CK27</f>
        <v>0</v>
      </c>
      <c r="T28">
        <f>'[1]2011 ksh'!CL27</f>
        <v>0</v>
      </c>
      <c r="U28">
        <f>'[1]2011 ksh'!CM27</f>
        <v>0</v>
      </c>
      <c r="V28">
        <f>'[1]2011 ksh'!CN27</f>
        <v>0</v>
      </c>
      <c r="W28">
        <f>'[1]2011 ksh'!CO27</f>
        <v>0</v>
      </c>
      <c r="X28">
        <f>'[1]2011 ksh'!CP27</f>
        <v>90</v>
      </c>
      <c r="Y28">
        <f>'[1]2011 ksh'!CQ27</f>
        <v>0</v>
      </c>
      <c r="Z28">
        <f>'[1]2011 ksh'!CR27</f>
        <v>0</v>
      </c>
      <c r="AA28">
        <f>'[1]2011 ksh'!CS27</f>
        <v>0</v>
      </c>
      <c r="AB28">
        <f>'[1]2011 ksh'!CT27</f>
        <v>0</v>
      </c>
      <c r="AC28">
        <f>'[1]2011 ksh'!CU27</f>
        <v>0</v>
      </c>
      <c r="AD28">
        <f>'[1]2011 ksh'!CV27</f>
        <v>0</v>
      </c>
      <c r="AE28">
        <f>'[1]2011 ksh'!CW27</f>
        <v>87</v>
      </c>
      <c r="AF28">
        <f>'[1]2011 ksh'!CX27</f>
        <v>438</v>
      </c>
      <c r="AG28">
        <f>'[1]2011 ksh'!CY27</f>
        <v>0</v>
      </c>
      <c r="AH28">
        <f>'[1]2011 ksh'!CZ27</f>
        <v>0</v>
      </c>
      <c r="AI28">
        <f>'[1]2011 ksh'!DA27</f>
        <v>0</v>
      </c>
      <c r="AJ28">
        <f>'[1]2011 ksh'!DB27</f>
        <v>0</v>
      </c>
      <c r="AK28">
        <f>'[1]2011 ksh'!DC27</f>
        <v>0</v>
      </c>
      <c r="AL28">
        <f>'[1]2011 ksh'!DD27</f>
        <v>1279</v>
      </c>
      <c r="AM28">
        <f>'[1]2011 ksh'!DE27</f>
        <v>4061</v>
      </c>
      <c r="AN28">
        <f>'[1]2011 ksh'!DF27</f>
        <v>4051</v>
      </c>
      <c r="AO28">
        <f>'[1]2011 ksh'!DG27</f>
        <v>0</v>
      </c>
      <c r="AP28">
        <f>'[1]2011 ksh'!DH27</f>
        <v>158</v>
      </c>
      <c r="AQ28">
        <f>'[1]2011 ksh'!DI27</f>
        <v>0</v>
      </c>
      <c r="AR28">
        <f>'[1]2011 ksh'!DJ27</f>
        <v>0</v>
      </c>
      <c r="AS28">
        <f>'[1]2011 ksh'!DK27</f>
        <v>0</v>
      </c>
      <c r="AT28">
        <f>'[1]2011 ksh'!DL27</f>
        <v>99</v>
      </c>
      <c r="AU28">
        <f>'[1]2011 ksh'!DM27</f>
        <v>260</v>
      </c>
      <c r="AV28">
        <f>'[1]2011 ksh'!DN27</f>
        <v>85</v>
      </c>
      <c r="AW28">
        <f>'[1]2011 ksh'!DO27</f>
        <v>0</v>
      </c>
      <c r="AX28">
        <f>'[1]2011 ksh'!DP27</f>
        <v>0</v>
      </c>
      <c r="AY28">
        <f>'[1]2011 ksh'!DQ27</f>
        <v>0</v>
      </c>
      <c r="AZ28">
        <f>'[1]2011 ksh'!DR27</f>
        <v>0</v>
      </c>
      <c r="BA28">
        <f>'[1]2011 ksh'!DS27</f>
        <v>945</v>
      </c>
      <c r="BB28">
        <f>'[1]2011 ksh'!DT27</f>
        <v>3532</v>
      </c>
      <c r="BC28">
        <f>'[1]2011 ksh'!DU27</f>
        <v>0</v>
      </c>
      <c r="BD28">
        <f>'[1]2011 ksh'!DV27</f>
        <v>0</v>
      </c>
      <c r="BE28">
        <f>'[1]2011 ksh'!DW27</f>
        <v>20341</v>
      </c>
      <c r="BF28">
        <f>'[1]2011 ksh'!DX27</f>
        <v>2857</v>
      </c>
      <c r="BG28">
        <f>'[1]2011 ksh'!DY27</f>
        <v>2352</v>
      </c>
      <c r="BH28">
        <f>'[1]2011 ksh'!DZ27</f>
        <v>133</v>
      </c>
      <c r="BI28">
        <f>'[1]2011 ksh'!EA27</f>
        <v>0</v>
      </c>
      <c r="BJ28">
        <f>'[1]2011 ksh'!EB27</f>
        <v>0</v>
      </c>
      <c r="BK28">
        <f>'[1]2011 ksh'!EC27</f>
        <v>386</v>
      </c>
      <c r="BL28">
        <f>'[1]2011 ksh'!ED27</f>
        <v>0</v>
      </c>
      <c r="BM28">
        <f>'[1]2011 ksh'!EE27</f>
        <v>234</v>
      </c>
      <c r="BN28">
        <f>'[1]2011 ksh'!EF27</f>
        <v>482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4.2274667708091443E-5</v>
      </c>
      <c r="CI28">
        <v>0</v>
      </c>
      <c r="CJ28">
        <v>0</v>
      </c>
      <c r="CK28">
        <v>0</v>
      </c>
      <c r="CL28">
        <v>4.1002905328627717E-5</v>
      </c>
      <c r="CM28">
        <v>0</v>
      </c>
      <c r="CN28">
        <v>1.8643756774178213E-5</v>
      </c>
      <c r="CO28">
        <v>0</v>
      </c>
      <c r="CP28">
        <v>3.3284368685524041E-5</v>
      </c>
      <c r="CQ28">
        <v>4.138793724975735E-4</v>
      </c>
      <c r="CR28">
        <v>0</v>
      </c>
      <c r="CS28">
        <v>0</v>
      </c>
      <c r="CT28">
        <v>3.9579984719933356E-5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4.8347604521416151E-4</v>
      </c>
      <c r="DI28">
        <v>0</v>
      </c>
      <c r="DJ28">
        <v>1.2245551000562651E-4</v>
      </c>
      <c r="DK28">
        <v>0</v>
      </c>
      <c r="DL28">
        <v>0</v>
      </c>
      <c r="DM28">
        <v>0</v>
      </c>
      <c r="DN28">
        <v>4.6367080461514503E-4</v>
      </c>
      <c r="DO28">
        <v>0</v>
      </c>
      <c r="DP28">
        <v>1.3213014016744183E-4</v>
      </c>
      <c r="DQ28">
        <v>1.3222272639396946E-3</v>
      </c>
      <c r="DR28">
        <v>0</v>
      </c>
      <c r="DS28">
        <v>0</v>
      </c>
      <c r="DT28">
        <v>0</v>
      </c>
      <c r="DU28">
        <v>7.6069773808316109E-5</v>
      </c>
      <c r="DV28">
        <v>0</v>
      </c>
      <c r="DW28">
        <v>1.348768123521703E-3</v>
      </c>
      <c r="DX28">
        <v>0</v>
      </c>
      <c r="DY28">
        <v>0</v>
      </c>
      <c r="DZ28">
        <v>0</v>
      </c>
      <c r="EA28">
        <v>0</v>
      </c>
      <c r="EB28">
        <v>1.5866854564219684E-5</v>
      </c>
      <c r="EF28" s="2"/>
    </row>
    <row r="29" spans="1:136" x14ac:dyDescent="0.35">
      <c r="A29" s="2"/>
      <c r="B29" t="s">
        <v>45</v>
      </c>
      <c r="C29">
        <f>'[1]2011 ksh'!BU28</f>
        <v>0</v>
      </c>
      <c r="D29">
        <f>'[1]2011 ksh'!BV28</f>
        <v>0</v>
      </c>
      <c r="E29">
        <f>'[1]2011 ksh'!BW28</f>
        <v>0</v>
      </c>
      <c r="F29">
        <f>'[1]2011 ksh'!BX28</f>
        <v>0</v>
      </c>
      <c r="G29">
        <f>'[1]2011 ksh'!BY28</f>
        <v>0</v>
      </c>
      <c r="H29">
        <f>'[1]2011 ksh'!BZ28</f>
        <v>0</v>
      </c>
      <c r="I29">
        <f>'[1]2011 ksh'!CA28</f>
        <v>0</v>
      </c>
      <c r="J29">
        <f>'[1]2011 ksh'!CB28</f>
        <v>0</v>
      </c>
      <c r="K29">
        <f>'[1]2011 ksh'!CC28</f>
        <v>0</v>
      </c>
      <c r="L29">
        <f>'[1]2011 ksh'!CD28</f>
        <v>0</v>
      </c>
      <c r="M29">
        <f>'[1]2011 ksh'!CE28</f>
        <v>0</v>
      </c>
      <c r="N29">
        <f>'[1]2011 ksh'!CF28</f>
        <v>0</v>
      </c>
      <c r="O29">
        <f>'[1]2011 ksh'!CG28</f>
        <v>0</v>
      </c>
      <c r="P29">
        <f>'[1]2011 ksh'!CH28</f>
        <v>0</v>
      </c>
      <c r="Q29">
        <f>'[1]2011 ksh'!CI28</f>
        <v>0</v>
      </c>
      <c r="R29">
        <f>'[1]2011 ksh'!CJ28</f>
        <v>44</v>
      </c>
      <c r="S29">
        <f>'[1]2011 ksh'!CK28</f>
        <v>0</v>
      </c>
      <c r="T29">
        <f>'[1]2011 ksh'!CL28</f>
        <v>0</v>
      </c>
      <c r="U29">
        <f>'[1]2011 ksh'!CM28</f>
        <v>0</v>
      </c>
      <c r="V29">
        <f>'[1]2011 ksh'!CN28</f>
        <v>183</v>
      </c>
      <c r="W29">
        <f>'[1]2011 ksh'!CO28</f>
        <v>0</v>
      </c>
      <c r="X29">
        <f>'[1]2011 ksh'!CP28</f>
        <v>9</v>
      </c>
      <c r="Y29">
        <f>'[1]2011 ksh'!CQ28</f>
        <v>0</v>
      </c>
      <c r="Z29">
        <f>'[1]2011 ksh'!CR28</f>
        <v>61</v>
      </c>
      <c r="AA29">
        <f>'[1]2011 ksh'!CS28</f>
        <v>103</v>
      </c>
      <c r="AB29">
        <f>'[1]2011 ksh'!CT28</f>
        <v>0</v>
      </c>
      <c r="AC29">
        <f>'[1]2011 ksh'!CU28</f>
        <v>0</v>
      </c>
      <c r="AD29">
        <f>'[1]2011 ksh'!CV28</f>
        <v>25</v>
      </c>
      <c r="AE29">
        <f>'[1]2011 ksh'!CW28</f>
        <v>0</v>
      </c>
      <c r="AF29">
        <f>'[1]2011 ksh'!CX28</f>
        <v>0</v>
      </c>
      <c r="AG29">
        <f>'[1]2011 ksh'!CY28</f>
        <v>0</v>
      </c>
      <c r="AH29">
        <f>'[1]2011 ksh'!CZ28</f>
        <v>0</v>
      </c>
      <c r="AI29">
        <f>'[1]2011 ksh'!DA28</f>
        <v>0</v>
      </c>
      <c r="AJ29">
        <f>'[1]2011 ksh'!DB28</f>
        <v>0</v>
      </c>
      <c r="AK29">
        <f>'[1]2011 ksh'!DC28</f>
        <v>0</v>
      </c>
      <c r="AL29">
        <f>'[1]2011 ksh'!DD28</f>
        <v>0</v>
      </c>
      <c r="AM29">
        <f>'[1]2011 ksh'!DE28</f>
        <v>0</v>
      </c>
      <c r="AN29">
        <f>'[1]2011 ksh'!DF28</f>
        <v>0</v>
      </c>
      <c r="AO29">
        <f>'[1]2011 ksh'!DG28</f>
        <v>0</v>
      </c>
      <c r="AP29">
        <f>'[1]2011 ksh'!DH28</f>
        <v>0</v>
      </c>
      <c r="AQ29">
        <f>'[1]2011 ksh'!DI28</f>
        <v>0</v>
      </c>
      <c r="AR29">
        <f>'[1]2011 ksh'!DJ28</f>
        <v>541</v>
      </c>
      <c r="AS29">
        <f>'[1]2011 ksh'!DK28</f>
        <v>0</v>
      </c>
      <c r="AT29">
        <f>'[1]2011 ksh'!DL28</f>
        <v>39</v>
      </c>
      <c r="AU29">
        <f>'[1]2011 ksh'!DM28</f>
        <v>0</v>
      </c>
      <c r="AV29">
        <f>'[1]2011 ksh'!DN28</f>
        <v>0</v>
      </c>
      <c r="AW29">
        <f>'[1]2011 ksh'!DO28</f>
        <v>0</v>
      </c>
      <c r="AX29">
        <f>'[1]2011 ksh'!DP28</f>
        <v>91</v>
      </c>
      <c r="AY29">
        <f>'[1]2011 ksh'!DQ28</f>
        <v>0</v>
      </c>
      <c r="AZ29">
        <f>'[1]2011 ksh'!DR28</f>
        <v>113</v>
      </c>
      <c r="BA29">
        <f>'[1]2011 ksh'!DS28</f>
        <v>4078</v>
      </c>
      <c r="BB29">
        <f>'[1]2011 ksh'!DT28</f>
        <v>0</v>
      </c>
      <c r="BC29">
        <f>'[1]2011 ksh'!DU28</f>
        <v>0</v>
      </c>
      <c r="BD29">
        <f>'[1]2011 ksh'!DV28</f>
        <v>0</v>
      </c>
      <c r="BE29">
        <f>'[1]2011 ksh'!DW28</f>
        <v>33</v>
      </c>
      <c r="BF29">
        <f>'[1]2011 ksh'!DX28</f>
        <v>0</v>
      </c>
      <c r="BG29">
        <f>'[1]2011 ksh'!DY28</f>
        <v>406</v>
      </c>
      <c r="BH29">
        <f>'[1]2011 ksh'!DZ28</f>
        <v>0</v>
      </c>
      <c r="BI29">
        <f>'[1]2011 ksh'!EA28</f>
        <v>0</v>
      </c>
      <c r="BJ29">
        <f>'[1]2011 ksh'!EB28</f>
        <v>0</v>
      </c>
      <c r="BK29">
        <f>'[1]2011 ksh'!EC28</f>
        <v>0</v>
      </c>
      <c r="BL29">
        <f>'[1]2011 ksh'!ED28</f>
        <v>66</v>
      </c>
      <c r="BM29">
        <f>'[1]2011 ksh'!EE28</f>
        <v>0</v>
      </c>
      <c r="BN29">
        <f>'[1]2011 ksh'!EF28</f>
        <v>0</v>
      </c>
      <c r="BO29" s="2"/>
      <c r="BR29" t="s">
        <v>46</v>
      </c>
      <c r="BS29">
        <v>1.0361651767559559E-3</v>
      </c>
      <c r="BT29">
        <v>7.3138586316166413E-3</v>
      </c>
      <c r="BU29">
        <v>0</v>
      </c>
      <c r="BV29">
        <v>8.3212272296896272E-3</v>
      </c>
      <c r="BW29">
        <v>9.0382619797015615E-4</v>
      </c>
      <c r="BX29">
        <v>7.5096818604972471E-3</v>
      </c>
      <c r="BY29">
        <v>1.2679296102490209E-3</v>
      </c>
      <c r="BZ29">
        <v>2.7780526300994623E-4</v>
      </c>
      <c r="CA29">
        <v>9.9987915483584766E-4</v>
      </c>
      <c r="CB29">
        <v>6.3058169471927783E-4</v>
      </c>
      <c r="CC29">
        <v>2.880427576166827E-3</v>
      </c>
      <c r="CD29">
        <v>3.4943647124770719E-3</v>
      </c>
      <c r="CE29">
        <v>2.0520747140638273E-3</v>
      </c>
      <c r="CF29">
        <v>1.2359510819933105E-3</v>
      </c>
      <c r="CG29">
        <v>7.0450365835017688E-4</v>
      </c>
      <c r="CH29">
        <v>2.0118898677441701E-3</v>
      </c>
      <c r="CI29">
        <v>1.0879375624001371E-3</v>
      </c>
      <c r="CJ29">
        <v>1.604492118566283E-3</v>
      </c>
      <c r="CK29">
        <v>2.1765379307578788E-3</v>
      </c>
      <c r="CL29">
        <v>1.4046295819954489E-3</v>
      </c>
      <c r="CM29">
        <v>2.1414315893857013E-3</v>
      </c>
      <c r="CN29">
        <v>2.9022114711804085E-3</v>
      </c>
      <c r="CO29">
        <v>4.0484394855996326E-3</v>
      </c>
      <c r="CP29">
        <v>3.7453099452038857E-3</v>
      </c>
      <c r="CQ29">
        <v>9.2258935849944546E-3</v>
      </c>
      <c r="CR29">
        <v>2.4294386317255628E-3</v>
      </c>
      <c r="CS29">
        <v>2.6139553651238477E-3</v>
      </c>
      <c r="CT29">
        <v>3.3817138944711063E-3</v>
      </c>
      <c r="CU29">
        <v>2.0245284129570101E-4</v>
      </c>
      <c r="CV29">
        <v>9.4349337303027204E-4</v>
      </c>
      <c r="CW29">
        <v>6.3723290871970997E-3</v>
      </c>
      <c r="CX29">
        <v>2.2359932655389235E-2</v>
      </c>
      <c r="CY29">
        <v>6.5007459819993972E-3</v>
      </c>
      <c r="CZ29">
        <v>1.5558056046103173E-3</v>
      </c>
      <c r="DA29">
        <v>9.8846311756702054E-3</v>
      </c>
      <c r="DB29">
        <v>2.0662668306125275E-4</v>
      </c>
      <c r="DC29">
        <v>1.7483709152145521E-3</v>
      </c>
      <c r="DD29">
        <v>2.0706539041988256E-3</v>
      </c>
      <c r="DE29">
        <v>1.3577766928331288E-3</v>
      </c>
      <c r="DF29">
        <v>5.7278900638569842E-3</v>
      </c>
      <c r="DG29">
        <v>4.3480175644486574E-4</v>
      </c>
      <c r="DH29">
        <v>0</v>
      </c>
      <c r="DI29">
        <v>5.614975924894048E-3</v>
      </c>
      <c r="DJ29">
        <v>1.6547193275119273E-3</v>
      </c>
      <c r="DK29">
        <v>0</v>
      </c>
      <c r="DL29">
        <v>4.9614382532423206E-3</v>
      </c>
      <c r="DM29">
        <v>2.989420976611402E-4</v>
      </c>
      <c r="DN29">
        <v>0</v>
      </c>
      <c r="DO29">
        <v>0</v>
      </c>
      <c r="DP29">
        <v>3.8610063967512648E-3</v>
      </c>
      <c r="DQ29">
        <v>2.3101690180407854E-3</v>
      </c>
      <c r="DR29">
        <v>1.1705519142060604E-3</v>
      </c>
      <c r="DS29">
        <v>1.3736024458684451E-3</v>
      </c>
      <c r="DT29">
        <v>8.0749322881877681E-4</v>
      </c>
      <c r="DU29">
        <v>2.0331375908768123E-3</v>
      </c>
      <c r="DV29">
        <v>8.4876963893180599E-4</v>
      </c>
      <c r="DW29">
        <v>3.9200649895458362E-4</v>
      </c>
      <c r="DX29">
        <v>9.0151294903908982E-3</v>
      </c>
      <c r="DY29">
        <v>4.7343791477486981E-5</v>
      </c>
      <c r="DZ29">
        <v>0</v>
      </c>
      <c r="EA29">
        <v>0</v>
      </c>
      <c r="EB29">
        <v>8.0536307257781734E-5</v>
      </c>
      <c r="EF29" s="2"/>
    </row>
    <row r="30" spans="1:136" x14ac:dyDescent="0.35">
      <c r="A30" s="2"/>
      <c r="B30" t="s">
        <v>46</v>
      </c>
      <c r="C30">
        <f>'[1]2011 ksh'!BU29</f>
        <v>2349</v>
      </c>
      <c r="D30">
        <f>'[1]2011 ksh'!BV29</f>
        <v>964</v>
      </c>
      <c r="E30">
        <f>'[1]2011 ksh'!BW29</f>
        <v>0</v>
      </c>
      <c r="F30">
        <f>'[1]2011 ksh'!BX29</f>
        <v>1013</v>
      </c>
      <c r="G30">
        <f>'[1]2011 ksh'!BY29</f>
        <v>2478</v>
      </c>
      <c r="H30">
        <f>'[1]2011 ksh'!BZ29</f>
        <v>2687</v>
      </c>
      <c r="I30">
        <f>'[1]2011 ksh'!CA29</f>
        <v>324</v>
      </c>
      <c r="J30">
        <f>'[1]2011 ksh'!CB29</f>
        <v>125</v>
      </c>
      <c r="K30">
        <f>'[1]2011 ksh'!CC29</f>
        <v>231</v>
      </c>
      <c r="L30">
        <f>'[1]2011 ksh'!CD29</f>
        <v>1155</v>
      </c>
      <c r="M30">
        <f>'[1]2011 ksh'!CE29</f>
        <v>3243</v>
      </c>
      <c r="N30">
        <f>'[1]2011 ksh'!CF29</f>
        <v>3019</v>
      </c>
      <c r="O30">
        <f>'[1]2011 ksh'!CG29</f>
        <v>2322</v>
      </c>
      <c r="P30">
        <f>'[1]2011 ksh'!CH29</f>
        <v>740</v>
      </c>
      <c r="Q30">
        <f>'[1]2011 ksh'!CI29</f>
        <v>527</v>
      </c>
      <c r="R30">
        <f>'[1]2011 ksh'!CJ29</f>
        <v>2094</v>
      </c>
      <c r="S30">
        <f>'[1]2011 ksh'!CK29</f>
        <v>5966</v>
      </c>
      <c r="T30">
        <f>'[1]2011 ksh'!CL29</f>
        <v>1848</v>
      </c>
      <c r="U30">
        <f>'[1]2011 ksh'!CM29</f>
        <v>3715</v>
      </c>
      <c r="V30">
        <f>'[1]2011 ksh'!CN29</f>
        <v>6269</v>
      </c>
      <c r="W30">
        <f>'[1]2011 ksh'!CO29</f>
        <v>282</v>
      </c>
      <c r="X30">
        <f>'[1]2011 ksh'!CP29</f>
        <v>1401</v>
      </c>
      <c r="Y30">
        <f>'[1]2011 ksh'!CQ29</f>
        <v>1238</v>
      </c>
      <c r="Z30">
        <f>'[1]2011 ksh'!CR29</f>
        <v>6864</v>
      </c>
      <c r="AA30">
        <f>'[1]2011 ksh'!CS29</f>
        <v>2296</v>
      </c>
      <c r="AB30">
        <f>'[1]2011 ksh'!CT29</f>
        <v>993</v>
      </c>
      <c r="AC30">
        <f>'[1]2011 ksh'!CU29</f>
        <v>8309</v>
      </c>
      <c r="AD30">
        <f>'[1]2011 ksh'!CV29</f>
        <v>2136</v>
      </c>
      <c r="AE30">
        <f>'[1]2011 ksh'!CW29</f>
        <v>646</v>
      </c>
      <c r="AF30">
        <f>'[1]2011 ksh'!CX29</f>
        <v>1886</v>
      </c>
      <c r="AG30">
        <f>'[1]2011 ksh'!CY29</f>
        <v>11922</v>
      </c>
      <c r="AH30">
        <f>'[1]2011 ksh'!CZ29</f>
        <v>561</v>
      </c>
      <c r="AI30">
        <f>'[1]2011 ksh'!DA29</f>
        <v>1860</v>
      </c>
      <c r="AJ30">
        <f>'[1]2011 ksh'!DB29</f>
        <v>1658</v>
      </c>
      <c r="AK30">
        <f>'[1]2011 ksh'!DC29</f>
        <v>2302</v>
      </c>
      <c r="AL30">
        <f>'[1]2011 ksh'!DD29</f>
        <v>247</v>
      </c>
      <c r="AM30">
        <f>'[1]2011 ksh'!DE29</f>
        <v>495</v>
      </c>
      <c r="AN30">
        <f>'[1]2011 ksh'!DF29</f>
        <v>1082</v>
      </c>
      <c r="AO30">
        <f>'[1]2011 ksh'!DG29</f>
        <v>1165</v>
      </c>
      <c r="AP30">
        <f>'[1]2011 ksh'!DH29</f>
        <v>4843</v>
      </c>
      <c r="AQ30">
        <f>'[1]2011 ksh'!DI29</f>
        <v>721</v>
      </c>
      <c r="AR30">
        <f>'[1]2011 ksh'!DJ29</f>
        <v>0</v>
      </c>
      <c r="AS30">
        <f>'[1]2011 ksh'!DK29</f>
        <v>3235</v>
      </c>
      <c r="AT30">
        <f>'[1]2011 ksh'!DL29</f>
        <v>527</v>
      </c>
      <c r="AU30">
        <f>'[1]2011 ksh'!DM29</f>
        <v>0</v>
      </c>
      <c r="AV30">
        <f>'[1]2011 ksh'!DN29</f>
        <v>1469</v>
      </c>
      <c r="AW30">
        <f>'[1]2011 ksh'!DO29</f>
        <v>102</v>
      </c>
      <c r="AX30">
        <f>'[1]2011 ksh'!DP29</f>
        <v>0</v>
      </c>
      <c r="AY30">
        <f>'[1]2011 ksh'!DQ29</f>
        <v>0</v>
      </c>
      <c r="AZ30">
        <f>'[1]2011 ksh'!DR29</f>
        <v>3302</v>
      </c>
      <c r="BA30">
        <f>'[1]2011 ksh'!DS29</f>
        <v>7125</v>
      </c>
      <c r="BB30">
        <f>'[1]2011 ksh'!DT29</f>
        <v>1844</v>
      </c>
      <c r="BC30">
        <f>'[1]2011 ksh'!DU29</f>
        <v>1902</v>
      </c>
      <c r="BD30">
        <f>'[1]2011 ksh'!DV29</f>
        <v>326</v>
      </c>
      <c r="BE30">
        <f>'[1]2011 ksh'!DW29</f>
        <v>882</v>
      </c>
      <c r="BF30">
        <f>'[1]2011 ksh'!DX29</f>
        <v>173</v>
      </c>
      <c r="BG30">
        <f>'[1]2011 ksh'!DY29</f>
        <v>118</v>
      </c>
      <c r="BH30">
        <f>'[1]2011 ksh'!DZ29</f>
        <v>714</v>
      </c>
      <c r="BI30">
        <f>'[1]2011 ksh'!EA29</f>
        <v>17</v>
      </c>
      <c r="BJ30">
        <f>'[1]2011 ksh'!EB29</f>
        <v>0</v>
      </c>
      <c r="BK30">
        <f>'[1]2011 ksh'!EC29</f>
        <v>0</v>
      </c>
      <c r="BL30">
        <f>'[1]2011 ksh'!ED29</f>
        <v>335</v>
      </c>
      <c r="BM30">
        <f>'[1]2011 ksh'!EE29</f>
        <v>613</v>
      </c>
      <c r="BN30">
        <f>'[1]2011 ksh'!EF29</f>
        <v>396</v>
      </c>
      <c r="BO30" s="2"/>
      <c r="BR30" t="s">
        <v>47</v>
      </c>
      <c r="BS30">
        <v>3.5288724623446775E-5</v>
      </c>
      <c r="BT30">
        <v>0</v>
      </c>
      <c r="BU30">
        <v>0</v>
      </c>
      <c r="BV30">
        <v>5.5940333103836493E-3</v>
      </c>
      <c r="BW30">
        <v>7.681428462167671E-4</v>
      </c>
      <c r="BX30">
        <v>2.7920253735157236E-3</v>
      </c>
      <c r="BY30">
        <v>5.7526436020557427E-4</v>
      </c>
      <c r="BZ30">
        <v>1.333465262447742E-3</v>
      </c>
      <c r="CA30">
        <v>0</v>
      </c>
      <c r="CB30">
        <v>1.3921933519776264E-4</v>
      </c>
      <c r="CC30">
        <v>9.2106179355072452E-4</v>
      </c>
      <c r="CD30">
        <v>2.1760204238015555E-4</v>
      </c>
      <c r="CE30">
        <v>1.6455482849211224E-3</v>
      </c>
      <c r="CF30">
        <v>1.1440898529262401E-3</v>
      </c>
      <c r="CG30">
        <v>9.1438425486057109E-4</v>
      </c>
      <c r="CH30">
        <v>9.021798404067697E-4</v>
      </c>
      <c r="CI30">
        <v>4.586260424801114E-4</v>
      </c>
      <c r="CJ30">
        <v>6.911124060491133E-4</v>
      </c>
      <c r="CK30">
        <v>2.9528266947563152E-4</v>
      </c>
      <c r="CL30">
        <v>7.4589438163388897E-4</v>
      </c>
      <c r="CM30">
        <v>3.7285209588240405E-3</v>
      </c>
      <c r="CN30">
        <v>1.9058062480271064E-4</v>
      </c>
      <c r="CO30">
        <v>1.0660672635747013E-3</v>
      </c>
      <c r="CP30">
        <v>6.8096544458252472E-4</v>
      </c>
      <c r="CQ30">
        <v>9.7643385938747922E-4</v>
      </c>
      <c r="CR30">
        <v>1.6881295628304516E-4</v>
      </c>
      <c r="CS30">
        <v>1.415040466040085E-3</v>
      </c>
      <c r="CT30">
        <v>4.7337661725040299E-4</v>
      </c>
      <c r="CU30">
        <v>1.4071412653524729E-4</v>
      </c>
      <c r="CV30">
        <v>1.5658188004160929E-4</v>
      </c>
      <c r="CW30">
        <v>3.0680396712389998E-4</v>
      </c>
      <c r="CX30">
        <v>0</v>
      </c>
      <c r="CY30">
        <v>0</v>
      </c>
      <c r="CZ30">
        <v>4.2695509656073241E-4</v>
      </c>
      <c r="DA30">
        <v>3.7357207310308768E-4</v>
      </c>
      <c r="DB30">
        <v>1.2389235530919649E-3</v>
      </c>
      <c r="DC30">
        <v>7.0641249099577866E-4</v>
      </c>
      <c r="DD30">
        <v>0</v>
      </c>
      <c r="DE30">
        <v>2.8321007412742511E-4</v>
      </c>
      <c r="DF30">
        <v>1.1708881195990945E-4</v>
      </c>
      <c r="DG30">
        <v>3.9138188617575295E-4</v>
      </c>
      <c r="DH30">
        <v>3.0652917469215787E-4</v>
      </c>
      <c r="DI30">
        <v>3.4713916073533525E-4</v>
      </c>
      <c r="DJ30">
        <v>6.7821513233885453E-4</v>
      </c>
      <c r="DK30">
        <v>0</v>
      </c>
      <c r="DL30">
        <v>0</v>
      </c>
      <c r="DM30">
        <v>1.2045608052816531E-3</v>
      </c>
      <c r="DN30">
        <v>8.7638877355829617E-4</v>
      </c>
      <c r="DO30">
        <v>1.0396786771852302E-3</v>
      </c>
      <c r="DP30">
        <v>7.1911536462811263E-4</v>
      </c>
      <c r="DQ30">
        <v>5.5703443831495712E-4</v>
      </c>
      <c r="DR30">
        <v>4.5958762792038384E-4</v>
      </c>
      <c r="DS30">
        <v>9.8939818656139307E-5</v>
      </c>
      <c r="DT30">
        <v>8.7684847546578822E-4</v>
      </c>
      <c r="DU30">
        <v>0</v>
      </c>
      <c r="DV30">
        <v>1.010673674103769E-3</v>
      </c>
      <c r="DW30">
        <v>2.4816004637209657E-3</v>
      </c>
      <c r="DX30">
        <v>0</v>
      </c>
      <c r="DY30">
        <v>5.2913649298367805E-5</v>
      </c>
      <c r="DZ30">
        <v>0</v>
      </c>
      <c r="EA30">
        <v>0</v>
      </c>
      <c r="EB30">
        <v>8.8469734539891568E-5</v>
      </c>
      <c r="EF30" s="2"/>
    </row>
    <row r="31" spans="1:136" x14ac:dyDescent="0.35">
      <c r="A31" s="2"/>
      <c r="B31" t="s">
        <v>47</v>
      </c>
      <c r="C31">
        <f>'[1]2011 ksh'!BU30</f>
        <v>80</v>
      </c>
      <c r="D31">
        <f>'[1]2011 ksh'!BV30</f>
        <v>0</v>
      </c>
      <c r="E31">
        <f>'[1]2011 ksh'!BW30</f>
        <v>0</v>
      </c>
      <c r="F31">
        <f>'[1]2011 ksh'!BX30</f>
        <v>681</v>
      </c>
      <c r="G31">
        <f>'[1]2011 ksh'!BY30</f>
        <v>2106</v>
      </c>
      <c r="H31">
        <f>'[1]2011 ksh'!BZ30</f>
        <v>999</v>
      </c>
      <c r="I31">
        <f>'[1]2011 ksh'!CA30</f>
        <v>147</v>
      </c>
      <c r="J31">
        <f>'[1]2011 ksh'!CB30</f>
        <v>600</v>
      </c>
      <c r="K31">
        <f>'[1]2011 ksh'!CC30</f>
        <v>0</v>
      </c>
      <c r="L31">
        <f>'[1]2011 ksh'!CD30</f>
        <v>255</v>
      </c>
      <c r="M31">
        <f>'[1]2011 ksh'!CE30</f>
        <v>1037</v>
      </c>
      <c r="N31">
        <f>'[1]2011 ksh'!CF30</f>
        <v>188</v>
      </c>
      <c r="O31">
        <f>'[1]2011 ksh'!CG30</f>
        <v>1862</v>
      </c>
      <c r="P31">
        <f>'[1]2011 ksh'!CH30</f>
        <v>685</v>
      </c>
      <c r="Q31">
        <f>'[1]2011 ksh'!CI30</f>
        <v>684</v>
      </c>
      <c r="R31">
        <f>'[1]2011 ksh'!CJ30</f>
        <v>939</v>
      </c>
      <c r="S31">
        <f>'[1]2011 ksh'!CK30</f>
        <v>2515</v>
      </c>
      <c r="T31">
        <f>'[1]2011 ksh'!CL30</f>
        <v>796</v>
      </c>
      <c r="U31">
        <f>'[1]2011 ksh'!CM30</f>
        <v>504</v>
      </c>
      <c r="V31">
        <f>'[1]2011 ksh'!CN30</f>
        <v>3329</v>
      </c>
      <c r="W31">
        <f>'[1]2011 ksh'!CO30</f>
        <v>491</v>
      </c>
      <c r="X31">
        <f>'[1]2011 ksh'!CP30</f>
        <v>92</v>
      </c>
      <c r="Y31">
        <f>'[1]2011 ksh'!CQ30</f>
        <v>326</v>
      </c>
      <c r="Z31">
        <f>'[1]2011 ksh'!CR30</f>
        <v>1248</v>
      </c>
      <c r="AA31">
        <f>'[1]2011 ksh'!CS30</f>
        <v>243</v>
      </c>
      <c r="AB31">
        <f>'[1]2011 ksh'!CT30</f>
        <v>69</v>
      </c>
      <c r="AC31">
        <f>'[1]2011 ksh'!CU30</f>
        <v>4498</v>
      </c>
      <c r="AD31">
        <f>'[1]2011 ksh'!CV30</f>
        <v>299</v>
      </c>
      <c r="AE31">
        <f>'[1]2011 ksh'!CW30</f>
        <v>449</v>
      </c>
      <c r="AF31">
        <f>'[1]2011 ksh'!CX30</f>
        <v>313</v>
      </c>
      <c r="AG31">
        <f>'[1]2011 ksh'!CY30</f>
        <v>574</v>
      </c>
      <c r="AH31">
        <f>'[1]2011 ksh'!CZ30</f>
        <v>0</v>
      </c>
      <c r="AI31">
        <f>'[1]2011 ksh'!DA30</f>
        <v>0</v>
      </c>
      <c r="AJ31">
        <f>'[1]2011 ksh'!DB30</f>
        <v>455</v>
      </c>
      <c r="AK31">
        <f>'[1]2011 ksh'!DC30</f>
        <v>87</v>
      </c>
      <c r="AL31">
        <f>'[1]2011 ksh'!DD30</f>
        <v>1481</v>
      </c>
      <c r="AM31">
        <f>'[1]2011 ksh'!DE30</f>
        <v>200</v>
      </c>
      <c r="AN31">
        <f>'[1]2011 ksh'!DF30</f>
        <v>0</v>
      </c>
      <c r="AO31">
        <f>'[1]2011 ksh'!DG30</f>
        <v>243</v>
      </c>
      <c r="AP31">
        <f>'[1]2011 ksh'!DH30</f>
        <v>99</v>
      </c>
      <c r="AQ31">
        <f>'[1]2011 ksh'!DI30</f>
        <v>649</v>
      </c>
      <c r="AR31">
        <f>'[1]2011 ksh'!DJ30</f>
        <v>343</v>
      </c>
      <c r="AS31">
        <f>'[1]2011 ksh'!DK30</f>
        <v>200</v>
      </c>
      <c r="AT31">
        <f>'[1]2011 ksh'!DL30</f>
        <v>216</v>
      </c>
      <c r="AU31">
        <f>'[1]2011 ksh'!DM30</f>
        <v>0</v>
      </c>
      <c r="AV31">
        <f>'[1]2011 ksh'!DN30</f>
        <v>0</v>
      </c>
      <c r="AW31">
        <f>'[1]2011 ksh'!DO30</f>
        <v>411</v>
      </c>
      <c r="AX31">
        <f>'[1]2011 ksh'!DP30</f>
        <v>172</v>
      </c>
      <c r="AY31">
        <f>'[1]2011 ksh'!DQ30</f>
        <v>139</v>
      </c>
      <c r="AZ31">
        <f>'[1]2011 ksh'!DR30</f>
        <v>615</v>
      </c>
      <c r="BA31">
        <f>'[1]2011 ksh'!DS30</f>
        <v>1718</v>
      </c>
      <c r="BB31">
        <f>'[1]2011 ksh'!DT30</f>
        <v>724</v>
      </c>
      <c r="BC31">
        <f>'[1]2011 ksh'!DU30</f>
        <v>137</v>
      </c>
      <c r="BD31">
        <f>'[1]2011 ksh'!DV30</f>
        <v>354</v>
      </c>
      <c r="BE31">
        <f>'[1]2011 ksh'!DW30</f>
        <v>0</v>
      </c>
      <c r="BF31">
        <f>'[1]2011 ksh'!DX30</f>
        <v>206</v>
      </c>
      <c r="BG31">
        <f>'[1]2011 ksh'!DY30</f>
        <v>747</v>
      </c>
      <c r="BH31">
        <f>'[1]2011 ksh'!DZ30</f>
        <v>0</v>
      </c>
      <c r="BI31">
        <f>'[1]2011 ksh'!EA30</f>
        <v>19</v>
      </c>
      <c r="BJ31">
        <f>'[1]2011 ksh'!EB30</f>
        <v>0</v>
      </c>
      <c r="BK31">
        <f>'[1]2011 ksh'!EC30</f>
        <v>0</v>
      </c>
      <c r="BL31">
        <f>'[1]2011 ksh'!ED30</f>
        <v>368</v>
      </c>
      <c r="BM31">
        <f>'[1]2011 ksh'!EE30</f>
        <v>0</v>
      </c>
      <c r="BN31">
        <f>'[1]2011 ksh'!EF30</f>
        <v>49</v>
      </c>
      <c r="BO31" s="2"/>
      <c r="BR31" t="s">
        <v>48</v>
      </c>
      <c r="BS31">
        <v>3.0392414081943539E-4</v>
      </c>
      <c r="BT31">
        <v>0</v>
      </c>
      <c r="BU31">
        <v>0</v>
      </c>
      <c r="BV31">
        <v>0</v>
      </c>
      <c r="BW31">
        <v>3.5015058517003623E-5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1.0127754632055111E-3</v>
      </c>
      <c r="CE31">
        <v>0</v>
      </c>
      <c r="CF31">
        <v>0</v>
      </c>
      <c r="CG31">
        <v>0</v>
      </c>
      <c r="CH31">
        <v>0</v>
      </c>
      <c r="CI31">
        <v>1.9694478166143946E-5</v>
      </c>
      <c r="CJ31">
        <v>0</v>
      </c>
      <c r="CK31">
        <v>0</v>
      </c>
      <c r="CL31">
        <v>0</v>
      </c>
      <c r="CM31">
        <v>0</v>
      </c>
      <c r="CN31">
        <v>5.2243949538308279E-3</v>
      </c>
      <c r="CO31">
        <v>0</v>
      </c>
      <c r="CP31">
        <v>0</v>
      </c>
      <c r="CQ31">
        <v>2.0493056308132278E-4</v>
      </c>
      <c r="CR31">
        <v>0</v>
      </c>
      <c r="CS31">
        <v>0</v>
      </c>
      <c r="CT31">
        <v>0</v>
      </c>
      <c r="CU31">
        <v>1.7581430954626668E-4</v>
      </c>
      <c r="CV31">
        <v>4.1136511168758886E-3</v>
      </c>
      <c r="CW31">
        <v>7.9106249362956781E-5</v>
      </c>
      <c r="CX31">
        <v>0</v>
      </c>
      <c r="CY31">
        <v>0</v>
      </c>
      <c r="CZ31">
        <v>0</v>
      </c>
      <c r="DA31">
        <v>0</v>
      </c>
      <c r="DB31">
        <v>9.5366161412885884E-4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1.3501504949338307E-4</v>
      </c>
      <c r="DK31">
        <v>0</v>
      </c>
      <c r="DL31">
        <v>3.3233868217770208E-3</v>
      </c>
      <c r="DM31">
        <v>0</v>
      </c>
      <c r="DN31">
        <v>0</v>
      </c>
      <c r="DO31">
        <v>0</v>
      </c>
      <c r="DP31">
        <v>0</v>
      </c>
      <c r="DQ31">
        <v>4.0269893619742535E-4</v>
      </c>
      <c r="DR31">
        <v>3.3389929873773742E-4</v>
      </c>
      <c r="DS31">
        <v>5.4279684453981243E-2</v>
      </c>
      <c r="DT31">
        <v>1.4814776078420563E-2</v>
      </c>
      <c r="DU31">
        <v>0</v>
      </c>
      <c r="DV31">
        <v>1.3786373904036849E-3</v>
      </c>
      <c r="DW31">
        <v>4.2854947767068888E-4</v>
      </c>
      <c r="DX31">
        <v>0</v>
      </c>
      <c r="DY31">
        <v>7.4998135558160262E-3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'[1]2011 ksh'!BU31</f>
        <v>689</v>
      </c>
      <c r="D32">
        <f>'[1]2011 ksh'!BV31</f>
        <v>0</v>
      </c>
      <c r="E32">
        <f>'[1]2011 ksh'!BW31</f>
        <v>0</v>
      </c>
      <c r="F32">
        <f>'[1]2011 ksh'!BX31</f>
        <v>0</v>
      </c>
      <c r="G32">
        <f>'[1]2011 ksh'!BY31</f>
        <v>96</v>
      </c>
      <c r="H32">
        <f>'[1]2011 ksh'!BZ31</f>
        <v>0</v>
      </c>
      <c r="I32">
        <f>'[1]2011 ksh'!CA31</f>
        <v>0</v>
      </c>
      <c r="J32">
        <f>'[1]2011 ksh'!CB31</f>
        <v>0</v>
      </c>
      <c r="K32">
        <f>'[1]2011 ksh'!CC31</f>
        <v>0</v>
      </c>
      <c r="L32">
        <f>'[1]2011 ksh'!CD31</f>
        <v>0</v>
      </c>
      <c r="M32">
        <f>'[1]2011 ksh'!CE31</f>
        <v>0</v>
      </c>
      <c r="N32">
        <f>'[1]2011 ksh'!CF31</f>
        <v>875</v>
      </c>
      <c r="O32">
        <f>'[1]2011 ksh'!CG31</f>
        <v>0</v>
      </c>
      <c r="P32">
        <f>'[1]2011 ksh'!CH31</f>
        <v>0</v>
      </c>
      <c r="Q32">
        <f>'[1]2011 ksh'!CI31</f>
        <v>0</v>
      </c>
      <c r="R32">
        <f>'[1]2011 ksh'!CJ31</f>
        <v>0</v>
      </c>
      <c r="S32">
        <f>'[1]2011 ksh'!CK31</f>
        <v>108</v>
      </c>
      <c r="T32">
        <f>'[1]2011 ksh'!CL31</f>
        <v>0</v>
      </c>
      <c r="U32">
        <f>'[1]2011 ksh'!CM31</f>
        <v>0</v>
      </c>
      <c r="V32">
        <f>'[1]2011 ksh'!CN31</f>
        <v>0</v>
      </c>
      <c r="W32">
        <f>'[1]2011 ksh'!CO31</f>
        <v>0</v>
      </c>
      <c r="X32">
        <f>'[1]2011 ksh'!CP31</f>
        <v>2522</v>
      </c>
      <c r="Y32">
        <f>'[1]2011 ksh'!CQ31</f>
        <v>0</v>
      </c>
      <c r="Z32">
        <f>'[1]2011 ksh'!CR31</f>
        <v>0</v>
      </c>
      <c r="AA32">
        <f>'[1]2011 ksh'!CS31</f>
        <v>51</v>
      </c>
      <c r="AB32">
        <f>'[1]2011 ksh'!CT31</f>
        <v>0</v>
      </c>
      <c r="AC32">
        <f>'[1]2011 ksh'!CU31</f>
        <v>0</v>
      </c>
      <c r="AD32">
        <f>'[1]2011 ksh'!CV31</f>
        <v>0</v>
      </c>
      <c r="AE32">
        <f>'[1]2011 ksh'!CW31</f>
        <v>561</v>
      </c>
      <c r="AF32">
        <f>'[1]2011 ksh'!CX31</f>
        <v>8223</v>
      </c>
      <c r="AG32">
        <f>'[1]2011 ksh'!CY31</f>
        <v>148</v>
      </c>
      <c r="AH32">
        <f>'[1]2011 ksh'!CZ31</f>
        <v>0</v>
      </c>
      <c r="AI32">
        <f>'[1]2011 ksh'!DA31</f>
        <v>0</v>
      </c>
      <c r="AJ32">
        <f>'[1]2011 ksh'!DB31</f>
        <v>0</v>
      </c>
      <c r="AK32">
        <f>'[1]2011 ksh'!DC31</f>
        <v>0</v>
      </c>
      <c r="AL32">
        <f>'[1]2011 ksh'!DD31</f>
        <v>1140</v>
      </c>
      <c r="AM32">
        <f>'[1]2011 ksh'!DE31</f>
        <v>0</v>
      </c>
      <c r="AN32">
        <f>'[1]2011 ksh'!DF31</f>
        <v>0</v>
      </c>
      <c r="AO32">
        <f>'[1]2011 ksh'!DG31</f>
        <v>0</v>
      </c>
      <c r="AP32">
        <f>'[1]2011 ksh'!DH31</f>
        <v>0</v>
      </c>
      <c r="AQ32">
        <f>'[1]2011 ksh'!DI31</f>
        <v>0</v>
      </c>
      <c r="AR32">
        <f>'[1]2011 ksh'!DJ31</f>
        <v>0</v>
      </c>
      <c r="AS32">
        <f>'[1]2011 ksh'!DK31</f>
        <v>0</v>
      </c>
      <c r="AT32">
        <f>'[1]2011 ksh'!DL31</f>
        <v>43</v>
      </c>
      <c r="AU32">
        <f>'[1]2011 ksh'!DM31</f>
        <v>0</v>
      </c>
      <c r="AV32">
        <f>'[1]2011 ksh'!DN31</f>
        <v>984</v>
      </c>
      <c r="AW32">
        <f>'[1]2011 ksh'!DO31</f>
        <v>0</v>
      </c>
      <c r="AX32">
        <f>'[1]2011 ksh'!DP31</f>
        <v>0</v>
      </c>
      <c r="AY32">
        <f>'[1]2011 ksh'!DQ31</f>
        <v>0</v>
      </c>
      <c r="AZ32">
        <f>'[1]2011 ksh'!DR31</f>
        <v>0</v>
      </c>
      <c r="BA32">
        <f>'[1]2011 ksh'!DS31</f>
        <v>1242</v>
      </c>
      <c r="BB32">
        <f>'[1]2011 ksh'!DT31</f>
        <v>526</v>
      </c>
      <c r="BC32">
        <f>'[1]2011 ksh'!DU31</f>
        <v>75160</v>
      </c>
      <c r="BD32">
        <f>'[1]2011 ksh'!DV31</f>
        <v>5981</v>
      </c>
      <c r="BE32">
        <f>'[1]2011 ksh'!DW31</f>
        <v>0</v>
      </c>
      <c r="BF32">
        <f>'[1]2011 ksh'!DX31</f>
        <v>281</v>
      </c>
      <c r="BG32">
        <f>'[1]2011 ksh'!DY31</f>
        <v>129</v>
      </c>
      <c r="BH32">
        <f>'[1]2011 ksh'!DZ31</f>
        <v>0</v>
      </c>
      <c r="BI32">
        <f>'[1]2011 ksh'!EA31</f>
        <v>2693</v>
      </c>
      <c r="BJ32">
        <f>'[1]2011 ksh'!EB31</f>
        <v>0</v>
      </c>
      <c r="BK32">
        <f>'[1]2011 ksh'!EC31</f>
        <v>0</v>
      </c>
      <c r="BL32">
        <f>'[1]2011 ksh'!ED31</f>
        <v>0</v>
      </c>
      <c r="BM32">
        <f>'[1]2011 ksh'!EE31</f>
        <v>69</v>
      </c>
      <c r="BN32">
        <f>'[1]2011 ksh'!EF31</f>
        <v>258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5.1059758208521345E-6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1.7832883648034134E-5</v>
      </c>
      <c r="DR32">
        <v>2.6851597598110824E-3</v>
      </c>
      <c r="DS32">
        <v>9.8939818656139307E-5</v>
      </c>
      <c r="DT32">
        <v>7.0593733194279564E-4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'[1]2011 ksh'!BU32</f>
        <v>0</v>
      </c>
      <c r="D33">
        <f>'[1]2011 ksh'!BV32</f>
        <v>0</v>
      </c>
      <c r="E33">
        <f>'[1]2011 ksh'!BW32</f>
        <v>0</v>
      </c>
      <c r="F33">
        <f>'[1]2011 ksh'!BX32</f>
        <v>0</v>
      </c>
      <c r="G33">
        <f>'[1]2011 ksh'!BY32</f>
        <v>0</v>
      </c>
      <c r="H33">
        <f>'[1]2011 ksh'!BZ32</f>
        <v>0</v>
      </c>
      <c r="I33">
        <f>'[1]2011 ksh'!CA32</f>
        <v>0</v>
      </c>
      <c r="J33">
        <f>'[1]2011 ksh'!CB32</f>
        <v>0</v>
      </c>
      <c r="K33">
        <f>'[1]2011 ksh'!CC32</f>
        <v>0</v>
      </c>
      <c r="L33">
        <f>'[1]2011 ksh'!CD32</f>
        <v>0</v>
      </c>
      <c r="M33">
        <f>'[1]2011 ksh'!CE32</f>
        <v>0</v>
      </c>
      <c r="N33">
        <f>'[1]2011 ksh'!CF32</f>
        <v>0</v>
      </c>
      <c r="O33">
        <f>'[1]2011 ksh'!CG32</f>
        <v>0</v>
      </c>
      <c r="P33">
        <f>'[1]2011 ksh'!CH32</f>
        <v>0</v>
      </c>
      <c r="Q33">
        <f>'[1]2011 ksh'!CI32</f>
        <v>0</v>
      </c>
      <c r="R33">
        <f>'[1]2011 ksh'!CJ32</f>
        <v>0</v>
      </c>
      <c r="S33">
        <f>'[1]2011 ksh'!CK32</f>
        <v>28</v>
      </c>
      <c r="T33">
        <f>'[1]2011 ksh'!CL32</f>
        <v>0</v>
      </c>
      <c r="U33">
        <f>'[1]2011 ksh'!CM32</f>
        <v>0</v>
      </c>
      <c r="V33">
        <f>'[1]2011 ksh'!CN32</f>
        <v>0</v>
      </c>
      <c r="W33">
        <f>'[1]2011 ksh'!CO32</f>
        <v>0</v>
      </c>
      <c r="X33">
        <f>'[1]2011 ksh'!CP32</f>
        <v>0</v>
      </c>
      <c r="Y33">
        <f>'[1]2011 ksh'!CQ32</f>
        <v>0</v>
      </c>
      <c r="Z33">
        <f>'[1]2011 ksh'!CR32</f>
        <v>0</v>
      </c>
      <c r="AA33">
        <f>'[1]2011 ksh'!CS32</f>
        <v>0</v>
      </c>
      <c r="AB33">
        <f>'[1]2011 ksh'!CT32</f>
        <v>0</v>
      </c>
      <c r="AC33">
        <f>'[1]2011 ksh'!CU32</f>
        <v>0</v>
      </c>
      <c r="AD33">
        <f>'[1]2011 ksh'!CV32</f>
        <v>0</v>
      </c>
      <c r="AE33">
        <f>'[1]2011 ksh'!CW32</f>
        <v>0</v>
      </c>
      <c r="AF33">
        <f>'[1]2011 ksh'!CX32</f>
        <v>0</v>
      </c>
      <c r="AG33">
        <f>'[1]2011 ksh'!CY32</f>
        <v>0</v>
      </c>
      <c r="AH33">
        <f>'[1]2011 ksh'!CZ32</f>
        <v>0</v>
      </c>
      <c r="AI33">
        <f>'[1]2011 ksh'!DA32</f>
        <v>0</v>
      </c>
      <c r="AJ33">
        <f>'[1]2011 ksh'!DB32</f>
        <v>0</v>
      </c>
      <c r="AK33">
        <f>'[1]2011 ksh'!DC32</f>
        <v>0</v>
      </c>
      <c r="AL33">
        <f>'[1]2011 ksh'!DD32</f>
        <v>0</v>
      </c>
      <c r="AM33">
        <f>'[1]2011 ksh'!DE32</f>
        <v>0</v>
      </c>
      <c r="AN33">
        <f>'[1]2011 ksh'!DF32</f>
        <v>0</v>
      </c>
      <c r="AO33">
        <f>'[1]2011 ksh'!DG32</f>
        <v>0</v>
      </c>
      <c r="AP33">
        <f>'[1]2011 ksh'!DH32</f>
        <v>0</v>
      </c>
      <c r="AQ33">
        <f>'[1]2011 ksh'!DI32</f>
        <v>0</v>
      </c>
      <c r="AR33">
        <f>'[1]2011 ksh'!DJ32</f>
        <v>0</v>
      </c>
      <c r="AS33">
        <f>'[1]2011 ksh'!DK32</f>
        <v>0</v>
      </c>
      <c r="AT33">
        <f>'[1]2011 ksh'!DL32</f>
        <v>0</v>
      </c>
      <c r="AU33">
        <f>'[1]2011 ksh'!DM32</f>
        <v>0</v>
      </c>
      <c r="AV33">
        <f>'[1]2011 ksh'!DN32</f>
        <v>0</v>
      </c>
      <c r="AW33">
        <f>'[1]2011 ksh'!DO32</f>
        <v>0</v>
      </c>
      <c r="AX33">
        <f>'[1]2011 ksh'!DP32</f>
        <v>0</v>
      </c>
      <c r="AY33">
        <f>'[1]2011 ksh'!DQ32</f>
        <v>0</v>
      </c>
      <c r="AZ33">
        <f>'[1]2011 ksh'!DR32</f>
        <v>0</v>
      </c>
      <c r="BA33">
        <f>'[1]2011 ksh'!DS32</f>
        <v>55</v>
      </c>
      <c r="BB33">
        <f>'[1]2011 ksh'!DT32</f>
        <v>4230</v>
      </c>
      <c r="BC33">
        <f>'[1]2011 ksh'!DU32</f>
        <v>137</v>
      </c>
      <c r="BD33">
        <f>'[1]2011 ksh'!DV32</f>
        <v>285</v>
      </c>
      <c r="BE33">
        <f>'[1]2011 ksh'!DW32</f>
        <v>0</v>
      </c>
      <c r="BF33">
        <f>'[1]2011 ksh'!DX32</f>
        <v>0</v>
      </c>
      <c r="BG33">
        <f>'[1]2011 ksh'!DY32</f>
        <v>0</v>
      </c>
      <c r="BH33">
        <f>'[1]2011 ksh'!DZ32</f>
        <v>0</v>
      </c>
      <c r="BI33">
        <f>'[1]2011 ksh'!EA32</f>
        <v>0</v>
      </c>
      <c r="BJ33">
        <f>'[1]2011 ksh'!EB32</f>
        <v>0</v>
      </c>
      <c r="BK33">
        <f>'[1]2011 ksh'!EC32</f>
        <v>0</v>
      </c>
      <c r="BL33">
        <f>'[1]2011 ksh'!ED32</f>
        <v>0</v>
      </c>
      <c r="BM33">
        <f>'[1]2011 ksh'!EE32</f>
        <v>205</v>
      </c>
      <c r="BN33">
        <f>'[1]2011 ksh'!EF32</f>
        <v>110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1.3556896834885377E-4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1.4315739746603693E-4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1.0958743109726361E-4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1.2332660672745708E-4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1.2300014531219343E-2</v>
      </c>
      <c r="DO33">
        <v>0</v>
      </c>
      <c r="DP33">
        <v>0</v>
      </c>
      <c r="DQ33">
        <v>9.9507490756030477E-4</v>
      </c>
      <c r="DR33">
        <v>7.1921655032292108E-4</v>
      </c>
      <c r="DS33">
        <v>9.3306748688855464E-4</v>
      </c>
      <c r="DT33">
        <v>6.6907997229609814E-2</v>
      </c>
      <c r="DU33">
        <v>0</v>
      </c>
      <c r="DV33">
        <v>0</v>
      </c>
      <c r="DW33">
        <v>1.1959520307088991E-3</v>
      </c>
      <c r="DX33">
        <v>0</v>
      </c>
      <c r="DY33">
        <v>4.8736255932707188E-4</v>
      </c>
      <c r="DZ33">
        <v>0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'[1]2011 ksh'!BU33</f>
        <v>0</v>
      </c>
      <c r="D34">
        <f>'[1]2011 ksh'!BV33</f>
        <v>0</v>
      </c>
      <c r="E34">
        <f>'[1]2011 ksh'!BW33</f>
        <v>0</v>
      </c>
      <c r="F34">
        <f>'[1]2011 ksh'!BX33</f>
        <v>0</v>
      </c>
      <c r="G34">
        <f>'[1]2011 ksh'!BY33</f>
        <v>0</v>
      </c>
      <c r="H34">
        <f>'[1]2011 ksh'!BZ33</f>
        <v>0</v>
      </c>
      <c r="I34">
        <f>'[1]2011 ksh'!CA33</f>
        <v>0</v>
      </c>
      <c r="J34">
        <f>'[1]2011 ksh'!CB33</f>
        <v>61</v>
      </c>
      <c r="K34">
        <f>'[1]2011 ksh'!CC33</f>
        <v>0</v>
      </c>
      <c r="L34">
        <f>'[1]2011 ksh'!CD33</f>
        <v>0</v>
      </c>
      <c r="M34">
        <f>'[1]2011 ksh'!CE33</f>
        <v>0</v>
      </c>
      <c r="N34">
        <f>'[1]2011 ksh'!CF33</f>
        <v>0</v>
      </c>
      <c r="O34">
        <f>'[1]2011 ksh'!CG33</f>
        <v>0</v>
      </c>
      <c r="P34">
        <f>'[1]2011 ksh'!CH33</f>
        <v>0</v>
      </c>
      <c r="Q34">
        <f>'[1]2011 ksh'!CI33</f>
        <v>0</v>
      </c>
      <c r="R34">
        <f>'[1]2011 ksh'!CJ33</f>
        <v>149</v>
      </c>
      <c r="S34">
        <f>'[1]2011 ksh'!CK33</f>
        <v>0</v>
      </c>
      <c r="T34">
        <f>'[1]2011 ksh'!CL33</f>
        <v>0</v>
      </c>
      <c r="U34">
        <f>'[1]2011 ksh'!CM33</f>
        <v>0</v>
      </c>
      <c r="V34">
        <f>'[1]2011 ksh'!CN33</f>
        <v>0</v>
      </c>
      <c r="W34">
        <f>'[1]2011 ksh'!CO33</f>
        <v>0</v>
      </c>
      <c r="X34">
        <f>'[1]2011 ksh'!CP33</f>
        <v>0</v>
      </c>
      <c r="Y34">
        <f>'[1]2011 ksh'!CQ33</f>
        <v>0</v>
      </c>
      <c r="Z34">
        <f>'[1]2011 ksh'!CR33</f>
        <v>0</v>
      </c>
      <c r="AA34">
        <f>'[1]2011 ksh'!CS33</f>
        <v>0</v>
      </c>
      <c r="AB34">
        <f>'[1]2011 ksh'!CT33</f>
        <v>0</v>
      </c>
      <c r="AC34">
        <f>'[1]2011 ksh'!CU33</f>
        <v>0</v>
      </c>
      <c r="AD34">
        <f>'[1]2011 ksh'!CV33</f>
        <v>0</v>
      </c>
      <c r="AE34">
        <f>'[1]2011 ksh'!CW33</f>
        <v>0</v>
      </c>
      <c r="AF34">
        <f>'[1]2011 ksh'!CX33</f>
        <v>0</v>
      </c>
      <c r="AG34">
        <f>'[1]2011 ksh'!CY33</f>
        <v>0</v>
      </c>
      <c r="AH34">
        <f>'[1]2011 ksh'!CZ33</f>
        <v>0</v>
      </c>
      <c r="AI34">
        <f>'[1]2011 ksh'!DA33</f>
        <v>0</v>
      </c>
      <c r="AJ34">
        <f>'[1]2011 ksh'!DB33</f>
        <v>0</v>
      </c>
      <c r="AK34">
        <f>'[1]2011 ksh'!DC33</f>
        <v>0</v>
      </c>
      <c r="AL34">
        <f>'[1]2011 ksh'!DD33</f>
        <v>131</v>
      </c>
      <c r="AM34">
        <f>'[1]2011 ksh'!DE33</f>
        <v>0</v>
      </c>
      <c r="AN34">
        <f>'[1]2011 ksh'!DF33</f>
        <v>0</v>
      </c>
      <c r="AO34">
        <f>'[1]2011 ksh'!DG33</f>
        <v>0</v>
      </c>
      <c r="AP34">
        <f>'[1]2011 ksh'!DH33</f>
        <v>0</v>
      </c>
      <c r="AQ34">
        <f>'[1]2011 ksh'!DI33</f>
        <v>0</v>
      </c>
      <c r="AR34">
        <f>'[1]2011 ksh'!DJ33</f>
        <v>138</v>
      </c>
      <c r="AS34">
        <f>'[1]2011 ksh'!DK33</f>
        <v>0</v>
      </c>
      <c r="AT34">
        <f>'[1]2011 ksh'!DL33</f>
        <v>0</v>
      </c>
      <c r="AU34">
        <f>'[1]2011 ksh'!DM33</f>
        <v>0</v>
      </c>
      <c r="AV34">
        <f>'[1]2011 ksh'!DN33</f>
        <v>0</v>
      </c>
      <c r="AW34">
        <f>'[1]2011 ksh'!DO33</f>
        <v>0</v>
      </c>
      <c r="AX34">
        <f>'[1]2011 ksh'!DP33</f>
        <v>2414</v>
      </c>
      <c r="AY34">
        <f>'[1]2011 ksh'!DQ33</f>
        <v>0</v>
      </c>
      <c r="AZ34">
        <f>'[1]2011 ksh'!DR33</f>
        <v>0</v>
      </c>
      <c r="BA34">
        <f>'[1]2011 ksh'!DS33</f>
        <v>3069</v>
      </c>
      <c r="BB34">
        <f>'[1]2011 ksh'!DT33</f>
        <v>1133</v>
      </c>
      <c r="BC34">
        <f>'[1]2011 ksh'!DU33</f>
        <v>1292</v>
      </c>
      <c r="BD34">
        <f>'[1]2011 ksh'!DV33</f>
        <v>27012</v>
      </c>
      <c r="BE34">
        <f>'[1]2011 ksh'!DW33</f>
        <v>0</v>
      </c>
      <c r="BF34">
        <f>'[1]2011 ksh'!DX33</f>
        <v>0</v>
      </c>
      <c r="BG34">
        <f>'[1]2011 ksh'!DY33</f>
        <v>360</v>
      </c>
      <c r="BH34">
        <f>'[1]2011 ksh'!DZ33</f>
        <v>0</v>
      </c>
      <c r="BI34">
        <f>'[1]2011 ksh'!EA33</f>
        <v>175</v>
      </c>
      <c r="BJ34">
        <f>'[1]2011 ksh'!EB33</f>
        <v>0</v>
      </c>
      <c r="BK34">
        <f>'[1]2011 ksh'!EC33</f>
        <v>0</v>
      </c>
      <c r="BL34">
        <f>'[1]2011 ksh'!ED33</f>
        <v>0</v>
      </c>
      <c r="BM34">
        <f>'[1]2011 ksh'!EE33</f>
        <v>912</v>
      </c>
      <c r="BN34">
        <f>'[1]2011 ksh'!EF33</f>
        <v>355</v>
      </c>
      <c r="BO34" s="2"/>
      <c r="BR34" t="s">
        <v>51</v>
      </c>
      <c r="BS34">
        <v>8.3943053698024017E-4</v>
      </c>
      <c r="BT34">
        <v>5.0074135859616011E-4</v>
      </c>
      <c r="BU34">
        <v>0</v>
      </c>
      <c r="BV34">
        <v>4.049718681379059E-3</v>
      </c>
      <c r="BW34">
        <v>1.3269248217172834E-3</v>
      </c>
      <c r="BX34">
        <v>3.0407643707558631E-3</v>
      </c>
      <c r="BY34">
        <v>1.3892438630814889E-3</v>
      </c>
      <c r="BZ34">
        <v>1.700168209620871E-3</v>
      </c>
      <c r="CA34">
        <v>1.2292886578934232E-3</v>
      </c>
      <c r="CB34">
        <v>2.2548072720265087E-4</v>
      </c>
      <c r="CC34">
        <v>1.0649499425914356E-3</v>
      </c>
      <c r="CD34">
        <v>9.2249376477119129E-4</v>
      </c>
      <c r="CE34">
        <v>1.1559490637362128E-3</v>
      </c>
      <c r="CF34">
        <v>2.3516474641170015E-3</v>
      </c>
      <c r="CG34">
        <v>8.5690103416027202E-4</v>
      </c>
      <c r="CH34">
        <v>1.5603195535895569E-3</v>
      </c>
      <c r="CI34">
        <v>7.0225403164648462E-4</v>
      </c>
      <c r="CJ34">
        <v>5.704282044902857E-4</v>
      </c>
      <c r="CK34">
        <v>4.1597360184067136E-4</v>
      </c>
      <c r="CL34">
        <v>2.3615880992553887E-4</v>
      </c>
      <c r="CM34">
        <v>2.5363054994851923E-3</v>
      </c>
      <c r="CN34">
        <v>2.7137023749081624E-3</v>
      </c>
      <c r="CO34">
        <v>1.5369681407365323E-3</v>
      </c>
      <c r="CP34">
        <v>1.5807346898682483E-3</v>
      </c>
      <c r="CQ34">
        <v>1.9930501821242372E-3</v>
      </c>
      <c r="CR34">
        <v>1.4679387502873492E-3</v>
      </c>
      <c r="CS34">
        <v>1.3203478959471402E-3</v>
      </c>
      <c r="CT34">
        <v>5.0361572557643206E-3</v>
      </c>
      <c r="CU34">
        <v>6.7433092665009275E-3</v>
      </c>
      <c r="CV34">
        <v>8.8251148428563249E-3</v>
      </c>
      <c r="CW34">
        <v>3.2321316884986462E-3</v>
      </c>
      <c r="CX34">
        <v>0</v>
      </c>
      <c r="CY34">
        <v>1.4783954571966373E-3</v>
      </c>
      <c r="CZ34">
        <v>2.7540949635291201E-3</v>
      </c>
      <c r="DA34">
        <v>1.2495341755517071E-3</v>
      </c>
      <c r="DB34">
        <v>3.5159997931435033E-3</v>
      </c>
      <c r="DC34">
        <v>2.4229948441155205E-3</v>
      </c>
      <c r="DD34">
        <v>3.0543101951028889E-3</v>
      </c>
      <c r="DE34">
        <v>4.7842689477081493E-3</v>
      </c>
      <c r="DF34">
        <v>2.8941042713727114E-3</v>
      </c>
      <c r="DG34">
        <v>5.5462853731254235E-3</v>
      </c>
      <c r="DH34">
        <v>1.504048399437031E-2</v>
      </c>
      <c r="DI34">
        <v>5.8319379003536327E-4</v>
      </c>
      <c r="DJ34">
        <v>2.1979194103573987E-3</v>
      </c>
      <c r="DK34">
        <v>8.8927476540579184E-3</v>
      </c>
      <c r="DL34">
        <v>1.1381924379459919E-3</v>
      </c>
      <c r="DM34">
        <v>3.2825014645144807E-4</v>
      </c>
      <c r="DN34">
        <v>2.3081634559413266E-3</v>
      </c>
      <c r="DO34">
        <v>2.2887890303502191E-3</v>
      </c>
      <c r="DP34">
        <v>7.1397047421451311E-3</v>
      </c>
      <c r="DQ34">
        <v>1.9048762078581916E-2</v>
      </c>
      <c r="DR34">
        <v>2.5670889051243539E-3</v>
      </c>
      <c r="DS34">
        <v>1.2992170347620046E-3</v>
      </c>
      <c r="DT34">
        <v>4.0424200902829562E-3</v>
      </c>
      <c r="DU34">
        <v>2.9298388639505991E-3</v>
      </c>
      <c r="DV34">
        <v>4.6265304596109424E-3</v>
      </c>
      <c r="DW34">
        <v>3.8303685872426688E-3</v>
      </c>
      <c r="DX34">
        <v>5.8080666184591218E-4</v>
      </c>
      <c r="DY34">
        <v>2.278071848740256E-3</v>
      </c>
      <c r="DZ34">
        <v>0</v>
      </c>
      <c r="EA34">
        <v>0</v>
      </c>
      <c r="EB34">
        <v>1.0999336316314291E-2</v>
      </c>
      <c r="EF34" s="2"/>
    </row>
    <row r="35" spans="1:136" x14ac:dyDescent="0.35">
      <c r="A35" s="2"/>
      <c r="B35" t="s">
        <v>51</v>
      </c>
      <c r="C35">
        <f>'[1]2011 ksh'!BU34</f>
        <v>1903</v>
      </c>
      <c r="D35">
        <f>'[1]2011 ksh'!BV34</f>
        <v>66</v>
      </c>
      <c r="E35">
        <f>'[1]2011 ksh'!BW34</f>
        <v>0</v>
      </c>
      <c r="F35">
        <f>'[1]2011 ksh'!BX34</f>
        <v>493</v>
      </c>
      <c r="G35">
        <f>'[1]2011 ksh'!BY34</f>
        <v>3638</v>
      </c>
      <c r="H35">
        <f>'[1]2011 ksh'!BZ34</f>
        <v>1088</v>
      </c>
      <c r="I35">
        <f>'[1]2011 ksh'!CA34</f>
        <v>355</v>
      </c>
      <c r="J35">
        <f>'[1]2011 ksh'!CB34</f>
        <v>765</v>
      </c>
      <c r="K35">
        <f>'[1]2011 ksh'!CC34</f>
        <v>284</v>
      </c>
      <c r="L35">
        <f>'[1]2011 ksh'!CD34</f>
        <v>413</v>
      </c>
      <c r="M35">
        <f>'[1]2011 ksh'!CE34</f>
        <v>1199</v>
      </c>
      <c r="N35">
        <f>'[1]2011 ksh'!CF34</f>
        <v>797</v>
      </c>
      <c r="O35">
        <f>'[1]2011 ksh'!CG34</f>
        <v>1308</v>
      </c>
      <c r="P35">
        <f>'[1]2011 ksh'!CH34</f>
        <v>1408</v>
      </c>
      <c r="Q35">
        <f>'[1]2011 ksh'!CI34</f>
        <v>641</v>
      </c>
      <c r="R35">
        <f>'[1]2011 ksh'!CJ34</f>
        <v>1624</v>
      </c>
      <c r="S35">
        <f>'[1]2011 ksh'!CK34</f>
        <v>3851</v>
      </c>
      <c r="T35">
        <f>'[1]2011 ksh'!CL34</f>
        <v>657</v>
      </c>
      <c r="U35">
        <f>'[1]2011 ksh'!CM34</f>
        <v>710</v>
      </c>
      <c r="V35">
        <f>'[1]2011 ksh'!CN34</f>
        <v>1054</v>
      </c>
      <c r="W35">
        <f>'[1]2011 ksh'!CO34</f>
        <v>334</v>
      </c>
      <c r="X35">
        <f>'[1]2011 ksh'!CP34</f>
        <v>1310</v>
      </c>
      <c r="Y35">
        <f>'[1]2011 ksh'!CQ34</f>
        <v>470</v>
      </c>
      <c r="Z35">
        <f>'[1]2011 ksh'!CR34</f>
        <v>2897</v>
      </c>
      <c r="AA35">
        <f>'[1]2011 ksh'!CS34</f>
        <v>496</v>
      </c>
      <c r="AB35">
        <f>'[1]2011 ksh'!CT34</f>
        <v>600</v>
      </c>
      <c r="AC35">
        <f>'[1]2011 ksh'!CU34</f>
        <v>4197</v>
      </c>
      <c r="AD35">
        <f>'[1]2011 ksh'!CV34</f>
        <v>3181</v>
      </c>
      <c r="AE35">
        <f>'[1]2011 ksh'!CW34</f>
        <v>21517</v>
      </c>
      <c r="AF35">
        <f>'[1]2011 ksh'!CX34</f>
        <v>17641</v>
      </c>
      <c r="AG35">
        <f>'[1]2011 ksh'!CY34</f>
        <v>6047</v>
      </c>
      <c r="AH35">
        <f>'[1]2011 ksh'!CZ34</f>
        <v>0</v>
      </c>
      <c r="AI35">
        <f>'[1]2011 ksh'!DA34</f>
        <v>423</v>
      </c>
      <c r="AJ35">
        <f>'[1]2011 ksh'!DB34</f>
        <v>2935</v>
      </c>
      <c r="AK35">
        <f>'[1]2011 ksh'!DC34</f>
        <v>291</v>
      </c>
      <c r="AL35">
        <f>'[1]2011 ksh'!DD34</f>
        <v>4203</v>
      </c>
      <c r="AM35">
        <f>'[1]2011 ksh'!DE34</f>
        <v>686</v>
      </c>
      <c r="AN35">
        <f>'[1]2011 ksh'!DF34</f>
        <v>1596</v>
      </c>
      <c r="AO35">
        <f>'[1]2011 ksh'!DG34</f>
        <v>4105</v>
      </c>
      <c r="AP35">
        <f>'[1]2011 ksh'!DH34</f>
        <v>2447</v>
      </c>
      <c r="AQ35">
        <f>'[1]2011 ksh'!DI34</f>
        <v>9197</v>
      </c>
      <c r="AR35">
        <f>'[1]2011 ksh'!DJ34</f>
        <v>16830</v>
      </c>
      <c r="AS35">
        <f>'[1]2011 ksh'!DK34</f>
        <v>336</v>
      </c>
      <c r="AT35">
        <f>'[1]2011 ksh'!DL34</f>
        <v>700</v>
      </c>
      <c r="AU35">
        <f>'[1]2011 ksh'!DM34</f>
        <v>2289</v>
      </c>
      <c r="AV35">
        <f>'[1]2011 ksh'!DN34</f>
        <v>337</v>
      </c>
      <c r="AW35">
        <f>'[1]2011 ksh'!DO34</f>
        <v>112</v>
      </c>
      <c r="AX35">
        <f>'[1]2011 ksh'!DP34</f>
        <v>453</v>
      </c>
      <c r="AY35">
        <f>'[1]2011 ksh'!DQ34</f>
        <v>306</v>
      </c>
      <c r="AZ35">
        <f>'[1]2011 ksh'!DR34</f>
        <v>6106</v>
      </c>
      <c r="BA35">
        <f>'[1]2011 ksh'!DS34</f>
        <v>58750</v>
      </c>
      <c r="BB35">
        <f>'[1]2011 ksh'!DT34</f>
        <v>4044</v>
      </c>
      <c r="BC35">
        <f>'[1]2011 ksh'!DU34</f>
        <v>1799</v>
      </c>
      <c r="BD35">
        <f>'[1]2011 ksh'!DV34</f>
        <v>1632</v>
      </c>
      <c r="BE35">
        <f>'[1]2011 ksh'!DW34</f>
        <v>1271</v>
      </c>
      <c r="BF35">
        <f>'[1]2011 ksh'!DX34</f>
        <v>943</v>
      </c>
      <c r="BG35">
        <f>'[1]2011 ksh'!DY34</f>
        <v>1153</v>
      </c>
      <c r="BH35">
        <f>'[1]2011 ksh'!DZ34</f>
        <v>46</v>
      </c>
      <c r="BI35">
        <f>'[1]2011 ksh'!EA34</f>
        <v>818</v>
      </c>
      <c r="BJ35">
        <f>'[1]2011 ksh'!EB34</f>
        <v>0</v>
      </c>
      <c r="BK35">
        <f>'[1]2011 ksh'!EC34</f>
        <v>0</v>
      </c>
      <c r="BL35">
        <f>'[1]2011 ksh'!ED34</f>
        <v>45753</v>
      </c>
      <c r="BM35">
        <f>'[1]2011 ksh'!EE34</f>
        <v>437</v>
      </c>
      <c r="BN35">
        <f>'[1]2011 ksh'!EF34</f>
        <v>1578</v>
      </c>
      <c r="BO35" s="2"/>
      <c r="BR35" t="s">
        <v>52</v>
      </c>
      <c r="BS35">
        <v>4.4110905779308474E-5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3.8431516098264953E-5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1.305062974192475E-4</v>
      </c>
      <c r="CO35">
        <v>0</v>
      </c>
      <c r="CP35">
        <v>0</v>
      </c>
      <c r="CQ35">
        <v>1.4063862172247644E-3</v>
      </c>
      <c r="CR35">
        <v>0</v>
      </c>
      <c r="CS35">
        <v>1.8561002111241667E-5</v>
      </c>
      <c r="CT35">
        <v>0</v>
      </c>
      <c r="CU35">
        <v>4.481541223728366E-5</v>
      </c>
      <c r="CV35">
        <v>2.8064675624071188E-4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2.4427122046107616E-4</v>
      </c>
      <c r="DC35">
        <v>9.8191336248413218E-4</v>
      </c>
      <c r="DD35">
        <v>9.2815817332387283E-4</v>
      </c>
      <c r="DE35">
        <v>0</v>
      </c>
      <c r="DF35">
        <v>5.9254035143348118E-4</v>
      </c>
      <c r="DG35">
        <v>0</v>
      </c>
      <c r="DH35">
        <v>0</v>
      </c>
      <c r="DI35">
        <v>7.8106311165450435E-4</v>
      </c>
      <c r="DJ35">
        <v>0</v>
      </c>
      <c r="DK35">
        <v>6.2936877237107156E-4</v>
      </c>
      <c r="DL35">
        <v>7.99436647067704E-3</v>
      </c>
      <c r="DM35">
        <v>0</v>
      </c>
      <c r="DN35">
        <v>0</v>
      </c>
      <c r="DO35">
        <v>0</v>
      </c>
      <c r="DP35">
        <v>2.5607522740415717E-4</v>
      </c>
      <c r="DQ35">
        <v>1.199666718140478E-5</v>
      </c>
      <c r="DR35">
        <v>1.3521017230254387E-4</v>
      </c>
      <c r="DS35">
        <v>0</v>
      </c>
      <c r="DT35">
        <v>0</v>
      </c>
      <c r="DU35">
        <v>5.2096269335392244E-3</v>
      </c>
      <c r="DV35">
        <v>8.6496004244900233E-3</v>
      </c>
      <c r="DW35">
        <v>1.435142436850679E-3</v>
      </c>
      <c r="DX35">
        <v>0</v>
      </c>
      <c r="DY35">
        <v>5.0407213278971439E-4</v>
      </c>
      <c r="DZ35">
        <v>0</v>
      </c>
      <c r="EA35">
        <v>0</v>
      </c>
      <c r="EB35">
        <v>1.3222378803516403E-5</v>
      </c>
      <c r="EF35" s="2"/>
    </row>
    <row r="36" spans="1:136" x14ac:dyDescent="0.35">
      <c r="A36" s="2"/>
      <c r="B36" t="s">
        <v>52</v>
      </c>
      <c r="C36">
        <f>'[1]2011 ksh'!BU35</f>
        <v>100</v>
      </c>
      <c r="D36">
        <f>'[1]2011 ksh'!BV35</f>
        <v>0</v>
      </c>
      <c r="E36">
        <f>'[1]2011 ksh'!BW35</f>
        <v>0</v>
      </c>
      <c r="F36">
        <f>'[1]2011 ksh'!BX35</f>
        <v>0</v>
      </c>
      <c r="G36">
        <f>'[1]2011 ksh'!BY35</f>
        <v>0</v>
      </c>
      <c r="H36">
        <f>'[1]2011 ksh'!BZ35</f>
        <v>0</v>
      </c>
      <c r="I36">
        <f>'[1]2011 ksh'!CA35</f>
        <v>0</v>
      </c>
      <c r="J36">
        <f>'[1]2011 ksh'!CB35</f>
        <v>0</v>
      </c>
      <c r="K36">
        <f>'[1]2011 ksh'!CC35</f>
        <v>0</v>
      </c>
      <c r="L36">
        <f>'[1]2011 ksh'!CD35</f>
        <v>0</v>
      </c>
      <c r="M36">
        <f>'[1]2011 ksh'!CE35</f>
        <v>0</v>
      </c>
      <c r="N36">
        <f>'[1]2011 ksh'!CF35</f>
        <v>0</v>
      </c>
      <c r="O36">
        <f>'[1]2011 ksh'!CG35</f>
        <v>0</v>
      </c>
      <c r="P36">
        <f>'[1]2011 ksh'!CH35</f>
        <v>0</v>
      </c>
      <c r="Q36">
        <f>'[1]2011 ksh'!CI35</f>
        <v>0</v>
      </c>
      <c r="R36">
        <f>'[1]2011 ksh'!CJ35</f>
        <v>40</v>
      </c>
      <c r="S36">
        <f>'[1]2011 ksh'!CK35</f>
        <v>0</v>
      </c>
      <c r="T36">
        <f>'[1]2011 ksh'!CL35</f>
        <v>0</v>
      </c>
      <c r="U36">
        <f>'[1]2011 ksh'!CM35</f>
        <v>0</v>
      </c>
      <c r="V36">
        <f>'[1]2011 ksh'!CN35</f>
        <v>0</v>
      </c>
      <c r="W36">
        <f>'[1]2011 ksh'!CO35</f>
        <v>0</v>
      </c>
      <c r="X36">
        <f>'[1]2011 ksh'!CP35</f>
        <v>63</v>
      </c>
      <c r="Y36">
        <f>'[1]2011 ksh'!CQ35</f>
        <v>0</v>
      </c>
      <c r="Z36">
        <f>'[1]2011 ksh'!CR35</f>
        <v>0</v>
      </c>
      <c r="AA36">
        <f>'[1]2011 ksh'!CS35</f>
        <v>350</v>
      </c>
      <c r="AB36">
        <f>'[1]2011 ksh'!CT35</f>
        <v>0</v>
      </c>
      <c r="AC36">
        <f>'[1]2011 ksh'!CU35</f>
        <v>59</v>
      </c>
      <c r="AD36">
        <f>'[1]2011 ksh'!CV35</f>
        <v>0</v>
      </c>
      <c r="AE36">
        <f>'[1]2011 ksh'!CW35</f>
        <v>143</v>
      </c>
      <c r="AF36">
        <f>'[1]2011 ksh'!CX35</f>
        <v>561</v>
      </c>
      <c r="AG36">
        <f>'[1]2011 ksh'!CY35</f>
        <v>0</v>
      </c>
      <c r="AH36">
        <f>'[1]2011 ksh'!CZ35</f>
        <v>0</v>
      </c>
      <c r="AI36">
        <f>'[1]2011 ksh'!DA35</f>
        <v>0</v>
      </c>
      <c r="AJ36">
        <f>'[1]2011 ksh'!DB35</f>
        <v>0</v>
      </c>
      <c r="AK36">
        <f>'[1]2011 ksh'!DC35</f>
        <v>0</v>
      </c>
      <c r="AL36">
        <f>'[1]2011 ksh'!DD35</f>
        <v>292</v>
      </c>
      <c r="AM36">
        <f>'[1]2011 ksh'!DE35</f>
        <v>278</v>
      </c>
      <c r="AN36">
        <f>'[1]2011 ksh'!DF35</f>
        <v>485</v>
      </c>
      <c r="AO36">
        <f>'[1]2011 ksh'!DG35</f>
        <v>0</v>
      </c>
      <c r="AP36">
        <f>'[1]2011 ksh'!DH35</f>
        <v>501</v>
      </c>
      <c r="AQ36">
        <f>'[1]2011 ksh'!DI35</f>
        <v>0</v>
      </c>
      <c r="AR36">
        <f>'[1]2011 ksh'!DJ35</f>
        <v>0</v>
      </c>
      <c r="AS36">
        <f>'[1]2011 ksh'!DK35</f>
        <v>450</v>
      </c>
      <c r="AT36">
        <f>'[1]2011 ksh'!DL35</f>
        <v>0</v>
      </c>
      <c r="AU36">
        <f>'[1]2011 ksh'!DM35</f>
        <v>162</v>
      </c>
      <c r="AV36">
        <f>'[1]2011 ksh'!DN35</f>
        <v>2367</v>
      </c>
      <c r="AW36">
        <f>'[1]2011 ksh'!DO35</f>
        <v>0</v>
      </c>
      <c r="AX36">
        <f>'[1]2011 ksh'!DP35</f>
        <v>0</v>
      </c>
      <c r="AY36">
        <f>'[1]2011 ksh'!DQ35</f>
        <v>0</v>
      </c>
      <c r="AZ36">
        <f>'[1]2011 ksh'!DR35</f>
        <v>219</v>
      </c>
      <c r="BA36">
        <f>'[1]2011 ksh'!DS35</f>
        <v>37</v>
      </c>
      <c r="BB36">
        <f>'[1]2011 ksh'!DT35</f>
        <v>213</v>
      </c>
      <c r="BC36">
        <f>'[1]2011 ksh'!DU35</f>
        <v>0</v>
      </c>
      <c r="BD36">
        <f>'[1]2011 ksh'!DV35</f>
        <v>0</v>
      </c>
      <c r="BE36">
        <f>'[1]2011 ksh'!DW35</f>
        <v>2260</v>
      </c>
      <c r="BF36">
        <f>'[1]2011 ksh'!DX35</f>
        <v>1763</v>
      </c>
      <c r="BG36">
        <f>'[1]2011 ksh'!DY35</f>
        <v>432</v>
      </c>
      <c r="BH36">
        <f>'[1]2011 ksh'!DZ35</f>
        <v>0</v>
      </c>
      <c r="BI36">
        <f>'[1]2011 ksh'!EA35</f>
        <v>181</v>
      </c>
      <c r="BJ36">
        <f>'[1]2011 ksh'!EB35</f>
        <v>0</v>
      </c>
      <c r="BK36">
        <f>'[1]2011 ksh'!EC35</f>
        <v>0</v>
      </c>
      <c r="BL36">
        <f>'[1]2011 ksh'!ED35</f>
        <v>55</v>
      </c>
      <c r="BM36">
        <f>'[1]2011 ksh'!EE35</f>
        <v>95</v>
      </c>
      <c r="BN36">
        <f>'[1]2011 ksh'!EF35</f>
        <v>590</v>
      </c>
      <c r="BO36" s="2"/>
      <c r="BR36" t="s">
        <v>53</v>
      </c>
      <c r="BS36">
        <v>0</v>
      </c>
      <c r="BT36">
        <v>0</v>
      </c>
      <c r="BU36">
        <v>0</v>
      </c>
      <c r="BV36">
        <v>0</v>
      </c>
      <c r="BW36">
        <v>4.6686744689338169E-5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2.4071028869731493E-5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1.9293855383713918E-4</v>
      </c>
      <c r="CP36">
        <v>7.3662127418782719E-5</v>
      </c>
      <c r="CQ36">
        <v>2.8127724344495286E-4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1.9297720119605693E-4</v>
      </c>
      <c r="DH36">
        <v>6.7025329743183201E-5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1.5285850701598188E-3</v>
      </c>
      <c r="DO36">
        <v>0</v>
      </c>
      <c r="DP36">
        <v>4.6070155067231931E-4</v>
      </c>
      <c r="DQ36">
        <v>2.6457514648719734E-4</v>
      </c>
      <c r="DR36">
        <v>6.2844164591323206E-5</v>
      </c>
      <c r="DS36">
        <v>1.5310395295694551E-4</v>
      </c>
      <c r="DT36">
        <v>0</v>
      </c>
      <c r="DU36">
        <v>1.5444469227749027E-4</v>
      </c>
      <c r="DV36">
        <v>0</v>
      </c>
      <c r="DW36">
        <v>9.7004998046388484E-4</v>
      </c>
      <c r="DX36">
        <v>0</v>
      </c>
      <c r="DY36">
        <v>0</v>
      </c>
      <c r="DZ36">
        <v>0</v>
      </c>
      <c r="EA36">
        <v>0</v>
      </c>
      <c r="EB36">
        <v>0</v>
      </c>
      <c r="EF36" s="2"/>
    </row>
    <row r="37" spans="1:136" x14ac:dyDescent="0.35">
      <c r="A37" s="2"/>
      <c r="B37" t="s">
        <v>53</v>
      </c>
      <c r="C37">
        <f>'[1]2011 ksh'!BU36</f>
        <v>0</v>
      </c>
      <c r="D37">
        <f>'[1]2011 ksh'!BV36</f>
        <v>0</v>
      </c>
      <c r="E37">
        <f>'[1]2011 ksh'!BW36</f>
        <v>0</v>
      </c>
      <c r="F37">
        <f>'[1]2011 ksh'!BX36</f>
        <v>0</v>
      </c>
      <c r="G37">
        <f>'[1]2011 ksh'!BY36</f>
        <v>128</v>
      </c>
      <c r="H37">
        <f>'[1]2011 ksh'!BZ36</f>
        <v>0</v>
      </c>
      <c r="I37">
        <f>'[1]2011 ksh'!CA36</f>
        <v>0</v>
      </c>
      <c r="J37">
        <f>'[1]2011 ksh'!CB36</f>
        <v>0</v>
      </c>
      <c r="K37">
        <f>'[1]2011 ksh'!CC36</f>
        <v>0</v>
      </c>
      <c r="L37">
        <f>'[1]2011 ksh'!CD36</f>
        <v>0</v>
      </c>
      <c r="M37">
        <f>'[1]2011 ksh'!CE36</f>
        <v>0</v>
      </c>
      <c r="N37">
        <f>'[1]2011 ksh'!CF36</f>
        <v>0</v>
      </c>
      <c r="O37">
        <f>'[1]2011 ksh'!CG36</f>
        <v>0</v>
      </c>
      <c r="P37">
        <f>'[1]2011 ksh'!CH36</f>
        <v>0</v>
      </c>
      <c r="Q37">
        <f>'[1]2011 ksh'!CI36</f>
        <v>0</v>
      </c>
      <c r="R37">
        <f>'[1]2011 ksh'!CJ36</f>
        <v>0</v>
      </c>
      <c r="S37">
        <f>'[1]2011 ksh'!CK36</f>
        <v>132</v>
      </c>
      <c r="T37">
        <f>'[1]2011 ksh'!CL36</f>
        <v>0</v>
      </c>
      <c r="U37">
        <f>'[1]2011 ksh'!CM36</f>
        <v>0</v>
      </c>
      <c r="V37">
        <f>'[1]2011 ksh'!CN36</f>
        <v>0</v>
      </c>
      <c r="W37">
        <f>'[1]2011 ksh'!CO36</f>
        <v>0</v>
      </c>
      <c r="X37">
        <f>'[1]2011 ksh'!CP36</f>
        <v>0</v>
      </c>
      <c r="Y37">
        <f>'[1]2011 ksh'!CQ36</f>
        <v>59</v>
      </c>
      <c r="Z37">
        <f>'[1]2011 ksh'!CR36</f>
        <v>135</v>
      </c>
      <c r="AA37">
        <f>'[1]2011 ksh'!CS36</f>
        <v>70</v>
      </c>
      <c r="AB37">
        <f>'[1]2011 ksh'!CT36</f>
        <v>0</v>
      </c>
      <c r="AC37">
        <f>'[1]2011 ksh'!CU36</f>
        <v>0</v>
      </c>
      <c r="AD37">
        <f>'[1]2011 ksh'!CV36</f>
        <v>0</v>
      </c>
      <c r="AE37">
        <f>'[1]2011 ksh'!CW36</f>
        <v>0</v>
      </c>
      <c r="AF37">
        <f>'[1]2011 ksh'!CX36</f>
        <v>0</v>
      </c>
      <c r="AG37">
        <f>'[1]2011 ksh'!CY36</f>
        <v>0</v>
      </c>
      <c r="AH37">
        <f>'[1]2011 ksh'!CZ36</f>
        <v>0</v>
      </c>
      <c r="AI37">
        <f>'[1]2011 ksh'!DA36</f>
        <v>0</v>
      </c>
      <c r="AJ37">
        <f>'[1]2011 ksh'!DB36</f>
        <v>0</v>
      </c>
      <c r="AK37">
        <f>'[1]2011 ksh'!DC36</f>
        <v>0</v>
      </c>
      <c r="AL37">
        <f>'[1]2011 ksh'!DD36</f>
        <v>0</v>
      </c>
      <c r="AM37">
        <f>'[1]2011 ksh'!DE36</f>
        <v>0</v>
      </c>
      <c r="AN37">
        <f>'[1]2011 ksh'!DF36</f>
        <v>0</v>
      </c>
      <c r="AO37">
        <f>'[1]2011 ksh'!DG36</f>
        <v>0</v>
      </c>
      <c r="AP37">
        <f>'[1]2011 ksh'!DH36</f>
        <v>0</v>
      </c>
      <c r="AQ37">
        <f>'[1]2011 ksh'!DI36</f>
        <v>320</v>
      </c>
      <c r="AR37">
        <f>'[1]2011 ksh'!DJ36</f>
        <v>75</v>
      </c>
      <c r="AS37">
        <f>'[1]2011 ksh'!DK36</f>
        <v>0</v>
      </c>
      <c r="AT37">
        <f>'[1]2011 ksh'!DL36</f>
        <v>0</v>
      </c>
      <c r="AU37">
        <f>'[1]2011 ksh'!DM36</f>
        <v>0</v>
      </c>
      <c r="AV37">
        <f>'[1]2011 ksh'!DN36</f>
        <v>0</v>
      </c>
      <c r="AW37">
        <f>'[1]2011 ksh'!DO36</f>
        <v>0</v>
      </c>
      <c r="AX37">
        <f>'[1]2011 ksh'!DP36</f>
        <v>300</v>
      </c>
      <c r="AY37">
        <f>'[1]2011 ksh'!DQ36</f>
        <v>0</v>
      </c>
      <c r="AZ37">
        <f>'[1]2011 ksh'!DR36</f>
        <v>394</v>
      </c>
      <c r="BA37">
        <f>'[1]2011 ksh'!DS36</f>
        <v>816</v>
      </c>
      <c r="BB37">
        <f>'[1]2011 ksh'!DT36</f>
        <v>99</v>
      </c>
      <c r="BC37">
        <f>'[1]2011 ksh'!DU36</f>
        <v>212</v>
      </c>
      <c r="BD37">
        <f>'[1]2011 ksh'!DV36</f>
        <v>0</v>
      </c>
      <c r="BE37">
        <f>'[1]2011 ksh'!DW36</f>
        <v>67</v>
      </c>
      <c r="BF37">
        <f>'[1]2011 ksh'!DX36</f>
        <v>0</v>
      </c>
      <c r="BG37">
        <f>'[1]2011 ksh'!DY36</f>
        <v>292</v>
      </c>
      <c r="BH37">
        <f>'[1]2011 ksh'!DZ36</f>
        <v>0</v>
      </c>
      <c r="BI37">
        <f>'[1]2011 ksh'!EA36</f>
        <v>0</v>
      </c>
      <c r="BJ37">
        <f>'[1]2011 ksh'!EB36</f>
        <v>0</v>
      </c>
      <c r="BK37">
        <f>'[1]2011 ksh'!EC36</f>
        <v>0</v>
      </c>
      <c r="BL37">
        <f>'[1]2011 ksh'!ED36</f>
        <v>0</v>
      </c>
      <c r="BM37">
        <f>'[1]2011 ksh'!EE36</f>
        <v>50</v>
      </c>
      <c r="BN37">
        <f>'[1]2011 ksh'!EF36</f>
        <v>0</v>
      </c>
      <c r="BO37" s="2"/>
      <c r="BR37" t="s">
        <v>54</v>
      </c>
      <c r="BS37">
        <v>2.8081002619107774E-3</v>
      </c>
      <c r="BT37">
        <v>5.0225875665251205E-3</v>
      </c>
      <c r="BU37">
        <v>0</v>
      </c>
      <c r="BV37">
        <v>3.5979245080000563E-3</v>
      </c>
      <c r="BW37">
        <v>2.1774989515261629E-3</v>
      </c>
      <c r="BX37">
        <v>4.4717123099350933E-3</v>
      </c>
      <c r="BY37">
        <v>1.7805801625410634E-3</v>
      </c>
      <c r="BZ37">
        <v>1.9446368410696235E-3</v>
      </c>
      <c r="CA37">
        <v>6.3974951984735184E-3</v>
      </c>
      <c r="CB37">
        <v>1.1246738451270238E-4</v>
      </c>
      <c r="CC37">
        <v>9.8678847891499983E-4</v>
      </c>
      <c r="CD37">
        <v>1.2847780161807055E-3</v>
      </c>
      <c r="CE37">
        <v>1.6004768764726921E-3</v>
      </c>
      <c r="CF37">
        <v>3.3370679213819382E-3</v>
      </c>
      <c r="CG37">
        <v>9.1973153120478493E-4</v>
      </c>
      <c r="CH37">
        <v>2.9428933452246386E-3</v>
      </c>
      <c r="CI37">
        <v>4.9728557369513467E-4</v>
      </c>
      <c r="CJ37">
        <v>2.2270142230100196E-3</v>
      </c>
      <c r="CK37">
        <v>8.6592814580353837E-4</v>
      </c>
      <c r="CL37">
        <v>3.7261110142900491E-4</v>
      </c>
      <c r="CM37">
        <v>4.9587050633647621E-3</v>
      </c>
      <c r="CN37">
        <v>2.5645523207147363E-3</v>
      </c>
      <c r="CO37">
        <v>2.1190539472282404E-3</v>
      </c>
      <c r="CP37">
        <v>1.6260232570960926E-3</v>
      </c>
      <c r="CQ37">
        <v>9.3062585116930122E-3</v>
      </c>
      <c r="CR37">
        <v>6.268098463726981E-3</v>
      </c>
      <c r="CS37">
        <v>2.5381383903982672E-3</v>
      </c>
      <c r="CT37">
        <v>6.4214567209619879E-3</v>
      </c>
      <c r="CU37">
        <v>2.9493555563991367E-3</v>
      </c>
      <c r="CV37">
        <v>7.4058726905303005E-3</v>
      </c>
      <c r="CW37">
        <v>6.4129512152483479E-3</v>
      </c>
      <c r="CX37">
        <v>4.7430160178098379E-3</v>
      </c>
      <c r="CY37">
        <v>9.4365667480636418E-5</v>
      </c>
      <c r="CZ37">
        <v>1.6299362697274554E-3</v>
      </c>
      <c r="DA37">
        <v>9.4745606816317579E-2</v>
      </c>
      <c r="DB37">
        <v>3.1713431396162314E-3</v>
      </c>
      <c r="DC37">
        <v>7.0040798482231452E-3</v>
      </c>
      <c r="DD37">
        <v>4.2484765871731914E-4</v>
      </c>
      <c r="DE37">
        <v>1.1526533469630594E-3</v>
      </c>
      <c r="DF37">
        <v>2.2980157741222633E-3</v>
      </c>
      <c r="DG37">
        <v>1.5299473732324888E-3</v>
      </c>
      <c r="DH37">
        <v>1.8040537753675191E-2</v>
      </c>
      <c r="DI37">
        <v>1.2844148947207404E-3</v>
      </c>
      <c r="DJ37">
        <v>4.8354227027862771E-4</v>
      </c>
      <c r="DK37">
        <v>2.4125802940891078E-3</v>
      </c>
      <c r="DL37">
        <v>6.2549922702551247E-3</v>
      </c>
      <c r="DM37">
        <v>6.1253821971743428E-4</v>
      </c>
      <c r="DN37">
        <v>2.1451143817909457E-3</v>
      </c>
      <c r="DO37">
        <v>2.5730177334656059E-3</v>
      </c>
      <c r="DP37">
        <v>6.7748852400898937E-3</v>
      </c>
      <c r="DQ37">
        <v>8.5520025291008789E-3</v>
      </c>
      <c r="DR37">
        <v>8.0275485396148812E-3</v>
      </c>
      <c r="DS37">
        <v>3.8817629582244438E-3</v>
      </c>
      <c r="DT37">
        <v>6.2791267946490769E-3</v>
      </c>
      <c r="DU37">
        <v>7.9481387906386036E-3</v>
      </c>
      <c r="DV37">
        <v>4.1653492685150475E-3</v>
      </c>
      <c r="DW37">
        <v>5.9963705984154526E-3</v>
      </c>
      <c r="DX37">
        <v>1.0732297012370116E-3</v>
      </c>
      <c r="DY37">
        <v>3.0021533654547628E-3</v>
      </c>
      <c r="DZ37">
        <v>0</v>
      </c>
      <c r="EA37">
        <v>46</v>
      </c>
      <c r="EB37">
        <v>1.2025152504579826E-3</v>
      </c>
      <c r="EF37" s="2"/>
    </row>
    <row r="38" spans="1:136" x14ac:dyDescent="0.35">
      <c r="A38" s="2"/>
      <c r="B38" t="s">
        <v>54</v>
      </c>
      <c r="C38">
        <f>'[1]2011 ksh'!BU37</f>
        <v>6366</v>
      </c>
      <c r="D38">
        <f>'[1]2011 ksh'!BV37</f>
        <v>662</v>
      </c>
      <c r="E38">
        <f>'[1]2011 ksh'!BW37</f>
        <v>0</v>
      </c>
      <c r="F38">
        <f>'[1]2011 ksh'!BX37</f>
        <v>438</v>
      </c>
      <c r="G38">
        <f>'[1]2011 ksh'!BY37</f>
        <v>5970</v>
      </c>
      <c r="H38">
        <f>'[1]2011 ksh'!BZ37</f>
        <v>1600</v>
      </c>
      <c r="I38">
        <f>'[1]2011 ksh'!CA37</f>
        <v>455</v>
      </c>
      <c r="J38">
        <f>'[1]2011 ksh'!CB37</f>
        <v>875</v>
      </c>
      <c r="K38">
        <f>'[1]2011 ksh'!CC37</f>
        <v>1478</v>
      </c>
      <c r="L38">
        <f>'[1]2011 ksh'!CD37</f>
        <v>206</v>
      </c>
      <c r="M38">
        <f>'[1]2011 ksh'!CE37</f>
        <v>1111</v>
      </c>
      <c r="N38">
        <f>'[1]2011 ksh'!CF37</f>
        <v>1110</v>
      </c>
      <c r="O38">
        <f>'[1]2011 ksh'!CG37</f>
        <v>1811</v>
      </c>
      <c r="P38">
        <f>'[1]2011 ksh'!CH37</f>
        <v>1998</v>
      </c>
      <c r="Q38">
        <f>'[1]2011 ksh'!CI37</f>
        <v>688</v>
      </c>
      <c r="R38">
        <f>'[1]2011 ksh'!CJ37</f>
        <v>3063</v>
      </c>
      <c r="S38">
        <f>'[1]2011 ksh'!CK37</f>
        <v>2727</v>
      </c>
      <c r="T38">
        <f>'[1]2011 ksh'!CL37</f>
        <v>2565</v>
      </c>
      <c r="U38">
        <f>'[1]2011 ksh'!CM37</f>
        <v>1478</v>
      </c>
      <c r="V38">
        <f>'[1]2011 ksh'!CN37</f>
        <v>1663</v>
      </c>
      <c r="W38">
        <f>'[1]2011 ksh'!CO37</f>
        <v>653</v>
      </c>
      <c r="X38">
        <f>'[1]2011 ksh'!CP37</f>
        <v>1238</v>
      </c>
      <c r="Y38">
        <f>'[1]2011 ksh'!CQ37</f>
        <v>648</v>
      </c>
      <c r="Z38">
        <f>'[1]2011 ksh'!CR37</f>
        <v>2980</v>
      </c>
      <c r="AA38">
        <f>'[1]2011 ksh'!CS37</f>
        <v>2316</v>
      </c>
      <c r="AB38">
        <f>'[1]2011 ksh'!CT37</f>
        <v>2562</v>
      </c>
      <c r="AC38">
        <f>'[1]2011 ksh'!CU37</f>
        <v>8068</v>
      </c>
      <c r="AD38">
        <f>'[1]2011 ksh'!CV37</f>
        <v>4056</v>
      </c>
      <c r="AE38">
        <f>'[1]2011 ksh'!CW37</f>
        <v>9411</v>
      </c>
      <c r="AF38">
        <f>'[1]2011 ksh'!CX37</f>
        <v>14804</v>
      </c>
      <c r="AG38">
        <f>'[1]2011 ksh'!CY37</f>
        <v>11998</v>
      </c>
      <c r="AH38">
        <f>'[1]2011 ksh'!CZ37</f>
        <v>119</v>
      </c>
      <c r="AI38">
        <f>'[1]2011 ksh'!DA37</f>
        <v>27</v>
      </c>
      <c r="AJ38">
        <f>'[1]2011 ksh'!DB37</f>
        <v>1737</v>
      </c>
      <c r="AK38">
        <f>'[1]2011 ksh'!DC37</f>
        <v>22065</v>
      </c>
      <c r="AL38">
        <f>'[1]2011 ksh'!DD37</f>
        <v>3791</v>
      </c>
      <c r="AM38">
        <f>'[1]2011 ksh'!DE37</f>
        <v>1983</v>
      </c>
      <c r="AN38">
        <f>'[1]2011 ksh'!DF37</f>
        <v>222</v>
      </c>
      <c r="AO38">
        <f>'[1]2011 ksh'!DG37</f>
        <v>989</v>
      </c>
      <c r="AP38">
        <f>'[1]2011 ksh'!DH37</f>
        <v>1943</v>
      </c>
      <c r="AQ38">
        <f>'[1]2011 ksh'!DI37</f>
        <v>2537</v>
      </c>
      <c r="AR38">
        <f>'[1]2011 ksh'!DJ37</f>
        <v>20187</v>
      </c>
      <c r="AS38">
        <f>'[1]2011 ksh'!DK37</f>
        <v>740</v>
      </c>
      <c r="AT38">
        <f>'[1]2011 ksh'!DL37</f>
        <v>154</v>
      </c>
      <c r="AU38">
        <f>'[1]2011 ksh'!DM37</f>
        <v>621</v>
      </c>
      <c r="AV38">
        <f>'[1]2011 ksh'!DN37</f>
        <v>1852</v>
      </c>
      <c r="AW38">
        <f>'[1]2011 ksh'!DO37</f>
        <v>209</v>
      </c>
      <c r="AX38">
        <f>'[1]2011 ksh'!DP37</f>
        <v>421</v>
      </c>
      <c r="AY38">
        <f>'[1]2011 ksh'!DQ37</f>
        <v>344</v>
      </c>
      <c r="AZ38">
        <f>'[1]2011 ksh'!DR37</f>
        <v>5794</v>
      </c>
      <c r="BA38">
        <f>'[1]2011 ksh'!DS37</f>
        <v>26376</v>
      </c>
      <c r="BB38">
        <f>'[1]2011 ksh'!DT37</f>
        <v>12646</v>
      </c>
      <c r="BC38">
        <f>'[1]2011 ksh'!DU37</f>
        <v>5375</v>
      </c>
      <c r="BD38">
        <f>'[1]2011 ksh'!DV37</f>
        <v>2535</v>
      </c>
      <c r="BE38">
        <f>'[1]2011 ksh'!DW37</f>
        <v>3448</v>
      </c>
      <c r="BF38">
        <f>'[1]2011 ksh'!DX37</f>
        <v>849</v>
      </c>
      <c r="BG38">
        <f>'[1]2011 ksh'!DY37</f>
        <v>1805</v>
      </c>
      <c r="BH38">
        <f>'[1]2011 ksh'!DZ37</f>
        <v>85</v>
      </c>
      <c r="BI38">
        <f>'[1]2011 ksh'!EA37</f>
        <v>1078</v>
      </c>
      <c r="BJ38">
        <f>'[1]2011 ksh'!EB37</f>
        <v>0</v>
      </c>
      <c r="BK38">
        <f>'[1]2011 ksh'!EC37</f>
        <v>23</v>
      </c>
      <c r="BL38">
        <f>'[1]2011 ksh'!ED37</f>
        <v>5002</v>
      </c>
      <c r="BM38">
        <f>'[1]2011 ksh'!EE37</f>
        <v>2140</v>
      </c>
      <c r="BN38">
        <f>'[1]2011 ksh'!EF37</f>
        <v>1369</v>
      </c>
      <c r="BO38" s="2"/>
      <c r="BR38" t="s">
        <v>55</v>
      </c>
      <c r="BS38">
        <v>0</v>
      </c>
      <c r="BT38">
        <v>0</v>
      </c>
      <c r="BU38">
        <v>0</v>
      </c>
      <c r="BV38">
        <v>0</v>
      </c>
      <c r="BW38">
        <v>4.1945122181827263E-5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3.5881187839280965E-5</v>
      </c>
      <c r="CE38">
        <v>0</v>
      </c>
      <c r="CF38">
        <v>0</v>
      </c>
      <c r="CG38">
        <v>0</v>
      </c>
      <c r="CH38">
        <v>0</v>
      </c>
      <c r="CI38">
        <v>5.2883321001682824E-5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5.7019943076020698E-4</v>
      </c>
      <c r="CQ38">
        <v>1.9086670090907515E-3</v>
      </c>
      <c r="CR38">
        <v>2.6422897505172288E-4</v>
      </c>
      <c r="CS38">
        <v>2.1455260067570876E-4</v>
      </c>
      <c r="CT38">
        <v>2.0739911993245081E-4</v>
      </c>
      <c r="CU38">
        <v>3.0461944541706099E-4</v>
      </c>
      <c r="CV38">
        <v>6.3283092093493858E-4</v>
      </c>
      <c r="CW38">
        <v>3.7575468447404473E-4</v>
      </c>
      <c r="CX38">
        <v>0</v>
      </c>
      <c r="CY38">
        <v>7.4094524095907118E-4</v>
      </c>
      <c r="CZ38">
        <v>1.3512425034009994E-4</v>
      </c>
      <c r="DA38">
        <v>5.8689460864057498E-2</v>
      </c>
      <c r="DB38">
        <v>4.3408334348374114E-3</v>
      </c>
      <c r="DC38">
        <v>1.1549844227780981E-3</v>
      </c>
      <c r="DD38">
        <v>7.7888737431508503E-4</v>
      </c>
      <c r="DE38">
        <v>2.0127728313500542E-3</v>
      </c>
      <c r="DF38">
        <v>8.0306366990685375E-4</v>
      </c>
      <c r="DG38">
        <v>1.8815277116615551E-4</v>
      </c>
      <c r="DH38">
        <v>1.6979750201606412E-4</v>
      </c>
      <c r="DI38">
        <v>2.863898076066516E-4</v>
      </c>
      <c r="DJ38">
        <v>0</v>
      </c>
      <c r="DK38">
        <v>1.048947953951786E-3</v>
      </c>
      <c r="DL38">
        <v>0</v>
      </c>
      <c r="DM38">
        <v>0</v>
      </c>
      <c r="DN38">
        <v>0</v>
      </c>
      <c r="DO38">
        <v>3.0225478665507306E-2</v>
      </c>
      <c r="DP38">
        <v>2.6554650293828352E-3</v>
      </c>
      <c r="DQ38">
        <v>6.8218885809934215E-4</v>
      </c>
      <c r="DR38">
        <v>4.1197841232089657E-4</v>
      </c>
      <c r="DS38">
        <v>1.4653203799511435E-3</v>
      </c>
      <c r="DT38">
        <v>0</v>
      </c>
      <c r="DU38">
        <v>1.2263369595764901E-3</v>
      </c>
      <c r="DV38">
        <v>4.3370656694550081E-3</v>
      </c>
      <c r="DW38">
        <v>1.6610444870956932E-4</v>
      </c>
      <c r="DX38">
        <v>0</v>
      </c>
      <c r="DY38">
        <v>2.386684076247432E-3</v>
      </c>
      <c r="DZ38">
        <v>0</v>
      </c>
      <c r="EA38">
        <v>0</v>
      </c>
      <c r="EB38">
        <v>1.4431625446819812E-3</v>
      </c>
      <c r="EF38" s="2"/>
    </row>
    <row r="39" spans="1:136" x14ac:dyDescent="0.35">
      <c r="A39" s="2"/>
      <c r="B39" t="s">
        <v>55</v>
      </c>
      <c r="C39">
        <f>'[1]2011 ksh'!BU38</f>
        <v>0</v>
      </c>
      <c r="D39">
        <f>'[1]2011 ksh'!BV38</f>
        <v>0</v>
      </c>
      <c r="E39">
        <f>'[1]2011 ksh'!BW38</f>
        <v>0</v>
      </c>
      <c r="F39">
        <f>'[1]2011 ksh'!BX38</f>
        <v>0</v>
      </c>
      <c r="G39">
        <f>'[1]2011 ksh'!BY38</f>
        <v>115</v>
      </c>
      <c r="H39">
        <f>'[1]2011 ksh'!BZ38</f>
        <v>0</v>
      </c>
      <c r="I39">
        <f>'[1]2011 ksh'!CA38</f>
        <v>0</v>
      </c>
      <c r="J39">
        <f>'[1]2011 ksh'!CB38</f>
        <v>0</v>
      </c>
      <c r="K39">
        <f>'[1]2011 ksh'!CC38</f>
        <v>0</v>
      </c>
      <c r="L39">
        <f>'[1]2011 ksh'!CD38</f>
        <v>0</v>
      </c>
      <c r="M39">
        <f>'[1]2011 ksh'!CE38</f>
        <v>0</v>
      </c>
      <c r="N39">
        <f>'[1]2011 ksh'!CF38</f>
        <v>31</v>
      </c>
      <c r="O39">
        <f>'[1]2011 ksh'!CG38</f>
        <v>0</v>
      </c>
      <c r="P39">
        <f>'[1]2011 ksh'!CH38</f>
        <v>0</v>
      </c>
      <c r="Q39">
        <f>'[1]2011 ksh'!CI38</f>
        <v>0</v>
      </c>
      <c r="R39">
        <f>'[1]2011 ksh'!CJ38</f>
        <v>0</v>
      </c>
      <c r="S39">
        <f>'[1]2011 ksh'!CK38</f>
        <v>290</v>
      </c>
      <c r="T39">
        <f>'[1]2011 ksh'!CL38</f>
        <v>0</v>
      </c>
      <c r="U39">
        <f>'[1]2011 ksh'!CM38</f>
        <v>0</v>
      </c>
      <c r="V39">
        <f>'[1]2011 ksh'!CN38</f>
        <v>0</v>
      </c>
      <c r="W39">
        <f>'[1]2011 ksh'!CO38</f>
        <v>0</v>
      </c>
      <c r="X39">
        <f>'[1]2011 ksh'!CP38</f>
        <v>0</v>
      </c>
      <c r="Y39">
        <f>'[1]2011 ksh'!CQ38</f>
        <v>0</v>
      </c>
      <c r="Z39">
        <f>'[1]2011 ksh'!CR38</f>
        <v>1045</v>
      </c>
      <c r="AA39">
        <f>'[1]2011 ksh'!CS38</f>
        <v>475</v>
      </c>
      <c r="AB39">
        <f>'[1]2011 ksh'!CT38</f>
        <v>108</v>
      </c>
      <c r="AC39">
        <f>'[1]2011 ksh'!CU38</f>
        <v>682</v>
      </c>
      <c r="AD39">
        <f>'[1]2011 ksh'!CV38</f>
        <v>131</v>
      </c>
      <c r="AE39">
        <f>'[1]2011 ksh'!CW38</f>
        <v>972</v>
      </c>
      <c r="AF39">
        <f>'[1]2011 ksh'!CX38</f>
        <v>1265</v>
      </c>
      <c r="AG39">
        <f>'[1]2011 ksh'!CY38</f>
        <v>703</v>
      </c>
      <c r="AH39">
        <f>'[1]2011 ksh'!CZ38</f>
        <v>0</v>
      </c>
      <c r="AI39">
        <f>'[1]2011 ksh'!DA38</f>
        <v>212</v>
      </c>
      <c r="AJ39">
        <f>'[1]2011 ksh'!DB38</f>
        <v>144</v>
      </c>
      <c r="AK39">
        <f>'[1]2011 ksh'!DC38</f>
        <v>13668</v>
      </c>
      <c r="AL39">
        <f>'[1]2011 ksh'!DD38</f>
        <v>5189</v>
      </c>
      <c r="AM39">
        <f>'[1]2011 ksh'!DE38</f>
        <v>327</v>
      </c>
      <c r="AN39">
        <f>'[1]2011 ksh'!DF38</f>
        <v>407</v>
      </c>
      <c r="AO39">
        <f>'[1]2011 ksh'!DG38</f>
        <v>1727</v>
      </c>
      <c r="AP39">
        <f>'[1]2011 ksh'!DH38</f>
        <v>679</v>
      </c>
      <c r="AQ39">
        <f>'[1]2011 ksh'!DI38</f>
        <v>312</v>
      </c>
      <c r="AR39">
        <f>'[1]2011 ksh'!DJ38</f>
        <v>190</v>
      </c>
      <c r="AS39">
        <f>'[1]2011 ksh'!DK38</f>
        <v>165</v>
      </c>
      <c r="AT39">
        <f>'[1]2011 ksh'!DL38</f>
        <v>0</v>
      </c>
      <c r="AU39">
        <f>'[1]2011 ksh'!DM38</f>
        <v>270</v>
      </c>
      <c r="AV39">
        <f>'[1]2011 ksh'!DN38</f>
        <v>0</v>
      </c>
      <c r="AW39">
        <f>'[1]2011 ksh'!DO38</f>
        <v>0</v>
      </c>
      <c r="AX39">
        <f>'[1]2011 ksh'!DP38</f>
        <v>0</v>
      </c>
      <c r="AY39">
        <f>'[1]2011 ksh'!DQ38</f>
        <v>4041</v>
      </c>
      <c r="AZ39">
        <f>'[1]2011 ksh'!DR38</f>
        <v>2271</v>
      </c>
      <c r="BA39">
        <f>'[1]2011 ksh'!DS38</f>
        <v>2104</v>
      </c>
      <c r="BB39">
        <f>'[1]2011 ksh'!DT38</f>
        <v>649</v>
      </c>
      <c r="BC39">
        <f>'[1]2011 ksh'!DU38</f>
        <v>2029</v>
      </c>
      <c r="BD39">
        <f>'[1]2011 ksh'!DV38</f>
        <v>0</v>
      </c>
      <c r="BE39">
        <f>'[1]2011 ksh'!DW38</f>
        <v>532</v>
      </c>
      <c r="BF39">
        <f>'[1]2011 ksh'!DX38</f>
        <v>884</v>
      </c>
      <c r="BG39">
        <f>'[1]2011 ksh'!DY38</f>
        <v>50</v>
      </c>
      <c r="BH39">
        <f>'[1]2011 ksh'!DZ38</f>
        <v>0</v>
      </c>
      <c r="BI39">
        <f>'[1]2011 ksh'!EA38</f>
        <v>857</v>
      </c>
      <c r="BJ39">
        <f>'[1]2011 ksh'!EB38</f>
        <v>0</v>
      </c>
      <c r="BK39">
        <f>'[1]2011 ksh'!EC38</f>
        <v>0</v>
      </c>
      <c r="BL39">
        <f>'[1]2011 ksh'!ED38</f>
        <v>6003</v>
      </c>
      <c r="BM39">
        <f>'[1]2011 ksh'!EE38</f>
        <v>226</v>
      </c>
      <c r="BN39">
        <f>'[1]2011 ksh'!EF38</f>
        <v>1130</v>
      </c>
      <c r="BO39" s="2"/>
      <c r="BR39" t="s">
        <v>56</v>
      </c>
      <c r="BS39">
        <v>2.4613885424854128E-4</v>
      </c>
      <c r="BT39">
        <v>0</v>
      </c>
      <c r="BU39">
        <v>1.3474097602584063E-3</v>
      </c>
      <c r="BV39">
        <v>7.5572843547033145E-4</v>
      </c>
      <c r="BW39">
        <v>3.4063086613572591E-3</v>
      </c>
      <c r="BX39">
        <v>1.2828224689126297E-3</v>
      </c>
      <c r="BY39">
        <v>7.0049197603263809E-4</v>
      </c>
      <c r="BZ39">
        <v>3.8226004190168599E-4</v>
      </c>
      <c r="CA39">
        <v>0</v>
      </c>
      <c r="CB39">
        <v>0</v>
      </c>
      <c r="CC39">
        <v>0</v>
      </c>
      <c r="CD39">
        <v>0</v>
      </c>
      <c r="CE39">
        <v>2.9163852525454909E-5</v>
      </c>
      <c r="CF39">
        <v>0</v>
      </c>
      <c r="CG39">
        <v>0</v>
      </c>
      <c r="CH39">
        <v>1.739026103446489E-4</v>
      </c>
      <c r="CI39">
        <v>1.2983767087309714E-4</v>
      </c>
      <c r="CJ39">
        <v>0</v>
      </c>
      <c r="CK39">
        <v>1.5818714436194544E-5</v>
      </c>
      <c r="CL39">
        <v>6.385698370851858E-5</v>
      </c>
      <c r="CM39">
        <v>0</v>
      </c>
      <c r="CN39">
        <v>1.153841391468585E-3</v>
      </c>
      <c r="CO39">
        <v>1.3734608917220076E-4</v>
      </c>
      <c r="CP39">
        <v>1.5278070872043824E-5</v>
      </c>
      <c r="CQ39">
        <v>0</v>
      </c>
      <c r="CR39">
        <v>6.0185488761781321E-4</v>
      </c>
      <c r="CS39">
        <v>1.2583730244909605E-4</v>
      </c>
      <c r="CT39">
        <v>1.6188213750452745E-2</v>
      </c>
      <c r="CU39">
        <v>7.6342898048967133E-3</v>
      </c>
      <c r="CV39">
        <v>0.1114147611811723</v>
      </c>
      <c r="CW39">
        <v>1.4677416266937792E-3</v>
      </c>
      <c r="CX39">
        <v>0</v>
      </c>
      <c r="CY39">
        <v>6.6405469708595991E-5</v>
      </c>
      <c r="CZ39">
        <v>1.0031098862053251E-3</v>
      </c>
      <c r="DA39">
        <v>2.6622377623438433E-4</v>
      </c>
      <c r="DB39">
        <v>6.5795122467411302E-2</v>
      </c>
      <c r="DC39">
        <v>2.5784055921345919E-4</v>
      </c>
      <c r="DD39">
        <v>0</v>
      </c>
      <c r="DE39">
        <v>2.5990060300582634E-4</v>
      </c>
      <c r="DF39">
        <v>7.6639949646486181E-4</v>
      </c>
      <c r="DG39">
        <v>5.4877891590128688E-5</v>
      </c>
      <c r="DH39">
        <v>0</v>
      </c>
      <c r="DI39">
        <v>0</v>
      </c>
      <c r="DJ39">
        <v>0</v>
      </c>
      <c r="DK39">
        <v>0</v>
      </c>
      <c r="DL39">
        <v>6.0455918810781173E-4</v>
      </c>
      <c r="DM39">
        <v>1.7086592444749483E-3</v>
      </c>
      <c r="DN39">
        <v>1.0954859669478701E-3</v>
      </c>
      <c r="DO39">
        <v>0</v>
      </c>
      <c r="DP39">
        <v>9.833756449629963E-4</v>
      </c>
      <c r="DQ39">
        <v>4.0723821567147041E-4</v>
      </c>
      <c r="DR39">
        <v>2.0294221636208108E-3</v>
      </c>
      <c r="DS39">
        <v>3.1487416740202002E-4</v>
      </c>
      <c r="DT39">
        <v>5.7069460098112318E-3</v>
      </c>
      <c r="DU39">
        <v>3.9879002632844506E-3</v>
      </c>
      <c r="DV39">
        <v>4.0917565252550645E-3</v>
      </c>
      <c r="DW39">
        <v>5.4150050279319606E-4</v>
      </c>
      <c r="DX39">
        <v>0</v>
      </c>
      <c r="DY39">
        <v>1.8269133652489096E-3</v>
      </c>
      <c r="DZ39">
        <v>0</v>
      </c>
      <c r="EA39">
        <v>0</v>
      </c>
      <c r="EB39">
        <v>1.0433658910411125E-4</v>
      </c>
      <c r="EF39" s="2"/>
    </row>
    <row r="40" spans="1:136" x14ac:dyDescent="0.35">
      <c r="A40" s="2"/>
      <c r="B40" t="s">
        <v>56</v>
      </c>
      <c r="C40">
        <f>'[1]2011 ksh'!BU39</f>
        <v>558</v>
      </c>
      <c r="D40">
        <f>'[1]2011 ksh'!BV39</f>
        <v>0</v>
      </c>
      <c r="E40">
        <f>'[1]2011 ksh'!BW39</f>
        <v>15</v>
      </c>
      <c r="F40">
        <f>'[1]2011 ksh'!BX39</f>
        <v>92</v>
      </c>
      <c r="G40">
        <f>'[1]2011 ksh'!BY39</f>
        <v>9339</v>
      </c>
      <c r="H40">
        <f>'[1]2011 ksh'!BZ39</f>
        <v>459</v>
      </c>
      <c r="I40">
        <f>'[1]2011 ksh'!CA39</f>
        <v>179</v>
      </c>
      <c r="J40">
        <f>'[1]2011 ksh'!CB39</f>
        <v>172</v>
      </c>
      <c r="K40">
        <f>'[1]2011 ksh'!CC39</f>
        <v>0</v>
      </c>
      <c r="L40">
        <f>'[1]2011 ksh'!CD39</f>
        <v>0</v>
      </c>
      <c r="M40">
        <f>'[1]2011 ksh'!CE39</f>
        <v>0</v>
      </c>
      <c r="N40">
        <f>'[1]2011 ksh'!CF39</f>
        <v>0</v>
      </c>
      <c r="O40">
        <f>'[1]2011 ksh'!CG39</f>
        <v>33</v>
      </c>
      <c r="P40">
        <f>'[1]2011 ksh'!CH39</f>
        <v>0</v>
      </c>
      <c r="Q40">
        <f>'[1]2011 ksh'!CI39</f>
        <v>0</v>
      </c>
      <c r="R40">
        <f>'[1]2011 ksh'!CJ39</f>
        <v>181</v>
      </c>
      <c r="S40">
        <f>'[1]2011 ksh'!CK39</f>
        <v>712</v>
      </c>
      <c r="T40">
        <f>'[1]2011 ksh'!CL39</f>
        <v>0</v>
      </c>
      <c r="U40">
        <f>'[1]2011 ksh'!CM39</f>
        <v>27</v>
      </c>
      <c r="V40">
        <f>'[1]2011 ksh'!CN39</f>
        <v>285</v>
      </c>
      <c r="W40">
        <f>'[1]2011 ksh'!CO39</f>
        <v>0</v>
      </c>
      <c r="X40">
        <f>'[1]2011 ksh'!CP39</f>
        <v>557</v>
      </c>
      <c r="Y40">
        <f>'[1]2011 ksh'!CQ39</f>
        <v>42</v>
      </c>
      <c r="Z40">
        <f>'[1]2011 ksh'!CR39</f>
        <v>28</v>
      </c>
      <c r="AA40">
        <f>'[1]2011 ksh'!CS39</f>
        <v>0</v>
      </c>
      <c r="AB40">
        <f>'[1]2011 ksh'!CT39</f>
        <v>246</v>
      </c>
      <c r="AC40">
        <f>'[1]2011 ksh'!CU39</f>
        <v>400</v>
      </c>
      <c r="AD40">
        <f>'[1]2011 ksh'!CV39</f>
        <v>10225</v>
      </c>
      <c r="AE40">
        <f>'[1]2011 ksh'!CW39</f>
        <v>24360</v>
      </c>
      <c r="AF40">
        <f>'[1]2011 ksh'!CX39</f>
        <v>222713</v>
      </c>
      <c r="AG40">
        <f>'[1]2011 ksh'!CY39</f>
        <v>2746</v>
      </c>
      <c r="AH40">
        <f>'[1]2011 ksh'!CZ39</f>
        <v>0</v>
      </c>
      <c r="AI40">
        <f>'[1]2011 ksh'!DA39</f>
        <v>19</v>
      </c>
      <c r="AJ40">
        <f>'[1]2011 ksh'!DB39</f>
        <v>1069</v>
      </c>
      <c r="AK40">
        <f>'[1]2011 ksh'!DC39</f>
        <v>62</v>
      </c>
      <c r="AL40">
        <f>'[1]2011 ksh'!DD39</f>
        <v>78651</v>
      </c>
      <c r="AM40">
        <f>'[1]2011 ksh'!DE39</f>
        <v>73</v>
      </c>
      <c r="AN40">
        <f>'[1]2011 ksh'!DF39</f>
        <v>0</v>
      </c>
      <c r="AO40">
        <f>'[1]2011 ksh'!DG39</f>
        <v>223</v>
      </c>
      <c r="AP40">
        <f>'[1]2011 ksh'!DH39</f>
        <v>648</v>
      </c>
      <c r="AQ40">
        <f>'[1]2011 ksh'!DI39</f>
        <v>91</v>
      </c>
      <c r="AR40">
        <f>'[1]2011 ksh'!DJ39</f>
        <v>0</v>
      </c>
      <c r="AS40">
        <f>'[1]2011 ksh'!DK39</f>
        <v>0</v>
      </c>
      <c r="AT40">
        <f>'[1]2011 ksh'!DL39</f>
        <v>0</v>
      </c>
      <c r="AU40">
        <f>'[1]2011 ksh'!DM39</f>
        <v>0</v>
      </c>
      <c r="AV40">
        <f>'[1]2011 ksh'!DN39</f>
        <v>179</v>
      </c>
      <c r="AW40">
        <f>'[1]2011 ksh'!DO39</f>
        <v>583</v>
      </c>
      <c r="AX40">
        <f>'[1]2011 ksh'!DP39</f>
        <v>215</v>
      </c>
      <c r="AY40">
        <f>'[1]2011 ksh'!DQ39</f>
        <v>0</v>
      </c>
      <c r="AZ40">
        <f>'[1]2011 ksh'!DR39</f>
        <v>841</v>
      </c>
      <c r="BA40">
        <f>'[1]2011 ksh'!DS39</f>
        <v>1256</v>
      </c>
      <c r="BB40">
        <f>'[1]2011 ksh'!DT39</f>
        <v>3197</v>
      </c>
      <c r="BC40">
        <f>'[1]2011 ksh'!DU39</f>
        <v>436</v>
      </c>
      <c r="BD40">
        <f>'[1]2011 ksh'!DV39</f>
        <v>2304</v>
      </c>
      <c r="BE40">
        <f>'[1]2011 ksh'!DW39</f>
        <v>1730</v>
      </c>
      <c r="BF40">
        <f>'[1]2011 ksh'!DX39</f>
        <v>834</v>
      </c>
      <c r="BG40">
        <f>'[1]2011 ksh'!DY39</f>
        <v>163</v>
      </c>
      <c r="BH40">
        <f>'[1]2011 ksh'!DZ39</f>
        <v>0</v>
      </c>
      <c r="BI40">
        <f>'[1]2011 ksh'!EA39</f>
        <v>656</v>
      </c>
      <c r="BJ40">
        <f>'[1]2011 ksh'!EB39</f>
        <v>0</v>
      </c>
      <c r="BK40">
        <f>'[1]2011 ksh'!EC39</f>
        <v>0</v>
      </c>
      <c r="BL40">
        <f>'[1]2011 ksh'!ED39</f>
        <v>434</v>
      </c>
      <c r="BM40">
        <f>'[1]2011 ksh'!EE39</f>
        <v>754</v>
      </c>
      <c r="BN40">
        <f>'[1]2011 ksh'!EF39</f>
        <v>11096</v>
      </c>
      <c r="BO40" s="2"/>
      <c r="BR40" t="s">
        <v>57</v>
      </c>
      <c r="BS40">
        <v>4.8830772697694479E-4</v>
      </c>
      <c r="BT40">
        <v>1.5477460174790404E-3</v>
      </c>
      <c r="BU40">
        <v>2.8744741552179333E-3</v>
      </c>
      <c r="BV40">
        <v>0</v>
      </c>
      <c r="BW40">
        <v>3.0893494337397992E-4</v>
      </c>
      <c r="BX40">
        <v>0</v>
      </c>
      <c r="BY40">
        <v>0</v>
      </c>
      <c r="BZ40">
        <v>1.2223431572437634E-4</v>
      </c>
      <c r="CA40">
        <v>0</v>
      </c>
      <c r="CB40">
        <v>1.1519717539893301E-4</v>
      </c>
      <c r="CC40">
        <v>1.1635399706378486E-4</v>
      </c>
      <c r="CD40">
        <v>1.0000434288109275E-3</v>
      </c>
      <c r="CE40">
        <v>7.3351507867053259E-5</v>
      </c>
      <c r="CF40">
        <v>2.5053062472837374E-4</v>
      </c>
      <c r="CG40">
        <v>1.2432417500297238E-4</v>
      </c>
      <c r="CH40">
        <v>7.1098304781790154E-5</v>
      </c>
      <c r="CI40">
        <v>1.1999043179002516E-4</v>
      </c>
      <c r="CJ40">
        <v>7.2063228268940199E-5</v>
      </c>
      <c r="CK40">
        <v>3.8726556453054051E-4</v>
      </c>
      <c r="CL40">
        <v>2.2405959195971429E-6</v>
      </c>
      <c r="CM40">
        <v>0</v>
      </c>
      <c r="CN40">
        <v>1.4500699713249722E-4</v>
      </c>
      <c r="CO40">
        <v>2.5834145344294908E-4</v>
      </c>
      <c r="CP40">
        <v>1.5332635410872551E-4</v>
      </c>
      <c r="CQ40">
        <v>1.3461125222008457E-3</v>
      </c>
      <c r="CR40">
        <v>1.7370608545066966E-4</v>
      </c>
      <c r="CS40">
        <v>7.9277500542930516E-5</v>
      </c>
      <c r="CT40">
        <v>8.6284366689454725E-4</v>
      </c>
      <c r="CU40">
        <v>8.2422751177661568E-5</v>
      </c>
      <c r="CV40">
        <v>1.5418062437323958E-3</v>
      </c>
      <c r="CW40">
        <v>2.5527800470100106E-3</v>
      </c>
      <c r="CX40">
        <v>0</v>
      </c>
      <c r="CY40">
        <v>6.5566663775434783E-3</v>
      </c>
      <c r="CZ40">
        <v>8.5954037021896898E-4</v>
      </c>
      <c r="DA40">
        <v>3.8215993685258394E-3</v>
      </c>
      <c r="DB40">
        <v>1.7308121751163238E-3</v>
      </c>
      <c r="DC40">
        <v>0</v>
      </c>
      <c r="DD40">
        <v>0</v>
      </c>
      <c r="DE40">
        <v>1.2820209116879328E-5</v>
      </c>
      <c r="DF40">
        <v>1.5138755485725666E-4</v>
      </c>
      <c r="DG40">
        <v>8.1955005132950418E-4</v>
      </c>
      <c r="DH40">
        <v>0</v>
      </c>
      <c r="DI40">
        <v>0</v>
      </c>
      <c r="DJ40">
        <v>2.3235148052349643E-4</v>
      </c>
      <c r="DK40">
        <v>0</v>
      </c>
      <c r="DL40">
        <v>3.3031222679856974E-3</v>
      </c>
      <c r="DM40">
        <v>0</v>
      </c>
      <c r="DN40">
        <v>1.0088661463054805E-3</v>
      </c>
      <c r="DO40">
        <v>1.0905406556374573E-2</v>
      </c>
      <c r="DP40">
        <v>3.170071000070368E-2</v>
      </c>
      <c r="DQ40">
        <v>1.5457543546115986E-2</v>
      </c>
      <c r="DR40">
        <v>1.7827429478613342E-2</v>
      </c>
      <c r="DS40">
        <v>4.5526760350970965E-3</v>
      </c>
      <c r="DT40">
        <v>3.0882900542676409E-2</v>
      </c>
      <c r="DU40">
        <v>2.1092073646851285E-3</v>
      </c>
      <c r="DV40">
        <v>1.0298077873513646E-2</v>
      </c>
      <c r="DW40">
        <v>3.7606047187846497E-3</v>
      </c>
      <c r="DX40">
        <v>0</v>
      </c>
      <c r="DY40">
        <v>0.10483307897570839</v>
      </c>
      <c r="DZ40">
        <v>9.2863619875468331E-2</v>
      </c>
      <c r="EA40">
        <v>302</v>
      </c>
      <c r="EB40">
        <v>2.6492838984500138E-4</v>
      </c>
      <c r="EF40" s="2"/>
    </row>
    <row r="41" spans="1:136" x14ac:dyDescent="0.35">
      <c r="A41" s="2"/>
      <c r="B41" t="s">
        <v>57</v>
      </c>
      <c r="C41">
        <f>'[1]2011 ksh'!BU40</f>
        <v>1107</v>
      </c>
      <c r="D41">
        <f>'[1]2011 ksh'!BV40</f>
        <v>204</v>
      </c>
      <c r="E41">
        <f>'[1]2011 ksh'!BW40</f>
        <v>32</v>
      </c>
      <c r="F41">
        <f>'[1]2011 ksh'!BX40</f>
        <v>0</v>
      </c>
      <c r="G41">
        <f>'[1]2011 ksh'!BY40</f>
        <v>847</v>
      </c>
      <c r="H41">
        <f>'[1]2011 ksh'!BZ40</f>
        <v>0</v>
      </c>
      <c r="I41">
        <f>'[1]2011 ksh'!CA40</f>
        <v>0</v>
      </c>
      <c r="J41">
        <f>'[1]2011 ksh'!CB40</f>
        <v>55</v>
      </c>
      <c r="K41">
        <f>'[1]2011 ksh'!CC40</f>
        <v>0</v>
      </c>
      <c r="L41">
        <f>'[1]2011 ksh'!CD40</f>
        <v>211</v>
      </c>
      <c r="M41">
        <f>'[1]2011 ksh'!CE40</f>
        <v>131</v>
      </c>
      <c r="N41">
        <f>'[1]2011 ksh'!CF40</f>
        <v>864</v>
      </c>
      <c r="O41">
        <f>'[1]2011 ksh'!CG40</f>
        <v>83</v>
      </c>
      <c r="P41">
        <f>'[1]2011 ksh'!CH40</f>
        <v>150</v>
      </c>
      <c r="Q41">
        <f>'[1]2011 ksh'!CI40</f>
        <v>93</v>
      </c>
      <c r="R41">
        <f>'[1]2011 ksh'!CJ40</f>
        <v>74</v>
      </c>
      <c r="S41">
        <f>'[1]2011 ksh'!CK40</f>
        <v>658</v>
      </c>
      <c r="T41">
        <f>'[1]2011 ksh'!CL40</f>
        <v>83</v>
      </c>
      <c r="U41">
        <f>'[1]2011 ksh'!CM40</f>
        <v>661</v>
      </c>
      <c r="V41">
        <f>'[1]2011 ksh'!CN40</f>
        <v>10</v>
      </c>
      <c r="W41">
        <f>'[1]2011 ksh'!CO40</f>
        <v>0</v>
      </c>
      <c r="X41">
        <f>'[1]2011 ksh'!CP40</f>
        <v>70</v>
      </c>
      <c r="Y41">
        <f>'[1]2011 ksh'!CQ40</f>
        <v>79</v>
      </c>
      <c r="Z41">
        <f>'[1]2011 ksh'!CR40</f>
        <v>281</v>
      </c>
      <c r="AA41">
        <f>'[1]2011 ksh'!CS40</f>
        <v>335</v>
      </c>
      <c r="AB41">
        <f>'[1]2011 ksh'!CT40</f>
        <v>71</v>
      </c>
      <c r="AC41">
        <f>'[1]2011 ksh'!CU40</f>
        <v>252</v>
      </c>
      <c r="AD41">
        <f>'[1]2011 ksh'!CV40</f>
        <v>545</v>
      </c>
      <c r="AE41">
        <f>'[1]2011 ksh'!CW40</f>
        <v>263</v>
      </c>
      <c r="AF41">
        <f>'[1]2011 ksh'!CX40</f>
        <v>3082</v>
      </c>
      <c r="AG41">
        <f>'[1]2011 ksh'!CY40</f>
        <v>4776</v>
      </c>
      <c r="AH41">
        <f>'[1]2011 ksh'!CZ40</f>
        <v>0</v>
      </c>
      <c r="AI41">
        <f>'[1]2011 ksh'!DA40</f>
        <v>1876</v>
      </c>
      <c r="AJ41">
        <f>'[1]2011 ksh'!DB40</f>
        <v>916</v>
      </c>
      <c r="AK41">
        <f>'[1]2011 ksh'!DC40</f>
        <v>890</v>
      </c>
      <c r="AL41">
        <f>'[1]2011 ksh'!DD40</f>
        <v>2069</v>
      </c>
      <c r="AM41">
        <f>'[1]2011 ksh'!DE40</f>
        <v>0</v>
      </c>
      <c r="AN41">
        <f>'[1]2011 ksh'!DF40</f>
        <v>0</v>
      </c>
      <c r="AO41">
        <f>'[1]2011 ksh'!DG40</f>
        <v>11</v>
      </c>
      <c r="AP41">
        <f>'[1]2011 ksh'!DH40</f>
        <v>128</v>
      </c>
      <c r="AQ41">
        <f>'[1]2011 ksh'!DI40</f>
        <v>1359</v>
      </c>
      <c r="AR41">
        <f>'[1]2011 ksh'!DJ40</f>
        <v>0</v>
      </c>
      <c r="AS41">
        <f>'[1]2011 ksh'!DK40</f>
        <v>0</v>
      </c>
      <c r="AT41">
        <f>'[1]2011 ksh'!DL40</f>
        <v>74</v>
      </c>
      <c r="AU41">
        <f>'[1]2011 ksh'!DM40</f>
        <v>0</v>
      </c>
      <c r="AV41">
        <f>'[1]2011 ksh'!DN40</f>
        <v>978</v>
      </c>
      <c r="AW41">
        <f>'[1]2011 ksh'!DO40</f>
        <v>0</v>
      </c>
      <c r="AX41">
        <f>'[1]2011 ksh'!DP40</f>
        <v>198</v>
      </c>
      <c r="AY41">
        <f>'[1]2011 ksh'!DQ40</f>
        <v>1458</v>
      </c>
      <c r="AZ41">
        <f>'[1]2011 ksh'!DR40</f>
        <v>27111</v>
      </c>
      <c r="BA41">
        <f>'[1]2011 ksh'!DS40</f>
        <v>47674</v>
      </c>
      <c r="BB41">
        <f>'[1]2011 ksh'!DT40</f>
        <v>28084</v>
      </c>
      <c r="BC41">
        <f>'[1]2011 ksh'!DU40</f>
        <v>6304</v>
      </c>
      <c r="BD41">
        <f>'[1]2011 ksh'!DV40</f>
        <v>12468</v>
      </c>
      <c r="BE41">
        <f>'[1]2011 ksh'!DW40</f>
        <v>915</v>
      </c>
      <c r="BF41">
        <f>'[1]2011 ksh'!DX40</f>
        <v>2099</v>
      </c>
      <c r="BG41">
        <f>'[1]2011 ksh'!DY40</f>
        <v>1132</v>
      </c>
      <c r="BH41">
        <f>'[1]2011 ksh'!DZ40</f>
        <v>0</v>
      </c>
      <c r="BI41">
        <f>'[1]2011 ksh'!EA40</f>
        <v>37643</v>
      </c>
      <c r="BJ41">
        <f>'[1]2011 ksh'!EB40</f>
        <v>360</v>
      </c>
      <c r="BK41">
        <f>'[1]2011 ksh'!EC40</f>
        <v>151</v>
      </c>
      <c r="BL41">
        <f>'[1]2011 ksh'!ED40</f>
        <v>1102</v>
      </c>
      <c r="BM41">
        <f>'[1]2011 ksh'!EE40</f>
        <v>2468</v>
      </c>
      <c r="BN41">
        <f>'[1]2011 ksh'!EF40</f>
        <v>1297</v>
      </c>
      <c r="BO41" s="2"/>
      <c r="BR41" t="s">
        <v>58</v>
      </c>
      <c r="BS41">
        <v>3.5216823847026506E-2</v>
      </c>
      <c r="BT41">
        <v>1.0705243287563362E-2</v>
      </c>
      <c r="BU41">
        <v>0</v>
      </c>
      <c r="BV41">
        <v>0</v>
      </c>
      <c r="BW41">
        <v>2.1154931187356357E-4</v>
      </c>
      <c r="BX41">
        <v>0</v>
      </c>
      <c r="BY41">
        <v>1.1348752684327656E-4</v>
      </c>
      <c r="BZ41">
        <v>0</v>
      </c>
      <c r="CA41">
        <v>0</v>
      </c>
      <c r="CB41">
        <v>0</v>
      </c>
      <c r="CC41">
        <v>3.5527938034743468E-5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6.8567594358366537E-4</v>
      </c>
      <c r="CO41">
        <v>0</v>
      </c>
      <c r="CP41">
        <v>0</v>
      </c>
      <c r="CQ41">
        <v>0</v>
      </c>
      <c r="CR41">
        <v>4.9420604593007427E-4</v>
      </c>
      <c r="CS41">
        <v>2.8313393051046612E-6</v>
      </c>
      <c r="CT41">
        <v>0</v>
      </c>
      <c r="CU41">
        <v>0</v>
      </c>
      <c r="CV41">
        <v>7.6239867470738844E-4</v>
      </c>
      <c r="CW41">
        <v>3.2070101093090587E-5</v>
      </c>
      <c r="CX41">
        <v>0</v>
      </c>
      <c r="CY41">
        <v>0</v>
      </c>
      <c r="CZ41">
        <v>0</v>
      </c>
      <c r="DA41">
        <v>0</v>
      </c>
      <c r="DB41">
        <v>4.0154173226478269E-5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5.3620263794546562E-5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3.829435478304177E-3</v>
      </c>
      <c r="DQ41">
        <v>4.0302317044557141E-4</v>
      </c>
      <c r="DR41">
        <v>1.6060175395560375E-4</v>
      </c>
      <c r="DS41">
        <v>1.5454832987163368E-4</v>
      </c>
      <c r="DT41">
        <v>6.1676630053949513E-4</v>
      </c>
      <c r="DU41">
        <v>9.2666815366494162E-4</v>
      </c>
      <c r="DV41">
        <v>1.6681021805596186E-3</v>
      </c>
      <c r="DW41">
        <v>0</v>
      </c>
      <c r="DX41">
        <v>0</v>
      </c>
      <c r="DY41">
        <v>0</v>
      </c>
      <c r="DZ41">
        <v>5.6749989923897317E-3</v>
      </c>
      <c r="EA41">
        <v>500</v>
      </c>
      <c r="EB41">
        <v>0</v>
      </c>
      <c r="EF41" s="2"/>
    </row>
    <row r="42" spans="1:136" x14ac:dyDescent="0.35">
      <c r="A42" s="2"/>
      <c r="B42" t="s">
        <v>58</v>
      </c>
      <c r="C42">
        <f>'[1]2011 ksh'!BU41</f>
        <v>79837</v>
      </c>
      <c r="D42">
        <f>'[1]2011 ksh'!BV41</f>
        <v>1411</v>
      </c>
      <c r="E42">
        <f>'[1]2011 ksh'!BW41</f>
        <v>0</v>
      </c>
      <c r="F42">
        <f>'[1]2011 ksh'!BX41</f>
        <v>0</v>
      </c>
      <c r="G42">
        <f>'[1]2011 ksh'!BY41</f>
        <v>580</v>
      </c>
      <c r="H42">
        <f>'[1]2011 ksh'!BZ41</f>
        <v>0</v>
      </c>
      <c r="I42">
        <f>'[1]2011 ksh'!CA41</f>
        <v>29</v>
      </c>
      <c r="J42">
        <f>'[1]2011 ksh'!CB41</f>
        <v>0</v>
      </c>
      <c r="K42">
        <f>'[1]2011 ksh'!CC41</f>
        <v>0</v>
      </c>
      <c r="L42">
        <f>'[1]2011 ksh'!CD41</f>
        <v>0</v>
      </c>
      <c r="M42">
        <f>'[1]2011 ksh'!CE41</f>
        <v>40</v>
      </c>
      <c r="N42">
        <f>'[1]2011 ksh'!CF41</f>
        <v>0</v>
      </c>
      <c r="O42">
        <f>'[1]2011 ksh'!CG41</f>
        <v>0</v>
      </c>
      <c r="P42">
        <f>'[1]2011 ksh'!CH41</f>
        <v>0</v>
      </c>
      <c r="Q42">
        <f>'[1]2011 ksh'!CI41</f>
        <v>0</v>
      </c>
      <c r="R42">
        <f>'[1]2011 ksh'!CJ41</f>
        <v>0</v>
      </c>
      <c r="S42">
        <f>'[1]2011 ksh'!CK41</f>
        <v>0</v>
      </c>
      <c r="T42">
        <f>'[1]2011 ksh'!CL41</f>
        <v>0</v>
      </c>
      <c r="U42">
        <f>'[1]2011 ksh'!CM41</f>
        <v>0</v>
      </c>
      <c r="V42">
        <f>'[1]2011 ksh'!CN41</f>
        <v>0</v>
      </c>
      <c r="W42">
        <f>'[1]2011 ksh'!CO41</f>
        <v>0</v>
      </c>
      <c r="X42">
        <f>'[1]2011 ksh'!CP41</f>
        <v>331</v>
      </c>
      <c r="Y42">
        <f>'[1]2011 ksh'!CQ41</f>
        <v>0</v>
      </c>
      <c r="Z42">
        <f>'[1]2011 ksh'!CR41</f>
        <v>0</v>
      </c>
      <c r="AA42">
        <f>'[1]2011 ksh'!CS41</f>
        <v>0</v>
      </c>
      <c r="AB42">
        <f>'[1]2011 ksh'!CT41</f>
        <v>202</v>
      </c>
      <c r="AC42">
        <f>'[1]2011 ksh'!CU41</f>
        <v>9</v>
      </c>
      <c r="AD42">
        <f>'[1]2011 ksh'!CV41</f>
        <v>0</v>
      </c>
      <c r="AE42">
        <f>'[1]2011 ksh'!CW41</f>
        <v>0</v>
      </c>
      <c r="AF42">
        <f>'[1]2011 ksh'!CX41</f>
        <v>1524</v>
      </c>
      <c r="AG42">
        <f>'[1]2011 ksh'!CY41</f>
        <v>60</v>
      </c>
      <c r="AH42">
        <f>'[1]2011 ksh'!CZ41</f>
        <v>0</v>
      </c>
      <c r="AI42">
        <f>'[1]2011 ksh'!DA41</f>
        <v>0</v>
      </c>
      <c r="AJ42">
        <f>'[1]2011 ksh'!DB41</f>
        <v>0</v>
      </c>
      <c r="AK42">
        <f>'[1]2011 ksh'!DC41</f>
        <v>0</v>
      </c>
      <c r="AL42">
        <f>'[1]2011 ksh'!DD41</f>
        <v>48</v>
      </c>
      <c r="AM42">
        <f>'[1]2011 ksh'!DE41</f>
        <v>0</v>
      </c>
      <c r="AN42">
        <f>'[1]2011 ksh'!DF41</f>
        <v>0</v>
      </c>
      <c r="AO42">
        <f>'[1]2011 ksh'!DG41</f>
        <v>0</v>
      </c>
      <c r="AP42">
        <f>'[1]2011 ksh'!DH41</f>
        <v>0</v>
      </c>
      <c r="AQ42">
        <f>'[1]2011 ksh'!DI41</f>
        <v>0</v>
      </c>
      <c r="AR42">
        <f>'[1]2011 ksh'!DJ41</f>
        <v>60</v>
      </c>
      <c r="AS42">
        <f>'[1]2011 ksh'!DK41</f>
        <v>0</v>
      </c>
      <c r="AT42">
        <f>'[1]2011 ksh'!DL41</f>
        <v>0</v>
      </c>
      <c r="AU42">
        <f>'[1]2011 ksh'!DM41</f>
        <v>0</v>
      </c>
      <c r="AV42">
        <f>'[1]2011 ksh'!DN41</f>
        <v>0</v>
      </c>
      <c r="AW42">
        <f>'[1]2011 ksh'!DO41</f>
        <v>0</v>
      </c>
      <c r="AX42">
        <f>'[1]2011 ksh'!DP41</f>
        <v>0</v>
      </c>
      <c r="AY42">
        <f>'[1]2011 ksh'!DQ41</f>
        <v>0</v>
      </c>
      <c r="AZ42">
        <f>'[1]2011 ksh'!DR41</f>
        <v>3275</v>
      </c>
      <c r="BA42">
        <f>'[1]2011 ksh'!DS41</f>
        <v>1243</v>
      </c>
      <c r="BB42">
        <f>'[1]2011 ksh'!DT41</f>
        <v>253</v>
      </c>
      <c r="BC42">
        <f>'[1]2011 ksh'!DU41</f>
        <v>214</v>
      </c>
      <c r="BD42">
        <f>'[1]2011 ksh'!DV41</f>
        <v>249</v>
      </c>
      <c r="BE42">
        <f>'[1]2011 ksh'!DW41</f>
        <v>402</v>
      </c>
      <c r="BF42">
        <f>'[1]2011 ksh'!DX41</f>
        <v>340</v>
      </c>
      <c r="BG42">
        <f>'[1]2011 ksh'!DY41</f>
        <v>0</v>
      </c>
      <c r="BH42">
        <f>'[1]2011 ksh'!DZ41</f>
        <v>0</v>
      </c>
      <c r="BI42">
        <f>'[1]2011 ksh'!EA41</f>
        <v>0</v>
      </c>
      <c r="BJ42">
        <f>'[1]2011 ksh'!EB41</f>
        <v>22</v>
      </c>
      <c r="BK42">
        <f>'[1]2011 ksh'!EC41</f>
        <v>250</v>
      </c>
      <c r="BL42">
        <f>'[1]2011 ksh'!ED41</f>
        <v>0</v>
      </c>
      <c r="BM42">
        <f>'[1]2011 ksh'!EE41</f>
        <v>2573</v>
      </c>
      <c r="BN42">
        <f>'[1]2011 ksh'!EF41</f>
        <v>1954</v>
      </c>
      <c r="BO42" s="2"/>
      <c r="BR42" t="s">
        <v>59</v>
      </c>
      <c r="BS42">
        <v>6.9254122073514302E-4</v>
      </c>
      <c r="BT42">
        <v>6.1909840699161611E-2</v>
      </c>
      <c r="BU42">
        <v>5.6591209930853058E-2</v>
      </c>
      <c r="BV42">
        <v>0</v>
      </c>
      <c r="BW42">
        <v>0</v>
      </c>
      <c r="BX42">
        <v>0</v>
      </c>
      <c r="BY42">
        <v>4.774302853406807E-4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8.076675133205075E-4</v>
      </c>
      <c r="CR42">
        <v>1.3456105210967367E-4</v>
      </c>
      <c r="CS42">
        <v>1.2898323501032344E-5</v>
      </c>
      <c r="CT42">
        <v>0</v>
      </c>
      <c r="CU42">
        <v>2.3504586837736188E-5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1.6603964516616584E-4</v>
      </c>
      <c r="DQ42">
        <v>2.1723694625787037E-5</v>
      </c>
      <c r="DR42">
        <v>0</v>
      </c>
      <c r="DS42">
        <v>0</v>
      </c>
      <c r="DT42">
        <v>0</v>
      </c>
      <c r="DU42">
        <v>0</v>
      </c>
      <c r="DV42">
        <v>5.2005538570388111E-4</v>
      </c>
      <c r="DW42">
        <v>0</v>
      </c>
      <c r="DX42">
        <v>0</v>
      </c>
      <c r="DY42">
        <v>0</v>
      </c>
      <c r="DZ42">
        <v>2.0894314471980376E-2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'[1]2011 ksh'!BU42</f>
        <v>1570</v>
      </c>
      <c r="D43">
        <f>'[1]2011 ksh'!BV42</f>
        <v>8160</v>
      </c>
      <c r="E43">
        <f>'[1]2011 ksh'!BW42</f>
        <v>630</v>
      </c>
      <c r="F43">
        <f>'[1]2011 ksh'!BX42</f>
        <v>0</v>
      </c>
      <c r="G43">
        <f>'[1]2011 ksh'!BY42</f>
        <v>0</v>
      </c>
      <c r="H43">
        <f>'[1]2011 ksh'!BZ42</f>
        <v>0</v>
      </c>
      <c r="I43">
        <f>'[1]2011 ksh'!CA42</f>
        <v>122</v>
      </c>
      <c r="J43">
        <f>'[1]2011 ksh'!CB42</f>
        <v>0</v>
      </c>
      <c r="K43">
        <f>'[1]2011 ksh'!CC42</f>
        <v>0</v>
      </c>
      <c r="L43">
        <f>'[1]2011 ksh'!CD42</f>
        <v>0</v>
      </c>
      <c r="M43">
        <f>'[1]2011 ksh'!CE42</f>
        <v>0</v>
      </c>
      <c r="N43">
        <f>'[1]2011 ksh'!CF42</f>
        <v>0</v>
      </c>
      <c r="O43">
        <f>'[1]2011 ksh'!CG42</f>
        <v>0</v>
      </c>
      <c r="P43">
        <f>'[1]2011 ksh'!CH42</f>
        <v>0</v>
      </c>
      <c r="Q43">
        <f>'[1]2011 ksh'!CI42</f>
        <v>0</v>
      </c>
      <c r="R43">
        <f>'[1]2011 ksh'!CJ42</f>
        <v>0</v>
      </c>
      <c r="S43">
        <f>'[1]2011 ksh'!CK42</f>
        <v>0</v>
      </c>
      <c r="T43">
        <f>'[1]2011 ksh'!CL42</f>
        <v>0</v>
      </c>
      <c r="U43">
        <f>'[1]2011 ksh'!CM42</f>
        <v>0</v>
      </c>
      <c r="V43">
        <f>'[1]2011 ksh'!CN42</f>
        <v>0</v>
      </c>
      <c r="W43">
        <f>'[1]2011 ksh'!CO42</f>
        <v>0</v>
      </c>
      <c r="X43">
        <f>'[1]2011 ksh'!CP42</f>
        <v>0</v>
      </c>
      <c r="Y43">
        <f>'[1]2011 ksh'!CQ42</f>
        <v>0</v>
      </c>
      <c r="Z43">
        <f>'[1]2011 ksh'!CR42</f>
        <v>0</v>
      </c>
      <c r="AA43">
        <f>'[1]2011 ksh'!CS42</f>
        <v>201</v>
      </c>
      <c r="AB43">
        <f>'[1]2011 ksh'!CT42</f>
        <v>55</v>
      </c>
      <c r="AC43">
        <f>'[1]2011 ksh'!CU42</f>
        <v>41</v>
      </c>
      <c r="AD43">
        <f>'[1]2011 ksh'!CV42</f>
        <v>0</v>
      </c>
      <c r="AE43">
        <f>'[1]2011 ksh'!CW42</f>
        <v>75</v>
      </c>
      <c r="AF43">
        <f>'[1]2011 ksh'!CX42</f>
        <v>0</v>
      </c>
      <c r="AG43">
        <f>'[1]2011 ksh'!CY42</f>
        <v>0</v>
      </c>
      <c r="AH43">
        <f>'[1]2011 ksh'!CZ42</f>
        <v>0</v>
      </c>
      <c r="AI43">
        <f>'[1]2011 ksh'!DA42</f>
        <v>0</v>
      </c>
      <c r="AJ43">
        <f>'[1]2011 ksh'!DB42</f>
        <v>0</v>
      </c>
      <c r="AK43">
        <f>'[1]2011 ksh'!DC42</f>
        <v>0</v>
      </c>
      <c r="AL43">
        <f>'[1]2011 ksh'!DD42</f>
        <v>0</v>
      </c>
      <c r="AM43">
        <f>'[1]2011 ksh'!DE42</f>
        <v>0</v>
      </c>
      <c r="AN43">
        <f>'[1]2011 ksh'!DF42</f>
        <v>0</v>
      </c>
      <c r="AO43">
        <f>'[1]2011 ksh'!DG42</f>
        <v>0</v>
      </c>
      <c r="AP43">
        <f>'[1]2011 ksh'!DH42</f>
        <v>0</v>
      </c>
      <c r="AQ43">
        <f>'[1]2011 ksh'!DI42</f>
        <v>0</v>
      </c>
      <c r="AR43">
        <f>'[1]2011 ksh'!DJ42</f>
        <v>0</v>
      </c>
      <c r="AS43">
        <f>'[1]2011 ksh'!DK42</f>
        <v>0</v>
      </c>
      <c r="AT43">
        <f>'[1]2011 ksh'!DL42</f>
        <v>0</v>
      </c>
      <c r="AU43">
        <f>'[1]2011 ksh'!DM42</f>
        <v>0</v>
      </c>
      <c r="AV43">
        <f>'[1]2011 ksh'!DN42</f>
        <v>0</v>
      </c>
      <c r="AW43">
        <f>'[1]2011 ksh'!DO42</f>
        <v>0</v>
      </c>
      <c r="AX43">
        <f>'[1]2011 ksh'!DP42</f>
        <v>0</v>
      </c>
      <c r="AY43">
        <f>'[1]2011 ksh'!DQ42</f>
        <v>0</v>
      </c>
      <c r="AZ43">
        <f>'[1]2011 ksh'!DR42</f>
        <v>142</v>
      </c>
      <c r="BA43">
        <f>'[1]2011 ksh'!DS42</f>
        <v>67</v>
      </c>
      <c r="BB43">
        <f>'[1]2011 ksh'!DT42</f>
        <v>0</v>
      </c>
      <c r="BC43">
        <f>'[1]2011 ksh'!DU42</f>
        <v>0</v>
      </c>
      <c r="BD43">
        <f>'[1]2011 ksh'!DV42</f>
        <v>0</v>
      </c>
      <c r="BE43">
        <f>'[1]2011 ksh'!DW42</f>
        <v>0</v>
      </c>
      <c r="BF43">
        <f>'[1]2011 ksh'!DX42</f>
        <v>106</v>
      </c>
      <c r="BG43">
        <f>'[1]2011 ksh'!DY42</f>
        <v>0</v>
      </c>
      <c r="BH43">
        <f>'[1]2011 ksh'!DZ42</f>
        <v>0</v>
      </c>
      <c r="BI43">
        <f>'[1]2011 ksh'!EA42</f>
        <v>0</v>
      </c>
      <c r="BJ43">
        <f>'[1]2011 ksh'!EB42</f>
        <v>81</v>
      </c>
      <c r="BK43">
        <f>'[1]2011 ksh'!EC42</f>
        <v>0</v>
      </c>
      <c r="BL43">
        <f>'[1]2011 ksh'!ED42</f>
        <v>0</v>
      </c>
      <c r="BM43">
        <f>'[1]2011 ksh'!EE42</f>
        <v>268</v>
      </c>
      <c r="BN43">
        <f>'[1]2011 ksh'!EF42</f>
        <v>78</v>
      </c>
      <c r="BO43" s="2"/>
      <c r="BR43" t="s">
        <v>60</v>
      </c>
      <c r="BS43">
        <v>1.1424724596840894E-4</v>
      </c>
      <c r="BT43">
        <v>0</v>
      </c>
      <c r="BU43">
        <v>4.8506751369302627E-3</v>
      </c>
      <c r="BV43">
        <v>0</v>
      </c>
      <c r="BW43">
        <v>1.0060628740359489E-2</v>
      </c>
      <c r="BX43">
        <v>0</v>
      </c>
      <c r="BY43">
        <v>0</v>
      </c>
      <c r="BZ43">
        <v>9.1120126267262361E-5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1.6484550235532314E-4</v>
      </c>
      <c r="CV43">
        <v>1.322191402396081E-3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2.3674231298111145E-4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9.4606687912074819E-5</v>
      </c>
      <c r="DT43">
        <v>1.6595719733392039E-4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'[1]2011 ksh'!BU43</f>
        <v>259</v>
      </c>
      <c r="D44">
        <f>'[1]2011 ksh'!BV43</f>
        <v>0</v>
      </c>
      <c r="E44">
        <f>'[1]2011 ksh'!BW43</f>
        <v>54</v>
      </c>
      <c r="F44">
        <f>'[1]2011 ksh'!BX43</f>
        <v>0</v>
      </c>
      <c r="G44">
        <f>'[1]2011 ksh'!BY43</f>
        <v>27583</v>
      </c>
      <c r="H44">
        <f>'[1]2011 ksh'!BZ43</f>
        <v>0</v>
      </c>
      <c r="I44">
        <f>'[1]2011 ksh'!CA43</f>
        <v>0</v>
      </c>
      <c r="J44">
        <f>'[1]2011 ksh'!CB43</f>
        <v>41</v>
      </c>
      <c r="K44">
        <f>'[1]2011 ksh'!CC43</f>
        <v>0</v>
      </c>
      <c r="L44">
        <f>'[1]2011 ksh'!CD43</f>
        <v>0</v>
      </c>
      <c r="M44">
        <f>'[1]2011 ksh'!CE43</f>
        <v>0</v>
      </c>
      <c r="N44">
        <f>'[1]2011 ksh'!CF43</f>
        <v>0</v>
      </c>
      <c r="O44">
        <f>'[1]2011 ksh'!CG43</f>
        <v>0</v>
      </c>
      <c r="P44">
        <f>'[1]2011 ksh'!CH43</f>
        <v>0</v>
      </c>
      <c r="Q44">
        <f>'[1]2011 ksh'!CI43</f>
        <v>0</v>
      </c>
      <c r="R44">
        <f>'[1]2011 ksh'!CJ43</f>
        <v>0</v>
      </c>
      <c r="S44">
        <f>'[1]2011 ksh'!CK43</f>
        <v>0</v>
      </c>
      <c r="T44">
        <f>'[1]2011 ksh'!CL43</f>
        <v>0</v>
      </c>
      <c r="U44">
        <f>'[1]2011 ksh'!CM43</f>
        <v>0</v>
      </c>
      <c r="V44">
        <f>'[1]2011 ksh'!CN43</f>
        <v>0</v>
      </c>
      <c r="W44">
        <f>'[1]2011 ksh'!CO43</f>
        <v>0</v>
      </c>
      <c r="X44">
        <f>'[1]2011 ksh'!CP43</f>
        <v>0</v>
      </c>
      <c r="Y44">
        <f>'[1]2011 ksh'!CQ43</f>
        <v>0</v>
      </c>
      <c r="Z44">
        <f>'[1]2011 ksh'!CR43</f>
        <v>0</v>
      </c>
      <c r="AA44">
        <f>'[1]2011 ksh'!CS43</f>
        <v>0</v>
      </c>
      <c r="AB44">
        <f>'[1]2011 ksh'!CT43</f>
        <v>0</v>
      </c>
      <c r="AC44">
        <f>'[1]2011 ksh'!CU43</f>
        <v>0</v>
      </c>
      <c r="AD44">
        <f>'[1]2011 ksh'!CV43</f>
        <v>0</v>
      </c>
      <c r="AE44">
        <f>'[1]2011 ksh'!CW43</f>
        <v>526</v>
      </c>
      <c r="AF44">
        <f>'[1]2011 ksh'!CX43</f>
        <v>2643</v>
      </c>
      <c r="AG44">
        <f>'[1]2011 ksh'!CY43</f>
        <v>0</v>
      </c>
      <c r="AH44">
        <f>'[1]2011 ksh'!CZ43</f>
        <v>0</v>
      </c>
      <c r="AI44">
        <f>'[1]2011 ksh'!DA43</f>
        <v>0</v>
      </c>
      <c r="AJ44">
        <f>'[1]2011 ksh'!DB43</f>
        <v>0</v>
      </c>
      <c r="AK44">
        <f>'[1]2011 ksh'!DC43</f>
        <v>0</v>
      </c>
      <c r="AL44">
        <f>'[1]2011 ksh'!DD43</f>
        <v>283</v>
      </c>
      <c r="AM44">
        <f>'[1]2011 ksh'!DE43</f>
        <v>0</v>
      </c>
      <c r="AN44">
        <f>'[1]2011 ksh'!DF43</f>
        <v>0</v>
      </c>
      <c r="AO44">
        <f>'[1]2011 ksh'!DG43</f>
        <v>0</v>
      </c>
      <c r="AP44">
        <f>'[1]2011 ksh'!DH43</f>
        <v>0</v>
      </c>
      <c r="AQ44">
        <f>'[1]2011 ksh'!DI43</f>
        <v>0</v>
      </c>
      <c r="AR44">
        <f>'[1]2011 ksh'!DJ43</f>
        <v>0</v>
      </c>
      <c r="AS44">
        <f>'[1]2011 ksh'!DK43</f>
        <v>0</v>
      </c>
      <c r="AT44">
        <f>'[1]2011 ksh'!DL43</f>
        <v>0</v>
      </c>
      <c r="AU44">
        <f>'[1]2011 ksh'!DM43</f>
        <v>0</v>
      </c>
      <c r="AV44">
        <f>'[1]2011 ksh'!DN43</f>
        <v>0</v>
      </c>
      <c r="AW44">
        <f>'[1]2011 ksh'!DO43</f>
        <v>0</v>
      </c>
      <c r="AX44">
        <f>'[1]2011 ksh'!DP43</f>
        <v>0</v>
      </c>
      <c r="AY44">
        <f>'[1]2011 ksh'!DQ43</f>
        <v>0</v>
      </c>
      <c r="AZ44">
        <f>'[1]2011 ksh'!DR43</f>
        <v>0</v>
      </c>
      <c r="BA44">
        <f>'[1]2011 ksh'!DS43</f>
        <v>0</v>
      </c>
      <c r="BB44">
        <f>'[1]2011 ksh'!DT43</f>
        <v>0</v>
      </c>
      <c r="BC44">
        <f>'[1]2011 ksh'!DU43</f>
        <v>131</v>
      </c>
      <c r="BD44">
        <f>'[1]2011 ksh'!DV43</f>
        <v>67</v>
      </c>
      <c r="BE44">
        <f>'[1]2011 ksh'!DW43</f>
        <v>0</v>
      </c>
      <c r="BF44">
        <f>'[1]2011 ksh'!DX43</f>
        <v>0</v>
      </c>
      <c r="BG44">
        <f>'[1]2011 ksh'!DY43</f>
        <v>0</v>
      </c>
      <c r="BH44">
        <f>'[1]2011 ksh'!DZ43</f>
        <v>0</v>
      </c>
      <c r="BI44">
        <f>'[1]2011 ksh'!EA43</f>
        <v>0</v>
      </c>
      <c r="BJ44">
        <f>'[1]2011 ksh'!EB43</f>
        <v>0</v>
      </c>
      <c r="BK44">
        <f>'[1]2011 ksh'!EC43</f>
        <v>0</v>
      </c>
      <c r="BL44">
        <f>'[1]2011 ksh'!ED43</f>
        <v>0</v>
      </c>
      <c r="BM44">
        <f>'[1]2011 ksh'!EE43</f>
        <v>0</v>
      </c>
      <c r="BN44">
        <f>'[1]2011 ksh'!EF43</f>
        <v>4920</v>
      </c>
      <c r="BO44" s="2"/>
      <c r="BR44" t="s">
        <v>61</v>
      </c>
      <c r="BS44">
        <v>0</v>
      </c>
      <c r="BT44">
        <v>0</v>
      </c>
      <c r="BU44">
        <v>0</v>
      </c>
      <c r="BV44">
        <v>0</v>
      </c>
      <c r="BW44">
        <v>1.8237009644272721E-5</v>
      </c>
      <c r="BX44">
        <v>3.8227550609557626E-2</v>
      </c>
      <c r="BY44">
        <v>1.910503813961642E-2</v>
      </c>
      <c r="BZ44">
        <v>1.1378903572887397E-3</v>
      </c>
      <c r="CA44">
        <v>4.0367415575753747E-2</v>
      </c>
      <c r="CB44">
        <v>0</v>
      </c>
      <c r="CC44">
        <v>0</v>
      </c>
      <c r="CD44">
        <v>0</v>
      </c>
      <c r="CE44">
        <v>3.4819872409179496E-4</v>
      </c>
      <c r="CF44">
        <v>3.507428746197232E-5</v>
      </c>
      <c r="CG44">
        <v>0</v>
      </c>
      <c r="CH44">
        <v>2.1617727805274035E-4</v>
      </c>
      <c r="CI44">
        <v>0</v>
      </c>
      <c r="CJ44">
        <v>0</v>
      </c>
      <c r="CK44">
        <v>5.0971413183293532E-5</v>
      </c>
      <c r="CL44">
        <v>1.7745519683209373E-4</v>
      </c>
      <c r="CM44">
        <v>0</v>
      </c>
      <c r="CN44">
        <v>3.5779440778178455E-2</v>
      </c>
      <c r="CO44">
        <v>4.3819942735892625E-4</v>
      </c>
      <c r="CP44">
        <v>5.0199375722429702E-5</v>
      </c>
      <c r="CQ44">
        <v>0</v>
      </c>
      <c r="CR44">
        <v>2.8624805630603309E-4</v>
      </c>
      <c r="CS44">
        <v>3.482547345278733E-4</v>
      </c>
      <c r="CT44">
        <v>1.9473352482207213E-4</v>
      </c>
      <c r="CU44">
        <v>4.262165079909495E-5</v>
      </c>
      <c r="CV44">
        <v>6.0631705626335616E-4</v>
      </c>
      <c r="CW44">
        <v>1.1384885888047158E-4</v>
      </c>
      <c r="CX44">
        <v>0</v>
      </c>
      <c r="CY44">
        <v>0</v>
      </c>
      <c r="CZ44">
        <v>5.2548319576705531E-5</v>
      </c>
      <c r="DA44">
        <v>0</v>
      </c>
      <c r="DB44">
        <v>0</v>
      </c>
      <c r="DC44">
        <v>3.7051335152728589E-3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1.5539969688174607E-4</v>
      </c>
      <c r="DL44">
        <v>0</v>
      </c>
      <c r="DM44">
        <v>0</v>
      </c>
      <c r="DN44">
        <v>0</v>
      </c>
      <c r="DO44">
        <v>0</v>
      </c>
      <c r="DP44">
        <v>5.1448904135995049E-5</v>
      </c>
      <c r="DQ44">
        <v>0</v>
      </c>
      <c r="DR44">
        <v>2.7232471322906723E-4</v>
      </c>
      <c r="DS44">
        <v>2.7226504841871912E-4</v>
      </c>
      <c r="DT44">
        <v>1.2855490360642488E-3</v>
      </c>
      <c r="DU44">
        <v>7.6761317206573525E-4</v>
      </c>
      <c r="DV44">
        <v>0</v>
      </c>
      <c r="DW44">
        <v>1.3620564794184685E-4</v>
      </c>
      <c r="DX44">
        <v>1.713379652445441E-2</v>
      </c>
      <c r="DY44">
        <v>1.7210860666521739E-3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'[1]2011 ksh'!BU44</f>
        <v>0</v>
      </c>
      <c r="D45">
        <f>'[1]2011 ksh'!BV44</f>
        <v>0</v>
      </c>
      <c r="E45">
        <f>'[1]2011 ksh'!BW44</f>
        <v>0</v>
      </c>
      <c r="F45">
        <f>'[1]2011 ksh'!BX44</f>
        <v>0</v>
      </c>
      <c r="G45">
        <f>'[1]2011 ksh'!BY44</f>
        <v>50</v>
      </c>
      <c r="H45">
        <f>'[1]2011 ksh'!BZ44</f>
        <v>13678</v>
      </c>
      <c r="I45">
        <f>'[1]2011 ksh'!CA44</f>
        <v>4882</v>
      </c>
      <c r="J45">
        <f>'[1]2011 ksh'!CB44</f>
        <v>512</v>
      </c>
      <c r="K45">
        <f>'[1]2011 ksh'!CC44</f>
        <v>9326</v>
      </c>
      <c r="L45">
        <f>'[1]2011 ksh'!CD44</f>
        <v>0</v>
      </c>
      <c r="M45">
        <f>'[1]2011 ksh'!CE44</f>
        <v>0</v>
      </c>
      <c r="N45">
        <f>'[1]2011 ksh'!CF44</f>
        <v>0</v>
      </c>
      <c r="O45">
        <f>'[1]2011 ksh'!CG44</f>
        <v>394</v>
      </c>
      <c r="P45">
        <f>'[1]2011 ksh'!CH44</f>
        <v>21</v>
      </c>
      <c r="Q45">
        <f>'[1]2011 ksh'!CI44</f>
        <v>0</v>
      </c>
      <c r="R45">
        <f>'[1]2011 ksh'!CJ44</f>
        <v>225</v>
      </c>
      <c r="S45">
        <f>'[1]2011 ksh'!CK44</f>
        <v>0</v>
      </c>
      <c r="T45">
        <f>'[1]2011 ksh'!CL44</f>
        <v>0</v>
      </c>
      <c r="U45">
        <f>'[1]2011 ksh'!CM44</f>
        <v>87</v>
      </c>
      <c r="V45">
        <f>'[1]2011 ksh'!CN44</f>
        <v>792</v>
      </c>
      <c r="W45">
        <f>'[1]2011 ksh'!CO44</f>
        <v>0</v>
      </c>
      <c r="X45">
        <f>'[1]2011 ksh'!CP44</f>
        <v>17272</v>
      </c>
      <c r="Y45">
        <f>'[1]2011 ksh'!CQ44</f>
        <v>134</v>
      </c>
      <c r="Z45">
        <f>'[1]2011 ksh'!CR44</f>
        <v>92</v>
      </c>
      <c r="AA45">
        <f>'[1]2011 ksh'!CS44</f>
        <v>0</v>
      </c>
      <c r="AB45">
        <f>'[1]2011 ksh'!CT44</f>
        <v>117</v>
      </c>
      <c r="AC45">
        <f>'[1]2011 ksh'!CU44</f>
        <v>1107</v>
      </c>
      <c r="AD45">
        <f>'[1]2011 ksh'!CV44</f>
        <v>123</v>
      </c>
      <c r="AE45">
        <f>'[1]2011 ksh'!CW44</f>
        <v>136</v>
      </c>
      <c r="AF45">
        <f>'[1]2011 ksh'!CX44</f>
        <v>1212</v>
      </c>
      <c r="AG45">
        <f>'[1]2011 ksh'!CY44</f>
        <v>213</v>
      </c>
      <c r="AH45">
        <f>'[1]2011 ksh'!CZ44</f>
        <v>0</v>
      </c>
      <c r="AI45">
        <f>'[1]2011 ksh'!DA44</f>
        <v>0</v>
      </c>
      <c r="AJ45">
        <f>'[1]2011 ksh'!DB44</f>
        <v>56</v>
      </c>
      <c r="AK45">
        <f>'[1]2011 ksh'!DC44</f>
        <v>0</v>
      </c>
      <c r="AL45">
        <f>'[1]2011 ksh'!DD44</f>
        <v>0</v>
      </c>
      <c r="AM45">
        <f>'[1]2011 ksh'!DE44</f>
        <v>1049</v>
      </c>
      <c r="AN45">
        <f>'[1]2011 ksh'!DF44</f>
        <v>0</v>
      </c>
      <c r="AO45">
        <f>'[1]2011 ksh'!DG44</f>
        <v>0</v>
      </c>
      <c r="AP45">
        <f>'[1]2011 ksh'!DH44</f>
        <v>0</v>
      </c>
      <c r="AQ45">
        <f>'[1]2011 ksh'!DI44</f>
        <v>0</v>
      </c>
      <c r="AR45">
        <f>'[1]2011 ksh'!DJ44</f>
        <v>0</v>
      </c>
      <c r="AS45">
        <f>'[1]2011 ksh'!DK44</f>
        <v>0</v>
      </c>
      <c r="AT45">
        <f>'[1]2011 ksh'!DL44</f>
        <v>0</v>
      </c>
      <c r="AU45">
        <f>'[1]2011 ksh'!DM44</f>
        <v>40</v>
      </c>
      <c r="AV45">
        <f>'[1]2011 ksh'!DN44</f>
        <v>0</v>
      </c>
      <c r="AW45">
        <f>'[1]2011 ksh'!DO44</f>
        <v>0</v>
      </c>
      <c r="AX45">
        <f>'[1]2011 ksh'!DP44</f>
        <v>0</v>
      </c>
      <c r="AY45">
        <f>'[1]2011 ksh'!DQ44</f>
        <v>0</v>
      </c>
      <c r="AZ45">
        <f>'[1]2011 ksh'!DR44</f>
        <v>44</v>
      </c>
      <c r="BA45">
        <f>'[1]2011 ksh'!DS44</f>
        <v>0</v>
      </c>
      <c r="BB45">
        <f>'[1]2011 ksh'!DT44</f>
        <v>429</v>
      </c>
      <c r="BC45">
        <f>'[1]2011 ksh'!DU44</f>
        <v>377</v>
      </c>
      <c r="BD45">
        <f>'[1]2011 ksh'!DV44</f>
        <v>519</v>
      </c>
      <c r="BE45">
        <f>'[1]2011 ksh'!DW44</f>
        <v>333</v>
      </c>
      <c r="BF45">
        <f>'[1]2011 ksh'!DX44</f>
        <v>0</v>
      </c>
      <c r="BG45">
        <f>'[1]2011 ksh'!DY44</f>
        <v>41</v>
      </c>
      <c r="BH45">
        <f>'[1]2011 ksh'!DZ44</f>
        <v>1357</v>
      </c>
      <c r="BI45">
        <f>'[1]2011 ksh'!EA44</f>
        <v>618</v>
      </c>
      <c r="BJ45">
        <f>'[1]2011 ksh'!EB44</f>
        <v>0</v>
      </c>
      <c r="BK45">
        <f>'[1]2011 ksh'!EC44</f>
        <v>0</v>
      </c>
      <c r="BL45">
        <f>'[1]2011 ksh'!ED44</f>
        <v>0</v>
      </c>
      <c r="BM45">
        <f>'[1]2011 ksh'!EE44</f>
        <v>225</v>
      </c>
      <c r="BN45">
        <f>'[1]2011 ksh'!EF44</f>
        <v>927</v>
      </c>
      <c r="BO45" s="2"/>
      <c r="BR45" t="s">
        <v>62</v>
      </c>
      <c r="BS45">
        <v>5.3135997101754987E-3</v>
      </c>
      <c r="BT45">
        <v>1.2822013576174402E-3</v>
      </c>
      <c r="BU45">
        <v>1.2845306381130139E-2</v>
      </c>
      <c r="BV45">
        <v>1.573886611262125E-2</v>
      </c>
      <c r="BW45">
        <v>1.5720302313363087E-3</v>
      </c>
      <c r="BX45">
        <v>4.8965249793789271E-3</v>
      </c>
      <c r="BY45">
        <v>2.974155875892765E-3</v>
      </c>
      <c r="BZ45">
        <v>1.8335147358656452E-3</v>
      </c>
      <c r="CA45">
        <v>1.2379456202729542E-3</v>
      </c>
      <c r="CB45">
        <v>1.6870107676905357E-4</v>
      </c>
      <c r="CC45">
        <v>1.6396143403034113E-3</v>
      </c>
      <c r="CD45">
        <v>1.1759769949906279E-3</v>
      </c>
      <c r="CE45">
        <v>3.8257671994755848E-3</v>
      </c>
      <c r="CF45">
        <v>3.6944916126610849E-3</v>
      </c>
      <c r="CG45">
        <v>6.7843568617213419E-3</v>
      </c>
      <c r="CH45">
        <v>3.3022280207434161E-2</v>
      </c>
      <c r="CI45">
        <v>1.9185704146851895E-3</v>
      </c>
      <c r="CJ45">
        <v>8.4027460624916065E-3</v>
      </c>
      <c r="CK45">
        <v>9.581453921834281E-3</v>
      </c>
      <c r="CL45">
        <v>3.8334355588387522E-3</v>
      </c>
      <c r="CM45">
        <v>2.7929735410498615E-2</v>
      </c>
      <c r="CN45">
        <v>3.2585143784202588E-3</v>
      </c>
      <c r="CO45">
        <v>3.8296667864181982E-2</v>
      </c>
      <c r="CP45">
        <v>1.5681848459376409E-3</v>
      </c>
      <c r="CQ45">
        <v>1.2898570735118553E-2</v>
      </c>
      <c r="CR45">
        <v>4.1126750653883897E-3</v>
      </c>
      <c r="CS45">
        <v>3.2771179490305837E-3</v>
      </c>
      <c r="CT45">
        <v>6.6171401654173387E-2</v>
      </c>
      <c r="CU45">
        <v>1.6108476846128533E-4</v>
      </c>
      <c r="CV45">
        <v>1.6898836766151956E-3</v>
      </c>
      <c r="CW45">
        <v>6.1563904065036227E-3</v>
      </c>
      <c r="CX45">
        <v>9.4461747581590875E-3</v>
      </c>
      <c r="CY45">
        <v>2.6282585905717994E-3</v>
      </c>
      <c r="CZ45">
        <v>6.3714837486755457E-4</v>
      </c>
      <c r="DA45">
        <v>0</v>
      </c>
      <c r="DB45">
        <v>5.7052387792621206E-4</v>
      </c>
      <c r="DC45">
        <v>0</v>
      </c>
      <c r="DD45">
        <v>2.0247244275807372E-3</v>
      </c>
      <c r="DE45">
        <v>3.6164644445160501E-3</v>
      </c>
      <c r="DF45">
        <v>7.9833280881756448E-4</v>
      </c>
      <c r="DG45">
        <v>5.2224455073682902E-4</v>
      </c>
      <c r="DH45">
        <v>0</v>
      </c>
      <c r="DI45">
        <v>6.2137909771625016E-4</v>
      </c>
      <c r="DJ45">
        <v>9.8592384978889039E-4</v>
      </c>
      <c r="DK45">
        <v>0</v>
      </c>
      <c r="DL45">
        <v>1.4252736166564053E-3</v>
      </c>
      <c r="DM45">
        <v>1.8170990249990874E-4</v>
      </c>
      <c r="DN45">
        <v>3.8214626753995469E-4</v>
      </c>
      <c r="DO45">
        <v>0</v>
      </c>
      <c r="DP45">
        <v>1.3856125318444121E-3</v>
      </c>
      <c r="DQ45">
        <v>1.2132845565626133E-3</v>
      </c>
      <c r="DR45">
        <v>3.6202047541850123E-3</v>
      </c>
      <c r="DS45">
        <v>1.0341738709167263E-3</v>
      </c>
      <c r="DT45">
        <v>2.0088251796687973E-3</v>
      </c>
      <c r="DU45">
        <v>1.0004327828123996E-3</v>
      </c>
      <c r="DV45">
        <v>1.2412642696517163E-3</v>
      </c>
      <c r="DW45">
        <v>1.6112131524828226E-3</v>
      </c>
      <c r="DX45">
        <v>3.67044557823058E-2</v>
      </c>
      <c r="DY45">
        <v>1.4704424647125369E-3</v>
      </c>
      <c r="DZ45">
        <v>0</v>
      </c>
      <c r="EA45">
        <v>0</v>
      </c>
      <c r="EB45">
        <v>6.2505790707532092E-6</v>
      </c>
      <c r="EF45" s="2"/>
    </row>
    <row r="46" spans="1:136" x14ac:dyDescent="0.35">
      <c r="A46" s="2"/>
      <c r="B46" t="s">
        <v>62</v>
      </c>
      <c r="C46">
        <f>'[1]2011 ksh'!BU45</f>
        <v>12046</v>
      </c>
      <c r="D46">
        <f>'[1]2011 ksh'!BV45</f>
        <v>169</v>
      </c>
      <c r="E46">
        <f>'[1]2011 ksh'!BW45</f>
        <v>143</v>
      </c>
      <c r="F46">
        <f>'[1]2011 ksh'!BX45</f>
        <v>1916</v>
      </c>
      <c r="G46">
        <f>'[1]2011 ksh'!BY45</f>
        <v>4310</v>
      </c>
      <c r="H46">
        <f>'[1]2011 ksh'!BZ45</f>
        <v>1752</v>
      </c>
      <c r="I46">
        <f>'[1]2011 ksh'!CA45</f>
        <v>760</v>
      </c>
      <c r="J46">
        <f>'[1]2011 ksh'!CB45</f>
        <v>825</v>
      </c>
      <c r="K46">
        <f>'[1]2011 ksh'!CC45</f>
        <v>286</v>
      </c>
      <c r="L46">
        <f>'[1]2011 ksh'!CD45</f>
        <v>309</v>
      </c>
      <c r="M46">
        <f>'[1]2011 ksh'!CE45</f>
        <v>1846</v>
      </c>
      <c r="N46">
        <f>'[1]2011 ksh'!CF45</f>
        <v>1016</v>
      </c>
      <c r="O46">
        <f>'[1]2011 ksh'!CG45</f>
        <v>4329</v>
      </c>
      <c r="P46">
        <f>'[1]2011 ksh'!CH45</f>
        <v>2212</v>
      </c>
      <c r="Q46">
        <f>'[1]2011 ksh'!CI45</f>
        <v>5075</v>
      </c>
      <c r="R46">
        <f>'[1]2011 ksh'!CJ45</f>
        <v>34370</v>
      </c>
      <c r="S46">
        <f>'[1]2011 ksh'!CK45</f>
        <v>10521</v>
      </c>
      <c r="T46">
        <f>'[1]2011 ksh'!CL45</f>
        <v>9678</v>
      </c>
      <c r="U46">
        <f>'[1]2011 ksh'!CM45</f>
        <v>16354</v>
      </c>
      <c r="V46">
        <f>'[1]2011 ksh'!CN45</f>
        <v>17109</v>
      </c>
      <c r="W46">
        <f>'[1]2011 ksh'!CO45</f>
        <v>3678</v>
      </c>
      <c r="X46">
        <f>'[1]2011 ksh'!CP45</f>
        <v>1573</v>
      </c>
      <c r="Y46">
        <f>'[1]2011 ksh'!CQ45</f>
        <v>11711</v>
      </c>
      <c r="Z46">
        <f>'[1]2011 ksh'!CR45</f>
        <v>2874</v>
      </c>
      <c r="AA46">
        <f>'[1]2011 ksh'!CS45</f>
        <v>3210</v>
      </c>
      <c r="AB46">
        <f>'[1]2011 ksh'!CT45</f>
        <v>1681</v>
      </c>
      <c r="AC46">
        <f>'[1]2011 ksh'!CU45</f>
        <v>10417</v>
      </c>
      <c r="AD46">
        <f>'[1]2011 ksh'!CV45</f>
        <v>41796</v>
      </c>
      <c r="AE46">
        <f>'[1]2011 ksh'!CW45</f>
        <v>514</v>
      </c>
      <c r="AF46">
        <f>'[1]2011 ksh'!CX45</f>
        <v>3378</v>
      </c>
      <c r="AG46">
        <f>'[1]2011 ksh'!CY45</f>
        <v>11518</v>
      </c>
      <c r="AH46">
        <f>'[1]2011 ksh'!CZ45</f>
        <v>237</v>
      </c>
      <c r="AI46">
        <f>'[1]2011 ksh'!DA45</f>
        <v>752</v>
      </c>
      <c r="AJ46">
        <f>'[1]2011 ksh'!DB45</f>
        <v>679</v>
      </c>
      <c r="AK46">
        <f>'[1]2011 ksh'!DC45</f>
        <v>0</v>
      </c>
      <c r="AL46">
        <f>'[1]2011 ksh'!DD45</f>
        <v>682</v>
      </c>
      <c r="AM46">
        <f>'[1]2011 ksh'!DE45</f>
        <v>0</v>
      </c>
      <c r="AN46">
        <f>'[1]2011 ksh'!DF45</f>
        <v>1058</v>
      </c>
      <c r="AO46">
        <f>'[1]2011 ksh'!DG45</f>
        <v>3103</v>
      </c>
      <c r="AP46">
        <f>'[1]2011 ksh'!DH45</f>
        <v>675</v>
      </c>
      <c r="AQ46">
        <f>'[1]2011 ksh'!DI45</f>
        <v>866</v>
      </c>
      <c r="AR46">
        <f>'[1]2011 ksh'!DJ45</f>
        <v>0</v>
      </c>
      <c r="AS46">
        <f>'[1]2011 ksh'!DK45</f>
        <v>358</v>
      </c>
      <c r="AT46">
        <f>'[1]2011 ksh'!DL45</f>
        <v>314</v>
      </c>
      <c r="AU46">
        <f>'[1]2011 ksh'!DM45</f>
        <v>0</v>
      </c>
      <c r="AV46">
        <f>'[1]2011 ksh'!DN45</f>
        <v>422</v>
      </c>
      <c r="AW46">
        <f>'[1]2011 ksh'!DO45</f>
        <v>62</v>
      </c>
      <c r="AX46">
        <f>'[1]2011 ksh'!DP45</f>
        <v>75</v>
      </c>
      <c r="AY46">
        <f>'[1]2011 ksh'!DQ45</f>
        <v>0</v>
      </c>
      <c r="AZ46">
        <f>'[1]2011 ksh'!DR45</f>
        <v>1185</v>
      </c>
      <c r="BA46">
        <f>'[1]2011 ksh'!DS45</f>
        <v>3742</v>
      </c>
      <c r="BB46">
        <f>'[1]2011 ksh'!DT45</f>
        <v>5703</v>
      </c>
      <c r="BC46">
        <f>'[1]2011 ksh'!DU45</f>
        <v>1432</v>
      </c>
      <c r="BD46">
        <f>'[1]2011 ksh'!DV45</f>
        <v>811</v>
      </c>
      <c r="BE46">
        <f>'[1]2011 ksh'!DW45</f>
        <v>434</v>
      </c>
      <c r="BF46">
        <f>'[1]2011 ksh'!DX45</f>
        <v>253</v>
      </c>
      <c r="BG46">
        <f>'[1]2011 ksh'!DY45</f>
        <v>485</v>
      </c>
      <c r="BH46">
        <f>'[1]2011 ksh'!DZ45</f>
        <v>2907</v>
      </c>
      <c r="BI46">
        <f>'[1]2011 ksh'!EA45</f>
        <v>528</v>
      </c>
      <c r="BJ46">
        <f>'[1]2011 ksh'!EB45</f>
        <v>0</v>
      </c>
      <c r="BK46">
        <f>'[1]2011 ksh'!EC45</f>
        <v>0</v>
      </c>
      <c r="BL46">
        <f>'[1]2011 ksh'!ED45</f>
        <v>26</v>
      </c>
      <c r="BM46">
        <f>'[1]2011 ksh'!EE45</f>
        <v>1489</v>
      </c>
      <c r="BN46">
        <f>'[1]2011 ksh'!EF45</f>
        <v>5546</v>
      </c>
      <c r="BO46" s="2"/>
      <c r="BR46" t="s">
        <v>63</v>
      </c>
      <c r="BS46">
        <v>0</v>
      </c>
      <c r="BT46">
        <v>0</v>
      </c>
      <c r="BU46">
        <v>0</v>
      </c>
      <c r="BV46">
        <v>0</v>
      </c>
      <c r="BW46">
        <v>1.3385965078896179E-4</v>
      </c>
      <c r="BX46">
        <v>3.6751885547279045E-3</v>
      </c>
      <c r="BY46">
        <v>8.1789286587051046E-4</v>
      </c>
      <c r="BZ46">
        <v>8.9119928373590745E-4</v>
      </c>
      <c r="CA46">
        <v>6.3195825370577379E-4</v>
      </c>
      <c r="CB46">
        <v>0</v>
      </c>
      <c r="CC46">
        <v>0</v>
      </c>
      <c r="CD46">
        <v>0</v>
      </c>
      <c r="CE46">
        <v>1.8558815243471307E-5</v>
      </c>
      <c r="CF46">
        <v>6.0728623434157794E-3</v>
      </c>
      <c r="CG46">
        <v>0</v>
      </c>
      <c r="CH46">
        <v>5.0057049717990097E-4</v>
      </c>
      <c r="CI46">
        <v>1.5609697509462239E-4</v>
      </c>
      <c r="CJ46">
        <v>0</v>
      </c>
      <c r="CK46">
        <v>1.6404592748646195E-5</v>
      </c>
      <c r="CL46">
        <v>1.3667635109542573E-5</v>
      </c>
      <c r="CM46">
        <v>0</v>
      </c>
      <c r="CN46">
        <v>8.1493932388463433E-3</v>
      </c>
      <c r="CO46">
        <v>2.8450261328527302E-3</v>
      </c>
      <c r="CP46">
        <v>0</v>
      </c>
      <c r="CQ46">
        <v>0</v>
      </c>
      <c r="CR46">
        <v>0</v>
      </c>
      <c r="CS46">
        <v>0</v>
      </c>
      <c r="CT46">
        <v>2.4381270587478949E-4</v>
      </c>
      <c r="CU46">
        <v>8.210935668649174E-5</v>
      </c>
      <c r="CV46">
        <v>2.9265303458256053E-4</v>
      </c>
      <c r="CW46">
        <v>0</v>
      </c>
      <c r="CX46">
        <v>1.2355756012781929E-3</v>
      </c>
      <c r="CY46">
        <v>0</v>
      </c>
      <c r="CZ46">
        <v>0</v>
      </c>
      <c r="DA46">
        <v>1.9752086623841416E-4</v>
      </c>
      <c r="DB46">
        <v>0</v>
      </c>
      <c r="DC46">
        <v>0</v>
      </c>
      <c r="DD46">
        <v>0</v>
      </c>
      <c r="DE46">
        <v>1.1654735560799388E-4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2.1982713585379704E-4</v>
      </c>
      <c r="DQ46">
        <v>0</v>
      </c>
      <c r="DR46">
        <v>0</v>
      </c>
      <c r="DS46">
        <v>4.6942249727365366E-5</v>
      </c>
      <c r="DT46">
        <v>5.8456565031052548E-4</v>
      </c>
      <c r="DU46">
        <v>2.9367542979331731E-3</v>
      </c>
      <c r="DV46">
        <v>0</v>
      </c>
      <c r="DW46">
        <v>3.6542978716105255E-4</v>
      </c>
      <c r="DX46">
        <v>7.5126079086590813E-3</v>
      </c>
      <c r="DY46">
        <v>2.64568246491839E-4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'[1]2011 ksh'!BU46</f>
        <v>0</v>
      </c>
      <c r="D47">
        <f>'[1]2011 ksh'!BV46</f>
        <v>0</v>
      </c>
      <c r="E47">
        <f>'[1]2011 ksh'!BW46</f>
        <v>0</v>
      </c>
      <c r="F47">
        <f>'[1]2011 ksh'!BX46</f>
        <v>0</v>
      </c>
      <c r="G47">
        <f>'[1]2011 ksh'!BY46</f>
        <v>367</v>
      </c>
      <c r="H47">
        <f>'[1]2011 ksh'!BZ46</f>
        <v>1315</v>
      </c>
      <c r="I47">
        <f>'[1]2011 ksh'!CA46</f>
        <v>209</v>
      </c>
      <c r="J47">
        <f>'[1]2011 ksh'!CB46</f>
        <v>401</v>
      </c>
      <c r="K47">
        <f>'[1]2011 ksh'!CC46</f>
        <v>146</v>
      </c>
      <c r="L47">
        <f>'[1]2011 ksh'!CD46</f>
        <v>0</v>
      </c>
      <c r="M47">
        <f>'[1]2011 ksh'!CE46</f>
        <v>0</v>
      </c>
      <c r="N47">
        <f>'[1]2011 ksh'!CF46</f>
        <v>0</v>
      </c>
      <c r="O47">
        <f>'[1]2011 ksh'!CG46</f>
        <v>21</v>
      </c>
      <c r="P47">
        <f>'[1]2011 ksh'!CH46</f>
        <v>3636</v>
      </c>
      <c r="Q47">
        <f>'[1]2011 ksh'!CI46</f>
        <v>0</v>
      </c>
      <c r="R47">
        <f>'[1]2011 ksh'!CJ46</f>
        <v>521</v>
      </c>
      <c r="S47">
        <f>'[1]2011 ksh'!CK46</f>
        <v>856</v>
      </c>
      <c r="T47">
        <f>'[1]2011 ksh'!CL46</f>
        <v>0</v>
      </c>
      <c r="U47">
        <f>'[1]2011 ksh'!CM46</f>
        <v>28</v>
      </c>
      <c r="V47">
        <f>'[1]2011 ksh'!CN46</f>
        <v>61</v>
      </c>
      <c r="W47">
        <f>'[1]2011 ksh'!CO46</f>
        <v>0</v>
      </c>
      <c r="X47">
        <f>'[1]2011 ksh'!CP46</f>
        <v>3934</v>
      </c>
      <c r="Y47">
        <f>'[1]2011 ksh'!CQ46</f>
        <v>870</v>
      </c>
      <c r="Z47">
        <f>'[1]2011 ksh'!CR46</f>
        <v>0</v>
      </c>
      <c r="AA47">
        <f>'[1]2011 ksh'!CS46</f>
        <v>0</v>
      </c>
      <c r="AB47">
        <f>'[1]2011 ksh'!CT46</f>
        <v>0</v>
      </c>
      <c r="AC47">
        <f>'[1]2011 ksh'!CU46</f>
        <v>0</v>
      </c>
      <c r="AD47">
        <f>'[1]2011 ksh'!CV46</f>
        <v>154</v>
      </c>
      <c r="AE47">
        <f>'[1]2011 ksh'!CW46</f>
        <v>262</v>
      </c>
      <c r="AF47">
        <f>'[1]2011 ksh'!CX46</f>
        <v>585</v>
      </c>
      <c r="AG47">
        <f>'[1]2011 ksh'!CY46</f>
        <v>0</v>
      </c>
      <c r="AH47">
        <f>'[1]2011 ksh'!CZ46</f>
        <v>31</v>
      </c>
      <c r="AI47">
        <f>'[1]2011 ksh'!DA46</f>
        <v>0</v>
      </c>
      <c r="AJ47">
        <f>'[1]2011 ksh'!DB46</f>
        <v>0</v>
      </c>
      <c r="AK47">
        <f>'[1]2011 ksh'!DC46</f>
        <v>46</v>
      </c>
      <c r="AL47">
        <f>'[1]2011 ksh'!DD46</f>
        <v>0</v>
      </c>
      <c r="AM47">
        <f>'[1]2011 ksh'!DE46</f>
        <v>0</v>
      </c>
      <c r="AN47">
        <f>'[1]2011 ksh'!DF46</f>
        <v>0</v>
      </c>
      <c r="AO47">
        <f>'[1]2011 ksh'!DG46</f>
        <v>100</v>
      </c>
      <c r="AP47">
        <f>'[1]2011 ksh'!DH46</f>
        <v>0</v>
      </c>
      <c r="AQ47">
        <f>'[1]2011 ksh'!DI46</f>
        <v>0</v>
      </c>
      <c r="AR47">
        <f>'[1]2011 ksh'!DJ46</f>
        <v>0</v>
      </c>
      <c r="AS47">
        <f>'[1]2011 ksh'!DK46</f>
        <v>0</v>
      </c>
      <c r="AT47">
        <f>'[1]2011 ksh'!DL46</f>
        <v>0</v>
      </c>
      <c r="AU47">
        <f>'[1]2011 ksh'!DM46</f>
        <v>0</v>
      </c>
      <c r="AV47">
        <f>'[1]2011 ksh'!DN46</f>
        <v>0</v>
      </c>
      <c r="AW47">
        <f>'[1]2011 ksh'!DO46</f>
        <v>0</v>
      </c>
      <c r="AX47">
        <f>'[1]2011 ksh'!DP46</f>
        <v>0</v>
      </c>
      <c r="AY47">
        <f>'[1]2011 ksh'!DQ46</f>
        <v>0</v>
      </c>
      <c r="AZ47">
        <f>'[1]2011 ksh'!DR46</f>
        <v>188</v>
      </c>
      <c r="BA47">
        <f>'[1]2011 ksh'!DS46</f>
        <v>0</v>
      </c>
      <c r="BB47">
        <f>'[1]2011 ksh'!DT46</f>
        <v>0</v>
      </c>
      <c r="BC47">
        <f>'[1]2011 ksh'!DU46</f>
        <v>65</v>
      </c>
      <c r="BD47">
        <f>'[1]2011 ksh'!DV46</f>
        <v>236</v>
      </c>
      <c r="BE47">
        <f>'[1]2011 ksh'!DW46</f>
        <v>1274</v>
      </c>
      <c r="BF47">
        <f>'[1]2011 ksh'!DX46</f>
        <v>0</v>
      </c>
      <c r="BG47">
        <f>'[1]2011 ksh'!DY46</f>
        <v>110</v>
      </c>
      <c r="BH47">
        <f>'[1]2011 ksh'!DZ46</f>
        <v>595</v>
      </c>
      <c r="BI47">
        <f>'[1]2011 ksh'!EA46</f>
        <v>95</v>
      </c>
      <c r="BJ47">
        <f>'[1]2011 ksh'!EB46</f>
        <v>0</v>
      </c>
      <c r="BK47">
        <f>'[1]2011 ksh'!EC46</f>
        <v>0</v>
      </c>
      <c r="BL47">
        <f>'[1]2011 ksh'!ED46</f>
        <v>0</v>
      </c>
      <c r="BM47">
        <f>'[1]2011 ksh'!EE46</f>
        <v>0</v>
      </c>
      <c r="BN47">
        <f>'[1]2011 ksh'!EF46</f>
        <v>0</v>
      </c>
      <c r="BO47" s="2"/>
      <c r="BR47" t="s">
        <v>64</v>
      </c>
      <c r="BS47">
        <v>4.4375571213984324E-4</v>
      </c>
      <c r="BT47">
        <v>7.5111203789424011E-4</v>
      </c>
      <c r="BU47">
        <v>0</v>
      </c>
      <c r="BV47">
        <v>5.0436658628128638E-3</v>
      </c>
      <c r="BW47">
        <v>6.9081792532505067E-4</v>
      </c>
      <c r="BX47">
        <v>1.6042267911892147E-3</v>
      </c>
      <c r="BY47">
        <v>8.4685175203051896E-3</v>
      </c>
      <c r="BZ47">
        <v>2.133544419916387E-4</v>
      </c>
      <c r="CA47">
        <v>4.5881900611515088E-4</v>
      </c>
      <c r="CB47">
        <v>4.5860486888674755E-5</v>
      </c>
      <c r="CC47">
        <v>3.9169551683304675E-4</v>
      </c>
      <c r="CD47">
        <v>0</v>
      </c>
      <c r="CE47">
        <v>1.2151605218939546E-3</v>
      </c>
      <c r="CF47">
        <v>4.9154108571706923E-3</v>
      </c>
      <c r="CG47">
        <v>1.011972048142474E-3</v>
      </c>
      <c r="CH47">
        <v>2.7565004921480535E-3</v>
      </c>
      <c r="CI47">
        <v>1.3986726623548527E-4</v>
      </c>
      <c r="CJ47">
        <v>1.030590987412434E-3</v>
      </c>
      <c r="CK47">
        <v>7.0246809662952809E-4</v>
      </c>
      <c r="CL47">
        <v>7.3491546162786294E-5</v>
      </c>
      <c r="CM47">
        <v>3.4399592552897969E-3</v>
      </c>
      <c r="CN47">
        <v>1.0067628658056236E-3</v>
      </c>
      <c r="CO47">
        <v>5.6606209608828463E-3</v>
      </c>
      <c r="CP47">
        <v>3.5799793925528401E-3</v>
      </c>
      <c r="CQ47">
        <v>1.5048332524304977E-2</v>
      </c>
      <c r="CR47">
        <v>4.3059536675095576E-4</v>
      </c>
      <c r="CS47">
        <v>4.118591990507689E-2</v>
      </c>
      <c r="CT47">
        <v>1.4185466523624116E-3</v>
      </c>
      <c r="CU47">
        <v>1.1470238376815259E-4</v>
      </c>
      <c r="CV47">
        <v>4.2822392752593468E-4</v>
      </c>
      <c r="CW47">
        <v>3.778926912135841E-4</v>
      </c>
      <c r="CX47">
        <v>0</v>
      </c>
      <c r="CY47">
        <v>1.859353151840688E-3</v>
      </c>
      <c r="CZ47">
        <v>2.3271398669683877E-4</v>
      </c>
      <c r="DA47">
        <v>0</v>
      </c>
      <c r="DB47">
        <v>2.0244395668349462E-4</v>
      </c>
      <c r="DC47">
        <v>4.5916811914725609E-5</v>
      </c>
      <c r="DD47">
        <v>0</v>
      </c>
      <c r="DE47">
        <v>3.3332543703886249E-4</v>
      </c>
      <c r="DF47">
        <v>6.2683909433082833E-5</v>
      </c>
      <c r="DG47">
        <v>3.5881698347391833E-4</v>
      </c>
      <c r="DH47">
        <v>0</v>
      </c>
      <c r="DI47">
        <v>1.7061889750141729E-3</v>
      </c>
      <c r="DJ47">
        <v>0</v>
      </c>
      <c r="DK47">
        <v>0</v>
      </c>
      <c r="DL47">
        <v>7.8356274659783414E-4</v>
      </c>
      <c r="DM47">
        <v>0</v>
      </c>
      <c r="DN47">
        <v>3.3628871543516013E-4</v>
      </c>
      <c r="DO47">
        <v>0</v>
      </c>
      <c r="DP47">
        <v>7.4834769652356442E-4</v>
      </c>
      <c r="DQ47">
        <v>2.989439767906813E-4</v>
      </c>
      <c r="DR47">
        <v>7.4460813197598104E-4</v>
      </c>
      <c r="DS47">
        <v>1.2118322314233706E-3</v>
      </c>
      <c r="DT47">
        <v>9.1895701807290242E-4</v>
      </c>
      <c r="DU47">
        <v>6.2469420309253527E-4</v>
      </c>
      <c r="DV47">
        <v>7.4573979836782957E-4</v>
      </c>
      <c r="DW47">
        <v>1.0331696709735213E-3</v>
      </c>
      <c r="DX47">
        <v>4.4696860498576723E-3</v>
      </c>
      <c r="DY47">
        <v>6.0432957356556919E-4</v>
      </c>
      <c r="DZ47">
        <v>5.4170444927356528E-3</v>
      </c>
      <c r="EA47">
        <v>0</v>
      </c>
      <c r="EB47">
        <v>7.7411017722405122E-5</v>
      </c>
      <c r="EF47" s="2"/>
    </row>
    <row r="48" spans="1:136" x14ac:dyDescent="0.35">
      <c r="A48" s="2"/>
      <c r="B48" t="s">
        <v>64</v>
      </c>
      <c r="C48">
        <f>'[1]2011 ksh'!BU47</f>
        <v>1006</v>
      </c>
      <c r="D48">
        <f>'[1]2011 ksh'!BV47</f>
        <v>99</v>
      </c>
      <c r="E48">
        <f>'[1]2011 ksh'!BW47</f>
        <v>0</v>
      </c>
      <c r="F48">
        <f>'[1]2011 ksh'!BX47</f>
        <v>614</v>
      </c>
      <c r="G48">
        <f>'[1]2011 ksh'!BY47</f>
        <v>1894</v>
      </c>
      <c r="H48">
        <f>'[1]2011 ksh'!BZ47</f>
        <v>574</v>
      </c>
      <c r="I48">
        <f>'[1]2011 ksh'!CA47</f>
        <v>2164</v>
      </c>
      <c r="J48">
        <f>'[1]2011 ksh'!CB47</f>
        <v>96</v>
      </c>
      <c r="K48">
        <f>'[1]2011 ksh'!CC47</f>
        <v>106</v>
      </c>
      <c r="L48">
        <f>'[1]2011 ksh'!CD47</f>
        <v>84</v>
      </c>
      <c r="M48">
        <f>'[1]2011 ksh'!CE47</f>
        <v>441</v>
      </c>
      <c r="N48">
        <f>'[1]2011 ksh'!CF47</f>
        <v>0</v>
      </c>
      <c r="O48">
        <f>'[1]2011 ksh'!CG47</f>
        <v>1375</v>
      </c>
      <c r="P48">
        <f>'[1]2011 ksh'!CH47</f>
        <v>2943</v>
      </c>
      <c r="Q48">
        <f>'[1]2011 ksh'!CI47</f>
        <v>757</v>
      </c>
      <c r="R48">
        <f>'[1]2011 ksh'!CJ47</f>
        <v>2869</v>
      </c>
      <c r="S48">
        <f>'[1]2011 ksh'!CK47</f>
        <v>767</v>
      </c>
      <c r="T48">
        <f>'[1]2011 ksh'!CL47</f>
        <v>1187</v>
      </c>
      <c r="U48">
        <f>'[1]2011 ksh'!CM47</f>
        <v>1199</v>
      </c>
      <c r="V48">
        <f>'[1]2011 ksh'!CN47</f>
        <v>328</v>
      </c>
      <c r="W48">
        <f>'[1]2011 ksh'!CO47</f>
        <v>453</v>
      </c>
      <c r="X48">
        <f>'[1]2011 ksh'!CP47</f>
        <v>486</v>
      </c>
      <c r="Y48">
        <f>'[1]2011 ksh'!CQ47</f>
        <v>1731</v>
      </c>
      <c r="Z48">
        <f>'[1]2011 ksh'!CR47</f>
        <v>6561</v>
      </c>
      <c r="AA48">
        <f>'[1]2011 ksh'!CS47</f>
        <v>3745</v>
      </c>
      <c r="AB48">
        <f>'[1]2011 ksh'!CT47</f>
        <v>176</v>
      </c>
      <c r="AC48">
        <f>'[1]2011 ksh'!CU47</f>
        <v>130918</v>
      </c>
      <c r="AD48">
        <f>'[1]2011 ksh'!CV47</f>
        <v>896</v>
      </c>
      <c r="AE48">
        <f>'[1]2011 ksh'!CW47</f>
        <v>366</v>
      </c>
      <c r="AF48">
        <f>'[1]2011 ksh'!CX47</f>
        <v>856</v>
      </c>
      <c r="AG48">
        <f>'[1]2011 ksh'!CY47</f>
        <v>707</v>
      </c>
      <c r="AH48">
        <f>'[1]2011 ksh'!CZ47</f>
        <v>0</v>
      </c>
      <c r="AI48">
        <f>'[1]2011 ksh'!DA47</f>
        <v>532</v>
      </c>
      <c r="AJ48">
        <f>'[1]2011 ksh'!DB47</f>
        <v>248</v>
      </c>
      <c r="AK48">
        <f>'[1]2011 ksh'!DC47</f>
        <v>0</v>
      </c>
      <c r="AL48">
        <f>'[1]2011 ksh'!DD47</f>
        <v>242</v>
      </c>
      <c r="AM48">
        <f>'[1]2011 ksh'!DE47</f>
        <v>13</v>
      </c>
      <c r="AN48">
        <f>'[1]2011 ksh'!DF47</f>
        <v>0</v>
      </c>
      <c r="AO48">
        <f>'[1]2011 ksh'!DG47</f>
        <v>286</v>
      </c>
      <c r="AP48">
        <f>'[1]2011 ksh'!DH47</f>
        <v>53</v>
      </c>
      <c r="AQ48">
        <f>'[1]2011 ksh'!DI47</f>
        <v>595</v>
      </c>
      <c r="AR48">
        <f>'[1]2011 ksh'!DJ47</f>
        <v>0</v>
      </c>
      <c r="AS48">
        <f>'[1]2011 ksh'!DK47</f>
        <v>983</v>
      </c>
      <c r="AT48">
        <f>'[1]2011 ksh'!DL47</f>
        <v>0</v>
      </c>
      <c r="AU48">
        <f>'[1]2011 ksh'!DM47</f>
        <v>0</v>
      </c>
      <c r="AV48">
        <f>'[1]2011 ksh'!DN47</f>
        <v>232</v>
      </c>
      <c r="AW48">
        <f>'[1]2011 ksh'!DO47</f>
        <v>0</v>
      </c>
      <c r="AX48">
        <f>'[1]2011 ksh'!DP47</f>
        <v>66</v>
      </c>
      <c r="AY48">
        <f>'[1]2011 ksh'!DQ47</f>
        <v>0</v>
      </c>
      <c r="AZ48">
        <f>'[1]2011 ksh'!DR47</f>
        <v>640</v>
      </c>
      <c r="BA48">
        <f>'[1]2011 ksh'!DS47</f>
        <v>922</v>
      </c>
      <c r="BB48">
        <f>'[1]2011 ksh'!DT47</f>
        <v>1173</v>
      </c>
      <c r="BC48">
        <f>'[1]2011 ksh'!DU47</f>
        <v>1678</v>
      </c>
      <c r="BD48">
        <f>'[1]2011 ksh'!DV47</f>
        <v>371</v>
      </c>
      <c r="BE48">
        <f>'[1]2011 ksh'!DW47</f>
        <v>271</v>
      </c>
      <c r="BF48">
        <f>'[1]2011 ksh'!DX47</f>
        <v>152</v>
      </c>
      <c r="BG48">
        <f>'[1]2011 ksh'!DY47</f>
        <v>311</v>
      </c>
      <c r="BH48">
        <f>'[1]2011 ksh'!DZ47</f>
        <v>354</v>
      </c>
      <c r="BI48">
        <f>'[1]2011 ksh'!EA47</f>
        <v>217</v>
      </c>
      <c r="BJ48">
        <f>'[1]2011 ksh'!EB47</f>
        <v>21</v>
      </c>
      <c r="BK48">
        <f>'[1]2011 ksh'!EC47</f>
        <v>0</v>
      </c>
      <c r="BL48">
        <f>'[1]2011 ksh'!ED47</f>
        <v>322</v>
      </c>
      <c r="BM48">
        <f>'[1]2011 ksh'!EE47</f>
        <v>1251</v>
      </c>
      <c r="BN48">
        <f>'[1]2011 ksh'!EF47</f>
        <v>9868</v>
      </c>
      <c r="BO48" s="2"/>
      <c r="BR48" t="s">
        <v>65</v>
      </c>
      <c r="BS48">
        <v>3.6612051796826032E-5</v>
      </c>
      <c r="BT48">
        <v>0</v>
      </c>
      <c r="BU48">
        <v>0</v>
      </c>
      <c r="BV48">
        <v>5.5858188708676672E-3</v>
      </c>
      <c r="BW48">
        <v>1.7872269451387266E-5</v>
      </c>
      <c r="BX48">
        <v>5.3381065699850173E-4</v>
      </c>
      <c r="BY48">
        <v>0</v>
      </c>
      <c r="BZ48">
        <v>0</v>
      </c>
      <c r="CA48">
        <v>0</v>
      </c>
      <c r="CB48">
        <v>0</v>
      </c>
      <c r="CC48">
        <v>1.1901859241639063E-4</v>
      </c>
      <c r="CD48">
        <v>0</v>
      </c>
      <c r="CE48">
        <v>1.8205314000738519E-4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3.5317565787137343E-4</v>
      </c>
      <c r="CP48">
        <v>0</v>
      </c>
      <c r="CQ48">
        <v>9.0008717902384917E-4</v>
      </c>
      <c r="CR48">
        <v>0</v>
      </c>
      <c r="CS48">
        <v>1.6453227295219308E-3</v>
      </c>
      <c r="CT48">
        <v>0</v>
      </c>
      <c r="CU48">
        <v>0</v>
      </c>
      <c r="CV48">
        <v>0</v>
      </c>
      <c r="CW48">
        <v>1.1224535382581705E-5</v>
      </c>
      <c r="CX48">
        <v>0</v>
      </c>
      <c r="CY48">
        <v>0</v>
      </c>
      <c r="CZ48">
        <v>8.2575930763394405E-5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7.6370615361773752E-4</v>
      </c>
      <c r="DJ48">
        <v>2.8572952334646184E-4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1.2815454302966039E-3</v>
      </c>
      <c r="DQ48">
        <v>9.7270274443822549E-5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1.7545052135774588E-3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'[1]2011 ksh'!BU48</f>
        <v>83</v>
      </c>
      <c r="D49">
        <f>'[1]2011 ksh'!BV48</f>
        <v>0</v>
      </c>
      <c r="E49">
        <f>'[1]2011 ksh'!BW48</f>
        <v>0</v>
      </c>
      <c r="F49">
        <f>'[1]2011 ksh'!BX48</f>
        <v>680</v>
      </c>
      <c r="G49">
        <f>'[1]2011 ksh'!BY48</f>
        <v>49</v>
      </c>
      <c r="H49">
        <f>'[1]2011 ksh'!BZ48</f>
        <v>191</v>
      </c>
      <c r="I49">
        <f>'[1]2011 ksh'!CA48</f>
        <v>0</v>
      </c>
      <c r="J49">
        <f>'[1]2011 ksh'!CB48</f>
        <v>0</v>
      </c>
      <c r="K49">
        <f>'[1]2011 ksh'!CC48</f>
        <v>0</v>
      </c>
      <c r="L49">
        <f>'[1]2011 ksh'!CD48</f>
        <v>0</v>
      </c>
      <c r="M49">
        <f>'[1]2011 ksh'!CE48</f>
        <v>134</v>
      </c>
      <c r="N49">
        <f>'[1]2011 ksh'!CF48</f>
        <v>0</v>
      </c>
      <c r="O49">
        <f>'[1]2011 ksh'!CG48</f>
        <v>206</v>
      </c>
      <c r="P49">
        <f>'[1]2011 ksh'!CH48</f>
        <v>0</v>
      </c>
      <c r="Q49">
        <f>'[1]2011 ksh'!CI48</f>
        <v>0</v>
      </c>
      <c r="R49">
        <f>'[1]2011 ksh'!CJ48</f>
        <v>0</v>
      </c>
      <c r="S49">
        <f>'[1]2011 ksh'!CK48</f>
        <v>0</v>
      </c>
      <c r="T49">
        <f>'[1]2011 ksh'!CL48</f>
        <v>0</v>
      </c>
      <c r="U49">
        <f>'[1]2011 ksh'!CM48</f>
        <v>0</v>
      </c>
      <c r="V49">
        <f>'[1]2011 ksh'!CN48</f>
        <v>0</v>
      </c>
      <c r="W49">
        <f>'[1]2011 ksh'!CO48</f>
        <v>0</v>
      </c>
      <c r="X49">
        <f>'[1]2011 ksh'!CP48</f>
        <v>0</v>
      </c>
      <c r="Y49">
        <f>'[1]2011 ksh'!CQ48</f>
        <v>108</v>
      </c>
      <c r="Z49">
        <f>'[1]2011 ksh'!CR48</f>
        <v>0</v>
      </c>
      <c r="AA49">
        <f>'[1]2011 ksh'!CS48</f>
        <v>224</v>
      </c>
      <c r="AB49">
        <f>'[1]2011 ksh'!CT48</f>
        <v>0</v>
      </c>
      <c r="AC49">
        <f>'[1]2011 ksh'!CU48</f>
        <v>5230</v>
      </c>
      <c r="AD49">
        <f>'[1]2011 ksh'!CV48</f>
        <v>0</v>
      </c>
      <c r="AE49">
        <f>'[1]2011 ksh'!CW48</f>
        <v>0</v>
      </c>
      <c r="AF49">
        <f>'[1]2011 ksh'!CX48</f>
        <v>0</v>
      </c>
      <c r="AG49">
        <f>'[1]2011 ksh'!CY48</f>
        <v>21</v>
      </c>
      <c r="AH49">
        <f>'[1]2011 ksh'!CZ48</f>
        <v>0</v>
      </c>
      <c r="AI49">
        <f>'[1]2011 ksh'!DA48</f>
        <v>0</v>
      </c>
      <c r="AJ49">
        <f>'[1]2011 ksh'!DB48</f>
        <v>88</v>
      </c>
      <c r="AK49">
        <f>'[1]2011 ksh'!DC48</f>
        <v>0</v>
      </c>
      <c r="AL49">
        <f>'[1]2011 ksh'!DD48</f>
        <v>0</v>
      </c>
      <c r="AM49">
        <f>'[1]2011 ksh'!DE48</f>
        <v>0</v>
      </c>
      <c r="AN49">
        <f>'[1]2011 ksh'!DF48</f>
        <v>0</v>
      </c>
      <c r="AO49">
        <f>'[1]2011 ksh'!DG48</f>
        <v>0</v>
      </c>
      <c r="AP49">
        <f>'[1]2011 ksh'!DH48</f>
        <v>0</v>
      </c>
      <c r="AQ49">
        <f>'[1]2011 ksh'!DI48</f>
        <v>0</v>
      </c>
      <c r="AR49">
        <f>'[1]2011 ksh'!DJ48</f>
        <v>0</v>
      </c>
      <c r="AS49">
        <f>'[1]2011 ksh'!DK48</f>
        <v>440</v>
      </c>
      <c r="AT49">
        <f>'[1]2011 ksh'!DL48</f>
        <v>91</v>
      </c>
      <c r="AU49">
        <f>'[1]2011 ksh'!DM48</f>
        <v>0</v>
      </c>
      <c r="AV49">
        <f>'[1]2011 ksh'!DN48</f>
        <v>0</v>
      </c>
      <c r="AW49">
        <f>'[1]2011 ksh'!DO48</f>
        <v>0</v>
      </c>
      <c r="AX49">
        <f>'[1]2011 ksh'!DP48</f>
        <v>0</v>
      </c>
      <c r="AY49">
        <f>'[1]2011 ksh'!DQ48</f>
        <v>0</v>
      </c>
      <c r="AZ49">
        <f>'[1]2011 ksh'!DR48</f>
        <v>1096</v>
      </c>
      <c r="BA49">
        <f>'[1]2011 ksh'!DS48</f>
        <v>300</v>
      </c>
      <c r="BB49">
        <f>'[1]2011 ksh'!DT48</f>
        <v>0</v>
      </c>
      <c r="BC49">
        <f>'[1]2011 ksh'!DU48</f>
        <v>0</v>
      </c>
      <c r="BD49">
        <f>'[1]2011 ksh'!DV48</f>
        <v>0</v>
      </c>
      <c r="BE49">
        <f>'[1]2011 ksh'!DW48</f>
        <v>0</v>
      </c>
      <c r="BF49">
        <f>'[1]2011 ksh'!DX48</f>
        <v>0</v>
      </c>
      <c r="BG49">
        <f>'[1]2011 ksh'!DY48</f>
        <v>0</v>
      </c>
      <c r="BH49">
        <f>'[1]2011 ksh'!DZ48</f>
        <v>0</v>
      </c>
      <c r="BI49">
        <f>'[1]2011 ksh'!EA48</f>
        <v>630</v>
      </c>
      <c r="BJ49">
        <f>'[1]2011 ksh'!EB48</f>
        <v>0</v>
      </c>
      <c r="BK49">
        <f>'[1]2011 ksh'!EC48</f>
        <v>0</v>
      </c>
      <c r="BL49">
        <f>'[1]2011 ksh'!ED48</f>
        <v>0</v>
      </c>
      <c r="BM49">
        <f>'[1]2011 ksh'!EE48</f>
        <v>235</v>
      </c>
      <c r="BN49">
        <f>'[1]2011 ksh'!EF48</f>
        <v>0</v>
      </c>
      <c r="BO49" s="2"/>
      <c r="BR49" t="s">
        <v>66</v>
      </c>
      <c r="BS49">
        <v>5.628551577439761E-4</v>
      </c>
      <c r="BT49">
        <v>1.0394176686011202E-3</v>
      </c>
      <c r="BU49">
        <v>0</v>
      </c>
      <c r="BV49">
        <v>4.517941733790025E-4</v>
      </c>
      <c r="BW49">
        <v>4.5027176811709355E-3</v>
      </c>
      <c r="BX49">
        <v>8.9719317858460226E-2</v>
      </c>
      <c r="BY49">
        <v>2.7448328044094545E-2</v>
      </c>
      <c r="BZ49">
        <v>1.3441329845473238E-2</v>
      </c>
      <c r="CA49">
        <v>1.3851139807249837E-3</v>
      </c>
      <c r="CB49">
        <v>1.8344194755469902E-4</v>
      </c>
      <c r="CC49">
        <v>2.867104599403798E-3</v>
      </c>
      <c r="CD49">
        <v>4.2814359295967833E-3</v>
      </c>
      <c r="CE49">
        <v>1.6984850960203572E-2</v>
      </c>
      <c r="CF49">
        <v>6.5705831845428156E-3</v>
      </c>
      <c r="CG49">
        <v>8.4005711367599826E-3</v>
      </c>
      <c r="CH49">
        <v>7.8179311622895466E-3</v>
      </c>
      <c r="CI49">
        <v>5.6986337286296141E-4</v>
      </c>
      <c r="CJ49">
        <v>6.7088260823385659E-3</v>
      </c>
      <c r="CK49">
        <v>2.1138489513255524E-3</v>
      </c>
      <c r="CL49">
        <v>2.1494036656695393E-3</v>
      </c>
      <c r="CM49">
        <v>7.2899798787598338E-4</v>
      </c>
      <c r="CN49">
        <v>8.8371407109604731E-3</v>
      </c>
      <c r="CO49">
        <v>2.341423805887994E-3</v>
      </c>
      <c r="CP49">
        <v>0</v>
      </c>
      <c r="CQ49">
        <v>0</v>
      </c>
      <c r="CR49">
        <v>6.3855335637499693E-4</v>
      </c>
      <c r="CS49">
        <v>1.0916385987459083E-4</v>
      </c>
      <c r="CT49">
        <v>6.0161576774298707E-5</v>
      </c>
      <c r="CU49">
        <v>2.1686898788951254E-4</v>
      </c>
      <c r="CV49">
        <v>4.7674930249090624E-4</v>
      </c>
      <c r="CW49">
        <v>6.9485219035029605E-6</v>
      </c>
      <c r="CX49">
        <v>0</v>
      </c>
      <c r="CY49">
        <v>0</v>
      </c>
      <c r="CZ49">
        <v>1.2198717044592355E-4</v>
      </c>
      <c r="DA49">
        <v>0</v>
      </c>
      <c r="DB49">
        <v>0</v>
      </c>
      <c r="DC49">
        <v>0</v>
      </c>
      <c r="DD49">
        <v>7.8462855889234616E-5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1.1719152204558612E-4</v>
      </c>
      <c r="DO49">
        <v>0</v>
      </c>
      <c r="DP49">
        <v>4.5017791118995667E-4</v>
      </c>
      <c r="DQ49">
        <v>2.7884145340562464E-5</v>
      </c>
      <c r="DR49">
        <v>0</v>
      </c>
      <c r="DS49">
        <v>0</v>
      </c>
      <c r="DT49">
        <v>2.3531244398093188E-4</v>
      </c>
      <c r="DU49">
        <v>8.8748069443035454E-4</v>
      </c>
      <c r="DV49">
        <v>0</v>
      </c>
      <c r="DW49">
        <v>0</v>
      </c>
      <c r="DX49">
        <v>0</v>
      </c>
      <c r="DY49">
        <v>1.0220689101316308E-3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'[1]2011 ksh'!BU49</f>
        <v>1276</v>
      </c>
      <c r="D50">
        <f>'[1]2011 ksh'!BV49</f>
        <v>137</v>
      </c>
      <c r="E50">
        <f>'[1]2011 ksh'!BW49</f>
        <v>0</v>
      </c>
      <c r="F50">
        <f>'[1]2011 ksh'!BX49</f>
        <v>55</v>
      </c>
      <c r="G50">
        <f>'[1]2011 ksh'!BY49</f>
        <v>12345</v>
      </c>
      <c r="H50">
        <f>'[1]2011 ksh'!BZ49</f>
        <v>32102</v>
      </c>
      <c r="I50">
        <f>'[1]2011 ksh'!CA49</f>
        <v>7014</v>
      </c>
      <c r="J50">
        <f>'[1]2011 ksh'!CB49</f>
        <v>6048</v>
      </c>
      <c r="K50">
        <f>'[1]2011 ksh'!CC49</f>
        <v>320</v>
      </c>
      <c r="L50">
        <f>'[1]2011 ksh'!CD49</f>
        <v>336</v>
      </c>
      <c r="M50">
        <f>'[1]2011 ksh'!CE49</f>
        <v>3228</v>
      </c>
      <c r="N50">
        <f>'[1]2011 ksh'!CF49</f>
        <v>3699</v>
      </c>
      <c r="O50">
        <f>'[1]2011 ksh'!CG49</f>
        <v>19219</v>
      </c>
      <c r="P50">
        <f>'[1]2011 ksh'!CH49</f>
        <v>3934</v>
      </c>
      <c r="Q50">
        <f>'[1]2011 ksh'!CI49</f>
        <v>6284</v>
      </c>
      <c r="R50">
        <f>'[1]2011 ksh'!CJ49</f>
        <v>8137</v>
      </c>
      <c r="S50">
        <f>'[1]2011 ksh'!CK49</f>
        <v>3125</v>
      </c>
      <c r="T50">
        <f>'[1]2011 ksh'!CL49</f>
        <v>7727</v>
      </c>
      <c r="U50">
        <f>'[1]2011 ksh'!CM49</f>
        <v>3608</v>
      </c>
      <c r="V50">
        <f>'[1]2011 ksh'!CN49</f>
        <v>9593</v>
      </c>
      <c r="W50">
        <f>'[1]2011 ksh'!CO49</f>
        <v>96</v>
      </c>
      <c r="X50">
        <f>'[1]2011 ksh'!CP49</f>
        <v>4266</v>
      </c>
      <c r="Y50">
        <f>'[1]2011 ksh'!CQ49</f>
        <v>716</v>
      </c>
      <c r="Z50">
        <f>'[1]2011 ksh'!CR49</f>
        <v>0</v>
      </c>
      <c r="AA50">
        <f>'[1]2011 ksh'!CS49</f>
        <v>0</v>
      </c>
      <c r="AB50">
        <f>'[1]2011 ksh'!CT49</f>
        <v>261</v>
      </c>
      <c r="AC50">
        <f>'[1]2011 ksh'!CU49</f>
        <v>347</v>
      </c>
      <c r="AD50">
        <f>'[1]2011 ksh'!CV49</f>
        <v>38</v>
      </c>
      <c r="AE50">
        <f>'[1]2011 ksh'!CW49</f>
        <v>692</v>
      </c>
      <c r="AF50">
        <f>'[1]2011 ksh'!CX49</f>
        <v>953</v>
      </c>
      <c r="AG50">
        <f>'[1]2011 ksh'!CY49</f>
        <v>13</v>
      </c>
      <c r="AH50">
        <f>'[1]2011 ksh'!CZ49</f>
        <v>0</v>
      </c>
      <c r="AI50">
        <f>'[1]2011 ksh'!DA49</f>
        <v>0</v>
      </c>
      <c r="AJ50">
        <f>'[1]2011 ksh'!DB49</f>
        <v>130</v>
      </c>
      <c r="AK50">
        <f>'[1]2011 ksh'!DC49</f>
        <v>0</v>
      </c>
      <c r="AL50">
        <f>'[1]2011 ksh'!DD49</f>
        <v>0</v>
      </c>
      <c r="AM50">
        <f>'[1]2011 ksh'!DE49</f>
        <v>0</v>
      </c>
      <c r="AN50">
        <f>'[1]2011 ksh'!DF49</f>
        <v>41</v>
      </c>
      <c r="AO50">
        <f>'[1]2011 ksh'!DG49</f>
        <v>0</v>
      </c>
      <c r="AP50">
        <f>'[1]2011 ksh'!DH49</f>
        <v>0</v>
      </c>
      <c r="AQ50">
        <f>'[1]2011 ksh'!DI49</f>
        <v>0</v>
      </c>
      <c r="AR50">
        <f>'[1]2011 ksh'!DJ49</f>
        <v>0</v>
      </c>
      <c r="AS50">
        <f>'[1]2011 ksh'!DK49</f>
        <v>0</v>
      </c>
      <c r="AT50">
        <f>'[1]2011 ksh'!DL49</f>
        <v>0</v>
      </c>
      <c r="AU50">
        <f>'[1]2011 ksh'!DM49</f>
        <v>0</v>
      </c>
      <c r="AV50">
        <f>'[1]2011 ksh'!DN49</f>
        <v>0</v>
      </c>
      <c r="AW50">
        <f>'[1]2011 ksh'!DO49</f>
        <v>0</v>
      </c>
      <c r="AX50">
        <f>'[1]2011 ksh'!DP49</f>
        <v>23</v>
      </c>
      <c r="AY50">
        <f>'[1]2011 ksh'!DQ49</f>
        <v>0</v>
      </c>
      <c r="AZ50">
        <f>'[1]2011 ksh'!DR49</f>
        <v>385</v>
      </c>
      <c r="BA50">
        <f>'[1]2011 ksh'!DS49</f>
        <v>86</v>
      </c>
      <c r="BB50">
        <f>'[1]2011 ksh'!DT49</f>
        <v>0</v>
      </c>
      <c r="BC50">
        <f>'[1]2011 ksh'!DU49</f>
        <v>0</v>
      </c>
      <c r="BD50">
        <f>'[1]2011 ksh'!DV49</f>
        <v>95</v>
      </c>
      <c r="BE50">
        <f>'[1]2011 ksh'!DW49</f>
        <v>385</v>
      </c>
      <c r="BF50">
        <f>'[1]2011 ksh'!DX49</f>
        <v>0</v>
      </c>
      <c r="BG50">
        <f>'[1]2011 ksh'!DY49</f>
        <v>0</v>
      </c>
      <c r="BH50">
        <f>'[1]2011 ksh'!DZ49</f>
        <v>0</v>
      </c>
      <c r="BI50">
        <f>'[1]2011 ksh'!EA49</f>
        <v>367</v>
      </c>
      <c r="BJ50">
        <f>'[1]2011 ksh'!EB49</f>
        <v>0</v>
      </c>
      <c r="BK50">
        <f>'[1]2011 ksh'!EC49</f>
        <v>0</v>
      </c>
      <c r="BL50">
        <f>'[1]2011 ksh'!ED49</f>
        <v>0</v>
      </c>
      <c r="BM50">
        <f>'[1]2011 ksh'!EE49</f>
        <v>289</v>
      </c>
      <c r="BN50">
        <f>'[1]2011 ksh'!EF49</f>
        <v>619</v>
      </c>
      <c r="BO50" s="2"/>
      <c r="BR50" t="s">
        <v>67</v>
      </c>
      <c r="BS50">
        <v>0</v>
      </c>
      <c r="BT50">
        <v>0</v>
      </c>
      <c r="BU50">
        <v>0</v>
      </c>
      <c r="BV50">
        <v>0</v>
      </c>
      <c r="BW50">
        <v>7.0759597419778163E-5</v>
      </c>
      <c r="BX50">
        <v>2.8227683956465275E-4</v>
      </c>
      <c r="BY50">
        <v>3.678561214919999E-4</v>
      </c>
      <c r="BZ50">
        <v>0</v>
      </c>
      <c r="CA50">
        <v>0</v>
      </c>
      <c r="CB50">
        <v>0</v>
      </c>
      <c r="CC50">
        <v>7.0167677618618356E-5</v>
      </c>
      <c r="CD50">
        <v>0</v>
      </c>
      <c r="CE50">
        <v>4.0953118970593347E-3</v>
      </c>
      <c r="CF50">
        <v>4.9271022863246836E-4</v>
      </c>
      <c r="CG50">
        <v>7.4193459275967389E-4</v>
      </c>
      <c r="CH50">
        <v>2.9054226170288303E-3</v>
      </c>
      <c r="CI50">
        <v>8.4104539583400462E-3</v>
      </c>
      <c r="CJ50">
        <v>1.5550029136105049E-2</v>
      </c>
      <c r="CK50">
        <v>3.1133573523680672E-3</v>
      </c>
      <c r="CL50">
        <v>7.0430892136616593E-3</v>
      </c>
      <c r="CM50">
        <v>3.4931153585724209E-4</v>
      </c>
      <c r="CN50">
        <v>6.8008281655141199E-3</v>
      </c>
      <c r="CO50">
        <v>3.181851065822651E-3</v>
      </c>
      <c r="CP50">
        <v>0</v>
      </c>
      <c r="CQ50">
        <v>0</v>
      </c>
      <c r="CR50">
        <v>1.003091479363022E-4</v>
      </c>
      <c r="CS50">
        <v>7.5502381469457625E-6</v>
      </c>
      <c r="CT50">
        <v>2.0581592054365347E-5</v>
      </c>
      <c r="CU50">
        <v>6.8319999075019852E-5</v>
      </c>
      <c r="CV50">
        <v>1.3306958495548906E-4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3.3210847439399735E-4</v>
      </c>
      <c r="DC50">
        <v>0</v>
      </c>
      <c r="DD50">
        <v>0</v>
      </c>
      <c r="DE50">
        <v>1.200437762762337E-4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2.1398066947470669E-4</v>
      </c>
      <c r="DQ50">
        <v>0</v>
      </c>
      <c r="DR50">
        <v>0</v>
      </c>
      <c r="DS50">
        <v>4.9108815099397616E-5</v>
      </c>
      <c r="DT50">
        <v>4.1613147988206901E-4</v>
      </c>
      <c r="DU50">
        <v>0</v>
      </c>
      <c r="DV50">
        <v>0</v>
      </c>
      <c r="DW50">
        <v>9.8666042533484188E-4</v>
      </c>
      <c r="DX50">
        <v>0</v>
      </c>
      <c r="DY50">
        <v>0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'[1]2011 ksh'!BU50</f>
        <v>0</v>
      </c>
      <c r="D51">
        <f>'[1]2011 ksh'!BV50</f>
        <v>0</v>
      </c>
      <c r="E51">
        <f>'[1]2011 ksh'!BW50</f>
        <v>0</v>
      </c>
      <c r="F51">
        <f>'[1]2011 ksh'!BX50</f>
        <v>0</v>
      </c>
      <c r="G51">
        <f>'[1]2011 ksh'!BY50</f>
        <v>194</v>
      </c>
      <c r="H51">
        <f>'[1]2011 ksh'!BZ50</f>
        <v>101</v>
      </c>
      <c r="I51">
        <f>'[1]2011 ksh'!CA50</f>
        <v>94</v>
      </c>
      <c r="J51">
        <f>'[1]2011 ksh'!CB50</f>
        <v>0</v>
      </c>
      <c r="K51">
        <f>'[1]2011 ksh'!CC50</f>
        <v>0</v>
      </c>
      <c r="L51">
        <f>'[1]2011 ksh'!CD50</f>
        <v>0</v>
      </c>
      <c r="M51">
        <f>'[1]2011 ksh'!CE50</f>
        <v>79</v>
      </c>
      <c r="N51">
        <f>'[1]2011 ksh'!CF50</f>
        <v>0</v>
      </c>
      <c r="O51">
        <f>'[1]2011 ksh'!CG50</f>
        <v>4634</v>
      </c>
      <c r="P51">
        <f>'[1]2011 ksh'!CH50</f>
        <v>295</v>
      </c>
      <c r="Q51">
        <f>'[1]2011 ksh'!CI50</f>
        <v>555</v>
      </c>
      <c r="R51">
        <f>'[1]2011 ksh'!CJ50</f>
        <v>3024</v>
      </c>
      <c r="S51">
        <f>'[1]2011 ksh'!CK50</f>
        <v>46121</v>
      </c>
      <c r="T51">
        <f>'[1]2011 ksh'!CL50</f>
        <v>17910</v>
      </c>
      <c r="U51">
        <f>'[1]2011 ksh'!CM50</f>
        <v>5314</v>
      </c>
      <c r="V51">
        <f>'[1]2011 ksh'!CN50</f>
        <v>31434</v>
      </c>
      <c r="W51">
        <f>'[1]2011 ksh'!CO50</f>
        <v>46</v>
      </c>
      <c r="X51">
        <f>'[1]2011 ksh'!CP50</f>
        <v>3283</v>
      </c>
      <c r="Y51">
        <f>'[1]2011 ksh'!CQ50</f>
        <v>973</v>
      </c>
      <c r="Z51">
        <f>'[1]2011 ksh'!CR50</f>
        <v>0</v>
      </c>
      <c r="AA51">
        <f>'[1]2011 ksh'!CS50</f>
        <v>0</v>
      </c>
      <c r="AB51">
        <f>'[1]2011 ksh'!CT50</f>
        <v>41</v>
      </c>
      <c r="AC51">
        <f>'[1]2011 ksh'!CU50</f>
        <v>24</v>
      </c>
      <c r="AD51">
        <f>'[1]2011 ksh'!CV50</f>
        <v>13</v>
      </c>
      <c r="AE51">
        <f>'[1]2011 ksh'!CW50</f>
        <v>218</v>
      </c>
      <c r="AF51">
        <f>'[1]2011 ksh'!CX50</f>
        <v>266</v>
      </c>
      <c r="AG51">
        <f>'[1]2011 ksh'!CY50</f>
        <v>0</v>
      </c>
      <c r="AH51">
        <f>'[1]2011 ksh'!CZ50</f>
        <v>0</v>
      </c>
      <c r="AI51">
        <f>'[1]2011 ksh'!DA50</f>
        <v>0</v>
      </c>
      <c r="AJ51">
        <f>'[1]2011 ksh'!DB50</f>
        <v>0</v>
      </c>
      <c r="AK51">
        <f>'[1]2011 ksh'!DC50</f>
        <v>0</v>
      </c>
      <c r="AL51">
        <f>'[1]2011 ksh'!DD50</f>
        <v>397</v>
      </c>
      <c r="AM51">
        <f>'[1]2011 ksh'!DE50</f>
        <v>0</v>
      </c>
      <c r="AN51">
        <f>'[1]2011 ksh'!DF50</f>
        <v>0</v>
      </c>
      <c r="AO51">
        <f>'[1]2011 ksh'!DG50</f>
        <v>103</v>
      </c>
      <c r="AP51">
        <f>'[1]2011 ksh'!DH50</f>
        <v>0</v>
      </c>
      <c r="AQ51">
        <f>'[1]2011 ksh'!DI50</f>
        <v>0</v>
      </c>
      <c r="AR51">
        <f>'[1]2011 ksh'!DJ50</f>
        <v>0</v>
      </c>
      <c r="AS51">
        <f>'[1]2011 ksh'!DK50</f>
        <v>0</v>
      </c>
      <c r="AT51">
        <f>'[1]2011 ksh'!DL50</f>
        <v>0</v>
      </c>
      <c r="AU51">
        <f>'[1]2011 ksh'!DM50</f>
        <v>0</v>
      </c>
      <c r="AV51">
        <f>'[1]2011 ksh'!DN50</f>
        <v>0</v>
      </c>
      <c r="AW51">
        <f>'[1]2011 ksh'!DO50</f>
        <v>0</v>
      </c>
      <c r="AX51">
        <f>'[1]2011 ksh'!DP50</f>
        <v>0</v>
      </c>
      <c r="AY51">
        <f>'[1]2011 ksh'!DQ50</f>
        <v>0</v>
      </c>
      <c r="AZ51">
        <f>'[1]2011 ksh'!DR50</f>
        <v>183</v>
      </c>
      <c r="BA51">
        <f>'[1]2011 ksh'!DS50</f>
        <v>0</v>
      </c>
      <c r="BB51">
        <f>'[1]2011 ksh'!DT50</f>
        <v>0</v>
      </c>
      <c r="BC51">
        <f>'[1]2011 ksh'!DU50</f>
        <v>68</v>
      </c>
      <c r="BD51">
        <f>'[1]2011 ksh'!DV50</f>
        <v>168</v>
      </c>
      <c r="BE51">
        <f>'[1]2011 ksh'!DW50</f>
        <v>0</v>
      </c>
      <c r="BF51">
        <f>'[1]2011 ksh'!DX50</f>
        <v>0</v>
      </c>
      <c r="BG51">
        <f>'[1]2011 ksh'!DY50</f>
        <v>297</v>
      </c>
      <c r="BH51">
        <f>'[1]2011 ksh'!DZ50</f>
        <v>0</v>
      </c>
      <c r="BI51">
        <f>'[1]2011 ksh'!EA50</f>
        <v>0</v>
      </c>
      <c r="BJ51">
        <f>'[1]2011 ksh'!EB50</f>
        <v>0</v>
      </c>
      <c r="BK51">
        <f>'[1]2011 ksh'!EC50</f>
        <v>0</v>
      </c>
      <c r="BL51">
        <f>'[1]2011 ksh'!ED50</f>
        <v>0</v>
      </c>
      <c r="BM51">
        <f>'[1]2011 ksh'!EE50</f>
        <v>193</v>
      </c>
      <c r="BN51">
        <f>'[1]2011 ksh'!EF50</f>
        <v>925</v>
      </c>
      <c r="BO51" s="2"/>
      <c r="BR51" t="s">
        <v>68</v>
      </c>
      <c r="BS51">
        <v>2.4966772671088593E-4</v>
      </c>
      <c r="BT51">
        <v>0</v>
      </c>
      <c r="BU51">
        <v>0</v>
      </c>
      <c r="BV51">
        <v>1.8441416713379285E-2</v>
      </c>
      <c r="BW51">
        <v>3.5208370819232917E-3</v>
      </c>
      <c r="BX51">
        <v>7.3224289075187149E-4</v>
      </c>
      <c r="BY51">
        <v>6.3396480512451045E-4</v>
      </c>
      <c r="BZ51">
        <v>1.5134830728781871E-3</v>
      </c>
      <c r="CA51">
        <v>2.7918703673987955E-3</v>
      </c>
      <c r="CB51">
        <v>6.7753409796244494E-4</v>
      </c>
      <c r="CC51">
        <v>7.7895004141175059E-4</v>
      </c>
      <c r="CD51">
        <v>1.1366234341346421E-3</v>
      </c>
      <c r="CE51">
        <v>6.8225739847427845E-4</v>
      </c>
      <c r="CF51">
        <v>5.4782696607271061E-4</v>
      </c>
      <c r="CG51">
        <v>9.7988839007719097E-4</v>
      </c>
      <c r="CH51">
        <v>2.2962830868713307E-4</v>
      </c>
      <c r="CI51">
        <v>1.7670323465734708E-4</v>
      </c>
      <c r="CJ51">
        <v>2.6307419476492627E-4</v>
      </c>
      <c r="CK51">
        <v>3.5972928384531296E-4</v>
      </c>
      <c r="CL51">
        <v>2.7043992749537518E-4</v>
      </c>
      <c r="CM51">
        <v>0</v>
      </c>
      <c r="CN51">
        <v>9.5911770960494587E-4</v>
      </c>
      <c r="CO51">
        <v>0</v>
      </c>
      <c r="CP51">
        <v>1.0296328476980961E-3</v>
      </c>
      <c r="CQ51">
        <v>1.3658019292419925E-2</v>
      </c>
      <c r="CR51">
        <v>1.3872021190215449E-3</v>
      </c>
      <c r="CS51">
        <v>4.5301428881674578E-5</v>
      </c>
      <c r="CT51">
        <v>0</v>
      </c>
      <c r="CU51">
        <v>1.3413284222068119E-4</v>
      </c>
      <c r="CV51">
        <v>3.0265826653410103E-4</v>
      </c>
      <c r="CW51">
        <v>1.1972837741420486E-4</v>
      </c>
      <c r="CX51">
        <v>0</v>
      </c>
      <c r="CY51">
        <v>0</v>
      </c>
      <c r="CZ51">
        <v>9.6651373507154818E-5</v>
      </c>
      <c r="DA51">
        <v>0</v>
      </c>
      <c r="DB51">
        <v>1.338472440882609E-4</v>
      </c>
      <c r="DC51">
        <v>0</v>
      </c>
      <c r="DD51">
        <v>0</v>
      </c>
      <c r="DE51">
        <v>0</v>
      </c>
      <c r="DF51">
        <v>0</v>
      </c>
      <c r="DG51">
        <v>1.7367948107645123E-4</v>
      </c>
      <c r="DH51">
        <v>0</v>
      </c>
      <c r="DI51">
        <v>0</v>
      </c>
      <c r="DJ51">
        <v>2.8886940821840101E-4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2.8320283140313637E-3</v>
      </c>
      <c r="DQ51">
        <v>3.3720361807191814E-5</v>
      </c>
      <c r="DR51">
        <v>2.9835108442345361E-4</v>
      </c>
      <c r="DS51">
        <v>6.1819331948653473E-4</v>
      </c>
      <c r="DT51">
        <v>2.4621112559689083E-3</v>
      </c>
      <c r="DU51">
        <v>0</v>
      </c>
      <c r="DV51">
        <v>1.2167333552317219E-3</v>
      </c>
      <c r="DW51">
        <v>0</v>
      </c>
      <c r="DX51">
        <v>0</v>
      </c>
      <c r="DY51">
        <v>3.0606368725740116E-3</v>
      </c>
      <c r="DZ51">
        <v>0</v>
      </c>
      <c r="EA51">
        <v>0</v>
      </c>
      <c r="EB51">
        <v>0</v>
      </c>
      <c r="EF51" s="2"/>
    </row>
    <row r="52" spans="1:136" x14ac:dyDescent="0.35">
      <c r="A52" s="2"/>
      <c r="B52" t="s">
        <v>68</v>
      </c>
      <c r="C52">
        <f>'[1]2011 ksh'!BU51</f>
        <v>566</v>
      </c>
      <c r="D52">
        <f>'[1]2011 ksh'!BV51</f>
        <v>0</v>
      </c>
      <c r="E52">
        <f>'[1]2011 ksh'!BW51</f>
        <v>0</v>
      </c>
      <c r="F52">
        <f>'[1]2011 ksh'!BX51</f>
        <v>2245</v>
      </c>
      <c r="G52">
        <f>'[1]2011 ksh'!BY51</f>
        <v>9653</v>
      </c>
      <c r="H52">
        <f>'[1]2011 ksh'!BZ51</f>
        <v>262</v>
      </c>
      <c r="I52">
        <f>'[1]2011 ksh'!CA51</f>
        <v>162</v>
      </c>
      <c r="J52">
        <f>'[1]2011 ksh'!CB51</f>
        <v>681</v>
      </c>
      <c r="K52">
        <f>'[1]2011 ksh'!CC51</f>
        <v>645</v>
      </c>
      <c r="L52">
        <f>'[1]2011 ksh'!CD51</f>
        <v>1241</v>
      </c>
      <c r="M52">
        <f>'[1]2011 ksh'!CE51</f>
        <v>877</v>
      </c>
      <c r="N52">
        <f>'[1]2011 ksh'!CF51</f>
        <v>982</v>
      </c>
      <c r="O52">
        <f>'[1]2011 ksh'!CG51</f>
        <v>772</v>
      </c>
      <c r="P52">
        <f>'[1]2011 ksh'!CH51</f>
        <v>328</v>
      </c>
      <c r="Q52">
        <f>'[1]2011 ksh'!CI51</f>
        <v>733</v>
      </c>
      <c r="R52">
        <f>'[1]2011 ksh'!CJ51</f>
        <v>239</v>
      </c>
      <c r="S52">
        <f>'[1]2011 ksh'!CK51</f>
        <v>969</v>
      </c>
      <c r="T52">
        <f>'[1]2011 ksh'!CL51</f>
        <v>303</v>
      </c>
      <c r="U52">
        <f>'[1]2011 ksh'!CM51</f>
        <v>614</v>
      </c>
      <c r="V52">
        <f>'[1]2011 ksh'!CN51</f>
        <v>1207</v>
      </c>
      <c r="W52">
        <f>'[1]2011 ksh'!CO51</f>
        <v>0</v>
      </c>
      <c r="X52">
        <f>'[1]2011 ksh'!CP51</f>
        <v>463</v>
      </c>
      <c r="Y52">
        <f>'[1]2011 ksh'!CQ51</f>
        <v>0</v>
      </c>
      <c r="Z52">
        <f>'[1]2011 ksh'!CR51</f>
        <v>1887</v>
      </c>
      <c r="AA52">
        <f>'[1]2011 ksh'!CS51</f>
        <v>3399</v>
      </c>
      <c r="AB52">
        <f>'[1]2011 ksh'!CT51</f>
        <v>567</v>
      </c>
      <c r="AC52">
        <f>'[1]2011 ksh'!CU51</f>
        <v>144</v>
      </c>
      <c r="AD52">
        <f>'[1]2011 ksh'!CV51</f>
        <v>0</v>
      </c>
      <c r="AE52">
        <f>'[1]2011 ksh'!CW51</f>
        <v>428</v>
      </c>
      <c r="AF52">
        <f>'[1]2011 ksh'!CX51</f>
        <v>605</v>
      </c>
      <c r="AG52">
        <f>'[1]2011 ksh'!CY51</f>
        <v>224</v>
      </c>
      <c r="AH52">
        <f>'[1]2011 ksh'!CZ51</f>
        <v>0</v>
      </c>
      <c r="AI52">
        <f>'[1]2011 ksh'!DA51</f>
        <v>0</v>
      </c>
      <c r="AJ52">
        <f>'[1]2011 ksh'!DB51</f>
        <v>103</v>
      </c>
      <c r="AK52">
        <f>'[1]2011 ksh'!DC51</f>
        <v>0</v>
      </c>
      <c r="AL52">
        <f>'[1]2011 ksh'!DD51</f>
        <v>160</v>
      </c>
      <c r="AM52">
        <f>'[1]2011 ksh'!DE51</f>
        <v>0</v>
      </c>
      <c r="AN52">
        <f>'[1]2011 ksh'!DF51</f>
        <v>0</v>
      </c>
      <c r="AO52">
        <f>'[1]2011 ksh'!DG51</f>
        <v>0</v>
      </c>
      <c r="AP52">
        <f>'[1]2011 ksh'!DH51</f>
        <v>0</v>
      </c>
      <c r="AQ52">
        <f>'[1]2011 ksh'!DI51</f>
        <v>288</v>
      </c>
      <c r="AR52">
        <f>'[1]2011 ksh'!DJ51</f>
        <v>0</v>
      </c>
      <c r="AS52">
        <f>'[1]2011 ksh'!DK51</f>
        <v>0</v>
      </c>
      <c r="AT52">
        <f>'[1]2011 ksh'!DL51</f>
        <v>92</v>
      </c>
      <c r="AU52">
        <f>'[1]2011 ksh'!DM51</f>
        <v>0</v>
      </c>
      <c r="AV52">
        <f>'[1]2011 ksh'!DN51</f>
        <v>0</v>
      </c>
      <c r="AW52">
        <f>'[1]2011 ksh'!DO51</f>
        <v>0</v>
      </c>
      <c r="AX52">
        <f>'[1]2011 ksh'!DP51</f>
        <v>0</v>
      </c>
      <c r="AY52">
        <f>'[1]2011 ksh'!DQ51</f>
        <v>0</v>
      </c>
      <c r="AZ52">
        <f>'[1]2011 ksh'!DR51</f>
        <v>2422</v>
      </c>
      <c r="BA52">
        <f>'[1]2011 ksh'!DS51</f>
        <v>104</v>
      </c>
      <c r="BB52">
        <f>'[1]2011 ksh'!DT51</f>
        <v>470</v>
      </c>
      <c r="BC52">
        <f>'[1]2011 ksh'!DU51</f>
        <v>856</v>
      </c>
      <c r="BD52">
        <f>'[1]2011 ksh'!DV51</f>
        <v>994</v>
      </c>
      <c r="BE52">
        <f>'[1]2011 ksh'!DW51</f>
        <v>0</v>
      </c>
      <c r="BF52">
        <f>'[1]2011 ksh'!DX51</f>
        <v>248</v>
      </c>
      <c r="BG52">
        <f>'[1]2011 ksh'!DY51</f>
        <v>0</v>
      </c>
      <c r="BH52">
        <f>'[1]2011 ksh'!DZ51</f>
        <v>0</v>
      </c>
      <c r="BI52">
        <f>'[1]2011 ksh'!EA51</f>
        <v>1099</v>
      </c>
      <c r="BJ52">
        <f>'[1]2011 ksh'!EB51</f>
        <v>0</v>
      </c>
      <c r="BK52">
        <f>'[1]2011 ksh'!EC51</f>
        <v>0</v>
      </c>
      <c r="BL52">
        <f>'[1]2011 ksh'!ED51</f>
        <v>0</v>
      </c>
      <c r="BM52">
        <f>'[1]2011 ksh'!EE51</f>
        <v>432</v>
      </c>
      <c r="BN52">
        <f>'[1]2011 ksh'!EF51</f>
        <v>921</v>
      </c>
      <c r="BO52" s="2"/>
      <c r="BR52" t="s">
        <v>69</v>
      </c>
      <c r="BS52">
        <v>8.9501027826216894E-3</v>
      </c>
      <c r="BT52">
        <v>1.2973753381809602E-2</v>
      </c>
      <c r="BU52">
        <v>0</v>
      </c>
      <c r="BV52">
        <v>1.4605273459415754E-2</v>
      </c>
      <c r="BW52">
        <v>3.2315981089651264E-3</v>
      </c>
      <c r="BX52">
        <v>9.167010235366941E-4</v>
      </c>
      <c r="BY52">
        <v>2.9506756979251906E-3</v>
      </c>
      <c r="BZ52">
        <v>1.4868137676292321E-3</v>
      </c>
      <c r="CA52">
        <v>1.7530348818550576E-3</v>
      </c>
      <c r="CB52">
        <v>0</v>
      </c>
      <c r="CC52">
        <v>6.1552152645193061E-4</v>
      </c>
      <c r="CD52">
        <v>1.9561034660769302E-4</v>
      </c>
      <c r="CE52">
        <v>1.5165203313236553E-3</v>
      </c>
      <c r="CF52">
        <v>2.6823478887584547E-3</v>
      </c>
      <c r="CG52">
        <v>2.295318370753802E-3</v>
      </c>
      <c r="CH52">
        <v>1.7380653155440323E-3</v>
      </c>
      <c r="CI52">
        <v>8.3154463368163335E-5</v>
      </c>
      <c r="CJ52">
        <v>7.1455466102816607E-4</v>
      </c>
      <c r="CK52">
        <v>5.5424088357926065E-4</v>
      </c>
      <c r="CL52">
        <v>5.1220022721990693E-4</v>
      </c>
      <c r="CM52">
        <v>3.5918338360972934E-3</v>
      </c>
      <c r="CN52">
        <v>1.4024248151242944E-3</v>
      </c>
      <c r="CO52">
        <v>2.8777275826556351E-4</v>
      </c>
      <c r="CP52">
        <v>3.726758002002118E-4</v>
      </c>
      <c r="CQ52">
        <v>7.0439858251286052E-3</v>
      </c>
      <c r="CR52">
        <v>1.1547784835593813E-2</v>
      </c>
      <c r="CS52">
        <v>4.3964407543152931E-3</v>
      </c>
      <c r="CT52">
        <v>2.9985796423821513E-3</v>
      </c>
      <c r="CU52">
        <v>2.4811441865914318E-3</v>
      </c>
      <c r="CV52">
        <v>3.8470116853673336E-3</v>
      </c>
      <c r="CW52">
        <v>5.3146037029784834E-2</v>
      </c>
      <c r="CX52">
        <v>9.0476019835532186E-3</v>
      </c>
      <c r="CY52">
        <v>4.9629351045371746E-4</v>
      </c>
      <c r="CZ52">
        <v>4.1334883524176405E-3</v>
      </c>
      <c r="DA52">
        <v>6.4022524252494682E-3</v>
      </c>
      <c r="DB52">
        <v>4.3333045273574467E-4</v>
      </c>
      <c r="DC52">
        <v>0</v>
      </c>
      <c r="DD52">
        <v>0</v>
      </c>
      <c r="DE52">
        <v>9.3237884486395111E-5</v>
      </c>
      <c r="DF52">
        <v>0</v>
      </c>
      <c r="DG52">
        <v>0</v>
      </c>
      <c r="DH52">
        <v>0</v>
      </c>
      <c r="DI52">
        <v>0</v>
      </c>
      <c r="DJ52">
        <v>1.4129481923726134E-4</v>
      </c>
      <c r="DK52">
        <v>0</v>
      </c>
      <c r="DL52">
        <v>1.4590478729752773E-3</v>
      </c>
      <c r="DM52">
        <v>9.378575612898516E-5</v>
      </c>
      <c r="DN52">
        <v>1.4980133687566225E-3</v>
      </c>
      <c r="DO52">
        <v>4.4130246010020563E-4</v>
      </c>
      <c r="DP52">
        <v>2.0743262713012549E-3</v>
      </c>
      <c r="DQ52">
        <v>2.2203561313043226E-3</v>
      </c>
      <c r="DR52">
        <v>4.1324799140354953E-4</v>
      </c>
      <c r="DS52">
        <v>2.8865872640042979E-3</v>
      </c>
      <c r="DT52">
        <v>2.0732264801267366E-3</v>
      </c>
      <c r="DU52">
        <v>2.0746301947722576E-4</v>
      </c>
      <c r="DV52">
        <v>7.2120888394783516E-4</v>
      </c>
      <c r="DW52">
        <v>0</v>
      </c>
      <c r="DX52">
        <v>0</v>
      </c>
      <c r="DY52">
        <v>1.1557454978327706E-3</v>
      </c>
      <c r="DZ52">
        <v>0</v>
      </c>
      <c r="EA52">
        <v>0</v>
      </c>
      <c r="EB52">
        <v>1.0193252023074463E-4</v>
      </c>
      <c r="EF52" s="2"/>
    </row>
    <row r="53" spans="1:136" x14ac:dyDescent="0.35">
      <c r="A53" s="2"/>
      <c r="B53" t="s">
        <v>69</v>
      </c>
      <c r="C53">
        <f>'[1]2011 ksh'!BU52</f>
        <v>20290</v>
      </c>
      <c r="D53">
        <f>'[1]2011 ksh'!BV52</f>
        <v>1710</v>
      </c>
      <c r="E53">
        <f>'[1]2011 ksh'!BW52</f>
        <v>0</v>
      </c>
      <c r="F53">
        <f>'[1]2011 ksh'!BX52</f>
        <v>1778</v>
      </c>
      <c r="G53">
        <f>'[1]2011 ksh'!BY52</f>
        <v>8860</v>
      </c>
      <c r="H53">
        <f>'[1]2011 ksh'!BZ52</f>
        <v>328</v>
      </c>
      <c r="I53">
        <f>'[1]2011 ksh'!CA52</f>
        <v>754</v>
      </c>
      <c r="J53">
        <f>'[1]2011 ksh'!CB52</f>
        <v>669</v>
      </c>
      <c r="K53">
        <f>'[1]2011 ksh'!CC52</f>
        <v>405</v>
      </c>
      <c r="L53">
        <f>'[1]2011 ksh'!CD52</f>
        <v>0</v>
      </c>
      <c r="M53">
        <f>'[1]2011 ksh'!CE52</f>
        <v>693</v>
      </c>
      <c r="N53">
        <f>'[1]2011 ksh'!CF52</f>
        <v>169</v>
      </c>
      <c r="O53">
        <f>'[1]2011 ksh'!CG52</f>
        <v>1716</v>
      </c>
      <c r="P53">
        <f>'[1]2011 ksh'!CH52</f>
        <v>1606</v>
      </c>
      <c r="Q53">
        <f>'[1]2011 ksh'!CI52</f>
        <v>1717</v>
      </c>
      <c r="R53">
        <f>'[1]2011 ksh'!CJ52</f>
        <v>1809</v>
      </c>
      <c r="S53">
        <f>'[1]2011 ksh'!CK52</f>
        <v>456</v>
      </c>
      <c r="T53">
        <f>'[1]2011 ksh'!CL52</f>
        <v>823</v>
      </c>
      <c r="U53">
        <f>'[1]2011 ksh'!CM52</f>
        <v>946</v>
      </c>
      <c r="V53">
        <f>'[1]2011 ksh'!CN52</f>
        <v>2286</v>
      </c>
      <c r="W53">
        <f>'[1]2011 ksh'!CO52</f>
        <v>473</v>
      </c>
      <c r="X53">
        <f>'[1]2011 ksh'!CP52</f>
        <v>677</v>
      </c>
      <c r="Y53">
        <f>'[1]2011 ksh'!CQ52</f>
        <v>88</v>
      </c>
      <c r="Z53">
        <f>'[1]2011 ksh'!CR52</f>
        <v>683</v>
      </c>
      <c r="AA53">
        <f>'[1]2011 ksh'!CS52</f>
        <v>1753</v>
      </c>
      <c r="AB53">
        <f>'[1]2011 ksh'!CT52</f>
        <v>4720</v>
      </c>
      <c r="AC53">
        <f>'[1]2011 ksh'!CU52</f>
        <v>13975</v>
      </c>
      <c r="AD53">
        <f>'[1]2011 ksh'!CV52</f>
        <v>1894</v>
      </c>
      <c r="AE53">
        <f>'[1]2011 ksh'!CW52</f>
        <v>7917</v>
      </c>
      <c r="AF53">
        <f>'[1]2011 ksh'!CX52</f>
        <v>7690</v>
      </c>
      <c r="AG53">
        <f>'[1]2011 ksh'!CY52</f>
        <v>99431</v>
      </c>
      <c r="AH53">
        <f>'[1]2011 ksh'!CZ52</f>
        <v>227</v>
      </c>
      <c r="AI53">
        <f>'[1]2011 ksh'!DA52</f>
        <v>142</v>
      </c>
      <c r="AJ53">
        <f>'[1]2011 ksh'!DB52</f>
        <v>4405</v>
      </c>
      <c r="AK53">
        <f>'[1]2011 ksh'!DC52</f>
        <v>1491</v>
      </c>
      <c r="AL53">
        <f>'[1]2011 ksh'!DD52</f>
        <v>518</v>
      </c>
      <c r="AM53">
        <f>'[1]2011 ksh'!DE52</f>
        <v>0</v>
      </c>
      <c r="AN53">
        <f>'[1]2011 ksh'!DF52</f>
        <v>0</v>
      </c>
      <c r="AO53">
        <f>'[1]2011 ksh'!DG52</f>
        <v>80</v>
      </c>
      <c r="AP53">
        <f>'[1]2011 ksh'!DH52</f>
        <v>0</v>
      </c>
      <c r="AQ53">
        <f>'[1]2011 ksh'!DI52</f>
        <v>0</v>
      </c>
      <c r="AR53">
        <f>'[1]2011 ksh'!DJ52</f>
        <v>0</v>
      </c>
      <c r="AS53">
        <f>'[1]2011 ksh'!DK52</f>
        <v>0</v>
      </c>
      <c r="AT53">
        <f>'[1]2011 ksh'!DL52</f>
        <v>45</v>
      </c>
      <c r="AU53">
        <f>'[1]2011 ksh'!DM52</f>
        <v>0</v>
      </c>
      <c r="AV53">
        <f>'[1]2011 ksh'!DN52</f>
        <v>432</v>
      </c>
      <c r="AW53">
        <f>'[1]2011 ksh'!DO52</f>
        <v>32</v>
      </c>
      <c r="AX53">
        <f>'[1]2011 ksh'!DP52</f>
        <v>294</v>
      </c>
      <c r="AY53">
        <f>'[1]2011 ksh'!DQ52</f>
        <v>59</v>
      </c>
      <c r="AZ53">
        <f>'[1]2011 ksh'!DR52</f>
        <v>1774</v>
      </c>
      <c r="BA53">
        <f>'[1]2011 ksh'!DS52</f>
        <v>6848</v>
      </c>
      <c r="BB53">
        <f>'[1]2011 ksh'!DT52</f>
        <v>651</v>
      </c>
      <c r="BC53">
        <f>'[1]2011 ksh'!DU52</f>
        <v>3997</v>
      </c>
      <c r="BD53">
        <f>'[1]2011 ksh'!DV52</f>
        <v>837</v>
      </c>
      <c r="BE53">
        <f>'[1]2011 ksh'!DW52</f>
        <v>90</v>
      </c>
      <c r="BF53">
        <f>'[1]2011 ksh'!DX52</f>
        <v>147</v>
      </c>
      <c r="BG53">
        <f>'[1]2011 ksh'!DY52</f>
        <v>0</v>
      </c>
      <c r="BH53">
        <f>'[1]2011 ksh'!DZ52</f>
        <v>0</v>
      </c>
      <c r="BI53">
        <f>'[1]2011 ksh'!EA52</f>
        <v>415</v>
      </c>
      <c r="BJ53">
        <f>'[1]2011 ksh'!EB52</f>
        <v>0</v>
      </c>
      <c r="BK53">
        <f>'[1]2011 ksh'!EC52</f>
        <v>0</v>
      </c>
      <c r="BL53">
        <f>'[1]2011 ksh'!ED52</f>
        <v>424</v>
      </c>
      <c r="BM53">
        <f>'[1]2011 ksh'!EE52</f>
        <v>720</v>
      </c>
      <c r="BN53">
        <f>'[1]2011 ksh'!EF52</f>
        <v>3978</v>
      </c>
      <c r="BO53" s="2"/>
      <c r="BR53" t="s">
        <v>70</v>
      </c>
      <c r="BS53">
        <v>1.2126087998731898E-3</v>
      </c>
      <c r="BT53">
        <v>4.779803877508801E-4</v>
      </c>
      <c r="BU53">
        <v>0</v>
      </c>
      <c r="BV53">
        <v>0</v>
      </c>
      <c r="BW53">
        <v>1.0887494757630815E-3</v>
      </c>
      <c r="BX53">
        <v>2.9625094053319992E-3</v>
      </c>
      <c r="BY53">
        <v>1.6514391837194038E-3</v>
      </c>
      <c r="BZ53">
        <v>3.4670096823641289E-4</v>
      </c>
      <c r="CA53">
        <v>1.0691348538720967E-3</v>
      </c>
      <c r="CB53">
        <v>0</v>
      </c>
      <c r="CC53">
        <v>1.0480741720249324E-4</v>
      </c>
      <c r="CD53">
        <v>3.0788374081447536E-4</v>
      </c>
      <c r="CE53">
        <v>3.0931358739118845E-4</v>
      </c>
      <c r="CF53">
        <v>4.1922124537881205E-4</v>
      </c>
      <c r="CG53">
        <v>1.7111284301484371E-4</v>
      </c>
      <c r="CH53">
        <v>2.6037352156574502E-4</v>
      </c>
      <c r="CI53">
        <v>7.3854293123039799E-5</v>
      </c>
      <c r="CJ53">
        <v>3.9504540798033486E-4</v>
      </c>
      <c r="CK53">
        <v>2.1677497560711043E-4</v>
      </c>
      <c r="CL53">
        <v>1.4631091354969344E-4</v>
      </c>
      <c r="CM53">
        <v>1.4428085176712173E-4</v>
      </c>
      <c r="CN53">
        <v>9.1147255340426824E-4</v>
      </c>
      <c r="CO53">
        <v>5.0033218198444567E-4</v>
      </c>
      <c r="CP53">
        <v>3.0392448127601461E-4</v>
      </c>
      <c r="CQ53">
        <v>1.1130542347750278E-3</v>
      </c>
      <c r="CR53">
        <v>2.1015989774947215E-3</v>
      </c>
      <c r="CS53">
        <v>3.6744492315136045E-4</v>
      </c>
      <c r="CT53">
        <v>3.4149610816358502E-3</v>
      </c>
      <c r="CU53">
        <v>4.0051815971502462E-4</v>
      </c>
      <c r="CV53">
        <v>2.1196083889338615E-3</v>
      </c>
      <c r="CW53">
        <v>1.2587514679038056E-3</v>
      </c>
      <c r="CX53">
        <v>0</v>
      </c>
      <c r="CY53">
        <v>0</v>
      </c>
      <c r="CZ53">
        <v>4.3915381360532478E-4</v>
      </c>
      <c r="DA53">
        <v>1.4470550417901211E-3</v>
      </c>
      <c r="DB53">
        <v>5.4383808363611509E-3</v>
      </c>
      <c r="DC53">
        <v>2.5430849675848029E-4</v>
      </c>
      <c r="DD53">
        <v>0</v>
      </c>
      <c r="DE53">
        <v>7.342483403303615E-5</v>
      </c>
      <c r="DF53">
        <v>0</v>
      </c>
      <c r="DG53">
        <v>1.0185577900629378E-3</v>
      </c>
      <c r="DH53">
        <v>3.1546588532458227E-4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9.2224632566309073E-4</v>
      </c>
      <c r="DO53">
        <v>0</v>
      </c>
      <c r="DP53">
        <v>2.2570868103116194E-2</v>
      </c>
      <c r="DQ53">
        <v>2.1120618924235337E-3</v>
      </c>
      <c r="DR53">
        <v>9.3250583620862419E-3</v>
      </c>
      <c r="DS53">
        <v>5.4749106951254897E-3</v>
      </c>
      <c r="DT53">
        <v>1.1664066302170612E-2</v>
      </c>
      <c r="DU53">
        <v>1.9547626724076383E-3</v>
      </c>
      <c r="DV53">
        <v>7.9823595522661751E-3</v>
      </c>
      <c r="DW53">
        <v>2.8902174075465066E-3</v>
      </c>
      <c r="DX53">
        <v>3.0681743223599273E-3</v>
      </c>
      <c r="DY53">
        <v>4.4085424652271707E-3</v>
      </c>
      <c r="DZ53">
        <v>7.7644304395877689E-2</v>
      </c>
      <c r="EA53">
        <v>0</v>
      </c>
      <c r="EB53">
        <v>3.2334726346781021E-4</v>
      </c>
      <c r="EF53" s="2"/>
    </row>
    <row r="54" spans="1:136" x14ac:dyDescent="0.35">
      <c r="A54" s="2"/>
      <c r="B54" t="s">
        <v>70</v>
      </c>
      <c r="C54">
        <f>'[1]2011 ksh'!BU53</f>
        <v>2749</v>
      </c>
      <c r="D54">
        <f>'[1]2011 ksh'!BV53</f>
        <v>63</v>
      </c>
      <c r="E54">
        <f>'[1]2011 ksh'!BW53</f>
        <v>0</v>
      </c>
      <c r="F54">
        <f>'[1]2011 ksh'!BX53</f>
        <v>0</v>
      </c>
      <c r="G54">
        <f>'[1]2011 ksh'!BY53</f>
        <v>2985</v>
      </c>
      <c r="H54">
        <f>'[1]2011 ksh'!BZ53</f>
        <v>1060</v>
      </c>
      <c r="I54">
        <f>'[1]2011 ksh'!CA53</f>
        <v>422</v>
      </c>
      <c r="J54">
        <f>'[1]2011 ksh'!CB53</f>
        <v>156</v>
      </c>
      <c r="K54">
        <f>'[1]2011 ksh'!CC53</f>
        <v>247</v>
      </c>
      <c r="L54">
        <f>'[1]2011 ksh'!CD53</f>
        <v>0</v>
      </c>
      <c r="M54">
        <f>'[1]2011 ksh'!CE53</f>
        <v>118</v>
      </c>
      <c r="N54">
        <f>'[1]2011 ksh'!CF53</f>
        <v>266</v>
      </c>
      <c r="O54">
        <f>'[1]2011 ksh'!CG53</f>
        <v>350</v>
      </c>
      <c r="P54">
        <f>'[1]2011 ksh'!CH53</f>
        <v>251</v>
      </c>
      <c r="Q54">
        <f>'[1]2011 ksh'!CI53</f>
        <v>128</v>
      </c>
      <c r="R54">
        <f>'[1]2011 ksh'!CJ53</f>
        <v>271</v>
      </c>
      <c r="S54">
        <f>'[1]2011 ksh'!CK53</f>
        <v>405</v>
      </c>
      <c r="T54">
        <f>'[1]2011 ksh'!CL53</f>
        <v>455</v>
      </c>
      <c r="U54">
        <f>'[1]2011 ksh'!CM53</f>
        <v>370</v>
      </c>
      <c r="V54">
        <f>'[1]2011 ksh'!CN53</f>
        <v>653</v>
      </c>
      <c r="W54">
        <f>'[1]2011 ksh'!CO53</f>
        <v>19</v>
      </c>
      <c r="X54">
        <f>'[1]2011 ksh'!CP53</f>
        <v>440</v>
      </c>
      <c r="Y54">
        <f>'[1]2011 ksh'!CQ53</f>
        <v>153</v>
      </c>
      <c r="Z54">
        <f>'[1]2011 ksh'!CR53</f>
        <v>557</v>
      </c>
      <c r="AA54">
        <f>'[1]2011 ksh'!CS53</f>
        <v>277</v>
      </c>
      <c r="AB54">
        <f>'[1]2011 ksh'!CT53</f>
        <v>859</v>
      </c>
      <c r="AC54">
        <f>'[1]2011 ksh'!CU53</f>
        <v>1168</v>
      </c>
      <c r="AD54">
        <f>'[1]2011 ksh'!CV53</f>
        <v>2157</v>
      </c>
      <c r="AE54">
        <f>'[1]2011 ksh'!CW53</f>
        <v>1278</v>
      </c>
      <c r="AF54">
        <f>'[1]2011 ksh'!CX53</f>
        <v>4237</v>
      </c>
      <c r="AG54">
        <f>'[1]2011 ksh'!CY53</f>
        <v>2355</v>
      </c>
      <c r="AH54">
        <f>'[1]2011 ksh'!CZ53</f>
        <v>0</v>
      </c>
      <c r="AI54">
        <f>'[1]2011 ksh'!DA53</f>
        <v>0</v>
      </c>
      <c r="AJ54">
        <f>'[1]2011 ksh'!DB53</f>
        <v>468</v>
      </c>
      <c r="AK54">
        <f>'[1]2011 ksh'!DC53</f>
        <v>337</v>
      </c>
      <c r="AL54">
        <f>'[1]2011 ksh'!DD53</f>
        <v>6501</v>
      </c>
      <c r="AM54">
        <f>'[1]2011 ksh'!DE53</f>
        <v>72</v>
      </c>
      <c r="AN54">
        <f>'[1]2011 ksh'!DF53</f>
        <v>0</v>
      </c>
      <c r="AO54">
        <f>'[1]2011 ksh'!DG53</f>
        <v>63</v>
      </c>
      <c r="AP54">
        <f>'[1]2011 ksh'!DH53</f>
        <v>0</v>
      </c>
      <c r="AQ54">
        <f>'[1]2011 ksh'!DI53</f>
        <v>1689</v>
      </c>
      <c r="AR54">
        <f>'[1]2011 ksh'!DJ53</f>
        <v>353</v>
      </c>
      <c r="AS54">
        <f>'[1]2011 ksh'!DK53</f>
        <v>0</v>
      </c>
      <c r="AT54">
        <f>'[1]2011 ksh'!DL53</f>
        <v>0</v>
      </c>
      <c r="AU54">
        <f>'[1]2011 ksh'!DM53</f>
        <v>0</v>
      </c>
      <c r="AV54">
        <f>'[1]2011 ksh'!DN53</f>
        <v>0</v>
      </c>
      <c r="AW54">
        <f>'[1]2011 ksh'!DO53</f>
        <v>0</v>
      </c>
      <c r="AX54">
        <f>'[1]2011 ksh'!DP53</f>
        <v>181</v>
      </c>
      <c r="AY54">
        <f>'[1]2011 ksh'!DQ53</f>
        <v>0</v>
      </c>
      <c r="AZ54">
        <f>'[1]2011 ksh'!DR53</f>
        <v>19303</v>
      </c>
      <c r="BA54">
        <f>'[1]2011 ksh'!DS53</f>
        <v>6514</v>
      </c>
      <c r="BB54">
        <f>'[1]2011 ksh'!DT53</f>
        <v>14690</v>
      </c>
      <c r="BC54">
        <f>'[1]2011 ksh'!DU53</f>
        <v>7581</v>
      </c>
      <c r="BD54">
        <f>'[1]2011 ksh'!DV53</f>
        <v>4709</v>
      </c>
      <c r="BE54">
        <f>'[1]2011 ksh'!DW53</f>
        <v>848</v>
      </c>
      <c r="BF54">
        <f>'[1]2011 ksh'!DX53</f>
        <v>1627</v>
      </c>
      <c r="BG54">
        <f>'[1]2011 ksh'!DY53</f>
        <v>870</v>
      </c>
      <c r="BH54">
        <f>'[1]2011 ksh'!DZ53</f>
        <v>243</v>
      </c>
      <c r="BI54">
        <f>'[1]2011 ksh'!EA53</f>
        <v>1583</v>
      </c>
      <c r="BJ54">
        <f>'[1]2011 ksh'!EB53</f>
        <v>301</v>
      </c>
      <c r="BK54">
        <f>'[1]2011 ksh'!EC53</f>
        <v>0</v>
      </c>
      <c r="BL54">
        <f>'[1]2011 ksh'!ED53</f>
        <v>1345</v>
      </c>
      <c r="BM54">
        <f>'[1]2011 ksh'!EE53</f>
        <v>5314</v>
      </c>
      <c r="BN54">
        <f>'[1]2011 ksh'!EF53</f>
        <v>2196</v>
      </c>
      <c r="BO54" s="2"/>
      <c r="BR54" t="s">
        <v>71</v>
      </c>
      <c r="BS54">
        <v>2.3678734222332787E-3</v>
      </c>
      <c r="BT54">
        <v>7.1848797968267208E-3</v>
      </c>
      <c r="BU54">
        <v>2.4343203002001872E-2</v>
      </c>
      <c r="BV54">
        <v>3.8854298910594217E-3</v>
      </c>
      <c r="BW54">
        <v>3.5653353854553172E-3</v>
      </c>
      <c r="BX54">
        <v>8.3509227388037857E-3</v>
      </c>
      <c r="BY54">
        <v>4.371226464963446E-3</v>
      </c>
      <c r="BZ54">
        <v>2.5891450512526989E-3</v>
      </c>
      <c r="CA54">
        <v>2.3200659177143477E-3</v>
      </c>
      <c r="CB54">
        <v>0</v>
      </c>
      <c r="CC54">
        <v>9.4681954862591347E-4</v>
      </c>
      <c r="CD54">
        <v>7.1183646842444494E-4</v>
      </c>
      <c r="CE54">
        <v>1.5881043329770445E-3</v>
      </c>
      <c r="CF54">
        <v>3.0330907633781779E-3</v>
      </c>
      <c r="CG54">
        <v>3.9035117312761223E-4</v>
      </c>
      <c r="CH54">
        <v>1.6977122236408542E-3</v>
      </c>
      <c r="CI54">
        <v>8.778631286279349E-4</v>
      </c>
      <c r="CJ54">
        <v>1.644430775197262E-3</v>
      </c>
      <c r="CK54">
        <v>4.4643927408815714E-4</v>
      </c>
      <c r="CL54">
        <v>7.8353639308312089E-4</v>
      </c>
      <c r="CM54">
        <v>4.4954875919018976E-3</v>
      </c>
      <c r="CN54">
        <v>3.7473951116098209E-3</v>
      </c>
      <c r="CO54">
        <v>3.4009507795021145E-4</v>
      </c>
      <c r="CP54">
        <v>5.7838411158451619E-4</v>
      </c>
      <c r="CQ54">
        <v>1.2159213409491819E-2</v>
      </c>
      <c r="CR54">
        <v>1.0806475766698702E-2</v>
      </c>
      <c r="CS54">
        <v>6.637917704189817E-4</v>
      </c>
      <c r="CT54">
        <v>1.9900816317182492E-3</v>
      </c>
      <c r="CU54">
        <v>2.5667008826807916E-3</v>
      </c>
      <c r="CV54">
        <v>9.5665025304654781E-3</v>
      </c>
      <c r="CW54">
        <v>2.0722630322985366E-3</v>
      </c>
      <c r="CX54">
        <v>1.1797754128333714E-2</v>
      </c>
      <c r="CY54">
        <v>1.9257586215492839E-3</v>
      </c>
      <c r="CZ54">
        <v>5.5729369636795386E-3</v>
      </c>
      <c r="DA54">
        <v>8.7080938419892163E-3</v>
      </c>
      <c r="DB54">
        <v>1.7139139605501806E-2</v>
      </c>
      <c r="DC54">
        <v>8.1237436464514539E-4</v>
      </c>
      <c r="DD54">
        <v>0</v>
      </c>
      <c r="DE54">
        <v>5.8273677803996939E-5</v>
      </c>
      <c r="DF54">
        <v>9.8165367602752362E-5</v>
      </c>
      <c r="DG54">
        <v>2.2192378137546545E-4</v>
      </c>
      <c r="DH54">
        <v>1.4924306756148795E-4</v>
      </c>
      <c r="DI54">
        <v>3.1936802787650844E-4</v>
      </c>
      <c r="DJ54">
        <v>0</v>
      </c>
      <c r="DK54">
        <v>1.2898174841184924E-3</v>
      </c>
      <c r="DL54">
        <v>0</v>
      </c>
      <c r="DM54">
        <v>2.8721887814501704E-4</v>
      </c>
      <c r="DN54">
        <v>1.7782539649525892E-3</v>
      </c>
      <c r="DO54">
        <v>0</v>
      </c>
      <c r="DP54">
        <v>5.1764613320465927E-3</v>
      </c>
      <c r="DQ54">
        <v>4.0367163894186354E-3</v>
      </c>
      <c r="DR54">
        <v>6.5313495907083274E-3</v>
      </c>
      <c r="DS54">
        <v>2.9718055019708998E-3</v>
      </c>
      <c r="DT54">
        <v>1.0086234440951101E-2</v>
      </c>
      <c r="DU54">
        <v>3.4254449660350828E-3</v>
      </c>
      <c r="DV54">
        <v>4.7540912145949132E-3</v>
      </c>
      <c r="DW54">
        <v>1.3554123014700857E-3</v>
      </c>
      <c r="DX54">
        <v>2.2095905613703183E-3</v>
      </c>
      <c r="DY54">
        <v>5.8205014228204582E-4</v>
      </c>
      <c r="DZ54">
        <v>0.11685338834329766</v>
      </c>
      <c r="EA54">
        <v>0</v>
      </c>
      <c r="EB54">
        <v>2.5002316283012837E-5</v>
      </c>
      <c r="EF54" s="2"/>
    </row>
    <row r="55" spans="1:136" x14ac:dyDescent="0.35">
      <c r="A55" s="2"/>
      <c r="B55" t="s">
        <v>71</v>
      </c>
      <c r="C55">
        <f>'[1]2011 ksh'!BU54</f>
        <v>5368</v>
      </c>
      <c r="D55">
        <f>'[1]2011 ksh'!BV54</f>
        <v>947</v>
      </c>
      <c r="E55">
        <f>'[1]2011 ksh'!BW54</f>
        <v>271</v>
      </c>
      <c r="F55">
        <f>'[1]2011 ksh'!BX54</f>
        <v>473</v>
      </c>
      <c r="G55">
        <f>'[1]2011 ksh'!BY54</f>
        <v>9775</v>
      </c>
      <c r="H55">
        <f>'[1]2011 ksh'!BZ54</f>
        <v>2988</v>
      </c>
      <c r="I55">
        <f>'[1]2011 ksh'!CA54</f>
        <v>1117</v>
      </c>
      <c r="J55">
        <f>'[1]2011 ksh'!CB54</f>
        <v>1165</v>
      </c>
      <c r="K55">
        <f>'[1]2011 ksh'!CC54</f>
        <v>536</v>
      </c>
      <c r="L55">
        <f>'[1]2011 ksh'!CD54</f>
        <v>0</v>
      </c>
      <c r="M55">
        <f>'[1]2011 ksh'!CE54</f>
        <v>1066</v>
      </c>
      <c r="N55">
        <f>'[1]2011 ksh'!CF54</f>
        <v>615</v>
      </c>
      <c r="O55">
        <f>'[1]2011 ksh'!CG54</f>
        <v>1797</v>
      </c>
      <c r="P55">
        <f>'[1]2011 ksh'!CH54</f>
        <v>1816</v>
      </c>
      <c r="Q55">
        <f>'[1]2011 ksh'!CI54</f>
        <v>292</v>
      </c>
      <c r="R55">
        <f>'[1]2011 ksh'!CJ54</f>
        <v>1767</v>
      </c>
      <c r="S55">
        <f>'[1]2011 ksh'!CK54</f>
        <v>4814</v>
      </c>
      <c r="T55">
        <f>'[1]2011 ksh'!CL54</f>
        <v>1894</v>
      </c>
      <c r="U55">
        <f>'[1]2011 ksh'!CM54</f>
        <v>762</v>
      </c>
      <c r="V55">
        <f>'[1]2011 ksh'!CN54</f>
        <v>3497</v>
      </c>
      <c r="W55">
        <f>'[1]2011 ksh'!CO54</f>
        <v>592</v>
      </c>
      <c r="X55">
        <f>'[1]2011 ksh'!CP54</f>
        <v>1809</v>
      </c>
      <c r="Y55">
        <f>'[1]2011 ksh'!CQ54</f>
        <v>104</v>
      </c>
      <c r="Z55">
        <f>'[1]2011 ksh'!CR54</f>
        <v>1060</v>
      </c>
      <c r="AA55">
        <f>'[1]2011 ksh'!CS54</f>
        <v>3026</v>
      </c>
      <c r="AB55">
        <f>'[1]2011 ksh'!CT54</f>
        <v>4417</v>
      </c>
      <c r="AC55">
        <f>'[1]2011 ksh'!CU54</f>
        <v>2110</v>
      </c>
      <c r="AD55">
        <f>'[1]2011 ksh'!CV54</f>
        <v>1257</v>
      </c>
      <c r="AE55">
        <f>'[1]2011 ksh'!CW54</f>
        <v>8190</v>
      </c>
      <c r="AF55">
        <f>'[1]2011 ksh'!CX54</f>
        <v>19123</v>
      </c>
      <c r="AG55">
        <f>'[1]2011 ksh'!CY54</f>
        <v>3877</v>
      </c>
      <c r="AH55">
        <f>'[1]2011 ksh'!CZ54</f>
        <v>296</v>
      </c>
      <c r="AI55">
        <f>'[1]2011 ksh'!DA54</f>
        <v>551</v>
      </c>
      <c r="AJ55">
        <f>'[1]2011 ksh'!DB54</f>
        <v>5939</v>
      </c>
      <c r="AK55">
        <f>'[1]2011 ksh'!DC54</f>
        <v>2028</v>
      </c>
      <c r="AL55">
        <f>'[1]2011 ksh'!DD54</f>
        <v>20488</v>
      </c>
      <c r="AM55">
        <f>'[1]2011 ksh'!DE54</f>
        <v>230</v>
      </c>
      <c r="AN55">
        <f>'[1]2011 ksh'!DF54</f>
        <v>0</v>
      </c>
      <c r="AO55">
        <f>'[1]2011 ksh'!DG54</f>
        <v>50</v>
      </c>
      <c r="AP55">
        <f>'[1]2011 ksh'!DH54</f>
        <v>83</v>
      </c>
      <c r="AQ55">
        <f>'[1]2011 ksh'!DI54</f>
        <v>368</v>
      </c>
      <c r="AR55">
        <f>'[1]2011 ksh'!DJ54</f>
        <v>167</v>
      </c>
      <c r="AS55">
        <f>'[1]2011 ksh'!DK54</f>
        <v>184</v>
      </c>
      <c r="AT55">
        <f>'[1]2011 ksh'!DL54</f>
        <v>0</v>
      </c>
      <c r="AU55">
        <f>'[1]2011 ksh'!DM54</f>
        <v>332</v>
      </c>
      <c r="AV55">
        <f>'[1]2011 ksh'!DN54</f>
        <v>0</v>
      </c>
      <c r="AW55">
        <f>'[1]2011 ksh'!DO54</f>
        <v>98</v>
      </c>
      <c r="AX55">
        <f>'[1]2011 ksh'!DP54</f>
        <v>349</v>
      </c>
      <c r="AY55">
        <f>'[1]2011 ksh'!DQ54</f>
        <v>0</v>
      </c>
      <c r="AZ55">
        <f>'[1]2011 ksh'!DR54</f>
        <v>4427</v>
      </c>
      <c r="BA55">
        <f>'[1]2011 ksh'!DS54</f>
        <v>12450</v>
      </c>
      <c r="BB55">
        <f>'[1]2011 ksh'!DT54</f>
        <v>10289</v>
      </c>
      <c r="BC55">
        <f>'[1]2011 ksh'!DU54</f>
        <v>4115</v>
      </c>
      <c r="BD55">
        <f>'[1]2011 ksh'!DV54</f>
        <v>4072</v>
      </c>
      <c r="BE55">
        <f>'[1]2011 ksh'!DW54</f>
        <v>1486</v>
      </c>
      <c r="BF55">
        <f>'[1]2011 ksh'!DX54</f>
        <v>969</v>
      </c>
      <c r="BG55">
        <f>'[1]2011 ksh'!DY54</f>
        <v>408</v>
      </c>
      <c r="BH55">
        <f>'[1]2011 ksh'!DZ54</f>
        <v>175</v>
      </c>
      <c r="BI55">
        <f>'[1]2011 ksh'!EA54</f>
        <v>209</v>
      </c>
      <c r="BJ55">
        <f>'[1]2011 ksh'!EB54</f>
        <v>453</v>
      </c>
      <c r="BK55">
        <f>'[1]2011 ksh'!EC54</f>
        <v>0</v>
      </c>
      <c r="BL55">
        <f>'[1]2011 ksh'!ED54</f>
        <v>104</v>
      </c>
      <c r="BM55">
        <f>'[1]2011 ksh'!EE54</f>
        <v>22072</v>
      </c>
      <c r="BN55">
        <f>'[1]2011 ksh'!EF54</f>
        <v>3482</v>
      </c>
      <c r="BO55" s="2"/>
      <c r="BR55" t="s">
        <v>72</v>
      </c>
      <c r="BS55">
        <v>3.7966256604250802E-3</v>
      </c>
      <c r="BT55">
        <v>9.7948044537521615E-3</v>
      </c>
      <c r="BU55">
        <v>2.3534757145846828E-2</v>
      </c>
      <c r="BV55">
        <v>1.3718113991689712E-3</v>
      </c>
      <c r="BW55">
        <v>5.5513457357166162E-4</v>
      </c>
      <c r="BX55">
        <v>1.0033404495416866E-3</v>
      </c>
      <c r="BY55">
        <v>2.6102131173953609E-3</v>
      </c>
      <c r="BZ55">
        <v>1.1978962940988882E-3</v>
      </c>
      <c r="CA55">
        <v>6.0598736656718036E-4</v>
      </c>
      <c r="CB55">
        <v>7.6434144814457925E-6</v>
      </c>
      <c r="CC55">
        <v>6.483848691340683E-5</v>
      </c>
      <c r="CD55">
        <v>0</v>
      </c>
      <c r="CE55">
        <v>1.900069179688729E-4</v>
      </c>
      <c r="CF55">
        <v>1.0873029113211421E-3</v>
      </c>
      <c r="CG55">
        <v>0</v>
      </c>
      <c r="CH55">
        <v>6.5237498576804754E-4</v>
      </c>
      <c r="CI55">
        <v>7.3671936843723658E-5</v>
      </c>
      <c r="CJ55">
        <v>5.2093899953450744E-4</v>
      </c>
      <c r="CK55">
        <v>2.2029024548182033E-4</v>
      </c>
      <c r="CL55">
        <v>1.3219515925623143E-4</v>
      </c>
      <c r="CM55">
        <v>0</v>
      </c>
      <c r="CN55">
        <v>1.9348076474536057E-3</v>
      </c>
      <c r="CO55">
        <v>0</v>
      </c>
      <c r="CP55">
        <v>7.4207772807069995E-5</v>
      </c>
      <c r="CQ55">
        <v>4.9826254553105931E-3</v>
      </c>
      <c r="CR55">
        <v>2.0404348628994154E-3</v>
      </c>
      <c r="CS55">
        <v>8.0013648762257729E-3</v>
      </c>
      <c r="CT55">
        <v>5.6836858057824301E-4</v>
      </c>
      <c r="CU55">
        <v>0</v>
      </c>
      <c r="CV55">
        <v>5.5529037331049943E-5</v>
      </c>
      <c r="CW55">
        <v>4.8586203156032238E-4</v>
      </c>
      <c r="CX55">
        <v>0</v>
      </c>
      <c r="CY55">
        <v>0</v>
      </c>
      <c r="CZ55">
        <v>1.3700097603926799E-4</v>
      </c>
      <c r="DA55">
        <v>0</v>
      </c>
      <c r="DB55">
        <v>4.3500354328684788E-5</v>
      </c>
      <c r="DC55">
        <v>6.8875217872088417E-4</v>
      </c>
      <c r="DD55">
        <v>0</v>
      </c>
      <c r="DE55">
        <v>0</v>
      </c>
      <c r="DF55">
        <v>1.7031099921441375E-4</v>
      </c>
      <c r="DG55">
        <v>6.0908429127505462E-5</v>
      </c>
      <c r="DH55">
        <v>0</v>
      </c>
      <c r="DI55">
        <v>1.3364857688310408E-4</v>
      </c>
      <c r="DJ55">
        <v>0</v>
      </c>
      <c r="DK55">
        <v>0</v>
      </c>
      <c r="DL55">
        <v>8.9164036681822507E-4</v>
      </c>
      <c r="DM55">
        <v>0</v>
      </c>
      <c r="DN55">
        <v>0</v>
      </c>
      <c r="DO55">
        <v>0</v>
      </c>
      <c r="DP55">
        <v>4.9928822877431565E-4</v>
      </c>
      <c r="DQ55">
        <v>8.1836724232069375E-4</v>
      </c>
      <c r="DR55">
        <v>0</v>
      </c>
      <c r="DS55">
        <v>0</v>
      </c>
      <c r="DT55">
        <v>8.4217085214228249E-5</v>
      </c>
      <c r="DU55">
        <v>0</v>
      </c>
      <c r="DV55">
        <v>0</v>
      </c>
      <c r="DW55">
        <v>1.8038943129859229E-3</v>
      </c>
      <c r="DX55">
        <v>3.4090825803999194E-3</v>
      </c>
      <c r="DY55">
        <v>1.4008192419515267E-3</v>
      </c>
      <c r="DZ55">
        <v>6.835794240833086E-2</v>
      </c>
      <c r="EA55">
        <v>918</v>
      </c>
      <c r="EB55">
        <v>0</v>
      </c>
      <c r="EF55" s="2"/>
    </row>
    <row r="56" spans="1:136" x14ac:dyDescent="0.35">
      <c r="A56" s="2"/>
      <c r="B56" t="s">
        <v>72</v>
      </c>
      <c r="C56">
        <f>'[1]2011 ksh'!BU55</f>
        <v>8607</v>
      </c>
      <c r="D56">
        <f>'[1]2011 ksh'!BV55</f>
        <v>1291</v>
      </c>
      <c r="E56">
        <f>'[1]2011 ksh'!BW55</f>
        <v>262</v>
      </c>
      <c r="F56">
        <f>'[1]2011 ksh'!BX55</f>
        <v>167</v>
      </c>
      <c r="G56">
        <f>'[1]2011 ksh'!BY55</f>
        <v>1522</v>
      </c>
      <c r="H56">
        <f>'[1]2011 ksh'!BZ55</f>
        <v>359</v>
      </c>
      <c r="I56">
        <f>'[1]2011 ksh'!CA55</f>
        <v>667</v>
      </c>
      <c r="J56">
        <f>'[1]2011 ksh'!CB55</f>
        <v>539</v>
      </c>
      <c r="K56">
        <f>'[1]2011 ksh'!CC55</f>
        <v>140</v>
      </c>
      <c r="L56">
        <f>'[1]2011 ksh'!CD55</f>
        <v>14</v>
      </c>
      <c r="M56">
        <f>'[1]2011 ksh'!CE55</f>
        <v>73</v>
      </c>
      <c r="N56">
        <f>'[1]2011 ksh'!CF55</f>
        <v>0</v>
      </c>
      <c r="O56">
        <f>'[1]2011 ksh'!CG55</f>
        <v>215</v>
      </c>
      <c r="P56">
        <f>'[1]2011 ksh'!CH55</f>
        <v>651</v>
      </c>
      <c r="Q56">
        <f>'[1]2011 ksh'!CI55</f>
        <v>0</v>
      </c>
      <c r="R56">
        <f>'[1]2011 ksh'!CJ55</f>
        <v>679</v>
      </c>
      <c r="S56">
        <f>'[1]2011 ksh'!CK55</f>
        <v>404</v>
      </c>
      <c r="T56">
        <f>'[1]2011 ksh'!CL55</f>
        <v>600</v>
      </c>
      <c r="U56">
        <f>'[1]2011 ksh'!CM55</f>
        <v>376</v>
      </c>
      <c r="V56">
        <f>'[1]2011 ksh'!CN55</f>
        <v>590</v>
      </c>
      <c r="W56">
        <f>'[1]2011 ksh'!CO55</f>
        <v>0</v>
      </c>
      <c r="X56">
        <f>'[1]2011 ksh'!CP55</f>
        <v>934</v>
      </c>
      <c r="Y56">
        <f>'[1]2011 ksh'!CQ55</f>
        <v>0</v>
      </c>
      <c r="Z56">
        <f>'[1]2011 ksh'!CR55</f>
        <v>136</v>
      </c>
      <c r="AA56">
        <f>'[1]2011 ksh'!CS55</f>
        <v>1240</v>
      </c>
      <c r="AB56">
        <f>'[1]2011 ksh'!CT55</f>
        <v>834</v>
      </c>
      <c r="AC56">
        <f>'[1]2011 ksh'!CU55</f>
        <v>25434</v>
      </c>
      <c r="AD56">
        <f>'[1]2011 ksh'!CV55</f>
        <v>359</v>
      </c>
      <c r="AE56">
        <f>'[1]2011 ksh'!CW55</f>
        <v>0</v>
      </c>
      <c r="AF56">
        <f>'[1]2011 ksh'!CX55</f>
        <v>111</v>
      </c>
      <c r="AG56">
        <f>'[1]2011 ksh'!CY55</f>
        <v>909</v>
      </c>
      <c r="AH56">
        <f>'[1]2011 ksh'!CZ55</f>
        <v>0</v>
      </c>
      <c r="AI56">
        <f>'[1]2011 ksh'!DA55</f>
        <v>0</v>
      </c>
      <c r="AJ56">
        <f>'[1]2011 ksh'!DB55</f>
        <v>146</v>
      </c>
      <c r="AK56">
        <f>'[1]2011 ksh'!DC55</f>
        <v>0</v>
      </c>
      <c r="AL56">
        <f>'[1]2011 ksh'!DD55</f>
        <v>52</v>
      </c>
      <c r="AM56">
        <f>'[1]2011 ksh'!DE55</f>
        <v>195</v>
      </c>
      <c r="AN56">
        <f>'[1]2011 ksh'!DF55</f>
        <v>0</v>
      </c>
      <c r="AO56">
        <f>'[1]2011 ksh'!DG55</f>
        <v>0</v>
      </c>
      <c r="AP56">
        <f>'[1]2011 ksh'!DH55</f>
        <v>144</v>
      </c>
      <c r="AQ56">
        <f>'[1]2011 ksh'!DI55</f>
        <v>101</v>
      </c>
      <c r="AR56">
        <f>'[1]2011 ksh'!DJ55</f>
        <v>0</v>
      </c>
      <c r="AS56">
        <f>'[1]2011 ksh'!DK55</f>
        <v>77</v>
      </c>
      <c r="AT56">
        <f>'[1]2011 ksh'!DL55</f>
        <v>0</v>
      </c>
      <c r="AU56">
        <f>'[1]2011 ksh'!DM55</f>
        <v>0</v>
      </c>
      <c r="AV56">
        <f>'[1]2011 ksh'!DN55</f>
        <v>264</v>
      </c>
      <c r="AW56">
        <f>'[1]2011 ksh'!DO55</f>
        <v>0</v>
      </c>
      <c r="AX56">
        <f>'[1]2011 ksh'!DP55</f>
        <v>0</v>
      </c>
      <c r="AY56">
        <f>'[1]2011 ksh'!DQ55</f>
        <v>0</v>
      </c>
      <c r="AZ56">
        <f>'[1]2011 ksh'!DR55</f>
        <v>427</v>
      </c>
      <c r="BA56">
        <f>'[1]2011 ksh'!DS55</f>
        <v>2524</v>
      </c>
      <c r="BB56">
        <f>'[1]2011 ksh'!DT55</f>
        <v>0</v>
      </c>
      <c r="BC56">
        <f>'[1]2011 ksh'!DU55</f>
        <v>0</v>
      </c>
      <c r="BD56">
        <f>'[1]2011 ksh'!DV55</f>
        <v>34</v>
      </c>
      <c r="BE56">
        <f>'[1]2011 ksh'!DW55</f>
        <v>0</v>
      </c>
      <c r="BF56">
        <f>'[1]2011 ksh'!DX55</f>
        <v>0</v>
      </c>
      <c r="BG56">
        <f>'[1]2011 ksh'!DY55</f>
        <v>543</v>
      </c>
      <c r="BH56">
        <f>'[1]2011 ksh'!DZ55</f>
        <v>270</v>
      </c>
      <c r="BI56">
        <f>'[1]2011 ksh'!EA55</f>
        <v>503</v>
      </c>
      <c r="BJ56">
        <f>'[1]2011 ksh'!EB55</f>
        <v>265</v>
      </c>
      <c r="BK56">
        <f>'[1]2011 ksh'!EC55</f>
        <v>459</v>
      </c>
      <c r="BL56">
        <f>'[1]2011 ksh'!ED55</f>
        <v>0</v>
      </c>
      <c r="BM56">
        <f>'[1]2011 ksh'!EE55</f>
        <v>9134</v>
      </c>
      <c r="BN56">
        <f>'[1]2011 ksh'!EF55</f>
        <v>1714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[2]ÁKM11!B84</f>
        <v>2267013.0715590059</v>
      </c>
      <c r="D62" s="3">
        <f>[2]ÁKM11!C84</f>
        <v>131804.57109640897</v>
      </c>
      <c r="E62" s="3">
        <f>[2]ÁKM11!D84</f>
        <v>11132.47093974093</v>
      </c>
      <c r="F62" s="3">
        <f>[2]ÁKM11!E84</f>
        <v>121736.85107236085</v>
      </c>
      <c r="G62" s="3">
        <f>[2]ÁKM11!F84</f>
        <v>2741677.5543408426</v>
      </c>
      <c r="H62" s="3">
        <f>[2]ÁKM11!G84</f>
        <v>357804.77121597837</v>
      </c>
      <c r="I62" s="3">
        <f>[2]ÁKM11!H84</f>
        <v>255534.6900813891</v>
      </c>
      <c r="J62" s="3">
        <f>[2]ÁKM11!I84</f>
        <v>449955.47832916561</v>
      </c>
      <c r="K62" s="3">
        <f>[2]ÁKM11!J84</f>
        <v>231027.91860674781</v>
      </c>
      <c r="L62" s="3">
        <f>[2]ÁKM11!K84</f>
        <v>1831642.1324507089</v>
      </c>
      <c r="M62" s="3">
        <f>[2]ÁKM11!L84</f>
        <v>1125874.5148925674</v>
      </c>
      <c r="N62" s="3">
        <f>[2]ÁKM11!M84</f>
        <v>863962.47913684498</v>
      </c>
      <c r="O62" s="3">
        <f>[2]ÁKM11!N84</f>
        <v>1131537.7476688586</v>
      </c>
      <c r="P62" s="3">
        <f>[2]ÁKM11!O84</f>
        <v>598729.19792792026</v>
      </c>
      <c r="Q62" s="3">
        <f>[2]ÁKM11!P84</f>
        <v>748044.37670932885</v>
      </c>
      <c r="R62" s="3">
        <f>[2]ÁKM11!Q84</f>
        <v>1040812.4388776289</v>
      </c>
      <c r="S62" s="3">
        <f>[2]ÁKM11!R84</f>
        <v>5483770.5822365386</v>
      </c>
      <c r="T62" s="3">
        <f>[2]ÁKM11!S84</f>
        <v>1151766.3306762185</v>
      </c>
      <c r="U62" s="3">
        <f>[2]ÁKM11!T84</f>
        <v>1706839.080312477</v>
      </c>
      <c r="V62" s="3">
        <f>[2]ÁKM11!U84</f>
        <v>4463098.3715251926</v>
      </c>
      <c r="W62" s="3">
        <f>[2]ÁKM11!V84</f>
        <v>131687.6062713241</v>
      </c>
      <c r="X62" s="3">
        <f>[2]ÁKM11!W84</f>
        <v>482735.32577216881</v>
      </c>
      <c r="Y62" s="3">
        <f>[2]ÁKM11!X84</f>
        <v>305796.83959797025</v>
      </c>
      <c r="Z62" s="3">
        <f>[2]ÁKM11!Y84</f>
        <v>1832692.1137167301</v>
      </c>
      <c r="AA62" s="3">
        <f>[2]ÁKM11!Z84</f>
        <v>248864.78245688332</v>
      </c>
      <c r="AB62" s="3">
        <f>[2]ÁKM11!AA84</f>
        <v>408736.39985493256</v>
      </c>
      <c r="AC62" s="3">
        <f>[2]ÁKM11!AB84</f>
        <v>3178707.6821819888</v>
      </c>
      <c r="AD62" s="3">
        <f>[2]ÁKM11!AC84</f>
        <v>631632.38128814753</v>
      </c>
      <c r="AE62" s="3">
        <f>[2]ÁKM11!AD84</f>
        <v>3190866.5537395817</v>
      </c>
      <c r="AF62" s="3">
        <f>[2]ÁKM11!AE84</f>
        <v>1998954.1568719503</v>
      </c>
      <c r="AG62" s="3">
        <f>[2]ÁKM11!AF84</f>
        <v>1870901.4925096957</v>
      </c>
      <c r="AH62" s="3">
        <f>[2]ÁKM11!AG84</f>
        <v>25089.521003757884</v>
      </c>
      <c r="AI62" s="3">
        <f>[2]ÁKM11!AH84</f>
        <v>286121.00905809127</v>
      </c>
      <c r="AJ62" s="3">
        <f>[2]ÁKM11!AI84</f>
        <v>1065685.8383122224</v>
      </c>
      <c r="AK62" s="3">
        <f>[2]ÁKM11!AJ84</f>
        <v>232886.78748743684</v>
      </c>
      <c r="AL62" s="3">
        <f>[2]ÁKM11!AK84</f>
        <v>1195392.5617959946</v>
      </c>
      <c r="AM62" s="3">
        <f>[2]ÁKM11!AL84</f>
        <v>283120.70150129206</v>
      </c>
      <c r="AN62" s="3">
        <f>[2]ÁKM11!AM84</f>
        <v>522540.2457677474</v>
      </c>
      <c r="AO62" s="3">
        <f>[2]ÁKM11!AN84</f>
        <v>858020.32554345741</v>
      </c>
      <c r="AP62" s="3">
        <f>[2]ÁKM11!AO84</f>
        <v>845512.03776751133</v>
      </c>
      <c r="AQ62" s="3">
        <f>[2]ÁKM11!AP84</f>
        <v>1658226.9719773433</v>
      </c>
      <c r="AR62" s="3">
        <f>[2]ÁKM11!AU84</f>
        <v>1118979.9481386044</v>
      </c>
      <c r="AS62" s="3">
        <f>[2]ÁKM11!AV84</f>
        <v>576137.82200874586</v>
      </c>
      <c r="AT62" s="3">
        <f>[2]ÁKM11!AW84</f>
        <v>318483.01475538383</v>
      </c>
      <c r="AU62" s="3">
        <f>[2]ÁKM11!AX84</f>
        <v>257400.75947792002</v>
      </c>
      <c r="AV62" s="3">
        <f>[2]ÁKM11!AY84</f>
        <v>296083.49938447837</v>
      </c>
      <c r="AW62" s="3">
        <f>[2]ÁKM11!AZ84</f>
        <v>341203.19887371652</v>
      </c>
      <c r="AX62" s="3">
        <f>[2]ÁKM11!BA84</f>
        <v>196259.93074015432</v>
      </c>
      <c r="AY62" s="3">
        <f>[2]ÁKM11!BB84</f>
        <v>133695.15317590343</v>
      </c>
      <c r="AZ62" s="3">
        <f>[2]ÁKM11!BC84</f>
        <v>855217.43832861166</v>
      </c>
      <c r="BA62" s="3">
        <f>[2]ÁKM11!BD84</f>
        <v>3084189.9204598414</v>
      </c>
      <c r="BB62" s="3">
        <f>[2]ÁKM11!BE84</f>
        <v>1575325.2612044234</v>
      </c>
      <c r="BC62" s="3">
        <f>[2]ÁKM11!BF84</f>
        <v>1384680.1203076495</v>
      </c>
      <c r="BD62" s="3">
        <f>[2]ÁKM11!BG84</f>
        <v>403718.55560557672</v>
      </c>
      <c r="BE62" s="3">
        <f>[2]ÁKM11!BH84</f>
        <v>433812.25351287122</v>
      </c>
      <c r="BF62" s="3">
        <f>[2]ÁKM11!BI84</f>
        <v>203824.44430708437</v>
      </c>
      <c r="BG62" s="3">
        <f>[2]ÁKM11!BJ84</f>
        <v>301015.41763895866</v>
      </c>
      <c r="BH62" s="3">
        <f>[2]ÁKM11!BK84</f>
        <v>79200.193492621795</v>
      </c>
      <c r="BI62" s="3">
        <f>[2]ÁKM11!BL84</f>
        <v>359075.59300745639</v>
      </c>
      <c r="BJ62" s="3">
        <f>[2]ÁKM11!BM84</f>
        <v>3876.6526706881127</v>
      </c>
      <c r="BK62" s="3">
        <v>0.5</v>
      </c>
      <c r="BL62" s="3">
        <f>SUM([2]ÁKM11!$AQ$84:$AT$84)</f>
        <v>4159614.6062139077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4.4110905779308471E-7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7.5869902817600013E-6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8.9827317350560414E-5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8.2144395159818636E-6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3.6474019288545445E-7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2.7948201937094331E-6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3.9133629945957436E-6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2.2224421040795698E-6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4.3284811897655742E-6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5.4595817724612803E-7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8.8819845086858677E-7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1.1574576722348699E-6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8.8375310683196693E-7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1.6702041648558249E-6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1.3368190860534665E-6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9.6078790245662374E-7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1.8235627931614766E-7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8.6823166589084582E-7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5.8587831245164979E-7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2.240595919597143E-7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7.5937290403748275E-6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2.071528530464246E-6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3.2701449802904945E-6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5.4564538828727939E-7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4.018246334927898E-6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2.4465645838122487E-6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3.1459325612274012E-7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1.5831993887973344E-6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3.1339449116981583E-7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5.0026159757702651E-7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5.3450168488484312E-7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3.985727746058687E-5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3.4950247215050525E-6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9.3836284958402732E-7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4.2939318747481341E-6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8.365452755516306E-7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3.5320624549788931E-6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1.9137281924203564E-6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1.1654735560799388E-6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1.1827152723223177E-6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6.0305375373767787E-7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8.9367106324244272E-7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1.7356958036766763E-6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3.1398848719391411E-6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3.8849924220436517E-6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3.3774256318872162E-6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2.9308048790307862E-6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5.0952835671993962E-6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7.4797027135628074E-6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1.1692932758180693E-6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3.2423424814607516E-7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6.3478954132649701E-7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7.2218845734408257E-7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2.476973094536125E-6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2.3051446608580638E-6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4.9061828839988784E-6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3.3220889741913866E-6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1.2626231779258961E-5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2.7849289104404108E-6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2.5795449965407871E-4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2.4040688733666188E-7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YglTV1hI7JhnH9JR2JXoZGOPkVFM0Vl0sIGL/7GxhClBcg4XJjGdvheGZYNhprSKGNz3P29/FncFQhZRtuppuA==" saltValue="SsmNEVn/WMfT4iesjufICQ==" spinCount="100000" sheet="1" formatCells="0" formatColumns="0" formatRows="0" insertColumns="0" insertRows="0" insertHyperlinks="0" deleteColumns="0" deleteRows="0"/>
  <mergeCells count="3">
    <mergeCell ref="B61:BK61"/>
    <mergeCell ref="B1:BN1"/>
    <mergeCell ref="BR1:ED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02DEF-DCC2-48EF-BAF0-1A8F2F08A6E1}">
  <dimension ref="B1:CF2754"/>
  <sheetViews>
    <sheetView workbookViewId="0">
      <pane ySplit="1" topLeftCell="A2" activePane="bottomLeft" state="frozen"/>
      <selection pane="bottomLeft" activeCell="K2669" sqref="K2669"/>
    </sheetView>
  </sheetViews>
  <sheetFormatPr defaultRowHeight="14.5" x14ac:dyDescent="0.35"/>
  <sheetData>
    <row r="1" spans="2:84" x14ac:dyDescent="0.35"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  <c r="I1">
        <v>2017</v>
      </c>
      <c r="J1">
        <v>2018</v>
      </c>
      <c r="K1">
        <v>2019</v>
      </c>
      <c r="L1">
        <v>2020</v>
      </c>
      <c r="M1">
        <v>2021</v>
      </c>
      <c r="N1">
        <v>2022</v>
      </c>
      <c r="O1">
        <v>2023</v>
      </c>
      <c r="P1">
        <v>2024</v>
      </c>
      <c r="Q1">
        <v>2025</v>
      </c>
      <c r="U1" s="12">
        <v>2019</v>
      </c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</row>
    <row r="2" spans="2:84" x14ac:dyDescent="0.35">
      <c r="C2" s="12" t="s">
        <v>73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U2" t="s">
        <v>73</v>
      </c>
      <c r="V2" t="s">
        <v>74</v>
      </c>
      <c r="W2" t="s">
        <v>75</v>
      </c>
      <c r="X2" t="s">
        <v>76</v>
      </c>
      <c r="Y2" t="s">
        <v>77</v>
      </c>
      <c r="Z2" t="s">
        <v>78</v>
      </c>
      <c r="AA2" t="s">
        <v>79</v>
      </c>
      <c r="AB2" t="s">
        <v>80</v>
      </c>
      <c r="AC2" t="s">
        <v>81</v>
      </c>
      <c r="AD2" t="s">
        <v>82</v>
      </c>
      <c r="AE2" t="s">
        <v>83</v>
      </c>
      <c r="AF2" t="s">
        <v>84</v>
      </c>
      <c r="AG2" t="s">
        <v>85</v>
      </c>
      <c r="AH2" t="s">
        <v>86</v>
      </c>
      <c r="AI2" t="s">
        <v>87</v>
      </c>
      <c r="AJ2" t="s">
        <v>88</v>
      </c>
      <c r="AK2" t="s">
        <v>89</v>
      </c>
      <c r="AL2" t="s">
        <v>90</v>
      </c>
      <c r="AM2" t="s">
        <v>91</v>
      </c>
      <c r="AN2" t="s">
        <v>92</v>
      </c>
      <c r="AO2" t="s">
        <v>93</v>
      </c>
      <c r="AP2" t="s">
        <v>94</v>
      </c>
      <c r="AQ2" t="s">
        <v>95</v>
      </c>
      <c r="AR2" t="s">
        <v>96</v>
      </c>
      <c r="AS2" t="s">
        <v>97</v>
      </c>
      <c r="AT2" t="s">
        <v>98</v>
      </c>
      <c r="AU2" t="s">
        <v>99</v>
      </c>
      <c r="AV2" t="s">
        <v>100</v>
      </c>
      <c r="AW2" t="s">
        <v>101</v>
      </c>
      <c r="AX2" t="s">
        <v>102</v>
      </c>
      <c r="AY2" t="s">
        <v>103</v>
      </c>
      <c r="AZ2" t="s">
        <v>104</v>
      </c>
      <c r="BA2" t="s">
        <v>105</v>
      </c>
      <c r="BB2" t="s">
        <v>106</v>
      </c>
      <c r="BC2" t="s">
        <v>107</v>
      </c>
      <c r="BD2" t="s">
        <v>108</v>
      </c>
      <c r="BE2" t="s">
        <v>109</v>
      </c>
      <c r="BF2" t="s">
        <v>110</v>
      </c>
      <c r="BG2" t="s">
        <v>111</v>
      </c>
      <c r="BH2" t="s">
        <v>112</v>
      </c>
      <c r="BI2" t="s">
        <v>113</v>
      </c>
      <c r="BJ2" t="s">
        <v>114</v>
      </c>
      <c r="BK2" t="s">
        <v>115</v>
      </c>
      <c r="BL2" t="s">
        <v>116</v>
      </c>
      <c r="BM2" t="s">
        <v>117</v>
      </c>
      <c r="BN2" t="s">
        <v>118</v>
      </c>
      <c r="BO2" t="s">
        <v>119</v>
      </c>
      <c r="BP2" t="s">
        <v>120</v>
      </c>
      <c r="BQ2" t="s">
        <v>121</v>
      </c>
      <c r="BR2" t="s">
        <v>122</v>
      </c>
      <c r="BS2" t="s">
        <v>123</v>
      </c>
      <c r="BT2" t="s">
        <v>124</v>
      </c>
      <c r="BU2" t="s">
        <v>125</v>
      </c>
      <c r="BV2" t="s">
        <v>126</v>
      </c>
      <c r="BW2" t="s">
        <v>127</v>
      </c>
      <c r="BX2" t="s">
        <v>128</v>
      </c>
      <c r="BY2" t="s">
        <v>129</v>
      </c>
      <c r="BZ2" t="s">
        <v>130</v>
      </c>
      <c r="CA2" t="s">
        <v>131</v>
      </c>
      <c r="CB2" t="s">
        <v>132</v>
      </c>
      <c r="CC2" t="s">
        <v>133</v>
      </c>
    </row>
    <row r="3" spans="2:84" x14ac:dyDescent="0.35">
      <c r="B3" t="s">
        <v>31</v>
      </c>
      <c r="C3">
        <f>Fogl2011!$BS14</f>
        <v>0</v>
      </c>
      <c r="D3">
        <f>Fogl2012!$BS14</f>
        <v>0</v>
      </c>
      <c r="E3">
        <f>Fogl2013!$BS14</f>
        <v>0</v>
      </c>
      <c r="F3">
        <f>Fogl2014!$BS14</f>
        <v>0</v>
      </c>
      <c r="G3">
        <f>Fogl2015!$BS14</f>
        <v>0</v>
      </c>
      <c r="H3">
        <f>Fogl2016!$BS14</f>
        <v>0</v>
      </c>
      <c r="I3">
        <f>Fogl2017!$BS14</f>
        <v>0</v>
      </c>
      <c r="J3">
        <f>Fogl2018!$BS14</f>
        <v>0</v>
      </c>
      <c r="K3" cm="1">
        <f t="array" ref="K3:Q3">TREND(C3:J3,$C$1:$J$1,$K$1:$Q$1)</f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T3" t="s">
        <v>31</v>
      </c>
      <c r="U3">
        <f>$K$3</f>
        <v>0</v>
      </c>
      <c r="V3">
        <f>$K$46</f>
        <v>0</v>
      </c>
      <c r="W3">
        <f>$K$89</f>
        <v>0</v>
      </c>
      <c r="X3">
        <f>$K$132</f>
        <v>0</v>
      </c>
      <c r="Y3">
        <f>$K$175</f>
        <v>0</v>
      </c>
      <c r="Z3">
        <f>$K$218</f>
        <v>0</v>
      </c>
      <c r="AA3">
        <f>$K$261</f>
        <v>0</v>
      </c>
      <c r="AB3">
        <f>$K$304</f>
        <v>0</v>
      </c>
      <c r="AC3">
        <f>$K$347</f>
        <v>0</v>
      </c>
      <c r="AD3">
        <f>$K$390</f>
        <v>0</v>
      </c>
      <c r="AE3">
        <f>$K$433</f>
        <v>0</v>
      </c>
      <c r="AF3">
        <f>$K$476</f>
        <v>0</v>
      </c>
      <c r="AG3">
        <f>$K$519</f>
        <v>0</v>
      </c>
      <c r="AH3">
        <f>$K$562</f>
        <v>0</v>
      </c>
      <c r="AI3">
        <f>$K$605</f>
        <v>0</v>
      </c>
      <c r="AJ3">
        <f>$K$648</f>
        <v>0</v>
      </c>
      <c r="AK3">
        <f>$K$691</f>
        <v>0</v>
      </c>
      <c r="AL3">
        <f>$K$734</f>
        <v>0</v>
      </c>
      <c r="AM3">
        <f>$K$777</f>
        <v>0</v>
      </c>
      <c r="AN3">
        <f>$K$820</f>
        <v>0</v>
      </c>
      <c r="AO3">
        <f>$K$863</f>
        <v>0</v>
      </c>
      <c r="AP3">
        <f>$K$906</f>
        <v>0</v>
      </c>
      <c r="AQ3">
        <f>$K$949</f>
        <v>0</v>
      </c>
      <c r="AR3">
        <f>$K$992</f>
        <v>0</v>
      </c>
      <c r="AS3">
        <f>$K$1035</f>
        <v>0</v>
      </c>
      <c r="AT3">
        <f>$K$1078</f>
        <v>0</v>
      </c>
      <c r="AU3">
        <f>$K$1121</f>
        <v>0</v>
      </c>
      <c r="AV3">
        <f>$K$1164</f>
        <v>0</v>
      </c>
      <c r="AW3">
        <f>$K$1207</f>
        <v>0</v>
      </c>
      <c r="AX3">
        <f>$K$1250</f>
        <v>0</v>
      </c>
      <c r="AY3">
        <f>$K$1293</f>
        <v>0</v>
      </c>
      <c r="AZ3">
        <f>$K$1336</f>
        <v>0</v>
      </c>
      <c r="BA3">
        <f>$K$1379</f>
        <v>0</v>
      </c>
      <c r="BB3">
        <f>$K$1422</f>
        <v>0</v>
      </c>
      <c r="BC3">
        <f>$K$1465</f>
        <v>0</v>
      </c>
      <c r="BD3">
        <f>$K$1508</f>
        <v>0</v>
      </c>
      <c r="BE3">
        <f>$K$1551</f>
        <v>0</v>
      </c>
      <c r="BF3">
        <f>$K$1594</f>
        <v>0</v>
      </c>
      <c r="BG3">
        <f>$K$1637</f>
        <v>0</v>
      </c>
      <c r="BH3">
        <f>$K$1680</f>
        <v>0</v>
      </c>
      <c r="BI3">
        <f>$K$1723</f>
        <v>0</v>
      </c>
      <c r="BJ3">
        <f>$K$1766</f>
        <v>0</v>
      </c>
      <c r="BK3">
        <f>$K$1809</f>
        <v>0</v>
      </c>
      <c r="BL3">
        <f>$K$1852</f>
        <v>0</v>
      </c>
      <c r="BM3">
        <f>$K$1895</f>
        <v>0</v>
      </c>
      <c r="BN3">
        <f>$K$1938</f>
        <v>0</v>
      </c>
      <c r="BO3">
        <f>$K$1981</f>
        <v>0</v>
      </c>
      <c r="BP3">
        <f>$K$2024</f>
        <v>0</v>
      </c>
      <c r="BQ3">
        <f>$K$2067</f>
        <v>0</v>
      </c>
      <c r="BR3">
        <f>$K$2110</f>
        <v>0</v>
      </c>
      <c r="BS3">
        <f>$K$2153</f>
        <v>1.0295990896210458E-3</v>
      </c>
      <c r="BT3">
        <f>$K$2196</f>
        <v>1.1163956858216591E-5</v>
      </c>
      <c r="BU3">
        <f>$K$2239</f>
        <v>1.5094903909053294E-5</v>
      </c>
      <c r="BV3">
        <f>$K$2282</f>
        <v>0</v>
      </c>
      <c r="BW3">
        <f>$K$2325</f>
        <v>0</v>
      </c>
      <c r="BX3">
        <f>$K$2368</f>
        <v>0</v>
      </c>
      <c r="BY3">
        <f>$K$2411</f>
        <v>0</v>
      </c>
      <c r="BZ3">
        <f>$K$2454</f>
        <v>0</v>
      </c>
      <c r="CA3">
        <f>$K$2497</f>
        <v>0</v>
      </c>
      <c r="CB3">
        <f>$K$2540</f>
        <v>0</v>
      </c>
      <c r="CC3">
        <f>$K$2583</f>
        <v>0</v>
      </c>
      <c r="CD3">
        <f>$K$2626</f>
        <v>0</v>
      </c>
      <c r="CE3">
        <f>$K$2669</f>
        <v>0</v>
      </c>
      <c r="CF3">
        <f>$K$2712</f>
        <v>0</v>
      </c>
    </row>
    <row r="4" spans="2:84" x14ac:dyDescent="0.35">
      <c r="B4" t="s">
        <v>32</v>
      </c>
      <c r="C4">
        <f>Fogl2011!$BS15</f>
        <v>0</v>
      </c>
      <c r="D4">
        <f>Fogl2012!$BS15</f>
        <v>0</v>
      </c>
      <c r="E4">
        <f>Fogl2013!$BS15</f>
        <v>0</v>
      </c>
      <c r="F4">
        <f>Fogl2014!$BS15</f>
        <v>0</v>
      </c>
      <c r="G4">
        <f>Fogl2015!$BS15</f>
        <v>0</v>
      </c>
      <c r="H4">
        <f>Fogl2016!$BS15</f>
        <v>0</v>
      </c>
      <c r="I4">
        <f>Fogl2017!$BS15</f>
        <v>0</v>
      </c>
      <c r="J4">
        <f>Fogl2018!$BS15</f>
        <v>0</v>
      </c>
      <c r="K4" cm="1">
        <f t="array" ref="K4:Q4">TREND(C4:J4,$C$1:$J$1,$K$1:$Q$1)</f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T4" t="s">
        <v>32</v>
      </c>
      <c r="U4">
        <f>$K$4</f>
        <v>0</v>
      </c>
      <c r="V4">
        <f>$K$47</f>
        <v>0</v>
      </c>
      <c r="W4">
        <f>$K$90</f>
        <v>0</v>
      </c>
      <c r="X4">
        <f>$K$133</f>
        <v>0</v>
      </c>
      <c r="Y4">
        <f>$K$176</f>
        <v>0</v>
      </c>
      <c r="Z4">
        <f>$K$219</f>
        <v>0</v>
      </c>
      <c r="AA4">
        <f>$K$262</f>
        <v>0</v>
      </c>
      <c r="AB4">
        <f>$K$305</f>
        <v>0</v>
      </c>
      <c r="AC4">
        <f>$K$348</f>
        <v>0</v>
      </c>
      <c r="AD4">
        <f>$K$391</f>
        <v>0</v>
      </c>
      <c r="AE4">
        <f>$K$434</f>
        <v>0</v>
      </c>
      <c r="AF4">
        <f>$K$477</f>
        <v>0</v>
      </c>
      <c r="AG4">
        <f>$K$520</f>
        <v>0</v>
      </c>
      <c r="AH4">
        <f>$K$563</f>
        <v>1.2240563291405441E-5</v>
      </c>
      <c r="AI4">
        <f>$K$606</f>
        <v>0</v>
      </c>
      <c r="AJ4">
        <f>$K$649</f>
        <v>0</v>
      </c>
      <c r="AK4">
        <f>$K$692</f>
        <v>0</v>
      </c>
      <c r="AL4">
        <f>$K$735</f>
        <v>0</v>
      </c>
      <c r="AM4">
        <f>$K$778</f>
        <v>0</v>
      </c>
      <c r="AN4">
        <f>$K$821</f>
        <v>0</v>
      </c>
      <c r="AO4">
        <f>$K$864</f>
        <v>0</v>
      </c>
      <c r="AP4">
        <f>$K$907</f>
        <v>0</v>
      </c>
      <c r="AQ4">
        <f>$K$950</f>
        <v>0</v>
      </c>
      <c r="AR4">
        <f>$K$993</f>
        <v>0</v>
      </c>
      <c r="AS4">
        <f>$K$1036</f>
        <v>0</v>
      </c>
      <c r="AT4">
        <f>$K$1079</f>
        <v>0</v>
      </c>
      <c r="AU4">
        <f>$K$1122</f>
        <v>0</v>
      </c>
      <c r="AV4">
        <f>$K$1165</f>
        <v>0</v>
      </c>
      <c r="AW4">
        <f>$K$1208</f>
        <v>0</v>
      </c>
      <c r="AX4">
        <f>$K$1251</f>
        <v>0</v>
      </c>
      <c r="AY4">
        <f>$K$1294</f>
        <v>-1.482360137682829E-6</v>
      </c>
      <c r="AZ4">
        <f>$K$1337</f>
        <v>0</v>
      </c>
      <c r="BA4">
        <f>$K$1380</f>
        <v>0</v>
      </c>
      <c r="BB4">
        <f>$K$1423</f>
        <v>4.1523965317633027E-5</v>
      </c>
      <c r="BC4">
        <f>$K$1466</f>
        <v>0</v>
      </c>
      <c r="BD4">
        <f>$K$1509</f>
        <v>0</v>
      </c>
      <c r="BE4">
        <f>$K$1552</f>
        <v>0</v>
      </c>
      <c r="BF4">
        <f>$K$1595</f>
        <v>0</v>
      </c>
      <c r="BG4">
        <f>$K$1638</f>
        <v>0</v>
      </c>
      <c r="BH4">
        <f>$K$1681</f>
        <v>0</v>
      </c>
      <c r="BI4">
        <f>$K$1724</f>
        <v>0</v>
      </c>
      <c r="BJ4">
        <f>$K$1767</f>
        <v>0</v>
      </c>
      <c r="BK4">
        <f>$K$1810</f>
        <v>0</v>
      </c>
      <c r="BL4">
        <f>$K$1853</f>
        <v>0</v>
      </c>
      <c r="BM4">
        <f>$K$1896</f>
        <v>0</v>
      </c>
      <c r="BN4">
        <f>$K$1939</f>
        <v>-1.1246767727207674E-4</v>
      </c>
      <c r="BO4">
        <f>$K$1982</f>
        <v>0</v>
      </c>
      <c r="BP4">
        <f>$K$2025</f>
        <v>0</v>
      </c>
      <c r="BQ4">
        <f>$K$2068</f>
        <v>0</v>
      </c>
      <c r="BR4">
        <f>$K$2111</f>
        <v>5.1763623733613179E-6</v>
      </c>
      <c r="BS4">
        <f>$K$2154</f>
        <v>1.3519172042192606E-3</v>
      </c>
      <c r="BT4">
        <f>$K$2197</f>
        <v>0</v>
      </c>
      <c r="BU4">
        <f>$K$2240</f>
        <v>0</v>
      </c>
      <c r="BV4">
        <f>$K$2283</f>
        <v>0</v>
      </c>
      <c r="BW4">
        <f>$K$2326</f>
        <v>0</v>
      </c>
      <c r="BX4">
        <f>$K$2369</f>
        <v>0</v>
      </c>
      <c r="BY4">
        <f>$K$2412</f>
        <v>0</v>
      </c>
      <c r="BZ4">
        <f>$K$2455</f>
        <v>0</v>
      </c>
      <c r="CA4">
        <f>$K$2498</f>
        <v>0</v>
      </c>
      <c r="CB4">
        <f>$K$2541</f>
        <v>0</v>
      </c>
      <c r="CC4">
        <f>$K$2584</f>
        <v>0</v>
      </c>
      <c r="CD4">
        <f>$K$2627</f>
        <v>0</v>
      </c>
      <c r="CE4">
        <f>$K$2670</f>
        <v>0</v>
      </c>
      <c r="CF4">
        <f>$K$2713</f>
        <v>0</v>
      </c>
    </row>
    <row r="5" spans="2:84" x14ac:dyDescent="0.35">
      <c r="B5" t="s">
        <v>33</v>
      </c>
      <c r="C5">
        <f>Fogl2011!$BS16</f>
        <v>0</v>
      </c>
      <c r="D5">
        <f>Fogl2012!$BS16</f>
        <v>0</v>
      </c>
      <c r="E5">
        <f>Fogl2013!$BS16</f>
        <v>0</v>
      </c>
      <c r="F5">
        <f>Fogl2014!$BS16</f>
        <v>0</v>
      </c>
      <c r="G5">
        <f>Fogl2015!$BS16</f>
        <v>0</v>
      </c>
      <c r="H5">
        <f>Fogl2016!$BS16</f>
        <v>0</v>
      </c>
      <c r="I5">
        <f>Fogl2017!$BS16</f>
        <v>0</v>
      </c>
      <c r="J5">
        <f>Fogl2018!$BS16</f>
        <v>0</v>
      </c>
      <c r="K5" cm="1">
        <f t="array" ref="K5:Q5">TREND(C5:J5,$C$1:$J$1,$K$1:$Q$1)</f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T5" t="s">
        <v>33</v>
      </c>
      <c r="U5">
        <f>$K$5</f>
        <v>0</v>
      </c>
      <c r="V5">
        <f>$K$48</f>
        <v>0</v>
      </c>
      <c r="W5">
        <f>$K$91</f>
        <v>0</v>
      </c>
      <c r="X5">
        <f>$K$134</f>
        <v>0</v>
      </c>
      <c r="Y5">
        <f>$K$177</f>
        <v>0</v>
      </c>
      <c r="Z5">
        <f>$K$220</f>
        <v>0</v>
      </c>
      <c r="AA5">
        <f>$K$263</f>
        <v>-1.3173135696546018E-5</v>
      </c>
      <c r="AB5">
        <f>$K$306</f>
        <v>0</v>
      </c>
      <c r="AC5">
        <f>$K$349</f>
        <v>0</v>
      </c>
      <c r="AD5">
        <f>$K$392</f>
        <v>0</v>
      </c>
      <c r="AE5">
        <f>$K$435</f>
        <v>0</v>
      </c>
      <c r="AF5">
        <f>$K$478</f>
        <v>0</v>
      </c>
      <c r="AG5">
        <f>$K$521</f>
        <v>0</v>
      </c>
      <c r="AH5">
        <f>$K$564</f>
        <v>0</v>
      </c>
      <c r="AI5">
        <f>$K$607</f>
        <v>0</v>
      </c>
      <c r="AJ5">
        <f>$K$650</f>
        <v>0</v>
      </c>
      <c r="AK5">
        <f>$K$693</f>
        <v>0</v>
      </c>
      <c r="AL5">
        <f>$K$736</f>
        <v>0</v>
      </c>
      <c r="AM5">
        <f>$K$779</f>
        <v>0</v>
      </c>
      <c r="AN5">
        <f>$K$822</f>
        <v>0</v>
      </c>
      <c r="AO5">
        <f>$K$865</f>
        <v>0</v>
      </c>
      <c r="AP5">
        <f>$K$908</f>
        <v>0</v>
      </c>
      <c r="AQ5">
        <f>$K$951</f>
        <v>0</v>
      </c>
      <c r="AR5">
        <f>$K$994</f>
        <v>0</v>
      </c>
      <c r="AS5">
        <f>$K$1037</f>
        <v>0</v>
      </c>
      <c r="AT5">
        <f>$K$1080</f>
        <v>0</v>
      </c>
      <c r="AU5">
        <f>$K$1123</f>
        <v>0</v>
      </c>
      <c r="AV5">
        <f>$K$1166</f>
        <v>0</v>
      </c>
      <c r="AW5">
        <f>$K$1209</f>
        <v>0</v>
      </c>
      <c r="AX5">
        <f>$K$1252</f>
        <v>0</v>
      </c>
      <c r="AY5">
        <f>$K$1295</f>
        <v>0</v>
      </c>
      <c r="AZ5">
        <f>$K$1338</f>
        <v>0</v>
      </c>
      <c r="BA5">
        <f>$K$1381</f>
        <v>1.3900840184598827E-5</v>
      </c>
      <c r="BB5">
        <f>$K$1424</f>
        <v>0</v>
      </c>
      <c r="BC5">
        <f>$K$1467</f>
        <v>0</v>
      </c>
      <c r="BD5">
        <f>$K$1510</f>
        <v>0</v>
      </c>
      <c r="BE5">
        <f>$K$1553</f>
        <v>0</v>
      </c>
      <c r="BF5">
        <f>$K$1596</f>
        <v>0</v>
      </c>
      <c r="BG5">
        <f>$K$1639</f>
        <v>0</v>
      </c>
      <c r="BH5">
        <f>$K$1682</f>
        <v>0</v>
      </c>
      <c r="BI5">
        <f>$K$1725</f>
        <v>0</v>
      </c>
      <c r="BJ5">
        <f>$K$1768</f>
        <v>0</v>
      </c>
      <c r="BK5">
        <f>$K$1811</f>
        <v>0</v>
      </c>
      <c r="BL5">
        <f>$K$1854</f>
        <v>0</v>
      </c>
      <c r="BM5">
        <f>$K$1897</f>
        <v>0</v>
      </c>
      <c r="BN5">
        <f>$K$1940</f>
        <v>0</v>
      </c>
      <c r="BO5">
        <f>$K$1983</f>
        <v>0</v>
      </c>
      <c r="BP5">
        <f>$K$2026</f>
        <v>0</v>
      </c>
      <c r="BQ5">
        <f>$K$2069</f>
        <v>0</v>
      </c>
      <c r="BR5">
        <f>$K$2112</f>
        <v>3.6380354111759799E-6</v>
      </c>
      <c r="BS5">
        <f>$K$2155</f>
        <v>4.0834287021163096E-4</v>
      </c>
      <c r="BT5">
        <f>$K$2198</f>
        <v>0</v>
      </c>
      <c r="BU5">
        <f>$K$2241</f>
        <v>0</v>
      </c>
      <c r="BV5">
        <f>$K$2284</f>
        <v>0</v>
      </c>
      <c r="BW5">
        <f>$K$2327</f>
        <v>0</v>
      </c>
      <c r="BX5">
        <f>$K$2370</f>
        <v>0</v>
      </c>
      <c r="BY5">
        <f>$K$2413</f>
        <v>0</v>
      </c>
      <c r="BZ5">
        <f>$K$2456</f>
        <v>0</v>
      </c>
      <c r="CA5">
        <f>$K$2499</f>
        <v>0</v>
      </c>
      <c r="CB5">
        <f>$K$2542</f>
        <v>0</v>
      </c>
      <c r="CC5">
        <f>$K$2585</f>
        <v>0</v>
      </c>
      <c r="CD5">
        <f>$K$2628</f>
        <v>0</v>
      </c>
      <c r="CE5">
        <f>$K$2671</f>
        <v>0</v>
      </c>
      <c r="CF5">
        <f>$K$2714</f>
        <v>0</v>
      </c>
    </row>
    <row r="6" spans="2:84" x14ac:dyDescent="0.35">
      <c r="B6" t="s">
        <v>34</v>
      </c>
      <c r="C6">
        <f>Fogl2011!$BS17</f>
        <v>0</v>
      </c>
      <c r="D6">
        <f>Fogl2012!$BS17</f>
        <v>0</v>
      </c>
      <c r="E6">
        <f>Fogl2013!$BS17</f>
        <v>0</v>
      </c>
      <c r="F6">
        <f>Fogl2014!$BS17</f>
        <v>0</v>
      </c>
      <c r="G6">
        <f>Fogl2015!$BS17</f>
        <v>1.2987560023588217E-5</v>
      </c>
      <c r="H6">
        <f>Fogl2016!$BS17</f>
        <v>1.016122332215539E-5</v>
      </c>
      <c r="I6">
        <f>Fogl2017!$BS17</f>
        <v>0</v>
      </c>
      <c r="J6">
        <f>Fogl2018!$BS17</f>
        <v>0</v>
      </c>
      <c r="K6" cm="1">
        <f t="array" ref="K6:Q6">TREND(C6:J6,$C$1:$J$1,$K$1:$Q$1)</f>
        <v>5.2224138105422951E-6</v>
      </c>
      <c r="L6">
        <v>5.7399284532808851E-6</v>
      </c>
      <c r="M6">
        <v>6.2574430960196919E-6</v>
      </c>
      <c r="N6">
        <v>6.7749577387584987E-6</v>
      </c>
      <c r="O6">
        <v>7.2924723814970886E-6</v>
      </c>
      <c r="P6">
        <v>7.8099870242358954E-6</v>
      </c>
      <c r="Q6">
        <v>8.3275016669747022E-6</v>
      </c>
      <c r="T6" t="s">
        <v>34</v>
      </c>
      <c r="U6">
        <f>$K$6</f>
        <v>5.2224138105422951E-6</v>
      </c>
      <c r="V6">
        <f>$K$49</f>
        <v>4.5600206674981103E-4</v>
      </c>
      <c r="W6">
        <f>$K$92</f>
        <v>0</v>
      </c>
      <c r="X6">
        <f>$K$135</f>
        <v>0</v>
      </c>
      <c r="Y6">
        <f>$K$178</f>
        <v>0</v>
      </c>
      <c r="Z6">
        <f>$K$221</f>
        <v>0</v>
      </c>
      <c r="AA6">
        <f>$K$264</f>
        <v>0</v>
      </c>
      <c r="AB6">
        <f>$K$307</f>
        <v>0</v>
      </c>
      <c r="AC6">
        <f>$K$350</f>
        <v>0</v>
      </c>
      <c r="AD6">
        <f>$K$393</f>
        <v>0</v>
      </c>
      <c r="AE6">
        <f>$K$436</f>
        <v>0</v>
      </c>
      <c r="AF6">
        <f>$K$479</f>
        <v>1.0565600439616657E-4</v>
      </c>
      <c r="AG6">
        <f>$K$522</f>
        <v>-1.1806342560732874E-5</v>
      </c>
      <c r="AH6">
        <f>$K$565</f>
        <v>0</v>
      </c>
      <c r="AI6">
        <f>$K$608</f>
        <v>0</v>
      </c>
      <c r="AJ6">
        <f>$K$651</f>
        <v>1.946465417874705E-5</v>
      </c>
      <c r="AK6">
        <f>$K$694</f>
        <v>3.1000955107733999E-5</v>
      </c>
      <c r="AL6">
        <f>$K$737</f>
        <v>0</v>
      </c>
      <c r="AM6">
        <f>$K$780</f>
        <v>0</v>
      </c>
      <c r="AN6">
        <f>$K$823</f>
        <v>0</v>
      </c>
      <c r="AO6">
        <f>$K$866</f>
        <v>0</v>
      </c>
      <c r="AP6">
        <f>$K$909</f>
        <v>0</v>
      </c>
      <c r="AQ6">
        <f>$K$952</f>
        <v>0</v>
      </c>
      <c r="AR6">
        <f>$K$995</f>
        <v>0</v>
      </c>
      <c r="AS6">
        <f>$K$1038</f>
        <v>4.0996966383568395E-6</v>
      </c>
      <c r="AT6">
        <f>$K$1081</f>
        <v>-1.2378385631801186E-5</v>
      </c>
      <c r="AU6">
        <f>$K$1124</f>
        <v>0</v>
      </c>
      <c r="AV6">
        <f>$K$1167</f>
        <v>0</v>
      </c>
      <c r="AW6">
        <f>$K$1210</f>
        <v>0</v>
      </c>
      <c r="AX6">
        <f>$K$1253</f>
        <v>9.2064725924455304E-5</v>
      </c>
      <c r="AY6">
        <f>$K$1296</f>
        <v>2.6611763504463815E-5</v>
      </c>
      <c r="AZ6">
        <f>$K$1339</f>
        <v>0</v>
      </c>
      <c r="BA6">
        <f>$K$1382</f>
        <v>0</v>
      </c>
      <c r="BB6">
        <f>$K$1425</f>
        <v>0</v>
      </c>
      <c r="BC6">
        <f>$K$1468</f>
        <v>0</v>
      </c>
      <c r="BD6">
        <f>$K$1511</f>
        <v>0</v>
      </c>
      <c r="BE6">
        <f>$K$1554</f>
        <v>0</v>
      </c>
      <c r="BF6">
        <f>$K$1597</f>
        <v>0</v>
      </c>
      <c r="BG6">
        <f>$K$1640</f>
        <v>0</v>
      </c>
      <c r="BH6">
        <f>$K$1683</f>
        <v>0</v>
      </c>
      <c r="BI6">
        <f>$K$1726</f>
        <v>0</v>
      </c>
      <c r="BJ6">
        <f>$K$1769</f>
        <v>5.0999508117575282E-5</v>
      </c>
      <c r="BK6">
        <f>$K$1812</f>
        <v>0</v>
      </c>
      <c r="BL6">
        <f>$K$1855</f>
        <v>0</v>
      </c>
      <c r="BM6">
        <f>$K$1898</f>
        <v>0</v>
      </c>
      <c r="BN6">
        <f>$K$1941</f>
        <v>8.1343625007077036E-4</v>
      </c>
      <c r="BO6">
        <f>$K$1984</f>
        <v>0</v>
      </c>
      <c r="BP6">
        <f>$K$2027</f>
        <v>-2.619902434082555E-4</v>
      </c>
      <c r="BQ6">
        <f>$K$2070</f>
        <v>0</v>
      </c>
      <c r="BR6">
        <f>$K$2113</f>
        <v>6.6757467239113473E-5</v>
      </c>
      <c r="BS6">
        <f>$K$2156</f>
        <v>3.1081992831908378E-3</v>
      </c>
      <c r="BT6">
        <f>$K$2199</f>
        <v>8.2340617529659977E-6</v>
      </c>
      <c r="BU6">
        <f>$K$2242</f>
        <v>2.3905888289627031E-4</v>
      </c>
      <c r="BV6">
        <f>$K$2285</f>
        <v>-3.4769843183572041E-5</v>
      </c>
      <c r="BW6">
        <f>$K$2328</f>
        <v>0</v>
      </c>
      <c r="BX6">
        <f>$K$2371</f>
        <v>3.2230805616154795E-4</v>
      </c>
      <c r="BY6">
        <f>$K$2414</f>
        <v>3.0523777286228793E-4</v>
      </c>
      <c r="BZ6">
        <f>$K$2457</f>
        <v>0</v>
      </c>
      <c r="CA6">
        <f>$K$2500</f>
        <v>2.1493391492070912E-4</v>
      </c>
      <c r="CB6">
        <f>$K$2543</f>
        <v>0</v>
      </c>
      <c r="CC6">
        <f>$K$2586</f>
        <v>102.57142857142935</v>
      </c>
      <c r="CD6">
        <f>$K$2629</f>
        <v>6.9644982561480745E-6</v>
      </c>
      <c r="CE6">
        <f>$K$2672</f>
        <v>0</v>
      </c>
      <c r="CF6">
        <f>$K$2715</f>
        <v>0</v>
      </c>
    </row>
    <row r="7" spans="2:84" x14ac:dyDescent="0.35">
      <c r="B7" t="s">
        <v>35</v>
      </c>
      <c r="C7">
        <f>Fogl2011!$BS18</f>
        <v>8.6457375327444609E-5</v>
      </c>
      <c r="D7">
        <f>Fogl2012!$BS18</f>
        <v>1.2864273832744559E-4</v>
      </c>
      <c r="E7">
        <f>Fogl2013!$BS18</f>
        <v>1.2088059045226547E-4</v>
      </c>
      <c r="F7">
        <f>Fogl2014!$BS18</f>
        <v>5.6996988018998397E-5</v>
      </c>
      <c r="G7">
        <f>Fogl2015!$BS18</f>
        <v>2.5448597343517452E-4</v>
      </c>
      <c r="H7">
        <f>Fogl2016!$BS18</f>
        <v>1.3819263718131331E-4</v>
      </c>
      <c r="I7">
        <f>Fogl2017!$BS18</f>
        <v>1.8496780908912056E-5</v>
      </c>
      <c r="J7">
        <f>Fogl2018!$BS18</f>
        <v>1.2453200754319296E-4</v>
      </c>
      <c r="K7" cm="1">
        <f t="array" ref="K7:Q7">TREND(C7:J7,$C$1:$J$1,$K$1:$Q$1)</f>
        <v>1.1422230232903386E-4</v>
      </c>
      <c r="L7">
        <v>1.1380822809118729E-4</v>
      </c>
      <c r="M7">
        <v>1.1339415385334072E-4</v>
      </c>
      <c r="N7">
        <v>1.1298007961549426E-4</v>
      </c>
      <c r="O7">
        <v>1.1256600537764769E-4</v>
      </c>
      <c r="P7">
        <v>1.1215193113980112E-4</v>
      </c>
      <c r="Q7">
        <v>1.1173785690195455E-4</v>
      </c>
      <c r="T7" t="s">
        <v>35</v>
      </c>
      <c r="U7">
        <f>$K$7</f>
        <v>1.1422230232903386E-4</v>
      </c>
      <c r="V7">
        <f>$K$50</f>
        <v>5.3303386592779001E-4</v>
      </c>
      <c r="W7">
        <f>$K$93</f>
        <v>0</v>
      </c>
      <c r="X7">
        <f>$K$136</f>
        <v>0</v>
      </c>
      <c r="Y7">
        <f>$K$179</f>
        <v>1.1459287588873671E-4</v>
      </c>
      <c r="Z7">
        <f>$K$222</f>
        <v>0</v>
      </c>
      <c r="AA7">
        <f>$K$265</f>
        <v>3.0415967895502938E-4</v>
      </c>
      <c r="AB7">
        <f>$K$308</f>
        <v>-1.1591588593405644E-4</v>
      </c>
      <c r="AC7">
        <f>$K$351</f>
        <v>0</v>
      </c>
      <c r="AD7">
        <f>$K$394</f>
        <v>-7.3115586629365209E-6</v>
      </c>
      <c r="AE7">
        <f>$K$437</f>
        <v>2.7441739858822709E-5</v>
      </c>
      <c r="AF7">
        <f>$K$480</f>
        <v>2.7901828496390904E-4</v>
      </c>
      <c r="AG7">
        <f>$K$523</f>
        <v>-2.8354872572702861E-5</v>
      </c>
      <c r="AH7">
        <f>$K$566</f>
        <v>1.8021815249811245E-5</v>
      </c>
      <c r="AI7">
        <f>$K$609</f>
        <v>4.1867931073316655E-4</v>
      </c>
      <c r="AJ7">
        <f>$K$652</f>
        <v>2.0976522694372834E-4</v>
      </c>
      <c r="AK7">
        <f>$K$695</f>
        <v>2.4732616975763847E-5</v>
      </c>
      <c r="AL7">
        <f>$K$738</f>
        <v>2.3068716066790285E-4</v>
      </c>
      <c r="AM7">
        <f>$K$781</f>
        <v>6.1244680187986025E-5</v>
      </c>
      <c r="AN7">
        <f>$K$824</f>
        <v>1.4000227612479335E-5</v>
      </c>
      <c r="AO7">
        <f>$K$867</f>
        <v>0</v>
      </c>
      <c r="AP7">
        <f>$K$910</f>
        <v>-1.1265190865067387E-4</v>
      </c>
      <c r="AQ7">
        <f>$K$953</f>
        <v>0</v>
      </c>
      <c r="AR7">
        <f>$K$996</f>
        <v>4.3607807713402433E-5</v>
      </c>
      <c r="AS7">
        <f>$K$1039</f>
        <v>-8.8128400922461714E-6</v>
      </c>
      <c r="AT7">
        <f>$K$1082</f>
        <v>0</v>
      </c>
      <c r="AU7">
        <f>$K$1125</f>
        <v>-1.5371186532404241E-5</v>
      </c>
      <c r="AV7">
        <f>$K$1168</f>
        <v>4.5666783427736335E-4</v>
      </c>
      <c r="AW7">
        <f>$K$1211</f>
        <v>3.6027081554436272E-5</v>
      </c>
      <c r="AX7">
        <f>$K$1254</f>
        <v>5.4210761542741043E-6</v>
      </c>
      <c r="AY7">
        <f>$K$1297</f>
        <v>2.1274214740841374E-6</v>
      </c>
      <c r="AZ7">
        <f>$K$1340</f>
        <v>0</v>
      </c>
      <c r="BA7">
        <f>$K$1383</f>
        <v>0</v>
      </c>
      <c r="BB7">
        <f>$K$1426</f>
        <v>3.619118961120573E-5</v>
      </c>
      <c r="BC7">
        <f>$K$1469</f>
        <v>0</v>
      </c>
      <c r="BD7">
        <f>$K$1512</f>
        <v>0</v>
      </c>
      <c r="BE7">
        <f>$K$1555</f>
        <v>0</v>
      </c>
      <c r="BF7">
        <f>$K$1598</f>
        <v>-1.8754536285719992E-4</v>
      </c>
      <c r="BG7">
        <f>$K$1641</f>
        <v>0</v>
      </c>
      <c r="BH7">
        <f>$K$1684</f>
        <v>-3.6877069167360471E-5</v>
      </c>
      <c r="BI7">
        <f>$K$1727</f>
        <v>0</v>
      </c>
      <c r="BJ7">
        <f>$K$1770</f>
        <v>3.1210627566889346E-5</v>
      </c>
      <c r="BK7">
        <f>$K$1813</f>
        <v>0</v>
      </c>
      <c r="BL7">
        <f>$K$1856</f>
        <v>0</v>
      </c>
      <c r="BM7">
        <f>$K$1899</f>
        <v>0</v>
      </c>
      <c r="BN7">
        <f>$K$1942</f>
        <v>7.7472920599633288E-5</v>
      </c>
      <c r="BO7">
        <f>$K$1985</f>
        <v>0</v>
      </c>
      <c r="BP7">
        <f>$K$2028</f>
        <v>0</v>
      </c>
      <c r="BQ7">
        <f>$K$2071</f>
        <v>-1.2122159912027891E-5</v>
      </c>
      <c r="BR7">
        <f>$K$2114</f>
        <v>-2.1377341255748861E-5</v>
      </c>
      <c r="BS7">
        <f>$K$2157</f>
        <v>2.6031090736517576E-4</v>
      </c>
      <c r="BT7">
        <f>$K$2200</f>
        <v>1.7971247625421342E-5</v>
      </c>
      <c r="BU7">
        <f>$K$2243</f>
        <v>-1.0715855963065735E-5</v>
      </c>
      <c r="BV7">
        <f>$K$2286</f>
        <v>7.3468007597462734E-5</v>
      </c>
      <c r="BW7">
        <f>$K$2329</f>
        <v>-2.5374815276785201E-4</v>
      </c>
      <c r="BX7">
        <f>$K$2372</f>
        <v>0</v>
      </c>
      <c r="BY7">
        <f>$K$2415</f>
        <v>0</v>
      </c>
      <c r="BZ7">
        <f>$K$2458</f>
        <v>0</v>
      </c>
      <c r="CA7">
        <f>$K$2501</f>
        <v>-1.3326649483516584E-4</v>
      </c>
      <c r="CB7">
        <f>$K$2544</f>
        <v>0</v>
      </c>
      <c r="CC7">
        <f>$K$2587</f>
        <v>0</v>
      </c>
      <c r="CD7">
        <f>$K$2630</f>
        <v>-1.1923554783733331E-5</v>
      </c>
      <c r="CE7">
        <f>$K$2673</f>
        <v>0</v>
      </c>
      <c r="CF7">
        <f>$K$2716</f>
        <v>0</v>
      </c>
    </row>
    <row r="8" spans="2:84" x14ac:dyDescent="0.35">
      <c r="B8" t="s">
        <v>36</v>
      </c>
      <c r="C8">
        <f>Fogl2011!$BS19</f>
        <v>2.9779272491611149E-3</v>
      </c>
      <c r="D8">
        <f>Fogl2012!$BS19</f>
        <v>2.5031357999728485E-3</v>
      </c>
      <c r="E8">
        <f>Fogl2013!$BS19</f>
        <v>2.0832278380539778E-3</v>
      </c>
      <c r="F8">
        <f>Fogl2014!$BS19</f>
        <v>1.9747994887351688E-3</v>
      </c>
      <c r="G8">
        <f>Fogl2015!$BS19</f>
        <v>1.6360815478363426E-3</v>
      </c>
      <c r="H8">
        <f>Fogl2016!$BS19</f>
        <v>1.9705999096100019E-3</v>
      </c>
      <c r="I8">
        <f>Fogl2017!$BS19</f>
        <v>1.3729076174632138E-3</v>
      </c>
      <c r="J8">
        <f>Fogl2018!$BS19</f>
        <v>2.0334765968566112E-3</v>
      </c>
      <c r="K8" cm="1">
        <f t="array" ref="K8:Q8">TREND(C8:J8,$C$1:$J$1,$K$1:$Q$1)</f>
        <v>1.3758642985552405E-3</v>
      </c>
      <c r="L8">
        <v>1.2218298080206025E-3</v>
      </c>
      <c r="M8">
        <v>1.0677953174859645E-3</v>
      </c>
      <c r="N8">
        <v>9.1376082695132643E-4</v>
      </c>
      <c r="O8">
        <v>7.5972633641668841E-4</v>
      </c>
      <c r="P8">
        <v>6.0569184588199487E-4</v>
      </c>
      <c r="Q8">
        <v>4.5165735534735685E-4</v>
      </c>
      <c r="T8" t="s">
        <v>36</v>
      </c>
      <c r="U8">
        <f>$K$8</f>
        <v>1.3758642985552405E-3</v>
      </c>
      <c r="V8">
        <f>$K$51</f>
        <v>5.2259191130100691E-3</v>
      </c>
      <c r="W8">
        <f>$K$94</f>
        <v>1.767885311728179E-2</v>
      </c>
      <c r="X8">
        <f>$K$137</f>
        <v>4.0542213421674855E-3</v>
      </c>
      <c r="Y8">
        <f>$K$180</f>
        <v>1.5129278180894545E-3</v>
      </c>
      <c r="Z8">
        <f>$K$223</f>
        <v>3.4216853362006305E-3</v>
      </c>
      <c r="AA8">
        <f>$K$266</f>
        <v>3.2287291459288103E-3</v>
      </c>
      <c r="AB8">
        <f>$K$309</f>
        <v>2.0462069889537471E-5</v>
      </c>
      <c r="AC8">
        <f>$K$352</f>
        <v>2.8157739361533429E-3</v>
      </c>
      <c r="AD8">
        <f>$K$395</f>
        <v>2.9813418223774858E-4</v>
      </c>
      <c r="AE8">
        <f>$K$438</f>
        <v>4.0720986384087943E-4</v>
      </c>
      <c r="AF8">
        <f>$K$481</f>
        <v>4.5941501708665622E-4</v>
      </c>
      <c r="AG8">
        <f>$K$524</f>
        <v>4.3438683420876645E-4</v>
      </c>
      <c r="AH8">
        <f>$K$567</f>
        <v>8.0149421558992073E-4</v>
      </c>
      <c r="AI8">
        <f>$K$610</f>
        <v>1.2396909479814588E-3</v>
      </c>
      <c r="AJ8">
        <f>$K$653</f>
        <v>1.4130758406530886E-3</v>
      </c>
      <c r="AK8">
        <f>$K$696</f>
        <v>4.3170595691870151E-4</v>
      </c>
      <c r="AL8">
        <f>$K$739</f>
        <v>1.4044632811871516E-3</v>
      </c>
      <c r="AM8">
        <f>$K$782</f>
        <v>6.2916604964339054E-4</v>
      </c>
      <c r="AN8">
        <f>$K$825</f>
        <v>3.6303466893851388E-4</v>
      </c>
      <c r="AO8">
        <f>$K$868</f>
        <v>-2.1713373278564596E-4</v>
      </c>
      <c r="AP8">
        <f>$K$911</f>
        <v>2.2466518878949127E-3</v>
      </c>
      <c r="AQ8">
        <f>$K$954</f>
        <v>3.3473754693413987E-3</v>
      </c>
      <c r="AR8">
        <f>$K$997</f>
        <v>1.2392366544648759E-3</v>
      </c>
      <c r="AS8">
        <f>$K$1040</f>
        <v>3.5747244767078135E-3</v>
      </c>
      <c r="AT8">
        <f>$K$1083</f>
        <v>4.5880433615922422E-3</v>
      </c>
      <c r="AU8">
        <f>$K$1126</f>
        <v>2.0450996222752815E-3</v>
      </c>
      <c r="AV8">
        <f>$K$1169</f>
        <v>1.4610234637699726E-3</v>
      </c>
      <c r="AW8">
        <f>$K$1212</f>
        <v>3.47203302987939E-3</v>
      </c>
      <c r="AX8">
        <f>$K$1255</f>
        <v>7.5062978934052893E-3</v>
      </c>
      <c r="AY8">
        <f>$K$1298</f>
        <v>2.2595588525310389E-3</v>
      </c>
      <c r="AZ8">
        <f>$K$1341</f>
        <v>5.3603615231888613E-3</v>
      </c>
      <c r="BA8">
        <f>$K$1384</f>
        <v>3.2951488957762287E-4</v>
      </c>
      <c r="BB8">
        <f>$K$1427</f>
        <v>2.2824452804337259E-3</v>
      </c>
      <c r="BC8">
        <f>$K$1470</f>
        <v>9.0177715736269627E-3</v>
      </c>
      <c r="BD8">
        <f>$K$1513</f>
        <v>5.8979762702772165E-3</v>
      </c>
      <c r="BE8">
        <f>$K$1556</f>
        <v>2.4728553853551327E-3</v>
      </c>
      <c r="BF8">
        <f>$K$1599</f>
        <v>1.1815812158075534E-3</v>
      </c>
      <c r="BG8">
        <f>$K$1642</f>
        <v>6.2995028472589282E-4</v>
      </c>
      <c r="BH8">
        <f>$K$1685</f>
        <v>2.928272432728779E-3</v>
      </c>
      <c r="BI8">
        <f>$K$1728</f>
        <v>4.0114500336360659E-4</v>
      </c>
      <c r="BJ8">
        <f>$K$1771</f>
        <v>1.7669386593452407E-4</v>
      </c>
      <c r="BK8">
        <f>$K$1814</f>
        <v>1.0491685494051217E-3</v>
      </c>
      <c r="BL8">
        <f>$K$1857</f>
        <v>1.0245553713536942E-3</v>
      </c>
      <c r="BM8">
        <f>$K$1900</f>
        <v>1.2001323183131463E-3</v>
      </c>
      <c r="BN8">
        <f>$K$1943</f>
        <v>2.0532642788705091E-3</v>
      </c>
      <c r="BO8">
        <f>$K$1986</f>
        <v>-9.5125543921020794E-5</v>
      </c>
      <c r="BP8">
        <f>$K$2029</f>
        <v>3.1202883069088028E-3</v>
      </c>
      <c r="BQ8">
        <f>$K$2072</f>
        <v>2.7983714040644703E-3</v>
      </c>
      <c r="BR8">
        <f>$K$2115</f>
        <v>7.6248822872806432E-3</v>
      </c>
      <c r="BS8">
        <f>$K$2158</f>
        <v>1.7699856432036587E-3</v>
      </c>
      <c r="BT8">
        <f>$K$2201</f>
        <v>6.4918056457086981E-3</v>
      </c>
      <c r="BU8">
        <f>$K$2244</f>
        <v>2.0264830121099753E-3</v>
      </c>
      <c r="BV8">
        <f>$K$2287</f>
        <v>1.1086822973793781E-2</v>
      </c>
      <c r="BW8">
        <f>$K$2330</f>
        <v>2.4825251524543956E-3</v>
      </c>
      <c r="BX8">
        <f>$K$2373</f>
        <v>2.5098034951339804E-3</v>
      </c>
      <c r="BY8">
        <f>$K$2416</f>
        <v>4.9457781210426877E-4</v>
      </c>
      <c r="BZ8">
        <f>$K$2459</f>
        <v>1.8448312934102873E-3</v>
      </c>
      <c r="CA8">
        <f>$K$2502</f>
        <v>1.4340577805783683E-3</v>
      </c>
      <c r="CB8">
        <f>$K$2545</f>
        <v>-2.9019881211083121E-3</v>
      </c>
      <c r="CC8">
        <f>$K$2588</f>
        <v>0</v>
      </c>
      <c r="CD8">
        <f>$K$2631</f>
        <v>7.1511981854466278E-4</v>
      </c>
      <c r="CE8">
        <f>$K$2674</f>
        <v>0</v>
      </c>
      <c r="CF8">
        <f>$K$2717</f>
        <v>0</v>
      </c>
    </row>
    <row r="9" spans="2:84" x14ac:dyDescent="0.35">
      <c r="B9" t="s">
        <v>37</v>
      </c>
      <c r="C9">
        <f>Fogl2011!$BS20</f>
        <v>5.2888976029390861E-4</v>
      </c>
      <c r="D9">
        <f>Fogl2012!$BS20</f>
        <v>6.8774387028903603E-4</v>
      </c>
      <c r="E9">
        <f>Fogl2013!$BS20</f>
        <v>4.8430730070810258E-4</v>
      </c>
      <c r="F9">
        <f>Fogl2014!$BS20</f>
        <v>4.5414907761291668E-4</v>
      </c>
      <c r="G9">
        <f>Fogl2015!$BS20</f>
        <v>3.355704697986577E-4</v>
      </c>
      <c r="H9">
        <f>Fogl2016!$BS20</f>
        <v>4.7859361847351885E-4</v>
      </c>
      <c r="I9">
        <f>Fogl2017!$BS20</f>
        <v>5.5394669722034899E-4</v>
      </c>
      <c r="J9">
        <f>Fogl2018!$BS20</f>
        <v>4.1128334070186096E-4</v>
      </c>
      <c r="K9" cm="1">
        <f t="array" ref="K9:Q9">TREND(C9:J9,$C$1:$J$1,$K$1:$Q$1)</f>
        <v>4.0459888526198085E-4</v>
      </c>
      <c r="L9">
        <v>3.8521852267858064E-4</v>
      </c>
      <c r="M9">
        <v>3.6583816009518044E-4</v>
      </c>
      <c r="N9">
        <v>3.464577975117733E-4</v>
      </c>
      <c r="O9">
        <v>3.270774349283731E-4</v>
      </c>
      <c r="P9">
        <v>3.076970723449729E-4</v>
      </c>
      <c r="Q9">
        <v>2.8831670976156576E-4</v>
      </c>
      <c r="T9" t="s">
        <v>37</v>
      </c>
      <c r="U9">
        <f>$K$9</f>
        <v>4.0459888526198085E-4</v>
      </c>
      <c r="V9">
        <f>$K$52</f>
        <v>1.3131481900248432E-3</v>
      </c>
      <c r="W9">
        <f>$K$95</f>
        <v>-1.4145010874933028E-4</v>
      </c>
      <c r="X9">
        <f>$K$138</f>
        <v>8.6431194308400627E-5</v>
      </c>
      <c r="Y9">
        <f>$K$181</f>
        <v>5.8501583493240916E-4</v>
      </c>
      <c r="Z9">
        <f>$K$224</f>
        <v>1.2572121796456011E-4</v>
      </c>
      <c r="AA9">
        <f>$K$267</f>
        <v>4.9910921681511899E-4</v>
      </c>
      <c r="AB9">
        <f>$K$310</f>
        <v>5.4660643116866137E-4</v>
      </c>
      <c r="AC9">
        <f>$K$353</f>
        <v>-6.1555661316228805E-5</v>
      </c>
      <c r="AD9">
        <f>$K$396</f>
        <v>3.7507574365595875E-4</v>
      </c>
      <c r="AE9">
        <f>$K$439</f>
        <v>2.1141012817484095E-4</v>
      </c>
      <c r="AF9">
        <f>$K$482</f>
        <v>1.5790723172054988E-3</v>
      </c>
      <c r="AG9">
        <f>$K$525</f>
        <v>3.9890547593557542E-4</v>
      </c>
      <c r="AH9">
        <f>$K$568</f>
        <v>8.9612368634889306E-5</v>
      </c>
      <c r="AI9">
        <f>$K$611</f>
        <v>8.8503381040469509E-4</v>
      </c>
      <c r="AJ9">
        <f>$K$654</f>
        <v>7.3788796582688332E-4</v>
      </c>
      <c r="AK9">
        <f>$K$697</f>
        <v>2.8567481214345283E-4</v>
      </c>
      <c r="AL9">
        <f>$K$740</f>
        <v>1.4756338182903006E-5</v>
      </c>
      <c r="AM9">
        <f>$K$783</f>
        <v>4.163378088958003E-4</v>
      </c>
      <c r="AN9">
        <f>$K$826</f>
        <v>1.3825252512349433E-4</v>
      </c>
      <c r="AO9">
        <f>$K$869</f>
        <v>2.3125600542302227E-4</v>
      </c>
      <c r="AP9">
        <f>$K$912</f>
        <v>-9.379912718417982E-4</v>
      </c>
      <c r="AQ9">
        <f>$K$955</f>
        <v>1.0511242665128054E-3</v>
      </c>
      <c r="AR9">
        <f>$K$998</f>
        <v>5.5516307495388773E-4</v>
      </c>
      <c r="AS9">
        <f>$K$1041</f>
        <v>2.5815613380569813E-4</v>
      </c>
      <c r="AT9">
        <f>$K$1084</f>
        <v>5.6613146866033026E-4</v>
      </c>
      <c r="AU9">
        <f>$K$1127</f>
        <v>2.9230623872334577E-4</v>
      </c>
      <c r="AV9">
        <f>$K$1170</f>
        <v>7.641899056831658E-6</v>
      </c>
      <c r="AW9">
        <f>$K$1213</f>
        <v>9.1158877148224404E-4</v>
      </c>
      <c r="AX9">
        <f>$K$1256</f>
        <v>9.2721532993373518E-4</v>
      </c>
      <c r="AY9">
        <f>$K$1299</f>
        <v>4.8029283708048154E-4</v>
      </c>
      <c r="AZ9">
        <f>$K$1342</f>
        <v>-2.9860557321690351E-3</v>
      </c>
      <c r="BA9">
        <f>$K$1385</f>
        <v>-2.0058824580171386E-5</v>
      </c>
      <c r="BB9">
        <f>$K$1428</f>
        <v>3.8653019005772428E-4</v>
      </c>
      <c r="BC9">
        <f>$K$1471</f>
        <v>3.1640320828514312E-3</v>
      </c>
      <c r="BD9">
        <f>$K$1514</f>
        <v>5.058133804167475E-4</v>
      </c>
      <c r="BE9">
        <f>$K$1557</f>
        <v>-5.5380227870888143E-4</v>
      </c>
      <c r="BF9">
        <f>$K$1600</f>
        <v>1.1813160518824306E-3</v>
      </c>
      <c r="BG9">
        <f>$K$1643</f>
        <v>-1.8966611479021012E-4</v>
      </c>
      <c r="BH9">
        <f>$K$1686</f>
        <v>-2.0478420202901804E-4</v>
      </c>
      <c r="BI9">
        <f>$K$1729</f>
        <v>2.078472588130818E-4</v>
      </c>
      <c r="BJ9">
        <f>$K$1772</f>
        <v>1.5907696497341611E-3</v>
      </c>
      <c r="BK9">
        <f>$K$1815</f>
        <v>7.6905465738297263E-4</v>
      </c>
      <c r="BL9">
        <f>$K$1858</f>
        <v>5.0152750958513959E-4</v>
      </c>
      <c r="BM9">
        <f>$K$1901</f>
        <v>2.2435214505013429E-3</v>
      </c>
      <c r="BN9">
        <f>$K$1944</f>
        <v>7.5315435329015301E-4</v>
      </c>
      <c r="BO9">
        <f>$K$1987</f>
        <v>-7.0187984051728325E-5</v>
      </c>
      <c r="BP9">
        <f>$K$2030</f>
        <v>9.7983557570596735E-5</v>
      </c>
      <c r="BQ9">
        <f>$K$2073</f>
        <v>7.0601986330510666E-4</v>
      </c>
      <c r="BR9">
        <f>$K$2116</f>
        <v>2.3562091271249197E-3</v>
      </c>
      <c r="BS9">
        <f>$K$2159</f>
        <v>1.1118482260265433E-3</v>
      </c>
      <c r="BT9">
        <f>$K$2202</f>
        <v>7.9632961277982528E-4</v>
      </c>
      <c r="BU9">
        <f>$K$2245</f>
        <v>1.0408246063149662E-3</v>
      </c>
      <c r="BV9">
        <f>$K$2288</f>
        <v>8.2677551571148228E-4</v>
      </c>
      <c r="BW9">
        <f>$K$2331</f>
        <v>1.583197418045218E-3</v>
      </c>
      <c r="BX9">
        <f>$K$2374</f>
        <v>-2.4951701566394702E-4</v>
      </c>
      <c r="BY9">
        <f>$K$2417</f>
        <v>2.2561195949067914E-3</v>
      </c>
      <c r="BZ9">
        <f>$K$2460</f>
        <v>0</v>
      </c>
      <c r="CA9">
        <f>$K$2503</f>
        <v>1.7291168629401943E-4</v>
      </c>
      <c r="CB9">
        <f>$K$2546</f>
        <v>0</v>
      </c>
      <c r="CC9">
        <f>$K$2589</f>
        <v>804.35714285713038</v>
      </c>
      <c r="CD9">
        <f>$K$2632</f>
        <v>5.6199008931449856E-4</v>
      </c>
      <c r="CE9">
        <f>$K$2675</f>
        <v>0</v>
      </c>
      <c r="CF9">
        <f>$K$2718</f>
        <v>0</v>
      </c>
    </row>
    <row r="10" spans="2:84" x14ac:dyDescent="0.35">
      <c r="B10" t="s">
        <v>38</v>
      </c>
      <c r="C10">
        <f>Fogl2011!$BS21</f>
        <v>1.7459096507450292E-3</v>
      </c>
      <c r="D10">
        <f>Fogl2012!$BS21</f>
        <v>1.541014061223177E-3</v>
      </c>
      <c r="E10">
        <f>Fogl2013!$BS21</f>
        <v>1.1350216480128304E-3</v>
      </c>
      <c r="F10">
        <f>Fogl2014!$BS21</f>
        <v>8.9368354291326972E-4</v>
      </c>
      <c r="G10">
        <f>Fogl2015!$BS21</f>
        <v>1.0600657100334166E-3</v>
      </c>
      <c r="H10">
        <f>Fogl2016!$BS21</f>
        <v>1.3903940579149292E-3</v>
      </c>
      <c r="I10">
        <f>Fogl2017!$BS21</f>
        <v>1.1873019883427514E-3</v>
      </c>
      <c r="J10">
        <f>Fogl2018!$BS21</f>
        <v>2.3049345255801504E-3</v>
      </c>
      <c r="K10" cm="1">
        <f t="array" ref="K10:Q10">TREND(C10:J10,$C$1:$J$1,$K$1:$Q$1)</f>
        <v>1.572135995753024E-3</v>
      </c>
      <c r="L10">
        <v>1.6087682952324323E-3</v>
      </c>
      <c r="M10">
        <v>1.6454005947118405E-3</v>
      </c>
      <c r="N10">
        <v>1.6820328941912488E-3</v>
      </c>
      <c r="O10">
        <v>1.7186651936706571E-3</v>
      </c>
      <c r="P10">
        <v>1.7552974931500653E-3</v>
      </c>
      <c r="Q10">
        <v>1.7919297926294736E-3</v>
      </c>
      <c r="T10" t="s">
        <v>38</v>
      </c>
      <c r="U10">
        <f>$K$10</f>
        <v>1.572135995753024E-3</v>
      </c>
      <c r="V10">
        <f>$K$53</f>
        <v>1.1877835771318734E-2</v>
      </c>
      <c r="W10">
        <f>$K$96</f>
        <v>0</v>
      </c>
      <c r="X10">
        <f>$K$139</f>
        <v>1.4002951995402135E-2</v>
      </c>
      <c r="Y10">
        <f>$K$182</f>
        <v>1.1219904712553297E-3</v>
      </c>
      <c r="Z10">
        <f>$K$225</f>
        <v>2.5098995538732072E-3</v>
      </c>
      <c r="AA10">
        <f>$K$268</f>
        <v>4.1495132347715846E-4</v>
      </c>
      <c r="AB10">
        <f>$K$311</f>
        <v>2.1916704533761489E-4</v>
      </c>
      <c r="AC10">
        <f>$K$354</f>
        <v>1.2053575932487792E-2</v>
      </c>
      <c r="AD10">
        <f>$K$397</f>
        <v>4.621130657469219E-4</v>
      </c>
      <c r="AE10">
        <f>$K$440</f>
        <v>1.5273545848764267E-3</v>
      </c>
      <c r="AF10">
        <f>$K$483</f>
        <v>3.4308420787926841E-3</v>
      </c>
      <c r="AG10">
        <f>$K$526</f>
        <v>8.6243136196299808E-4</v>
      </c>
      <c r="AH10">
        <f>$K$569</f>
        <v>1.182235439198237E-3</v>
      </c>
      <c r="AI10">
        <f>$K$612</f>
        <v>1.8442255648920616E-3</v>
      </c>
      <c r="AJ10">
        <f>$K$655</f>
        <v>3.0908920212330826E-3</v>
      </c>
      <c r="AK10">
        <f>$K$698</f>
        <v>1.8779809750427284E-3</v>
      </c>
      <c r="AL10">
        <f>$K$741</f>
        <v>3.2945957598142644E-3</v>
      </c>
      <c r="AM10">
        <f>$K$784</f>
        <v>3.2601321337667466E-3</v>
      </c>
      <c r="AN10">
        <f>$K$827</f>
        <v>1.3844259665441866E-3</v>
      </c>
      <c r="AO10">
        <f>$K$870</f>
        <v>3.7079427458394966E-3</v>
      </c>
      <c r="AP10">
        <f>$K$913</f>
        <v>1.9496371094620268E-3</v>
      </c>
      <c r="AQ10">
        <f>$K$956</f>
        <v>1.1469966008221588E-2</v>
      </c>
      <c r="AR10">
        <f>$K$999</f>
        <v>5.1493605814656451E-3</v>
      </c>
      <c r="AS10">
        <f>$K$1042</f>
        <v>1.036965441830251E-2</v>
      </c>
      <c r="AT10">
        <f>$K$1085</f>
        <v>2.9415925817538047E-3</v>
      </c>
      <c r="AU10">
        <f>$K$1128</f>
        <v>3.4773793596393227E-3</v>
      </c>
      <c r="AV10">
        <f>$K$1171</f>
        <v>4.8925017506684654E-4</v>
      </c>
      <c r="AW10">
        <f>$K$1214</f>
        <v>1.0556073815417288E-3</v>
      </c>
      <c r="AX10">
        <f>$K$1257</f>
        <v>2.312223885321818E-3</v>
      </c>
      <c r="AY10">
        <f>$K$1300</f>
        <v>1.2023143265189329E-3</v>
      </c>
      <c r="AZ10">
        <f>$K$1343</f>
        <v>-1.0046845125646353E-3</v>
      </c>
      <c r="BA10">
        <f>$K$1386</f>
        <v>-3.1941092243203961E-4</v>
      </c>
      <c r="BB10">
        <f>$K$1429</f>
        <v>1.4491505211856603E-3</v>
      </c>
      <c r="BC10">
        <f>$K$1472</f>
        <v>1.5199931754916601E-3</v>
      </c>
      <c r="BD10">
        <f>$K$1515</f>
        <v>4.0207787617198287E-4</v>
      </c>
      <c r="BE10">
        <f>$K$1558</f>
        <v>1.4520301821730697E-2</v>
      </c>
      <c r="BF10">
        <f>$K$1601</f>
        <v>3.9943666635564035E-3</v>
      </c>
      <c r="BG10">
        <f>$K$1644</f>
        <v>4.7882231927591432E-3</v>
      </c>
      <c r="BH10">
        <f>$K$1687</f>
        <v>3.2091707001055125E-2</v>
      </c>
      <c r="BI10">
        <f>$K$1730</f>
        <v>2.1150800533713265E-4</v>
      </c>
      <c r="BJ10">
        <f>$K$1773</f>
        <v>1.321374252828994E-3</v>
      </c>
      <c r="BK10">
        <f>$K$1816</f>
        <v>2.6928283126476549E-2</v>
      </c>
      <c r="BL10">
        <f>$K$1859</f>
        <v>9.9273216517989926E-3</v>
      </c>
      <c r="BM10">
        <f>$K$1902</f>
        <v>-3.3186115432970453E-4</v>
      </c>
      <c r="BN10">
        <f>$K$1945</f>
        <v>1.5267180228844879E-2</v>
      </c>
      <c r="BO10">
        <f>$K$1988</f>
        <v>8.2976138111562348E-5</v>
      </c>
      <c r="BP10">
        <f>$K$2031</f>
        <v>1.8333251510441184E-3</v>
      </c>
      <c r="BQ10">
        <f>$K$2074</f>
        <v>7.3711841054517266E-4</v>
      </c>
      <c r="BR10">
        <f>$K$2117</f>
        <v>4.6092826406894938E-3</v>
      </c>
      <c r="BS10">
        <f>$K$2160</f>
        <v>3.1230835754177955E-3</v>
      </c>
      <c r="BT10">
        <f>$K$2203</f>
        <v>1.8113619891573784E-3</v>
      </c>
      <c r="BU10">
        <f>$K$2246</f>
        <v>9.8785135520473855E-4</v>
      </c>
      <c r="BV10">
        <f>$K$2289</f>
        <v>-4.5130074037662282E-5</v>
      </c>
      <c r="BW10">
        <f>$K$2332</f>
        <v>3.4674177526889949E-3</v>
      </c>
      <c r="BX10">
        <f>$K$2375</f>
        <v>1.4575378847715426E-3</v>
      </c>
      <c r="BY10">
        <f>$K$2418</f>
        <v>1.208534302981068E-4</v>
      </c>
      <c r="BZ10">
        <f>$K$2461</f>
        <v>8.2003293280107359E-3</v>
      </c>
      <c r="CA10">
        <f>$K$2504</f>
        <v>4.7845580987668224E-4</v>
      </c>
      <c r="CB10">
        <f>$K$2547</f>
        <v>0</v>
      </c>
      <c r="CC10">
        <f>$K$2590</f>
        <v>-2.642857142855064</v>
      </c>
      <c r="CD10">
        <f>$K$2633</f>
        <v>1.0272399929480425E-3</v>
      </c>
      <c r="CE10">
        <f>$K$2676</f>
        <v>0</v>
      </c>
      <c r="CF10">
        <f>$K$2719</f>
        <v>0</v>
      </c>
    </row>
    <row r="11" spans="2:84" x14ac:dyDescent="0.35">
      <c r="B11" t="s">
        <v>39</v>
      </c>
      <c r="C11">
        <f>Fogl2011!$BS22</f>
        <v>2.0643903904716363E-4</v>
      </c>
      <c r="D11">
        <f>Fogl2012!$BS22</f>
        <v>1.3449013552414767E-4</v>
      </c>
      <c r="E11">
        <f>Fogl2013!$BS22</f>
        <v>3.2574964310188419E-5</v>
      </c>
      <c r="F11">
        <f>Fogl2014!$BS22</f>
        <v>5.2247239017415197E-5</v>
      </c>
      <c r="G11">
        <f>Fogl2015!$BS22</f>
        <v>1.4391620566678835E-4</v>
      </c>
      <c r="H11">
        <f>Fogl2016!$BS22</f>
        <v>4.1661015620837096E-5</v>
      </c>
      <c r="I11">
        <f>Fogl2017!$BS22</f>
        <v>1.2692618623701721E-4</v>
      </c>
      <c r="J11">
        <f>Fogl2018!$BS22</f>
        <v>1.5948836053777344E-4</v>
      </c>
      <c r="K11" cm="1">
        <f t="array" ref="K11:Q11">TREND(C11:J11,$C$1:$J$1,$K$1:$Q$1)</f>
        <v>9.8956426704805908E-5</v>
      </c>
      <c r="L11">
        <v>9.6009434140281215E-5</v>
      </c>
      <c r="M11">
        <v>9.3062441575756522E-5</v>
      </c>
      <c r="N11">
        <v>9.0115449011232696E-5</v>
      </c>
      <c r="O11">
        <v>8.7168456446708002E-5</v>
      </c>
      <c r="P11">
        <v>8.4221463882183309E-5</v>
      </c>
      <c r="Q11">
        <v>8.1274471317658616E-5</v>
      </c>
      <c r="T11" t="s">
        <v>39</v>
      </c>
      <c r="U11">
        <f>$K$11</f>
        <v>9.8956426704805908E-5</v>
      </c>
      <c r="V11">
        <f>$K$54</f>
        <v>0</v>
      </c>
      <c r="W11">
        <f>$K$97</f>
        <v>0</v>
      </c>
      <c r="X11">
        <f>$K$140</f>
        <v>0</v>
      </c>
      <c r="Y11">
        <f>$K$183</f>
        <v>2.9234719538660803E-5</v>
      </c>
      <c r="Z11">
        <f>$K$226</f>
        <v>0</v>
      </c>
      <c r="AA11">
        <f>$K$269</f>
        <v>0</v>
      </c>
      <c r="AB11">
        <f>$K$312</f>
        <v>0</v>
      </c>
      <c r="AC11">
        <f>$K$355</f>
        <v>0</v>
      </c>
      <c r="AD11">
        <f>$K$398</f>
        <v>0</v>
      </c>
      <c r="AE11">
        <f>$K$441</f>
        <v>0</v>
      </c>
      <c r="AF11">
        <f>$K$484</f>
        <v>2.6037077326823699E-3</v>
      </c>
      <c r="AG11">
        <f>$K$527</f>
        <v>0</v>
      </c>
      <c r="AH11">
        <f>$K$570</f>
        <v>0</v>
      </c>
      <c r="AI11">
        <f>$K$613</f>
        <v>0</v>
      </c>
      <c r="AJ11">
        <f>$K$656</f>
        <v>0</v>
      </c>
      <c r="AK11">
        <f>$K$699</f>
        <v>2.0353462712406015E-5</v>
      </c>
      <c r="AL11">
        <f>$K$742</f>
        <v>0</v>
      </c>
      <c r="AM11">
        <f>$K$785</f>
        <v>0</v>
      </c>
      <c r="AN11">
        <f>$K$828</f>
        <v>1.0347203812170226E-5</v>
      </c>
      <c r="AO11">
        <f>$K$871</f>
        <v>0</v>
      </c>
      <c r="AP11">
        <f>$K$914</f>
        <v>1.0075082145262395E-4</v>
      </c>
      <c r="AQ11">
        <f>$K$957</f>
        <v>0</v>
      </c>
      <c r="AR11">
        <f>$K$1000</f>
        <v>0</v>
      </c>
      <c r="AS11">
        <f>$K$1043</f>
        <v>0</v>
      </c>
      <c r="AT11">
        <f>$K$1086</f>
        <v>0</v>
      </c>
      <c r="AU11">
        <f>$K$1129</f>
        <v>-1.1225903581756416E-5</v>
      </c>
      <c r="AV11">
        <f>$K$1172</f>
        <v>0</v>
      </c>
      <c r="AW11">
        <f>$K$1215</f>
        <v>3.2842599830885943E-4</v>
      </c>
      <c r="AX11">
        <f>$K$1258</f>
        <v>1.8732164822473259E-3</v>
      </c>
      <c r="AY11">
        <f>$K$1301</f>
        <v>0</v>
      </c>
      <c r="AZ11">
        <f>$K$1344</f>
        <v>-2.0925070666805157E-4</v>
      </c>
      <c r="BA11">
        <f>$K$1387</f>
        <v>0</v>
      </c>
      <c r="BB11">
        <f>$K$1430</f>
        <v>0</v>
      </c>
      <c r="BC11">
        <f>$K$1473</f>
        <v>0</v>
      </c>
      <c r="BD11">
        <f>$K$1516</f>
        <v>3.968552105086101E-4</v>
      </c>
      <c r="BE11">
        <f>$K$1559</f>
        <v>0</v>
      </c>
      <c r="BF11">
        <f>$K$1602</f>
        <v>0</v>
      </c>
      <c r="BG11">
        <f>$K$1645</f>
        <v>0</v>
      </c>
      <c r="BH11">
        <f>$K$1688</f>
        <v>0</v>
      </c>
      <c r="BI11">
        <f>$K$1731</f>
        <v>2.7144749877530509E-5</v>
      </c>
      <c r="BJ11">
        <f>$K$1774</f>
        <v>4.7291604445510657E-5</v>
      </c>
      <c r="BK11">
        <f>$K$1817</f>
        <v>1.8633295091639163E-4</v>
      </c>
      <c r="BL11">
        <f>$K$1860</f>
        <v>6.6341614447323893E-4</v>
      </c>
      <c r="BM11">
        <f>$K$1903</f>
        <v>0</v>
      </c>
      <c r="BN11">
        <f>$K$1946</f>
        <v>1.1617922873455658E-2</v>
      </c>
      <c r="BO11">
        <f>$K$1989</f>
        <v>0</v>
      </c>
      <c r="BP11">
        <f>$K$2032</f>
        <v>0</v>
      </c>
      <c r="BQ11">
        <f>$K$2075</f>
        <v>0</v>
      </c>
      <c r="BR11">
        <f>$K$2118</f>
        <v>-6.528075708024661E-5</v>
      </c>
      <c r="BS11">
        <f>$K$2161</f>
        <v>6.4042385638517219E-4</v>
      </c>
      <c r="BT11">
        <f>$K$2204</f>
        <v>7.5426502578673782E-4</v>
      </c>
      <c r="BU11">
        <f>$K$2247</f>
        <v>2.1048587718995648E-2</v>
      </c>
      <c r="BV11">
        <f>$K$2290</f>
        <v>4.8561057348119746E-3</v>
      </c>
      <c r="BW11">
        <f>$K$2333</f>
        <v>-2.8238022095509324E-5</v>
      </c>
      <c r="BX11">
        <f>$K$2376</f>
        <v>2.9631886511337358E-4</v>
      </c>
      <c r="BY11">
        <f>$K$2419</f>
        <v>0</v>
      </c>
      <c r="BZ11">
        <f>$K$2462</f>
        <v>0</v>
      </c>
      <c r="CA11">
        <f>$K$2505</f>
        <v>6.3792134065956962E-4</v>
      </c>
      <c r="CB11">
        <f>$K$2548</f>
        <v>0</v>
      </c>
      <c r="CC11">
        <f>$K$2591</f>
        <v>-0.85714285714288962</v>
      </c>
      <c r="CD11">
        <f>$K$2634</f>
        <v>4.1278985870080078E-6</v>
      </c>
      <c r="CE11">
        <f>$K$2677</f>
        <v>0</v>
      </c>
      <c r="CF11">
        <f>$K$2720</f>
        <v>0</v>
      </c>
    </row>
    <row r="12" spans="2:84" x14ac:dyDescent="0.35">
      <c r="B12" t="s">
        <v>40</v>
      </c>
      <c r="C12">
        <f>Fogl2011!$BS23</f>
        <v>0</v>
      </c>
      <c r="D12">
        <f>Fogl2012!$BS23</f>
        <v>0</v>
      </c>
      <c r="E12">
        <f>Fogl2013!$BS23</f>
        <v>0</v>
      </c>
      <c r="F12">
        <f>Fogl2014!$BS23</f>
        <v>0</v>
      </c>
      <c r="G12">
        <f>Fogl2015!$BS23</f>
        <v>0</v>
      </c>
      <c r="H12">
        <f>Fogl2016!$BS23</f>
        <v>0</v>
      </c>
      <c r="I12">
        <f>Fogl2017!$BS23</f>
        <v>0</v>
      </c>
      <c r="J12">
        <f>Fogl2018!$BS23</f>
        <v>0</v>
      </c>
      <c r="K12" cm="1">
        <f t="array" ref="K12:Q12">TREND(C12:J12,$C$1:$J$1,$K$1:$Q$1)</f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T12" t="s">
        <v>40</v>
      </c>
      <c r="U12">
        <f>$K$12</f>
        <v>0</v>
      </c>
      <c r="V12">
        <f>$K$55</f>
        <v>0</v>
      </c>
      <c r="W12">
        <f>$K$98</f>
        <v>0</v>
      </c>
      <c r="X12">
        <f>$K$141</f>
        <v>0</v>
      </c>
      <c r="Y12">
        <f>$K$184</f>
        <v>0</v>
      </c>
      <c r="Z12">
        <f>$K$227</f>
        <v>0</v>
      </c>
      <c r="AA12">
        <f>$K$270</f>
        <v>0</v>
      </c>
      <c r="AB12">
        <f>$K$313</f>
        <v>1.6030639674712022E-4</v>
      </c>
      <c r="AC12">
        <f>$K$356</f>
        <v>0</v>
      </c>
      <c r="AD12">
        <f>$K$399</f>
        <v>0</v>
      </c>
      <c r="AE12">
        <f>$K$442</f>
        <v>0</v>
      </c>
      <c r="AF12">
        <f>$K$485</f>
        <v>0</v>
      </c>
      <c r="AG12">
        <f>$K$528</f>
        <v>0</v>
      </c>
      <c r="AH12">
        <f>$K$571</f>
        <v>0</v>
      </c>
      <c r="AI12">
        <f>$K$614</f>
        <v>0</v>
      </c>
      <c r="AJ12">
        <f>$K$657</f>
        <v>0</v>
      </c>
      <c r="AK12">
        <f>$K$700</f>
        <v>0</v>
      </c>
      <c r="AL12">
        <f>$K$743</f>
        <v>0</v>
      </c>
      <c r="AM12">
        <f>$K$786</f>
        <v>0</v>
      </c>
      <c r="AN12">
        <f>$K$829</f>
        <v>-1.5455949392556697E-7</v>
      </c>
      <c r="AO12">
        <f>$K$872</f>
        <v>0</v>
      </c>
      <c r="AP12">
        <f>$K$915</f>
        <v>0</v>
      </c>
      <c r="AQ12">
        <f>$K$958</f>
        <v>0</v>
      </c>
      <c r="AR12">
        <f>$K$1001</f>
        <v>0</v>
      </c>
      <c r="AS12">
        <f>$K$1044</f>
        <v>0</v>
      </c>
      <c r="AT12">
        <f>$K$1087</f>
        <v>0</v>
      </c>
      <c r="AU12">
        <f>$K$1130</f>
        <v>1.1223075404343669E-4</v>
      </c>
      <c r="AV12">
        <f>$K$1173</f>
        <v>0</v>
      </c>
      <c r="AW12">
        <f>$K$1216</f>
        <v>1.2040075587068343E-5</v>
      </c>
      <c r="AX12">
        <f>$K$1259</f>
        <v>4.3817950609287282E-5</v>
      </c>
      <c r="AY12">
        <f>$K$1302</f>
        <v>0</v>
      </c>
      <c r="AZ12">
        <f>$K$1345</f>
        <v>0</v>
      </c>
      <c r="BA12">
        <f>$K$1388</f>
        <v>0</v>
      </c>
      <c r="BB12">
        <f>$K$1431</f>
        <v>0</v>
      </c>
      <c r="BC12">
        <f>$K$1474</f>
        <v>0</v>
      </c>
      <c r="BD12">
        <f>$K$1517</f>
        <v>0</v>
      </c>
      <c r="BE12">
        <f>$K$1560</f>
        <v>0</v>
      </c>
      <c r="BF12">
        <f>$K$1603</f>
        <v>0</v>
      </c>
      <c r="BG12">
        <f>$K$1646</f>
        <v>0</v>
      </c>
      <c r="BH12">
        <f>$K$1689</f>
        <v>0</v>
      </c>
      <c r="BI12">
        <f>$K$1732</f>
        <v>0</v>
      </c>
      <c r="BJ12">
        <f>$K$1775</f>
        <v>-5.3198771700270486E-5</v>
      </c>
      <c r="BK12">
        <f>$K$1818</f>
        <v>0</v>
      </c>
      <c r="BL12">
        <f>$K$1861</f>
        <v>1.3902603100658315E-4</v>
      </c>
      <c r="BM12">
        <f>$K$1904</f>
        <v>0</v>
      </c>
      <c r="BN12">
        <f>$K$1947</f>
        <v>0</v>
      </c>
      <c r="BO12">
        <f>$K$1990</f>
        <v>0</v>
      </c>
      <c r="BP12">
        <f>$K$2033</f>
        <v>1.2110797748444632E-4</v>
      </c>
      <c r="BQ12">
        <f>$K$2076</f>
        <v>0</v>
      </c>
      <c r="BR12">
        <f>$K$2119</f>
        <v>-2.9237028548616262E-5</v>
      </c>
      <c r="BS12">
        <f>$K$2162</f>
        <v>7.8809006944280391E-4</v>
      </c>
      <c r="BT12">
        <f>$K$2205</f>
        <v>6.0711966119239569E-4</v>
      </c>
      <c r="BU12">
        <f>$K$2248</f>
        <v>-1.5322859874028483E-4</v>
      </c>
      <c r="BV12">
        <f>$K$2291</f>
        <v>6.6848417518974301E-3</v>
      </c>
      <c r="BW12">
        <f>$K$2334</f>
        <v>0</v>
      </c>
      <c r="BX12">
        <f>$K$2377</f>
        <v>0</v>
      </c>
      <c r="BY12">
        <f>$K$2420</f>
        <v>1.3548207483105035E-4</v>
      </c>
      <c r="BZ12">
        <f>$K$2463</f>
        <v>0</v>
      </c>
      <c r="CA12">
        <f>$K$2506</f>
        <v>0</v>
      </c>
      <c r="CB12">
        <f>$K$2549</f>
        <v>6.2054549597883035E-3</v>
      </c>
      <c r="CC12">
        <f>$K$2592</f>
        <v>112.57142857143117</v>
      </c>
      <c r="CD12">
        <f>$K$2635</f>
        <v>0</v>
      </c>
      <c r="CE12">
        <f>$K$2678</f>
        <v>0</v>
      </c>
      <c r="CF12">
        <f>$K$2721</f>
        <v>0</v>
      </c>
    </row>
    <row r="13" spans="2:84" x14ac:dyDescent="0.35">
      <c r="B13" t="s">
        <v>41</v>
      </c>
      <c r="C13">
        <f>Fogl2011!$BS24</f>
        <v>5.3815305050756335E-5</v>
      </c>
      <c r="D13">
        <f>Fogl2012!$BS24</f>
        <v>1.5293192668297729E-5</v>
      </c>
      <c r="E13">
        <f>Fogl2013!$BS24</f>
        <v>0</v>
      </c>
      <c r="F13">
        <f>Fogl2014!$BS24</f>
        <v>1.2057055157865046E-5</v>
      </c>
      <c r="G13">
        <f>Fogl2015!$BS24</f>
        <v>2.2464968689449889E-5</v>
      </c>
      <c r="H13">
        <f>Fogl2016!$BS24</f>
        <v>0</v>
      </c>
      <c r="I13">
        <f>Fogl2017!$BS24</f>
        <v>6.059290297747053E-6</v>
      </c>
      <c r="J13">
        <f>Fogl2018!$BS24</f>
        <v>0</v>
      </c>
      <c r="K13" cm="1">
        <f t="array" ref="K13:Q13">TREND(C13:J13,$C$1:$J$1,$K$1:$Q$1)</f>
        <v>-8.3853128210811811E-6</v>
      </c>
      <c r="L13">
        <v>-1.32956548886589E-5</v>
      </c>
      <c r="M13">
        <v>-1.8205996956234885E-5</v>
      </c>
      <c r="N13">
        <v>-2.3116339023812604E-5</v>
      </c>
      <c r="O13">
        <v>-2.8026681091388589E-5</v>
      </c>
      <c r="P13">
        <v>-3.2937023158966308E-5</v>
      </c>
      <c r="Q13">
        <v>-3.7847365226542293E-5</v>
      </c>
      <c r="T13" t="s">
        <v>41</v>
      </c>
      <c r="U13">
        <f>$K$13</f>
        <v>-8.3853128210811811E-6</v>
      </c>
      <c r="V13">
        <f>$K$56</f>
        <v>-9.8630873662880481E-5</v>
      </c>
      <c r="W13">
        <f>$K$99</f>
        <v>0</v>
      </c>
      <c r="X13">
        <f>$K$142</f>
        <v>0</v>
      </c>
      <c r="Y13">
        <f>$K$185</f>
        <v>4.3296771804151798E-5</v>
      </c>
      <c r="Z13">
        <f>$K$228</f>
        <v>9.0560003588154026E-5</v>
      </c>
      <c r="AA13">
        <f>$K$271</f>
        <v>0</v>
      </c>
      <c r="AB13">
        <f>$K$314</f>
        <v>0</v>
      </c>
      <c r="AC13">
        <f>$K$357</f>
        <v>0</v>
      </c>
      <c r="AD13">
        <f>$K$400</f>
        <v>0</v>
      </c>
      <c r="AE13">
        <f>$K$443</f>
        <v>0</v>
      </c>
      <c r="AF13">
        <f>$K$486</f>
        <v>1.0020011239309998E-4</v>
      </c>
      <c r="AG13">
        <f>$K$529</f>
        <v>7.3037280051363798E-5</v>
      </c>
      <c r="AH13">
        <f>$K$572</f>
        <v>0</v>
      </c>
      <c r="AI13">
        <f>$K$615</f>
        <v>0</v>
      </c>
      <c r="AJ13">
        <f>$K$658</f>
        <v>1.8932867234010015E-5</v>
      </c>
      <c r="AK13">
        <f>$K$701</f>
        <v>-4.4144150032838017E-6</v>
      </c>
      <c r="AL13">
        <f>$K$744</f>
        <v>-3.0241967958052549E-6</v>
      </c>
      <c r="AM13">
        <f>$K$787</f>
        <v>8.6395805368336218E-6</v>
      </c>
      <c r="AN13">
        <f>$K$830</f>
        <v>-3.7316444552689711E-6</v>
      </c>
      <c r="AO13">
        <f>$K$873</f>
        <v>0</v>
      </c>
      <c r="AP13">
        <f>$K$916</f>
        <v>2.8244766617446793E-5</v>
      </c>
      <c r="AQ13">
        <f>$K$959</f>
        <v>-3.9522755335898163E-5</v>
      </c>
      <c r="AR13">
        <f>$K$1002</f>
        <v>0</v>
      </c>
      <c r="AS13">
        <f>$K$1045</f>
        <v>0</v>
      </c>
      <c r="AT13">
        <f>$K$1088</f>
        <v>-3.6086827611230693E-5</v>
      </c>
      <c r="AU13">
        <f>$K$1131</f>
        <v>2.3825952617697287E-5</v>
      </c>
      <c r="AV13">
        <f>$K$1174</f>
        <v>1.350398223951832E-4</v>
      </c>
      <c r="AW13">
        <f>$K$1217</f>
        <v>-1.1117182493100217E-5</v>
      </c>
      <c r="AX13">
        <f>$K$1260</f>
        <v>-8.2991873669169269E-6</v>
      </c>
      <c r="AY13">
        <f>$K$1303</f>
        <v>5.2367197202085602E-5</v>
      </c>
      <c r="AZ13">
        <f>$K$1346</f>
        <v>0</v>
      </c>
      <c r="BA13">
        <f>$K$1389</f>
        <v>-7.4890889405612726E-5</v>
      </c>
      <c r="BB13">
        <f>$K$1432</f>
        <v>-4.3847250215278688E-5</v>
      </c>
      <c r="BC13">
        <f>$K$1475</f>
        <v>-2.0778893989924566E-6</v>
      </c>
      <c r="BD13">
        <f>$K$1518</f>
        <v>3.5203886749850602E-4</v>
      </c>
      <c r="BE13">
        <f>$K$1561</f>
        <v>0</v>
      </c>
      <c r="BF13">
        <f>$K$1604</f>
        <v>7.7124057005578672E-5</v>
      </c>
      <c r="BG13">
        <f>$K$1647</f>
        <v>0</v>
      </c>
      <c r="BH13">
        <f>$K$1690</f>
        <v>1.8257012379541051E-4</v>
      </c>
      <c r="BI13">
        <f>$K$1733</f>
        <v>3.59513058299267E-5</v>
      </c>
      <c r="BJ13">
        <f>$K$1776</f>
        <v>-1.4109590680769918E-6</v>
      </c>
      <c r="BK13">
        <f>$K$1819</f>
        <v>2.1370340303458746E-4</v>
      </c>
      <c r="BL13">
        <f>$K$1862</f>
        <v>1.4651837912850185E-3</v>
      </c>
      <c r="BM13">
        <f>$K$1905</f>
        <v>-1.7940061770783944E-5</v>
      </c>
      <c r="BN13">
        <f>$K$1948</f>
        <v>-1.3089568952470709E-4</v>
      </c>
      <c r="BO13">
        <f>$K$1991</f>
        <v>0</v>
      </c>
      <c r="BP13">
        <f>$K$2034</f>
        <v>2.9247724451841872E-4</v>
      </c>
      <c r="BQ13">
        <f>$K$2077</f>
        <v>7.6398199446658932E-4</v>
      </c>
      <c r="BR13">
        <f>$K$2120</f>
        <v>6.2567486191086874E-5</v>
      </c>
      <c r="BS13">
        <f>$K$2163</f>
        <v>4.8393688742030729E-4</v>
      </c>
      <c r="BT13">
        <f>$K$2206</f>
        <v>0.10688172242190941</v>
      </c>
      <c r="BU13">
        <f>$K$2249</f>
        <v>1.9279421581116368E-4</v>
      </c>
      <c r="BV13">
        <f>$K$2292</f>
        <v>1.5779577784123866E-2</v>
      </c>
      <c r="BW13">
        <f>$K$2335</f>
        <v>4.2398254487213682E-4</v>
      </c>
      <c r="BX13">
        <f>$K$2378</f>
        <v>4.3980924680639411E-4</v>
      </c>
      <c r="BY13">
        <f>$K$2421</f>
        <v>4.3522059810580105E-3</v>
      </c>
      <c r="BZ13">
        <f>$K$2464</f>
        <v>1.5435287303559031E-3</v>
      </c>
      <c r="CA13">
        <f>$K$2507</f>
        <v>6.4694852944250508E-5</v>
      </c>
      <c r="CB13">
        <f>$K$2550</f>
        <v>0</v>
      </c>
      <c r="CC13">
        <f>$K$2593</f>
        <v>352.35714285714494</v>
      </c>
      <c r="CD13">
        <f>$K$2636</f>
        <v>7.7855618452717795E-5</v>
      </c>
      <c r="CE13">
        <f>$K$2679</f>
        <v>0</v>
      </c>
      <c r="CF13">
        <f>$K$2722</f>
        <v>0</v>
      </c>
    </row>
    <row r="14" spans="2:84" x14ac:dyDescent="0.35">
      <c r="B14" t="s">
        <v>42</v>
      </c>
      <c r="C14">
        <f>Fogl2011!$BS25</f>
        <v>2.6378321656026464E-4</v>
      </c>
      <c r="D14">
        <f>Fogl2012!$BS25</f>
        <v>2.986670568161674E-4</v>
      </c>
      <c r="E14">
        <f>Fogl2013!$BS25</f>
        <v>1.8799286632024403E-4</v>
      </c>
      <c r="F14">
        <f>Fogl2014!$BS25</f>
        <v>1.1509007196143907E-4</v>
      </c>
      <c r="G14">
        <f>Fogl2015!$BS25</f>
        <v>1.2601443374238297E-4</v>
      </c>
      <c r="H14">
        <f>Fogl2016!$BS25</f>
        <v>1.3141848829987637E-4</v>
      </c>
      <c r="I14">
        <f>Fogl2017!$BS25</f>
        <v>1.3713130673848593E-4</v>
      </c>
      <c r="J14">
        <f>Fogl2018!$BS25</f>
        <v>2.2721629446477312E-4</v>
      </c>
      <c r="K14" cm="1">
        <f t="array" ref="K14:Q14">TREND(C14:J14,$C$1:$J$1,$K$1:$Q$1)</f>
        <v>1.2042603950561392E-4</v>
      </c>
      <c r="L14">
        <v>1.0587311120398291E-4</v>
      </c>
      <c r="M14">
        <v>9.1320182902351887E-5</v>
      </c>
      <c r="N14">
        <v>7.6767254600720869E-5</v>
      </c>
      <c r="O14">
        <v>6.221432629908985E-5</v>
      </c>
      <c r="P14">
        <v>4.7661397997458832E-5</v>
      </c>
      <c r="Q14">
        <v>3.3108469695827814E-5</v>
      </c>
      <c r="T14" t="s">
        <v>42</v>
      </c>
      <c r="U14">
        <f>$K$14</f>
        <v>1.2042603950561392E-4</v>
      </c>
      <c r="V14">
        <f>$K$57</f>
        <v>0</v>
      </c>
      <c r="W14">
        <f>$K$100</f>
        <v>0</v>
      </c>
      <c r="X14">
        <f>$K$143</f>
        <v>2.1198228603647173E-4</v>
      </c>
      <c r="Y14">
        <f>$K$186</f>
        <v>2.6097995286605835E-4</v>
      </c>
      <c r="Z14">
        <f>$K$229</f>
        <v>2.1789271761115531E-4</v>
      </c>
      <c r="AA14">
        <f>$K$272</f>
        <v>1.1582163456647088E-3</v>
      </c>
      <c r="AB14">
        <f>$K$315</f>
        <v>2.6301055333117357E-4</v>
      </c>
      <c r="AC14">
        <f>$K$358</f>
        <v>2.8074599351191054E-4</v>
      </c>
      <c r="AD14">
        <f>$K$401</f>
        <v>-2.0618436297886733E-5</v>
      </c>
      <c r="AE14">
        <f>$K$444</f>
        <v>3.997979542278568E-4</v>
      </c>
      <c r="AF14">
        <f>$K$487</f>
        <v>1.6855324767611479E-3</v>
      </c>
      <c r="AG14">
        <f>$K$530</f>
        <v>4.0774189299004615E-4</v>
      </c>
      <c r="AH14">
        <f>$K$573</f>
        <v>3.5142146189953705E-4</v>
      </c>
      <c r="AI14">
        <f>$K$616</f>
        <v>6.6032566849147378E-4</v>
      </c>
      <c r="AJ14">
        <f>$K$659</f>
        <v>5.9843140464668071E-4</v>
      </c>
      <c r="AK14">
        <f>$K$702</f>
        <v>3.8360269759751472E-4</v>
      </c>
      <c r="AL14">
        <f>$K$745</f>
        <v>2.1167654224791416E-4</v>
      </c>
      <c r="AM14">
        <f>$K$788</f>
        <v>3.5586202633764059E-4</v>
      </c>
      <c r="AN14">
        <f>$K$831</f>
        <v>1.1871694468315597E-4</v>
      </c>
      <c r="AO14">
        <f>$K$874</f>
        <v>2.0876063961242641E-3</v>
      </c>
      <c r="AP14">
        <f>$K$917</f>
        <v>7.8113306083345269E-4</v>
      </c>
      <c r="AQ14">
        <f>$K$960</f>
        <v>2.4732778496709962E-3</v>
      </c>
      <c r="AR14">
        <f>$K$1003</f>
        <v>1.5679677063015207E-3</v>
      </c>
      <c r="AS14">
        <f>$K$1046</f>
        <v>2.0922788841720719E-4</v>
      </c>
      <c r="AT14">
        <f>$K$1089</f>
        <v>1.0457697926411075E-3</v>
      </c>
      <c r="AU14">
        <f>$K$1132</f>
        <v>2.9626707860720865E-4</v>
      </c>
      <c r="AV14">
        <f>$K$1175</f>
        <v>1.4018293428824519E-3</v>
      </c>
      <c r="AW14">
        <f>$K$1218</f>
        <v>1.2374110944689543E-3</v>
      </c>
      <c r="AX14">
        <f>$K$1261</f>
        <v>1.7275867525418098E-3</v>
      </c>
      <c r="AY14">
        <f>$K$1304</f>
        <v>8.7459008312593123E-4</v>
      </c>
      <c r="AZ14">
        <f>$K$1347</f>
        <v>0</v>
      </c>
      <c r="BA14">
        <f>$K$1390</f>
        <v>1.372167923456714E-4</v>
      </c>
      <c r="BB14">
        <f>$K$1433</f>
        <v>1.8682343411069446E-3</v>
      </c>
      <c r="BC14">
        <f>$K$1476</f>
        <v>5.2365229963987625E-3</v>
      </c>
      <c r="BD14">
        <f>$K$1519</f>
        <v>4.3540690968607576E-4</v>
      </c>
      <c r="BE14">
        <f>$K$1562</f>
        <v>-8.1901662142946918E-5</v>
      </c>
      <c r="BF14">
        <f>$K$1605</f>
        <v>-8.2770100410001213E-4</v>
      </c>
      <c r="BG14">
        <f>$K$1648</f>
        <v>2.2330573675742316E-3</v>
      </c>
      <c r="BH14">
        <f>$K$1691</f>
        <v>4.5708590821530448E-3</v>
      </c>
      <c r="BI14">
        <f>$K$1734</f>
        <v>9.4350079500388206E-4</v>
      </c>
      <c r="BJ14">
        <f>$K$1777</f>
        <v>1.0986846359410871E-2</v>
      </c>
      <c r="BK14">
        <f>$K$1820</f>
        <v>8.9935072514884043E-4</v>
      </c>
      <c r="BL14">
        <f>$K$1863</f>
        <v>2.378265489819259E-3</v>
      </c>
      <c r="BM14">
        <f>$K$1906</f>
        <v>1.2970066980161572E-2</v>
      </c>
      <c r="BN14">
        <f>$K$1949</f>
        <v>1.892914120447009E-3</v>
      </c>
      <c r="BO14">
        <f>$K$1992</f>
        <v>7.4566634632611262E-4</v>
      </c>
      <c r="BP14">
        <f>$K$2035</f>
        <v>4.4377536980040322E-3</v>
      </c>
      <c r="BQ14">
        <f>$K$2078</f>
        <v>8.8842004728956203E-4</v>
      </c>
      <c r="BR14">
        <f>$K$2121</f>
        <v>3.3833262513330853E-3</v>
      </c>
      <c r="BS14">
        <f>$K$2164</f>
        <v>3.3059142059965185E-3</v>
      </c>
      <c r="BT14">
        <f>$K$2207</f>
        <v>1.5002954341582775E-3</v>
      </c>
      <c r="BU14">
        <f>$K$2250</f>
        <v>3.2369734330331412E-4</v>
      </c>
      <c r="BV14">
        <f>$K$2293</f>
        <v>2.1078592962544551E-3</v>
      </c>
      <c r="BW14">
        <f>$K$2336</f>
        <v>2.156714007524041E-3</v>
      </c>
      <c r="BX14">
        <f>$K$2379</f>
        <v>6.8768502516089458E-4</v>
      </c>
      <c r="BY14">
        <f>$K$2422</f>
        <v>1.92012244129669E-3</v>
      </c>
      <c r="BZ14">
        <f>$K$2465</f>
        <v>-2.7489183269908679E-3</v>
      </c>
      <c r="CA14">
        <f>$K$2508</f>
        <v>9.9891245840261211E-4</v>
      </c>
      <c r="CB14">
        <f>$K$2551</f>
        <v>7.9574047208761378E-3</v>
      </c>
      <c r="CC14">
        <f>$K$2594</f>
        <v>453.28571428571377</v>
      </c>
      <c r="CD14">
        <f>$K$2637</f>
        <v>2.1798581982995224E-3</v>
      </c>
      <c r="CE14">
        <f>$K$2680</f>
        <v>0</v>
      </c>
      <c r="CF14">
        <f>$K$2723</f>
        <v>0</v>
      </c>
    </row>
    <row r="15" spans="2:84" x14ac:dyDescent="0.35">
      <c r="B15" t="s">
        <v>43</v>
      </c>
      <c r="C15">
        <f>Fogl2011!$BS26</f>
        <v>0</v>
      </c>
      <c r="D15">
        <f>Fogl2012!$BS26</f>
        <v>8.5461959028722586E-6</v>
      </c>
      <c r="E15">
        <f>Fogl2013!$BS26</f>
        <v>4.395657834627835E-5</v>
      </c>
      <c r="F15">
        <f>Fogl2014!$BS26</f>
        <v>9.4994980031663995E-5</v>
      </c>
      <c r="G15">
        <f>Fogl2015!$BS26</f>
        <v>1.9376035494650528E-4</v>
      </c>
      <c r="H15">
        <f>Fogl2016!$BS26</f>
        <v>1.0466060021820052E-4</v>
      </c>
      <c r="I15">
        <f>Fogl2017!$BS26</f>
        <v>0</v>
      </c>
      <c r="J15">
        <f>Fogl2018!$BS26</f>
        <v>0</v>
      </c>
      <c r="K15" cm="1">
        <f t="array" ref="K15:Q15">TREND(C15:J15,$C$1:$J$1,$K$1:$Q$1)</f>
        <v>6.8497684806560245E-5</v>
      </c>
      <c r="L15">
        <v>7.1332761723419923E-5</v>
      </c>
      <c r="M15">
        <v>7.4167838640280467E-5</v>
      </c>
      <c r="N15">
        <v>7.7002915557140145E-5</v>
      </c>
      <c r="O15">
        <v>7.9837992474000689E-5</v>
      </c>
      <c r="P15">
        <v>8.2673069390860367E-5</v>
      </c>
      <c r="Q15">
        <v>8.5508146307720044E-5</v>
      </c>
      <c r="T15" t="s">
        <v>43</v>
      </c>
      <c r="U15">
        <f>$K$15</f>
        <v>6.8497684806560245E-5</v>
      </c>
      <c r="V15">
        <f>$K$58</f>
        <v>0</v>
      </c>
      <c r="W15">
        <f>$K$101</f>
        <v>0</v>
      </c>
      <c r="X15">
        <f>$K$144</f>
        <v>-6.1608296369870807E-5</v>
      </c>
      <c r="Y15">
        <f>$K$187</f>
        <v>1.2063977486505631E-4</v>
      </c>
      <c r="Z15">
        <f>$K$230</f>
        <v>2.3981425558332347E-4</v>
      </c>
      <c r="AA15">
        <f>$K$273</f>
        <v>0</v>
      </c>
      <c r="AB15">
        <f>$K$316</f>
        <v>0</v>
      </c>
      <c r="AC15">
        <f>$K$359</f>
        <v>-3.2896457042216887E-4</v>
      </c>
      <c r="AD15">
        <f>$K$402</f>
        <v>5.2874168421859769E-4</v>
      </c>
      <c r="AE15">
        <f>$K$445</f>
        <v>4.4894905293646481E-4</v>
      </c>
      <c r="AF15">
        <f>$K$488</f>
        <v>3.3855994020771767E-4</v>
      </c>
      <c r="AG15">
        <f>$K$531</f>
        <v>2.0584585068508798E-4</v>
      </c>
      <c r="AH15">
        <f>$K$574</f>
        <v>-3.1191566548863237E-5</v>
      </c>
      <c r="AI15">
        <f>$K$617</f>
        <v>-1.5017281599413734E-4</v>
      </c>
      <c r="AJ15">
        <f>$K$660</f>
        <v>2.6580759667598364E-4</v>
      </c>
      <c r="AK15">
        <f>$K$703</f>
        <v>8.6863218438731037E-5</v>
      </c>
      <c r="AL15">
        <f>$K$746</f>
        <v>8.7597274107478057E-5</v>
      </c>
      <c r="AM15">
        <f>$K$789</f>
        <v>3.1648941242710948E-4</v>
      </c>
      <c r="AN15">
        <f>$K$832</f>
        <v>1.1822709574210027E-5</v>
      </c>
      <c r="AO15">
        <f>$K$875</f>
        <v>0</v>
      </c>
      <c r="AP15">
        <f>$K$918</f>
        <v>9.129883339487662E-5</v>
      </c>
      <c r="AQ15">
        <f>$K$961</f>
        <v>7.7209057404376003E-4</v>
      </c>
      <c r="AR15">
        <f>$K$1004</f>
        <v>9.6368926083245654E-4</v>
      </c>
      <c r="AS15">
        <f>$K$1047</f>
        <v>6.6608684568494891E-4</v>
      </c>
      <c r="AT15">
        <f>$K$1090</f>
        <v>2.847428540905389E-4</v>
      </c>
      <c r="AU15">
        <f>$K$1133</f>
        <v>1.003207640333792E-4</v>
      </c>
      <c r="AV15">
        <f>$K$1176</f>
        <v>4.1045423298850803E-5</v>
      </c>
      <c r="AW15">
        <f>$K$1219</f>
        <v>5.343946643424774E-4</v>
      </c>
      <c r="AX15">
        <f>$K$1262</f>
        <v>6.2673404023717502E-4</v>
      </c>
      <c r="AY15">
        <f>$K$1305</f>
        <v>3.374838399156678E-4</v>
      </c>
      <c r="AZ15">
        <f>$K$1348</f>
        <v>0</v>
      </c>
      <c r="BA15">
        <f>$K$1391</f>
        <v>3.5033254897005872E-4</v>
      </c>
      <c r="BB15">
        <f>$K$1434</f>
        <v>9.22891303577816E-5</v>
      </c>
      <c r="BC15">
        <f>$K$1477</f>
        <v>4.6781150147129358E-4</v>
      </c>
      <c r="BD15">
        <f>$K$1520</f>
        <v>4.463635231277685E-5</v>
      </c>
      <c r="BE15">
        <f>$K$1563</f>
        <v>9.3422284201463701E-4</v>
      </c>
      <c r="BF15">
        <f>$K$1606</f>
        <v>0</v>
      </c>
      <c r="BG15">
        <f>$K$1649</f>
        <v>9.0636954223566324E-5</v>
      </c>
      <c r="BH15">
        <f>$K$1692</f>
        <v>1.3167479440128749E-3</v>
      </c>
      <c r="BI15">
        <f>$K$1735</f>
        <v>1.5092425948232081E-4</v>
      </c>
      <c r="BJ15">
        <f>$K$1778</f>
        <v>1.367538883450492E-2</v>
      </c>
      <c r="BK15">
        <f>$K$1821</f>
        <v>7.2200315822334993E-5</v>
      </c>
      <c r="BL15">
        <f>$K$1864</f>
        <v>2.8861079398780076E-3</v>
      </c>
      <c r="BM15">
        <f>$K$1907</f>
        <v>3.8740982028844934E-3</v>
      </c>
      <c r="BN15">
        <f>$K$1950</f>
        <v>1.1425836168697412E-2</v>
      </c>
      <c r="BO15">
        <f>$K$1993</f>
        <v>0</v>
      </c>
      <c r="BP15">
        <f>$K$2036</f>
        <v>2.2820900854206572E-3</v>
      </c>
      <c r="BQ15">
        <f>$K$2079</f>
        <v>-2.2626100708525443E-4</v>
      </c>
      <c r="BR15">
        <f>$K$2122</f>
        <v>1.2381858608600249E-3</v>
      </c>
      <c r="BS15">
        <f>$K$2165</f>
        <v>3.603190939359624E-3</v>
      </c>
      <c r="BT15">
        <f>$K$2208</f>
        <v>1.4748512665402891E-3</v>
      </c>
      <c r="BU15">
        <f>$K$2251</f>
        <v>1.1102135225922252E-3</v>
      </c>
      <c r="BV15">
        <f>$K$2294</f>
        <v>1.6003525459359269E-3</v>
      </c>
      <c r="BW15">
        <f>$K$2337</f>
        <v>2.0497274182638692E-3</v>
      </c>
      <c r="BX15">
        <f>$K$2380</f>
        <v>3.3845639243495346E-4</v>
      </c>
      <c r="BY15">
        <f>$K$2423</f>
        <v>1.059773407754705E-3</v>
      </c>
      <c r="BZ15">
        <f>$K$2466</f>
        <v>0</v>
      </c>
      <c r="CA15">
        <f>$K$2509</f>
        <v>5.0301638076058822E-4</v>
      </c>
      <c r="CB15">
        <f>$K$2552</f>
        <v>0</v>
      </c>
      <c r="CC15">
        <f>$K$2595</f>
        <v>101.5</v>
      </c>
      <c r="CD15">
        <f>$K$2638</f>
        <v>1.2987284357242612E-3</v>
      </c>
      <c r="CE15">
        <f>$K$2681</f>
        <v>0</v>
      </c>
      <c r="CF15">
        <f>$K$2724</f>
        <v>0</v>
      </c>
    </row>
    <row r="16" spans="2:84" x14ac:dyDescent="0.35">
      <c r="B16" t="s">
        <v>44</v>
      </c>
      <c r="C16">
        <f>Fogl2011!$BS27</f>
        <v>0</v>
      </c>
      <c r="D16">
        <f>Fogl2012!$BS27</f>
        <v>1.6192792237021123E-5</v>
      </c>
      <c r="E16">
        <f>Fogl2013!$BS27</f>
        <v>5.4945722932847937E-6</v>
      </c>
      <c r="F16">
        <f>Fogl2014!$BS27</f>
        <v>0</v>
      </c>
      <c r="G16">
        <f>Fogl2015!$BS27</f>
        <v>0</v>
      </c>
      <c r="H16">
        <f>Fogl2016!$BS27</f>
        <v>0</v>
      </c>
      <c r="I16">
        <f>Fogl2017!$BS27</f>
        <v>2.1048061034279236E-5</v>
      </c>
      <c r="J16">
        <f>Fogl2018!$BS27</f>
        <v>2.7855843792556321E-5</v>
      </c>
      <c r="K16" cm="1">
        <f t="array" ref="K16:Q16">TREND(C16:J16,$C$1:$J$1,$K$1:$Q$1)</f>
        <v>1.9687312258267857E-5</v>
      </c>
      <c r="L16">
        <v>2.2101401944628687E-5</v>
      </c>
      <c r="M16">
        <v>2.4515491630989518E-5</v>
      </c>
      <c r="N16">
        <v>2.6929581317351216E-5</v>
      </c>
      <c r="O16">
        <v>2.9343671003712046E-5</v>
      </c>
      <c r="P16">
        <v>3.1757760690072877E-5</v>
      </c>
      <c r="Q16">
        <v>3.4171850376433707E-5</v>
      </c>
      <c r="T16" t="s">
        <v>44</v>
      </c>
      <c r="U16">
        <f>$K$16</f>
        <v>1.9687312258267857E-5</v>
      </c>
      <c r="V16">
        <f>$K$59</f>
        <v>6.2382326482088302E-4</v>
      </c>
      <c r="W16">
        <f>$K$102</f>
        <v>0</v>
      </c>
      <c r="X16">
        <f>$K$145</f>
        <v>0</v>
      </c>
      <c r="Y16">
        <f>$K$188</f>
        <v>1.6235696131192481E-5</v>
      </c>
      <c r="Z16">
        <f>$K$231</f>
        <v>1.3000140380012848E-3</v>
      </c>
      <c r="AA16">
        <f>$K$274</f>
        <v>2.9032889010613752E-4</v>
      </c>
      <c r="AB16">
        <f>$K$317</f>
        <v>0</v>
      </c>
      <c r="AC16">
        <f>$K$360</f>
        <v>-8.6169158065729778E-4</v>
      </c>
      <c r="AD16">
        <f>$K$403</f>
        <v>0</v>
      </c>
      <c r="AE16">
        <f>$K$446</f>
        <v>1.7800345648458227E-4</v>
      </c>
      <c r="AF16">
        <f>$K$489</f>
        <v>3.4500082205438445E-5</v>
      </c>
      <c r="AG16">
        <f>$K$532</f>
        <v>0</v>
      </c>
      <c r="AH16">
        <f>$K$575</f>
        <v>1.5896907776884878E-4</v>
      </c>
      <c r="AI16">
        <f>$K$618</f>
        <v>8.0754264566471751E-5</v>
      </c>
      <c r="AJ16">
        <f>$K$661</f>
        <v>1.7941132553837141E-4</v>
      </c>
      <c r="AK16">
        <f>$K$704</f>
        <v>-1.5382817082187483E-6</v>
      </c>
      <c r="AL16">
        <f>$K$747</f>
        <v>0</v>
      </c>
      <c r="AM16">
        <f>$K$790</f>
        <v>5.8015509253883657E-5</v>
      </c>
      <c r="AN16">
        <f>$K$833</f>
        <v>1.0347203812170226E-5</v>
      </c>
      <c r="AO16">
        <f>$K$876</f>
        <v>1.9307934706906671E-4</v>
      </c>
      <c r="AP16">
        <f>$K$919</f>
        <v>-4.2570451071102799E-5</v>
      </c>
      <c r="AQ16">
        <f>$K$962</f>
        <v>0</v>
      </c>
      <c r="AR16">
        <f>$K$1005</f>
        <v>0</v>
      </c>
      <c r="AS16">
        <f>$K$1048</f>
        <v>-1.9975770875757526E-5</v>
      </c>
      <c r="AT16">
        <f>$K$1091</f>
        <v>0</v>
      </c>
      <c r="AU16">
        <f>$K$1134</f>
        <v>-2.3392756167868456E-6</v>
      </c>
      <c r="AV16">
        <f>$K$1177</f>
        <v>8.5893271857909528E-5</v>
      </c>
      <c r="AW16">
        <f>$K$1220</f>
        <v>8.0232967859172541E-6</v>
      </c>
      <c r="AX16">
        <f>$K$1263</f>
        <v>7.8812558409885325E-6</v>
      </c>
      <c r="AY16">
        <f>$K$1306</f>
        <v>0</v>
      </c>
      <c r="AZ16">
        <f>$K$1349</f>
        <v>0</v>
      </c>
      <c r="BA16">
        <f>$K$1392</f>
        <v>0</v>
      </c>
      <c r="BB16">
        <f>$K$1435</f>
        <v>0</v>
      </c>
      <c r="BC16">
        <f>$K$1478</f>
        <v>1.050677695507013E-5</v>
      </c>
      <c r="BD16">
        <f>$K$1521</f>
        <v>4.0945725806043262E-4</v>
      </c>
      <c r="BE16">
        <f>$K$1564</f>
        <v>8.0602940863878647E-3</v>
      </c>
      <c r="BF16">
        <f>$K$1607</f>
        <v>1.5469022077736039E-2</v>
      </c>
      <c r="BG16">
        <f>$K$1650</f>
        <v>-3.1924458724422178E-5</v>
      </c>
      <c r="BH16">
        <f>$K$1693</f>
        <v>4.7042464616213475E-4</v>
      </c>
      <c r="BI16">
        <f>$K$1736</f>
        <v>0</v>
      </c>
      <c r="BJ16">
        <f>$K$1779</f>
        <v>0</v>
      </c>
      <c r="BK16">
        <f>$K$1822</f>
        <v>2.7176613061274339E-6</v>
      </c>
      <c r="BL16">
        <f>$K$1865</f>
        <v>-1.1835066663204441E-4</v>
      </c>
      <c r="BM16">
        <f>$K$1908</f>
        <v>2.9409961077581648E-3</v>
      </c>
      <c r="BN16">
        <f>$K$1951</f>
        <v>5.2169477422614463E-3</v>
      </c>
      <c r="BO16">
        <f>$K$1994</f>
        <v>3.4175837611571253E-5</v>
      </c>
      <c r="BP16">
        <f>$K$2037</f>
        <v>3.1144544358947812E-4</v>
      </c>
      <c r="BQ16">
        <f>$K$2080</f>
        <v>0</v>
      </c>
      <c r="BR16">
        <f>$K$2123</f>
        <v>8.4060930380028265E-4</v>
      </c>
      <c r="BS16">
        <f>$K$2166</f>
        <v>6.2499819154555186E-4</v>
      </c>
      <c r="BT16">
        <f>$K$2209</f>
        <v>1.3006620684075099E-3</v>
      </c>
      <c r="BU16">
        <f>$K$2252</f>
        <v>-1.7423075465159213E-6</v>
      </c>
      <c r="BV16">
        <f>$K$2295</f>
        <v>1.7102103969238343E-5</v>
      </c>
      <c r="BW16">
        <f>$K$2338</f>
        <v>4.2141142103085949E-2</v>
      </c>
      <c r="BX16">
        <f>$K$2381</f>
        <v>1.7416275917572221E-2</v>
      </c>
      <c r="BY16">
        <f>$K$2424</f>
        <v>1.0320282745115206E-2</v>
      </c>
      <c r="BZ16">
        <f>$K$2467</f>
        <v>-4.1982220666036962E-4</v>
      </c>
      <c r="CA16">
        <f>$K$2510</f>
        <v>1.0095072337657496E-3</v>
      </c>
      <c r="CB16">
        <f>$K$2553</f>
        <v>0</v>
      </c>
      <c r="CC16">
        <f>$K$2596</f>
        <v>-197.92857142857974</v>
      </c>
      <c r="CD16">
        <f>$K$2639</f>
        <v>6.1731461728777807E-6</v>
      </c>
      <c r="CE16">
        <f>$K$2682</f>
        <v>0</v>
      </c>
      <c r="CF16">
        <f>$K$2725</f>
        <v>0</v>
      </c>
    </row>
    <row r="17" spans="2:84" x14ac:dyDescent="0.35">
      <c r="B17" t="s">
        <v>45</v>
      </c>
      <c r="C17">
        <f>Fogl2011!$BS28</f>
        <v>0</v>
      </c>
      <c r="D17">
        <f>Fogl2012!$BS28</f>
        <v>0</v>
      </c>
      <c r="E17">
        <f>Fogl2013!$BS28</f>
        <v>0</v>
      </c>
      <c r="F17">
        <f>Fogl2014!$BS28</f>
        <v>0</v>
      </c>
      <c r="G17">
        <f>Fogl2015!$BS28</f>
        <v>0</v>
      </c>
      <c r="H17">
        <f>Fogl2016!$BS28</f>
        <v>1.6393440293077362E-4</v>
      </c>
      <c r="I17">
        <f>Fogl2017!$BS28</f>
        <v>2.5193891238000905E-5</v>
      </c>
      <c r="J17">
        <f>Fogl2018!$BS28</f>
        <v>0</v>
      </c>
      <c r="K17" cm="1">
        <f t="array" ref="K17:Q17">TREND(C17:J17,$C$1:$J$1,$K$1:$Q$1)</f>
        <v>5.6736000966577452E-5</v>
      </c>
      <c r="L17">
        <v>6.4090437454462565E-5</v>
      </c>
      <c r="M17">
        <v>7.1444873942345943E-5</v>
      </c>
      <c r="N17">
        <v>7.8799310430231057E-5</v>
      </c>
      <c r="O17">
        <v>8.615374691811617E-5</v>
      </c>
      <c r="P17">
        <v>9.3508183406001283E-5</v>
      </c>
      <c r="Q17">
        <v>1.008626198938864E-4</v>
      </c>
      <c r="T17" t="s">
        <v>45</v>
      </c>
      <c r="U17">
        <f>$K$17</f>
        <v>5.6736000966577452E-5</v>
      </c>
      <c r="V17">
        <f>$K$60</f>
        <v>0</v>
      </c>
      <c r="W17">
        <f>$K$103</f>
        <v>0</v>
      </c>
      <c r="X17">
        <f>$K$146</f>
        <v>0</v>
      </c>
      <c r="Y17">
        <f>$K$189</f>
        <v>0</v>
      </c>
      <c r="Z17">
        <f>$K$232</f>
        <v>0</v>
      </c>
      <c r="AA17">
        <f>$K$275</f>
        <v>0</v>
      </c>
      <c r="AB17">
        <f>$K$318</f>
        <v>0</v>
      </c>
      <c r="AC17">
        <f>$K$361</f>
        <v>0</v>
      </c>
      <c r="AD17">
        <f>$K$404</f>
        <v>0</v>
      </c>
      <c r="AE17">
        <f>$K$447</f>
        <v>0</v>
      </c>
      <c r="AF17">
        <f>$K$490</f>
        <v>0</v>
      </c>
      <c r="AG17">
        <f>$K$533</f>
        <v>0</v>
      </c>
      <c r="AH17">
        <f>$K$576</f>
        <v>0</v>
      </c>
      <c r="AI17">
        <f>$K$619</f>
        <v>0</v>
      </c>
      <c r="AJ17">
        <f>$K$662</f>
        <v>-1.0568666927023018E-5</v>
      </c>
      <c r="AK17">
        <f>$K$705</f>
        <v>0</v>
      </c>
      <c r="AL17">
        <f>$K$748</f>
        <v>0</v>
      </c>
      <c r="AM17">
        <f>$K$791</f>
        <v>0</v>
      </c>
      <c r="AN17">
        <f>$K$834</f>
        <v>-1.0250726332156589E-5</v>
      </c>
      <c r="AO17">
        <f>$K$877</f>
        <v>0</v>
      </c>
      <c r="AP17">
        <f>$K$920</f>
        <v>-4.6609391935446311E-6</v>
      </c>
      <c r="AQ17">
        <f>$K$963</f>
        <v>0</v>
      </c>
      <c r="AR17">
        <f>$K$1006</f>
        <v>-8.3210921713811406E-6</v>
      </c>
      <c r="AS17">
        <f>$K$1049</f>
        <v>-1.1133209763995733E-4</v>
      </c>
      <c r="AT17">
        <f>$K$1092</f>
        <v>0</v>
      </c>
      <c r="AU17">
        <f>$K$1135</f>
        <v>3.4809556149346978E-6</v>
      </c>
      <c r="AV17">
        <f>$K$1178</f>
        <v>-9.7107493202755468E-6</v>
      </c>
      <c r="AW17">
        <f>$K$1221</f>
        <v>0</v>
      </c>
      <c r="AX17">
        <f>$K$1264</f>
        <v>1.1693849902637103E-6</v>
      </c>
      <c r="AY17">
        <f>$K$1307</f>
        <v>1.6930644093148678E-5</v>
      </c>
      <c r="AZ17">
        <f>$K$1350</f>
        <v>0</v>
      </c>
      <c r="BA17">
        <f>$K$1393</f>
        <v>0</v>
      </c>
      <c r="BB17">
        <f>$K$1436</f>
        <v>0</v>
      </c>
      <c r="BC17">
        <f>$K$1479</f>
        <v>0</v>
      </c>
      <c r="BD17">
        <f>$K$1522</f>
        <v>-3.6588396392037842E-6</v>
      </c>
      <c r="BE17">
        <f>$K$1565</f>
        <v>7.5173430394676055E-4</v>
      </c>
      <c r="BF17">
        <f>$K$1608</f>
        <v>0</v>
      </c>
      <c r="BG17">
        <f>$K$1651</f>
        <v>2.9709776848711386E-5</v>
      </c>
      <c r="BH17">
        <f>$K$1694</f>
        <v>3.0828931693011041E-4</v>
      </c>
      <c r="BI17">
        <f>$K$1737</f>
        <v>6.32521608570219E-5</v>
      </c>
      <c r="BJ17">
        <f>$K$1780</f>
        <v>2.2985970249971011E-4</v>
      </c>
      <c r="BK17">
        <f>$K$1823</f>
        <v>1.9816817835997119E-4</v>
      </c>
      <c r="BL17">
        <f>$K$1866</f>
        <v>3.1352811024772109E-4</v>
      </c>
      <c r="BM17">
        <f>$K$1909</f>
        <v>0</v>
      </c>
      <c r="BN17">
        <f>$K$1952</f>
        <v>0</v>
      </c>
      <c r="BO17">
        <f>$K$1995</f>
        <v>0</v>
      </c>
      <c r="BP17">
        <f>$K$2038</f>
        <v>-1.0673199249805476E-4</v>
      </c>
      <c r="BQ17">
        <f>$K$2081</f>
        <v>0</v>
      </c>
      <c r="BR17">
        <f>$K$2124</f>
        <v>1.7223644400308005E-4</v>
      </c>
      <c r="BS17">
        <f>$K$2167</f>
        <v>1.1216833309156821E-3</v>
      </c>
      <c r="BT17">
        <f>$K$2210</f>
        <v>2.1236742554275878E-4</v>
      </c>
      <c r="BU17">
        <f>$K$2253</f>
        <v>-1.3553016452682448E-5</v>
      </c>
      <c r="BV17">
        <f>$K$2296</f>
        <v>5.8316839211716709E-5</v>
      </c>
      <c r="BW17">
        <f>$K$2339</f>
        <v>-2.0835238451467203E-5</v>
      </c>
      <c r="BX17">
        <f>$K$2382</f>
        <v>0</v>
      </c>
      <c r="BY17">
        <f>$K$2425</f>
        <v>-5.6810157762154923E-5</v>
      </c>
      <c r="BZ17">
        <f>$K$2468</f>
        <v>0</v>
      </c>
      <c r="CA17">
        <f>$K$2511</f>
        <v>5.990678483767109E-4</v>
      </c>
      <c r="CB17">
        <f>$K$2554</f>
        <v>0</v>
      </c>
      <c r="CC17">
        <f>$K$2597</f>
        <v>10.285714285714221</v>
      </c>
      <c r="CD17">
        <f>$K$2640</f>
        <v>1.1311333457326295E-4</v>
      </c>
      <c r="CE17">
        <f>$K$2683</f>
        <v>0</v>
      </c>
      <c r="CF17">
        <f>$K$2726</f>
        <v>0</v>
      </c>
    </row>
    <row r="18" spans="2:84" x14ac:dyDescent="0.35">
      <c r="B18" t="s">
        <v>46</v>
      </c>
      <c r="C18">
        <f>Fogl2011!$BS29</f>
        <v>1.0361651767559559E-3</v>
      </c>
      <c r="D18">
        <f>Fogl2012!$BS29</f>
        <v>6.7380007697382337E-4</v>
      </c>
      <c r="E18">
        <f>Fogl2013!$BS29</f>
        <v>9.5958780407723722E-4</v>
      </c>
      <c r="F18">
        <f>Fogl2014!$BS29</f>
        <v>1.1099798051392123E-3</v>
      </c>
      <c r="G18">
        <f>Fogl2015!$BS29</f>
        <v>5.6057117182892928E-4</v>
      </c>
      <c r="H18">
        <f>Fogl2016!$BS29</f>
        <v>7.5362406305985806E-4</v>
      </c>
      <c r="I18">
        <f>Fogl2017!$BS29</f>
        <v>7.2169336546324108E-4</v>
      </c>
      <c r="J18">
        <f>Fogl2018!$BS29</f>
        <v>1.5364409527149202E-3</v>
      </c>
      <c r="K18" cm="1">
        <f t="array" ref="K18:Q18">TREND(C18:J18,$C$1:$J$1,$K$1:$Q$1)</f>
        <v>1.0568808565265056E-3</v>
      </c>
      <c r="L18">
        <v>1.087524868643143E-3</v>
      </c>
      <c r="M18">
        <v>1.1181688807597803E-3</v>
      </c>
      <c r="N18">
        <v>1.1488128928764108E-3</v>
      </c>
      <c r="O18">
        <v>1.1794569049930481E-3</v>
      </c>
      <c r="P18">
        <v>1.2101009171096855E-3</v>
      </c>
      <c r="Q18">
        <v>1.2407449292263228E-3</v>
      </c>
      <c r="T18" t="s">
        <v>46</v>
      </c>
      <c r="U18">
        <f>$K$18</f>
        <v>1.0568808565265056E-3</v>
      </c>
      <c r="V18">
        <f>$K$61</f>
        <v>8.6028462343199635E-3</v>
      </c>
      <c r="W18">
        <f>$K$104</f>
        <v>1.3165249330175488E-2</v>
      </c>
      <c r="X18">
        <f>$K$147</f>
        <v>9.5561304735479191E-3</v>
      </c>
      <c r="Y18">
        <f>$K$190</f>
        <v>1.359201915050734E-3</v>
      </c>
      <c r="Z18">
        <f>$K$233</f>
        <v>4.6144407087425066E-3</v>
      </c>
      <c r="AA18">
        <f>$K$276</f>
        <v>2.5304963051512031E-3</v>
      </c>
      <c r="AB18">
        <f>$K$319</f>
        <v>1.929948420358818E-3</v>
      </c>
      <c r="AC18">
        <f>$K$362</f>
        <v>6.7045952102180451E-3</v>
      </c>
      <c r="AD18">
        <f>$K$405</f>
        <v>3.3837037031402006E-4</v>
      </c>
      <c r="AE18">
        <f>$K$448</f>
        <v>1.9826939618078632E-3</v>
      </c>
      <c r="AF18">
        <f>$K$491</f>
        <v>4.0719954795788299E-3</v>
      </c>
      <c r="AG18">
        <f>$K$534</f>
        <v>3.0112486978162156E-3</v>
      </c>
      <c r="AH18">
        <f>$K$577</f>
        <v>3.0314308599560524E-3</v>
      </c>
      <c r="AI18">
        <f>$K$620</f>
        <v>2.6121504966719611E-3</v>
      </c>
      <c r="AJ18">
        <f>$K$663</f>
        <v>3.7138817624869369E-3</v>
      </c>
      <c r="AK18">
        <f>$K$706</f>
        <v>2.1331626123832492E-3</v>
      </c>
      <c r="AL18">
        <f>$K$749</f>
        <v>4.6405072790395296E-3</v>
      </c>
      <c r="AM18">
        <f>$K$792</f>
        <v>2.2210507810812435E-3</v>
      </c>
      <c r="AN18">
        <f>$K$835</f>
        <v>1.5134550622255723E-3</v>
      </c>
      <c r="AO18">
        <f>$K$878</f>
        <v>4.9865656100674949E-3</v>
      </c>
      <c r="AP18">
        <f>$K$921</f>
        <v>2.2517651610774458E-3</v>
      </c>
      <c r="AQ18">
        <f>$K$964</f>
        <v>5.0774145663828874E-3</v>
      </c>
      <c r="AR18">
        <f>$K$1007</f>
        <v>3.9304313073321717E-3</v>
      </c>
      <c r="AS18">
        <f>$K$1050</f>
        <v>9.0131996371379253E-3</v>
      </c>
      <c r="AT18">
        <f>$K$1093</f>
        <v>3.3311823067626034E-3</v>
      </c>
      <c r="AU18">
        <f>$K$1136</f>
        <v>2.573802203054934E-3</v>
      </c>
      <c r="AV18">
        <f>$K$1179</f>
        <v>2.0272176008164222E-3</v>
      </c>
      <c r="AW18">
        <f>$K$1222</f>
        <v>1.144812291366426E-3</v>
      </c>
      <c r="AX18">
        <f>$K$1265</f>
        <v>1.2919100427506783E-3</v>
      </c>
      <c r="AY18">
        <f>$K$1308</f>
        <v>4.6515363449786129E-3</v>
      </c>
      <c r="AZ18">
        <f>$K$1351</f>
        <v>-4.7092773888763872E-3</v>
      </c>
      <c r="BA18">
        <f>$K$1394</f>
        <v>7.7313697875047716E-4</v>
      </c>
      <c r="BB18">
        <f>$K$1437</f>
        <v>2.8437392870077072E-3</v>
      </c>
      <c r="BC18">
        <f>$K$1480</f>
        <v>2.1607974703360622E-2</v>
      </c>
      <c r="BD18">
        <f>$K$1523</f>
        <v>1.4125274713816527E-4</v>
      </c>
      <c r="BE18">
        <f>$K$1566</f>
        <v>8.2771674283186325E-3</v>
      </c>
      <c r="BF18">
        <f>$K$1609</f>
        <v>1.2318521222170475E-3</v>
      </c>
      <c r="BG18">
        <f>$K$1652</f>
        <v>3.521010223601212E-3</v>
      </c>
      <c r="BH18">
        <f>$K$1695</f>
        <v>1.5482957666627772E-2</v>
      </c>
      <c r="BI18">
        <f>$K$1738</f>
        <v>6.7686878309604348E-4</v>
      </c>
      <c r="BJ18">
        <f>$K$1781</f>
        <v>6.2323382372171665E-4</v>
      </c>
      <c r="BK18">
        <f>$K$1824</f>
        <v>7.0697747450290116E-3</v>
      </c>
      <c r="BL18">
        <f>$K$1867</f>
        <v>6.4985780889559308E-4</v>
      </c>
      <c r="BM18">
        <f>$K$1910</f>
        <v>2.3165502100256363E-3</v>
      </c>
      <c r="BN18">
        <f>$K$1953</f>
        <v>4.6641841383890936E-3</v>
      </c>
      <c r="BO18">
        <f>$K$1996</f>
        <v>2.7274996799379891E-5</v>
      </c>
      <c r="BP18">
        <f>$K$2039</f>
        <v>2.0161468334174981E-3</v>
      </c>
      <c r="BQ18">
        <f>$K$2082</f>
        <v>1.1705286288917482E-3</v>
      </c>
      <c r="BR18">
        <f>$K$2125</f>
        <v>8.9070504261554717E-3</v>
      </c>
      <c r="BS18">
        <f>$K$2168</f>
        <v>2.5415446545186335E-3</v>
      </c>
      <c r="BT18">
        <f>$K$2211</f>
        <v>1.5065294769082277E-3</v>
      </c>
      <c r="BU18">
        <f>$K$2254</f>
        <v>9.2031032818637448E-4</v>
      </c>
      <c r="BV18">
        <f>$K$2297</f>
        <v>5.0802644617824189E-4</v>
      </c>
      <c r="BW18">
        <f>$K$2340</f>
        <v>1.2203941083136494E-3</v>
      </c>
      <c r="BX18">
        <f>$K$2383</f>
        <v>2.2439192748969355E-3</v>
      </c>
      <c r="BY18">
        <f>$K$2426</f>
        <v>2.9709439985222685E-3</v>
      </c>
      <c r="BZ18">
        <f>$K$2469</f>
        <v>4.5485988259819088E-3</v>
      </c>
      <c r="CA18">
        <f>$K$2512</f>
        <v>1.5370194273322535E-3</v>
      </c>
      <c r="CB18">
        <f>$K$2555</f>
        <v>0</v>
      </c>
      <c r="CC18">
        <f>$K$2598</f>
        <v>394</v>
      </c>
      <c r="CD18">
        <f>$K$2641</f>
        <v>9.5221881478366188E-4</v>
      </c>
      <c r="CE18">
        <f>$K$2684</f>
        <v>0</v>
      </c>
      <c r="CF18">
        <f>$K$2727</f>
        <v>0</v>
      </c>
    </row>
    <row r="19" spans="2:84" x14ac:dyDescent="0.35">
      <c r="B19" t="s">
        <v>47</v>
      </c>
      <c r="C19">
        <f>Fogl2011!$BS30</f>
        <v>3.5288724623446775E-5</v>
      </c>
      <c r="D19">
        <f>Fogl2012!$BS30</f>
        <v>2.5638587708616779E-5</v>
      </c>
      <c r="E19">
        <f>Fogl2013!$BS30</f>
        <v>2.2802475017131896E-4</v>
      </c>
      <c r="F19">
        <f>Fogl2014!$BS30</f>
        <v>5.4439430864299749E-5</v>
      </c>
      <c r="G19">
        <f>Fogl2015!$BS30</f>
        <v>2.3518014096767852E-5</v>
      </c>
      <c r="H19">
        <f>Fogl2016!$BS30</f>
        <v>6.9773733478800345E-5</v>
      </c>
      <c r="I19">
        <f>Fogl2017!$BS30</f>
        <v>1.157643356885358E-4</v>
      </c>
      <c r="J19">
        <f>Fogl2018!$BS30</f>
        <v>2.3377061065125697E-4</v>
      </c>
      <c r="K19" cm="1">
        <f t="array" ref="K19:Q19">TREND(C19:J19,$C$1:$J$1,$K$1:$Q$1)</f>
        <v>1.6975910244158149E-4</v>
      </c>
      <c r="L19">
        <v>1.8564395333740824E-4</v>
      </c>
      <c r="M19">
        <v>2.0152880423322805E-4</v>
      </c>
      <c r="N19">
        <v>2.1741365512905481E-4</v>
      </c>
      <c r="O19">
        <v>2.3329850602488156E-4</v>
      </c>
      <c r="P19">
        <v>2.4918335692070137E-4</v>
      </c>
      <c r="Q19">
        <v>2.6506820781652812E-4</v>
      </c>
      <c r="T19" t="s">
        <v>47</v>
      </c>
      <c r="U19">
        <f>$K$19</f>
        <v>1.6975910244158149E-4</v>
      </c>
      <c r="V19">
        <f>$K$62</f>
        <v>0</v>
      </c>
      <c r="W19">
        <f>$K$105</f>
        <v>0</v>
      </c>
      <c r="X19">
        <f>$K$148</f>
        <v>3.3789438305273922E-3</v>
      </c>
      <c r="Y19">
        <f>$K$191</f>
        <v>9.1431297237181547E-4</v>
      </c>
      <c r="Z19">
        <f>$K$234</f>
        <v>9.0587000352582159E-4</v>
      </c>
      <c r="AA19">
        <f>$K$277</f>
        <v>1.3649154412117004E-3</v>
      </c>
      <c r="AB19">
        <f>$K$320</f>
        <v>1.174554809659778E-4</v>
      </c>
      <c r="AC19">
        <f>$K$363</f>
        <v>1.629854096907718E-3</v>
      </c>
      <c r="AD19">
        <f>$K$406</f>
        <v>2.6686307196727502E-4</v>
      </c>
      <c r="AE19">
        <f>$K$449</f>
        <v>5.1171982994030474E-4</v>
      </c>
      <c r="AF19">
        <f>$K$492</f>
        <v>7.3627297394004976E-5</v>
      </c>
      <c r="AG19">
        <f>$K$535</f>
        <v>1.2941576800114332E-3</v>
      </c>
      <c r="AH19">
        <f>$K$578</f>
        <v>4.3813820922236624E-4</v>
      </c>
      <c r="AI19">
        <f>$K$621</f>
        <v>4.3594677744226984E-4</v>
      </c>
      <c r="AJ19">
        <f>$K$664</f>
        <v>1.556717694185944E-3</v>
      </c>
      <c r="AK19">
        <f>$K$707</f>
        <v>7.4123969661388234E-4</v>
      </c>
      <c r="AL19">
        <f>$K$750</f>
        <v>6.4518526348131267E-4</v>
      </c>
      <c r="AM19">
        <f>$K$793</f>
        <v>9.3691573166218567E-4</v>
      </c>
      <c r="AN19">
        <f>$K$836</f>
        <v>1.9861357377355671E-4</v>
      </c>
      <c r="AO19">
        <f>$K$879</f>
        <v>2.070005279141373E-3</v>
      </c>
      <c r="AP19">
        <f>$K$922</f>
        <v>1.2461591229581404E-3</v>
      </c>
      <c r="AQ19">
        <f>$K$965</f>
        <v>1.0828735667556821E-3</v>
      </c>
      <c r="AR19">
        <f>$K$1008</f>
        <v>8.852932127046409E-4</v>
      </c>
      <c r="AS19">
        <f>$K$1051</f>
        <v>1.9082389029707048E-3</v>
      </c>
      <c r="AT19">
        <f>$K$1094</f>
        <v>4.7400607847489923E-4</v>
      </c>
      <c r="AU19">
        <f>$K$1137</f>
        <v>2.7225870534675622E-3</v>
      </c>
      <c r="AV19">
        <f>$K$1180</f>
        <v>-7.1470899068587501E-5</v>
      </c>
      <c r="AW19">
        <f>$K$1223</f>
        <v>3.1298624843359088E-4</v>
      </c>
      <c r="AX19">
        <f>$K$1266</f>
        <v>3.2135460330269539E-4</v>
      </c>
      <c r="AY19">
        <f>$K$1309</f>
        <v>3.1648200860910636E-4</v>
      </c>
      <c r="AZ19">
        <f>$K$1352</f>
        <v>4.1981993051636302E-3</v>
      </c>
      <c r="BA19">
        <f>$K$1395</f>
        <v>0</v>
      </c>
      <c r="BB19">
        <f>$K$1438</f>
        <v>8.2152717669523034E-5</v>
      </c>
      <c r="BC19">
        <f>$K$1481</f>
        <v>3.3297428784574007E-4</v>
      </c>
      <c r="BD19">
        <f>$K$1524</f>
        <v>9.8637564920490972E-4</v>
      </c>
      <c r="BE19">
        <f>$K$1567</f>
        <v>3.7051779560008311E-4</v>
      </c>
      <c r="BF19">
        <f>$K$1610</f>
        <v>-3.0028365181972855E-5</v>
      </c>
      <c r="BG19">
        <f>$K$1653</f>
        <v>2.0908190113999234E-4</v>
      </c>
      <c r="BH19">
        <f>$K$1696</f>
        <v>1.1553963202166895E-4</v>
      </c>
      <c r="BI19">
        <f>$K$1739</f>
        <v>2.5905502984320539E-5</v>
      </c>
      <c r="BJ19">
        <f>$K$1782</f>
        <v>5.2407869784425881E-4</v>
      </c>
      <c r="BK19">
        <f>$K$1825</f>
        <v>9.3668305215144354E-4</v>
      </c>
      <c r="BL19">
        <f>$K$1868</f>
        <v>-2.590856919640061E-4</v>
      </c>
      <c r="BM19">
        <f>$K$1911</f>
        <v>1.8783666909990421E-4</v>
      </c>
      <c r="BN19">
        <f>$K$1954</f>
        <v>1.8421120978034389E-3</v>
      </c>
      <c r="BO19">
        <f>$K$1997</f>
        <v>2.1329824618859794E-5</v>
      </c>
      <c r="BP19">
        <f>$K$2040</f>
        <v>1.050685065574597E-3</v>
      </c>
      <c r="BQ19">
        <f>$K$2083</f>
        <v>4.6916226944861972E-3</v>
      </c>
      <c r="BR19">
        <f>$K$2126</f>
        <v>4.4358488545941099E-4</v>
      </c>
      <c r="BS19">
        <f>$K$2169</f>
        <v>6.7147787275615919E-4</v>
      </c>
      <c r="BT19">
        <f>$K$2212</f>
        <v>8.8050809081724468E-5</v>
      </c>
      <c r="BU19">
        <f>$K$2255</f>
        <v>2.6345629130931913E-4</v>
      </c>
      <c r="BV19">
        <f>$K$2298</f>
        <v>6.9119209843770089E-4</v>
      </c>
      <c r="BW19">
        <f>$K$2341</f>
        <v>1.09066428146537E-5</v>
      </c>
      <c r="BX19">
        <f>$K$2384</f>
        <v>6.2716685676587891E-4</v>
      </c>
      <c r="BY19">
        <f>$K$2427</f>
        <v>-3.2883662336702368E-4</v>
      </c>
      <c r="BZ19">
        <f>$K$2470</f>
        <v>1.2365831153594094E-4</v>
      </c>
      <c r="CA19">
        <f>$K$2513</f>
        <v>2.7426711832861245E-4</v>
      </c>
      <c r="CB19">
        <f>$K$2556</f>
        <v>0</v>
      </c>
      <c r="CC19">
        <f>$K$2599</f>
        <v>0</v>
      </c>
      <c r="CD19">
        <f>$K$2642</f>
        <v>7.1530886647481334E-5</v>
      </c>
      <c r="CE19">
        <f>$K$2685</f>
        <v>0</v>
      </c>
      <c r="CF19">
        <f>$K$2728</f>
        <v>0</v>
      </c>
    </row>
    <row r="20" spans="2:84" x14ac:dyDescent="0.35">
      <c r="B20" t="s">
        <v>48</v>
      </c>
      <c r="C20">
        <f>Fogl2011!$BS31</f>
        <v>3.0392414081943539E-4</v>
      </c>
      <c r="D20">
        <f>Fogl2012!$BS31</f>
        <v>3.823298167074432E-4</v>
      </c>
      <c r="E20">
        <f>Fogl2013!$BS31</f>
        <v>3.7480832429192705E-4</v>
      </c>
      <c r="F20">
        <f>Fogl2014!$BS31</f>
        <v>4.2784277545030206E-4</v>
      </c>
      <c r="G20">
        <f>Fogl2015!$BS31</f>
        <v>2.871303810620314E-4</v>
      </c>
      <c r="H20">
        <f>Fogl2016!$BS31</f>
        <v>2.99756088003584E-4</v>
      </c>
      <c r="I20">
        <f>Fogl2017!$BS31</f>
        <v>3.6706542803720304E-4</v>
      </c>
      <c r="J20">
        <f>Fogl2018!$BS31</f>
        <v>3.5284068803904673E-4</v>
      </c>
      <c r="K20" cm="1">
        <f t="array" ref="K20:Q20">TREND(C20:J20,$C$1:$J$1,$K$1:$Q$1)</f>
        <v>3.4411710444062814E-4</v>
      </c>
      <c r="L20">
        <v>3.4292930424935147E-4</v>
      </c>
      <c r="M20">
        <v>3.4174150405807523E-4</v>
      </c>
      <c r="N20">
        <v>3.4055370386679856E-4</v>
      </c>
      <c r="O20">
        <v>3.3936590367552233E-4</v>
      </c>
      <c r="P20">
        <v>3.3817810348424565E-4</v>
      </c>
      <c r="Q20">
        <v>3.3699030329296942E-4</v>
      </c>
      <c r="T20" t="s">
        <v>48</v>
      </c>
      <c r="U20">
        <f>$K$20</f>
        <v>3.4411710444062814E-4</v>
      </c>
      <c r="V20">
        <f>$K$63</f>
        <v>0</v>
      </c>
      <c r="W20">
        <f>$K$106</f>
        <v>0</v>
      </c>
      <c r="X20">
        <f>$K$149</f>
        <v>0</v>
      </c>
      <c r="Y20">
        <f>$K$192</f>
        <v>3.7702685187742183E-6</v>
      </c>
      <c r="Z20">
        <f>$K$235</f>
        <v>5.6652151266871342E-5</v>
      </c>
      <c r="AA20">
        <f>$K$278</f>
        <v>0</v>
      </c>
      <c r="AB20">
        <f>$K$321</f>
        <v>1.9479865025632398E-4</v>
      </c>
      <c r="AC20">
        <f>$K$364</f>
        <v>0</v>
      </c>
      <c r="AD20">
        <f>$K$407</f>
        <v>-1.3066500280470641E-5</v>
      </c>
      <c r="AE20">
        <f>$K$450</f>
        <v>1.4882385206172605E-4</v>
      </c>
      <c r="AF20">
        <f>$K$493</f>
        <v>6.7968583444799613E-4</v>
      </c>
      <c r="AG20">
        <f>$K$536</f>
        <v>-6.1491530759724689E-6</v>
      </c>
      <c r="AH20">
        <f>$K$579</f>
        <v>0</v>
      </c>
      <c r="AI20">
        <f>$K$622</f>
        <v>0</v>
      </c>
      <c r="AJ20">
        <f>$K$665</f>
        <v>2.8575768900713366E-5</v>
      </c>
      <c r="AK20">
        <f>$K$708</f>
        <v>3.4285282468922429E-4</v>
      </c>
      <c r="AL20">
        <f>$K$751</f>
        <v>5.5998435572475903E-5</v>
      </c>
      <c r="AM20">
        <f>$K$794</f>
        <v>5.5418928670124962E-5</v>
      </c>
      <c r="AN20">
        <f>$K$837</f>
        <v>9.6254651049765359E-6</v>
      </c>
      <c r="AO20">
        <f>$K$880</f>
        <v>0</v>
      </c>
      <c r="AP20">
        <f>$K$923</f>
        <v>1.7256108552730076E-3</v>
      </c>
      <c r="AQ20">
        <f>$K$966</f>
        <v>4.0641571338903559E-4</v>
      </c>
      <c r="AR20">
        <f>$K$1009</f>
        <v>7.1596756324680128E-5</v>
      </c>
      <c r="AS20">
        <f>$K$1052</f>
        <v>-1.1730907813063685E-4</v>
      </c>
      <c r="AT20">
        <f>$K$1095</f>
        <v>0</v>
      </c>
      <c r="AU20">
        <f>$K$1138</f>
        <v>-7.6511963742189812E-6</v>
      </c>
      <c r="AV20">
        <f>$K$1181</f>
        <v>6.2377386043047968E-5</v>
      </c>
      <c r="AW20">
        <f>$K$1224</f>
        <v>-1.527792227278002E-5</v>
      </c>
      <c r="AX20">
        <f>$K$1267</f>
        <v>3.5116835094056668E-3</v>
      </c>
      <c r="AY20">
        <f>$K$1310</f>
        <v>4.5531757399232872E-5</v>
      </c>
      <c r="AZ20">
        <f>$K$1353</f>
        <v>0</v>
      </c>
      <c r="BA20">
        <f>$K$1396</f>
        <v>0</v>
      </c>
      <c r="BB20">
        <f>$K$1439</f>
        <v>3.6171386420225451E-5</v>
      </c>
      <c r="BC20">
        <f>$K$1482</f>
        <v>0</v>
      </c>
      <c r="BD20">
        <f>$K$1525</f>
        <v>6.1978254500358321E-4</v>
      </c>
      <c r="BE20">
        <f>$K$1568</f>
        <v>0</v>
      </c>
      <c r="BF20">
        <f>$K$1611</f>
        <v>0</v>
      </c>
      <c r="BG20">
        <f>$K$1654</f>
        <v>0</v>
      </c>
      <c r="BH20">
        <f>$K$1697</f>
        <v>1.6026653401200047E-5</v>
      </c>
      <c r="BI20">
        <f>$K$1740</f>
        <v>5.7065268667342304E-6</v>
      </c>
      <c r="BJ20">
        <f>$K$1783</f>
        <v>3.1416138922601977E-5</v>
      </c>
      <c r="BK20">
        <f>$K$1826</f>
        <v>8.2571238380384476E-5</v>
      </c>
      <c r="BL20">
        <f>$K$1869</f>
        <v>3.2819097870900871E-4</v>
      </c>
      <c r="BM20">
        <f>$K$1912</f>
        <v>0</v>
      </c>
      <c r="BN20">
        <f>$K$1955</f>
        <v>3.56482631798688E-3</v>
      </c>
      <c r="BO20">
        <f>$K$1998</f>
        <v>0</v>
      </c>
      <c r="BP20">
        <f>$K$2041</f>
        <v>0</v>
      </c>
      <c r="BQ20">
        <f>$K$2084</f>
        <v>0</v>
      </c>
      <c r="BR20">
        <f>$K$2127</f>
        <v>2.0960785611315313E-4</v>
      </c>
      <c r="BS20">
        <f>$K$2170</f>
        <v>2.0477953665193338E-4</v>
      </c>
      <c r="BT20">
        <f>$K$2213</f>
        <v>1.1655362207147191E-3</v>
      </c>
      <c r="BU20">
        <f>$K$2256</f>
        <v>4.2281935924235015E-2</v>
      </c>
      <c r="BV20">
        <f>$K$2299</f>
        <v>2.3375447089581725E-2</v>
      </c>
      <c r="BW20">
        <f>$K$2342</f>
        <v>2.9796145843530297E-4</v>
      </c>
      <c r="BX20">
        <f>$K$2385</f>
        <v>1.8025064539611974E-3</v>
      </c>
      <c r="BY20">
        <f>$K$2428</f>
        <v>4.4817814705004622E-4</v>
      </c>
      <c r="BZ20">
        <f>$K$2471</f>
        <v>1.2881583842987848E-4</v>
      </c>
      <c r="CA20">
        <f>$K$2514</f>
        <v>7.057835784248595E-3</v>
      </c>
      <c r="CB20">
        <f>$K$2557</f>
        <v>0</v>
      </c>
      <c r="CC20">
        <f>$K$2600</f>
        <v>-7.571428571427532</v>
      </c>
      <c r="CD20">
        <f>$K$2643</f>
        <v>-1.8627152076784986E-6</v>
      </c>
      <c r="CE20">
        <f>$K$2686</f>
        <v>0</v>
      </c>
      <c r="CF20">
        <f>$K$2729</f>
        <v>0</v>
      </c>
    </row>
    <row r="21" spans="2:84" x14ac:dyDescent="0.35">
      <c r="B21" t="s">
        <v>49</v>
      </c>
      <c r="C21">
        <f>Fogl2011!$BS32</f>
        <v>0</v>
      </c>
      <c r="D21">
        <f>Fogl2012!$BS32</f>
        <v>0</v>
      </c>
      <c r="E21">
        <f>Fogl2013!$BS32</f>
        <v>0</v>
      </c>
      <c r="F21">
        <f>Fogl2014!$BS32</f>
        <v>0</v>
      </c>
      <c r="G21">
        <f>Fogl2015!$BS32</f>
        <v>0</v>
      </c>
      <c r="H21">
        <f>Fogl2016!$BS32</f>
        <v>0</v>
      </c>
      <c r="I21">
        <f>Fogl2017!$BS32</f>
        <v>0</v>
      </c>
      <c r="J21">
        <f>Fogl2018!$BS32</f>
        <v>0</v>
      </c>
      <c r="K21" cm="1">
        <f t="array" ref="K21:Q21">TREND(C21:J21,$C$1:$J$1,$K$1:$Q$1)</f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T21" t="s">
        <v>49</v>
      </c>
      <c r="U21">
        <f>$K$21</f>
        <v>0</v>
      </c>
      <c r="V21">
        <f>$K$64</f>
        <v>0</v>
      </c>
      <c r="W21">
        <f>$K$107</f>
        <v>0</v>
      </c>
      <c r="X21">
        <f>$K$150</f>
        <v>0</v>
      </c>
      <c r="Y21">
        <f>$K$193</f>
        <v>0</v>
      </c>
      <c r="Z21">
        <f>$K$236</f>
        <v>-7.9345176798653605E-6</v>
      </c>
      <c r="AA21">
        <f>$K$279</f>
        <v>0</v>
      </c>
      <c r="AB21">
        <f>$K$322</f>
        <v>0</v>
      </c>
      <c r="AC21">
        <f>$K$365</f>
        <v>0</v>
      </c>
      <c r="AD21">
        <f>$K$408</f>
        <v>0</v>
      </c>
      <c r="AE21">
        <f>$K$451</f>
        <v>0</v>
      </c>
      <c r="AF21">
        <f>$K$494</f>
        <v>0</v>
      </c>
      <c r="AG21">
        <f>$K$537</f>
        <v>0</v>
      </c>
      <c r="AH21">
        <f>$K$580</f>
        <v>0</v>
      </c>
      <c r="AI21">
        <f>$K$623</f>
        <v>0</v>
      </c>
      <c r="AJ21">
        <f>$K$666</f>
        <v>0</v>
      </c>
      <c r="AK21">
        <f>$K$709</f>
        <v>-1.2764939552130285E-6</v>
      </c>
      <c r="AL21">
        <f>$K$752</f>
        <v>0</v>
      </c>
      <c r="AM21">
        <f>$K$795</f>
        <v>0</v>
      </c>
      <c r="AN21">
        <f>$K$838</f>
        <v>0</v>
      </c>
      <c r="AO21">
        <f>$K$881</f>
        <v>0</v>
      </c>
      <c r="AP21">
        <f>$K$924</f>
        <v>0</v>
      </c>
      <c r="AQ21">
        <f>$K$967</f>
        <v>0</v>
      </c>
      <c r="AR21">
        <f>$K$1010</f>
        <v>0</v>
      </c>
      <c r="AS21">
        <f>$K$1053</f>
        <v>0</v>
      </c>
      <c r="AT21">
        <f>$K$1096</f>
        <v>0</v>
      </c>
      <c r="AU21">
        <f>$K$1139</f>
        <v>0</v>
      </c>
      <c r="AV21">
        <f>$K$1182</f>
        <v>0</v>
      </c>
      <c r="AW21">
        <f>$K$1225</f>
        <v>0</v>
      </c>
      <c r="AX21">
        <f>$K$1268</f>
        <v>-3.6660019396951918E-7</v>
      </c>
      <c r="AY21">
        <f>$K$1311</f>
        <v>0</v>
      </c>
      <c r="AZ21">
        <f>$K$1354</f>
        <v>0</v>
      </c>
      <c r="BA21">
        <f>$K$1397</f>
        <v>0</v>
      </c>
      <c r="BB21">
        <f>$K$1440</f>
        <v>0</v>
      </c>
      <c r="BC21">
        <f>$K$1483</f>
        <v>3.995778805328809E-4</v>
      </c>
      <c r="BD21">
        <f>$K$1526</f>
        <v>6.8772885586834698E-5</v>
      </c>
      <c r="BE21">
        <f>$K$1569</f>
        <v>0</v>
      </c>
      <c r="BF21">
        <f>$K$1612</f>
        <v>0</v>
      </c>
      <c r="BG21">
        <f>$K$1655</f>
        <v>0</v>
      </c>
      <c r="BH21">
        <f>$K$1698</f>
        <v>0</v>
      </c>
      <c r="BI21">
        <f>$K$1741</f>
        <v>5.1902441990437677E-6</v>
      </c>
      <c r="BJ21">
        <f>$K$1784</f>
        <v>0</v>
      </c>
      <c r="BK21">
        <f>$K$1827</f>
        <v>0</v>
      </c>
      <c r="BL21">
        <f>$K$1870</f>
        <v>0</v>
      </c>
      <c r="BM21">
        <f>$K$1913</f>
        <v>0</v>
      </c>
      <c r="BN21">
        <f>$K$1956</f>
        <v>0</v>
      </c>
      <c r="BO21">
        <f>$K$1999</f>
        <v>0</v>
      </c>
      <c r="BP21">
        <f>$K$2042</f>
        <v>0</v>
      </c>
      <c r="BQ21">
        <f>$K$2085</f>
        <v>0</v>
      </c>
      <c r="BR21">
        <f>$K$2128</f>
        <v>1.4347850054589883E-4</v>
      </c>
      <c r="BS21">
        <f>$K$2171</f>
        <v>1.3677661286241177E-4</v>
      </c>
      <c r="BT21">
        <f>$K$2214</f>
        <v>6.0890568035649739E-3</v>
      </c>
      <c r="BU21">
        <f>$K$2257</f>
        <v>-2.8209517235578546E-5</v>
      </c>
      <c r="BV21">
        <f>$K$2300</f>
        <v>2.0976838367541273E-3</v>
      </c>
      <c r="BW21">
        <f>$K$2343</f>
        <v>9.7171242332888194E-6</v>
      </c>
      <c r="BX21">
        <f>$K$2386</f>
        <v>0</v>
      </c>
      <c r="BY21">
        <f>$K$2429</f>
        <v>7.9520292275547105E-5</v>
      </c>
      <c r="BZ21">
        <f>$K$2472</f>
        <v>0</v>
      </c>
      <c r="CA21">
        <f>$K$2515</f>
        <v>0</v>
      </c>
      <c r="CB21">
        <f>$K$2558</f>
        <v>0</v>
      </c>
      <c r="CC21">
        <f>$K$2601</f>
        <v>-4</v>
      </c>
      <c r="CD21">
        <f>$K$2644</f>
        <v>0</v>
      </c>
      <c r="CE21">
        <f>$K$2687</f>
        <v>0</v>
      </c>
      <c r="CF21">
        <f>$K$2730</f>
        <v>0</v>
      </c>
    </row>
    <row r="22" spans="2:84" x14ac:dyDescent="0.35">
      <c r="B22" t="s">
        <v>50</v>
      </c>
      <c r="C22">
        <f>Fogl2011!$BS33</f>
        <v>0</v>
      </c>
      <c r="D22">
        <f>Fogl2012!$BS33</f>
        <v>0</v>
      </c>
      <c r="E22">
        <f>Fogl2013!$BS33</f>
        <v>1.9231003026496781E-5</v>
      </c>
      <c r="F22">
        <f>Fogl2014!$BS33</f>
        <v>0</v>
      </c>
      <c r="G22">
        <f>Fogl2015!$BS33</f>
        <v>0</v>
      </c>
      <c r="H22">
        <f>Fogl2016!$BS33</f>
        <v>0</v>
      </c>
      <c r="I22">
        <f>Fogl2017!$BS33</f>
        <v>0</v>
      </c>
      <c r="J22">
        <f>Fogl2018!$BS33</f>
        <v>0</v>
      </c>
      <c r="K22" cm="1">
        <f t="array" ref="K22:Q22">TREND(C22:J22,$C$1:$J$1,$K$1:$Q$1)</f>
        <v>-6.8682153666070785E-7</v>
      </c>
      <c r="L22">
        <v>-1.3736430733211989E-6</v>
      </c>
      <c r="M22">
        <v>-2.0604646099819067E-6</v>
      </c>
      <c r="N22">
        <v>-2.7472861466423977E-6</v>
      </c>
      <c r="O22">
        <v>-3.4341076833031055E-6</v>
      </c>
      <c r="P22">
        <v>-4.1209292199635966E-6</v>
      </c>
      <c r="Q22">
        <v>-4.8077507566243044E-6</v>
      </c>
      <c r="T22" t="s">
        <v>50</v>
      </c>
      <c r="U22">
        <f>$K$22</f>
        <v>-6.8682153666070785E-7</v>
      </c>
      <c r="V22">
        <f>$K$65</f>
        <v>0</v>
      </c>
      <c r="W22">
        <f>$K$108</f>
        <v>0</v>
      </c>
      <c r="X22">
        <f>$K$151</f>
        <v>1.6760627413107271E-4</v>
      </c>
      <c r="Y22">
        <f>$K$194</f>
        <v>4.8742040374244802E-5</v>
      </c>
      <c r="Z22">
        <f>$K$237</f>
        <v>2.3360603794306267E-5</v>
      </c>
      <c r="AA22">
        <f>$K$280</f>
        <v>0</v>
      </c>
      <c r="AB22">
        <f>$K$323</f>
        <v>-3.3892242087215502E-5</v>
      </c>
      <c r="AC22">
        <f>$K$366</f>
        <v>2.0896804536951231E-5</v>
      </c>
      <c r="AD22">
        <f>$K$409</f>
        <v>0</v>
      </c>
      <c r="AE22">
        <f>$K$452</f>
        <v>2.2795988333184324E-5</v>
      </c>
      <c r="AF22">
        <f>$K$495</f>
        <v>0</v>
      </c>
      <c r="AG22">
        <f>$K$538</f>
        <v>7.7399453168178894E-5</v>
      </c>
      <c r="AH22">
        <f>$K$581</f>
        <v>0</v>
      </c>
      <c r="AI22">
        <f>$K$624</f>
        <v>1.8872425342231214E-4</v>
      </c>
      <c r="AJ22">
        <f>$K$667</f>
        <v>-3.1748901583070199E-5</v>
      </c>
      <c r="AK22">
        <f>$K$710</f>
        <v>1.7584764118689505E-5</v>
      </c>
      <c r="AL22">
        <f>$K$753</f>
        <v>-6.6178093532185539E-6</v>
      </c>
      <c r="AM22">
        <f>$K$796</f>
        <v>5.4938778527358068E-5</v>
      </c>
      <c r="AN22">
        <f>$K$839</f>
        <v>1.1414980997688094E-6</v>
      </c>
      <c r="AO22">
        <f>$K$882</f>
        <v>0</v>
      </c>
      <c r="AP22">
        <f>$K$925</f>
        <v>3.5217795285397147E-5</v>
      </c>
      <c r="AQ22">
        <f>$K$968</f>
        <v>0</v>
      </c>
      <c r="AR22">
        <f>$K$1011</f>
        <v>7.3983314868839023E-5</v>
      </c>
      <c r="AS22">
        <f>$K$1054</f>
        <v>0</v>
      </c>
      <c r="AT22">
        <f>$K$1097</f>
        <v>0</v>
      </c>
      <c r="AU22">
        <f>$K$1140</f>
        <v>7.1568723939747928E-7</v>
      </c>
      <c r="AV22">
        <f>$K$1183</f>
        <v>0</v>
      </c>
      <c r="AW22">
        <f>$K$1226</f>
        <v>1.2662418598480968E-4</v>
      </c>
      <c r="AX22">
        <f>$K$1269</f>
        <v>3.6124770251600574E-5</v>
      </c>
      <c r="AY22">
        <f>$K$1312</f>
        <v>2.3428228247480629E-5</v>
      </c>
      <c r="AZ22">
        <f>$K$1355</f>
        <v>0</v>
      </c>
      <c r="BA22">
        <f>$K$1398</f>
        <v>0</v>
      </c>
      <c r="BB22">
        <f>$K$1441</f>
        <v>0</v>
      </c>
      <c r="BC22">
        <f>$K$1484</f>
        <v>1.7821500198685752E-4</v>
      </c>
      <c r="BD22">
        <f>$K$1527</f>
        <v>2.559335226009346E-6</v>
      </c>
      <c r="BE22">
        <f>$K$1570</f>
        <v>0</v>
      </c>
      <c r="BF22">
        <f>$K$1613</f>
        <v>0</v>
      </c>
      <c r="BG22">
        <f>$K$1656</f>
        <v>2.4938206627554693E-4</v>
      </c>
      <c r="BH22">
        <f>$K$1699</f>
        <v>4.8975570589047322E-5</v>
      </c>
      <c r="BI22">
        <f>$K$1742</f>
        <v>-3.3691580960358569E-6</v>
      </c>
      <c r="BJ22">
        <f>$K$1785</f>
        <v>3.4927619288810797E-5</v>
      </c>
      <c r="BK22">
        <f>$K$1828</f>
        <v>0</v>
      </c>
      <c r="BL22">
        <f>$K$1871</f>
        <v>0</v>
      </c>
      <c r="BM22">
        <f>$K$1914</f>
        <v>6.1410134668647351E-5</v>
      </c>
      <c r="BN22">
        <f>$K$1957</f>
        <v>-6.0258803942468686E-6</v>
      </c>
      <c r="BO22">
        <f>$K$2000</f>
        <v>0</v>
      </c>
      <c r="BP22">
        <f>$K$2043</f>
        <v>1.0102211742058165E-2</v>
      </c>
      <c r="BQ22">
        <f>$K$2086</f>
        <v>0</v>
      </c>
      <c r="BR22">
        <f>$K$2129</f>
        <v>5.6311676755999018E-4</v>
      </c>
      <c r="BS22">
        <f>$K$2172</f>
        <v>2.196165001542294E-3</v>
      </c>
      <c r="BT22">
        <f>$K$2215</f>
        <v>1.4321930093819518E-3</v>
      </c>
      <c r="BU22">
        <f>$K$2258</f>
        <v>2.2155868550058355E-4</v>
      </c>
      <c r="BV22">
        <f>$K$2301</f>
        <v>8.2583256223690338E-2</v>
      </c>
      <c r="BW22">
        <f>$K$2344</f>
        <v>6.9777538616189183E-4</v>
      </c>
      <c r="BX22">
        <f>$K$2387</f>
        <v>1.5497587287656434E-4</v>
      </c>
      <c r="BY22">
        <f>$K$2430</f>
        <v>6.1391829919632546E-3</v>
      </c>
      <c r="BZ22">
        <f>$K$2473</f>
        <v>0</v>
      </c>
      <c r="CA22">
        <f>$K$2516</f>
        <v>1.2455716637059799E-3</v>
      </c>
      <c r="CB22">
        <f>$K$2559</f>
        <v>2.7329109744571589E-3</v>
      </c>
      <c r="CC22">
        <f>$K$2602</f>
        <v>52.642857142858702</v>
      </c>
      <c r="CD22">
        <f>$K$2645</f>
        <v>2.0115350961785045E-5</v>
      </c>
      <c r="CE22">
        <f>$K$2688</f>
        <v>0</v>
      </c>
      <c r="CF22">
        <f>$K$2731</f>
        <v>0</v>
      </c>
    </row>
    <row r="23" spans="2:84" x14ac:dyDescent="0.35">
      <c r="B23" t="s">
        <v>51</v>
      </c>
      <c r="C23">
        <f>Fogl2011!$BS34</f>
        <v>8.3943053698024017E-4</v>
      </c>
      <c r="D23">
        <f>Fogl2012!$BS34</f>
        <v>1.2607887955658392E-3</v>
      </c>
      <c r="E23">
        <f>Fogl2013!$BS34</f>
        <v>1.0408289801279481E-3</v>
      </c>
      <c r="F23">
        <f>Fogl2014!$BS34</f>
        <v>7.7092079948773472E-4</v>
      </c>
      <c r="G23">
        <f>Fogl2015!$BS34</f>
        <v>7.2870742186403078E-4</v>
      </c>
      <c r="H23">
        <f>Fogl2016!$BS34</f>
        <v>8.0375276478249138E-4</v>
      </c>
      <c r="I23">
        <f>Fogl2017!$BS34</f>
        <v>5.7690821834865361E-4</v>
      </c>
      <c r="J23">
        <f>Fogl2018!$BS34</f>
        <v>6.7127121609905334E-4</v>
      </c>
      <c r="K23" cm="1">
        <f t="array" ref="K23:Q23">TREND(C23:J23,$C$1:$J$1,$K$1:$Q$1)</f>
        <v>5.4997108330445688E-4</v>
      </c>
      <c r="L23">
        <v>4.8628108144832538E-4</v>
      </c>
      <c r="M23">
        <v>4.2259107959219389E-4</v>
      </c>
      <c r="N23">
        <v>3.5890107773609015E-4</v>
      </c>
      <c r="O23">
        <v>2.9521107587995865E-4</v>
      </c>
      <c r="P23">
        <v>2.3152107402382716E-4</v>
      </c>
      <c r="Q23">
        <v>1.6783107216772342E-4</v>
      </c>
      <c r="T23" t="s">
        <v>51</v>
      </c>
      <c r="U23">
        <f>$K$23</f>
        <v>5.4997108330445688E-4</v>
      </c>
      <c r="V23">
        <f>$K$66</f>
        <v>1.5972500678787804E-3</v>
      </c>
      <c r="W23">
        <f>$K$109</f>
        <v>0</v>
      </c>
      <c r="X23">
        <f>$K$152</f>
        <v>4.4716009877757423E-3</v>
      </c>
      <c r="Y23">
        <f>$K$195</f>
        <v>1.3587157839922981E-3</v>
      </c>
      <c r="Z23">
        <f>$K$238</f>
        <v>1.3935111583407433E-4</v>
      </c>
      <c r="AA23">
        <f>$K$281</f>
        <v>1.446624788554951E-3</v>
      </c>
      <c r="AB23">
        <f>$K$324</f>
        <v>1.8046915180205819E-3</v>
      </c>
      <c r="AC23">
        <f>$K$367</f>
        <v>3.9054805416650872E-3</v>
      </c>
      <c r="AD23">
        <f>$K$410</f>
        <v>1.0504192222358846E-4</v>
      </c>
      <c r="AE23">
        <f>$K$453</f>
        <v>9.006710995316039E-4</v>
      </c>
      <c r="AF23">
        <f>$K$496</f>
        <v>8.1041142938859112E-4</v>
      </c>
      <c r="AG23">
        <f>$K$539</f>
        <v>9.6488362751960544E-4</v>
      </c>
      <c r="AH23">
        <f>$K$582</f>
        <v>8.1636012570956984E-4</v>
      </c>
      <c r="AI23">
        <f>$K$625</f>
        <v>7.3876358005280204E-4</v>
      </c>
      <c r="AJ23">
        <f>$K$668</f>
        <v>9.5188646649058128E-4</v>
      </c>
      <c r="AK23">
        <f>$K$711</f>
        <v>5.6120422129557479E-4</v>
      </c>
      <c r="AL23">
        <f>$K$754</f>
        <v>1.1537231205971388E-3</v>
      </c>
      <c r="AM23">
        <f>$K$797</f>
        <v>1.451697774787819E-3</v>
      </c>
      <c r="AN23">
        <f>$K$840</f>
        <v>6.2590041592958112E-4</v>
      </c>
      <c r="AO23">
        <f>$K$883</f>
        <v>1.3141265796032808E-3</v>
      </c>
      <c r="AP23">
        <f>$K$926</f>
        <v>2.238478577445191E-3</v>
      </c>
      <c r="AQ23">
        <f>$K$969</f>
        <v>4.5221653680248552E-3</v>
      </c>
      <c r="AR23">
        <f>$K$1012</f>
        <v>4.3505688619076555E-3</v>
      </c>
      <c r="AS23">
        <f>$K$1055</f>
        <v>3.3920616717408869E-3</v>
      </c>
      <c r="AT23">
        <f>$K$1098</f>
        <v>3.1622345595822832E-3</v>
      </c>
      <c r="AU23">
        <f>$K$1141</f>
        <v>1.1674050926942375E-3</v>
      </c>
      <c r="AV23">
        <f>$K$1184</f>
        <v>9.5058806543861785E-3</v>
      </c>
      <c r="AW23">
        <f>$K$1227</f>
        <v>7.1850025671475748E-3</v>
      </c>
      <c r="AX23">
        <f>$K$1270</f>
        <v>5.3086887291091678E-3</v>
      </c>
      <c r="AY23">
        <f>$K$1313</f>
        <v>3.4545863513227729E-3</v>
      </c>
      <c r="AZ23">
        <f>$K$1356</f>
        <v>9.4313730566408793E-4</v>
      </c>
      <c r="BA23">
        <f>$K$1399</f>
        <v>-3.4630156387149835E-4</v>
      </c>
      <c r="BB23">
        <f>$K$1442</f>
        <v>5.2468876217494076E-3</v>
      </c>
      <c r="BC23">
        <f>$K$1485</f>
        <v>8.9019961808813886E-3</v>
      </c>
      <c r="BD23">
        <f>$K$1528</f>
        <v>4.7158286209004752E-3</v>
      </c>
      <c r="BE23">
        <f>$K$1571</f>
        <v>5.8745770146804432E-3</v>
      </c>
      <c r="BF23">
        <f>$K$1614</f>
        <v>1.9929285863873325E-4</v>
      </c>
      <c r="BG23">
        <f>$K$1657</f>
        <v>2.2734694229532559E-3</v>
      </c>
      <c r="BH23">
        <f>$K$1700</f>
        <v>1.835670193793465E-3</v>
      </c>
      <c r="BI23">
        <f>$K$1743</f>
        <v>1.0707450868777224E-2</v>
      </c>
      <c r="BJ23">
        <f>$K$1786</f>
        <v>3.0184789459908323E-2</v>
      </c>
      <c r="BK23">
        <f>$K$1829</f>
        <v>1.5486311784447537E-3</v>
      </c>
      <c r="BL23">
        <f>$K$1872</f>
        <v>2.942554422718513E-4</v>
      </c>
      <c r="BM23">
        <f>$K$1915</f>
        <v>7.9931531847004522E-3</v>
      </c>
      <c r="BN23">
        <f>$K$1958</f>
        <v>4.7299758803509562E-3</v>
      </c>
      <c r="BO23">
        <f>$K$2001</f>
        <v>1.2330953953366142E-3</v>
      </c>
      <c r="BP23">
        <f>$K$2044</f>
        <v>2.928721448395212E-3</v>
      </c>
      <c r="BQ23">
        <f>$K$2087</f>
        <v>2.0388465518439425E-5</v>
      </c>
      <c r="BR23">
        <f>$K$2130</f>
        <v>1.0035217868424651E-2</v>
      </c>
      <c r="BS23">
        <f>$K$2173</f>
        <v>2.0428600713830666E-2</v>
      </c>
      <c r="BT23">
        <f>$K$2216</f>
        <v>3.8857555473080785E-3</v>
      </c>
      <c r="BU23">
        <f>$K$2259</f>
        <v>1.3574823709268657E-3</v>
      </c>
      <c r="BV23">
        <f>$K$2302</f>
        <v>3.1512639041657853E-3</v>
      </c>
      <c r="BW23">
        <f>$K$2345</f>
        <v>5.6906562636142022E-3</v>
      </c>
      <c r="BX23">
        <f>$K$2388</f>
        <v>5.550686891470813E-3</v>
      </c>
      <c r="BY23">
        <f>$K$2431</f>
        <v>3.011768795260189E-3</v>
      </c>
      <c r="BZ23">
        <f>$K$2474</f>
        <v>3.444845077710923E-3</v>
      </c>
      <c r="CA23">
        <f>$K$2517</f>
        <v>2.7794567823552219E-3</v>
      </c>
      <c r="CB23">
        <f>$K$2560</f>
        <v>0</v>
      </c>
      <c r="CC23">
        <f>$K$2603</f>
        <v>268.7857142857174</v>
      </c>
      <c r="CD23">
        <f>$K$2646</f>
        <v>1.293833743340797E-2</v>
      </c>
      <c r="CE23">
        <f>$K$2689</f>
        <v>0</v>
      </c>
      <c r="CF23">
        <f>$K$2732</f>
        <v>0</v>
      </c>
    </row>
    <row r="24" spans="2:84" x14ac:dyDescent="0.35">
      <c r="B24" t="s">
        <v>52</v>
      </c>
      <c r="C24">
        <f>Fogl2011!$BS35</f>
        <v>4.4110905779308474E-5</v>
      </c>
      <c r="D24">
        <f>Fogl2012!$BS35</f>
        <v>3.2835384258403945E-5</v>
      </c>
      <c r="E24">
        <f>Fogl2013!$BS35</f>
        <v>1.2951491834171301E-5</v>
      </c>
      <c r="F24">
        <f>Fogl2014!$BS35</f>
        <v>0</v>
      </c>
      <c r="G24">
        <f>Fogl2015!$BS35</f>
        <v>0</v>
      </c>
      <c r="H24">
        <f>Fogl2016!$BS35</f>
        <v>0</v>
      </c>
      <c r="I24">
        <f>Fogl2017!$BS35</f>
        <v>0</v>
      </c>
      <c r="J24">
        <f>Fogl2018!$BS35</f>
        <v>0</v>
      </c>
      <c r="K24" cm="1">
        <f t="array" ref="K24:Q24">TREND(C24:J24,$C$1:$J$1,$K$1:$Q$1)</f>
        <v>-1.6181048904391482E-5</v>
      </c>
      <c r="L24">
        <v>-2.2273998157363792E-5</v>
      </c>
      <c r="M24">
        <v>-2.8366947410337837E-5</v>
      </c>
      <c r="N24">
        <v>-3.4459896663310147E-5</v>
      </c>
      <c r="O24">
        <v>-4.0552845916282457E-5</v>
      </c>
      <c r="P24">
        <v>-4.6645795169254767E-5</v>
      </c>
      <c r="Q24">
        <v>-5.2738744422227077E-5</v>
      </c>
      <c r="T24" t="s">
        <v>52</v>
      </c>
      <c r="U24">
        <f>$K$24</f>
        <v>-1.6181048904391482E-5</v>
      </c>
      <c r="V24">
        <f>$K$67</f>
        <v>-7.6473024093484665E-5</v>
      </c>
      <c r="W24">
        <f>$K$110</f>
        <v>0</v>
      </c>
      <c r="X24">
        <f>$K$153</f>
        <v>5.2511192844775789E-4</v>
      </c>
      <c r="Y24">
        <f>$K$196</f>
        <v>-4.2431939054395768E-6</v>
      </c>
      <c r="Z24">
        <f>$K$239</f>
        <v>0</v>
      </c>
      <c r="AA24">
        <f>$K$282</f>
        <v>4.567204432986971E-5</v>
      </c>
      <c r="AB24">
        <f>$K$325</f>
        <v>0</v>
      </c>
      <c r="AC24">
        <f>$K$368</f>
        <v>5.0527615477297116E-4</v>
      </c>
      <c r="AD24">
        <f>$K$411</f>
        <v>0</v>
      </c>
      <c r="AE24">
        <f>$K$454</f>
        <v>0</v>
      </c>
      <c r="AF24">
        <f>$K$497</f>
        <v>0</v>
      </c>
      <c r="AG24">
        <f>$K$540</f>
        <v>0</v>
      </c>
      <c r="AH24">
        <f>$K$583</f>
        <v>-3.5233847982610311E-6</v>
      </c>
      <c r="AI24">
        <f>$K$626</f>
        <v>5.5839760375889225E-5</v>
      </c>
      <c r="AJ24">
        <f>$K$669</f>
        <v>-9.6078790245658283E-6</v>
      </c>
      <c r="AK24">
        <f>$K$712</f>
        <v>0</v>
      </c>
      <c r="AL24">
        <f>$K$755</f>
        <v>0</v>
      </c>
      <c r="AM24">
        <f>$K$798</f>
        <v>0</v>
      </c>
      <c r="AN24">
        <f>$K$841</f>
        <v>-1.4848954438359974E-6</v>
      </c>
      <c r="AO24">
        <f>$K$884</f>
        <v>0</v>
      </c>
      <c r="AP24">
        <f>$K$927</f>
        <v>8.3239017465708276E-6</v>
      </c>
      <c r="AQ24">
        <f>$K$970</f>
        <v>0</v>
      </c>
      <c r="AR24">
        <f>$K$1013</f>
        <v>0</v>
      </c>
      <c r="AS24">
        <f>$K$1056</f>
        <v>-3.9742332278586145E-4</v>
      </c>
      <c r="AT24">
        <f>$K$1099</f>
        <v>0</v>
      </c>
      <c r="AU24">
        <f>$K$1142</f>
        <v>3.6533886508409268E-5</v>
      </c>
      <c r="AV24">
        <f>$K$1185</f>
        <v>1.8835706620940612E-4</v>
      </c>
      <c r="AW24">
        <f>$K$1228</f>
        <v>4.2688075483759795E-5</v>
      </c>
      <c r="AX24">
        <f>$K$1271</f>
        <v>1.1934941718690084E-4</v>
      </c>
      <c r="AY24">
        <f>$K$1314</f>
        <v>0</v>
      </c>
      <c r="AZ24">
        <f>$K$1357</f>
        <v>0</v>
      </c>
      <c r="BA24">
        <f>$K$1400</f>
        <v>0</v>
      </c>
      <c r="BB24">
        <f>$K$1443</f>
        <v>0</v>
      </c>
      <c r="BC24">
        <f>$K$1486</f>
        <v>-2.4457478944688027E-5</v>
      </c>
      <c r="BD24">
        <f>$K$1529</f>
        <v>3.1118849094131928E-5</v>
      </c>
      <c r="BE24">
        <f>$K$1572</f>
        <v>3.4231541080753658E-4</v>
      </c>
      <c r="BF24">
        <f>$K$1615</f>
        <v>8.4822941807425334E-3</v>
      </c>
      <c r="BG24">
        <f>$K$1658</f>
        <v>0</v>
      </c>
      <c r="BH24">
        <f>$K$1701</f>
        <v>1.2329620637213656E-4</v>
      </c>
      <c r="BI24">
        <f>$K$1744</f>
        <v>9.5605405818658534E-5</v>
      </c>
      <c r="BJ24">
        <f>$K$1787</f>
        <v>5.3503932971810803E-5</v>
      </c>
      <c r="BK24">
        <f>$K$1830</f>
        <v>-3.1052110384383047E-4</v>
      </c>
      <c r="BL24">
        <f>$K$1873</f>
        <v>1.5006952581677474E-4</v>
      </c>
      <c r="BM24">
        <f>$K$1916</f>
        <v>2.083769920523823E-3</v>
      </c>
      <c r="BN24">
        <f>$K$1959</f>
        <v>4.4009736262003996E-3</v>
      </c>
      <c r="BO24">
        <f>$K$2002</f>
        <v>0</v>
      </c>
      <c r="BP24">
        <f>$K$2045</f>
        <v>5.4145558197139787E-5</v>
      </c>
      <c r="BQ24">
        <f>$K$2088</f>
        <v>1.0516634620990617E-3</v>
      </c>
      <c r="BR24">
        <f>$K$2131</f>
        <v>4.0766439267148069E-5</v>
      </c>
      <c r="BS24">
        <f>$K$2174</f>
        <v>6.597980895007606E-5</v>
      </c>
      <c r="BT24">
        <f>$K$2217</f>
        <v>1.390984277106419E-4</v>
      </c>
      <c r="BU24">
        <f>$K$2260</f>
        <v>6.6893092063119441E-5</v>
      </c>
      <c r="BV24">
        <f>$K$2303</f>
        <v>1.4444953236401881E-5</v>
      </c>
      <c r="BW24">
        <f>$K$2346</f>
        <v>6.5226413850855702E-3</v>
      </c>
      <c r="BX24">
        <f>$K$2389</f>
        <v>1.4688473842093819E-2</v>
      </c>
      <c r="BY24">
        <f>$K$2432</f>
        <v>1.4489567131699133E-3</v>
      </c>
      <c r="BZ24">
        <f>$K$2475</f>
        <v>0</v>
      </c>
      <c r="CA24">
        <f>$K$2518</f>
        <v>8.042428061062791E-4</v>
      </c>
      <c r="CB24">
        <f>$K$2561</f>
        <v>0</v>
      </c>
      <c r="CC24">
        <f>$K$2604</f>
        <v>0</v>
      </c>
      <c r="CD24">
        <f>$K$2647</f>
        <v>3.6967800623854269E-6</v>
      </c>
      <c r="CE24">
        <f>$K$2690</f>
        <v>0</v>
      </c>
      <c r="CF24">
        <f>$K$2733</f>
        <v>0</v>
      </c>
    </row>
    <row r="25" spans="2:84" x14ac:dyDescent="0.35">
      <c r="B25" t="s">
        <v>53</v>
      </c>
      <c r="C25">
        <f>Fogl2011!$BS36</f>
        <v>0</v>
      </c>
      <c r="D25">
        <f>Fogl2012!$BS36</f>
        <v>1.3943793315212633E-5</v>
      </c>
      <c r="E25">
        <f>Fogl2013!$BS36</f>
        <v>2.1585819723618835E-5</v>
      </c>
      <c r="F25">
        <f>Fogl2014!$BS36</f>
        <v>0</v>
      </c>
      <c r="G25">
        <f>Fogl2015!$BS36</f>
        <v>0</v>
      </c>
      <c r="H25">
        <f>Fogl2016!$BS36</f>
        <v>3.8273941180118634E-5</v>
      </c>
      <c r="I25">
        <f>Fogl2017!$BS36</f>
        <v>8.1959874027420662E-5</v>
      </c>
      <c r="J25">
        <f>Fogl2018!$BS36</f>
        <v>0</v>
      </c>
      <c r="K25" cm="1">
        <f t="array" ref="K25:Q25">TREND(C25:J25,$C$1:$J$1,$K$1:$Q$1)</f>
        <v>4.0371041098503924E-5</v>
      </c>
      <c r="L25">
        <v>4.5015621669105763E-5</v>
      </c>
      <c r="M25">
        <v>4.9660202239707602E-5</v>
      </c>
      <c r="N25">
        <v>5.430478281030944E-5</v>
      </c>
      <c r="O25">
        <v>5.8949363380911279E-5</v>
      </c>
      <c r="P25">
        <v>6.3593943951511384E-5</v>
      </c>
      <c r="Q25">
        <v>6.8238524522113223E-5</v>
      </c>
      <c r="T25" t="s">
        <v>53</v>
      </c>
      <c r="U25">
        <f>$K$25</f>
        <v>4.0371041098503924E-5</v>
      </c>
      <c r="V25">
        <f>$K$68</f>
        <v>0</v>
      </c>
      <c r="W25">
        <f>$K$111</f>
        <v>0</v>
      </c>
      <c r="X25">
        <f>$K$154</f>
        <v>-1.2541823578241657E-5</v>
      </c>
      <c r="Y25">
        <f>$K$197</f>
        <v>-1.1671686172333787E-5</v>
      </c>
      <c r="Z25">
        <f>$K$240</f>
        <v>0</v>
      </c>
      <c r="AA25">
        <f>$K$283</f>
        <v>0</v>
      </c>
      <c r="AB25">
        <f>$K$326</f>
        <v>0</v>
      </c>
      <c r="AC25">
        <f>$K$369</f>
        <v>-4.4913725170167562E-5</v>
      </c>
      <c r="AD25">
        <f>$K$412</f>
        <v>0</v>
      </c>
      <c r="AE25">
        <f>$K$455</f>
        <v>0</v>
      </c>
      <c r="AF25">
        <f>$K$498</f>
        <v>0</v>
      </c>
      <c r="AG25">
        <f>$K$541</f>
        <v>0</v>
      </c>
      <c r="AH25">
        <f>$K$584</f>
        <v>0</v>
      </c>
      <c r="AI25">
        <f>$K$627</f>
        <v>1.7387933272830502E-4</v>
      </c>
      <c r="AJ25">
        <f>$K$670</f>
        <v>0</v>
      </c>
      <c r="AK25">
        <f>$K$713</f>
        <v>-6.0177572174325081E-6</v>
      </c>
      <c r="AL25">
        <f>$K$756</f>
        <v>5.9053546983315296E-6</v>
      </c>
      <c r="AM25">
        <f>$K$799</f>
        <v>0</v>
      </c>
      <c r="AN25">
        <f>$K$842</f>
        <v>2.3650751570673595E-6</v>
      </c>
      <c r="AO25">
        <f>$K$885</f>
        <v>0</v>
      </c>
      <c r="AP25">
        <f>$K$928</f>
        <v>2.6119902209081891E-4</v>
      </c>
      <c r="AQ25">
        <f>$K$971</f>
        <v>-4.8234638459286605E-5</v>
      </c>
      <c r="AR25">
        <f>$K$1014</f>
        <v>4.8858623711219972E-5</v>
      </c>
      <c r="AS25">
        <f>$K$1057</f>
        <v>8.16702008070741E-4</v>
      </c>
      <c r="AT25">
        <f>$K$1100</f>
        <v>1.5842892076690235E-4</v>
      </c>
      <c r="AU25">
        <f>$K$1143</f>
        <v>0</v>
      </c>
      <c r="AV25">
        <f>$K$1186</f>
        <v>0</v>
      </c>
      <c r="AW25">
        <f>$K$1229</f>
        <v>0</v>
      </c>
      <c r="AX25">
        <f>$K$1272</f>
        <v>1.12500691075673E-5</v>
      </c>
      <c r="AY25">
        <f>$K$1315</f>
        <v>3.7563205899912577E-5</v>
      </c>
      <c r="AZ25">
        <f>$K$1358</f>
        <v>0</v>
      </c>
      <c r="BA25">
        <f>$K$1401</f>
        <v>0</v>
      </c>
      <c r="BB25">
        <f>$K$1444</f>
        <v>8.1686365925939808E-7</v>
      </c>
      <c r="BC25">
        <f>$K$1487</f>
        <v>0</v>
      </c>
      <c r="BD25">
        <f>$K$1530</f>
        <v>0</v>
      </c>
      <c r="BE25">
        <f>$K$1573</f>
        <v>0</v>
      </c>
      <c r="BF25">
        <f>$K$1616</f>
        <v>0</v>
      </c>
      <c r="BG25">
        <f>$K$1659</f>
        <v>0</v>
      </c>
      <c r="BH25">
        <f>$K$1702</f>
        <v>6.3992673366567929E-5</v>
      </c>
      <c r="BI25">
        <f>$K$1745</f>
        <v>6.3115216583094214E-5</v>
      </c>
      <c r="BJ25">
        <f>$K$1788</f>
        <v>1.7042306079590765E-4</v>
      </c>
      <c r="BK25">
        <f>$K$1831</f>
        <v>0</v>
      </c>
      <c r="BL25">
        <f>$K$1874</f>
        <v>0</v>
      </c>
      <c r="BM25">
        <f>$K$1917</f>
        <v>0</v>
      </c>
      <c r="BN25">
        <f>$K$1960</f>
        <v>9.0008132677260599E-6</v>
      </c>
      <c r="BO25">
        <f>$K$2003</f>
        <v>3.183938828229399E-4</v>
      </c>
      <c r="BP25">
        <f>$K$2046</f>
        <v>-4.2015156868369097E-4</v>
      </c>
      <c r="BQ25">
        <f>$K$2089</f>
        <v>0</v>
      </c>
      <c r="BR25">
        <f>$K$2132</f>
        <v>-2.3932424059874835E-6</v>
      </c>
      <c r="BS25">
        <f>$K$2175</f>
        <v>1.7638273121720061E-3</v>
      </c>
      <c r="BT25">
        <f>$K$2218</f>
        <v>-8.3131932966121203E-5</v>
      </c>
      <c r="BU25">
        <f>$K$2261</f>
        <v>-8.3833829701909779E-6</v>
      </c>
      <c r="BV25">
        <f>$K$2304</f>
        <v>1.4839653019609045E-4</v>
      </c>
      <c r="BW25">
        <f>$K$2347</f>
        <v>1.4329804240657829E-4</v>
      </c>
      <c r="BX25">
        <f>$K$2390</f>
        <v>-1.5279401018031269E-6</v>
      </c>
      <c r="BY25">
        <f>$K$2433</f>
        <v>2.8704402933510398E-5</v>
      </c>
      <c r="BZ25">
        <f>$K$2476</f>
        <v>0</v>
      </c>
      <c r="CA25">
        <f>$K$2519</f>
        <v>1.2638064296086049E-4</v>
      </c>
      <c r="CB25">
        <f>$K$2562</f>
        <v>0</v>
      </c>
      <c r="CC25">
        <f>$K$2605</f>
        <v>-115.42857142857974</v>
      </c>
      <c r="CD25">
        <f>$K$2648</f>
        <v>2.6380665298094503E-6</v>
      </c>
      <c r="CE25">
        <f>$K$2691</f>
        <v>0</v>
      </c>
      <c r="CF25">
        <f>$K$2734</f>
        <v>0</v>
      </c>
    </row>
    <row r="26" spans="2:84" x14ac:dyDescent="0.35">
      <c r="B26" t="s">
        <v>54</v>
      </c>
      <c r="C26">
        <f>Fogl2011!$BS37</f>
        <v>2.8081002619107774E-3</v>
      </c>
      <c r="D26">
        <f>Fogl2012!$BS37</f>
        <v>3.2399078467573099E-3</v>
      </c>
      <c r="E26">
        <f>Fogl2013!$BS37</f>
        <v>2.8940697207630053E-3</v>
      </c>
      <c r="F26">
        <f>Fogl2014!$BS37</f>
        <v>2.6233229101051826E-3</v>
      </c>
      <c r="G26">
        <f>Fogl2015!$BS37</f>
        <v>2.603128246890006E-3</v>
      </c>
      <c r="H26">
        <f>Fogl2016!$BS37</f>
        <v>2.073905680051915E-3</v>
      </c>
      <c r="I26">
        <f>Fogl2017!$BS37</f>
        <v>2.1889983475650407E-3</v>
      </c>
      <c r="J26">
        <f>Fogl2018!$BS37</f>
        <v>4.4170629166745681E-3</v>
      </c>
      <c r="K26" cm="1">
        <f t="array" ref="K26:Q26">TREND(C26:J26,$C$1:$J$1,$K$1:$Q$1)</f>
        <v>3.045035436091692E-3</v>
      </c>
      <c r="L26">
        <v>3.0870295349254701E-3</v>
      </c>
      <c r="M26">
        <v>3.1290236337592342E-3</v>
      </c>
      <c r="N26">
        <v>3.1710177325930122E-3</v>
      </c>
      <c r="O26">
        <v>3.2130118314267764E-3</v>
      </c>
      <c r="P26">
        <v>3.2550059302605544E-3</v>
      </c>
      <c r="Q26">
        <v>3.2970000290943186E-3</v>
      </c>
      <c r="T26" t="s">
        <v>54</v>
      </c>
      <c r="U26">
        <f>$K$26</f>
        <v>3.045035436091692E-3</v>
      </c>
      <c r="V26">
        <f>$K$69</f>
        <v>8.7152706287736414E-3</v>
      </c>
      <c r="W26">
        <f>$K$112</f>
        <v>1.0106902965648867E-2</v>
      </c>
      <c r="X26">
        <f>$K$155</f>
        <v>5.5097851732510139E-3</v>
      </c>
      <c r="Y26">
        <f>$K$198</f>
        <v>2.5252016465507759E-3</v>
      </c>
      <c r="Z26">
        <f>$K$241</f>
        <v>3.8708853623558208E-3</v>
      </c>
      <c r="AA26">
        <f>$K$284</f>
        <v>5.0994497910912262E-3</v>
      </c>
      <c r="AB26">
        <f>$K$327</f>
        <v>6.1090306881111944E-4</v>
      </c>
      <c r="AC26">
        <f>$K$370</f>
        <v>1.1469984477132877E-2</v>
      </c>
      <c r="AD26">
        <f>$K$413</f>
        <v>-4.3040604468386201E-6</v>
      </c>
      <c r="AE26">
        <f>$K$456</f>
        <v>6.7909954688020677E-4</v>
      </c>
      <c r="AF26">
        <f>$K$499</f>
        <v>1.9721805528645775E-3</v>
      </c>
      <c r="AG26">
        <f>$K$542</f>
        <v>1.5821863873760333E-3</v>
      </c>
      <c r="AH26">
        <f>$K$585</f>
        <v>2.1104392582156767E-3</v>
      </c>
      <c r="AI26">
        <f>$K$628</f>
        <v>1.0893969460011727E-3</v>
      </c>
      <c r="AJ26">
        <f>$K$671</f>
        <v>2.2383478836889015E-3</v>
      </c>
      <c r="AK26">
        <f>$K$714</f>
        <v>2.209008080154673E-3</v>
      </c>
      <c r="AL26">
        <f>$K$757</f>
        <v>2.75398380572206E-3</v>
      </c>
      <c r="AM26">
        <f>$K$800</f>
        <v>1.1534393481313146E-3</v>
      </c>
      <c r="AN26">
        <f>$K$843</f>
        <v>8.0292019296018813E-4</v>
      </c>
      <c r="AO26">
        <f>$K$886</f>
        <v>1.4049506962158231E-3</v>
      </c>
      <c r="AP26">
        <f>$K$929</f>
        <v>2.96211371033611E-3</v>
      </c>
      <c r="AQ26">
        <f>$K$972</f>
        <v>2.5343154847441464E-3</v>
      </c>
      <c r="AR26">
        <f>$K$1015</f>
        <v>2.4046603360074748E-3</v>
      </c>
      <c r="AS26">
        <f>$K$1058</f>
        <v>7.0719522558131964E-3</v>
      </c>
      <c r="AT26">
        <f>$K$1101</f>
        <v>6.838655959511275E-3</v>
      </c>
      <c r="AU26">
        <f>$K$1144</f>
        <v>2.9620591143975535E-3</v>
      </c>
      <c r="AV26">
        <f>$K$1187</f>
        <v>5.2188982486845448E-3</v>
      </c>
      <c r="AW26">
        <f>$K$1230</f>
        <v>3.3360496968566355E-3</v>
      </c>
      <c r="AX26">
        <f>$K$1273</f>
        <v>4.1003305428778392E-3</v>
      </c>
      <c r="AY26">
        <f>$K$1316</f>
        <v>4.516765826098168E-3</v>
      </c>
      <c r="AZ26">
        <f>$K$1359</f>
        <v>3.4271059668416481E-3</v>
      </c>
      <c r="BA26">
        <f>$K$1402</f>
        <v>6.4075494832686875E-4</v>
      </c>
      <c r="BB26">
        <f>$K$1445</f>
        <v>1.1544806771929927E-2</v>
      </c>
      <c r="BC26">
        <f>$K$1488</f>
        <v>0.11043086655830159</v>
      </c>
      <c r="BD26">
        <f>$K$1531</f>
        <v>1.3034757517012552E-3</v>
      </c>
      <c r="BE26">
        <f>$K$1574</f>
        <v>3.2334846043780008E-3</v>
      </c>
      <c r="BF26">
        <f>$K$1617</f>
        <v>5.8361001990046846E-4</v>
      </c>
      <c r="BG26">
        <f>$K$1660</f>
        <v>2.534605394297007E-3</v>
      </c>
      <c r="BH26">
        <f>$K$1703</f>
        <v>2.9125834007651397E-3</v>
      </c>
      <c r="BI26">
        <f>$K$1746</f>
        <v>2.1615515063162505E-3</v>
      </c>
      <c r="BJ26">
        <f>$K$1789</f>
        <v>2.1954783522005084E-2</v>
      </c>
      <c r="BK26">
        <f>$K$1832</f>
        <v>1.9229382848140325E-3</v>
      </c>
      <c r="BL26">
        <f>$K$1875</f>
        <v>8.303744508333516E-4</v>
      </c>
      <c r="BM26">
        <f>$K$1918</f>
        <v>5.3122081257517273E-5</v>
      </c>
      <c r="BN26">
        <f>$K$1961</f>
        <v>3.1183000440477837E-3</v>
      </c>
      <c r="BO26">
        <f>$K$2004</f>
        <v>1.898110489183924E-3</v>
      </c>
      <c r="BP26">
        <f>$K$2047</f>
        <v>9.7866318967358978E-3</v>
      </c>
      <c r="BQ26">
        <f>$K$2090</f>
        <v>1.5993360318690975E-3</v>
      </c>
      <c r="BR26">
        <f>$K$2133</f>
        <v>7.0275094360201795E-3</v>
      </c>
      <c r="BS26">
        <f>$K$2176</f>
        <v>7.8861124443306979E-3</v>
      </c>
      <c r="BT26">
        <f>$K$2219</f>
        <v>8.6481806795571936E-3</v>
      </c>
      <c r="BU26">
        <f>$K$2262</f>
        <v>2.4304873993841736E-3</v>
      </c>
      <c r="BV26">
        <f>$K$2305</f>
        <v>7.2839541788020101E-3</v>
      </c>
      <c r="BW26">
        <f>$K$2348</f>
        <v>3.826233255827316E-3</v>
      </c>
      <c r="BX26">
        <f>$K$2391</f>
        <v>4.4482677035485169E-3</v>
      </c>
      <c r="BY26">
        <f>$K$2434</f>
        <v>7.1219862347001728E-3</v>
      </c>
      <c r="BZ26">
        <f>$K$2477</f>
        <v>7.4095116233479086E-3</v>
      </c>
      <c r="CA26">
        <f>$K$2520</f>
        <v>2.0617634879488977E-3</v>
      </c>
      <c r="CB26">
        <f>$K$2563</f>
        <v>0</v>
      </c>
      <c r="CC26">
        <f>$K$2606</f>
        <v>227</v>
      </c>
      <c r="CD26">
        <f>$K$2649</f>
        <v>1.0194978384230891E-3</v>
      </c>
      <c r="CE26">
        <f>$K$2692</f>
        <v>0</v>
      </c>
      <c r="CF26">
        <f>$K$2735</f>
        <v>0</v>
      </c>
    </row>
    <row r="27" spans="2:84" x14ac:dyDescent="0.35">
      <c r="B27" t="s">
        <v>55</v>
      </c>
      <c r="C27">
        <f>Fogl2011!$BS38</f>
        <v>0</v>
      </c>
      <c r="D27">
        <f>Fogl2012!$BS38</f>
        <v>0</v>
      </c>
      <c r="E27">
        <f>Fogl2013!$BS38</f>
        <v>0</v>
      </c>
      <c r="F27">
        <f>Fogl2014!$BS38</f>
        <v>0</v>
      </c>
      <c r="G27">
        <f>Fogl2015!$BS38</f>
        <v>0</v>
      </c>
      <c r="H27">
        <f>Fogl2016!$BS38</f>
        <v>0</v>
      </c>
      <c r="I27">
        <f>Fogl2017!$BS38</f>
        <v>0</v>
      </c>
      <c r="J27">
        <f>Fogl2018!$BS38</f>
        <v>0</v>
      </c>
      <c r="K27" cm="1">
        <f t="array" ref="K27:Q27">TREND(C27:J27,$C$1:$J$1,$K$1:$Q$1)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T27" t="s">
        <v>55</v>
      </c>
      <c r="U27">
        <f>$K$27</f>
        <v>0</v>
      </c>
      <c r="V27">
        <f>$K$70</f>
        <v>-6.5378502918544967E-5</v>
      </c>
      <c r="W27">
        <f>$K$113</f>
        <v>0</v>
      </c>
      <c r="X27">
        <f>$K$156</f>
        <v>5.8716499234323649E-4</v>
      </c>
      <c r="Y27">
        <f>$K$199</f>
        <v>-1.3285919957042869E-6</v>
      </c>
      <c r="Z27">
        <f>$K$242</f>
        <v>-3.1241994011353691E-5</v>
      </c>
      <c r="AA27">
        <f>$K$285</f>
        <v>1.3911943527428194E-5</v>
      </c>
      <c r="AB27">
        <f>$K$328</f>
        <v>-3.6592633861590174E-5</v>
      </c>
      <c r="AC27">
        <f>$K$371</f>
        <v>6.1168995382002156E-4</v>
      </c>
      <c r="AD27">
        <f>$K$414</f>
        <v>0</v>
      </c>
      <c r="AE27">
        <f>$K$457</f>
        <v>2.3839441536794431E-5</v>
      </c>
      <c r="AF27">
        <f>$K$500</f>
        <v>2.4180249632831281E-5</v>
      </c>
      <c r="AG27">
        <f>$K$543</f>
        <v>9.5566890689728623E-5</v>
      </c>
      <c r="AH27">
        <f>$K$586</f>
        <v>2.0293351994628284E-4</v>
      </c>
      <c r="AI27">
        <f>$K$629</f>
        <v>1.5295351861485933E-5</v>
      </c>
      <c r="AJ27">
        <f>$K$672</f>
        <v>8.2166388823997141E-5</v>
      </c>
      <c r="AK27">
        <f>$K$715</f>
        <v>6.4854173885445579E-5</v>
      </c>
      <c r="AL27">
        <f>$K$758</f>
        <v>4.0521537307602884E-5</v>
      </c>
      <c r="AM27">
        <f>$K$801</f>
        <v>4.7194167273929485E-5</v>
      </c>
      <c r="AN27">
        <f>$K$844</f>
        <v>3.1400969767956047E-5</v>
      </c>
      <c r="AO27">
        <f>$K$887</f>
        <v>0</v>
      </c>
      <c r="AP27">
        <f>$K$930</f>
        <v>3.7664735244176406E-4</v>
      </c>
      <c r="AQ27">
        <f>$K$973</f>
        <v>8.4430606304516931E-4</v>
      </c>
      <c r="AR27">
        <f>$K$1016</f>
        <v>9.8821989983355341E-4</v>
      </c>
      <c r="AS27">
        <f>$K$1059</f>
        <v>4.5682984708650398E-4</v>
      </c>
      <c r="AT27">
        <f>$K$1102</f>
        <v>8.5307496479745948E-5</v>
      </c>
      <c r="AU27">
        <f>$K$1145</f>
        <v>1.2507241331282705E-4</v>
      </c>
      <c r="AV27">
        <f>$K$1188</f>
        <v>2.7708449129824203E-4</v>
      </c>
      <c r="AW27">
        <f>$K$1231</f>
        <v>2.5926334817326369E-4</v>
      </c>
      <c r="AX27">
        <f>$K$1274</f>
        <v>9.5036944918854699E-4</v>
      </c>
      <c r="AY27">
        <f>$K$1317</f>
        <v>6.0461148344119475E-5</v>
      </c>
      <c r="AZ27">
        <f>$K$1360</f>
        <v>2.5994310858880043E-3</v>
      </c>
      <c r="BA27">
        <f>$K$1403</f>
        <v>1.1040924022215348E-3</v>
      </c>
      <c r="BB27">
        <f>$K$1446</f>
        <v>5.1434106237437105E-4</v>
      </c>
      <c r="BC27">
        <f>$K$1489</f>
        <v>5.5058059156100014E-2</v>
      </c>
      <c r="BD27">
        <f>$K$1532</f>
        <v>5.2400447954064344E-3</v>
      </c>
      <c r="BE27">
        <f>$K$1575</f>
        <v>-4.6554729480086099E-4</v>
      </c>
      <c r="BF27">
        <f>$K$1618</f>
        <v>2.7840292655885446E-4</v>
      </c>
      <c r="BG27">
        <f>$K$1661</f>
        <v>3.3054905589855604E-3</v>
      </c>
      <c r="BH27">
        <f>$K$1704</f>
        <v>1.4702070579118848E-3</v>
      </c>
      <c r="BI27">
        <f>$K$1747</f>
        <v>2.3321076269977592E-4</v>
      </c>
      <c r="BJ27">
        <f>$K$1790</f>
        <v>6.8335612945727431E-4</v>
      </c>
      <c r="BK27">
        <f>$K$1833</f>
        <v>-6.7598403900928639E-5</v>
      </c>
      <c r="BL27">
        <f>$K$1876</f>
        <v>-9.0661355019996601E-7</v>
      </c>
      <c r="BM27">
        <f>$K$1919</f>
        <v>1.0537980104727396E-2</v>
      </c>
      <c r="BN27">
        <f>$K$1962</f>
        <v>9.3902365374815E-4</v>
      </c>
      <c r="BO27">
        <f>$K$2005</f>
        <v>-1.1159875507456632E-5</v>
      </c>
      <c r="BP27">
        <f>$K$2048</f>
        <v>1.15936851497217E-3</v>
      </c>
      <c r="BQ27">
        <f>$K$2091</f>
        <v>3.7318841518964252E-2</v>
      </c>
      <c r="BR27">
        <f>$K$2134</f>
        <v>1.4508076158845085E-3</v>
      </c>
      <c r="BS27">
        <f>$K$2177</f>
        <v>5.6110286666645123E-4</v>
      </c>
      <c r="BT27">
        <f>$K$2220</f>
        <v>-1.7804378891289607E-5</v>
      </c>
      <c r="BU27">
        <f>$K$2263</f>
        <v>1.8132154987665627E-3</v>
      </c>
      <c r="BV27">
        <f>$K$2306</f>
        <v>5.95182656656007E-4</v>
      </c>
      <c r="BW27">
        <f>$K$2349</f>
        <v>2.4832377421406954E-3</v>
      </c>
      <c r="BX27">
        <f>$K$2392</f>
        <v>4.040064910945277E-3</v>
      </c>
      <c r="BY27">
        <f>$K$2435</f>
        <v>2.5219168634763589E-3</v>
      </c>
      <c r="BZ27">
        <f>$K$2478</f>
        <v>6.0750381858072355E-3</v>
      </c>
      <c r="CA27">
        <f>$K$2521</f>
        <v>2.1926961479689783E-3</v>
      </c>
      <c r="CB27">
        <f>$K$2564</f>
        <v>0</v>
      </c>
      <c r="CC27">
        <f>$K$2607</f>
        <v>0</v>
      </c>
      <c r="CD27">
        <f>$K$2650</f>
        <v>1.6689612323303213E-3</v>
      </c>
      <c r="CE27">
        <f>$K$2693</f>
        <v>0</v>
      </c>
      <c r="CF27">
        <f>$K$2736</f>
        <v>0</v>
      </c>
    </row>
    <row r="28" spans="2:84" x14ac:dyDescent="0.35">
      <c r="B28" t="s">
        <v>56</v>
      </c>
      <c r="C28">
        <f>Fogl2011!$BS39</f>
        <v>2.4613885424854128E-4</v>
      </c>
      <c r="D28">
        <f>Fogl2012!$BS39</f>
        <v>2.6583167255776345E-4</v>
      </c>
      <c r="E28">
        <f>Fogl2013!$BS39</f>
        <v>3.3320656264277071E-4</v>
      </c>
      <c r="F28">
        <f>Fogl2014!$BS39</f>
        <v>2.689088665511719E-4</v>
      </c>
      <c r="G28">
        <f>Fogl2015!$BS39</f>
        <v>2.7730195726039707E-4</v>
      </c>
      <c r="H28">
        <f>Fogl2016!$BS39</f>
        <v>3.6614274704166591E-4</v>
      </c>
      <c r="I28">
        <f>Fogl2017!$BS39</f>
        <v>3.4665518703426559E-4</v>
      </c>
      <c r="J28">
        <f>Fogl2018!$BS39</f>
        <v>6.3030673993352934E-4</v>
      </c>
      <c r="K28" cm="1">
        <f t="array" ref="K28:Q28">TREND(C28:J28,$C$1:$J$1,$K$1:$Q$1)</f>
        <v>5.1326663141322559E-4</v>
      </c>
      <c r="L28">
        <v>5.5136775541421434E-4</v>
      </c>
      <c r="M28">
        <v>5.894688794152031E-4</v>
      </c>
      <c r="N28">
        <v>6.2757000341620572E-4</v>
      </c>
      <c r="O28">
        <v>6.6567112741719447E-4</v>
      </c>
      <c r="P28">
        <v>7.0377225141818323E-4</v>
      </c>
      <c r="Q28">
        <v>7.4187337541917198E-4</v>
      </c>
      <c r="T28" t="s">
        <v>56</v>
      </c>
      <c r="U28">
        <f>$K$28</f>
        <v>5.1326663141322559E-4</v>
      </c>
      <c r="V28">
        <f>$K$71</f>
        <v>4.3311540132151549E-6</v>
      </c>
      <c r="W28">
        <f>$K$114</f>
        <v>2.1245099984411597E-3</v>
      </c>
      <c r="X28">
        <f>$K$157</f>
        <v>1.5239437062084527E-3</v>
      </c>
      <c r="Y28">
        <f>$K$200</f>
        <v>3.7390712912008933E-3</v>
      </c>
      <c r="Z28">
        <f>$K$243</f>
        <v>2.281556731461909E-3</v>
      </c>
      <c r="AA28">
        <f>$K$286</f>
        <v>8.791459451850947E-4</v>
      </c>
      <c r="AB28">
        <f>$K$329</f>
        <v>3.3367382590277633E-4</v>
      </c>
      <c r="AC28">
        <f>$K$372</f>
        <v>7.572435694432611E-4</v>
      </c>
      <c r="AD28">
        <f>$K$415</f>
        <v>1.9033096676183449E-5</v>
      </c>
      <c r="AE28">
        <f>$K$458</f>
        <v>3.7484637278191457E-4</v>
      </c>
      <c r="AF28">
        <f>$K$501</f>
        <v>6.1897749566783289E-4</v>
      </c>
      <c r="AG28">
        <f>$K$544</f>
        <v>2.3114211779006258E-4</v>
      </c>
      <c r="AH28">
        <f>$K$587</f>
        <v>8.2983553363849549E-4</v>
      </c>
      <c r="AI28">
        <f>$K$630</f>
        <v>8.8143386989397721E-5</v>
      </c>
      <c r="AJ28">
        <f>$K$673</f>
        <v>2.3914964723764642E-4</v>
      </c>
      <c r="AK28">
        <f>$K$716</f>
        <v>1.1202040078348626E-4</v>
      </c>
      <c r="AL28">
        <f>$K$759</f>
        <v>4.555973218831888E-4</v>
      </c>
      <c r="AM28">
        <f>$K$802</f>
        <v>1.7477965919027172E-4</v>
      </c>
      <c r="AN28">
        <f>$K$845</f>
        <v>2.2483791129403533E-5</v>
      </c>
      <c r="AO28">
        <f>$K$888</f>
        <v>1.4813846456161739E-4</v>
      </c>
      <c r="AP28">
        <f>$K$931</f>
        <v>1.4783063147347092E-3</v>
      </c>
      <c r="AQ28">
        <f>$K$974</f>
        <v>1.1830702111331193E-3</v>
      </c>
      <c r="AR28">
        <f>$K$1017</f>
        <v>3.0884572090227047E-4</v>
      </c>
      <c r="AS28">
        <f>$K$1060</f>
        <v>4.7695088072444158E-4</v>
      </c>
      <c r="AT28">
        <f>$K$1103</f>
        <v>7.4914005799082972E-4</v>
      </c>
      <c r="AU28">
        <f>$K$1146</f>
        <v>2.5839337279893321E-4</v>
      </c>
      <c r="AV28">
        <f>$K$1189</f>
        <v>1.6651383788331142E-2</v>
      </c>
      <c r="AW28">
        <f>$K$1232</f>
        <v>6.2730181606096558E-3</v>
      </c>
      <c r="AX28">
        <f>$K$1275</f>
        <v>8.9626463910859044E-2</v>
      </c>
      <c r="AY28">
        <f>$K$1318</f>
        <v>1.0676184428716623E-3</v>
      </c>
      <c r="AZ28">
        <f>$K$1361</f>
        <v>6.2477929087350059E-3</v>
      </c>
      <c r="BA28">
        <f>$K$1404</f>
        <v>5.2401646562015222E-4</v>
      </c>
      <c r="BB28">
        <f>$K$1447</f>
        <v>1.9185688495471087E-3</v>
      </c>
      <c r="BC28">
        <f>$K$1490</f>
        <v>8.5357775567769523E-4</v>
      </c>
      <c r="BD28">
        <f>$K$1533</f>
        <v>7.4243084388736502E-2</v>
      </c>
      <c r="BE28">
        <f>$K$1576</f>
        <v>4.0711169830420779E-4</v>
      </c>
      <c r="BF28">
        <f>$K$1619</f>
        <v>1.9331964530126117E-4</v>
      </c>
      <c r="BG28">
        <f>$K$1662</f>
        <v>3.0398713359039431E-4</v>
      </c>
      <c r="BH28">
        <f>$K$1705</f>
        <v>6.1019412701255465E-4</v>
      </c>
      <c r="BI28">
        <f>$K$1748</f>
        <v>1.0435055283190484E-4</v>
      </c>
      <c r="BJ28">
        <f>$K$1791</f>
        <v>1.9602047649493193E-4</v>
      </c>
      <c r="BK28">
        <f>$K$1834</f>
        <v>7.6946363250451899E-5</v>
      </c>
      <c r="BL28">
        <f>$K$1877</f>
        <v>2.3138412928568747E-5</v>
      </c>
      <c r="BM28">
        <f>$K$1920</f>
        <v>2.5227578516173743E-3</v>
      </c>
      <c r="BN28">
        <f>$K$1963</f>
        <v>4.0055927809573566E-4</v>
      </c>
      <c r="BO28">
        <f>$K$2006</f>
        <v>4.64915469834426E-3</v>
      </c>
      <c r="BP28">
        <f>$K$2049</f>
        <v>-1.4982302984245521E-4</v>
      </c>
      <c r="BQ28">
        <f>$K$2092</f>
        <v>1.3700317096779352E-3</v>
      </c>
      <c r="BR28">
        <f>$K$2135</f>
        <v>1.6776377369081552E-3</v>
      </c>
      <c r="BS28">
        <f>$K$2178</f>
        <v>6.8014376563584056E-4</v>
      </c>
      <c r="BT28">
        <f>$K$2221</f>
        <v>1.2593855377695529E-3</v>
      </c>
      <c r="BU28">
        <f>$K$2264</f>
        <v>5.1922901353153306E-4</v>
      </c>
      <c r="BV28">
        <f>$K$2307</f>
        <v>5.7996337810595766E-3</v>
      </c>
      <c r="BW28">
        <f>$K$2350</f>
        <v>3.1010295465124238E-3</v>
      </c>
      <c r="BX28">
        <f>$K$2393</f>
        <v>6.4126846862879727E-3</v>
      </c>
      <c r="BY28">
        <f>$K$2436</f>
        <v>2.2335389692422214E-3</v>
      </c>
      <c r="BZ28">
        <f>$K$2479</f>
        <v>-2.8875800033068E-4</v>
      </c>
      <c r="CA28">
        <f>$K$2522</f>
        <v>2.1777476562310771E-3</v>
      </c>
      <c r="CB28">
        <f>$K$2565</f>
        <v>0</v>
      </c>
      <c r="CC28">
        <f>$K$2608</f>
        <v>-9.142857142855064</v>
      </c>
      <c r="CD28">
        <f>$K$2651</f>
        <v>3.1681885341437732E-4</v>
      </c>
      <c r="CE28">
        <f>$K$2694</f>
        <v>0</v>
      </c>
      <c r="CF28">
        <f>$K$2737</f>
        <v>0</v>
      </c>
    </row>
    <row r="29" spans="2:84" x14ac:dyDescent="0.35">
      <c r="B29" t="s">
        <v>57</v>
      </c>
      <c r="C29">
        <f>Fogl2011!$BS40</f>
        <v>4.8830772697694479E-4</v>
      </c>
      <c r="D29">
        <f>Fogl2012!$BS40</f>
        <v>7.5206523945275884E-4</v>
      </c>
      <c r="E29">
        <f>Fogl2013!$BS40</f>
        <v>4.642913587825651E-4</v>
      </c>
      <c r="F29">
        <f>Fogl2014!$BS40</f>
        <v>5.8677668434943217E-4</v>
      </c>
      <c r="G29">
        <f>Fogl2015!$BS40</f>
        <v>3.5873746875965292E-4</v>
      </c>
      <c r="H29">
        <f>Fogl2016!$BS40</f>
        <v>4.12206959435437E-4</v>
      </c>
      <c r="I29">
        <f>Fogl2017!$BS40</f>
        <v>4.4647402193925654E-4</v>
      </c>
      <c r="J29">
        <f>Fogl2018!$BS40</f>
        <v>1.0514215549151161E-3</v>
      </c>
      <c r="K29" cm="1">
        <f t="array" ref="K29:Q29">TREND(C29:J29,$C$1:$J$1,$K$1:$Q$1)</f>
        <v>6.7876092831042206E-4</v>
      </c>
      <c r="L29">
        <v>7.0292221752910056E-4</v>
      </c>
      <c r="M29">
        <v>7.2708350674777211E-4</v>
      </c>
      <c r="N29">
        <v>7.5124479596644367E-4</v>
      </c>
      <c r="O29">
        <v>7.7540608518511522E-4</v>
      </c>
      <c r="P29">
        <v>7.9956737440378678E-4</v>
      </c>
      <c r="Q29">
        <v>8.2372866362245833E-4</v>
      </c>
      <c r="T29" t="s">
        <v>57</v>
      </c>
      <c r="U29">
        <f>$K$29</f>
        <v>6.7876092831042206E-4</v>
      </c>
      <c r="V29">
        <f>$K$72</f>
        <v>-5.9456460020457236E-4</v>
      </c>
      <c r="W29">
        <f>$K$115</f>
        <v>4.4026400717420699E-3</v>
      </c>
      <c r="X29">
        <f>$K$158</f>
        <v>9.1332400074896347E-5</v>
      </c>
      <c r="Y29">
        <f>$K$201</f>
        <v>2.7628626085422422E-4</v>
      </c>
      <c r="Z29">
        <f>$K$244</f>
        <v>-1.291922495391673E-5</v>
      </c>
      <c r="AA29">
        <f>$K$287</f>
        <v>2.6124601363285843E-4</v>
      </c>
      <c r="AB29">
        <f>$K$330</f>
        <v>5.2152352078904847E-5</v>
      </c>
      <c r="AC29">
        <f>$K$373</f>
        <v>1.7460900472834329E-3</v>
      </c>
      <c r="AD29">
        <f>$K$416</f>
        <v>9.9451149410959699E-5</v>
      </c>
      <c r="AE29">
        <f>$K$459</f>
        <v>2.0972441421042605E-4</v>
      </c>
      <c r="AF29">
        <f>$K$502</f>
        <v>7.6574050874619881E-5</v>
      </c>
      <c r="AG29">
        <f>$K$545</f>
        <v>8.5103638803148834E-5</v>
      </c>
      <c r="AH29">
        <f>$K$588</f>
        <v>6.1701475307010534E-4</v>
      </c>
      <c r="AI29">
        <f>$K$631</f>
        <v>1.7962702009310244E-4</v>
      </c>
      <c r="AJ29">
        <f>$K$674</f>
        <v>3.7230717697912807E-4</v>
      </c>
      <c r="AK29">
        <f>$K$717</f>
        <v>5.5595667957278327E-5</v>
      </c>
      <c r="AL29">
        <f>$K$760</f>
        <v>2.1990129334544754E-4</v>
      </c>
      <c r="AM29">
        <f>$K$803</f>
        <v>8.2017464888145541E-6</v>
      </c>
      <c r="AN29">
        <f>$K$846</f>
        <v>1.0746466574222333E-4</v>
      </c>
      <c r="AO29">
        <f>$K$889</f>
        <v>2.5816556107637056E-5</v>
      </c>
      <c r="AP29">
        <f>$K$932</f>
        <v>9.441685650996845E-4</v>
      </c>
      <c r="AQ29">
        <f>$K$975</f>
        <v>-3.5509399771677108E-5</v>
      </c>
      <c r="AR29">
        <f>$K$1018</f>
        <v>4.9284217886155779E-4</v>
      </c>
      <c r="AS29">
        <f>$K$1061</f>
        <v>7.3405958983208119E-4</v>
      </c>
      <c r="AT29">
        <f>$K$1104</f>
        <v>6.5777957939402998E-4</v>
      </c>
      <c r="AU29">
        <f>$K$1147</f>
        <v>3.8387127684234856E-4</v>
      </c>
      <c r="AV29">
        <f>$K$1190</f>
        <v>7.2959542000231026E-4</v>
      </c>
      <c r="AW29">
        <f>$K$1233</f>
        <v>3.5608377694738846E-4</v>
      </c>
      <c r="AX29">
        <f>$K$1276</f>
        <v>1.1137292897627493E-3</v>
      </c>
      <c r="AY29">
        <f>$K$1319</f>
        <v>3.0932819085486285E-3</v>
      </c>
      <c r="AZ29">
        <f>$K$1362</f>
        <v>-1.0252431285939778E-5</v>
      </c>
      <c r="BA29">
        <f>$K$1405</f>
        <v>2.9936318863965639E-4</v>
      </c>
      <c r="BB29">
        <f>$K$1448</f>
        <v>8.0279635253147075E-4</v>
      </c>
      <c r="BC29">
        <f>$K$1491</f>
        <v>5.9899625886195018E-4</v>
      </c>
      <c r="BD29">
        <f>$K$1534</f>
        <v>3.9081289134750841E-3</v>
      </c>
      <c r="BE29">
        <f>$K$1577</f>
        <v>1.127937693177275E-4</v>
      </c>
      <c r="BF29">
        <f>$K$1620</f>
        <v>2.4571290524267458E-4</v>
      </c>
      <c r="BG29">
        <f>$K$1663</f>
        <v>-7.9725076204536713E-6</v>
      </c>
      <c r="BH29">
        <f>$K$1706</f>
        <v>-3.1940937048273443E-5</v>
      </c>
      <c r="BI29">
        <f>$K$1749</f>
        <v>2.1946164481306263E-3</v>
      </c>
      <c r="BJ29">
        <f>$K$1792</f>
        <v>-9.6529777864270971E-6</v>
      </c>
      <c r="BK29">
        <f>$K$1835</f>
        <v>5.385185301840234E-4</v>
      </c>
      <c r="BL29">
        <f>$K$1878</f>
        <v>9.6031938335884581E-6</v>
      </c>
      <c r="BM29">
        <f>$K$1921</f>
        <v>0</v>
      </c>
      <c r="BN29">
        <f>$K$1964</f>
        <v>-3.9936435306875406E-4</v>
      </c>
      <c r="BO29">
        <f>$K$2007</f>
        <v>1.9269460727046328E-4</v>
      </c>
      <c r="BP29">
        <f>$K$2050</f>
        <v>-2.5221653657636622E-4</v>
      </c>
      <c r="BQ29">
        <f>$K$2093</f>
        <v>-4.4712054951157043E-4</v>
      </c>
      <c r="BR29">
        <f>$K$2136</f>
        <v>4.6323514658568321E-2</v>
      </c>
      <c r="BS29">
        <f>$K$2179</f>
        <v>1.4233431777874936E-2</v>
      </c>
      <c r="BT29">
        <f>$K$2222</f>
        <v>1.1602750830057351E-2</v>
      </c>
      <c r="BU29">
        <f>$K$2265</f>
        <v>4.8722056304296973E-3</v>
      </c>
      <c r="BV29">
        <f>$K$2308</f>
        <v>2.9235183415409316E-2</v>
      </c>
      <c r="BW29">
        <f>$K$2351</f>
        <v>3.67502428686306E-3</v>
      </c>
      <c r="BX29">
        <f>$K$2394</f>
        <v>1.0867475175989072E-2</v>
      </c>
      <c r="BY29">
        <f>$K$2437</f>
        <v>3.9085015118493494E-3</v>
      </c>
      <c r="BZ29">
        <f>$K$2480</f>
        <v>0</v>
      </c>
      <c r="CA29">
        <f>$K$2523</f>
        <v>0.13693240430125542</v>
      </c>
      <c r="CB29">
        <f>$K$2566</f>
        <v>5.9879996732298935E-2</v>
      </c>
      <c r="CC29">
        <f>$K$2609</f>
        <v>58.214285714286234</v>
      </c>
      <c r="CD29">
        <f>$K$2652</f>
        <v>2.4777411540892295E-4</v>
      </c>
      <c r="CE29">
        <f>$K$2695</f>
        <v>0</v>
      </c>
      <c r="CF29">
        <f>$K$2738</f>
        <v>0</v>
      </c>
    </row>
    <row r="30" spans="2:84" x14ac:dyDescent="0.35">
      <c r="B30" t="s">
        <v>58</v>
      </c>
      <c r="C30">
        <f>Fogl2011!$BS41</f>
        <v>3.5216823847026506E-2</v>
      </c>
      <c r="D30">
        <f>Fogl2012!$BS41</f>
        <v>3.7742250106005709E-2</v>
      </c>
      <c r="E30">
        <f>Fogl2013!$BS41</f>
        <v>2.7183611482127477E-2</v>
      </c>
      <c r="F30">
        <f>Fogl2014!$BS41</f>
        <v>2.587553646470183E-2</v>
      </c>
      <c r="G30">
        <f>Fogl2015!$BS41</f>
        <v>2.7458510010951672E-2</v>
      </c>
      <c r="H30">
        <f>Fogl2016!$BS41</f>
        <v>3.1262697087831415E-2</v>
      </c>
      <c r="I30">
        <f>Fogl2017!$BS41</f>
        <v>3.0078635948032041E-2</v>
      </c>
      <c r="J30">
        <f>Fogl2018!$BS41</f>
        <v>5.1049930197476008E-2</v>
      </c>
      <c r="K30" cm="1">
        <f t="array" ref="K30:Q30">TREND(C30:J30,$C$1:$J$1,$K$1:$Q$1)</f>
        <v>3.7858529965875132E-2</v>
      </c>
      <c r="L30">
        <v>3.8886314537620592E-2</v>
      </c>
      <c r="M30">
        <v>3.9914099109366497E-2</v>
      </c>
      <c r="N30">
        <v>4.0941883681111957E-2</v>
      </c>
      <c r="O30">
        <v>4.1969668252857861E-2</v>
      </c>
      <c r="P30">
        <v>4.2997452824603322E-2</v>
      </c>
      <c r="Q30">
        <v>4.4025237396349226E-2</v>
      </c>
      <c r="T30" t="s">
        <v>58</v>
      </c>
      <c r="U30">
        <f>$K$30</f>
        <v>3.7858529965875132E-2</v>
      </c>
      <c r="V30">
        <f>$K$73</f>
        <v>1.7271642367178153E-3</v>
      </c>
      <c r="W30">
        <f>$K$116</f>
        <v>0</v>
      </c>
      <c r="X30">
        <f>$K$159</f>
        <v>0</v>
      </c>
      <c r="Y30">
        <f>$K$202</f>
        <v>2.104372431265631E-4</v>
      </c>
      <c r="Z30">
        <f>$K$245</f>
        <v>1.8392530410978741E-4</v>
      </c>
      <c r="AA30">
        <f>$K$288</f>
        <v>-9.8461553715567529E-6</v>
      </c>
      <c r="AB30">
        <f>$K$331</f>
        <v>0</v>
      </c>
      <c r="AC30">
        <f>$K$374</f>
        <v>5.821370237264617E-4</v>
      </c>
      <c r="AD30">
        <f>$K$417</f>
        <v>0</v>
      </c>
      <c r="AE30">
        <f>$K$460</f>
        <v>1.6160094980461801E-4</v>
      </c>
      <c r="AF30">
        <f>$K$503</f>
        <v>0</v>
      </c>
      <c r="AG30">
        <f>$K$546</f>
        <v>1.3362192894872393E-4</v>
      </c>
      <c r="AH30">
        <f>$K$589</f>
        <v>4.8019890134913534E-6</v>
      </c>
      <c r="AI30">
        <f>$K$632</f>
        <v>0</v>
      </c>
      <c r="AJ30">
        <f>$K$675</f>
        <v>1.0719179447723701E-4</v>
      </c>
      <c r="AK30">
        <f>$K$718</f>
        <v>1.1953310839492477E-5</v>
      </c>
      <c r="AL30">
        <f>$K$761</f>
        <v>1.7553977447588159E-5</v>
      </c>
      <c r="AM30">
        <f>$K$804</f>
        <v>3.5797424263849485E-5</v>
      </c>
      <c r="AN30">
        <f>$K$847</f>
        <v>1.7299281548885468E-5</v>
      </c>
      <c r="AO30">
        <f>$K$890</f>
        <v>1.8309248428963892E-4</v>
      </c>
      <c r="AP30">
        <f>$K$933</f>
        <v>-5.8031543801961849E-5</v>
      </c>
      <c r="AQ30">
        <f>$K$976</f>
        <v>0</v>
      </c>
      <c r="AR30">
        <f>$K$1019</f>
        <v>-2.1757234114679752E-6</v>
      </c>
      <c r="AS30">
        <f>$K$1062</f>
        <v>6.4398571355567258E-4</v>
      </c>
      <c r="AT30">
        <f>$K$1105</f>
        <v>7.2687425908332659E-4</v>
      </c>
      <c r="AU30">
        <f>$K$1148</f>
        <v>3.025808793177061E-5</v>
      </c>
      <c r="AV30">
        <f>$K$1191</f>
        <v>0</v>
      </c>
      <c r="AW30">
        <f>$K$1234</f>
        <v>1.9869048102246628E-4</v>
      </c>
      <c r="AX30">
        <f>$K$1277</f>
        <v>4.6641281733178497E-5</v>
      </c>
      <c r="AY30">
        <f>$K$1320</f>
        <v>1.3099365040473987E-4</v>
      </c>
      <c r="AZ30">
        <f>$K$1363</f>
        <v>0</v>
      </c>
      <c r="BA30">
        <f>$K$1406</f>
        <v>0</v>
      </c>
      <c r="BB30">
        <f>$K$1449</f>
        <v>5.1952245828008198E-5</v>
      </c>
      <c r="BC30">
        <f>$K$1492</f>
        <v>-5.6968801022350135E-5</v>
      </c>
      <c r="BD30">
        <f>$K$1535</f>
        <v>1.6893599512603219E-4</v>
      </c>
      <c r="BE30">
        <f>$K$1578</f>
        <v>0</v>
      </c>
      <c r="BF30">
        <f>$K$1621</f>
        <v>0</v>
      </c>
      <c r="BG30">
        <f>$K$1664</f>
        <v>0</v>
      </c>
      <c r="BH30">
        <f>$K$1707</f>
        <v>0</v>
      </c>
      <c r="BI30">
        <f>$K$1750</f>
        <v>6.8174181187799499E-4</v>
      </c>
      <c r="BJ30">
        <f>$K$1793</f>
        <v>-3.6827120282294235E-5</v>
      </c>
      <c r="BK30">
        <f>$K$1836</f>
        <v>0</v>
      </c>
      <c r="BL30">
        <f>$K$1879</f>
        <v>9.87313031534931E-5</v>
      </c>
      <c r="BM30">
        <f>$K$1922</f>
        <v>-1.9953742173631217E-5</v>
      </c>
      <c r="BN30">
        <f>$K$1965</f>
        <v>-1.4629676919564183E-5</v>
      </c>
      <c r="BO30">
        <f>$K$2008</f>
        <v>0</v>
      </c>
      <c r="BP30">
        <f>$K$2051</f>
        <v>2.2462090592214462E-4</v>
      </c>
      <c r="BQ30">
        <f>$K$2094</f>
        <v>0</v>
      </c>
      <c r="BR30">
        <f>$K$2137</f>
        <v>1.2778179980936777E-2</v>
      </c>
      <c r="BS30">
        <f>$K$2180</f>
        <v>4.72917349763919E-4</v>
      </c>
      <c r="BT30">
        <f>$K$2223</f>
        <v>1.6332582979989435E-4</v>
      </c>
      <c r="BU30">
        <f>$K$2266</f>
        <v>1.1992403355380729E-4</v>
      </c>
      <c r="BV30">
        <f>$K$2309</f>
        <v>3.5982953473912699E-4</v>
      </c>
      <c r="BW30">
        <f>$K$2352</f>
        <v>-1.8351631253571421E-4</v>
      </c>
      <c r="BX30">
        <f>$K$2395</f>
        <v>1.4565159549095597E-3</v>
      </c>
      <c r="BY30">
        <f>$K$2438</f>
        <v>3.3659095999301336E-4</v>
      </c>
      <c r="BZ30">
        <f>$K$2481</f>
        <v>0</v>
      </c>
      <c r="CA30">
        <f>$K$2524</f>
        <v>6.022717265609101E-4</v>
      </c>
      <c r="CB30">
        <f>$K$2567</f>
        <v>-2.7924111801720386E-3</v>
      </c>
      <c r="CC30">
        <f>$K$2610</f>
        <v>-185.28571428571013</v>
      </c>
      <c r="CD30">
        <f>$K$2653</f>
        <v>0</v>
      </c>
      <c r="CE30">
        <f>$K$2696</f>
        <v>0</v>
      </c>
      <c r="CF30">
        <f>$K$2739</f>
        <v>0</v>
      </c>
    </row>
    <row r="31" spans="2:84" x14ac:dyDescent="0.35">
      <c r="B31" t="s">
        <v>59</v>
      </c>
      <c r="C31">
        <f>Fogl2011!$BS42</f>
        <v>6.9254122073514302E-4</v>
      </c>
      <c r="D31">
        <f>Fogl2012!$BS42</f>
        <v>6.630048821491426E-4</v>
      </c>
      <c r="E31">
        <f>Fogl2013!$BS42</f>
        <v>6.6602065583602115E-4</v>
      </c>
      <c r="F31">
        <f>Fogl2014!$BS42</f>
        <v>4.0044037736424511E-4</v>
      </c>
      <c r="G31">
        <f>Fogl2015!$BS42</f>
        <v>5.40563309089888E-4</v>
      </c>
      <c r="H31">
        <f>Fogl2016!$BS42</f>
        <v>7.6852719059901928E-4</v>
      </c>
      <c r="I31">
        <f>Fogl2017!$BS42</f>
        <v>5.3321754620174063E-4</v>
      </c>
      <c r="J31">
        <f>Fogl2018!$BS42</f>
        <v>1.2999393769859617E-3</v>
      </c>
      <c r="K31" cm="1">
        <f t="array" ref="K31:Q31">TREND(C31:J31,$C$1:$J$1,$K$1:$Q$1)</f>
        <v>9.1252251362192172E-4</v>
      </c>
      <c r="L31">
        <v>9.6074266778899131E-4</v>
      </c>
      <c r="M31">
        <v>1.008962821956047E-3</v>
      </c>
      <c r="N31">
        <v>1.0571829761231166E-3</v>
      </c>
      <c r="O31">
        <v>1.1054031302901723E-3</v>
      </c>
      <c r="P31">
        <v>1.1536232844572419E-3</v>
      </c>
      <c r="Q31">
        <v>1.2018434386243115E-3</v>
      </c>
      <c r="T31" t="s">
        <v>59</v>
      </c>
      <c r="U31">
        <f>$K$31</f>
        <v>9.1252251362192172E-4</v>
      </c>
      <c r="V31">
        <f>$K$74</f>
        <v>5.3651910847639428E-2</v>
      </c>
      <c r="W31">
        <f>$K$117</f>
        <v>5.3608504517136168E-2</v>
      </c>
      <c r="X31">
        <f>$K$160</f>
        <v>0</v>
      </c>
      <c r="Y31">
        <f>$K$203</f>
        <v>1.0534372146406835E-6</v>
      </c>
      <c r="Z31">
        <f>$K$246</f>
        <v>0</v>
      </c>
      <c r="AA31">
        <f>$K$289</f>
        <v>4.3840330439420816E-4</v>
      </c>
      <c r="AB31">
        <f>$K$332</f>
        <v>0</v>
      </c>
      <c r="AC31">
        <f>$K$375</f>
        <v>0</v>
      </c>
      <c r="AD31">
        <f>$K$418</f>
        <v>0</v>
      </c>
      <c r="AE31">
        <f>$K$461</f>
        <v>-4.1832890542818635E-6</v>
      </c>
      <c r="AF31">
        <f>$K$504</f>
        <v>0</v>
      </c>
      <c r="AG31">
        <f>$K$547</f>
        <v>1.4873588900758553E-6</v>
      </c>
      <c r="AH31">
        <f>$K$590</f>
        <v>0</v>
      </c>
      <c r="AI31">
        <f>$K$633</f>
        <v>0</v>
      </c>
      <c r="AJ31">
        <f>$K$676</f>
        <v>9.6429133648213977E-6</v>
      </c>
      <c r="AK31">
        <f>$K$719</f>
        <v>0</v>
      </c>
      <c r="AL31">
        <f>$K$762</f>
        <v>0</v>
      </c>
      <c r="AM31">
        <f>$K$805</f>
        <v>8.0825665845678588E-7</v>
      </c>
      <c r="AN31">
        <f>$K$848</f>
        <v>6.535413132385294E-6</v>
      </c>
      <c r="AO31">
        <f>$K$891</f>
        <v>0</v>
      </c>
      <c r="AP31">
        <f>$K$934</f>
        <v>1.0521789295597946E-4</v>
      </c>
      <c r="AQ31">
        <f>$K$977</f>
        <v>0</v>
      </c>
      <c r="AR31">
        <f>$K$1020</f>
        <v>0</v>
      </c>
      <c r="AS31">
        <f>$K$1063</f>
        <v>-1.1695957279336811E-4</v>
      </c>
      <c r="AT31">
        <f>$K$1106</f>
        <v>-9.9052415106729019E-5</v>
      </c>
      <c r="AU31">
        <f>$K$1149</f>
        <v>4.795087163485777E-5</v>
      </c>
      <c r="AV31">
        <f>$K$1192</f>
        <v>0</v>
      </c>
      <c r="AW31">
        <f>$K$1235</f>
        <v>-6.7022624431721523E-6</v>
      </c>
      <c r="AX31">
        <f>$K$1278</f>
        <v>2.6216880483092599E-5</v>
      </c>
      <c r="AY31">
        <f>$K$1321</f>
        <v>-4.1161824365625738E-6</v>
      </c>
      <c r="AZ31">
        <f>$K$1364</f>
        <v>0</v>
      </c>
      <c r="BA31">
        <f>$K$1407</f>
        <v>0</v>
      </c>
      <c r="BB31">
        <f>$K$1450</f>
        <v>0</v>
      </c>
      <c r="BC31">
        <f>$K$1493</f>
        <v>0</v>
      </c>
      <c r="BD31">
        <f>$K$1536</f>
        <v>2.0781378063163339E-5</v>
      </c>
      <c r="BE31">
        <f>$K$1579</f>
        <v>0</v>
      </c>
      <c r="BF31">
        <f>$K$1622</f>
        <v>0</v>
      </c>
      <c r="BG31">
        <f>$K$1665</f>
        <v>0</v>
      </c>
      <c r="BH31">
        <f>$K$1708</f>
        <v>0</v>
      </c>
      <c r="BI31">
        <f>$K$1751</f>
        <v>0</v>
      </c>
      <c r="BJ31">
        <f>$K$1794</f>
        <v>0</v>
      </c>
      <c r="BK31">
        <f>$K$1837</f>
        <v>0</v>
      </c>
      <c r="BL31">
        <f>$K$1880</f>
        <v>0</v>
      </c>
      <c r="BM31">
        <f>$K$1923</f>
        <v>0</v>
      </c>
      <c r="BN31">
        <f>$K$1966</f>
        <v>0</v>
      </c>
      <c r="BO31">
        <f>$K$2009</f>
        <v>0</v>
      </c>
      <c r="BP31">
        <f>$K$2052</f>
        <v>0</v>
      </c>
      <c r="BQ31">
        <f>$K$2095</f>
        <v>0</v>
      </c>
      <c r="BR31">
        <f>$K$2138</f>
        <v>2.7500315450535232E-4</v>
      </c>
      <c r="BS31">
        <f>$K$2181</f>
        <v>5.0884036440019577E-5</v>
      </c>
      <c r="BT31">
        <f>$K$2224</f>
        <v>0</v>
      </c>
      <c r="BU31">
        <f>$K$2267</f>
        <v>0</v>
      </c>
      <c r="BV31">
        <f>$K$2310</f>
        <v>0</v>
      </c>
      <c r="BW31">
        <f>$K$2353</f>
        <v>0</v>
      </c>
      <c r="BX31">
        <f>$K$2396</f>
        <v>1.2483663841784953E-4</v>
      </c>
      <c r="BY31">
        <f>$K$2439</f>
        <v>0</v>
      </c>
      <c r="BZ31">
        <f>$K$2482</f>
        <v>0</v>
      </c>
      <c r="CA31">
        <f>$K$2525</f>
        <v>3.2127653306998627E-5</v>
      </c>
      <c r="CB31">
        <f>$K$2568</f>
        <v>2.0776354043760215E-2</v>
      </c>
      <c r="CC31">
        <f>$K$2611</f>
        <v>0</v>
      </c>
      <c r="CD31">
        <f>$K$2654</f>
        <v>0</v>
      </c>
      <c r="CE31">
        <f>$K$2697</f>
        <v>0</v>
      </c>
      <c r="CF31">
        <f>$K$2740</f>
        <v>0</v>
      </c>
    </row>
    <row r="32" spans="2:84" x14ac:dyDescent="0.35">
      <c r="B32" t="s">
        <v>60</v>
      </c>
      <c r="C32">
        <f>Fogl2011!$BS43</f>
        <v>1.1424724596840894E-4</v>
      </c>
      <c r="D32">
        <f>Fogl2012!$BS43</f>
        <v>1.9701230555042366E-4</v>
      </c>
      <c r="E32">
        <f>Fogl2013!$BS43</f>
        <v>2.2920215851987997E-4</v>
      </c>
      <c r="F32">
        <f>Fogl2014!$BS43</f>
        <v>1.8743240290862933E-4</v>
      </c>
      <c r="G32">
        <f>Fogl2015!$BS43</f>
        <v>2.1341720254977394E-4</v>
      </c>
      <c r="H32">
        <f>Fogl2016!$BS43</f>
        <v>4.5319056016813038E-4</v>
      </c>
      <c r="I32">
        <f>Fogl2017!$BS43</f>
        <v>3.8269201880507703E-4</v>
      </c>
      <c r="J32">
        <f>Fogl2018!$BS43</f>
        <v>5.1779097873222337E-4</v>
      </c>
      <c r="K32" cm="1">
        <f t="array" ref="K32:Q32">TREND(C32:J32,$C$1:$J$1,$K$1:$Q$1)</f>
        <v>5.2532782523277699E-4</v>
      </c>
      <c r="L32">
        <v>5.7831776213998487E-4</v>
      </c>
      <c r="M32">
        <v>6.3130769904720663E-4</v>
      </c>
      <c r="N32">
        <v>6.8429763595441451E-4</v>
      </c>
      <c r="O32">
        <v>7.3728757286162239E-4</v>
      </c>
      <c r="P32">
        <v>7.9027750976884414E-4</v>
      </c>
      <c r="Q32">
        <v>8.4326744667605202E-4</v>
      </c>
      <c r="T32" t="s">
        <v>60</v>
      </c>
      <c r="U32">
        <f>$K$32</f>
        <v>5.2532782523277699E-4</v>
      </c>
      <c r="V32">
        <f>$K$75</f>
        <v>2.1035536617711181E-4</v>
      </c>
      <c r="W32">
        <f>$K$118</f>
        <v>4.0512453938287507E-2</v>
      </c>
      <c r="X32">
        <f>$K$161</f>
        <v>0</v>
      </c>
      <c r="Y32">
        <f>$K$204</f>
        <v>9.7239789811477823E-3</v>
      </c>
      <c r="Z32">
        <f>$K$247</f>
        <v>0</v>
      </c>
      <c r="AA32">
        <f>$K$290</f>
        <v>0</v>
      </c>
      <c r="AB32">
        <f>$K$333</f>
        <v>-3.0879147160843556E-5</v>
      </c>
      <c r="AC32">
        <f>$K$376</f>
        <v>0</v>
      </c>
      <c r="AD32">
        <f>$K$419</f>
        <v>0</v>
      </c>
      <c r="AE32">
        <f>$K$462</f>
        <v>1.7783804319403997E-5</v>
      </c>
      <c r="AF32">
        <f>$K$505</f>
        <v>0</v>
      </c>
      <c r="AG32">
        <f>$K$548</f>
        <v>3.7581167516828606E-5</v>
      </c>
      <c r="AH32">
        <f>$K$591</f>
        <v>-1.5052220520930283E-6</v>
      </c>
      <c r="AI32">
        <f>$K$634</f>
        <v>1.4180495012719755E-5</v>
      </c>
      <c r="AJ32">
        <f>$K$677</f>
        <v>1.3718604240399706E-6</v>
      </c>
      <c r="AK32">
        <f>$K$720</f>
        <v>4.4626546340665717E-6</v>
      </c>
      <c r="AL32">
        <f>$K$763</f>
        <v>7.1284501097921421E-5</v>
      </c>
      <c r="AM32">
        <f>$K$806</f>
        <v>4.1946070320944551E-5</v>
      </c>
      <c r="AN32">
        <f>$K$849</f>
        <v>8.7138322938385944E-6</v>
      </c>
      <c r="AO32">
        <f>$K$892</f>
        <v>0</v>
      </c>
      <c r="AP32">
        <f>$K$935</f>
        <v>3.5781680685356351E-4</v>
      </c>
      <c r="AQ32">
        <f>$K$978</f>
        <v>0</v>
      </c>
      <c r="AR32">
        <f>$K$1021</f>
        <v>0</v>
      </c>
      <c r="AS32">
        <f>$K$1064</f>
        <v>0</v>
      </c>
      <c r="AT32">
        <f>$K$1107</f>
        <v>0</v>
      </c>
      <c r="AU32">
        <f>$K$1150</f>
        <v>5.9122010370595002E-5</v>
      </c>
      <c r="AV32">
        <f>$K$1193</f>
        <v>1.1784275205137251E-5</v>
      </c>
      <c r="AW32">
        <f>$K$1236</f>
        <v>5.3760422672140262E-5</v>
      </c>
      <c r="AX32">
        <f>$K$1279</f>
        <v>2.0599772677634756E-3</v>
      </c>
      <c r="AY32">
        <f>$K$1322</f>
        <v>1.9115352691809022E-5</v>
      </c>
      <c r="AZ32">
        <f>$K$1365</f>
        <v>0</v>
      </c>
      <c r="BA32">
        <f>$K$1408</f>
        <v>0</v>
      </c>
      <c r="BB32">
        <f>$K$1451</f>
        <v>5.9354540967324065E-5</v>
      </c>
      <c r="BC32">
        <f>$K$1494</f>
        <v>0</v>
      </c>
      <c r="BD32">
        <f>$K$1537</f>
        <v>4.6227316838126642E-4</v>
      </c>
      <c r="BE32">
        <f>$K$1580</f>
        <v>0</v>
      </c>
      <c r="BF32">
        <f>$K$1623</f>
        <v>2.3838170028545047E-4</v>
      </c>
      <c r="BG32">
        <f>$K$1666</f>
        <v>0</v>
      </c>
      <c r="BH32">
        <f>$K$1709</f>
        <v>0</v>
      </c>
      <c r="BI32">
        <f>$K$1752</f>
        <v>0</v>
      </c>
      <c r="BJ32">
        <f>$K$1795</f>
        <v>0</v>
      </c>
      <c r="BK32">
        <f>$K$1838</f>
        <v>0</v>
      </c>
      <c r="BL32">
        <f>$K$1881</f>
        <v>0</v>
      </c>
      <c r="BM32">
        <f>$K$1924</f>
        <v>0</v>
      </c>
      <c r="BN32">
        <f>$K$1967</f>
        <v>0</v>
      </c>
      <c r="BO32">
        <f>$K$2010</f>
        <v>0</v>
      </c>
      <c r="BP32">
        <f>$K$2053</f>
        <v>0</v>
      </c>
      <c r="BQ32">
        <f>$K$2096</f>
        <v>3.586261711330252E-5</v>
      </c>
      <c r="BR32">
        <f>$K$2139</f>
        <v>5.9394695188293156E-5</v>
      </c>
      <c r="BS32">
        <f>$K$2182</f>
        <v>7.5112815244710723E-5</v>
      </c>
      <c r="BT32">
        <f>$K$2225</f>
        <v>5.1506915759997988E-6</v>
      </c>
      <c r="BU32">
        <f>$K$2268</f>
        <v>-1.6294158938334746E-5</v>
      </c>
      <c r="BV32">
        <f>$K$2311</f>
        <v>4.2004366578170596E-5</v>
      </c>
      <c r="BW32">
        <f>$K$2354</f>
        <v>0</v>
      </c>
      <c r="BX32">
        <f>$K$2397</f>
        <v>0</v>
      </c>
      <c r="BY32">
        <f>$K$2440</f>
        <v>0</v>
      </c>
      <c r="BZ32">
        <f>$K$2483</f>
        <v>0</v>
      </c>
      <c r="CA32">
        <f>$K$2526</f>
        <v>-3.7196149026558212E-6</v>
      </c>
      <c r="CB32">
        <f>$K$2569</f>
        <v>0</v>
      </c>
      <c r="CC32">
        <f>$K$2612</f>
        <v>0</v>
      </c>
      <c r="CD32">
        <f>$K$2655</f>
        <v>1.0249860362693351E-5</v>
      </c>
      <c r="CE32">
        <f>$K$2698</f>
        <v>0</v>
      </c>
      <c r="CF32">
        <f>$K$2741</f>
        <v>0</v>
      </c>
    </row>
    <row r="33" spans="2:84" x14ac:dyDescent="0.35">
      <c r="B33" t="s">
        <v>61</v>
      </c>
      <c r="C33">
        <f>Fogl2011!$BS44</f>
        <v>0</v>
      </c>
      <c r="D33">
        <f>Fogl2012!$BS44</f>
        <v>0</v>
      </c>
      <c r="E33">
        <f>Fogl2013!$BS44</f>
        <v>3.5322250456830817E-5</v>
      </c>
      <c r="F33">
        <f>Fogl2014!$BS44</f>
        <v>8.4764751412869403E-5</v>
      </c>
      <c r="G33">
        <f>Fogl2015!$BS44</f>
        <v>1.3338575159360871E-5</v>
      </c>
      <c r="H33">
        <f>Fogl2016!$BS44</f>
        <v>6.8418903702512963E-5</v>
      </c>
      <c r="I33">
        <f>Fogl2017!$BS44</f>
        <v>6.5695463228204886E-5</v>
      </c>
      <c r="J33">
        <f>Fogl2018!$BS44</f>
        <v>0</v>
      </c>
      <c r="K33" cm="1">
        <f t="array" ref="K33:Q33">TREND(C33:J33,$C$1:$J$1,$K$1:$Q$1)</f>
        <v>5.2532194760574955E-5</v>
      </c>
      <c r="L33">
        <v>5.6774350708487312E-5</v>
      </c>
      <c r="M33">
        <v>6.1016506656397934E-5</v>
      </c>
      <c r="N33">
        <v>6.5258662604308557E-5</v>
      </c>
      <c r="O33">
        <v>6.9500818552220914E-5</v>
      </c>
      <c r="P33">
        <v>7.3742974500131536E-5</v>
      </c>
      <c r="Q33">
        <v>7.7985130448043893E-5</v>
      </c>
      <c r="T33" t="s">
        <v>61</v>
      </c>
      <c r="U33">
        <f>$K$33</f>
        <v>5.2532194760574955E-5</v>
      </c>
      <c r="V33">
        <f>$K$76</f>
        <v>1.5924563548985748E-4</v>
      </c>
      <c r="W33">
        <f>$K$119</f>
        <v>3.1962373352565354E-3</v>
      </c>
      <c r="X33">
        <f>$K$162</f>
        <v>0</v>
      </c>
      <c r="Y33">
        <f>$K$205</f>
        <v>5.3620695202156793E-5</v>
      </c>
      <c r="Z33">
        <f>$K$248</f>
        <v>2.5042852138156046E-2</v>
      </c>
      <c r="AA33">
        <f>$K$291</f>
        <v>1.4344470946277887E-2</v>
      </c>
      <c r="AB33">
        <f>$K$334</f>
        <v>1.0605933839203108E-3</v>
      </c>
      <c r="AC33">
        <f>$K$377</f>
        <v>8.34884987859148E-2</v>
      </c>
      <c r="AD33">
        <f>$K$420</f>
        <v>1.0197324948481735E-5</v>
      </c>
      <c r="AE33">
        <f>$K$463</f>
        <v>2.3004450767148688E-4</v>
      </c>
      <c r="AF33">
        <f>$K$506</f>
        <v>4.1996630455952942E-6</v>
      </c>
      <c r="AG33">
        <f>$K$549</f>
        <v>1.6924629969890942E-4</v>
      </c>
      <c r="AH33">
        <f>$K$592</f>
        <v>3.9900282717704114E-5</v>
      </c>
      <c r="AI33">
        <f>$K$635</f>
        <v>0</v>
      </c>
      <c r="AJ33">
        <f>$K$678</f>
        <v>1.4973285176743921E-4</v>
      </c>
      <c r="AK33">
        <f>$K$721</f>
        <v>-2.4092172233145144E-6</v>
      </c>
      <c r="AL33">
        <f>$K$764</f>
        <v>2.6601581533265348E-5</v>
      </c>
      <c r="AM33">
        <f>$K$807</f>
        <v>1.7114055210391138E-4</v>
      </c>
      <c r="AN33">
        <f>$K$850</f>
        <v>2.1854272742429805E-4</v>
      </c>
      <c r="AO33">
        <f>$K$893</f>
        <v>1.9354743043321077E-3</v>
      </c>
      <c r="AP33">
        <f>$K$936</f>
        <v>1.5271372406843398E-2</v>
      </c>
      <c r="AQ33">
        <f>$K$979</f>
        <v>-6.0350081253074395E-5</v>
      </c>
      <c r="AR33">
        <f>$K$1022</f>
        <v>-5.8531401561298657E-6</v>
      </c>
      <c r="AS33">
        <f>$K$1065</f>
        <v>3.2550533694875039E-4</v>
      </c>
      <c r="AT33">
        <f>$K$1108</f>
        <v>-1.1173018644644594E-4</v>
      </c>
      <c r="AU33">
        <f>$K$1151</f>
        <v>1.6884865495552653E-4</v>
      </c>
      <c r="AV33">
        <f>$K$1194</f>
        <v>3.936554223412797E-4</v>
      </c>
      <c r="AW33">
        <f>$K$1237</f>
        <v>1.6883733469927331E-4</v>
      </c>
      <c r="AX33">
        <f>$K$1280</f>
        <v>3.0270830505964991E-4</v>
      </c>
      <c r="AY33">
        <f>$K$1323</f>
        <v>-6.1758396208339006E-5</v>
      </c>
      <c r="AZ33">
        <f>$K$1366</f>
        <v>0</v>
      </c>
      <c r="BA33">
        <f>$K$1409</f>
        <v>0</v>
      </c>
      <c r="BB33">
        <f>$K$1452</f>
        <v>5.9001928716148622E-5</v>
      </c>
      <c r="BC33">
        <f>$K$1495</f>
        <v>0</v>
      </c>
      <c r="BD33">
        <f>$K$1538</f>
        <v>8.1127487972211532E-5</v>
      </c>
      <c r="BE33">
        <f>$K$1581</f>
        <v>3.999596177838502E-3</v>
      </c>
      <c r="BF33">
        <f>$K$1624</f>
        <v>7.3268547927173716E-5</v>
      </c>
      <c r="BG33">
        <f>$K$1667</f>
        <v>0</v>
      </c>
      <c r="BH33">
        <f>$K$1710</f>
        <v>0</v>
      </c>
      <c r="BI33">
        <f>$K$1753</f>
        <v>6.5189504208466864E-7</v>
      </c>
      <c r="BJ33">
        <f>$K$1796</f>
        <v>0</v>
      </c>
      <c r="BK33">
        <f>$K$1839</f>
        <v>1.5601666625506927E-5</v>
      </c>
      <c r="BL33">
        <f>$K$1882</f>
        <v>0</v>
      </c>
      <c r="BM33">
        <f>$K$1925</f>
        <v>1.1478140626143829E-3</v>
      </c>
      <c r="BN33">
        <f>$K$1968</f>
        <v>9.9958096680417829E-5</v>
      </c>
      <c r="BO33">
        <f>$K$2011</f>
        <v>2.8843676272914676E-4</v>
      </c>
      <c r="BP33">
        <f>$K$2054</f>
        <v>-4.8798694408450083E-6</v>
      </c>
      <c r="BQ33">
        <f>$K$2097</f>
        <v>2.370674092388031E-4</v>
      </c>
      <c r="BR33">
        <f>$K$2140</f>
        <v>4.801406661231189E-4</v>
      </c>
      <c r="BS33">
        <f>$K$2183</f>
        <v>1.0082218446914957E-4</v>
      </c>
      <c r="BT33">
        <f>$K$2226</f>
        <v>6.0738368430207634E-5</v>
      </c>
      <c r="BU33">
        <f>$K$2269</f>
        <v>5.6783920317715619E-5</v>
      </c>
      <c r="BV33">
        <f>$K$2312</f>
        <v>5.9155954101178243E-4</v>
      </c>
      <c r="BW33">
        <f>$K$2355</f>
        <v>1.0317395955016656E-3</v>
      </c>
      <c r="BX33">
        <f>$K$2398</f>
        <v>1.8974577440017404E-5</v>
      </c>
      <c r="BY33">
        <f>$K$2441</f>
        <v>3.2053746795816795E-5</v>
      </c>
      <c r="BZ33">
        <f>$K$2484</f>
        <v>1.6207405371307382E-2</v>
      </c>
      <c r="CA33">
        <f>$K$2527</f>
        <v>2.0817951645946131E-4</v>
      </c>
      <c r="CB33">
        <f>$K$2570</f>
        <v>2.1930186936129914E-3</v>
      </c>
      <c r="CC33">
        <f>$K$2613</f>
        <v>0</v>
      </c>
      <c r="CD33">
        <f>$K$2656</f>
        <v>2.5337540261812126E-6</v>
      </c>
      <c r="CE33">
        <f>$K$2699</f>
        <v>0</v>
      </c>
      <c r="CF33">
        <f>$K$2742</f>
        <v>0</v>
      </c>
    </row>
    <row r="34" spans="2:84" x14ac:dyDescent="0.35">
      <c r="B34" t="s">
        <v>62</v>
      </c>
      <c r="C34">
        <f>Fogl2011!$BS45</f>
        <v>5.3135997101754987E-3</v>
      </c>
      <c r="D34">
        <f>Fogl2012!$BS45</f>
        <v>5.2887458645248433E-3</v>
      </c>
      <c r="E34">
        <f>Fogl2013!$BS45</f>
        <v>3.7696690626428889E-3</v>
      </c>
      <c r="F34">
        <f>Fogl2014!$BS45</f>
        <v>3.2057152107608454E-3</v>
      </c>
      <c r="G34">
        <f>Fogl2015!$BS45</f>
        <v>3.203364129061245E-3</v>
      </c>
      <c r="H34">
        <f>Fogl2016!$BS45</f>
        <v>3.5103639503606151E-3</v>
      </c>
      <c r="I34">
        <f>Fogl2017!$BS45</f>
        <v>3.3868243664249317E-3</v>
      </c>
      <c r="J34">
        <f>Fogl2018!$BS45</f>
        <v>4.6202467184555673E-3</v>
      </c>
      <c r="K34" cm="1">
        <f t="array" ref="K34:Q34">TREND(C34:J34,$C$1:$J$1,$K$1:$Q$1)</f>
        <v>3.2260655095283641E-3</v>
      </c>
      <c r="L34">
        <v>3.0457875946344748E-3</v>
      </c>
      <c r="M34">
        <v>2.8655096797405855E-3</v>
      </c>
      <c r="N34">
        <v>2.6852317648466961E-3</v>
      </c>
      <c r="O34">
        <v>2.5049538499528623E-3</v>
      </c>
      <c r="P34">
        <v>2.324675935058973E-3</v>
      </c>
      <c r="Q34">
        <v>2.1443980201650836E-3</v>
      </c>
      <c r="T34" t="s">
        <v>62</v>
      </c>
      <c r="U34">
        <f>$K$34</f>
        <v>3.2260655095283641E-3</v>
      </c>
      <c r="V34">
        <f>$K$77</f>
        <v>3.1785102503734119E-3</v>
      </c>
      <c r="W34">
        <f>$K$120</f>
        <v>8.580666786284219E-4</v>
      </c>
      <c r="X34">
        <f>$K$163</f>
        <v>1.3513652242347352E-2</v>
      </c>
      <c r="Y34">
        <f>$K$206</f>
        <v>1.4278227729811604E-3</v>
      </c>
      <c r="Z34">
        <f>$K$249</f>
        <v>2.4391416955694134E-3</v>
      </c>
      <c r="AA34">
        <f>$K$292</f>
        <v>5.1423855376995231E-3</v>
      </c>
      <c r="AB34">
        <f>$K$335</f>
        <v>1.7518644860936433E-3</v>
      </c>
      <c r="AC34">
        <f>$K$378</f>
        <v>2.452855778790064E-3</v>
      </c>
      <c r="AD34">
        <f>$K$421</f>
        <v>1.0052944122034002E-4</v>
      </c>
      <c r="AE34">
        <f>$K$464</f>
        <v>8.561900617765697E-4</v>
      </c>
      <c r="AF34">
        <f>$K$507</f>
        <v>5.9077482815848847E-4</v>
      </c>
      <c r="AG34">
        <f>$K$550</f>
        <v>2.1294550438756832E-3</v>
      </c>
      <c r="AH34">
        <f>$K$593</f>
        <v>2.3560544592044763E-3</v>
      </c>
      <c r="AI34">
        <f>$K$636</f>
        <v>4.7886286608996853E-3</v>
      </c>
      <c r="AJ34">
        <f>$K$679</f>
        <v>3.0757380052129208E-2</v>
      </c>
      <c r="AK34">
        <f>$K$722</f>
        <v>1.7266926894552864E-3</v>
      </c>
      <c r="AL34">
        <f>$K$765</f>
        <v>5.3973345498576908E-3</v>
      </c>
      <c r="AM34">
        <f>$K$808</f>
        <v>9.1483181469625419E-3</v>
      </c>
      <c r="AN34">
        <f>$K$851</f>
        <v>1.9558032825084948E-3</v>
      </c>
      <c r="AO34">
        <f>$K$894</f>
        <v>1.2108425996058436E-2</v>
      </c>
      <c r="AP34">
        <f>$K$937</f>
        <v>5.3802731606168996E-3</v>
      </c>
      <c r="AQ34">
        <f>$K$980</f>
        <v>2.5832948082509244E-2</v>
      </c>
      <c r="AR34">
        <f>$K$1023</f>
        <v>2.6808311594587186E-3</v>
      </c>
      <c r="AS34">
        <f>$K$1066</f>
        <v>8.9948235931445741E-3</v>
      </c>
      <c r="AT34">
        <f>$K$1109</f>
        <v>4.4243377624245822E-3</v>
      </c>
      <c r="AU34">
        <f>$K$1152</f>
        <v>4.2541396294558664E-3</v>
      </c>
      <c r="AV34">
        <f>$K$1195</f>
        <v>4.321864062007208E-2</v>
      </c>
      <c r="AW34">
        <f>$K$1238</f>
        <v>1.0659210511939077E-3</v>
      </c>
      <c r="AX34">
        <f>$K$1281</f>
        <v>1.1423400155874102E-3</v>
      </c>
      <c r="AY34">
        <f>$K$1324</f>
        <v>6.2703997368268177E-3</v>
      </c>
      <c r="AZ34">
        <f>$K$1367</f>
        <v>-2.8231435184604692E-3</v>
      </c>
      <c r="BA34">
        <f>$K$1410</f>
        <v>-2.5045888462471577E-4</v>
      </c>
      <c r="BB34">
        <f>$K$1453</f>
        <v>2.9887072114047619E-3</v>
      </c>
      <c r="BC34">
        <f>$K$1496</f>
        <v>5.3749934040994707E-4</v>
      </c>
      <c r="BD34">
        <f>$K$1539</f>
        <v>2.3841637637823654E-3</v>
      </c>
      <c r="BE34">
        <f>$K$1582</f>
        <v>5.5698879238272325E-4</v>
      </c>
      <c r="BF34">
        <f>$K$1625</f>
        <v>1.0462471829056907E-3</v>
      </c>
      <c r="BG34">
        <f>$K$1668</f>
        <v>4.0922742053858263E-3</v>
      </c>
      <c r="BH34">
        <f>$K$1711</f>
        <v>2.1195739676608261E-3</v>
      </c>
      <c r="BI34">
        <f>$K$1754</f>
        <v>3.2937894080335532E-4</v>
      </c>
      <c r="BJ34">
        <f>$K$1797</f>
        <v>5.7892973181036117E-5</v>
      </c>
      <c r="BK34">
        <f>$K$1840</f>
        <v>1.4697991751432826E-3</v>
      </c>
      <c r="BL34">
        <f>$K$1883</f>
        <v>4.7031997672851433E-4</v>
      </c>
      <c r="BM34">
        <f>$K$1926</f>
        <v>-4.6495289839465492E-5</v>
      </c>
      <c r="BN34">
        <f>$K$1969</f>
        <v>7.9157641342979257E-4</v>
      </c>
      <c r="BO34">
        <f>$K$2012</f>
        <v>2.2829942363031819E-3</v>
      </c>
      <c r="BP34">
        <f>$K$2055</f>
        <v>2.7992450740800257E-3</v>
      </c>
      <c r="BQ34">
        <f>$K$2098</f>
        <v>2.9716116166113304E-4</v>
      </c>
      <c r="BR34">
        <f>$K$2141</f>
        <v>5.0320753809655061E-3</v>
      </c>
      <c r="BS34">
        <f>$K$2184</f>
        <v>1.184083331163821E-3</v>
      </c>
      <c r="BT34">
        <f>$K$2227</f>
        <v>2.6516166640090377E-3</v>
      </c>
      <c r="BU34">
        <f>$K$2270</f>
        <v>1.056960634342706E-3</v>
      </c>
      <c r="BV34">
        <f>$K$2313</f>
        <v>3.3123416674986084E-3</v>
      </c>
      <c r="BW34">
        <f>$K$2356</f>
        <v>9.5719469150826186E-4</v>
      </c>
      <c r="BX34">
        <f>$K$2399</f>
        <v>1.0175410857143907E-3</v>
      </c>
      <c r="BY34">
        <f>$K$2442</f>
        <v>5.5554720835424357E-4</v>
      </c>
      <c r="BZ34">
        <f>$K$2485</f>
        <v>7.7357448773556214E-2</v>
      </c>
      <c r="CA34">
        <f>$K$2528</f>
        <v>-2.9691191979819287E-4</v>
      </c>
      <c r="CB34">
        <f>$K$2571</f>
        <v>2.8749972180244221E-3</v>
      </c>
      <c r="CC34">
        <f>$K$2614</f>
        <v>274.64285714285506</v>
      </c>
      <c r="CD34">
        <f>$K$2657</f>
        <v>3.8142779781431824E-5</v>
      </c>
      <c r="CE34">
        <f>$K$2700</f>
        <v>0</v>
      </c>
      <c r="CF34">
        <f>$K$2743</f>
        <v>0</v>
      </c>
    </row>
    <row r="35" spans="2:84" x14ac:dyDescent="0.35">
      <c r="B35" t="s">
        <v>63</v>
      </c>
      <c r="C35">
        <f>Fogl2011!$BS46</f>
        <v>0</v>
      </c>
      <c r="D35">
        <f>Fogl2012!$BS46</f>
        <v>2.2489989218084895E-5</v>
      </c>
      <c r="E35">
        <f>Fogl2013!$BS46</f>
        <v>2.1585819723618835E-5</v>
      </c>
      <c r="F35">
        <f>Fogl2014!$BS46</f>
        <v>0</v>
      </c>
      <c r="G35">
        <f>Fogl2015!$BS46</f>
        <v>0</v>
      </c>
      <c r="H35">
        <f>Fogl2016!$BS46</f>
        <v>0</v>
      </c>
      <c r="I35">
        <f>Fogl2017!$BS46</f>
        <v>3.2528821598431545E-5</v>
      </c>
      <c r="J35">
        <f>Fogl2018!$BS46</f>
        <v>1.0541525199928176E-4</v>
      </c>
      <c r="K35" cm="1">
        <f t="array" ref="K35:Q35">TREND(C35:J35,$C$1:$J$1,$K$1:$Q$1)</f>
        <v>6.1503028177738867E-5</v>
      </c>
      <c r="L35">
        <v>7.0114259924477368E-5</v>
      </c>
      <c r="M35">
        <v>7.87254916712124E-5</v>
      </c>
      <c r="N35">
        <v>8.7336723417950901E-5</v>
      </c>
      <c r="O35">
        <v>9.5947955164685933E-5</v>
      </c>
      <c r="P35">
        <v>1.0455918691142096E-4</v>
      </c>
      <c r="Q35">
        <v>1.1317041865815947E-4</v>
      </c>
      <c r="T35" t="s">
        <v>63</v>
      </c>
      <c r="U35">
        <f>$K$35</f>
        <v>6.1503028177738867E-5</v>
      </c>
      <c r="V35">
        <f>$K$78</f>
        <v>0</v>
      </c>
      <c r="W35">
        <f>$K$121</f>
        <v>0</v>
      </c>
      <c r="X35">
        <f>$K$164</f>
        <v>0</v>
      </c>
      <c r="Y35">
        <f>$K$207</f>
        <v>5.6116840488388674E-5</v>
      </c>
      <c r="Z35">
        <f>$K$250</f>
        <v>1.4028385002634591E-3</v>
      </c>
      <c r="AA35">
        <f>$K$293</f>
        <v>5.4825565685023836E-4</v>
      </c>
      <c r="AB35">
        <f>$K$336</f>
        <v>-3.2353725222977747E-5</v>
      </c>
      <c r="AC35">
        <f>$K$379</f>
        <v>-1.5798956342644166E-4</v>
      </c>
      <c r="AD35">
        <f>$K$422</f>
        <v>0</v>
      </c>
      <c r="AE35">
        <f>$K$465</f>
        <v>2.3588056664546053E-6</v>
      </c>
      <c r="AF35">
        <f>$K$508</f>
        <v>4.4280331060032874E-4</v>
      </c>
      <c r="AG35">
        <f>$K$551</f>
        <v>3.0142497097260419E-5</v>
      </c>
      <c r="AH35">
        <f>$K$594</f>
        <v>2.3479709293412476E-3</v>
      </c>
      <c r="AI35">
        <f>$K$637</f>
        <v>1.2403044701140946E-4</v>
      </c>
      <c r="AJ35">
        <f>$K$680</f>
        <v>-1.0199343739503153E-4</v>
      </c>
      <c r="AK35">
        <f>$K$723</f>
        <v>5.9381869100490203E-5</v>
      </c>
      <c r="AL35">
        <f>$K$766</f>
        <v>2.2245463212891559E-4</v>
      </c>
      <c r="AM35">
        <f>$K$809</f>
        <v>-1.0282604834561254E-6</v>
      </c>
      <c r="AN35">
        <f>$K$852</f>
        <v>-1.8958427243781495E-6</v>
      </c>
      <c r="AO35">
        <f>$K$895</f>
        <v>1.4634917224288224E-3</v>
      </c>
      <c r="AP35">
        <f>$K$938</f>
        <v>3.9546217352133262E-3</v>
      </c>
      <c r="AQ35">
        <f>$K$981</f>
        <v>-1.1537274056616642E-4</v>
      </c>
      <c r="AR35">
        <f>$K$1024</f>
        <v>-9.8023836254748642E-6</v>
      </c>
      <c r="AS35">
        <f>$K$1067</f>
        <v>8.7139155669116583E-4</v>
      </c>
      <c r="AT35">
        <f>$K$1110</f>
        <v>0</v>
      </c>
      <c r="AU35">
        <f>$K$1153</f>
        <v>4.8394374912590771E-5</v>
      </c>
      <c r="AV35">
        <f>$K$1196</f>
        <v>-7.5987510313721418E-5</v>
      </c>
      <c r="AW35">
        <f>$K$1239</f>
        <v>1.0739343721861104E-4</v>
      </c>
      <c r="AX35">
        <f>$K$1282</f>
        <v>1.6247441040875277E-3</v>
      </c>
      <c r="AY35">
        <f>$K$1325</f>
        <v>3.4213885334371738E-6</v>
      </c>
      <c r="AZ35">
        <f>$K$1368</f>
        <v>-6.1668742150983169E-4</v>
      </c>
      <c r="BA35">
        <f>$K$1411</f>
        <v>0</v>
      </c>
      <c r="BB35">
        <f>$K$1454</f>
        <v>0</v>
      </c>
      <c r="BC35">
        <f>$K$1497</f>
        <v>-4.9380216559605228E-5</v>
      </c>
      <c r="BD35">
        <f>$K$1540</f>
        <v>3.7996311313577558E-6</v>
      </c>
      <c r="BE35">
        <f>$K$1583</f>
        <v>1.7061235227199684E-4</v>
      </c>
      <c r="BF35">
        <f>$K$1626</f>
        <v>-1.5196552344415304E-6</v>
      </c>
      <c r="BG35">
        <f>$K$1669</f>
        <v>1.8961400504221432E-4</v>
      </c>
      <c r="BH35">
        <f>$K$1712</f>
        <v>0</v>
      </c>
      <c r="BI35">
        <f>$K$1755</f>
        <v>0</v>
      </c>
      <c r="BJ35">
        <f>$K$1798</f>
        <v>3.6204625663098771E-6</v>
      </c>
      <c r="BK35">
        <f>$K$1841</f>
        <v>2.2921316441094908E-4</v>
      </c>
      <c r="BL35">
        <f>$K$1884</f>
        <v>4.5052536565276871E-5</v>
      </c>
      <c r="BM35">
        <f>$K$1927</f>
        <v>1.312531467171224E-3</v>
      </c>
      <c r="BN35">
        <f>$K$1970</f>
        <v>-2.142211092765467E-4</v>
      </c>
      <c r="BO35">
        <f>$K$2013</f>
        <v>0</v>
      </c>
      <c r="BP35">
        <f>$K$2056</f>
        <v>6.9201177960704404E-5</v>
      </c>
      <c r="BQ35">
        <f>$K$2099</f>
        <v>0</v>
      </c>
      <c r="BR35">
        <f>$K$2142</f>
        <v>2.845660862264357E-4</v>
      </c>
      <c r="BS35">
        <f>$K$2185</f>
        <v>2.6399231890218754E-5</v>
      </c>
      <c r="BT35">
        <f>$K$2228</f>
        <v>1.9323523132607628E-4</v>
      </c>
      <c r="BU35">
        <f>$K$2271</f>
        <v>5.6088722717176354E-4</v>
      </c>
      <c r="BV35">
        <f>$K$2314</f>
        <v>2.1112100772512077E-4</v>
      </c>
      <c r="BW35">
        <f>$K$2357</f>
        <v>8.8226130591950724E-5</v>
      </c>
      <c r="BX35">
        <f>$K$2400</f>
        <v>2.2105189930526729E-5</v>
      </c>
      <c r="BY35">
        <f>$K$2443</f>
        <v>-9.8002060364865695E-5</v>
      </c>
      <c r="BZ35">
        <f>$K$2486</f>
        <v>1.191545180033754E-2</v>
      </c>
      <c r="CA35">
        <f>$K$2529</f>
        <v>5.2662520892229892E-4</v>
      </c>
      <c r="CB35">
        <f>$K$2572</f>
        <v>-1.917788706203849E-3</v>
      </c>
      <c r="CC35">
        <f>$K$2615</f>
        <v>0</v>
      </c>
      <c r="CD35">
        <f>$K$2658</f>
        <v>0</v>
      </c>
      <c r="CE35">
        <f>$K$2701</f>
        <v>0</v>
      </c>
      <c r="CF35">
        <f>$K$2744</f>
        <v>0</v>
      </c>
    </row>
    <row r="36" spans="2:84" x14ac:dyDescent="0.35">
      <c r="B36" t="s">
        <v>64</v>
      </c>
      <c r="C36">
        <f>Fogl2011!$BS47</f>
        <v>4.4375571213984324E-4</v>
      </c>
      <c r="D36">
        <f>Fogl2012!$BS47</f>
        <v>7.5071584009967374E-4</v>
      </c>
      <c r="E36">
        <f>Fogl2013!$BS47</f>
        <v>1.0506407163659566E-3</v>
      </c>
      <c r="F36">
        <f>Fogl2014!$BS47</f>
        <v>8.885684286038724E-4</v>
      </c>
      <c r="G36">
        <f>Fogl2015!$BS47</f>
        <v>1.0569065738114628E-3</v>
      </c>
      <c r="H36">
        <f>Fogl2016!$BS47</f>
        <v>7.4922086628692413E-4</v>
      </c>
      <c r="I36">
        <f>Fogl2017!$BS47</f>
        <v>5.4629285684424744E-4</v>
      </c>
      <c r="J36">
        <f>Fogl2018!$BS47</f>
        <v>1.6675272764445971E-3</v>
      </c>
      <c r="K36" cm="1">
        <f t="array" ref="K36:Q36">TREND(C36:J36,$C$1:$J$1,$K$1:$Q$1)</f>
        <v>1.2589373532260195E-3</v>
      </c>
      <c r="L36">
        <v>1.3399893130929819E-3</v>
      </c>
      <c r="M36">
        <v>1.421041272959972E-3</v>
      </c>
      <c r="N36">
        <v>1.5020932328269621E-3</v>
      </c>
      <c r="O36">
        <v>1.5831451926939522E-3</v>
      </c>
      <c r="P36">
        <v>1.6641971525609145E-3</v>
      </c>
      <c r="Q36">
        <v>1.7452491124279046E-3</v>
      </c>
      <c r="T36" t="s">
        <v>64</v>
      </c>
      <c r="U36">
        <f>$K$36</f>
        <v>1.2589373532260195E-3</v>
      </c>
      <c r="V36">
        <f>$K$79</f>
        <v>8.9518862148173228E-4</v>
      </c>
      <c r="W36">
        <f>$K$122</f>
        <v>0</v>
      </c>
      <c r="X36">
        <f>$K$165</f>
        <v>5.3923023918411861E-3</v>
      </c>
      <c r="Y36">
        <f>$K$208</f>
        <v>4.2083521190987988E-4</v>
      </c>
      <c r="Z36">
        <f>$K$251</f>
        <v>-5.265802016081178E-4</v>
      </c>
      <c r="AA36">
        <f>$K$294</f>
        <v>1.0463314062004958E-2</v>
      </c>
      <c r="AB36">
        <f>$K$337</f>
        <v>3.2171099018239724E-4</v>
      </c>
      <c r="AC36">
        <f>$K$380</f>
        <v>7.2487620430159404E-4</v>
      </c>
      <c r="AD36">
        <f>$K$423</f>
        <v>2.318382541888972E-4</v>
      </c>
      <c r="AE36">
        <f>$K$466</f>
        <v>5.6692333343429796E-4</v>
      </c>
      <c r="AF36">
        <f>$K$509</f>
        <v>2.2305881173261682E-4</v>
      </c>
      <c r="AG36">
        <f>$K$552</f>
        <v>9.3429428069694356E-4</v>
      </c>
      <c r="AH36">
        <f>$K$595</f>
        <v>3.0935083037505473E-3</v>
      </c>
      <c r="AI36">
        <f>$K$638</f>
        <v>1.2645267559646123E-3</v>
      </c>
      <c r="AJ36">
        <f>$K$681</f>
        <v>9.9062466109539615E-4</v>
      </c>
      <c r="AK36">
        <f>$K$724</f>
        <v>2.9221488991164682E-4</v>
      </c>
      <c r="AL36">
        <f>$K$767</f>
        <v>9.4527030679902868E-4</v>
      </c>
      <c r="AM36">
        <f>$K$810</f>
        <v>4.8963538809951301E-4</v>
      </c>
      <c r="AN36">
        <f>$K$853</f>
        <v>7.8611243879356946E-5</v>
      </c>
      <c r="AO36">
        <f>$K$896</f>
        <v>-6.3623732057926929E-4</v>
      </c>
      <c r="AP36">
        <f>$K$939</f>
        <v>8.337008166601715E-4</v>
      </c>
      <c r="AQ36">
        <f>$K$982</f>
        <v>8.4031161366168172E-3</v>
      </c>
      <c r="AR36">
        <f>$K$1025</f>
        <v>6.1049233310042084E-3</v>
      </c>
      <c r="AS36">
        <f>$K$1068</f>
        <v>1.9717340646718262E-2</v>
      </c>
      <c r="AT36">
        <f>$K$1111</f>
        <v>2.4245584186135538E-3</v>
      </c>
      <c r="AU36">
        <f>$K$1154</f>
        <v>4.0688830675344456E-2</v>
      </c>
      <c r="AV36">
        <f>$K$1197</f>
        <v>3.0489143280854059E-5</v>
      </c>
      <c r="AW36">
        <f>$K$1240</f>
        <v>3.5087015452531234E-4</v>
      </c>
      <c r="AX36">
        <f>$K$1283</f>
        <v>2.4216503792821864E-4</v>
      </c>
      <c r="AY36">
        <f>$K$1326</f>
        <v>1.7355150457724067E-3</v>
      </c>
      <c r="AZ36">
        <f>$K$1369</f>
        <v>0</v>
      </c>
      <c r="BA36">
        <f>$K$1412</f>
        <v>-1.4850622403955738E-4</v>
      </c>
      <c r="BB36">
        <f>$K$1455</f>
        <v>4.5905206849553015E-4</v>
      </c>
      <c r="BC36">
        <f>$K$1498</f>
        <v>6.4274241296513601E-5</v>
      </c>
      <c r="BD36">
        <f>$K$1541</f>
        <v>4.3498289722314343E-4</v>
      </c>
      <c r="BE36">
        <f>$K$1584</f>
        <v>1.3979413758494208E-4</v>
      </c>
      <c r="BF36">
        <f>$K$1627</f>
        <v>4.2405763073949387E-4</v>
      </c>
      <c r="BG36">
        <f>$K$1670</f>
        <v>2.0404866642372357E-4</v>
      </c>
      <c r="BH36">
        <f>$K$1713</f>
        <v>1.5837696834477416E-4</v>
      </c>
      <c r="BI36">
        <f>$K$1756</f>
        <v>1.545763092281327E-4</v>
      </c>
      <c r="BJ36">
        <f>$K$1799</f>
        <v>9.0609627866750087E-6</v>
      </c>
      <c r="BK36">
        <f>$K$1842</f>
        <v>-2.8650353586001653E-4</v>
      </c>
      <c r="BL36">
        <f>$K$1885</f>
        <v>2.7820833528997141E-5</v>
      </c>
      <c r="BM36">
        <f>$K$1928</f>
        <v>0</v>
      </c>
      <c r="BN36">
        <f>$K$1971</f>
        <v>7.9333085789590196E-4</v>
      </c>
      <c r="BO36">
        <f>$K$2014</f>
        <v>8.7539710099554524E-4</v>
      </c>
      <c r="BP36">
        <f>$K$2057</f>
        <v>6.1581740545679775E-4</v>
      </c>
      <c r="BQ36">
        <f>$K$2100</f>
        <v>1.1296838876791865E-4</v>
      </c>
      <c r="BR36">
        <f>$K$2143</f>
        <v>2.7658743313811462E-3</v>
      </c>
      <c r="BS36">
        <f>$K$2186</f>
        <v>9.5301447358064895E-4</v>
      </c>
      <c r="BT36">
        <f>$K$2229</f>
        <v>2.7449298892742724E-4</v>
      </c>
      <c r="BU36">
        <f>$K$2272</f>
        <v>4.500319327462865E-4</v>
      </c>
      <c r="BV36">
        <f>$K$2315</f>
        <v>8.7867689997365994E-4</v>
      </c>
      <c r="BW36">
        <f>$K$2358</f>
        <v>-1.6705125387944664E-4</v>
      </c>
      <c r="BX36">
        <f>$K$2401</f>
        <v>3.1929417178896274E-4</v>
      </c>
      <c r="BY36">
        <f>$K$2444</f>
        <v>9.1802442963612174E-5</v>
      </c>
      <c r="BZ36">
        <f>$K$2487</f>
        <v>7.9756013963723227E-3</v>
      </c>
      <c r="CA36">
        <f>$K$2530</f>
        <v>9.9633701338015801E-4</v>
      </c>
      <c r="CB36">
        <f>$K$2573</f>
        <v>1.765657920868291E-2</v>
      </c>
      <c r="CC36">
        <f>$K$2616</f>
        <v>17.071428571427532</v>
      </c>
      <c r="CD36">
        <f>$K$2659</f>
        <v>4.9470321080687454E-5</v>
      </c>
      <c r="CE36">
        <f>$K$2702</f>
        <v>0</v>
      </c>
      <c r="CF36">
        <f>$K$2745</f>
        <v>0</v>
      </c>
    </row>
    <row r="37" spans="2:84" x14ac:dyDescent="0.35">
      <c r="B37" t="s">
        <v>65</v>
      </c>
      <c r="C37">
        <f>Fogl2011!$BS48</f>
        <v>3.6612051796826032E-5</v>
      </c>
      <c r="D37">
        <f>Fogl2012!$BS48</f>
        <v>0</v>
      </c>
      <c r="E37">
        <f>Fogl2013!$BS48</f>
        <v>0</v>
      </c>
      <c r="F37">
        <f>Fogl2014!$BS48</f>
        <v>0</v>
      </c>
      <c r="G37">
        <f>Fogl2015!$BS48</f>
        <v>1.8954817331723344E-5</v>
      </c>
      <c r="H37">
        <f>Fogl2016!$BS48</f>
        <v>6.5709244149938186E-5</v>
      </c>
      <c r="I37">
        <f>Fogl2017!$BS48</f>
        <v>1.2756400626835901E-5</v>
      </c>
      <c r="J37">
        <f>Fogl2018!$BS48</f>
        <v>4.9157371398628801E-5</v>
      </c>
      <c r="K37" cm="1">
        <f t="array" ref="K37:Q37">TREND(C37:J37,$C$1:$J$1,$K$1:$Q$1)</f>
        <v>4.2595974419868884E-5</v>
      </c>
      <c r="L37">
        <v>4.6973138588063401E-5</v>
      </c>
      <c r="M37">
        <v>5.1350302756257918E-5</v>
      </c>
      <c r="N37">
        <v>5.5727466924452435E-5</v>
      </c>
      <c r="O37">
        <v>6.0104631092646951E-5</v>
      </c>
      <c r="P37">
        <v>6.4481795260841468E-5</v>
      </c>
      <c r="Q37">
        <v>6.8858959429035985E-5</v>
      </c>
      <c r="T37" t="s">
        <v>65</v>
      </c>
      <c r="U37">
        <f>$K$37</f>
        <v>4.2595974419868884E-5</v>
      </c>
      <c r="V37">
        <f>$K$80</f>
        <v>0</v>
      </c>
      <c r="W37">
        <f>$K$123</f>
        <v>5.9258831011158031E-4</v>
      </c>
      <c r="X37">
        <f>$K$166</f>
        <v>-1.4907921850759731E-3</v>
      </c>
      <c r="Y37">
        <f>$K$209</f>
        <v>1.0240201461379425E-4</v>
      </c>
      <c r="Z37">
        <f>$K$252</f>
        <v>-1.4828944221467744E-4</v>
      </c>
      <c r="AA37">
        <f>$K$295</f>
        <v>9.9731851762174285E-5</v>
      </c>
      <c r="AB37">
        <f>$K$338</f>
        <v>0</v>
      </c>
      <c r="AC37">
        <f>$K$381</f>
        <v>1.9195027464130859E-4</v>
      </c>
      <c r="AD37">
        <f>$K$424</f>
        <v>0</v>
      </c>
      <c r="AE37">
        <f>$K$467</f>
        <v>1.2376027751364281E-4</v>
      </c>
      <c r="AF37">
        <f>$K$510</f>
        <v>2.6933756746743212E-6</v>
      </c>
      <c r="AG37">
        <f>$K$553</f>
        <v>2.8925543109862423E-4</v>
      </c>
      <c r="AH37">
        <f>$K$596</f>
        <v>6.236568670314746E-4</v>
      </c>
      <c r="AI37">
        <f>$K$639</f>
        <v>3.1750216624906735E-4</v>
      </c>
      <c r="AJ37">
        <f>$K$682</f>
        <v>1.1333321849275185E-4</v>
      </c>
      <c r="AK37">
        <f>$K$725</f>
        <v>7.1386037204339975E-5</v>
      </c>
      <c r="AL37">
        <f>$K$768</f>
        <v>1.0924906191912571E-5</v>
      </c>
      <c r="AM37">
        <f>$K$811</f>
        <v>9.5784147788813973E-5</v>
      </c>
      <c r="AN37">
        <f>$K$854</f>
        <v>8.887361358030782E-5</v>
      </c>
      <c r="AO37">
        <f>$K$897</f>
        <v>0</v>
      </c>
      <c r="AP37">
        <f>$K$940</f>
        <v>1.7107566509380005E-4</v>
      </c>
      <c r="AQ37">
        <f>$K$983</f>
        <v>-8.4403146240447091E-5</v>
      </c>
      <c r="AR37">
        <f>$K$1026</f>
        <v>4.1221979107331809E-5</v>
      </c>
      <c r="AS37">
        <f>$K$1069</f>
        <v>1.2716628509990002E-5</v>
      </c>
      <c r="AT37">
        <f>$K$1112</f>
        <v>7.707164454432841E-4</v>
      </c>
      <c r="AU37">
        <f>$K$1155</f>
        <v>6.9564818462106159E-4</v>
      </c>
      <c r="AV37">
        <f>$K$1198</f>
        <v>0</v>
      </c>
      <c r="AW37">
        <f>$K$1241</f>
        <v>2.3841481921001509E-5</v>
      </c>
      <c r="AX37">
        <f>$K$1284</f>
        <v>6.5974860510648742E-5</v>
      </c>
      <c r="AY37">
        <f>$K$1327</f>
        <v>1.1258392500779202E-3</v>
      </c>
      <c r="AZ37">
        <f>$K$1370</f>
        <v>0</v>
      </c>
      <c r="BA37">
        <f>$K$1413</f>
        <v>0</v>
      </c>
      <c r="BB37">
        <f>$K$1456</f>
        <v>7.2458796822585936E-4</v>
      </c>
      <c r="BC37">
        <f>$K$1499</f>
        <v>0</v>
      </c>
      <c r="BD37">
        <f>$K$1542</f>
        <v>0</v>
      </c>
      <c r="BE37">
        <f>$K$1585</f>
        <v>0</v>
      </c>
      <c r="BF37">
        <f>$K$1628</f>
        <v>0</v>
      </c>
      <c r="BG37">
        <f>$K$1671</f>
        <v>1.044343671045625E-4</v>
      </c>
      <c r="BH37">
        <f>$K$1714</f>
        <v>0</v>
      </c>
      <c r="BI37">
        <f>$K$1757</f>
        <v>0</v>
      </c>
      <c r="BJ37">
        <f>$K$1800</f>
        <v>0</v>
      </c>
      <c r="BK37">
        <f>$K$1843</f>
        <v>2.7035100682146207E-4</v>
      </c>
      <c r="BL37">
        <f>$K$1886</f>
        <v>6.5285647820914616E-4</v>
      </c>
      <c r="BM37">
        <f>$K$1929</f>
        <v>8.0654346387903919E-5</v>
      </c>
      <c r="BN37">
        <f>$K$1972</f>
        <v>-4.5490624598958085E-5</v>
      </c>
      <c r="BO37">
        <f>$K$2015</f>
        <v>0</v>
      </c>
      <c r="BP37">
        <f>$K$2058</f>
        <v>0</v>
      </c>
      <c r="BQ37">
        <f>$K$2101</f>
        <v>0</v>
      </c>
      <c r="BR37">
        <f>$K$2144</f>
        <v>1.2282955448941785E-3</v>
      </c>
      <c r="BS37">
        <f>$K$2187</f>
        <v>2.3530738929015971E-4</v>
      </c>
      <c r="BT37">
        <f>$K$2230</f>
        <v>8.3491535075995438E-5</v>
      </c>
      <c r="BU37">
        <f>$K$2273</f>
        <v>1.4358704804628628E-5</v>
      </c>
      <c r="BV37">
        <f>$K$2316</f>
        <v>3.6798198399226947E-5</v>
      </c>
      <c r="BW37">
        <f>$K$2359</f>
        <v>6.4335896284816981E-6</v>
      </c>
      <c r="BX37">
        <f>$K$2402</f>
        <v>0</v>
      </c>
      <c r="BY37">
        <f>$K$2445</f>
        <v>0</v>
      </c>
      <c r="BZ37">
        <f>$K$2488</f>
        <v>0</v>
      </c>
      <c r="CA37">
        <f>$K$2531</f>
        <v>-6.7559226348379298E-5</v>
      </c>
      <c r="CB37">
        <f>$K$2574</f>
        <v>0</v>
      </c>
      <c r="CC37">
        <f>$K$2617</f>
        <v>0</v>
      </c>
      <c r="CD37">
        <f>$K$2660</f>
        <v>0</v>
      </c>
      <c r="CE37">
        <f>$K$2703</f>
        <v>0</v>
      </c>
      <c r="CF37">
        <f>$K$2746</f>
        <v>0</v>
      </c>
    </row>
    <row r="38" spans="2:84" x14ac:dyDescent="0.35">
      <c r="B38" t="s">
        <v>66</v>
      </c>
      <c r="C38">
        <f>Fogl2011!$BS49</f>
        <v>5.628551577439761E-4</v>
      </c>
      <c r="D38">
        <f>Fogl2012!$BS49</f>
        <v>4.3765519018393204E-4</v>
      </c>
      <c r="E38">
        <f>Fogl2013!$BS49</f>
        <v>4.1248539144587992E-4</v>
      </c>
      <c r="F38">
        <f>Fogl2014!$BS49</f>
        <v>5.5024015356802301E-4</v>
      </c>
      <c r="G38">
        <f>Fogl2015!$BS49</f>
        <v>7.8171070736570163E-4</v>
      </c>
      <c r="H38">
        <f>Fogl2016!$BS49</f>
        <v>1.187847006359965E-3</v>
      </c>
      <c r="I38">
        <f>Fogl2017!$BS49</f>
        <v>8.1768528018018121E-4</v>
      </c>
      <c r="J38">
        <f>Fogl2018!$BS49</f>
        <v>8.4004485790101213E-4</v>
      </c>
      <c r="K38" cm="1">
        <f t="array" ref="K38:Q38">TREND(C38:J38,$C$1:$J$1,$K$1:$Q$1)</f>
        <v>1.0415672761089623E-3</v>
      </c>
      <c r="L38">
        <v>1.1177343445568089E-3</v>
      </c>
      <c r="M38">
        <v>1.1939014130046832E-3</v>
      </c>
      <c r="N38">
        <v>1.2700684814525298E-3</v>
      </c>
      <c r="O38">
        <v>1.3462355499004042E-3</v>
      </c>
      <c r="P38">
        <v>1.4224026183482508E-3</v>
      </c>
      <c r="Q38">
        <v>1.4985696867961251E-3</v>
      </c>
      <c r="T38" t="s">
        <v>66</v>
      </c>
      <c r="U38">
        <f>$K$38</f>
        <v>1.0415672761089623E-3</v>
      </c>
      <c r="V38">
        <f>$K$81</f>
        <v>9.3527799412882473E-3</v>
      </c>
      <c r="W38">
        <f>$K$124</f>
        <v>2.461153202509947E-3</v>
      </c>
      <c r="X38">
        <f>$K$167</f>
        <v>4.7521140074501256E-3</v>
      </c>
      <c r="Y38">
        <f>$K$210</f>
        <v>5.4714128654923533E-3</v>
      </c>
      <c r="Z38">
        <f>$K$253</f>
        <v>5.5837540524592555E-2</v>
      </c>
      <c r="AA38">
        <f>$K$296</f>
        <v>3.0126120054938921E-2</v>
      </c>
      <c r="AB38">
        <f>$K$339</f>
        <v>1.5552880910639E-2</v>
      </c>
      <c r="AC38">
        <f>$K$382</f>
        <v>4.351771532208476E-4</v>
      </c>
      <c r="AD38">
        <f>$K$425</f>
        <v>2.7020396956844647E-4</v>
      </c>
      <c r="AE38">
        <f>$K$468</f>
        <v>3.9616336012477382E-3</v>
      </c>
      <c r="AF38">
        <f>$K$511</f>
        <v>3.1093699692948673E-3</v>
      </c>
      <c r="AG38">
        <f>$K$554</f>
        <v>1.1351917352866225E-2</v>
      </c>
      <c r="AH38">
        <f>$K$597</f>
        <v>1.2679181657919703E-2</v>
      </c>
      <c r="AI38">
        <f>$K$640</f>
        <v>8.4082766451331059E-3</v>
      </c>
      <c r="AJ38">
        <f>$K$683</f>
        <v>1.3896496052541174E-2</v>
      </c>
      <c r="AK38">
        <f>$K$726</f>
        <v>1.129651607762211E-3</v>
      </c>
      <c r="AL38">
        <f>$K$769</f>
        <v>6.7576761170104194E-3</v>
      </c>
      <c r="AM38">
        <f>$K$812</f>
        <v>3.0986855664665858E-3</v>
      </c>
      <c r="AN38">
        <f>$K$855</f>
        <v>1.7093761092752263E-3</v>
      </c>
      <c r="AO38">
        <f>$K$898</f>
        <v>5.1111740177084419E-3</v>
      </c>
      <c r="AP38">
        <f>$K$941</f>
        <v>1.1861132076581238E-2</v>
      </c>
      <c r="AQ38">
        <f>$K$984</f>
        <v>1.1575899670855927E-3</v>
      </c>
      <c r="AR38">
        <f>$K$1027</f>
        <v>2.0545890924662802E-4</v>
      </c>
      <c r="AS38">
        <f>$K$1070</f>
        <v>5.7659907136084834E-5</v>
      </c>
      <c r="AT38">
        <f>$K$1113</f>
        <v>2.3277818533220807E-3</v>
      </c>
      <c r="AU38">
        <f>$K$1156</f>
        <v>4.1078325145394584E-4</v>
      </c>
      <c r="AV38">
        <f>$K$1199</f>
        <v>3.8037092932926425E-6</v>
      </c>
      <c r="AW38">
        <f>$K$1242</f>
        <v>4.3503962220947656E-4</v>
      </c>
      <c r="AX38">
        <f>$K$1285</f>
        <v>2.0587966645538996E-4</v>
      </c>
      <c r="AY38">
        <f>$K$1328</f>
        <v>1.2335182225396008E-4</v>
      </c>
      <c r="AZ38">
        <f>$K$1371</f>
        <v>0</v>
      </c>
      <c r="BA38">
        <f>$K$1414</f>
        <v>8.1148571683078985E-5</v>
      </c>
      <c r="BB38">
        <f>$K$1457</f>
        <v>3.220163960690331E-4</v>
      </c>
      <c r="BC38">
        <f>$K$1500</f>
        <v>-8.8310299457133867E-6</v>
      </c>
      <c r="BD38">
        <f>$K$1543</f>
        <v>1.1102983367462793E-6</v>
      </c>
      <c r="BE38">
        <f>$K$1586</f>
        <v>7.25603654050163E-5</v>
      </c>
      <c r="BF38">
        <f>$K$1629</f>
        <v>1.1809648408853124E-4</v>
      </c>
      <c r="BG38">
        <f>$K$1672</f>
        <v>0</v>
      </c>
      <c r="BH38">
        <f>$K$1715</f>
        <v>1.0925590702647557E-5</v>
      </c>
      <c r="BI38">
        <f>$K$1758</f>
        <v>0</v>
      </c>
      <c r="BJ38">
        <f>$K$1801</f>
        <v>1.6751154873150507E-5</v>
      </c>
      <c r="BK38">
        <f>$K$1844</f>
        <v>0</v>
      </c>
      <c r="BL38">
        <f>$K$1887</f>
        <v>1.0563808212271522E-5</v>
      </c>
      <c r="BM38">
        <f>$K$1930</f>
        <v>1.9197087343608699E-4</v>
      </c>
      <c r="BN38">
        <f>$K$1973</f>
        <v>5.7779986254496117E-4</v>
      </c>
      <c r="BO38">
        <f>$K$2016</f>
        <v>1.4055036991889036E-4</v>
      </c>
      <c r="BP38">
        <f>$K$2059</f>
        <v>3.1032569246478015E-4</v>
      </c>
      <c r="BQ38">
        <f>$K$2102</f>
        <v>0</v>
      </c>
      <c r="BR38">
        <f>$K$2145</f>
        <v>4.8891266525278448E-4</v>
      </c>
      <c r="BS38">
        <f>$K$2188</f>
        <v>4.3796755493137694E-5</v>
      </c>
      <c r="BT38">
        <f>$K$2231</f>
        <v>9.0517026873578044E-5</v>
      </c>
      <c r="BU38">
        <f>$K$2274</f>
        <v>3.0584082106489829E-4</v>
      </c>
      <c r="BV38">
        <f>$K$2317</f>
        <v>8.547078977449718E-4</v>
      </c>
      <c r="BW38">
        <f>$K$2360</f>
        <v>-2.0374694434091567E-4</v>
      </c>
      <c r="BX38">
        <f>$K$2403</f>
        <v>0</v>
      </c>
      <c r="BY38">
        <f>$K$2446</f>
        <v>1.0822515740089578E-3</v>
      </c>
      <c r="BZ38">
        <f>$K$2489</f>
        <v>2.0006957543807213E-3</v>
      </c>
      <c r="CA38">
        <f>$K$2532</f>
        <v>1.8037012361359073E-4</v>
      </c>
      <c r="CB38">
        <f>$K$2575</f>
        <v>2.8365228451758817E-3</v>
      </c>
      <c r="CC38">
        <f>$K$2618</f>
        <v>0</v>
      </c>
      <c r="CD38">
        <f>$K$2661</f>
        <v>0</v>
      </c>
      <c r="CE38">
        <f>$K$2704</f>
        <v>0</v>
      </c>
      <c r="CF38">
        <f>$K$2747</f>
        <v>0</v>
      </c>
    </row>
    <row r="39" spans="2:84" x14ac:dyDescent="0.35">
      <c r="B39" t="s">
        <v>67</v>
      </c>
      <c r="C39">
        <f>Fogl2011!$BS50</f>
        <v>0</v>
      </c>
      <c r="D39">
        <f>Fogl2012!$BS50</f>
        <v>8.4112559675637497E-5</v>
      </c>
      <c r="E39">
        <f>Fogl2013!$BS50</f>
        <v>8.0848706601190545E-5</v>
      </c>
      <c r="F39">
        <f>Fogl2014!$BS50</f>
        <v>0</v>
      </c>
      <c r="G39">
        <f>Fogl2015!$BS50</f>
        <v>0</v>
      </c>
      <c r="H39">
        <f>Fogl2016!$BS50</f>
        <v>0</v>
      </c>
      <c r="I39">
        <f>Fogl2017!$BS50</f>
        <v>2.2642611112633724E-5</v>
      </c>
      <c r="J39">
        <f>Fogl2018!$BS50</f>
        <v>1.6986602783303952E-4</v>
      </c>
      <c r="K39" cm="1">
        <f t="array" ref="K39:Q39">TREND(C39:J39,$C$1:$J$1,$K$1:$Q$1)</f>
        <v>7.8924791664207461E-5</v>
      </c>
      <c r="L39">
        <v>8.6533914666739667E-5</v>
      </c>
      <c r="M39">
        <v>9.4143037669271873E-5</v>
      </c>
      <c r="N39">
        <v>1.0175216067180234E-4</v>
      </c>
      <c r="O39">
        <v>1.0936128367433455E-4</v>
      </c>
      <c r="P39">
        <v>1.1697040667686676E-4</v>
      </c>
      <c r="Q39">
        <v>1.2457952967939896E-4</v>
      </c>
      <c r="T39" t="s">
        <v>67</v>
      </c>
      <c r="U39">
        <f>$K$39</f>
        <v>7.8924791664207461E-5</v>
      </c>
      <c r="V39">
        <f>$K$82</f>
        <v>1.0020521424842777E-3</v>
      </c>
      <c r="W39">
        <f>$K$125</f>
        <v>0</v>
      </c>
      <c r="X39">
        <f>$K$168</f>
        <v>0</v>
      </c>
      <c r="Y39">
        <f>$K$211</f>
        <v>3.0106344725925119E-5</v>
      </c>
      <c r="Z39">
        <f>$K$254</f>
        <v>2.6609491325605417E-3</v>
      </c>
      <c r="AA39">
        <f>$K$297</f>
        <v>1.33186310016703E-3</v>
      </c>
      <c r="AB39">
        <f>$K$340</f>
        <v>6.2496263890979287E-4</v>
      </c>
      <c r="AC39">
        <f>$K$383</f>
        <v>3.4327922653759613E-4</v>
      </c>
      <c r="AD39">
        <f>$K$426</f>
        <v>0</v>
      </c>
      <c r="AE39">
        <f>$K$469</f>
        <v>1.9256311835906884E-4</v>
      </c>
      <c r="AF39">
        <f>$K$512</f>
        <v>8.9566944700856729E-7</v>
      </c>
      <c r="AG39">
        <f>$K$555</f>
        <v>2.5415211568560192E-3</v>
      </c>
      <c r="AH39">
        <f>$K$598</f>
        <v>9.1049696827029403E-4</v>
      </c>
      <c r="AI39">
        <f>$K$641</f>
        <v>2.3379322400887692E-4</v>
      </c>
      <c r="AJ39">
        <f>$K$684</f>
        <v>1.6752715960374753E-3</v>
      </c>
      <c r="AK39">
        <f>$K$727</f>
        <v>1.0238346386470198E-2</v>
      </c>
      <c r="AL39">
        <f>$K$770</f>
        <v>1.2656721864041764E-2</v>
      </c>
      <c r="AM39">
        <f>$K$813</f>
        <v>6.6996414878338628E-3</v>
      </c>
      <c r="AN39">
        <f>$K$856</f>
        <v>6.1904380642275048E-3</v>
      </c>
      <c r="AO39">
        <f>$K$899</f>
        <v>3.4218035561308646E-3</v>
      </c>
      <c r="AP39">
        <f>$K$942</f>
        <v>1.567209428380778E-2</v>
      </c>
      <c r="AQ39">
        <f>$K$985</f>
        <v>1.5681405929504622E-3</v>
      </c>
      <c r="AR39">
        <f>$K$1028</f>
        <v>2.2038904781375088E-6</v>
      </c>
      <c r="AS39">
        <f>$K$1071</f>
        <v>-1.0575408110696793E-5</v>
      </c>
      <c r="AT39">
        <f>$K$1114</f>
        <v>-5.9391858566654188E-5</v>
      </c>
      <c r="AU39">
        <f>$K$1157</f>
        <v>3.5170280720685232E-4</v>
      </c>
      <c r="AV39">
        <f>$K$1200</f>
        <v>2.8454919449545646E-4</v>
      </c>
      <c r="AW39">
        <f>$K$1243</f>
        <v>1.3923432339953828E-4</v>
      </c>
      <c r="AX39">
        <f>$K$1286</f>
        <v>2.6111585998967596E-4</v>
      </c>
      <c r="AY39">
        <f>$K$1329</f>
        <v>1.4187764480007303E-4</v>
      </c>
      <c r="AZ39">
        <f>$K$1372</f>
        <v>0</v>
      </c>
      <c r="BA39">
        <f>$K$1415</f>
        <v>0</v>
      </c>
      <c r="BB39">
        <f>$K$1458</f>
        <v>2.6053219330739391E-5</v>
      </c>
      <c r="BC39">
        <f>$K$1501</f>
        <v>3.1910305574048281E-4</v>
      </c>
      <c r="BD39">
        <f>$K$1544</f>
        <v>7.1140042260810221E-5</v>
      </c>
      <c r="BE39">
        <f>$K$1587</f>
        <v>8.0844401285926071E-4</v>
      </c>
      <c r="BF39">
        <f>$K$1630</f>
        <v>0</v>
      </c>
      <c r="BG39">
        <f>$K$1673</f>
        <v>-5.8701891524876038E-5</v>
      </c>
      <c r="BH39">
        <f>$K$1716</f>
        <v>8.3967278659804329E-5</v>
      </c>
      <c r="BI39">
        <f>$K$1759</f>
        <v>0</v>
      </c>
      <c r="BJ39">
        <f>$K$1802</f>
        <v>-2.1674750892448219E-6</v>
      </c>
      <c r="BK39">
        <f>$K$1845</f>
        <v>5.7193390377308258E-5</v>
      </c>
      <c r="BL39">
        <f>$K$1888</f>
        <v>0</v>
      </c>
      <c r="BM39">
        <f>$K$1931</f>
        <v>0</v>
      </c>
      <c r="BN39">
        <f>$K$1974</f>
        <v>1.6711093663647481E-4</v>
      </c>
      <c r="BO39">
        <f>$K$2017</f>
        <v>3.7005140072338127E-4</v>
      </c>
      <c r="BP39">
        <f>$K$2060</f>
        <v>7.6370539604875276E-4</v>
      </c>
      <c r="BQ39">
        <f>$K$2103</f>
        <v>0</v>
      </c>
      <c r="BR39">
        <f>$K$2146</f>
        <v>5.4612349769179308E-4</v>
      </c>
      <c r="BS39">
        <f>$K$2189</f>
        <v>3.731715002924102E-5</v>
      </c>
      <c r="BT39">
        <f>$K$2232</f>
        <v>8.2479636946315021E-5</v>
      </c>
      <c r="BU39">
        <f>$K$2275</f>
        <v>1.1195239314146926E-7</v>
      </c>
      <c r="BV39">
        <f>$K$2318</f>
        <v>2.124089681311836E-4</v>
      </c>
      <c r="BW39">
        <f>$K$2361</f>
        <v>0</v>
      </c>
      <c r="BX39">
        <f>$K$2404</f>
        <v>0</v>
      </c>
      <c r="BY39">
        <f>$K$2447</f>
        <v>-2.9993105546466392E-4</v>
      </c>
      <c r="BZ39">
        <f>$K$2490</f>
        <v>2.9398838742274065E-3</v>
      </c>
      <c r="CA39">
        <f>$K$2533</f>
        <v>4.389450328907106E-5</v>
      </c>
      <c r="CB39">
        <f>$K$2576</f>
        <v>0</v>
      </c>
      <c r="CC39">
        <f>$K$2619</f>
        <v>-90.857142857144936</v>
      </c>
      <c r="CD39">
        <f>$K$2662</f>
        <v>1.5202524157087222E-6</v>
      </c>
      <c r="CE39">
        <f>$K$2705</f>
        <v>0</v>
      </c>
      <c r="CF39">
        <f>$K$2748</f>
        <v>0</v>
      </c>
    </row>
    <row r="40" spans="2:84" x14ac:dyDescent="0.35">
      <c r="B40" t="s">
        <v>68</v>
      </c>
      <c r="C40">
        <f>Fogl2011!$BS51</f>
        <v>2.4966772671088593E-4</v>
      </c>
      <c r="D40">
        <f>Fogl2012!$BS51</f>
        <v>1.0885154781553089E-4</v>
      </c>
      <c r="E40">
        <f>Fogl2013!$BS51</f>
        <v>1.0400440412289074E-4</v>
      </c>
      <c r="F40">
        <f>Fogl2014!$BS51</f>
        <v>1.5418415989754694E-4</v>
      </c>
      <c r="G40">
        <f>Fogl2015!$BS51</f>
        <v>2.1447024795709192E-4</v>
      </c>
      <c r="H40">
        <f>Fogl2016!$BS51</f>
        <v>1.1380570120814037E-4</v>
      </c>
      <c r="I40">
        <f>Fogl2017!$BS51</f>
        <v>8.5467884199800535E-5</v>
      </c>
      <c r="J40">
        <f>Fogl2018!$BS51</f>
        <v>1.91167555439112E-4</v>
      </c>
      <c r="K40" cm="1">
        <f t="array" ref="K40:Q40">TREND(C40:J40,$C$1:$J$1,$K$1:$Q$1)</f>
        <v>1.2930617818677874E-4</v>
      </c>
      <c r="L40">
        <v>1.2410701702409051E-4</v>
      </c>
      <c r="M40">
        <v>1.1890785586140228E-4</v>
      </c>
      <c r="N40">
        <v>1.1370869469871578E-4</v>
      </c>
      <c r="O40">
        <v>1.0850953353602755E-4</v>
      </c>
      <c r="P40">
        <v>1.0331037237333932E-4</v>
      </c>
      <c r="Q40">
        <v>9.8111211210651084E-5</v>
      </c>
      <c r="T40" t="s">
        <v>68</v>
      </c>
      <c r="U40">
        <f>$K$40</f>
        <v>1.2930617818677874E-4</v>
      </c>
      <c r="V40">
        <f>$K$83</f>
        <v>7.1211386353652734E-4</v>
      </c>
      <c r="W40">
        <f>$K$126</f>
        <v>1.0329345567498205E-2</v>
      </c>
      <c r="X40">
        <f>$K$169</f>
        <v>1.5121928085996328E-2</v>
      </c>
      <c r="Y40">
        <f>$K$212</f>
        <v>3.971191080805167E-3</v>
      </c>
      <c r="Z40">
        <f>$K$255</f>
        <v>2.9590349306579666E-4</v>
      </c>
      <c r="AA40">
        <f>$K$298</f>
        <v>9.5204323628402671E-4</v>
      </c>
      <c r="AB40">
        <f>$K$341</f>
        <v>1.1872534913197619E-3</v>
      </c>
      <c r="AC40">
        <f>$K$384</f>
        <v>2.1526956918166418E-4</v>
      </c>
      <c r="AD40">
        <f>$K$427</f>
        <v>-1.8510494582046899E-4</v>
      </c>
      <c r="AE40">
        <f>$K$470</f>
        <v>1.7320993088018877E-3</v>
      </c>
      <c r="AF40">
        <f>$K$513</f>
        <v>9.6249580013062219E-4</v>
      </c>
      <c r="AG40">
        <f>$K$556</f>
        <v>6.0402517739075942E-4</v>
      </c>
      <c r="AH40">
        <f>$K$599</f>
        <v>2.7931332612876614E-4</v>
      </c>
      <c r="AI40">
        <f>$K$642</f>
        <v>-2.5213442531035746E-6</v>
      </c>
      <c r="AJ40">
        <f>$K$685</f>
        <v>6.6183700914089483E-4</v>
      </c>
      <c r="AK40">
        <f>$K$728</f>
        <v>2.2406228757549176E-4</v>
      </c>
      <c r="AL40">
        <f>$K$771</f>
        <v>4.1233940967579791E-4</v>
      </c>
      <c r="AM40">
        <f>$K$814</f>
        <v>2.7955851900566056E-4</v>
      </c>
      <c r="AN40">
        <f>$K$857</f>
        <v>7.7366855654469741E-5</v>
      </c>
      <c r="AO40">
        <f>$K$900</f>
        <v>5.0918753487637358E-5</v>
      </c>
      <c r="AP40">
        <f>$K$943</f>
        <v>2.6126693539421098E-3</v>
      </c>
      <c r="AQ40">
        <f>$K$986</f>
        <v>7.4345922164154032E-5</v>
      </c>
      <c r="AR40">
        <f>$K$1029</f>
        <v>2.2081129292289836E-3</v>
      </c>
      <c r="AS40">
        <f>$K$1072</f>
        <v>2.0409462738528283E-2</v>
      </c>
      <c r="AT40">
        <f>$K$1115</f>
        <v>5.5505897149752403E-3</v>
      </c>
      <c r="AU40">
        <f>$K$1158</f>
        <v>1.9351140692163565E-4</v>
      </c>
      <c r="AV40">
        <f>$K$1201</f>
        <v>2.6849606408311383E-5</v>
      </c>
      <c r="AW40">
        <f>$K$1244</f>
        <v>1.3268488920436389E-4</v>
      </c>
      <c r="AX40">
        <f>$K$1287</f>
        <v>4.1783752437282717E-5</v>
      </c>
      <c r="AY40">
        <f>$K$1330</f>
        <v>9.6608404363960048E-5</v>
      </c>
      <c r="AZ40">
        <f>$K$1373</f>
        <v>0</v>
      </c>
      <c r="BA40">
        <f>$K$1416</f>
        <v>-5.5668778076375935E-6</v>
      </c>
      <c r="BB40">
        <f>$K$1459</f>
        <v>7.0459073156126095E-4</v>
      </c>
      <c r="BC40">
        <f>$K$1502</f>
        <v>1.6397823751830298E-3</v>
      </c>
      <c r="BD40">
        <f>$K$1545</f>
        <v>5.6432689351482157E-4</v>
      </c>
      <c r="BE40">
        <f>$K$1588</f>
        <v>3.7597923105909745E-5</v>
      </c>
      <c r="BF40">
        <f>$K$1631</f>
        <v>0</v>
      </c>
      <c r="BG40">
        <f>$K$1674</f>
        <v>0</v>
      </c>
      <c r="BH40">
        <f>$K$1717</f>
        <v>5.9575544926436519E-5</v>
      </c>
      <c r="BI40">
        <f>$K$1760</f>
        <v>-2.4129120017209182E-6</v>
      </c>
      <c r="BJ40">
        <f>$K$1803</f>
        <v>-2.2919740227264618E-5</v>
      </c>
      <c r="BK40">
        <f>$K$1846</f>
        <v>-8.9488055751135026E-6</v>
      </c>
      <c r="BL40">
        <f>$K$1889</f>
        <v>-4.8089118573929612E-5</v>
      </c>
      <c r="BM40">
        <f>$K$1932</f>
        <v>0</v>
      </c>
      <c r="BN40">
        <f>$K$1975</f>
        <v>5.0289691415271107E-4</v>
      </c>
      <c r="BO40">
        <f>$K$2018</f>
        <v>-2.6182784844414747E-5</v>
      </c>
      <c r="BP40">
        <f>$K$2061</f>
        <v>5.8527963048074505E-4</v>
      </c>
      <c r="BQ40">
        <f>$K$2104</f>
        <v>0</v>
      </c>
      <c r="BR40">
        <f>$K$2147</f>
        <v>5.3330365257692192E-3</v>
      </c>
      <c r="BS40">
        <f>$K$2190</f>
        <v>3.7634380372110476E-4</v>
      </c>
      <c r="BT40">
        <f>$K$2233</f>
        <v>1.3783597141397985E-4</v>
      </c>
      <c r="BU40">
        <f>$K$2276</f>
        <v>1.946999336403521E-4</v>
      </c>
      <c r="BV40">
        <f>$K$2319</f>
        <v>1.8780506487066639E-3</v>
      </c>
      <c r="BW40">
        <f>$K$2362</f>
        <v>2.9158572811087413E-4</v>
      </c>
      <c r="BX40">
        <f>$K$2405</f>
        <v>9.3800117798914506E-4</v>
      </c>
      <c r="BY40">
        <f>$K$2448</f>
        <v>0</v>
      </c>
      <c r="BZ40">
        <f>$K$2491</f>
        <v>1.0333509879947942E-4</v>
      </c>
      <c r="CA40">
        <f>$K$2534</f>
        <v>4.8398593601673978E-3</v>
      </c>
      <c r="CB40">
        <f>$K$2577</f>
        <v>0</v>
      </c>
      <c r="CC40">
        <f>$K$2620</f>
        <v>0.85714285714266225</v>
      </c>
      <c r="CD40">
        <f>$K$2663</f>
        <v>2.6905883452069341E-6</v>
      </c>
      <c r="CE40">
        <f>$K$2706</f>
        <v>0</v>
      </c>
      <c r="CF40">
        <f>$K$2749</f>
        <v>0</v>
      </c>
    </row>
    <row r="41" spans="2:84" x14ac:dyDescent="0.35">
      <c r="B41" t="s">
        <v>69</v>
      </c>
      <c r="C41">
        <f>Fogl2011!$BS52</f>
        <v>8.9501027826216894E-3</v>
      </c>
      <c r="D41">
        <f>Fogl2012!$BS52</f>
        <v>1.0306262459079583E-2</v>
      </c>
      <c r="E41">
        <f>Fogl2013!$BS52</f>
        <v>8.4004160975334093E-3</v>
      </c>
      <c r="F41">
        <f>Fogl2014!$BS52</f>
        <v>8.1359546744042069E-3</v>
      </c>
      <c r="G41">
        <f>Fogl2015!$BS52</f>
        <v>8.7034202914829696E-3</v>
      </c>
      <c r="H41">
        <f>Fogl2016!$BS52</f>
        <v>7.8895124947655163E-3</v>
      </c>
      <c r="I41">
        <f>Fogl2017!$BS52</f>
        <v>8.4469695850750634E-3</v>
      </c>
      <c r="J41">
        <f>Fogl2018!$BS52</f>
        <v>1.3223332906231148E-2</v>
      </c>
      <c r="K41" cm="1">
        <f t="array" ref="K41:Q41">TREND(C41:J41,$C$1:$J$1,$K$1:$Q$1)</f>
        <v>1.0309723266971604E-2</v>
      </c>
      <c r="L41">
        <v>1.0543662568209933E-2</v>
      </c>
      <c r="M41">
        <v>1.0777601869448261E-2</v>
      </c>
      <c r="N41">
        <v>1.101154117068659E-2</v>
      </c>
      <c r="O41">
        <v>1.1245480471924918E-2</v>
      </c>
      <c r="P41">
        <v>1.1479419773163246E-2</v>
      </c>
      <c r="Q41">
        <v>1.1713359074401519E-2</v>
      </c>
      <c r="T41" t="s">
        <v>69</v>
      </c>
      <c r="U41">
        <f>$K$41</f>
        <v>1.0309723266971604E-2</v>
      </c>
      <c r="V41">
        <f>$K$84</f>
        <v>1.2969228620474602E-2</v>
      </c>
      <c r="W41">
        <f>$K$127</f>
        <v>4.6538071208770959E-3</v>
      </c>
      <c r="X41">
        <f>$K$170</f>
        <v>1.1969744198652085E-2</v>
      </c>
      <c r="Y41">
        <f>$K$213</f>
        <v>3.6883548339671779E-3</v>
      </c>
      <c r="Z41">
        <f>$K$256</f>
        <v>1.0819402439553039E-3</v>
      </c>
      <c r="AA41">
        <f>$K$299</f>
        <v>6.3023741644522291E-3</v>
      </c>
      <c r="AB41">
        <f>$K$342</f>
        <v>1.9766182988820713E-3</v>
      </c>
      <c r="AC41">
        <f>$K$385</f>
        <v>1.0705942121084222E-3</v>
      </c>
      <c r="AD41">
        <f>$K$428</f>
        <v>4.0967350420340054E-4</v>
      </c>
      <c r="AE41">
        <f>$K$471</f>
        <v>7.3771522984672142E-4</v>
      </c>
      <c r="AF41">
        <f>$K$514</f>
        <v>8.0810026608957308E-4</v>
      </c>
      <c r="AG41">
        <f>$K$557</f>
        <v>2.0041871114987175E-3</v>
      </c>
      <c r="AH41">
        <f>$K$600</f>
        <v>3.3909439957639231E-3</v>
      </c>
      <c r="AI41">
        <f>$K$643</f>
        <v>1.6178504628186485E-3</v>
      </c>
      <c r="AJ41">
        <f>$K$686</f>
        <v>1.7168886367292108E-3</v>
      </c>
      <c r="AK41">
        <f>$K$729</f>
        <v>3.8466383083557432E-4</v>
      </c>
      <c r="AL41">
        <f>$K$772</f>
        <v>1.2004956112490056E-3</v>
      </c>
      <c r="AM41">
        <f>$K$815</f>
        <v>9.3985406557731133E-4</v>
      </c>
      <c r="AN41">
        <f>$K$858</f>
        <v>6.4141596390081268E-4</v>
      </c>
      <c r="AO41">
        <f>$K$901</f>
        <v>1.8682195149814888E-3</v>
      </c>
      <c r="AP41">
        <f>$K$944</f>
        <v>2.4271751455441914E-3</v>
      </c>
      <c r="AQ41">
        <f>$K$987</f>
        <v>2.9567640458780459E-4</v>
      </c>
      <c r="AR41">
        <f>$K$1030</f>
        <v>6.8548602822668392E-4</v>
      </c>
      <c r="AS41">
        <f>$K$1073</f>
        <v>6.0981088160518837E-3</v>
      </c>
      <c r="AT41">
        <f>$K$1116</f>
        <v>2.0450396811717564E-2</v>
      </c>
      <c r="AU41">
        <f>$K$1159</f>
        <v>3.969526685679986E-3</v>
      </c>
      <c r="AV41">
        <f>$K$1202</f>
        <v>4.0385344574151438E-3</v>
      </c>
      <c r="AW41">
        <f>$K$1245</f>
        <v>3.1404010028239226E-3</v>
      </c>
      <c r="AX41">
        <f>$K$1288</f>
        <v>2.4600640335793456E-3</v>
      </c>
      <c r="AY41">
        <f>$K$1331</f>
        <v>4.9059897070684207E-2</v>
      </c>
      <c r="AZ41">
        <f>$K$1374</f>
        <v>3.1257561521629285E-2</v>
      </c>
      <c r="BA41">
        <f>$K$1417</f>
        <v>3.3924872864245226E-4</v>
      </c>
      <c r="BB41">
        <f>$K$1460</f>
        <v>1.1748997521383586E-2</v>
      </c>
      <c r="BC41">
        <f>$K$1503</f>
        <v>2.1634287030328991E-2</v>
      </c>
      <c r="BD41">
        <f>$K$1546</f>
        <v>8.1469640811687727E-4</v>
      </c>
      <c r="BE41">
        <f>$K$1589</f>
        <v>1.9671429667139639E-4</v>
      </c>
      <c r="BF41">
        <f>$K$1632</f>
        <v>0</v>
      </c>
      <c r="BG41">
        <f>$K$1675</f>
        <v>-2.3309471121599201E-5</v>
      </c>
      <c r="BH41">
        <f>$K$1718</f>
        <v>4.2781975634392701E-5</v>
      </c>
      <c r="BI41">
        <f>$K$1761</f>
        <v>4.9636709153982883E-4</v>
      </c>
      <c r="BJ41">
        <f>$K$1804</f>
        <v>1.9164786353452479E-4</v>
      </c>
      <c r="BK41">
        <f>$K$1847</f>
        <v>1.7429072511044447E-4</v>
      </c>
      <c r="BL41">
        <f>$K$1890</f>
        <v>4.3118075386051544E-5</v>
      </c>
      <c r="BM41">
        <f>$K$1933</f>
        <v>3.2582383641088786E-3</v>
      </c>
      <c r="BN41">
        <f>$K$1976</f>
        <v>3.3353571993126607E-3</v>
      </c>
      <c r="BO41">
        <f>$K$2019</f>
        <v>1.5336229312823413E-3</v>
      </c>
      <c r="BP41">
        <f>$K$2062</f>
        <v>5.4593065412902875E-4</v>
      </c>
      <c r="BQ41">
        <f>$K$2105</f>
        <v>5.8185615404238167E-3</v>
      </c>
      <c r="BR41">
        <f>$K$2148</f>
        <v>3.3409275173840736E-3</v>
      </c>
      <c r="BS41">
        <f>$K$2191</f>
        <v>1.0177829921802495E-3</v>
      </c>
      <c r="BT41">
        <f>$K$2234</f>
        <v>5.5494019604242217E-4</v>
      </c>
      <c r="BU41">
        <f>$K$2277</f>
        <v>1.2170755791454102E-3</v>
      </c>
      <c r="BV41">
        <f>$K$2320</f>
        <v>2.5634277944670686E-3</v>
      </c>
      <c r="BW41">
        <f>$K$2363</f>
        <v>5.19546178858174E-4</v>
      </c>
      <c r="BX41">
        <f>$K$2406</f>
        <v>6.2120409049547243E-4</v>
      </c>
      <c r="BY41">
        <f>$K$2449</f>
        <v>2.0247105493353956E-4</v>
      </c>
      <c r="BZ41">
        <f>$K$2492</f>
        <v>-2.0626245395671816E-5</v>
      </c>
      <c r="CA41">
        <f>$K$2535</f>
        <v>7.5381443301218709E-4</v>
      </c>
      <c r="CB41">
        <f>$K$2578</f>
        <v>-1.1093702446447473E-3</v>
      </c>
      <c r="CC41">
        <f>$K$2621</f>
        <v>56.357142857143117</v>
      </c>
      <c r="CD41">
        <f>$K$2664</f>
        <v>3.2328941062136074E-5</v>
      </c>
      <c r="CE41">
        <f>$K$2707</f>
        <v>0</v>
      </c>
      <c r="CF41">
        <f>$K$2750</f>
        <v>0</v>
      </c>
    </row>
    <row r="42" spans="2:84" x14ac:dyDescent="0.35">
      <c r="B42" t="s">
        <v>70</v>
      </c>
      <c r="C42">
        <f>Fogl2011!$BS53</f>
        <v>1.2126087998731898E-3</v>
      </c>
      <c r="D42">
        <f>Fogl2012!$BS53</f>
        <v>8.0918981206669447E-4</v>
      </c>
      <c r="E42">
        <f>Fogl2013!$BS53</f>
        <v>5.757526824463424E-4</v>
      </c>
      <c r="F42">
        <f>Fogl2014!$BS53</f>
        <v>4.0445939575020016E-4</v>
      </c>
      <c r="G42">
        <f>Fogl2015!$BS53</f>
        <v>7.438010727022549E-4</v>
      </c>
      <c r="H42">
        <f>Fogl2016!$BS53</f>
        <v>4.5691634205292068E-4</v>
      </c>
      <c r="I42">
        <f>Fogl2017!$BS53</f>
        <v>5.6606527781584307E-4</v>
      </c>
      <c r="J42">
        <f>Fogl2018!$BS53</f>
        <v>1.3813221363014694E-3</v>
      </c>
      <c r="K42" cm="1">
        <f t="array" ref="K42:Q42">TREND(C42:J42,$C$1:$J$1,$K$1:$Q$1)</f>
        <v>7.6598961877872998E-4</v>
      </c>
      <c r="L42">
        <v>7.6537299186820004E-4</v>
      </c>
      <c r="M42">
        <v>7.647563649576701E-4</v>
      </c>
      <c r="N42">
        <v>7.6413973804714016E-4</v>
      </c>
      <c r="O42">
        <v>7.6352311113661044E-4</v>
      </c>
      <c r="P42">
        <v>7.629064842260805E-4</v>
      </c>
      <c r="Q42">
        <v>7.6228985731555056E-4</v>
      </c>
      <c r="T42" t="s">
        <v>70</v>
      </c>
      <c r="U42">
        <f>$K$42</f>
        <v>7.6598961877872998E-4</v>
      </c>
      <c r="V42">
        <f>$K$85</f>
        <v>1.3303928114118402E-3</v>
      </c>
      <c r="W42">
        <f>$K$128</f>
        <v>1.8385946090265781E-4</v>
      </c>
      <c r="X42">
        <f>$K$171</f>
        <v>9.2514921728822919E-4</v>
      </c>
      <c r="Y42">
        <f>$K$214</f>
        <v>8.4947343282182342E-4</v>
      </c>
      <c r="Z42">
        <f>$K$257</f>
        <v>9.7708024738685229E-4</v>
      </c>
      <c r="AA42">
        <f>$K$300</f>
        <v>1.4151920969273715E-3</v>
      </c>
      <c r="AB42">
        <f>$K$343</f>
        <v>1.0682525796702758E-4</v>
      </c>
      <c r="AC42">
        <f>$K$386</f>
        <v>-1.3402897224998322E-4</v>
      </c>
      <c r="AD42">
        <f>$K$429</f>
        <v>1.3167441912274522E-4</v>
      </c>
      <c r="AE42">
        <f>$K$472</f>
        <v>1.9942020962902124E-4</v>
      </c>
      <c r="AF42">
        <f>$K$515</f>
        <v>2.481196924687696E-4</v>
      </c>
      <c r="AG42">
        <f>$K$558</f>
        <v>2.2465439607990967E-4</v>
      </c>
      <c r="AH42">
        <f>$K$601</f>
        <v>3.3489294900562044E-4</v>
      </c>
      <c r="AI42">
        <f>$K$644</f>
        <v>3.5899692584757947E-4</v>
      </c>
      <c r="AJ42">
        <f>$K$687</f>
        <v>5.8890102875286399E-4</v>
      </c>
      <c r="AK42">
        <f>$K$730</f>
        <v>1.650477418699333E-4</v>
      </c>
      <c r="AL42">
        <f>$K$773</f>
        <v>2.4589224228684092E-4</v>
      </c>
      <c r="AM42">
        <f>$K$816</f>
        <v>4.2609159713138944E-4</v>
      </c>
      <c r="AN42">
        <f>$K$859</f>
        <v>9.056913460195673E-5</v>
      </c>
      <c r="AO42">
        <f>$K$902</f>
        <v>9.1380375797173174E-5</v>
      </c>
      <c r="AP42">
        <f>$K$945</f>
        <v>1.1401777596730944E-3</v>
      </c>
      <c r="AQ42">
        <f>$K$988</f>
        <v>-1.2892250542242967E-4</v>
      </c>
      <c r="AR42">
        <f>$K$1031</f>
        <v>4.0330780971607749E-4</v>
      </c>
      <c r="AS42">
        <f>$K$1074</f>
        <v>2.997586362975424E-3</v>
      </c>
      <c r="AT42">
        <f>$K$1117</f>
        <v>4.5304845570887098E-4</v>
      </c>
      <c r="AU42">
        <f>$K$1160</f>
        <v>2.8698989003203904E-4</v>
      </c>
      <c r="AV42">
        <f>$K$1203</f>
        <v>2.4195826271455889E-3</v>
      </c>
      <c r="AW42">
        <f>$K$1246</f>
        <v>4.5428151664875065E-4</v>
      </c>
      <c r="AX42">
        <f>$K$1289</f>
        <v>1.7259167393635783E-3</v>
      </c>
      <c r="AY42">
        <f>$K$1332</f>
        <v>1.7351592393358151E-3</v>
      </c>
      <c r="AZ42">
        <f>$K$1375</f>
        <v>1.2320944501350017E-3</v>
      </c>
      <c r="BA42">
        <f>$K$1418</f>
        <v>6.2903036794573208E-4</v>
      </c>
      <c r="BB42">
        <f>$K$1461</f>
        <v>1.1878823955043805E-3</v>
      </c>
      <c r="BC42">
        <f>$K$1504</f>
        <v>2.3108501888923771E-3</v>
      </c>
      <c r="BD42">
        <f>$K$1547</f>
        <v>8.0378475457826282E-3</v>
      </c>
      <c r="BE42">
        <f>$K$1590</f>
        <v>-6.3577124189612144E-5</v>
      </c>
      <c r="BF42">
        <f>$K$1633</f>
        <v>2.6455453525846273E-4</v>
      </c>
      <c r="BG42">
        <f>$K$1676</f>
        <v>-2.4016908041196022E-5</v>
      </c>
      <c r="BH42">
        <f>$K$1719</f>
        <v>1.1015579347496349E-4</v>
      </c>
      <c r="BI42">
        <f>$K$1762</f>
        <v>8.1306057555816103E-4</v>
      </c>
      <c r="BJ42">
        <f>$K$1805</f>
        <v>2.4903085404388934E-4</v>
      </c>
      <c r="BK42">
        <f>$K$1848</f>
        <v>3.9184869226770169E-4</v>
      </c>
      <c r="BL42">
        <f>$K$1891</f>
        <v>0</v>
      </c>
      <c r="BM42">
        <f>$K$1934</f>
        <v>0</v>
      </c>
      <c r="BN42">
        <f>$K$1977</f>
        <v>3.3618239322213972E-5</v>
      </c>
      <c r="BO42">
        <f>$K$2020</f>
        <v>-6.045134810799338E-6</v>
      </c>
      <c r="BP42">
        <f>$K$2063</f>
        <v>9.5641569818775973E-4</v>
      </c>
      <c r="BQ42">
        <f>$K$2106</f>
        <v>2.8374585407057312E-6</v>
      </c>
      <c r="BR42">
        <f>$K$2149</f>
        <v>2.921069989060654E-2</v>
      </c>
      <c r="BS42">
        <f>$K$2192</f>
        <v>1.8821409570384841E-3</v>
      </c>
      <c r="BT42">
        <f>$K$2235</f>
        <v>9.0088952771224529E-3</v>
      </c>
      <c r="BU42">
        <f>$K$2278</f>
        <v>3.824849204231151E-3</v>
      </c>
      <c r="BV42">
        <f>$K$2321</f>
        <v>6.7078973921148588E-3</v>
      </c>
      <c r="BW42">
        <f>$K$2364</f>
        <v>8.0082721873242502E-4</v>
      </c>
      <c r="BX42">
        <f>$K$2407</f>
        <v>2.934217147612217E-3</v>
      </c>
      <c r="BY42">
        <f>$K$2450</f>
        <v>1.8499566503626386E-3</v>
      </c>
      <c r="BZ42">
        <f>$K$2493</f>
        <v>-8.2416699966636475E-4</v>
      </c>
      <c r="CA42">
        <f>$K$2536</f>
        <v>1.9469788618425854E-3</v>
      </c>
      <c r="CB42">
        <f>$K$2579</f>
        <v>0.10827673294654172</v>
      </c>
      <c r="CC42">
        <f>$K$2622</f>
        <v>117.07142857142753</v>
      </c>
      <c r="CD42">
        <f>$K$2665</f>
        <v>1.2132812729411663E-4</v>
      </c>
      <c r="CE42">
        <f>$K$2708</f>
        <v>0</v>
      </c>
      <c r="CF42">
        <f>$K$2751</f>
        <v>0</v>
      </c>
    </row>
    <row r="43" spans="2:84" x14ac:dyDescent="0.35">
      <c r="B43" t="s">
        <v>71</v>
      </c>
      <c r="C43">
        <f>Fogl2011!$BS54</f>
        <v>2.3678734222332787E-3</v>
      </c>
      <c r="D43">
        <f>Fogl2012!$BS54</f>
        <v>2.2107659401377449E-3</v>
      </c>
      <c r="E43">
        <f>Fogl2013!$BS54</f>
        <v>1.1169680533348945E-3</v>
      </c>
      <c r="F43">
        <f>Fogl2014!$BS54</f>
        <v>1.5710708236005967E-3</v>
      </c>
      <c r="G43">
        <f>Fogl2015!$BS54</f>
        <v>1.3657998932913988E-3</v>
      </c>
      <c r="H43">
        <f>Fogl2016!$BS54</f>
        <v>1.5268931578758832E-3</v>
      </c>
      <c r="I43">
        <f>Fogl2017!$BS54</f>
        <v>1.372269797431872E-3</v>
      </c>
      <c r="J43">
        <f>Fogl2018!$BS54</f>
        <v>1.7674805982884755E-3</v>
      </c>
      <c r="K43" cm="1">
        <f t="array" ref="K43:Q43">TREND(C43:J43,$C$1:$J$1,$K$1:$Q$1)</f>
        <v>1.2675298841048344E-3</v>
      </c>
      <c r="L43">
        <v>1.1797831448449592E-3</v>
      </c>
      <c r="M43">
        <v>1.0920364055851117E-3</v>
      </c>
      <c r="N43">
        <v>1.0042896663252365E-3</v>
      </c>
      <c r="O43">
        <v>9.1654292706536133E-4</v>
      </c>
      <c r="P43">
        <v>8.2879618780548614E-4</v>
      </c>
      <c r="Q43">
        <v>7.4104944854561094E-4</v>
      </c>
      <c r="T43" t="s">
        <v>71</v>
      </c>
      <c r="U43">
        <f>$K$43</f>
        <v>1.2675298841048344E-3</v>
      </c>
      <c r="V43">
        <f>$K$86</f>
        <v>6.042838720612731E-3</v>
      </c>
      <c r="W43">
        <f>$K$129</f>
        <v>3.3495506903314709E-2</v>
      </c>
      <c r="X43">
        <f>$K$172</f>
        <v>-3.0327498147331156E-4</v>
      </c>
      <c r="Y43">
        <f>$K$215</f>
        <v>2.2457582350301486E-3</v>
      </c>
      <c r="Z43">
        <f>$K$258</f>
        <v>2.2997509341076139E-3</v>
      </c>
      <c r="AA43">
        <f>$K$301</f>
        <v>6.3550995807154509E-3</v>
      </c>
      <c r="AB43">
        <f>$K$344</f>
        <v>2.0597049381560328E-3</v>
      </c>
      <c r="AC43">
        <f>$K$387</f>
        <v>8.8099302828159587E-4</v>
      </c>
      <c r="AD43">
        <f>$K$430</f>
        <v>6.9411252350543148E-6</v>
      </c>
      <c r="AE43">
        <f>$K$473</f>
        <v>8.3087042338671202E-4</v>
      </c>
      <c r="AF43">
        <f>$K$516</f>
        <v>1.0240209414732332E-3</v>
      </c>
      <c r="AG43">
        <f>$K$559</f>
        <v>1.3994386549743415E-3</v>
      </c>
      <c r="AH43">
        <f>$K$602</f>
        <v>1.145733676510885E-3</v>
      </c>
      <c r="AI43">
        <f>$K$645</f>
        <v>6.9648228406692797E-4</v>
      </c>
      <c r="AJ43">
        <f>$K$688</f>
        <v>9.4451425991967652E-4</v>
      </c>
      <c r="AK43">
        <f>$K$731</f>
        <v>5.0951080549881816E-4</v>
      </c>
      <c r="AL43">
        <f>$K$774</f>
        <v>1.521010009517142E-3</v>
      </c>
      <c r="AM43">
        <f>$K$817</f>
        <v>6.4423217471447358E-4</v>
      </c>
      <c r="AN43">
        <f>$K$860</f>
        <v>2.6617456070460177E-4</v>
      </c>
      <c r="AO43">
        <f>$K$903</f>
        <v>-3.2283409072064728E-4</v>
      </c>
      <c r="AP43">
        <f>$K$946</f>
        <v>5.3194763959335534E-3</v>
      </c>
      <c r="AQ43">
        <f>$K$989</f>
        <v>6.3415353947025854E-4</v>
      </c>
      <c r="AR43">
        <f>$K$1032</f>
        <v>5.0107147634791821E-4</v>
      </c>
      <c r="AS43">
        <f>$K$1075</f>
        <v>6.2693790506134217E-3</v>
      </c>
      <c r="AT43">
        <f>$K$1118</f>
        <v>2.3258172472631955E-2</v>
      </c>
      <c r="AU43">
        <f>$K$1161</f>
        <v>4.5973325493886552E-4</v>
      </c>
      <c r="AV43">
        <f>$K$1204</f>
        <v>8.9096009414701971E-5</v>
      </c>
      <c r="AW43">
        <f>$K$1247</f>
        <v>2.1494749365703475E-3</v>
      </c>
      <c r="AX43">
        <f>$K$1290</f>
        <v>4.5534853044644219E-3</v>
      </c>
      <c r="AY43">
        <f>$K$1333</f>
        <v>7.8890261055392097E-4</v>
      </c>
      <c r="AZ43">
        <f>$K$1376</f>
        <v>3.5096521445375228E-3</v>
      </c>
      <c r="BA43">
        <f>$K$1419</f>
        <v>9.7159907495811271E-4</v>
      </c>
      <c r="BB43">
        <f>$K$1462</f>
        <v>4.5864241969583719E-3</v>
      </c>
      <c r="BC43">
        <f>$K$1505</f>
        <v>2.4648583851710981E-2</v>
      </c>
      <c r="BD43">
        <f>$K$1548</f>
        <v>2.3215678606521184E-2</v>
      </c>
      <c r="BE43">
        <f>$K$1591</f>
        <v>8.9440021425918337E-4</v>
      </c>
      <c r="BF43">
        <f>$K$1634</f>
        <v>9.467733820350821E-5</v>
      </c>
      <c r="BG43">
        <f>$K$1677</f>
        <v>4.1093493202895917E-5</v>
      </c>
      <c r="BH43">
        <f>$K$1720</f>
        <v>3.2720504559264132E-5</v>
      </c>
      <c r="BI43">
        <f>$K$1763</f>
        <v>4.7088070859552245E-4</v>
      </c>
      <c r="BJ43">
        <f>$K$1806</f>
        <v>1.8053150581113023E-4</v>
      </c>
      <c r="BK43">
        <f>$K$1849</f>
        <v>1.2718930583342503E-3</v>
      </c>
      <c r="BL43">
        <f>$K$1892</f>
        <v>1.350281014810481E-4</v>
      </c>
      <c r="BM43">
        <f>$K$1935</f>
        <v>3.4952068708016815E-3</v>
      </c>
      <c r="BN43">
        <f>$K$1978</f>
        <v>3.0714607242034175E-4</v>
      </c>
      <c r="BO43">
        <f>$K$2021</f>
        <v>-8.2307767822267786E-5</v>
      </c>
      <c r="BP43">
        <f>$K$2064</f>
        <v>9.0240230915861197E-4</v>
      </c>
      <c r="BQ43">
        <f>$K$2107</f>
        <v>2.8074830883345614E-4</v>
      </c>
      <c r="BR43">
        <f>$K$2150</f>
        <v>8.56962111588222E-3</v>
      </c>
      <c r="BS43">
        <f>$K$2193</f>
        <v>2.0154871374173933E-3</v>
      </c>
      <c r="BT43">
        <f>$K$2236</f>
        <v>5.6521501479352976E-3</v>
      </c>
      <c r="BU43">
        <f>$K$2279</f>
        <v>1.0112443034798191E-3</v>
      </c>
      <c r="BV43">
        <f>$K$2322</f>
        <v>9.1636586860776442E-3</v>
      </c>
      <c r="BW43">
        <f>$K$2365</f>
        <v>1.6601393306676648E-3</v>
      </c>
      <c r="BX43">
        <f>$K$2408</f>
        <v>1.0895744237817695E-3</v>
      </c>
      <c r="BY43">
        <f>$K$2451</f>
        <v>1.5488072200709338E-3</v>
      </c>
      <c r="BZ43">
        <f>$K$2494</f>
        <v>-2.6086205577829924E-4</v>
      </c>
      <c r="CA43">
        <f>$K$2537</f>
        <v>1.1177561403174496E-3</v>
      </c>
      <c r="CB43">
        <f>$K$2580</f>
        <v>9.9823092578478878E-2</v>
      </c>
      <c r="CC43">
        <f>$K$2623</f>
        <v>-16.857142857143117</v>
      </c>
      <c r="CD43">
        <f>$K$2666</f>
        <v>8.1499543387895078E-5</v>
      </c>
      <c r="CE43">
        <f>$K$2709</f>
        <v>0</v>
      </c>
      <c r="CF43">
        <f>$K$2752</f>
        <v>0</v>
      </c>
    </row>
    <row r="44" spans="2:84" x14ac:dyDescent="0.35">
      <c r="B44" t="s">
        <v>72</v>
      </c>
      <c r="C44">
        <f>Fogl2011!$BS55</f>
        <v>3.7966256604250802E-3</v>
      </c>
      <c r="D44">
        <f>Fogl2012!$BS55</f>
        <v>5.18978991196527E-3</v>
      </c>
      <c r="E44">
        <f>Fogl2013!$BS55</f>
        <v>8.2096759450665229E-3</v>
      </c>
      <c r="F44">
        <f>Fogl2014!$BS55</f>
        <v>8.4571107799727933E-3</v>
      </c>
      <c r="G44">
        <f>Fogl2015!$BS55</f>
        <v>7.7012720788520398E-3</v>
      </c>
      <c r="H44">
        <f>Fogl2016!$BS55</f>
        <v>5.6401563586843846E-3</v>
      </c>
      <c r="I44">
        <f>Fogl2017!$BS55</f>
        <v>5.0349513274121297E-3</v>
      </c>
      <c r="J44">
        <f>Fogl2018!$BS55</f>
        <v>9.453508712971858E-3</v>
      </c>
      <c r="K44" cm="1">
        <f t="array" ref="K44:Q44">TREND(C44:J44,$C$1:$J$1,$K$1:$Q$1)</f>
        <v>8.3117930068183909E-3</v>
      </c>
      <c r="L44">
        <v>8.6732167090183276E-3</v>
      </c>
      <c r="M44">
        <v>9.0346404112182643E-3</v>
      </c>
      <c r="N44">
        <v>9.396064113418201E-3</v>
      </c>
      <c r="O44">
        <v>9.7574878156181377E-3</v>
      </c>
      <c r="P44">
        <v>1.0118911517818074E-2</v>
      </c>
      <c r="Q44">
        <v>1.0480335220018011E-2</v>
      </c>
      <c r="T44" t="s">
        <v>72</v>
      </c>
      <c r="U44">
        <f>$K$44</f>
        <v>8.3117930068183909E-3</v>
      </c>
      <c r="V44">
        <f>$K$87</f>
        <v>1.8105091947904883E-2</v>
      </c>
      <c r="W44">
        <f>$K$130</f>
        <v>-6.0152133258153384E-3</v>
      </c>
      <c r="X44">
        <f>$K$173</f>
        <v>1.9261746368124111E-3</v>
      </c>
      <c r="Y44">
        <f>$K$216</f>
        <v>4.8137666309140334E-4</v>
      </c>
      <c r="Z44">
        <f>$K$259</f>
        <v>2.2037305414529529E-4</v>
      </c>
      <c r="AA44">
        <f>$K$302</f>
        <v>8.6799552543631586E-4</v>
      </c>
      <c r="AB44">
        <f>$K$345</f>
        <v>-8.9142280621179459E-5</v>
      </c>
      <c r="AC44">
        <f>$K$388</f>
        <v>1.6432281513444613E-3</v>
      </c>
      <c r="AD44">
        <f>$K$431</f>
        <v>1.7458123800329073E-5</v>
      </c>
      <c r="AE44">
        <f>$K$474</f>
        <v>4.7474869068409725E-5</v>
      </c>
      <c r="AF44">
        <f>$K$517</f>
        <v>-3.9888920023392616E-5</v>
      </c>
      <c r="AG44">
        <f>$K$560</f>
        <v>7.242209114135395E-5</v>
      </c>
      <c r="AH44">
        <f>$K$603</f>
        <v>6.7737236343889951E-4</v>
      </c>
      <c r="AI44">
        <f>$K$646</f>
        <v>1.0817760741070603E-4</v>
      </c>
      <c r="AJ44">
        <f>$K$689</f>
        <v>1.0146740161879053E-3</v>
      </c>
      <c r="AK44">
        <f>$K$732</f>
        <v>7.4554471069233214E-5</v>
      </c>
      <c r="AL44">
        <f>$K$775</f>
        <v>2.5322627424086142E-4</v>
      </c>
      <c r="AM44">
        <f>$K$818</f>
        <v>7.8417403745860426E-5</v>
      </c>
      <c r="AN44">
        <f>$K$861</f>
        <v>7.3997736176012636E-5</v>
      </c>
      <c r="AO44">
        <f>$K$904</f>
        <v>8.5331190348858499E-4</v>
      </c>
      <c r="AP44">
        <f>$K$947</f>
        <v>5.5909103982759722E-4</v>
      </c>
      <c r="AQ44">
        <f>$K$990</f>
        <v>9.2907253875151863E-4</v>
      </c>
      <c r="AR44">
        <f>$K$1033</f>
        <v>1.4352017923599872E-4</v>
      </c>
      <c r="AS44">
        <f>$K$1076</f>
        <v>8.6302749975653015E-4</v>
      </c>
      <c r="AT44">
        <f>$K$1119</f>
        <v>7.7880154390042033E-4</v>
      </c>
      <c r="AU44">
        <f>$K$1162</f>
        <v>9.5627358513227234E-3</v>
      </c>
      <c r="AV44">
        <f>$K$1205</f>
        <v>3.1795037893531108E-4</v>
      </c>
      <c r="AW44">
        <f>$K$1248</f>
        <v>2.2937183183546067E-4</v>
      </c>
      <c r="AX44">
        <f>$K$1291</f>
        <v>1.3568964783412275E-4</v>
      </c>
      <c r="AY44">
        <f>$K$1334</f>
        <v>-1.2497426093374675E-4</v>
      </c>
      <c r="AZ44">
        <f>$K$1377</f>
        <v>0</v>
      </c>
      <c r="BA44">
        <f>$K$1420</f>
        <v>0</v>
      </c>
      <c r="BB44">
        <f>$K$1463</f>
        <v>4.7911483510718056E-4</v>
      </c>
      <c r="BC44">
        <f>$K$1506</f>
        <v>7.5699618329556212E-5</v>
      </c>
      <c r="BD44">
        <f>$K$1549</f>
        <v>8.4715750158500386E-5</v>
      </c>
      <c r="BE44">
        <f>$K$1592</f>
        <v>-2.1526486168274572E-4</v>
      </c>
      <c r="BF44">
        <f>$K$1635</f>
        <v>0</v>
      </c>
      <c r="BG44">
        <f>$K$1678</f>
        <v>1.0469521515010793E-7</v>
      </c>
      <c r="BH44">
        <f>$K$1721</f>
        <v>-4.1719929847597315E-5</v>
      </c>
      <c r="BI44">
        <f>$K$1764</f>
        <v>9.1151734604595289E-5</v>
      </c>
      <c r="BJ44">
        <f>$K$1807</f>
        <v>0</v>
      </c>
      <c r="BK44">
        <f>$K$1850</f>
        <v>1.7593378588733923E-4</v>
      </c>
      <c r="BL44">
        <f>$K$1893</f>
        <v>2.8823841045402809E-4</v>
      </c>
      <c r="BM44">
        <f>$K$1936</f>
        <v>0</v>
      </c>
      <c r="BN44">
        <f>$K$1979</f>
        <v>4.1553071015492174E-4</v>
      </c>
      <c r="BO44">
        <f>$K$2022</f>
        <v>2.202924350853952E-4</v>
      </c>
      <c r="BP44">
        <f>$K$2065</f>
        <v>7.9558790706887872E-4</v>
      </c>
      <c r="BQ44">
        <f>$K$2108</f>
        <v>3.0917664294378283E-5</v>
      </c>
      <c r="BR44">
        <f>$K$2151</f>
        <v>2.827467942963735E-3</v>
      </c>
      <c r="BS44">
        <f>$K$2194</f>
        <v>9.3088508751251742E-4</v>
      </c>
      <c r="BT44">
        <f>$K$2237</f>
        <v>4.2678864793611708E-5</v>
      </c>
      <c r="BU44">
        <f>$K$2280</f>
        <v>8.9979170760996069E-5</v>
      </c>
      <c r="BV44">
        <f>$K$2323</f>
        <v>9.4201340493912933E-4</v>
      </c>
      <c r="BW44">
        <f>$K$2366</f>
        <v>1.7829061571926486E-4</v>
      </c>
      <c r="BX44">
        <f>$K$2409</f>
        <v>2.1473446131560145E-4</v>
      </c>
      <c r="BY44">
        <f>$K$2452</f>
        <v>-1.0282977318434861E-4</v>
      </c>
      <c r="BZ44">
        <f>$K$2495</f>
        <v>1.10730639926504E-4</v>
      </c>
      <c r="CA44">
        <f>$K$2538</f>
        <v>1.9568699768218734E-4</v>
      </c>
      <c r="CB44">
        <f>$K$2581</f>
        <v>0.10452458843635171</v>
      </c>
      <c r="CC44">
        <f>$K$2624</f>
        <v>-229.5</v>
      </c>
      <c r="CD44">
        <f>$K$2667</f>
        <v>3.6482707845893886E-5</v>
      </c>
      <c r="CE44">
        <f>$K$2710</f>
        <v>0</v>
      </c>
      <c r="CF44">
        <f>$K$2753</f>
        <v>0</v>
      </c>
    </row>
    <row r="45" spans="2:84" x14ac:dyDescent="0.35">
      <c r="C45" s="12" t="s">
        <v>74</v>
      </c>
      <c r="D45" s="12" t="s">
        <v>74</v>
      </c>
      <c r="E45" s="12" t="s">
        <v>74</v>
      </c>
      <c r="F45" s="12" t="s">
        <v>74</v>
      </c>
      <c r="G45" s="12" t="s">
        <v>74</v>
      </c>
      <c r="H45" s="12" t="s">
        <v>74</v>
      </c>
      <c r="I45" s="12" t="s">
        <v>74</v>
      </c>
      <c r="J45" s="12" t="s">
        <v>74</v>
      </c>
      <c r="K45" s="12" t="e" cm="1">
        <f t="array" ref="K45">TREND(C45:J45,$C$1:$J$1,$K$1:$Q$1)</f>
        <v>#VALUE!</v>
      </c>
      <c r="L45" s="12"/>
      <c r="M45" s="12"/>
      <c r="N45" s="12"/>
      <c r="O45" s="12"/>
      <c r="P45" s="12"/>
      <c r="Q45" s="12"/>
    </row>
    <row r="46" spans="2:84" x14ac:dyDescent="0.35">
      <c r="B46" t="s">
        <v>31</v>
      </c>
      <c r="C46">
        <f>Fogl2011!$BT14</f>
        <v>0</v>
      </c>
      <c r="D46">
        <f>Fogl2012!$BT14</f>
        <v>0</v>
      </c>
      <c r="E46">
        <f>Fogl2013!$BT14</f>
        <v>0</v>
      </c>
      <c r="F46">
        <f>Fogl2014!$BT14</f>
        <v>0</v>
      </c>
      <c r="G46">
        <f>Fogl2015!$BT14</f>
        <v>0</v>
      </c>
      <c r="H46">
        <f>Fogl2016!$BT14</f>
        <v>0</v>
      </c>
      <c r="I46">
        <f>Fogl2017!$BT14</f>
        <v>0</v>
      </c>
      <c r="J46">
        <f>Fogl2018!$BT14</f>
        <v>0</v>
      </c>
      <c r="K46" cm="1">
        <f t="array" ref="K46:Q46">TREND(C46:J46,$C$1:$J$1,$K$1:$Q$1)</f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U46" s="12">
        <v>2020</v>
      </c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</row>
    <row r="47" spans="2:84" x14ac:dyDescent="0.35">
      <c r="B47" t="s">
        <v>32</v>
      </c>
      <c r="C47">
        <f>Fogl2011!$BT15</f>
        <v>0</v>
      </c>
      <c r="D47">
        <f>Fogl2012!$BT15</f>
        <v>0</v>
      </c>
      <c r="E47">
        <f>Fogl2013!$BT15</f>
        <v>0</v>
      </c>
      <c r="F47">
        <f>Fogl2014!$BT15</f>
        <v>0</v>
      </c>
      <c r="G47">
        <f>Fogl2015!$BT15</f>
        <v>0</v>
      </c>
      <c r="H47">
        <f>Fogl2016!$BT15</f>
        <v>0</v>
      </c>
      <c r="I47">
        <f>Fogl2017!$BT15</f>
        <v>0</v>
      </c>
      <c r="J47">
        <f>Fogl2018!$BT15</f>
        <v>0</v>
      </c>
      <c r="K47" cm="1">
        <f t="array" ref="K47:Q47">TREND(C47:J47,$C$1:$J$1,$K$1:$Q$1)</f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U47" t="s">
        <v>73</v>
      </c>
      <c r="V47" t="s">
        <v>74</v>
      </c>
      <c r="W47" t="s">
        <v>75</v>
      </c>
      <c r="X47" t="s">
        <v>76</v>
      </c>
      <c r="Y47" t="s">
        <v>77</v>
      </c>
      <c r="Z47" t="s">
        <v>78</v>
      </c>
      <c r="AA47" t="s">
        <v>79</v>
      </c>
      <c r="AB47" t="s">
        <v>80</v>
      </c>
      <c r="AC47" t="s">
        <v>81</v>
      </c>
      <c r="AD47" t="s">
        <v>82</v>
      </c>
      <c r="AE47" t="s">
        <v>83</v>
      </c>
      <c r="AF47" t="s">
        <v>84</v>
      </c>
      <c r="AG47" t="s">
        <v>85</v>
      </c>
      <c r="AH47" t="s">
        <v>86</v>
      </c>
      <c r="AI47" t="s">
        <v>87</v>
      </c>
      <c r="AJ47" t="s">
        <v>88</v>
      </c>
      <c r="AK47" t="s">
        <v>89</v>
      </c>
      <c r="AL47" t="s">
        <v>90</v>
      </c>
      <c r="AM47" t="s">
        <v>91</v>
      </c>
      <c r="AN47" t="s">
        <v>92</v>
      </c>
      <c r="AO47" t="s">
        <v>93</v>
      </c>
      <c r="AP47" t="s">
        <v>94</v>
      </c>
      <c r="AQ47" t="s">
        <v>95</v>
      </c>
      <c r="AR47" t="s">
        <v>96</v>
      </c>
      <c r="AS47" t="s">
        <v>97</v>
      </c>
      <c r="AT47" t="s">
        <v>98</v>
      </c>
      <c r="AU47" t="s">
        <v>99</v>
      </c>
      <c r="AV47" t="s">
        <v>100</v>
      </c>
      <c r="AW47" t="s">
        <v>101</v>
      </c>
      <c r="AX47" t="s">
        <v>102</v>
      </c>
      <c r="AY47" t="s">
        <v>103</v>
      </c>
      <c r="AZ47" t="s">
        <v>104</v>
      </c>
      <c r="BA47" t="s">
        <v>105</v>
      </c>
      <c r="BB47" t="s">
        <v>106</v>
      </c>
      <c r="BC47" t="s">
        <v>107</v>
      </c>
      <c r="BD47" t="s">
        <v>108</v>
      </c>
      <c r="BE47" t="s">
        <v>109</v>
      </c>
      <c r="BF47" t="s">
        <v>110</v>
      </c>
      <c r="BG47" t="s">
        <v>111</v>
      </c>
      <c r="BH47" t="s">
        <v>112</v>
      </c>
      <c r="BI47" t="s">
        <v>113</v>
      </c>
      <c r="BJ47" t="s">
        <v>114</v>
      </c>
      <c r="BK47" t="s">
        <v>115</v>
      </c>
      <c r="BL47" t="s">
        <v>116</v>
      </c>
      <c r="BM47" t="s">
        <v>117</v>
      </c>
      <c r="BN47" t="s">
        <v>118</v>
      </c>
      <c r="BO47" t="s">
        <v>119</v>
      </c>
      <c r="BP47" t="s">
        <v>120</v>
      </c>
      <c r="BQ47" t="s">
        <v>121</v>
      </c>
      <c r="BR47" t="s">
        <v>122</v>
      </c>
      <c r="BS47" t="s">
        <v>123</v>
      </c>
      <c r="BT47" t="s">
        <v>124</v>
      </c>
      <c r="BU47" t="s">
        <v>125</v>
      </c>
      <c r="BV47" t="s">
        <v>126</v>
      </c>
      <c r="BW47" t="s">
        <v>127</v>
      </c>
      <c r="BX47" t="s">
        <v>128</v>
      </c>
      <c r="BY47" t="s">
        <v>129</v>
      </c>
      <c r="BZ47" t="s">
        <v>130</v>
      </c>
      <c r="CA47" t="s">
        <v>131</v>
      </c>
      <c r="CB47" t="s">
        <v>132</v>
      </c>
      <c r="CC47" t="s">
        <v>133</v>
      </c>
    </row>
    <row r="48" spans="2:84" x14ac:dyDescent="0.35">
      <c r="B48" t="s">
        <v>33</v>
      </c>
      <c r="C48">
        <f>Fogl2011!$BT16</f>
        <v>0</v>
      </c>
      <c r="D48">
        <f>Fogl2012!$BT16</f>
        <v>0</v>
      </c>
      <c r="E48">
        <f>Fogl2013!$BT16</f>
        <v>0</v>
      </c>
      <c r="F48">
        <f>Fogl2014!$BT16</f>
        <v>0</v>
      </c>
      <c r="G48">
        <f>Fogl2015!$BT16</f>
        <v>0</v>
      </c>
      <c r="H48">
        <f>Fogl2016!$BT16</f>
        <v>0</v>
      </c>
      <c r="I48">
        <f>Fogl2017!$BT16</f>
        <v>0</v>
      </c>
      <c r="J48">
        <f>Fogl2018!$BT16</f>
        <v>0</v>
      </c>
      <c r="K48" cm="1">
        <f t="array" ref="K48:Q48">TREND(C48:J48,$C$1:$J$1,$K$1:$Q$1)</f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T48" t="s">
        <v>31</v>
      </c>
      <c r="U48">
        <f>$L$3</f>
        <v>0</v>
      </c>
      <c r="V48">
        <f>$L$46</f>
        <v>0</v>
      </c>
      <c r="W48">
        <f>$L$89</f>
        <v>0</v>
      </c>
      <c r="X48">
        <f>$L$132</f>
        <v>0</v>
      </c>
      <c r="Y48">
        <f>$L$175</f>
        <v>0</v>
      </c>
      <c r="Z48">
        <f>$L$218</f>
        <v>0</v>
      </c>
      <c r="AA48">
        <f>$L$261</f>
        <v>0</v>
      </c>
      <c r="AB48">
        <f>$L$304</f>
        <v>0</v>
      </c>
      <c r="AC48">
        <f>$L$347</f>
        <v>0</v>
      </c>
      <c r="AD48">
        <f>$L$390</f>
        <v>0</v>
      </c>
      <c r="AE48">
        <f>$L$433</f>
        <v>0</v>
      </c>
      <c r="AF48">
        <f>$L$476</f>
        <v>0</v>
      </c>
      <c r="AG48">
        <f>$L$519</f>
        <v>0</v>
      </c>
      <c r="AH48">
        <f>$L$562</f>
        <v>0</v>
      </c>
      <c r="AI48">
        <f>$L$605</f>
        <v>0</v>
      </c>
      <c r="AJ48">
        <f>$L$648</f>
        <v>0</v>
      </c>
      <c r="AK48">
        <f>$L$691</f>
        <v>0</v>
      </c>
      <c r="AL48">
        <f>$L$734</f>
        <v>0</v>
      </c>
      <c r="AM48">
        <f>$L$777</f>
        <v>0</v>
      </c>
      <c r="AN48">
        <f>$L$820</f>
        <v>0</v>
      </c>
      <c r="AO48">
        <f>$L$863</f>
        <v>0</v>
      </c>
      <c r="AP48">
        <f>$L$906</f>
        <v>0</v>
      </c>
      <c r="AQ48">
        <f>$L$949</f>
        <v>0</v>
      </c>
      <c r="AR48">
        <f>$L$992</f>
        <v>0</v>
      </c>
      <c r="AS48">
        <f>$L$1035</f>
        <v>0</v>
      </c>
      <c r="AT48">
        <f>$L$1078</f>
        <v>0</v>
      </c>
      <c r="AU48">
        <f>$L$1121</f>
        <v>0</v>
      </c>
      <c r="AV48">
        <f>$L$1164</f>
        <v>0</v>
      </c>
      <c r="AW48">
        <f>$L$1207</f>
        <v>0</v>
      </c>
      <c r="AX48">
        <f>$L$1250</f>
        <v>0</v>
      </c>
      <c r="AY48">
        <f>$L$1293</f>
        <v>0</v>
      </c>
      <c r="AZ48">
        <f>$L$1336</f>
        <v>0</v>
      </c>
      <c r="BA48">
        <f>$L$1379</f>
        <v>0</v>
      </c>
      <c r="BB48">
        <f>$L$1422</f>
        <v>0</v>
      </c>
      <c r="BC48">
        <f>$L$1465</f>
        <v>0</v>
      </c>
      <c r="BD48">
        <f>$L$1508</f>
        <v>0</v>
      </c>
      <c r="BE48">
        <f>$L$1551</f>
        <v>0</v>
      </c>
      <c r="BF48">
        <f>$L$1594</f>
        <v>0</v>
      </c>
      <c r="BG48">
        <f>$L$1637</f>
        <v>0</v>
      </c>
      <c r="BH48">
        <f>$L$1680</f>
        <v>0</v>
      </c>
      <c r="BI48">
        <f>$L$1723</f>
        <v>0</v>
      </c>
      <c r="BJ48">
        <f>$L$1766</f>
        <v>0</v>
      </c>
      <c r="BK48">
        <f>$L$1809</f>
        <v>0</v>
      </c>
      <c r="BL48">
        <f>$L$1852</f>
        <v>0</v>
      </c>
      <c r="BM48">
        <f>$L$1895</f>
        <v>0</v>
      </c>
      <c r="BN48">
        <f>$L$1938</f>
        <v>0</v>
      </c>
      <c r="BO48">
        <f>$L$1981</f>
        <v>0</v>
      </c>
      <c r="BP48">
        <f>$L$2024</f>
        <v>0</v>
      </c>
      <c r="BQ48">
        <f>$L$2067</f>
        <v>0</v>
      </c>
      <c r="BR48">
        <f>$L$2110</f>
        <v>0</v>
      </c>
      <c r="BS48">
        <f>$L$2153</f>
        <v>1.0545188792592322E-3</v>
      </c>
      <c r="BT48">
        <f>$L$2196</f>
        <v>1.3024616334585733E-5</v>
      </c>
      <c r="BU48">
        <f>$L$2239</f>
        <v>1.6101230836323716E-5</v>
      </c>
      <c r="BV48">
        <f>$L$2282</f>
        <v>0</v>
      </c>
      <c r="BW48">
        <f>$L$2325</f>
        <v>0</v>
      </c>
      <c r="BX48">
        <f>$L$2368</f>
        <v>0</v>
      </c>
      <c r="BY48">
        <f>$L$2411</f>
        <v>0</v>
      </c>
      <c r="BZ48">
        <f>$L$2454</f>
        <v>0</v>
      </c>
      <c r="CA48">
        <f>$L$2497</f>
        <v>0</v>
      </c>
      <c r="CB48">
        <f>$L$2540</f>
        <v>0</v>
      </c>
      <c r="CC48">
        <f>$L$2583</f>
        <v>0</v>
      </c>
      <c r="CD48">
        <f>$L$2626</f>
        <v>0</v>
      </c>
      <c r="CE48">
        <f>$L$2669</f>
        <v>0</v>
      </c>
      <c r="CF48">
        <f>$L$2712</f>
        <v>0</v>
      </c>
    </row>
    <row r="49" spans="2:84" x14ac:dyDescent="0.35">
      <c r="B49" t="s">
        <v>34</v>
      </c>
      <c r="C49">
        <f>Fogl2011!$BT17</f>
        <v>0</v>
      </c>
      <c r="D49">
        <f>Fogl2012!$BT17</f>
        <v>0</v>
      </c>
      <c r="E49">
        <f>Fogl2013!$BT17</f>
        <v>0</v>
      </c>
      <c r="F49">
        <f>Fogl2014!$BT17</f>
        <v>2.4589332064437185E-4</v>
      </c>
      <c r="G49">
        <f>Fogl2015!$BT17</f>
        <v>1.777615120185081E-3</v>
      </c>
      <c r="H49">
        <f>Fogl2016!$BT17</f>
        <v>4.2352445334757643E-4</v>
      </c>
      <c r="I49">
        <f>Fogl2017!$BT17</f>
        <v>0</v>
      </c>
      <c r="J49">
        <f>Fogl2018!$BT17</f>
        <v>0</v>
      </c>
      <c r="K49" cm="1">
        <f t="array" ref="K49:Q49">TREND(C49:J49,$C$1:$J$1,$K$1:$Q$1)</f>
        <v>4.5600206674981103E-4</v>
      </c>
      <c r="L49">
        <v>4.8936272341151832E-4</v>
      </c>
      <c r="M49">
        <v>5.2272338007322561E-4</v>
      </c>
      <c r="N49">
        <v>5.560840367349329E-4</v>
      </c>
      <c r="O49">
        <v>5.8944469339664018E-4</v>
      </c>
      <c r="P49">
        <v>6.2280535005834747E-4</v>
      </c>
      <c r="Q49">
        <v>6.5616600672005476E-4</v>
      </c>
      <c r="T49" t="s">
        <v>32</v>
      </c>
      <c r="U49">
        <f>$L$4</f>
        <v>0</v>
      </c>
      <c r="V49">
        <f>$L$47</f>
        <v>0</v>
      </c>
      <c r="W49">
        <f>$L$90</f>
        <v>0</v>
      </c>
      <c r="X49">
        <f>$L$133</f>
        <v>0</v>
      </c>
      <c r="Y49">
        <f>$L$176</f>
        <v>0</v>
      </c>
      <c r="Z49">
        <f>$L$219</f>
        <v>0</v>
      </c>
      <c r="AA49">
        <f>$L$262</f>
        <v>0</v>
      </c>
      <c r="AB49">
        <f>$L$305</f>
        <v>0</v>
      </c>
      <c r="AC49">
        <f>$L$348</f>
        <v>0</v>
      </c>
      <c r="AD49">
        <f>$L$391</f>
        <v>0</v>
      </c>
      <c r="AE49">
        <f>$L$434</f>
        <v>0</v>
      </c>
      <c r="AF49">
        <f>$L$477</f>
        <v>0</v>
      </c>
      <c r="AG49">
        <f>$L$520</f>
        <v>0</v>
      </c>
      <c r="AH49">
        <f>$L$563</f>
        <v>1.377063370283085E-5</v>
      </c>
      <c r="AI49">
        <f>$L$606</f>
        <v>0</v>
      </c>
      <c r="AJ49">
        <f>$L$649</f>
        <v>0</v>
      </c>
      <c r="AK49">
        <f>$L$692</f>
        <v>0</v>
      </c>
      <c r="AL49">
        <f>$L$735</f>
        <v>0</v>
      </c>
      <c r="AM49">
        <f>$L$778</f>
        <v>0</v>
      </c>
      <c r="AN49">
        <f>$L$821</f>
        <v>0</v>
      </c>
      <c r="AO49">
        <f>$L$864</f>
        <v>0</v>
      </c>
      <c r="AP49">
        <f>$L$907</f>
        <v>0</v>
      </c>
      <c r="AQ49">
        <f>$L$950</f>
        <v>0</v>
      </c>
      <c r="AR49">
        <f>$L$993</f>
        <v>0</v>
      </c>
      <c r="AS49">
        <f>$L$1036</f>
        <v>0</v>
      </c>
      <c r="AT49">
        <f>$L$1079</f>
        <v>0</v>
      </c>
      <c r="AU49">
        <f>$L$1122</f>
        <v>0</v>
      </c>
      <c r="AV49">
        <f>$L$1165</f>
        <v>0</v>
      </c>
      <c r="AW49">
        <f>$L$1208</f>
        <v>0</v>
      </c>
      <c r="AX49">
        <f>$L$1251</f>
        <v>0</v>
      </c>
      <c r="AY49">
        <f>$L$1294</f>
        <v>-2.1000101950506382E-6</v>
      </c>
      <c r="AZ49">
        <f>$L$1337</f>
        <v>0</v>
      </c>
      <c r="BA49">
        <f>$L$1380</f>
        <v>0</v>
      </c>
      <c r="BB49">
        <f>$L$1423</f>
        <v>4.6710153983426858E-5</v>
      </c>
      <c r="BC49">
        <f>$L$1466</f>
        <v>0</v>
      </c>
      <c r="BD49">
        <f>$L$1509</f>
        <v>0</v>
      </c>
      <c r="BE49">
        <f>$L$1552</f>
        <v>0</v>
      </c>
      <c r="BF49">
        <f>$L$1595</f>
        <v>0</v>
      </c>
      <c r="BG49">
        <f>$L$1638</f>
        <v>0</v>
      </c>
      <c r="BH49">
        <f>$L$1681</f>
        <v>0</v>
      </c>
      <c r="BI49">
        <f>$L$1724</f>
        <v>0</v>
      </c>
      <c r="BJ49">
        <f>$L$1767</f>
        <v>0</v>
      </c>
      <c r="BK49">
        <f>$L$1810</f>
        <v>0</v>
      </c>
      <c r="BL49">
        <f>$L$1853</f>
        <v>0</v>
      </c>
      <c r="BM49">
        <f>$L$1896</f>
        <v>0</v>
      </c>
      <c r="BN49">
        <f>$L$1939</f>
        <v>-1.5201145393302362E-4</v>
      </c>
      <c r="BO49">
        <f>$L$1982</f>
        <v>0</v>
      </c>
      <c r="BP49">
        <f>$L$2025</f>
        <v>0</v>
      </c>
      <c r="BQ49">
        <f>$L$2068</f>
        <v>0</v>
      </c>
      <c r="BR49">
        <f>$L$2111</f>
        <v>1.2569411911474149E-6</v>
      </c>
      <c r="BS49">
        <f>$L$2154</f>
        <v>1.268230246733365E-3</v>
      </c>
      <c r="BT49">
        <f>$L$2197</f>
        <v>0</v>
      </c>
      <c r="BU49">
        <f>$L$2240</f>
        <v>0</v>
      </c>
      <c r="BV49">
        <f>$L$2283</f>
        <v>0</v>
      </c>
      <c r="BW49">
        <f>$L$2326</f>
        <v>0</v>
      </c>
      <c r="BX49">
        <f>$L$2369</f>
        <v>0</v>
      </c>
      <c r="BY49">
        <f>$L$2412</f>
        <v>0</v>
      </c>
      <c r="BZ49">
        <f>$L$2455</f>
        <v>0</v>
      </c>
      <c r="CA49">
        <f>$L$2498</f>
        <v>0</v>
      </c>
      <c r="CB49">
        <f>$L$2541</f>
        <v>0</v>
      </c>
      <c r="CC49">
        <f>$L$2584</f>
        <v>0</v>
      </c>
      <c r="CD49">
        <f>$L$2627</f>
        <v>0</v>
      </c>
      <c r="CE49">
        <f>$L$2670</f>
        <v>0</v>
      </c>
      <c r="CF49">
        <f>$L$2713</f>
        <v>0</v>
      </c>
    </row>
    <row r="50" spans="2:84" x14ac:dyDescent="0.35">
      <c r="B50" t="s">
        <v>35</v>
      </c>
      <c r="C50">
        <f>Fogl2011!$BT18</f>
        <v>2.0409003857934402E-3</v>
      </c>
      <c r="D50">
        <f>Fogl2012!$BT18</f>
        <v>1.45852898126123E-3</v>
      </c>
      <c r="E50">
        <f>Fogl2013!$BT18</f>
        <v>2.7714233906506809E-4</v>
      </c>
      <c r="F50">
        <f>Fogl2014!$BT18</f>
        <v>1.4343777037588358E-4</v>
      </c>
      <c r="G50">
        <f>Fogl2015!$BT18</f>
        <v>0</v>
      </c>
      <c r="H50">
        <f>Fogl2016!$BT18</f>
        <v>3.6663310886805124E-4</v>
      </c>
      <c r="I50">
        <f>Fogl2017!$BT18</f>
        <v>7.9396241953481439E-4</v>
      </c>
      <c r="J50">
        <f>Fogl2018!$BT18</f>
        <v>1.6692130131474084E-3</v>
      </c>
      <c r="K50" cm="1">
        <f t="array" ref="K50:Q50">TREND(C50:J50,$C$1:$J$1,$K$1:$Q$1)</f>
        <v>5.3303386592779001E-4</v>
      </c>
      <c r="L50">
        <v>4.6399089118825954E-4</v>
      </c>
      <c r="M50">
        <v>3.9494791644872906E-4</v>
      </c>
      <c r="N50">
        <v>3.2590494170919859E-4</v>
      </c>
      <c r="O50">
        <v>2.5686196696964037E-4</v>
      </c>
      <c r="P50">
        <v>1.8781899223010989E-4</v>
      </c>
      <c r="Q50">
        <v>1.1877601749057942E-4</v>
      </c>
      <c r="T50" t="s">
        <v>33</v>
      </c>
      <c r="U50">
        <f>$L$5</f>
        <v>0</v>
      </c>
      <c r="V50">
        <f>$L$48</f>
        <v>0</v>
      </c>
      <c r="W50">
        <f>$L$91</f>
        <v>0</v>
      </c>
      <c r="X50">
        <f>$L$134</f>
        <v>0</v>
      </c>
      <c r="Y50">
        <f>$L$177</f>
        <v>0</v>
      </c>
      <c r="Z50">
        <f>$L$220</f>
        <v>0</v>
      </c>
      <c r="AA50">
        <f>$L$263</f>
        <v>-1.8661942236772658E-5</v>
      </c>
      <c r="AB50">
        <f>$L$306</f>
        <v>0</v>
      </c>
      <c r="AC50">
        <f>$L$349</f>
        <v>0</v>
      </c>
      <c r="AD50">
        <f>$L$392</f>
        <v>0</v>
      </c>
      <c r="AE50">
        <f>$L$435</f>
        <v>0</v>
      </c>
      <c r="AF50">
        <f>$L$478</f>
        <v>0</v>
      </c>
      <c r="AG50">
        <f>$L$521</f>
        <v>0</v>
      </c>
      <c r="AH50">
        <f>$L$564</f>
        <v>0</v>
      </c>
      <c r="AI50">
        <f>$L$607</f>
        <v>0</v>
      </c>
      <c r="AJ50">
        <f>$L$650</f>
        <v>0</v>
      </c>
      <c r="AK50">
        <f>$L$693</f>
        <v>0</v>
      </c>
      <c r="AL50">
        <f>$L$736</f>
        <v>0</v>
      </c>
      <c r="AM50">
        <f>$L$779</f>
        <v>0</v>
      </c>
      <c r="AN50">
        <f>$L$822</f>
        <v>0</v>
      </c>
      <c r="AO50">
        <f>$L$865</f>
        <v>0</v>
      </c>
      <c r="AP50">
        <f>$L$908</f>
        <v>0</v>
      </c>
      <c r="AQ50">
        <f>$L$951</f>
        <v>0</v>
      </c>
      <c r="AR50">
        <f>$L$994</f>
        <v>0</v>
      </c>
      <c r="AS50">
        <f>$L$1037</f>
        <v>0</v>
      </c>
      <c r="AT50">
        <f>$L$1080</f>
        <v>0</v>
      </c>
      <c r="AU50">
        <f>$L$1123</f>
        <v>0</v>
      </c>
      <c r="AV50">
        <f>$L$1166</f>
        <v>0</v>
      </c>
      <c r="AW50">
        <f>$L$1209</f>
        <v>0</v>
      </c>
      <c r="AX50">
        <f>$L$1252</f>
        <v>0</v>
      </c>
      <c r="AY50">
        <f>$L$1295</f>
        <v>0</v>
      </c>
      <c r="AZ50">
        <f>$L$1338</f>
        <v>0</v>
      </c>
      <c r="BA50">
        <f>$L$1381</f>
        <v>1.1584033487165545E-5</v>
      </c>
      <c r="BB50">
        <f>$L$1424</f>
        <v>0</v>
      </c>
      <c r="BC50">
        <f>$L$1467</f>
        <v>0</v>
      </c>
      <c r="BD50">
        <f>$L$1510</f>
        <v>0</v>
      </c>
      <c r="BE50">
        <f>$L$1553</f>
        <v>0</v>
      </c>
      <c r="BF50">
        <f>$L$1596</f>
        <v>0</v>
      </c>
      <c r="BG50">
        <f>$L$1639</f>
        <v>0</v>
      </c>
      <c r="BH50">
        <f>$L$1682</f>
        <v>0</v>
      </c>
      <c r="BI50">
        <f>$L$1725</f>
        <v>0</v>
      </c>
      <c r="BJ50">
        <f>$L$1768</f>
        <v>0</v>
      </c>
      <c r="BK50">
        <f>$L$1811</f>
        <v>0</v>
      </c>
      <c r="BL50">
        <f>$L$1854</f>
        <v>0</v>
      </c>
      <c r="BM50">
        <f>$L$1897</f>
        <v>0</v>
      </c>
      <c r="BN50">
        <f>$L$1940</f>
        <v>0</v>
      </c>
      <c r="BO50">
        <f>$L$1983</f>
        <v>0</v>
      </c>
      <c r="BP50">
        <f>$L$2026</f>
        <v>0</v>
      </c>
      <c r="BQ50">
        <f>$L$2069</f>
        <v>0</v>
      </c>
      <c r="BR50">
        <f>$L$2112</f>
        <v>1.0909380045590403E-6</v>
      </c>
      <c r="BS50">
        <f>$L$2155</f>
        <v>2.8302292144521957E-4</v>
      </c>
      <c r="BT50">
        <f>$L$2198</f>
        <v>0</v>
      </c>
      <c r="BU50">
        <f>$L$2241</f>
        <v>0</v>
      </c>
      <c r="BV50">
        <f>$L$2284</f>
        <v>0</v>
      </c>
      <c r="BW50">
        <f>$L$2327</f>
        <v>0</v>
      </c>
      <c r="BX50">
        <f>$L$2370</f>
        <v>0</v>
      </c>
      <c r="BY50">
        <f>$L$2413</f>
        <v>0</v>
      </c>
      <c r="BZ50">
        <f>$L$2456</f>
        <v>0</v>
      </c>
      <c r="CA50">
        <f>$L$2499</f>
        <v>0</v>
      </c>
      <c r="CB50">
        <f>$L$2542</f>
        <v>0</v>
      </c>
      <c r="CC50">
        <f>$L$2585</f>
        <v>0</v>
      </c>
      <c r="CD50">
        <f>$L$2628</f>
        <v>0</v>
      </c>
      <c r="CE50">
        <f>$L$2671</f>
        <v>0</v>
      </c>
      <c r="CF50">
        <f>$L$2714</f>
        <v>0</v>
      </c>
    </row>
    <row r="51" spans="2:84" x14ac:dyDescent="0.35">
      <c r="B51" t="s">
        <v>36</v>
      </c>
      <c r="C51">
        <f>Fogl2011!$BT19</f>
        <v>7.4049025149977611E-3</v>
      </c>
      <c r="D51">
        <f>Fogl2012!$BT19</f>
        <v>7.3547099693385427E-3</v>
      </c>
      <c r="E51">
        <f>Fogl2013!$BT19</f>
        <v>6.7462279903996837E-3</v>
      </c>
      <c r="F51">
        <f>Fogl2014!$BT19</f>
        <v>4.7812590125294527E-3</v>
      </c>
      <c r="G51">
        <f>Fogl2015!$BT19</f>
        <v>2.777523625289189E-3</v>
      </c>
      <c r="H51">
        <f>Fogl2016!$BT19</f>
        <v>7.9268606641471773E-3</v>
      </c>
      <c r="I51">
        <f>Fogl2017!$BT19</f>
        <v>4.9428637847731298E-3</v>
      </c>
      <c r="J51">
        <f>Fogl2018!$BT19</f>
        <v>6.649185538559566E-3</v>
      </c>
      <c r="K51" cm="1">
        <f t="array" ref="K51:Q51">TREND(C51:J51,$C$1:$J$1,$K$1:$Q$1)</f>
        <v>5.2259191130100691E-3</v>
      </c>
      <c r="L51">
        <v>5.0376918853446973E-3</v>
      </c>
      <c r="M51">
        <v>4.8494646576793254E-3</v>
      </c>
      <c r="N51">
        <v>4.6612374300138981E-3</v>
      </c>
      <c r="O51">
        <v>4.4730102023485263E-3</v>
      </c>
      <c r="P51">
        <v>4.2847829746831545E-3</v>
      </c>
      <c r="Q51">
        <v>4.0965557470177827E-3</v>
      </c>
      <c r="T51" t="s">
        <v>34</v>
      </c>
      <c r="U51">
        <f>$L$6</f>
        <v>5.7399284532808851E-6</v>
      </c>
      <c r="V51">
        <f>$L$49</f>
        <v>4.8936272341151832E-4</v>
      </c>
      <c r="W51">
        <f>$L$92</f>
        <v>0</v>
      </c>
      <c r="X51">
        <f>$L$135</f>
        <v>0</v>
      </c>
      <c r="Y51">
        <f>$L$178</f>
        <v>0</v>
      </c>
      <c r="Z51">
        <f>$L$221</f>
        <v>0</v>
      </c>
      <c r="AA51">
        <f>$L$264</f>
        <v>0</v>
      </c>
      <c r="AB51">
        <f>$L$307</f>
        <v>0</v>
      </c>
      <c r="AC51">
        <f>$L$350</f>
        <v>0</v>
      </c>
      <c r="AD51">
        <f>$L$393</f>
        <v>0</v>
      </c>
      <c r="AE51">
        <f>$L$436</f>
        <v>0</v>
      </c>
      <c r="AF51">
        <f>$L$479</f>
        <v>1.2236509088749126E-4</v>
      </c>
      <c r="AG51">
        <f>$L$522</f>
        <v>-1.7151738954798365E-5</v>
      </c>
      <c r="AH51">
        <f>$L$565</f>
        <v>0</v>
      </c>
      <c r="AI51">
        <f>$L$608</f>
        <v>0</v>
      </c>
      <c r="AJ51">
        <f>$L$651</f>
        <v>2.2708763208537791E-5</v>
      </c>
      <c r="AK51">
        <f>$L$694</f>
        <v>3.6069737789030942E-5</v>
      </c>
      <c r="AL51">
        <f>$L$737</f>
        <v>0</v>
      </c>
      <c r="AM51">
        <f>$L$780</f>
        <v>0</v>
      </c>
      <c r="AN51">
        <f>$L$823</f>
        <v>0</v>
      </c>
      <c r="AO51">
        <f>$L$866</f>
        <v>0</v>
      </c>
      <c r="AP51">
        <f>$L$909</f>
        <v>0</v>
      </c>
      <c r="AQ51">
        <f>$L$952</f>
        <v>0</v>
      </c>
      <c r="AR51">
        <f>$L$995</f>
        <v>0</v>
      </c>
      <c r="AS51">
        <f>$L$1038</f>
        <v>-1.0763030007417129E-6</v>
      </c>
      <c r="AT51">
        <f>$L$1081</f>
        <v>-2.4756771263602373E-5</v>
      </c>
      <c r="AU51">
        <f>$L$1124</f>
        <v>0</v>
      </c>
      <c r="AV51">
        <f>$L$1167</f>
        <v>0</v>
      </c>
      <c r="AW51">
        <f>$L$1210</f>
        <v>0</v>
      </c>
      <c r="AX51">
        <f>$L$1253</f>
        <v>1.0183503739456465E-4</v>
      </c>
      <c r="AY51">
        <f>$L$1296</f>
        <v>2.9385543071020273E-5</v>
      </c>
      <c r="AZ51">
        <f>$L$1339</f>
        <v>0</v>
      </c>
      <c r="BA51">
        <f>$L$1382</f>
        <v>0</v>
      </c>
      <c r="BB51">
        <f>$L$1425</f>
        <v>0</v>
      </c>
      <c r="BC51">
        <f>$L$1468</f>
        <v>0</v>
      </c>
      <c r="BD51">
        <f>$L$1511</f>
        <v>0</v>
      </c>
      <c r="BE51">
        <f>$L$1554</f>
        <v>0</v>
      </c>
      <c r="BF51">
        <f>$L$1597</f>
        <v>0</v>
      </c>
      <c r="BG51">
        <f>$L$1640</f>
        <v>0</v>
      </c>
      <c r="BH51">
        <f>$L$1683</f>
        <v>0</v>
      </c>
      <c r="BI51">
        <f>$L$1726</f>
        <v>0</v>
      </c>
      <c r="BJ51">
        <f>$L$1769</f>
        <v>3.7315416508386379E-5</v>
      </c>
      <c r="BK51">
        <f>$L$1812</f>
        <v>0</v>
      </c>
      <c r="BL51">
        <f>$L$1855</f>
        <v>0</v>
      </c>
      <c r="BM51">
        <f>$L$1898</f>
        <v>0</v>
      </c>
      <c r="BN51">
        <f>$L$1941</f>
        <v>9.050747966319328E-4</v>
      </c>
      <c r="BO51">
        <f>$L$1984</f>
        <v>0</v>
      </c>
      <c r="BP51">
        <f>$L$2027</f>
        <v>-3.5130246926451392E-4</v>
      </c>
      <c r="BQ51">
        <f>$L$2070</f>
        <v>0</v>
      </c>
      <c r="BR51">
        <f>$L$2113</f>
        <v>6.7801606750913113E-5</v>
      </c>
      <c r="BS51">
        <f>$L$2156</f>
        <v>3.0558664667126867E-3</v>
      </c>
      <c r="BT51">
        <f>$L$2199</f>
        <v>8.9689942391725855E-6</v>
      </c>
      <c r="BU51">
        <f>$L$2242</f>
        <v>2.7587776486454052E-4</v>
      </c>
      <c r="BV51">
        <f>$L$2285</f>
        <v>-4.9656104719096594E-5</v>
      </c>
      <c r="BW51">
        <f>$L$2328</f>
        <v>0</v>
      </c>
      <c r="BX51">
        <f>$L$2371</f>
        <v>3.3360845154600111E-4</v>
      </c>
      <c r="BY51">
        <f>$L$2414</f>
        <v>-6.1988188050809967E-5</v>
      </c>
      <c r="BZ51">
        <f>$L$2457</f>
        <v>0</v>
      </c>
      <c r="CA51">
        <f>$L$2500</f>
        <v>2.3630245593543597E-4</v>
      </c>
      <c r="CB51">
        <f>$L$2543</f>
        <v>0</v>
      </c>
      <c r="CC51">
        <f>$L$2586</f>
        <v>107.47619047619082</v>
      </c>
      <c r="CD51">
        <f>$L$2629</f>
        <v>5.6581148294072327E-6</v>
      </c>
      <c r="CE51">
        <f>$L$2672</f>
        <v>0</v>
      </c>
      <c r="CF51">
        <f>$L$2715</f>
        <v>0</v>
      </c>
    </row>
    <row r="52" spans="2:84" x14ac:dyDescent="0.35">
      <c r="B52" t="s">
        <v>37</v>
      </c>
      <c r="C52">
        <f>Fogl2011!$BT20</f>
        <v>4.5521941690560008E-4</v>
      </c>
      <c r="D52">
        <f>Fogl2012!$BT20</f>
        <v>1.0628642044297261E-3</v>
      </c>
      <c r="E52">
        <f>Fogl2013!$BT20</f>
        <v>1.6993201316358121E-3</v>
      </c>
      <c r="F52">
        <f>Fogl2014!$BT20</f>
        <v>5.395992314140383E-4</v>
      </c>
      <c r="G52">
        <f>Fogl2015!$BT20</f>
        <v>0</v>
      </c>
      <c r="H52">
        <f>Fogl2016!$BT20</f>
        <v>1.3780347885040546E-3</v>
      </c>
      <c r="I52">
        <f>Fogl2017!$BT20</f>
        <v>1.2536248729497069E-3</v>
      </c>
      <c r="J52">
        <f>Fogl2018!$BT20</f>
        <v>1.4294365582201564E-3</v>
      </c>
      <c r="K52" cm="1">
        <f t="array" ref="K52:Q52">TREND(C52:J52,$C$1:$J$1,$K$1:$Q$1)</f>
        <v>1.3131481900248432E-3</v>
      </c>
      <c r="L52">
        <v>1.3877894765842724E-3</v>
      </c>
      <c r="M52">
        <v>1.4624307631437017E-3</v>
      </c>
      <c r="N52">
        <v>1.5370720497031309E-3</v>
      </c>
      <c r="O52">
        <v>1.6117133362625602E-3</v>
      </c>
      <c r="P52">
        <v>1.6863546228220172E-3</v>
      </c>
      <c r="Q52">
        <v>1.7609959093814465E-3</v>
      </c>
      <c r="T52" t="s">
        <v>35</v>
      </c>
      <c r="U52">
        <f>$L$7</f>
        <v>1.1380822809118729E-4</v>
      </c>
      <c r="V52">
        <f>$L$50</f>
        <v>4.6399089118825954E-4</v>
      </c>
      <c r="W52">
        <f>$L$93</f>
        <v>0</v>
      </c>
      <c r="X52">
        <f>$L$136</f>
        <v>0</v>
      </c>
      <c r="Y52">
        <f>$L$179</f>
        <v>1.2575594345730357E-4</v>
      </c>
      <c r="Z52">
        <f>$L$222</f>
        <v>0</v>
      </c>
      <c r="AA52">
        <f>$L$265</f>
        <v>3.1081094386150795E-4</v>
      </c>
      <c r="AB52">
        <f>$L$308</f>
        <v>-1.5865806647970271E-4</v>
      </c>
      <c r="AC52">
        <f>$L$351</f>
        <v>0</v>
      </c>
      <c r="AD52">
        <f>$L$394</f>
        <v>-1.1611338815609162E-5</v>
      </c>
      <c r="AE52">
        <f>$L$437</f>
        <v>2.754902485788542E-5</v>
      </c>
      <c r="AF52">
        <f>$L$480</f>
        <v>2.9417691751573022E-4</v>
      </c>
      <c r="AG52">
        <f>$L$523</f>
        <v>-4.6938774272760331E-5</v>
      </c>
      <c r="AH52">
        <f>$L$566</f>
        <v>1.5018179374842559E-5</v>
      </c>
      <c r="AI52">
        <f>$L$609</f>
        <v>4.820895476110032E-4</v>
      </c>
      <c r="AJ52">
        <f>$L$652</f>
        <v>2.2676258848449565E-4</v>
      </c>
      <c r="AK52">
        <f>$L$695</f>
        <v>2.6300285177772824E-5</v>
      </c>
      <c r="AL52">
        <f>$L$738</f>
        <v>2.6375075286497185E-4</v>
      </c>
      <c r="AM52">
        <f>$L$781</f>
        <v>6.4859151839374851E-5</v>
      </c>
      <c r="AN52">
        <f>$L$824</f>
        <v>1.6080864779414658E-5</v>
      </c>
      <c r="AO52">
        <f>$L$867</f>
        <v>0</v>
      </c>
      <c r="AP52">
        <f>$L$910</f>
        <v>-1.6485182512340768E-4</v>
      </c>
      <c r="AQ52">
        <f>$L$953</f>
        <v>0</v>
      </c>
      <c r="AR52">
        <f>$L$996</f>
        <v>3.9372519227042629E-5</v>
      </c>
      <c r="AS52">
        <f>$L$1039</f>
        <v>-1.2484856797349321E-5</v>
      </c>
      <c r="AT52">
        <f>$L$1082</f>
        <v>0</v>
      </c>
      <c r="AU52">
        <f>$L$1125</f>
        <v>-2.3207794300893203E-5</v>
      </c>
      <c r="AV52">
        <f>$L$1168</f>
        <v>5.2808064133247345E-4</v>
      </c>
      <c r="AW52">
        <f>$L$1211</f>
        <v>3.5406925745545305E-5</v>
      </c>
      <c r="AX52">
        <f>$L$1254</f>
        <v>-7.4386861562657225E-7</v>
      </c>
      <c r="AY52">
        <f>$L$1297</f>
        <v>-1.5908103762479753E-6</v>
      </c>
      <c r="AZ52">
        <f>$L$1340</f>
        <v>0</v>
      </c>
      <c r="BA52">
        <f>$L$1383</f>
        <v>0</v>
      </c>
      <c r="BB52">
        <f>$L$1426</f>
        <v>3.8440813121741642E-5</v>
      </c>
      <c r="BC52">
        <f>$L$1469</f>
        <v>0</v>
      </c>
      <c r="BD52">
        <f>$L$1512</f>
        <v>0</v>
      </c>
      <c r="BE52">
        <f>$L$1555</f>
        <v>0</v>
      </c>
      <c r="BF52">
        <f>$L$1598</f>
        <v>-2.5006048380959989E-4</v>
      </c>
      <c r="BG52">
        <f>$L$1641</f>
        <v>0</v>
      </c>
      <c r="BH52">
        <f>$L$1684</f>
        <v>-5.2242514653758065E-5</v>
      </c>
      <c r="BI52">
        <f>$L$1727</f>
        <v>0</v>
      </c>
      <c r="BJ52">
        <f>$L$1770</f>
        <v>3.6412398828037859E-5</v>
      </c>
      <c r="BK52">
        <f>$L$1813</f>
        <v>0</v>
      </c>
      <c r="BL52">
        <f>$L$1856</f>
        <v>0</v>
      </c>
      <c r="BM52">
        <f>$L$1899</f>
        <v>0</v>
      </c>
      <c r="BN52">
        <f>$L$1942</f>
        <v>3.4809883730946289E-5</v>
      </c>
      <c r="BO52">
        <f>$L$1985</f>
        <v>0</v>
      </c>
      <c r="BP52">
        <f>$L$2028</f>
        <v>0</v>
      </c>
      <c r="BQ52">
        <f>$L$2071</f>
        <v>-2.4244319824059252E-5</v>
      </c>
      <c r="BR52">
        <f>$L$2114</f>
        <v>-4.7909622277929331E-5</v>
      </c>
      <c r="BS52">
        <f>$L$2157</f>
        <v>2.8864966034352485E-4</v>
      </c>
      <c r="BT52">
        <f>$L$2200</f>
        <v>2.0966455562991711E-5</v>
      </c>
      <c r="BU52">
        <f>$L$2243</f>
        <v>-3.6972212892713574E-5</v>
      </c>
      <c r="BV52">
        <f>$L$2286</f>
        <v>6.6920445227948086E-5</v>
      </c>
      <c r="BW52">
        <f>$L$2329</f>
        <v>-4.0675608762685833E-4</v>
      </c>
      <c r="BX52">
        <f>$L$2372</f>
        <v>0</v>
      </c>
      <c r="BY52">
        <f>$L$2415</f>
        <v>0</v>
      </c>
      <c r="BZ52">
        <f>$L$2458</f>
        <v>0</v>
      </c>
      <c r="CA52">
        <f>$L$2501</f>
        <v>-1.8009129817135594E-4</v>
      </c>
      <c r="CB52">
        <f>$L$2544</f>
        <v>0</v>
      </c>
      <c r="CC52">
        <f>$L$2587</f>
        <v>0</v>
      </c>
      <c r="CD52">
        <f>$L$2630</f>
        <v>-2.0259601348170814E-5</v>
      </c>
      <c r="CE52">
        <f>$L$2673</f>
        <v>0</v>
      </c>
      <c r="CF52">
        <f>$L$2716</f>
        <v>0</v>
      </c>
    </row>
    <row r="53" spans="2:84" x14ac:dyDescent="0.35">
      <c r="B53" t="s">
        <v>38</v>
      </c>
      <c r="C53">
        <f>Fogl2011!$BT21</f>
        <v>4.059039800741601E-3</v>
      </c>
      <c r="D53">
        <f>Fogl2012!$BT21</f>
        <v>8.2468952504291884E-3</v>
      </c>
      <c r="E53">
        <f>Fogl2013!$BT21</f>
        <v>6.2284094095149513E-3</v>
      </c>
      <c r="F53">
        <f>Fogl2014!$BT21</f>
        <v>8.9341239834121785E-3</v>
      </c>
      <c r="G53">
        <f>Fogl2015!$BT21</f>
        <v>1.2600154234253074E-2</v>
      </c>
      <c r="H53">
        <f>Fogl2016!$BT21</f>
        <v>6.3591880607113717E-3</v>
      </c>
      <c r="I53">
        <f>Fogl2017!$BT21</f>
        <v>9.2648847753235477E-3</v>
      </c>
      <c r="J53">
        <f>Fogl2018!$BT21</f>
        <v>1.1896601032929043E-2</v>
      </c>
      <c r="K53" cm="1">
        <f t="array" ref="K53:Q53">TREND(C53:J53,$C$1:$J$1,$K$1:$Q$1)</f>
        <v>1.1877835771318734E-2</v>
      </c>
      <c r="L53">
        <v>1.2639874371964233E-2</v>
      </c>
      <c r="M53">
        <v>1.3401912972609509E-2</v>
      </c>
      <c r="N53">
        <v>1.4163951573255007E-2</v>
      </c>
      <c r="O53">
        <v>1.4925990173900283E-2</v>
      </c>
      <c r="P53">
        <v>1.5688028774545781E-2</v>
      </c>
      <c r="Q53">
        <v>1.645006737519128E-2</v>
      </c>
      <c r="T53" t="s">
        <v>36</v>
      </c>
      <c r="U53">
        <f>$L$8</f>
        <v>1.2218298080206025E-3</v>
      </c>
      <c r="V53">
        <f>$L$51</f>
        <v>5.0376918853446973E-3</v>
      </c>
      <c r="W53">
        <f>$L$94</f>
        <v>2.0030577501780833E-2</v>
      </c>
      <c r="X53">
        <f>$L$137</f>
        <v>4.3999702181417577E-3</v>
      </c>
      <c r="Y53">
        <f>$L$180</f>
        <v>1.5258290835367776E-3</v>
      </c>
      <c r="Z53">
        <f>$L$223</f>
        <v>3.6053758140707215E-3</v>
      </c>
      <c r="AA53">
        <f>$L$266</f>
        <v>3.3611772686271135E-3</v>
      </c>
      <c r="AB53">
        <f>$L$309</f>
        <v>-1.0493907113623413E-4</v>
      </c>
      <c r="AC53">
        <f>$L$352</f>
        <v>2.5731070124002109E-3</v>
      </c>
      <c r="AD53">
        <f>$L$395</f>
        <v>2.9983006670443024E-4</v>
      </c>
      <c r="AE53">
        <f>$L$438</f>
        <v>3.7625796563671432E-4</v>
      </c>
      <c r="AF53">
        <f>$L$481</f>
        <v>3.8604708380191033E-4</v>
      </c>
      <c r="AG53">
        <f>$L$524</f>
        <v>3.7902887480720238E-4</v>
      </c>
      <c r="AH53">
        <f>$L$567</f>
        <v>7.0554186455665246E-4</v>
      </c>
      <c r="AI53">
        <f>$L$610</f>
        <v>1.2808163771211994E-3</v>
      </c>
      <c r="AJ53">
        <f>$L$653</f>
        <v>1.2325464425125832E-3</v>
      </c>
      <c r="AK53">
        <f>$L$696</f>
        <v>4.2075744678470375E-4</v>
      </c>
      <c r="AL53">
        <f>$L$739</f>
        <v>1.5132899287178814E-3</v>
      </c>
      <c r="AM53">
        <f>$L$782</f>
        <v>6.236762105892163E-4</v>
      </c>
      <c r="AN53">
        <f>$L$825</f>
        <v>3.9596494407581617E-4</v>
      </c>
      <c r="AO53">
        <f>$L$868</f>
        <v>-4.9765649254851496E-4</v>
      </c>
      <c r="AP53">
        <f>$L$911</f>
        <v>2.1705691855681275E-3</v>
      </c>
      <c r="AQ53">
        <f>$L$954</f>
        <v>3.3769686327446286E-3</v>
      </c>
      <c r="AR53">
        <f>$L$997</f>
        <v>1.3449446161829526E-3</v>
      </c>
      <c r="AS53">
        <f>$L$1040</f>
        <v>3.776605358169205E-3</v>
      </c>
      <c r="AT53">
        <f>$L$1083</f>
        <v>4.8860006223796493E-3</v>
      </c>
      <c r="AU53">
        <f>$L$1126</f>
        <v>1.7104535323487768E-3</v>
      </c>
      <c r="AV53">
        <f>$L$1169</f>
        <v>7.9019153615411675E-4</v>
      </c>
      <c r="AW53">
        <f>$L$1212</f>
        <v>3.5869271008754644E-3</v>
      </c>
      <c r="AX53">
        <f>$L$1255</f>
        <v>6.8103314099450252E-3</v>
      </c>
      <c r="AY53">
        <f>$L$1298</f>
        <v>2.265274733045608E-3</v>
      </c>
      <c r="AZ53">
        <f>$L$1341</f>
        <v>5.7496048460677907E-3</v>
      </c>
      <c r="BA53">
        <f>$L$1384</f>
        <v>3.8017356880272468E-4</v>
      </c>
      <c r="BB53">
        <f>$L$1427</f>
        <v>2.3753099348491347E-3</v>
      </c>
      <c r="BC53">
        <f>$L$1470</f>
        <v>9.0197569165274237E-3</v>
      </c>
      <c r="BD53">
        <f>$L$1513</f>
        <v>5.5194409950112266E-3</v>
      </c>
      <c r="BE53">
        <f>$L$1556</f>
        <v>2.1805549909095223E-3</v>
      </c>
      <c r="BF53">
        <f>$L$1599</f>
        <v>1.2066671797605483E-3</v>
      </c>
      <c r="BG53">
        <f>$L$1642</f>
        <v>6.1926772022866811E-4</v>
      </c>
      <c r="BH53">
        <f>$L$1685</f>
        <v>3.0011596512951322E-3</v>
      </c>
      <c r="BI53">
        <f>$L$1728</f>
        <v>3.0629437269538706E-4</v>
      </c>
      <c r="BJ53">
        <f>$L$1771</f>
        <v>8.4892969948902053E-5</v>
      </c>
      <c r="BK53">
        <f>$L$1814</f>
        <v>9.4430649118384946E-4</v>
      </c>
      <c r="BL53">
        <f>$L$1857</f>
        <v>1.083997923238128E-3</v>
      </c>
      <c r="BM53">
        <f>$L$1900</f>
        <v>1.2817523784147411E-3</v>
      </c>
      <c r="BN53">
        <f>$L$1943</f>
        <v>2.1698001030510672E-3</v>
      </c>
      <c r="BO53">
        <f>$L$1986</f>
        <v>-1.9900390215701891E-4</v>
      </c>
      <c r="BP53">
        <f>$L$2029</f>
        <v>3.4499761277764218E-3</v>
      </c>
      <c r="BQ53">
        <f>$L$2072</f>
        <v>2.5072221322622879E-3</v>
      </c>
      <c r="BR53">
        <f>$L$2115</f>
        <v>8.1865057664052276E-3</v>
      </c>
      <c r="BS53">
        <f>$L$2158</f>
        <v>1.8312362530315401E-3</v>
      </c>
      <c r="BT53">
        <f>$L$2201</f>
        <v>6.4515765525805652E-3</v>
      </c>
      <c r="BU53">
        <f>$L$2244</f>
        <v>1.952474766786283E-3</v>
      </c>
      <c r="BV53">
        <f>$L$2287</f>
        <v>1.108282192562444E-2</v>
      </c>
      <c r="BW53">
        <f>$L$2330</f>
        <v>2.1738226727748833E-3</v>
      </c>
      <c r="BX53">
        <f>$L$2373</f>
        <v>2.5039503019945696E-3</v>
      </c>
      <c r="BY53">
        <f>$L$2416</f>
        <v>3.1758758929639752E-4</v>
      </c>
      <c r="BZ53">
        <f>$L$2459</f>
        <v>1.1053434933425699E-3</v>
      </c>
      <c r="CA53">
        <f>$L$2502</f>
        <v>1.1845196400309677E-3</v>
      </c>
      <c r="CB53">
        <f>$L$2545</f>
        <v>-3.8693174948112308E-3</v>
      </c>
      <c r="CC53">
        <f>$L$2588</f>
        <v>0</v>
      </c>
      <c r="CD53">
        <f>$L$2631</f>
        <v>5.7973563152641239E-4</v>
      </c>
      <c r="CE53">
        <f>$L$2674</f>
        <v>0</v>
      </c>
      <c r="CF53">
        <f>$L$2717</f>
        <v>0</v>
      </c>
    </row>
    <row r="54" spans="2:84" x14ac:dyDescent="0.35">
      <c r="B54" t="s">
        <v>39</v>
      </c>
      <c r="C54">
        <f>Fogl2011!$BT22</f>
        <v>0</v>
      </c>
      <c r="D54">
        <f>Fogl2012!$BT22</f>
        <v>0</v>
      </c>
      <c r="E54">
        <f>Fogl2013!$BT22</f>
        <v>0</v>
      </c>
      <c r="F54">
        <f>Fogl2014!$BT22</f>
        <v>0</v>
      </c>
      <c r="G54">
        <f>Fogl2015!$BT22</f>
        <v>0</v>
      </c>
      <c r="H54">
        <f>Fogl2016!$BT22</f>
        <v>0</v>
      </c>
      <c r="I54">
        <f>Fogl2017!$BT22</f>
        <v>0</v>
      </c>
      <c r="J54">
        <f>Fogl2018!$BT22</f>
        <v>0</v>
      </c>
      <c r="K54" cm="1">
        <f t="array" ref="K54:Q54">TREND(C54:J54,$C$1:$J$1,$K$1:$Q$1)</f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T54" t="s">
        <v>37</v>
      </c>
      <c r="U54">
        <f>$L$9</f>
        <v>3.8521852267858064E-4</v>
      </c>
      <c r="V54">
        <f>$L$52</f>
        <v>1.3877894765842724E-3</v>
      </c>
      <c r="W54">
        <f>$L$95</f>
        <v>-4.7365473035987371E-4</v>
      </c>
      <c r="X54">
        <f>$L$138</f>
        <v>-2.9220014509145908E-4</v>
      </c>
      <c r="Y54">
        <f>$L$181</f>
        <v>6.3104245704266593E-4</v>
      </c>
      <c r="Z54">
        <f>$L$224</f>
        <v>1.2097570894360928E-4</v>
      </c>
      <c r="AA54">
        <f>$L$267</f>
        <v>5.5022101351344388E-4</v>
      </c>
      <c r="AB54">
        <f>$L$310</f>
        <v>6.1238855167924933E-4</v>
      </c>
      <c r="AC54">
        <f>$L$353</f>
        <v>-9.7775809811156966E-5</v>
      </c>
      <c r="AD54">
        <f>$L$396</f>
        <v>4.2339504622460056E-4</v>
      </c>
      <c r="AE54">
        <f>$L$439</f>
        <v>1.9956222656677611E-4</v>
      </c>
      <c r="AF54">
        <f>$L$482</f>
        <v>1.7291910930706256E-3</v>
      </c>
      <c r="AG54">
        <f>$L$525</f>
        <v>3.9945169456752404E-4</v>
      </c>
      <c r="AH54">
        <f>$L$568</f>
        <v>-2.2062805789146989E-5</v>
      </c>
      <c r="AI54">
        <f>$L$611</f>
        <v>9.7615828668889959E-4</v>
      </c>
      <c r="AJ54">
        <f>$L$654</f>
        <v>7.93119918689425E-4</v>
      </c>
      <c r="AK54">
        <f>$L$697</f>
        <v>2.900974375432859E-4</v>
      </c>
      <c r="AL54">
        <f>$L$740</f>
        <v>-3.9109900382555685E-5</v>
      </c>
      <c r="AM54">
        <f>$L$783</f>
        <v>4.6013348356536976E-4</v>
      </c>
      <c r="AN54">
        <f>$L$826</f>
        <v>1.3714106225317171E-4</v>
      </c>
      <c r="AO54">
        <f>$L$869</f>
        <v>2.6629479412347556E-4</v>
      </c>
      <c r="AP54">
        <f>$L$912</f>
        <v>-1.345910690645935E-3</v>
      </c>
      <c r="AQ54">
        <f>$L$955</f>
        <v>1.0743619007390695E-3</v>
      </c>
      <c r="AR54">
        <f>$L$998</f>
        <v>5.7664919527887493E-4</v>
      </c>
      <c r="AS54">
        <f>$L$1041</f>
        <v>6.6328648395674872E-5</v>
      </c>
      <c r="AT54">
        <f>$L$1084</f>
        <v>4.9502817111790609E-4</v>
      </c>
      <c r="AU54">
        <f>$L$1127</f>
        <v>2.9997574514677508E-4</v>
      </c>
      <c r="AV54">
        <f>$L$1170</f>
        <v>-2.1263701287022041E-4</v>
      </c>
      <c r="AW54">
        <f>$L$1213</f>
        <v>9.3310359671341242E-4</v>
      </c>
      <c r="AX54">
        <f>$L$1256</f>
        <v>9.5553997552243197E-4</v>
      </c>
      <c r="AY54">
        <f>$L$1299</f>
        <v>4.6160090206553289E-4</v>
      </c>
      <c r="AZ54">
        <f>$L$1342</f>
        <v>-4.1314327868686718E-3</v>
      </c>
      <c r="BA54">
        <f>$L$1385</f>
        <v>-9.6250422497834442E-5</v>
      </c>
      <c r="BB54">
        <f>$L$1428</f>
        <v>3.9087104149662828E-4</v>
      </c>
      <c r="BC54">
        <f>$L$1471</f>
        <v>3.5691456270355859E-3</v>
      </c>
      <c r="BD54">
        <f>$L$1514</f>
        <v>4.5830218205129836E-4</v>
      </c>
      <c r="BE54">
        <f>$L$1557</f>
        <v>-7.4415526384213893E-4</v>
      </c>
      <c r="BF54">
        <f>$L$1600</f>
        <v>1.3219747442385632E-3</v>
      </c>
      <c r="BG54">
        <f>$L$1643</f>
        <v>-4.0072041535105241E-4</v>
      </c>
      <c r="BH54">
        <f>$L$1686</f>
        <v>-3.931678080472123E-4</v>
      </c>
      <c r="BI54">
        <f>$L$1729</f>
        <v>2.0485456726925758E-4</v>
      </c>
      <c r="BJ54">
        <f>$L$1772</f>
        <v>1.6296346336605455E-3</v>
      </c>
      <c r="BK54">
        <f>$L$1815</f>
        <v>7.6055351162973225E-4</v>
      </c>
      <c r="BL54">
        <f>$L$1858</f>
        <v>4.4015688653734064E-4</v>
      </c>
      <c r="BM54">
        <f>$L$1901</f>
        <v>2.304397351018686E-3</v>
      </c>
      <c r="BN54">
        <f>$L$1944</f>
        <v>7.8823227545367358E-4</v>
      </c>
      <c r="BO54">
        <f>$L$1987</f>
        <v>-1.2829195814051397E-4</v>
      </c>
      <c r="BP54">
        <f>$L$2030</f>
        <v>-1.8825534780803066E-5</v>
      </c>
      <c r="BQ54">
        <f>$L$2073</f>
        <v>7.1868204315683054E-4</v>
      </c>
      <c r="BR54">
        <f>$L$2116</f>
        <v>2.5571401218969503E-3</v>
      </c>
      <c r="BS54">
        <f>$L$2159</f>
        <v>1.0960396598778607E-3</v>
      </c>
      <c r="BT54">
        <f>$L$2202</f>
        <v>7.4503757687557903E-4</v>
      </c>
      <c r="BU54">
        <f>$L$2245</f>
        <v>1.0967926353778329E-3</v>
      </c>
      <c r="BV54">
        <f>$L$2288</f>
        <v>8.1796008480920085E-4</v>
      </c>
      <c r="BW54">
        <f>$L$2331</f>
        <v>1.6506774570482219E-3</v>
      </c>
      <c r="BX54">
        <f>$L$2374</f>
        <v>-4.5596970289502048E-4</v>
      </c>
      <c r="BY54">
        <f>$L$2417</f>
        <v>2.5444075160594437E-3</v>
      </c>
      <c r="BZ54">
        <f>$L$2460</f>
        <v>0</v>
      </c>
      <c r="CA54">
        <f>$L$2503</f>
        <v>1.9538195183252394E-4</v>
      </c>
      <c r="CB54">
        <f>$L$2546</f>
        <v>0</v>
      </c>
      <c r="CC54">
        <f>$L$2589</f>
        <v>905.5476190476038</v>
      </c>
      <c r="CD54">
        <f>$L$2632</f>
        <v>5.7309911990006263E-4</v>
      </c>
      <c r="CE54">
        <f>$L$2675</f>
        <v>0</v>
      </c>
      <c r="CF54">
        <f>$L$2718</f>
        <v>0</v>
      </c>
    </row>
    <row r="55" spans="2:84" x14ac:dyDescent="0.35">
      <c r="B55" t="s">
        <v>40</v>
      </c>
      <c r="C55">
        <f>Fogl2011!$BT23</f>
        <v>0</v>
      </c>
      <c r="D55">
        <f>Fogl2012!$BT23</f>
        <v>0</v>
      </c>
      <c r="E55">
        <f>Fogl2013!$BT23</f>
        <v>0</v>
      </c>
      <c r="F55">
        <f>Fogl2014!$BT23</f>
        <v>0</v>
      </c>
      <c r="G55">
        <f>Fogl2015!$BT23</f>
        <v>0</v>
      </c>
      <c r="H55">
        <f>Fogl2016!$BT23</f>
        <v>0</v>
      </c>
      <c r="I55">
        <f>Fogl2017!$BT23</f>
        <v>0</v>
      </c>
      <c r="J55">
        <f>Fogl2018!$BT23</f>
        <v>0</v>
      </c>
      <c r="K55" cm="1">
        <f t="array" ref="K55:Q55">TREND(C55:J55,$C$1:$J$1,$K$1:$Q$1)</f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T55" t="s">
        <v>38</v>
      </c>
      <c r="U55">
        <f>$L$10</f>
        <v>1.6087682952324323E-3</v>
      </c>
      <c r="V55">
        <f>$L$53</f>
        <v>1.2639874371964233E-2</v>
      </c>
      <c r="W55">
        <f>$L$96</f>
        <v>0</v>
      </c>
      <c r="X55">
        <f>$L$139</f>
        <v>1.5226172280217387E-2</v>
      </c>
      <c r="Y55">
        <f>$L$182</f>
        <v>1.2051317548102403E-3</v>
      </c>
      <c r="Z55">
        <f>$L$225</f>
        <v>2.6789592107514526E-3</v>
      </c>
      <c r="AA55">
        <f>$L$268</f>
        <v>3.0705419207979756E-4</v>
      </c>
      <c r="AB55">
        <f>$L$311</f>
        <v>1.1070104784099977E-4</v>
      </c>
      <c r="AC55">
        <f>$L$354</f>
        <v>1.3404562770828132E-2</v>
      </c>
      <c r="AD55">
        <f>$L$397</f>
        <v>4.7623808709729154E-4</v>
      </c>
      <c r="AE55">
        <f>$L$440</f>
        <v>1.5505153491603696E-3</v>
      </c>
      <c r="AF55">
        <f>$L$483</f>
        <v>3.3685575847478277E-3</v>
      </c>
      <c r="AG55">
        <f>$L$526</f>
        <v>8.92706526418173E-4</v>
      </c>
      <c r="AH55">
        <f>$L$569</f>
        <v>1.27199829864999E-3</v>
      </c>
      <c r="AI55">
        <f>$L$612</f>
        <v>1.8236994171235837E-3</v>
      </c>
      <c r="AJ55">
        <f>$L$655</f>
        <v>3.2568325872836534E-3</v>
      </c>
      <c r="AK55">
        <f>$L$698</f>
        <v>1.8981484738745807E-3</v>
      </c>
      <c r="AL55">
        <f>$L$741</f>
        <v>3.3256762934936179E-3</v>
      </c>
      <c r="AM55">
        <f>$L$784</f>
        <v>3.4382145378039075E-3</v>
      </c>
      <c r="AN55">
        <f>$L$827</f>
        <v>1.4277374634228263E-3</v>
      </c>
      <c r="AO55">
        <f>$L$870</f>
        <v>3.6989244530220219E-3</v>
      </c>
      <c r="AP55">
        <f>$L$913</f>
        <v>1.8692710407585134E-3</v>
      </c>
      <c r="AQ55">
        <f>$L$956</f>
        <v>1.2435932404761596E-2</v>
      </c>
      <c r="AR55">
        <f>$L$999</f>
        <v>5.6578771410091822E-3</v>
      </c>
      <c r="AS55">
        <f>$L$1042</f>
        <v>1.0718425488572714E-2</v>
      </c>
      <c r="AT55">
        <f>$L$1085</f>
        <v>2.8736203991341358E-3</v>
      </c>
      <c r="AU55">
        <f>$L$1128</f>
        <v>3.4715846874837104E-3</v>
      </c>
      <c r="AV55">
        <f>$L$1171</f>
        <v>4.456274981824021E-4</v>
      </c>
      <c r="AW55">
        <f>$L$1214</f>
        <v>1.0930798186725571E-3</v>
      </c>
      <c r="AX55">
        <f>$L$1257</f>
        <v>2.4974338781196814E-3</v>
      </c>
      <c r="AY55">
        <f>$L$1300</f>
        <v>1.1183609480679146E-3</v>
      </c>
      <c r="AZ55">
        <f>$L$1343</f>
        <v>-1.4233030594664742E-3</v>
      </c>
      <c r="BA55">
        <f>$L$1386</f>
        <v>-5.1591625150593234E-4</v>
      </c>
      <c r="BB55">
        <f>$L$1429</f>
        <v>1.5863905454150951E-3</v>
      </c>
      <c r="BC55">
        <f>$L$1472</f>
        <v>1.4637493863236956E-3</v>
      </c>
      <c r="BD55">
        <f>$L$1515</f>
        <v>4.1887675824690135E-4</v>
      </c>
      <c r="BE55">
        <f>$L$1558</f>
        <v>1.4322520742831357E-2</v>
      </c>
      <c r="BF55">
        <f>$L$1601</f>
        <v>4.2371182609693414E-3</v>
      </c>
      <c r="BG55">
        <f>$L$1644</f>
        <v>4.7739903817945566E-3</v>
      </c>
      <c r="BH55">
        <f>$L$1687</f>
        <v>3.2640035117587285E-2</v>
      </c>
      <c r="BI55">
        <f>$L$1730</f>
        <v>2.044134849602218E-4</v>
      </c>
      <c r="BJ55">
        <f>$L$1773</f>
        <v>1.4205125034374988E-3</v>
      </c>
      <c r="BK55">
        <f>$L$1816</f>
        <v>2.7550503081280153E-2</v>
      </c>
      <c r="BL55">
        <f>$L$1859</f>
        <v>9.2099390500064438E-3</v>
      </c>
      <c r="BM55">
        <f>$L$1902</f>
        <v>-1.911710210660722E-3</v>
      </c>
      <c r="BN55">
        <f>$L$1945</f>
        <v>1.6015587773813511E-2</v>
      </c>
      <c r="BO55">
        <f>$L$1988</f>
        <v>3.6053088818821521E-6</v>
      </c>
      <c r="BP55">
        <f>$L$2031</f>
        <v>2.0235535975572927E-3</v>
      </c>
      <c r="BQ55">
        <f>$L$2074</f>
        <v>7.3215372539968925E-4</v>
      </c>
      <c r="BR55">
        <f>$L$2117</f>
        <v>4.8512344357152792E-3</v>
      </c>
      <c r="BS55">
        <f>$L$2160</f>
        <v>3.172623519614462E-3</v>
      </c>
      <c r="BT55">
        <f>$L$2203</f>
        <v>1.6136121388641289E-3</v>
      </c>
      <c r="BU55">
        <f>$L$2246</f>
        <v>9.7181184176182989E-4</v>
      </c>
      <c r="BV55">
        <f>$L$2289</f>
        <v>-7.2573856884902699E-5</v>
      </c>
      <c r="BW55">
        <f>$L$2332</f>
        <v>3.7187551944025676E-3</v>
      </c>
      <c r="BX55">
        <f>$L$2375</f>
        <v>1.5922085736049252E-3</v>
      </c>
      <c r="BY55">
        <f>$L$2418</f>
        <v>-1.8568681857189517E-4</v>
      </c>
      <c r="BZ55">
        <f>$L$2461</f>
        <v>8.6708295379910316E-3</v>
      </c>
      <c r="CA55">
        <f>$L$2504</f>
        <v>5.11928366100034E-4</v>
      </c>
      <c r="CB55">
        <f>$L$2547</f>
        <v>0</v>
      </c>
      <c r="CC55">
        <f>$L$2590</f>
        <v>-49.785714285710128</v>
      </c>
      <c r="CD55">
        <f>$L$2633</f>
        <v>1.082330869269274E-3</v>
      </c>
      <c r="CE55">
        <f>$L$2676</f>
        <v>0</v>
      </c>
      <c r="CF55">
        <f>$L$2719</f>
        <v>0</v>
      </c>
    </row>
    <row r="56" spans="2:84" x14ac:dyDescent="0.35">
      <c r="B56" t="s">
        <v>41</v>
      </c>
      <c r="C56">
        <f>Fogl2011!$BT24</f>
        <v>3.9452349465152008E-4</v>
      </c>
      <c r="D56">
        <f>Fogl2012!$BT24</f>
        <v>0</v>
      </c>
      <c r="E56">
        <f>Fogl2013!$BT24</f>
        <v>0</v>
      </c>
      <c r="F56">
        <f>Fogl2014!$BT24</f>
        <v>0</v>
      </c>
      <c r="G56">
        <f>Fogl2015!$BT24</f>
        <v>0</v>
      </c>
      <c r="H56">
        <f>Fogl2016!$BT24</f>
        <v>0</v>
      </c>
      <c r="I56">
        <f>Fogl2017!$BT24</f>
        <v>0</v>
      </c>
      <c r="J56">
        <f>Fogl2018!$BT24</f>
        <v>0</v>
      </c>
      <c r="K56" cm="1">
        <f t="array" ref="K56:Q56">TREND(C56:J56,$C$1:$J$1,$K$1:$Q$1)</f>
        <v>-9.8630873662880481E-5</v>
      </c>
      <c r="L56">
        <v>-1.3150783155051193E-4</v>
      </c>
      <c r="M56">
        <v>-1.6438478943812951E-4</v>
      </c>
      <c r="N56">
        <v>-1.9726174732576096E-4</v>
      </c>
      <c r="O56">
        <v>-2.3013870521339241E-4</v>
      </c>
      <c r="P56">
        <v>-2.6301566310100999E-4</v>
      </c>
      <c r="Q56">
        <v>-2.9589262098864144E-4</v>
      </c>
      <c r="T56" t="s">
        <v>39</v>
      </c>
      <c r="U56">
        <f>$L$11</f>
        <v>9.6009434140281215E-5</v>
      </c>
      <c r="V56">
        <f>$L$54</f>
        <v>0</v>
      </c>
      <c r="W56">
        <f>$L$97</f>
        <v>0</v>
      </c>
      <c r="X56">
        <f>$L$140</f>
        <v>0</v>
      </c>
      <c r="Y56">
        <f>$L$183</f>
        <v>3.1803905499507359E-5</v>
      </c>
      <c r="Z56">
        <f>$L$226</f>
        <v>0</v>
      </c>
      <c r="AA56">
        <f>$L$269</f>
        <v>0</v>
      </c>
      <c r="AB56">
        <f>$L$312</f>
        <v>0</v>
      </c>
      <c r="AC56">
        <f>$L$355</f>
        <v>0</v>
      </c>
      <c r="AD56">
        <f>$L$398</f>
        <v>0</v>
      </c>
      <c r="AE56">
        <f>$L$441</f>
        <v>0</v>
      </c>
      <c r="AF56">
        <f>$L$484</f>
        <v>2.6844678592895521E-3</v>
      </c>
      <c r="AG56">
        <f>$L$527</f>
        <v>0</v>
      </c>
      <c r="AH56">
        <f>$L$570</f>
        <v>0</v>
      </c>
      <c r="AI56">
        <f>$L$613</f>
        <v>0</v>
      </c>
      <c r="AJ56">
        <f>$L$656</f>
        <v>0</v>
      </c>
      <c r="AK56">
        <f>$L$699</f>
        <v>2.2119060428298348E-5</v>
      </c>
      <c r="AL56">
        <f>$L$742</f>
        <v>0</v>
      </c>
      <c r="AM56">
        <f>$L$785</f>
        <v>0</v>
      </c>
      <c r="AN56">
        <f>$L$828</f>
        <v>1.207173778086483E-5</v>
      </c>
      <c r="AO56">
        <f>$L$871</f>
        <v>0</v>
      </c>
      <c r="AP56">
        <f>$L$914</f>
        <v>1.0133664630883766E-4</v>
      </c>
      <c r="AQ56">
        <f>$L$957</f>
        <v>0</v>
      </c>
      <c r="AR56">
        <f>$L$1000</f>
        <v>0</v>
      </c>
      <c r="AS56">
        <f>$L$1043</f>
        <v>0</v>
      </c>
      <c r="AT56">
        <f>$L$1086</f>
        <v>0</v>
      </c>
      <c r="AU56">
        <f>$L$1129</f>
        <v>-1.5280730921411398E-5</v>
      </c>
      <c r="AV56">
        <f>$L$1172</f>
        <v>0</v>
      </c>
      <c r="AW56">
        <f>$L$1215</f>
        <v>3.6125692294404488E-4</v>
      </c>
      <c r="AX56">
        <f>$L$1258</f>
        <v>1.8895248565177387E-3</v>
      </c>
      <c r="AY56">
        <f>$L$1301</f>
        <v>0</v>
      </c>
      <c r="AZ56">
        <f>$L$1344</f>
        <v>-2.7900094222407801E-4</v>
      </c>
      <c r="BA56">
        <f>$L$1387</f>
        <v>0</v>
      </c>
      <c r="BB56">
        <f>$L$1430</f>
        <v>0</v>
      </c>
      <c r="BC56">
        <f>$L$1473</f>
        <v>0</v>
      </c>
      <c r="BD56">
        <f>$L$1516</f>
        <v>3.9755606652173091E-4</v>
      </c>
      <c r="BE56">
        <f>$L$1559</f>
        <v>0</v>
      </c>
      <c r="BF56">
        <f>$L$1602</f>
        <v>0</v>
      </c>
      <c r="BG56">
        <f>$L$1645</f>
        <v>0</v>
      </c>
      <c r="BH56">
        <f>$L$1688</f>
        <v>0</v>
      </c>
      <c r="BI56">
        <f>$L$1731</f>
        <v>3.0537843612221498E-5</v>
      </c>
      <c r="BJ56">
        <f>$L$1774</f>
        <v>5.224936260540998E-5</v>
      </c>
      <c r="BK56">
        <f>$L$1817</f>
        <v>2.1099643563855797E-4</v>
      </c>
      <c r="BL56">
        <f>$L$1860</f>
        <v>6.1071388745717603E-4</v>
      </c>
      <c r="BM56">
        <f>$L$1903</f>
        <v>0</v>
      </c>
      <c r="BN56">
        <f>$L$1946</f>
        <v>1.166486418565528E-2</v>
      </c>
      <c r="BO56">
        <f>$L$1989</f>
        <v>0</v>
      </c>
      <c r="BP56">
        <f>$L$2032</f>
        <v>0</v>
      </c>
      <c r="BQ56">
        <f>$L$2075</f>
        <v>0</v>
      </c>
      <c r="BR56">
        <f>$L$2118</f>
        <v>-9.5721711309011692E-5</v>
      </c>
      <c r="BS56">
        <f>$L$2161</f>
        <v>5.9019342439224631E-4</v>
      </c>
      <c r="BT56">
        <f>$L$2204</f>
        <v>5.8713553400885354E-4</v>
      </c>
      <c r="BU56">
        <f>$L$2247</f>
        <v>1.9893666017534173E-2</v>
      </c>
      <c r="BV56">
        <f>$L$2290</f>
        <v>4.8198352985001358E-3</v>
      </c>
      <c r="BW56">
        <f>$L$2333</f>
        <v>-3.7650696127346922E-5</v>
      </c>
      <c r="BX56">
        <f>$L$2376</f>
        <v>3.442448353763311E-4</v>
      </c>
      <c r="BY56">
        <f>$L$2419</f>
        <v>0</v>
      </c>
      <c r="BZ56">
        <f>$L$2462</f>
        <v>0</v>
      </c>
      <c r="CA56">
        <f>$L$2505</f>
        <v>7.442415641028266E-4</v>
      </c>
      <c r="CB56">
        <f>$L$2548</f>
        <v>0</v>
      </c>
      <c r="CC56">
        <f>$L$2591</f>
        <v>-1.7142857142857792</v>
      </c>
      <c r="CD56">
        <f>$L$2634</f>
        <v>4.7533377668575877E-6</v>
      </c>
      <c r="CE56">
        <f>$L$2677</f>
        <v>0</v>
      </c>
      <c r="CF56">
        <f>$L$2720</f>
        <v>0</v>
      </c>
    </row>
    <row r="57" spans="2:84" x14ac:dyDescent="0.35">
      <c r="B57" t="s">
        <v>42</v>
      </c>
      <c r="C57">
        <f>Fogl2011!$BT25</f>
        <v>0</v>
      </c>
      <c r="D57">
        <f>Fogl2012!$BT25</f>
        <v>0</v>
      </c>
      <c r="E57">
        <f>Fogl2013!$BT25</f>
        <v>0</v>
      </c>
      <c r="F57">
        <f>Fogl2014!$BT25</f>
        <v>0</v>
      </c>
      <c r="G57">
        <f>Fogl2015!$BT25</f>
        <v>0</v>
      </c>
      <c r="H57">
        <f>Fogl2016!$BT25</f>
        <v>0</v>
      </c>
      <c r="I57">
        <f>Fogl2017!$BT25</f>
        <v>0</v>
      </c>
      <c r="J57">
        <f>Fogl2018!$BT25</f>
        <v>0</v>
      </c>
      <c r="K57" cm="1">
        <f t="array" ref="K57:Q57">TREND(C57:J57,$C$1:$J$1,$K$1:$Q$1)</f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T57" t="s">
        <v>40</v>
      </c>
      <c r="U57">
        <f>$L$12</f>
        <v>0</v>
      </c>
      <c r="V57">
        <f>$L$55</f>
        <v>0</v>
      </c>
      <c r="W57">
        <f>$L$98</f>
        <v>0</v>
      </c>
      <c r="X57">
        <f>$L$141</f>
        <v>0</v>
      </c>
      <c r="Y57">
        <f>$L$184</f>
        <v>0</v>
      </c>
      <c r="Z57">
        <f>$L$227</f>
        <v>0</v>
      </c>
      <c r="AA57">
        <f>$L$270</f>
        <v>0</v>
      </c>
      <c r="AB57">
        <f>$L$313</f>
        <v>1.767801350056053E-4</v>
      </c>
      <c r="AC57">
        <f>$L$356</f>
        <v>0</v>
      </c>
      <c r="AD57">
        <f>$L$399</f>
        <v>0</v>
      </c>
      <c r="AE57">
        <f>$L$442</f>
        <v>0</v>
      </c>
      <c r="AF57">
        <f>$L$485</f>
        <v>0</v>
      </c>
      <c r="AG57">
        <f>$L$528</f>
        <v>0</v>
      </c>
      <c r="AH57">
        <f>$L$571</f>
        <v>0</v>
      </c>
      <c r="AI57">
        <f>$L$614</f>
        <v>0</v>
      </c>
      <c r="AJ57">
        <f>$L$657</f>
        <v>0</v>
      </c>
      <c r="AK57">
        <f>$L$700</f>
        <v>0</v>
      </c>
      <c r="AL57">
        <f>$L$743</f>
        <v>0</v>
      </c>
      <c r="AM57">
        <f>$L$786</f>
        <v>0</v>
      </c>
      <c r="AN57">
        <f>$L$829</f>
        <v>-3.0911898785113395E-7</v>
      </c>
      <c r="AO57">
        <f>$L$872</f>
        <v>0</v>
      </c>
      <c r="AP57">
        <f>$L$915</f>
        <v>0</v>
      </c>
      <c r="AQ57">
        <f>$L$958</f>
        <v>0</v>
      </c>
      <c r="AR57">
        <f>$L$1001</f>
        <v>0</v>
      </c>
      <c r="AS57">
        <f>$L$1044</f>
        <v>0</v>
      </c>
      <c r="AT57">
        <f>$L$1087</f>
        <v>0</v>
      </c>
      <c r="AU57">
        <f>$L$1130</f>
        <v>1.3055082890187086E-4</v>
      </c>
      <c r="AV57">
        <f>$L$1173</f>
        <v>0</v>
      </c>
      <c r="AW57">
        <f>$L$1216</f>
        <v>1.404675485157901E-5</v>
      </c>
      <c r="AX57">
        <f>$L$1259</f>
        <v>4.9493800831142132E-5</v>
      </c>
      <c r="AY57">
        <f>$L$1302</f>
        <v>0</v>
      </c>
      <c r="AZ57">
        <f>$L$1345</f>
        <v>0</v>
      </c>
      <c r="BA57">
        <f>$L$1388</f>
        <v>0</v>
      </c>
      <c r="BB57">
        <f>$L$1431</f>
        <v>0</v>
      </c>
      <c r="BC57">
        <f>$L$1474</f>
        <v>0</v>
      </c>
      <c r="BD57">
        <f>$L$1517</f>
        <v>0</v>
      </c>
      <c r="BE57">
        <f>$L$1560</f>
        <v>0</v>
      </c>
      <c r="BF57">
        <f>$L$1603</f>
        <v>0</v>
      </c>
      <c r="BG57">
        <f>$L$1646</f>
        <v>0</v>
      </c>
      <c r="BH57">
        <f>$L$1689</f>
        <v>0</v>
      </c>
      <c r="BI57">
        <f>$L$1732</f>
        <v>0</v>
      </c>
      <c r="BJ57">
        <f>$L$1775</f>
        <v>-7.3372784830230686E-5</v>
      </c>
      <c r="BK57">
        <f>$L$1818</f>
        <v>0</v>
      </c>
      <c r="BL57">
        <f>$L$1861</f>
        <v>1.5384878821343706E-4</v>
      </c>
      <c r="BM57">
        <f>$L$1904</f>
        <v>0</v>
      </c>
      <c r="BN57">
        <f>$L$1947</f>
        <v>0</v>
      </c>
      <c r="BO57">
        <f>$L$1990</f>
        <v>0</v>
      </c>
      <c r="BP57">
        <f>$L$2033</f>
        <v>1.3312428826821321E-4</v>
      </c>
      <c r="BQ57">
        <f>$L$2076</f>
        <v>0</v>
      </c>
      <c r="BR57">
        <f>$L$2119</f>
        <v>-4.5203602211475735E-5</v>
      </c>
      <c r="BS57">
        <f>$L$2162</f>
        <v>7.4520702120681181E-4</v>
      </c>
      <c r="BT57">
        <f>$L$2205</f>
        <v>6.8272390325410659E-4</v>
      </c>
      <c r="BU57">
        <f>$L$2248</f>
        <v>-2.5062412125592681E-4</v>
      </c>
      <c r="BV57">
        <f>$L$2291</f>
        <v>5.1159058382483913E-3</v>
      </c>
      <c r="BW57">
        <f>$L$2334</f>
        <v>0</v>
      </c>
      <c r="BX57">
        <f>$L$2377</f>
        <v>0</v>
      </c>
      <c r="BY57">
        <f>$L$2420</f>
        <v>-1.6742526937829627E-4</v>
      </c>
      <c r="BZ57">
        <f>$L$2463</f>
        <v>0</v>
      </c>
      <c r="CA57">
        <f>$L$2506</f>
        <v>0</v>
      </c>
      <c r="CB57">
        <f>$L$2549</f>
        <v>7.18694331089198E-3</v>
      </c>
      <c r="CC57">
        <f>$L$2592</f>
        <v>126.6428571428587</v>
      </c>
      <c r="CD57">
        <f>$L$2635</f>
        <v>0</v>
      </c>
      <c r="CE57">
        <f>$L$2678</f>
        <v>0</v>
      </c>
      <c r="CF57">
        <f>$L$2721</f>
        <v>0</v>
      </c>
    </row>
    <row r="58" spans="2:84" x14ac:dyDescent="0.35">
      <c r="B58" t="s">
        <v>43</v>
      </c>
      <c r="C58">
        <f>Fogl2011!$BT26</f>
        <v>0</v>
      </c>
      <c r="D58">
        <f>Fogl2012!$BT26</f>
        <v>0</v>
      </c>
      <c r="E58">
        <f>Fogl2013!$BT26</f>
        <v>0</v>
      </c>
      <c r="F58">
        <f>Fogl2014!$BT26</f>
        <v>0</v>
      </c>
      <c r="G58">
        <f>Fogl2015!$BT26</f>
        <v>0</v>
      </c>
      <c r="H58">
        <f>Fogl2016!$BT26</f>
        <v>0</v>
      </c>
      <c r="I58">
        <f>Fogl2017!$BT26</f>
        <v>0</v>
      </c>
      <c r="J58">
        <f>Fogl2018!$BT26</f>
        <v>0</v>
      </c>
      <c r="K58" cm="1">
        <f t="array" ref="K58:Q58">TREND(C58:J58,$C$1:$J$1,$K$1:$Q$1)</f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T58" t="s">
        <v>41</v>
      </c>
      <c r="U58">
        <f>$L$13</f>
        <v>-1.32956548886589E-5</v>
      </c>
      <c r="V58">
        <f>$L$56</f>
        <v>-1.3150783155051193E-4</v>
      </c>
      <c r="W58">
        <f>$L$99</f>
        <v>0</v>
      </c>
      <c r="X58">
        <f>$L$142</f>
        <v>0</v>
      </c>
      <c r="Y58">
        <f>$L$185</f>
        <v>4.9269641411036486E-5</v>
      </c>
      <c r="Z58">
        <f>$L$228</f>
        <v>1.0437871620547906E-4</v>
      </c>
      <c r="AA58">
        <f>$L$271</f>
        <v>0</v>
      </c>
      <c r="AB58">
        <f>$L$314</f>
        <v>0</v>
      </c>
      <c r="AC58">
        <f>$L$357</f>
        <v>0</v>
      </c>
      <c r="AD58">
        <f>$L$400</f>
        <v>0</v>
      </c>
      <c r="AE58">
        <f>$L$443</f>
        <v>0</v>
      </c>
      <c r="AF58">
        <f>$L$486</f>
        <v>1.1257913482171089E-4</v>
      </c>
      <c r="AG58">
        <f>$L$529</f>
        <v>7.9848853014164931E-5</v>
      </c>
      <c r="AH58">
        <f>$L$572</f>
        <v>0</v>
      </c>
      <c r="AI58">
        <f>$L$615</f>
        <v>0</v>
      </c>
      <c r="AJ58">
        <f>$L$658</f>
        <v>2.0601105610551854E-5</v>
      </c>
      <c r="AK58">
        <f>$L$701</f>
        <v>-6.1245855568032789E-6</v>
      </c>
      <c r="AL58">
        <f>$L$744</f>
        <v>-4.646814950519905E-6</v>
      </c>
      <c r="AM58">
        <f>$L$787</f>
        <v>8.2424115558406156E-6</v>
      </c>
      <c r="AN58">
        <f>$L$830</f>
        <v>-5.0951120768322894E-6</v>
      </c>
      <c r="AO58">
        <f>$L$873</f>
        <v>0</v>
      </c>
      <c r="AP58">
        <f>$L$916</f>
        <v>-2.8113904818050095E-7</v>
      </c>
      <c r="AQ58">
        <f>$L$959</f>
        <v>-5.551933955721261E-5</v>
      </c>
      <c r="AR58">
        <f>$L$1002</f>
        <v>0</v>
      </c>
      <c r="AS58">
        <f>$L$1045</f>
        <v>0</v>
      </c>
      <c r="AT58">
        <f>$L$1088</f>
        <v>-4.8115770148307591E-5</v>
      </c>
      <c r="AU58">
        <f>$L$1131</f>
        <v>2.7421858222542207E-5</v>
      </c>
      <c r="AV58">
        <f>$L$1174</f>
        <v>1.5445081340665495E-4</v>
      </c>
      <c r="AW58">
        <f>$L$1217</f>
        <v>-1.6879911156416835E-5</v>
      </c>
      <c r="AX58">
        <f>$L$1260</f>
        <v>-2.5226850610293727E-5</v>
      </c>
      <c r="AY58">
        <f>$L$1303</f>
        <v>5.913764468381752E-5</v>
      </c>
      <c r="AZ58">
        <f>$L$1346</f>
        <v>0</v>
      </c>
      <c r="BA58">
        <f>$L$1389</f>
        <v>-1.1438789848525199E-4</v>
      </c>
      <c r="BB58">
        <f>$L$1432</f>
        <v>-6.2116937804980454E-5</v>
      </c>
      <c r="BC58">
        <f>$L$1475</f>
        <v>-4.1557787979840458E-6</v>
      </c>
      <c r="BD58">
        <f>$L$1518</f>
        <v>3.4090007457222501E-4</v>
      </c>
      <c r="BE58">
        <f>$L$1561</f>
        <v>0</v>
      </c>
      <c r="BF58">
        <f>$L$1604</f>
        <v>2.1699894242666051E-5</v>
      </c>
      <c r="BG58">
        <f>$L$1647</f>
        <v>0</v>
      </c>
      <c r="BH58">
        <f>$L$1690</f>
        <v>1.8589431758890898E-4</v>
      </c>
      <c r="BI58">
        <f>$L$1733</f>
        <v>2.6880347999323762E-5</v>
      </c>
      <c r="BJ58">
        <f>$L$1776</f>
        <v>-6.8161524176667959E-6</v>
      </c>
      <c r="BK58">
        <f>$L$1819</f>
        <v>2.2530292481199796E-4</v>
      </c>
      <c r="BL58">
        <f>$L$1862</f>
        <v>1.5324602399218179E-3</v>
      </c>
      <c r="BM58">
        <f>$L$1905</f>
        <v>-3.5880123541567888E-5</v>
      </c>
      <c r="BN58">
        <f>$L$1948</f>
        <v>-2.0978143872218968E-4</v>
      </c>
      <c r="BO58">
        <f>$L$1991</f>
        <v>0</v>
      </c>
      <c r="BP58">
        <f>$L$2034</f>
        <v>3.209610367550797E-4</v>
      </c>
      <c r="BQ58">
        <f>$L$2077</f>
        <v>8.797368421130658E-4</v>
      </c>
      <c r="BR58">
        <f>$L$2120</f>
        <v>7.2038422436675881E-5</v>
      </c>
      <c r="BS58">
        <f>$L$2163</f>
        <v>4.8600840754693328E-4</v>
      </c>
      <c r="BT58">
        <f>$L$2206</f>
        <v>0.10466512350937229</v>
      </c>
      <c r="BU58">
        <f>$L$2249</f>
        <v>1.7877741508647016E-4</v>
      </c>
      <c r="BV58">
        <f>$L$2292</f>
        <v>1.6805733110778931E-2</v>
      </c>
      <c r="BW58">
        <f>$L$2335</f>
        <v>2.9206188788183374E-4</v>
      </c>
      <c r="BX58">
        <f>$L$2378</f>
        <v>4.5708274500283474E-4</v>
      </c>
      <c r="BY58">
        <f>$L$2421</f>
        <v>4.7745620337846795E-3</v>
      </c>
      <c r="BZ58">
        <f>$L$2464</f>
        <v>1.7927609139837264E-3</v>
      </c>
      <c r="CA58">
        <f>$L$2507</f>
        <v>7.5477328434957192E-5</v>
      </c>
      <c r="CB58">
        <f>$L$2550</f>
        <v>0</v>
      </c>
      <c r="CC58">
        <f>$L$2593</f>
        <v>386.71428571428987</v>
      </c>
      <c r="CD58">
        <f>$L$2636</f>
        <v>8.8555091103750122E-5</v>
      </c>
      <c r="CE58">
        <f>$L$2679</f>
        <v>0</v>
      </c>
      <c r="CF58">
        <f>$L$2722</f>
        <v>0</v>
      </c>
    </row>
    <row r="59" spans="2:84" x14ac:dyDescent="0.35">
      <c r="B59" t="s">
        <v>44</v>
      </c>
      <c r="C59">
        <f>Fogl2011!$BT27</f>
        <v>0</v>
      </c>
      <c r="D59">
        <f>Fogl2012!$BT27</f>
        <v>0</v>
      </c>
      <c r="E59">
        <f>Fogl2013!$BT27</f>
        <v>0</v>
      </c>
      <c r="F59">
        <f>Fogl2014!$BT27</f>
        <v>0</v>
      </c>
      <c r="G59">
        <f>Fogl2015!$BT27</f>
        <v>1.359352738965062E-3</v>
      </c>
      <c r="H59">
        <f>Fogl2016!$BT27</f>
        <v>1.3337859650199796E-3</v>
      </c>
      <c r="I59">
        <f>Fogl2017!$BT27</f>
        <v>0</v>
      </c>
      <c r="J59">
        <f>Fogl2018!$BT27</f>
        <v>0</v>
      </c>
      <c r="K59" cm="1">
        <f t="array" ref="K59:Q59">TREND(C59:J59,$C$1:$J$1,$K$1:$Q$1)</f>
        <v>6.2382326482088302E-4</v>
      </c>
      <c r="L59">
        <v>6.8764124855927311E-4</v>
      </c>
      <c r="M59">
        <v>7.514592322976632E-4</v>
      </c>
      <c r="N59">
        <v>8.152772160360533E-4</v>
      </c>
      <c r="O59">
        <v>8.7909519977447115E-4</v>
      </c>
      <c r="P59">
        <v>9.4291318351286124E-4</v>
      </c>
      <c r="Q59">
        <v>1.0067311672512513E-3</v>
      </c>
      <c r="T59" t="s">
        <v>42</v>
      </c>
      <c r="U59">
        <f>$L$14</f>
        <v>1.0587311120398291E-4</v>
      </c>
      <c r="V59">
        <f>$L$57</f>
        <v>0</v>
      </c>
      <c r="W59">
        <f>$L$100</f>
        <v>0</v>
      </c>
      <c r="X59">
        <f>$L$143</f>
        <v>-3.4513570598337928E-4</v>
      </c>
      <c r="Y59">
        <f>$L$186</f>
        <v>2.2406115477252575E-4</v>
      </c>
      <c r="Z59">
        <f>$L$229</f>
        <v>2.0364542064681135E-4</v>
      </c>
      <c r="AA59">
        <f>$L$272</f>
        <v>1.2322964692368099E-3</v>
      </c>
      <c r="AB59">
        <f>$L$315</f>
        <v>2.6022174898836844E-4</v>
      </c>
      <c r="AC59">
        <f>$L$358</f>
        <v>8.2621669518390117E-5</v>
      </c>
      <c r="AD59">
        <f>$L$401</f>
        <v>-8.2023686884341585E-5</v>
      </c>
      <c r="AE59">
        <f>$L$444</f>
        <v>4.4070070305834985E-4</v>
      </c>
      <c r="AF59">
        <f>$L$487</f>
        <v>1.6109239888733862E-3</v>
      </c>
      <c r="AG59">
        <f>$L$530</f>
        <v>4.1657944196575938E-4</v>
      </c>
      <c r="AH59">
        <f>$L$573</f>
        <v>2.3153404057044136E-4</v>
      </c>
      <c r="AI59">
        <f>$L$616</f>
        <v>7.2121835635055587E-4</v>
      </c>
      <c r="AJ59">
        <f>$L$659</f>
        <v>6.0869248704253226E-4</v>
      </c>
      <c r="AK59">
        <f>$L$702</f>
        <v>3.9815834981049916E-4</v>
      </c>
      <c r="AL59">
        <f>$L$745</f>
        <v>1.8748764936122458E-4</v>
      </c>
      <c r="AM59">
        <f>$L$788</f>
        <v>3.6017904589743036E-4</v>
      </c>
      <c r="AN59">
        <f>$L$831</f>
        <v>1.0649818563918806E-4</v>
      </c>
      <c r="AO59">
        <f>$L$874</f>
        <v>2.3783543557557296E-3</v>
      </c>
      <c r="AP59">
        <f>$L$917</f>
        <v>8.2244167529549328E-4</v>
      </c>
      <c r="AQ59">
        <f>$L$960</f>
        <v>2.8326980929237466E-3</v>
      </c>
      <c r="AR59">
        <f>$L$1003</f>
        <v>1.7165067534066214E-3</v>
      </c>
      <c r="AS59">
        <f>$L$1046</f>
        <v>6.0571708327572527E-5</v>
      </c>
      <c r="AT59">
        <f>$L$1089</f>
        <v>1.100529026297481E-3</v>
      </c>
      <c r="AU59">
        <f>$L$1132</f>
        <v>2.9774994599279618E-4</v>
      </c>
      <c r="AV59">
        <f>$L$1175</f>
        <v>1.4381055526212078E-3</v>
      </c>
      <c r="AW59">
        <f>$L$1218</f>
        <v>9.8628636822528648E-4</v>
      </c>
      <c r="AX59">
        <f>$L$1261</f>
        <v>1.6348569349335373E-3</v>
      </c>
      <c r="AY59">
        <f>$L$1304</f>
        <v>9.1956043195189074E-4</v>
      </c>
      <c r="AZ59">
        <f>$L$1347</f>
        <v>0</v>
      </c>
      <c r="BA59">
        <f>$L$1390</f>
        <v>1.3820253283002601E-4</v>
      </c>
      <c r="BB59">
        <f>$L$1433</f>
        <v>2.0424159506491346E-3</v>
      </c>
      <c r="BC59">
        <f>$L$1476</f>
        <v>5.6326810620236367E-3</v>
      </c>
      <c r="BD59">
        <f>$L$1519</f>
        <v>3.3706311295694791E-4</v>
      </c>
      <c r="BE59">
        <f>$L$1562</f>
        <v>-6.5093461509801998E-4</v>
      </c>
      <c r="BF59">
        <f>$L$1605</f>
        <v>-1.4139635386420935E-3</v>
      </c>
      <c r="BG59">
        <f>$L$1648</f>
        <v>2.3705837118161432E-3</v>
      </c>
      <c r="BH59">
        <f>$L$1691</f>
        <v>4.8736642934739116E-3</v>
      </c>
      <c r="BI59">
        <f>$L$1734</f>
        <v>1.0533644847681989E-3</v>
      </c>
      <c r="BJ59">
        <f>$L$1777</f>
        <v>1.1018691761797428E-2</v>
      </c>
      <c r="BK59">
        <f>$L$1820</f>
        <v>9.0063008749700132E-4</v>
      </c>
      <c r="BL59">
        <f>$L$1863</f>
        <v>2.4993077624089755E-3</v>
      </c>
      <c r="BM59">
        <f>$L$1906</f>
        <v>1.2945382037669921E-2</v>
      </c>
      <c r="BN59">
        <f>$L$1949</f>
        <v>1.5622586394093974E-3</v>
      </c>
      <c r="BO59">
        <f>$L$1992</f>
        <v>8.1060129994567354E-4</v>
      </c>
      <c r="BP59">
        <f>$L$2035</f>
        <v>4.2690430705770166E-3</v>
      </c>
      <c r="BQ59">
        <f>$L$2078</f>
        <v>7.8971397290306111E-4</v>
      </c>
      <c r="BR59">
        <f>$L$2121</f>
        <v>3.5686804617848233E-3</v>
      </c>
      <c r="BS59">
        <f>$L$2164</f>
        <v>3.4399724846438939E-3</v>
      </c>
      <c r="BT59">
        <f>$L$2207</f>
        <v>1.4475377051162835E-3</v>
      </c>
      <c r="BU59">
        <f>$L$2250</f>
        <v>2.8229013633478128E-4</v>
      </c>
      <c r="BV59">
        <f>$L$2293</f>
        <v>2.3234419942719242E-3</v>
      </c>
      <c r="BW59">
        <f>$L$2336</f>
        <v>2.4349769239928598E-3</v>
      </c>
      <c r="BX59">
        <f>$L$2379</f>
        <v>6.2000757488797631E-4</v>
      </c>
      <c r="BY59">
        <f>$L$2422</f>
        <v>2.0169193675138308E-3</v>
      </c>
      <c r="BZ59">
        <f>$L$2465</f>
        <v>-3.7836322957995883E-3</v>
      </c>
      <c r="CA59">
        <f>$L$2508</f>
        <v>1.118445671563828E-3</v>
      </c>
      <c r="CB59">
        <f>$L$2551</f>
        <v>9.2169496423992747E-3</v>
      </c>
      <c r="CC59">
        <f>$L$2594</f>
        <v>461.73809523809541</v>
      </c>
      <c r="CD59">
        <f>$L$2637</f>
        <v>2.0361910681608308E-3</v>
      </c>
      <c r="CE59">
        <f>$L$2680</f>
        <v>0</v>
      </c>
      <c r="CF59">
        <f>$L$2723</f>
        <v>0</v>
      </c>
    </row>
    <row r="60" spans="2:84" x14ac:dyDescent="0.35">
      <c r="B60" t="s">
        <v>45</v>
      </c>
      <c r="C60">
        <f>Fogl2011!$BT28</f>
        <v>0</v>
      </c>
      <c r="D60">
        <f>Fogl2012!$BT28</f>
        <v>0</v>
      </c>
      <c r="E60">
        <f>Fogl2013!$BT28</f>
        <v>0</v>
      </c>
      <c r="F60">
        <f>Fogl2014!$BT28</f>
        <v>0</v>
      </c>
      <c r="G60">
        <f>Fogl2015!$BT28</f>
        <v>0</v>
      </c>
      <c r="H60">
        <f>Fogl2016!$BT28</f>
        <v>0</v>
      </c>
      <c r="I60">
        <f>Fogl2017!$BT28</f>
        <v>0</v>
      </c>
      <c r="J60">
        <f>Fogl2018!$BT28</f>
        <v>0</v>
      </c>
      <c r="K60" cm="1">
        <f t="array" ref="K60:Q60">TREND(C60:J60,$C$1:$J$1,$K$1:$Q$1)</f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T60" t="s">
        <v>43</v>
      </c>
      <c r="U60">
        <f>$L$15</f>
        <v>7.1332761723419923E-5</v>
      </c>
      <c r="V60">
        <f>$L$58</f>
        <v>0</v>
      </c>
      <c r="W60">
        <f>$L$101</f>
        <v>0</v>
      </c>
      <c r="X60">
        <f>$L$144</f>
        <v>-8.2144395159820804E-5</v>
      </c>
      <c r="Y60">
        <f>$L$187</f>
        <v>1.1227773361130802E-4</v>
      </c>
      <c r="Z60">
        <f>$L$230</f>
        <v>2.3914385166055418E-4</v>
      </c>
      <c r="AA60">
        <f>$L$273</f>
        <v>0</v>
      </c>
      <c r="AB60">
        <f>$L$316</f>
        <v>0</v>
      </c>
      <c r="AC60">
        <f>$L$359</f>
        <v>-4.3861942722955849E-4</v>
      </c>
      <c r="AD60">
        <f>$L$402</f>
        <v>5.8541083721554144E-4</v>
      </c>
      <c r="AE60">
        <f>$L$445</f>
        <v>5.1319391832427286E-4</v>
      </c>
      <c r="AF60">
        <f>$L$488</f>
        <v>3.4286518020022576E-4</v>
      </c>
      <c r="AG60">
        <f>$L$531</f>
        <v>2.1296921017841322E-4</v>
      </c>
      <c r="AH60">
        <f>$L$574</f>
        <v>-4.4188052610891898E-5</v>
      </c>
      <c r="AI60">
        <f>$L$617</f>
        <v>-2.1579039139718592E-4</v>
      </c>
      <c r="AJ60">
        <f>$L$660</f>
        <v>2.6199541438105215E-4</v>
      </c>
      <c r="AK60">
        <f>$L$703</f>
        <v>8.3959064525311079E-5</v>
      </c>
      <c r="AL60">
        <f>$L$746</f>
        <v>9.5885425130500662E-5</v>
      </c>
      <c r="AM60">
        <f>$L$789</f>
        <v>3.6059616342482004E-4</v>
      </c>
      <c r="AN60">
        <f>$L$832</f>
        <v>9.9180166691407133E-6</v>
      </c>
      <c r="AO60">
        <f>$L$875</f>
        <v>0</v>
      </c>
      <c r="AP60">
        <f>$L$918</f>
        <v>8.9060190207417705E-5</v>
      </c>
      <c r="AQ60">
        <f>$L$961</f>
        <v>8.3720363578640433E-4</v>
      </c>
      <c r="AR60">
        <f>$L$1004</f>
        <v>1.0706638612037467E-3</v>
      </c>
      <c r="AS60">
        <f>$L$1047</f>
        <v>5.8234218765582102E-4</v>
      </c>
      <c r="AT60">
        <f>$L$1090</f>
        <v>3.0808456496464465E-4</v>
      </c>
      <c r="AU60">
        <f>$L$1133</f>
        <v>7.9839721971647348E-5</v>
      </c>
      <c r="AV60">
        <f>$L$1176</f>
        <v>2.6519280225661274E-5</v>
      </c>
      <c r="AW60">
        <f>$L$1219</f>
        <v>5.8093981538219486E-4</v>
      </c>
      <c r="AX60">
        <f>$L$1262</f>
        <v>6.3857039239930205E-4</v>
      </c>
      <c r="AY60">
        <f>$L$1305</f>
        <v>3.4875027918840687E-4</v>
      </c>
      <c r="AZ60">
        <f>$L$1348</f>
        <v>0</v>
      </c>
      <c r="BA60">
        <f>$L$1391</f>
        <v>3.9309024227644762E-4</v>
      </c>
      <c r="BB60">
        <f>$L$1434</f>
        <v>9.1947770725076092E-5</v>
      </c>
      <c r="BC60">
        <f>$L$1477</f>
        <v>3.4709104580885053E-4</v>
      </c>
      <c r="BD60">
        <f>$L$1520</f>
        <v>4.7459582642525935E-5</v>
      </c>
      <c r="BE60">
        <f>$L$1563</f>
        <v>9.9891878813299084E-4</v>
      </c>
      <c r="BF60">
        <f>$L$1606</f>
        <v>0</v>
      </c>
      <c r="BG60">
        <f>$L$1649</f>
        <v>-9.8252440807133912E-5</v>
      </c>
      <c r="BH60">
        <f>$L$1692</f>
        <v>1.3848140964735356E-3</v>
      </c>
      <c r="BI60">
        <f>$L$1735</f>
        <v>1.4953881365065147E-4</v>
      </c>
      <c r="BJ60">
        <f>$L$1778</f>
        <v>1.3032625433607725E-2</v>
      </c>
      <c r="BK60">
        <f>$L$1821</f>
        <v>1.1825425730790928E-5</v>
      </c>
      <c r="BL60">
        <f>$L$1864</f>
        <v>2.8599618448327049E-3</v>
      </c>
      <c r="BM60">
        <f>$L$1907</f>
        <v>3.8587322424353809E-3</v>
      </c>
      <c r="BN60">
        <f>$L$1950</f>
        <v>1.1191325345350223E-2</v>
      </c>
      <c r="BO60">
        <f>$L$1993</f>
        <v>0</v>
      </c>
      <c r="BP60">
        <f>$L$2036</f>
        <v>2.3727040845702707E-3</v>
      </c>
      <c r="BQ60">
        <f>$L$2079</f>
        <v>-3.0168134278035774E-4</v>
      </c>
      <c r="BR60">
        <f>$L$2122</f>
        <v>1.340069812382938E-3</v>
      </c>
      <c r="BS60">
        <f>$L$2165</f>
        <v>3.4295171625608467E-3</v>
      </c>
      <c r="BT60">
        <f>$L$2208</f>
        <v>1.56962803938962E-3</v>
      </c>
      <c r="BU60">
        <f>$L$2251</f>
        <v>1.0907946389295403E-3</v>
      </c>
      <c r="BV60">
        <f>$L$2294</f>
        <v>1.6023785398056765E-3</v>
      </c>
      <c r="BW60">
        <f>$L$2337</f>
        <v>2.1376951594651306E-3</v>
      </c>
      <c r="BX60">
        <f>$L$2380</f>
        <v>3.5974420445126359E-4</v>
      </c>
      <c r="BY60">
        <f>$L$2423</f>
        <v>8.7294167311419146E-4</v>
      </c>
      <c r="BZ60">
        <f>$L$2466</f>
        <v>0</v>
      </c>
      <c r="CA60">
        <f>$L$2509</f>
        <v>5.1569109209261693E-4</v>
      </c>
      <c r="CB60">
        <f>$L$2552</f>
        <v>0</v>
      </c>
      <c r="CC60">
        <f>$L$2595</f>
        <v>94.5</v>
      </c>
      <c r="CD60">
        <f>$L$2638</f>
        <v>1.3325584476273911E-3</v>
      </c>
      <c r="CE60">
        <f>$L$2681</f>
        <v>0</v>
      </c>
      <c r="CF60">
        <f>$L$2724</f>
        <v>0</v>
      </c>
    </row>
    <row r="61" spans="2:84" x14ac:dyDescent="0.35">
      <c r="B61" t="s">
        <v>46</v>
      </c>
      <c r="C61">
        <f>Fogl2011!$BT29</f>
        <v>7.3138586316166413E-3</v>
      </c>
      <c r="D61">
        <f>Fogl2012!$BT29</f>
        <v>5.8030833935287232E-3</v>
      </c>
      <c r="E61">
        <f>Fogl2013!$BT29</f>
        <v>1.0735619029046848E-2</v>
      </c>
      <c r="F61">
        <f>Fogl2014!$BT29</f>
        <v>8.7770254730004955E-3</v>
      </c>
      <c r="G61">
        <f>Fogl2015!$BT29</f>
        <v>1.1959689963009921E-2</v>
      </c>
      <c r="H61">
        <f>Fogl2016!$BT29</f>
        <v>1.1624798055316314E-2</v>
      </c>
      <c r="I61">
        <f>Fogl2017!$BT29</f>
        <v>9.1872794260457087E-3</v>
      </c>
      <c r="J61">
        <f>Fogl2018!$BT29</f>
        <v>3.9009784782395233E-3</v>
      </c>
      <c r="K61" cm="1">
        <f t="array" ref="K61:Q61">TREND(C61:J61,$C$1:$J$1,$K$1:$Q$1)</f>
        <v>8.6028462343199635E-3</v>
      </c>
      <c r="L61">
        <v>8.5895250516742835E-3</v>
      </c>
      <c r="M61">
        <v>8.5762038690286035E-3</v>
      </c>
      <c r="N61">
        <v>8.562882686382927E-3</v>
      </c>
      <c r="O61">
        <v>8.549561503737247E-3</v>
      </c>
      <c r="P61">
        <v>8.536240321091567E-3</v>
      </c>
      <c r="Q61">
        <v>8.522919138445887E-3</v>
      </c>
      <c r="T61" t="s">
        <v>44</v>
      </c>
      <c r="U61">
        <f>$L$16</f>
        <v>2.2101401944628687E-5</v>
      </c>
      <c r="V61">
        <f>$L$59</f>
        <v>6.8764124855927311E-4</v>
      </c>
      <c r="W61">
        <f>$L$102</f>
        <v>0</v>
      </c>
      <c r="X61">
        <f>$L$145</f>
        <v>0</v>
      </c>
      <c r="Y61">
        <f>$L$188</f>
        <v>1.8142005621870228E-5</v>
      </c>
      <c r="Z61">
        <f>$L$231</f>
        <v>1.431656318922947E-3</v>
      </c>
      <c r="AA61">
        <f>$L$274</f>
        <v>2.9991587603300784E-4</v>
      </c>
      <c r="AB61">
        <f>$L$317</f>
        <v>0</v>
      </c>
      <c r="AC61">
        <f>$L$360</f>
        <v>-1.271743117980062E-3</v>
      </c>
      <c r="AD61">
        <f>$L$403</f>
        <v>0</v>
      </c>
      <c r="AE61">
        <f>$L$446</f>
        <v>2.0175274557145129E-4</v>
      </c>
      <c r="AF61">
        <f>$L$489</f>
        <v>3.5828907273337957E-5</v>
      </c>
      <c r="AG61">
        <f>$L$532</f>
        <v>0</v>
      </c>
      <c r="AH61">
        <f>$L$575</f>
        <v>1.8068601082401464E-4</v>
      </c>
      <c r="AI61">
        <f>$L$618</f>
        <v>9.1473322797783196E-5</v>
      </c>
      <c r="AJ61">
        <f>$L$661</f>
        <v>2.0581983293670864E-4</v>
      </c>
      <c r="AK61">
        <f>$L$704</f>
        <v>-2.1792324199764335E-6</v>
      </c>
      <c r="AL61">
        <f>$L$747</f>
        <v>0</v>
      </c>
      <c r="AM61">
        <f>$L$790</f>
        <v>6.7378624932671466E-5</v>
      </c>
      <c r="AN61">
        <f>$L$833</f>
        <v>1.207173778086483E-5</v>
      </c>
      <c r="AO61">
        <f>$L$876</f>
        <v>2.2525923824724681E-4</v>
      </c>
      <c r="AP61">
        <f>$L$919</f>
        <v>-8.10856862761139E-5</v>
      </c>
      <c r="AQ61">
        <f>$L$962</f>
        <v>0</v>
      </c>
      <c r="AR61">
        <f>$L$1005</f>
        <v>0</v>
      </c>
      <c r="AS61">
        <f>$L$1048</f>
        <v>-2.8299008740656495E-5</v>
      </c>
      <c r="AT61">
        <f>$L$1091</f>
        <v>0</v>
      </c>
      <c r="AU61">
        <f>$L$1134</f>
        <v>-6.6300022986513774E-6</v>
      </c>
      <c r="AV61">
        <f>$L$1177</f>
        <v>7.8420716232600191E-5</v>
      </c>
      <c r="AW61">
        <f>$L$1220</f>
        <v>6.7639943896742431E-6</v>
      </c>
      <c r="AX61">
        <f>$L$1263</f>
        <v>-1.872853338587277E-5</v>
      </c>
      <c r="AY61">
        <f>$L$1306</f>
        <v>0</v>
      </c>
      <c r="AZ61">
        <f>$L$1349</f>
        <v>0</v>
      </c>
      <c r="BA61">
        <f>$L$1392</f>
        <v>0</v>
      </c>
      <c r="BB61">
        <f>$L$1435</f>
        <v>0</v>
      </c>
      <c r="BC61">
        <f>$L$1478</f>
        <v>-5.7895783303826831E-6</v>
      </c>
      <c r="BD61">
        <f>$L$1521</f>
        <v>3.9649259239011789E-4</v>
      </c>
      <c r="BE61">
        <f>$L$1564</f>
        <v>7.1938492470211557E-3</v>
      </c>
      <c r="BF61">
        <f>$L$1607</f>
        <v>1.6325717892478719E-2</v>
      </c>
      <c r="BG61">
        <f>$L$1650</f>
        <v>-4.9447229438864815E-5</v>
      </c>
      <c r="BH61">
        <f>$L$1693</f>
        <v>4.862209904249043E-4</v>
      </c>
      <c r="BI61">
        <f>$L$1736</f>
        <v>0</v>
      </c>
      <c r="BJ61">
        <f>$L$1779</f>
        <v>0</v>
      </c>
      <c r="BK61">
        <f>$L$1822</f>
        <v>2.2647177551061949E-6</v>
      </c>
      <c r="BL61">
        <f>$L$1865</f>
        <v>-2.1897502825882209E-4</v>
      </c>
      <c r="BM61">
        <f>$L$1908</f>
        <v>3.1235805498071589E-3</v>
      </c>
      <c r="BN61">
        <f>$L$1951</f>
        <v>5.7904768913696891E-3</v>
      </c>
      <c r="BO61">
        <f>$L$1994</f>
        <v>3.8837881103960525E-5</v>
      </c>
      <c r="BP61">
        <f>$L$2037</f>
        <v>3.6335301752105087E-4</v>
      </c>
      <c r="BQ61">
        <f>$L$2080</f>
        <v>0</v>
      </c>
      <c r="BR61">
        <f>$L$2123</f>
        <v>9.3185754748642546E-4</v>
      </c>
      <c r="BS61">
        <f>$L$2166</f>
        <v>6.4982024903381674E-4</v>
      </c>
      <c r="BT61">
        <f>$L$2209</f>
        <v>1.1011068024660009E-3</v>
      </c>
      <c r="BU61">
        <f>$L$2252</f>
        <v>-3.8226183108214934E-6</v>
      </c>
      <c r="BV61">
        <f>$L$2295</f>
        <v>1.8242244233854406E-5</v>
      </c>
      <c r="BW61">
        <f>$L$2338</f>
        <v>4.1407868830762862E-2</v>
      </c>
      <c r="BX61">
        <f>$L$2381</f>
        <v>1.7803865018705456E-2</v>
      </c>
      <c r="BY61">
        <f>$L$2424</f>
        <v>1.0601222302357827E-2</v>
      </c>
      <c r="BZ61">
        <f>$L$2467</f>
        <v>-5.5976294221382616E-4</v>
      </c>
      <c r="CA61">
        <f>$L$2510</f>
        <v>1.0580667001832134E-3</v>
      </c>
      <c r="CB61">
        <f>$L$2553</f>
        <v>0</v>
      </c>
      <c r="CC61">
        <f>$L$2596</f>
        <v>-330.35714285715949</v>
      </c>
      <c r="CD61">
        <f>$L$2639</f>
        <v>6.5846892510696472E-6</v>
      </c>
      <c r="CE61">
        <f>$L$2682</f>
        <v>0</v>
      </c>
      <c r="CF61">
        <f>$L$2725</f>
        <v>0</v>
      </c>
    </row>
    <row r="62" spans="2:84" x14ac:dyDescent="0.35">
      <c r="B62" t="s">
        <v>47</v>
      </c>
      <c r="C62">
        <f>Fogl2011!$BT30</f>
        <v>0</v>
      </c>
      <c r="D62">
        <f>Fogl2012!$BT30</f>
        <v>0</v>
      </c>
      <c r="E62">
        <f>Fogl2013!$BT30</f>
        <v>0</v>
      </c>
      <c r="F62">
        <f>Fogl2014!$BT30</f>
        <v>0</v>
      </c>
      <c r="G62">
        <f>Fogl2015!$BT30</f>
        <v>0</v>
      </c>
      <c r="H62">
        <f>Fogl2016!$BT30</f>
        <v>0</v>
      </c>
      <c r="I62">
        <f>Fogl2017!$BT30</f>
        <v>0</v>
      </c>
      <c r="J62">
        <f>Fogl2018!$BT30</f>
        <v>0</v>
      </c>
      <c r="K62" cm="1">
        <f t="array" ref="K62:Q62">TREND(C62:J62,$C$1:$J$1,$K$1:$Q$1)</f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T62" t="s">
        <v>45</v>
      </c>
      <c r="U62">
        <f>$L$17</f>
        <v>6.4090437454462565E-5</v>
      </c>
      <c r="V62">
        <f>$L$60</f>
        <v>0</v>
      </c>
      <c r="W62">
        <f>$L$103</f>
        <v>0</v>
      </c>
      <c r="X62">
        <f>$L$146</f>
        <v>0</v>
      </c>
      <c r="Y62">
        <f>$L$189</f>
        <v>0</v>
      </c>
      <c r="Z62">
        <f>$L$232</f>
        <v>0</v>
      </c>
      <c r="AA62">
        <f>$L$275</f>
        <v>0</v>
      </c>
      <c r="AB62">
        <f>$L$318</f>
        <v>0</v>
      </c>
      <c r="AC62">
        <f>$L$361</f>
        <v>0</v>
      </c>
      <c r="AD62">
        <f>$L$404</f>
        <v>0</v>
      </c>
      <c r="AE62">
        <f>$L$447</f>
        <v>0</v>
      </c>
      <c r="AF62">
        <f>$L$490</f>
        <v>0</v>
      </c>
      <c r="AG62">
        <f>$L$533</f>
        <v>0</v>
      </c>
      <c r="AH62">
        <f>$L$576</f>
        <v>0</v>
      </c>
      <c r="AI62">
        <f>$L$619</f>
        <v>0</v>
      </c>
      <c r="AJ62">
        <f>$L$662</f>
        <v>-1.4091555902697069E-5</v>
      </c>
      <c r="AK62">
        <f>$L$705</f>
        <v>0</v>
      </c>
      <c r="AL62">
        <f>$L$748</f>
        <v>0</v>
      </c>
      <c r="AM62">
        <f>$L$791</f>
        <v>0</v>
      </c>
      <c r="AN62">
        <f>$L$834</f>
        <v>-1.3667635109542407E-5</v>
      </c>
      <c r="AO62">
        <f>$L$877</f>
        <v>0</v>
      </c>
      <c r="AP62">
        <f>$L$920</f>
        <v>-6.2145855913926969E-6</v>
      </c>
      <c r="AQ62">
        <f>$L$963</f>
        <v>0</v>
      </c>
      <c r="AR62">
        <f>$L$1006</f>
        <v>-1.109478956184181E-5</v>
      </c>
      <c r="AS62">
        <f>$L$1049</f>
        <v>-1.5368429986366283E-4</v>
      </c>
      <c r="AT62">
        <f>$L$1092</f>
        <v>0</v>
      </c>
      <c r="AU62">
        <f>$L$1135</f>
        <v>3.5094957638933538E-6</v>
      </c>
      <c r="AV62">
        <f>$L$1178</f>
        <v>-1.7891779499172589E-5</v>
      </c>
      <c r="AW62">
        <f>$L$1221</f>
        <v>0</v>
      </c>
      <c r="AX62">
        <f>$L$1264</f>
        <v>2.6603647230484528E-8</v>
      </c>
      <c r="AY62">
        <f>$L$1307</f>
        <v>1.2888543961902393E-5</v>
      </c>
      <c r="AZ62">
        <f>$L$1350</f>
        <v>0</v>
      </c>
      <c r="BA62">
        <f>$L$1393</f>
        <v>0</v>
      </c>
      <c r="BB62">
        <f>$L$1436</f>
        <v>0</v>
      </c>
      <c r="BC62">
        <f>$L$1479</f>
        <v>0</v>
      </c>
      <c r="BD62">
        <f>$L$1522</f>
        <v>-5.1833561555388388E-6</v>
      </c>
      <c r="BE62">
        <f>$L$1565</f>
        <v>8.6132016036541414E-4</v>
      </c>
      <c r="BF62">
        <f>$L$1608</f>
        <v>0</v>
      </c>
      <c r="BG62">
        <f>$L$1651</f>
        <v>3.4661406323497485E-5</v>
      </c>
      <c r="BH62">
        <f>$L$1694</f>
        <v>3.5786774208028393E-4</v>
      </c>
      <c r="BI62">
        <f>$L$1737</f>
        <v>7.3794187666526706E-5</v>
      </c>
      <c r="BJ62">
        <f>$L$1780</f>
        <v>2.0494741356436724E-4</v>
      </c>
      <c r="BK62">
        <f>$L$1823</f>
        <v>2.2712171851357876E-4</v>
      </c>
      <c r="BL62">
        <f>$L$1866</f>
        <v>3.4178559125472296E-4</v>
      </c>
      <c r="BM62">
        <f>$L$1909</f>
        <v>0</v>
      </c>
      <c r="BN62">
        <f>$L$1952</f>
        <v>0</v>
      </c>
      <c r="BO62">
        <f>$L$1995</f>
        <v>0</v>
      </c>
      <c r="BP62">
        <f>$L$2038</f>
        <v>-1.8355067030664807E-4</v>
      </c>
      <c r="BQ62">
        <f>$L$2081</f>
        <v>0</v>
      </c>
      <c r="BR62">
        <f>$L$2124</f>
        <v>1.6426241538286881E-4</v>
      </c>
      <c r="BS62">
        <f>$L$2167</f>
        <v>1.1032094436131887E-3</v>
      </c>
      <c r="BT62">
        <f>$L$2210</f>
        <v>2.404258128070394E-4</v>
      </c>
      <c r="BU62">
        <f>$L$2253</f>
        <v>-2.256102428905768E-5</v>
      </c>
      <c r="BV62">
        <f>$L$2296</f>
        <v>6.376685285190524E-5</v>
      </c>
      <c r="BW62">
        <f>$L$2339</f>
        <v>-2.8992181268210765E-5</v>
      </c>
      <c r="BX62">
        <f>$L$2382</f>
        <v>0</v>
      </c>
      <c r="BY62">
        <f>$L$2425</f>
        <v>-2.3963154721257096E-4</v>
      </c>
      <c r="BZ62">
        <f>$L$2468</f>
        <v>0</v>
      </c>
      <c r="CA62">
        <f>$L$2511</f>
        <v>6.731926769865948E-4</v>
      </c>
      <c r="CB62">
        <f>$L$2554</f>
        <v>0</v>
      </c>
      <c r="CC62">
        <f>$L$2597</f>
        <v>11.571428571428442</v>
      </c>
      <c r="CD62">
        <f>$L$2640</f>
        <v>1.2728646671846325E-4</v>
      </c>
      <c r="CE62">
        <f>$L$2683</f>
        <v>0</v>
      </c>
      <c r="CF62">
        <f>$L$2726</f>
        <v>0</v>
      </c>
    </row>
    <row r="63" spans="2:84" x14ac:dyDescent="0.35">
      <c r="B63" t="s">
        <v>48</v>
      </c>
      <c r="C63">
        <f>Fogl2011!$BT31</f>
        <v>0</v>
      </c>
      <c r="D63">
        <f>Fogl2012!$BT31</f>
        <v>0</v>
      </c>
      <c r="E63">
        <f>Fogl2013!$BT31</f>
        <v>0</v>
      </c>
      <c r="F63">
        <f>Fogl2014!$BT31</f>
        <v>0</v>
      </c>
      <c r="G63">
        <f>Fogl2015!$BT31</f>
        <v>0</v>
      </c>
      <c r="H63">
        <f>Fogl2016!$BT31</f>
        <v>0</v>
      </c>
      <c r="I63">
        <f>Fogl2017!$BT31</f>
        <v>0</v>
      </c>
      <c r="J63">
        <f>Fogl2018!$BT31</f>
        <v>0</v>
      </c>
      <c r="K63" cm="1">
        <f t="array" ref="K63:Q63">TREND(C63:J63,$C$1:$J$1,$K$1:$Q$1)</f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T63" t="s">
        <v>46</v>
      </c>
      <c r="U63">
        <f>$L$18</f>
        <v>1.087524868643143E-3</v>
      </c>
      <c r="V63">
        <f>$L$61</f>
        <v>8.5895250516742835E-3</v>
      </c>
      <c r="W63">
        <f>$L$104</f>
        <v>1.5011243211704883E-2</v>
      </c>
      <c r="X63">
        <f>$L$147</f>
        <v>9.7827209470510157E-3</v>
      </c>
      <c r="Y63">
        <f>$L$190</f>
        <v>1.440342826399571E-3</v>
      </c>
      <c r="Z63">
        <f>$L$233</f>
        <v>4.4217471280078025E-3</v>
      </c>
      <c r="AA63">
        <f>$L$276</f>
        <v>2.6322974275837796E-3</v>
      </c>
      <c r="AB63">
        <f>$L$319</f>
        <v>2.0775680797372464E-3</v>
      </c>
      <c r="AC63">
        <f>$L$362</f>
        <v>7.605326775000254E-3</v>
      </c>
      <c r="AD63">
        <f>$L$405</f>
        <v>2.9620251610321113E-4</v>
      </c>
      <c r="AE63">
        <f>$L$448</f>
        <v>1.881609920204419E-3</v>
      </c>
      <c r="AF63">
        <f>$L$491</f>
        <v>4.1212022580991714E-3</v>
      </c>
      <c r="AG63">
        <f>$L$534</f>
        <v>3.1859588621107604E-3</v>
      </c>
      <c r="AH63">
        <f>$L$577</f>
        <v>3.3036631670623207E-3</v>
      </c>
      <c r="AI63">
        <f>$L$620</f>
        <v>2.7547119501521444E-3</v>
      </c>
      <c r="AJ63">
        <f>$L$663</f>
        <v>3.9286449397564205E-3</v>
      </c>
      <c r="AK63">
        <f>$L$706</f>
        <v>2.1990880405980129E-3</v>
      </c>
      <c r="AL63">
        <f>$L$749</f>
        <v>4.9187138895933069E-3</v>
      </c>
      <c r="AM63">
        <f>$L$792</f>
        <v>2.2665692552246292E-3</v>
      </c>
      <c r="AN63">
        <f>$L$835</f>
        <v>1.529198669127433E-3</v>
      </c>
      <c r="AO63">
        <f>$L$878</f>
        <v>5.3979551343781296E-3</v>
      </c>
      <c r="AP63">
        <f>$L$921</f>
        <v>2.2307316090527593E-3</v>
      </c>
      <c r="AQ63">
        <f>$L$964</f>
        <v>5.239429767056103E-3</v>
      </c>
      <c r="AR63">
        <f>$L$1007</f>
        <v>4.033764473388407E-3</v>
      </c>
      <c r="AS63">
        <f>$L$1050</f>
        <v>9.0786418988421935E-3</v>
      </c>
      <c r="AT63">
        <f>$L$1093</f>
        <v>3.4417308969098837E-3</v>
      </c>
      <c r="AU63">
        <f>$L$1136</f>
        <v>2.529164559963798E-3</v>
      </c>
      <c r="AV63">
        <f>$L$1179</f>
        <v>1.9753397287288338E-3</v>
      </c>
      <c r="AW63">
        <f>$L$1222</f>
        <v>1.2513750288281056E-3</v>
      </c>
      <c r="AX63">
        <f>$L$1265</f>
        <v>1.3168563507140671E-3</v>
      </c>
      <c r="AY63">
        <f>$L$1308</f>
        <v>4.5178534769700907E-3</v>
      </c>
      <c r="AZ63">
        <f>$L$1351</f>
        <v>-8.9282585865859687E-3</v>
      </c>
      <c r="BA63">
        <f>$L$1394</f>
        <v>4.2332974079895003E-4</v>
      </c>
      <c r="BB63">
        <f>$L$1437</f>
        <v>2.9827048820388335E-3</v>
      </c>
      <c r="BC63">
        <f>$L$1480</f>
        <v>2.3236053101674425E-2</v>
      </c>
      <c r="BD63">
        <f>$L$1523</f>
        <v>6.0502120357547318E-5</v>
      </c>
      <c r="BE63">
        <f>$L$1566</f>
        <v>9.149638739568422E-3</v>
      </c>
      <c r="BF63">
        <f>$L$1609</f>
        <v>1.0899400834965545E-3</v>
      </c>
      <c r="BG63">
        <f>$L$1652</f>
        <v>3.6003066156320707E-3</v>
      </c>
      <c r="BH63">
        <f>$L$1695</f>
        <v>1.6270871975575751E-2</v>
      </c>
      <c r="BI63">
        <f>$L$1738</f>
        <v>7.2558051047939831E-4</v>
      </c>
      <c r="BJ63">
        <f>$L$1781</f>
        <v>6.8038339986210838E-4</v>
      </c>
      <c r="BK63">
        <f>$L$1824</f>
        <v>7.5105002103641461E-3</v>
      </c>
      <c r="BL63">
        <f>$L$1867</f>
        <v>5.1246469507221226E-4</v>
      </c>
      <c r="BM63">
        <f>$L$1910</f>
        <v>2.5686203876841285E-3</v>
      </c>
      <c r="BN63">
        <f>$L$1953</f>
        <v>4.8037387872197912E-3</v>
      </c>
      <c r="BO63">
        <f>$L$1996</f>
        <v>1.5956767230360103E-5</v>
      </c>
      <c r="BP63">
        <f>$L$2039</f>
        <v>2.2597413921597864E-3</v>
      </c>
      <c r="BQ63">
        <f>$L$2082</f>
        <v>1.2005089181639644E-3</v>
      </c>
      <c r="BR63">
        <f>$L$2125</f>
        <v>9.6306382827995307E-3</v>
      </c>
      <c r="BS63">
        <f>$L$2168</f>
        <v>2.569631172880435E-3</v>
      </c>
      <c r="BT63">
        <f>$L$2211</f>
        <v>1.5560241734637603E-3</v>
      </c>
      <c r="BU63">
        <f>$L$2254</f>
        <v>8.4243886612364594E-4</v>
      </c>
      <c r="BV63">
        <f>$L$2297</f>
        <v>4.7158472244138161E-4</v>
      </c>
      <c r="BW63">
        <f>$L$2340</f>
        <v>1.0953491013502847E-3</v>
      </c>
      <c r="BX63">
        <f>$L$2383</f>
        <v>2.2722269991739472E-3</v>
      </c>
      <c r="BY63">
        <f>$L$2426</f>
        <v>3.1468374860041393E-3</v>
      </c>
      <c r="BZ63">
        <f>$L$2469</f>
        <v>3.259785359209566E-3</v>
      </c>
      <c r="CA63">
        <f>$L$2512</f>
        <v>1.7109489778285858E-3</v>
      </c>
      <c r="CB63">
        <f>$L$2555</f>
        <v>0</v>
      </c>
      <c r="CC63">
        <f>$L$2598</f>
        <v>419.16666666667152</v>
      </c>
      <c r="CD63">
        <f>$L$2641</f>
        <v>1.0669611103375221E-3</v>
      </c>
      <c r="CE63">
        <f>$L$2684</f>
        <v>0</v>
      </c>
      <c r="CF63">
        <f>$L$2727</f>
        <v>0</v>
      </c>
    </row>
    <row r="64" spans="2:84" x14ac:dyDescent="0.35">
      <c r="B64" t="s">
        <v>49</v>
      </c>
      <c r="C64">
        <f>Fogl2011!$BT32</f>
        <v>0</v>
      </c>
      <c r="D64">
        <f>Fogl2012!$BT32</f>
        <v>0</v>
      </c>
      <c r="E64">
        <f>Fogl2013!$BT32</f>
        <v>0</v>
      </c>
      <c r="F64">
        <f>Fogl2014!$BT32</f>
        <v>0</v>
      </c>
      <c r="G64">
        <f>Fogl2015!$BT32</f>
        <v>0</v>
      </c>
      <c r="H64">
        <f>Fogl2016!$BT32</f>
        <v>0</v>
      </c>
      <c r="I64">
        <f>Fogl2017!$BT32</f>
        <v>0</v>
      </c>
      <c r="J64">
        <f>Fogl2018!$BT32</f>
        <v>0</v>
      </c>
      <c r="K64" cm="1">
        <f t="array" ref="K64:Q64">TREND(C64:J64,$C$1:$J$1,$K$1:$Q$1)</f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T64" t="s">
        <v>47</v>
      </c>
      <c r="U64">
        <f>$L$19</f>
        <v>1.8564395333740824E-4</v>
      </c>
      <c r="V64">
        <f>$L$62</f>
        <v>0</v>
      </c>
      <c r="W64">
        <f>$L$105</f>
        <v>0</v>
      </c>
      <c r="X64">
        <f>$L$148</f>
        <v>3.1088529335412396E-3</v>
      </c>
      <c r="Y64">
        <f>$L$191</f>
        <v>9.2912400322569741E-4</v>
      </c>
      <c r="Z64">
        <f>$L$234</f>
        <v>6.1583121205777136E-4</v>
      </c>
      <c r="AA64">
        <f>$L$277</f>
        <v>1.4462395807624817E-3</v>
      </c>
      <c r="AB64">
        <f>$L$320</f>
        <v>-8.7180884303705852E-5</v>
      </c>
      <c r="AC64">
        <f>$L$363</f>
        <v>1.6915452819775412E-3</v>
      </c>
      <c r="AD64">
        <f>$L$406</f>
        <v>2.7379077293861881E-4</v>
      </c>
      <c r="AE64">
        <f>$L$449</f>
        <v>4.6269004263792268E-4</v>
      </c>
      <c r="AF64">
        <f>$L$492</f>
        <v>2.5782808284580128E-5</v>
      </c>
      <c r="AG64">
        <f>$L$535</f>
        <v>1.27235379259516E-3</v>
      </c>
      <c r="AH64">
        <f>$L$578</f>
        <v>3.2296914794913145E-4</v>
      </c>
      <c r="AI64">
        <f>$L$621</f>
        <v>3.1863729352771264E-4</v>
      </c>
      <c r="AJ64">
        <f>$L$664</f>
        <v>1.5761415715745269E-3</v>
      </c>
      <c r="AK64">
        <f>$L$707</f>
        <v>7.840955774222752E-4</v>
      </c>
      <c r="AL64">
        <f>$L$750</f>
        <v>6.1456183264401582E-4</v>
      </c>
      <c r="AM64">
        <f>$L$793</f>
        <v>1.0105443963962513E-3</v>
      </c>
      <c r="AN64">
        <f>$L$836</f>
        <v>1.5131197461876189E-4</v>
      </c>
      <c r="AO64">
        <f>$L$879</f>
        <v>2.07763483796467E-3</v>
      </c>
      <c r="AP64">
        <f>$L$922</f>
        <v>1.348892147639974E-3</v>
      </c>
      <c r="AQ64">
        <f>$L$965</f>
        <v>1.0137050965320638E-3</v>
      </c>
      <c r="AR64">
        <f>$L$1008</f>
        <v>9.2197829286616573E-4</v>
      </c>
      <c r="AS64">
        <f>$L$1051</f>
        <v>2.0462398994545716E-3</v>
      </c>
      <c r="AT64">
        <f>$L$1094</f>
        <v>4.7990220105398329E-4</v>
      </c>
      <c r="AU64">
        <f>$L$1137</f>
        <v>2.886179985240267E-3</v>
      </c>
      <c r="AV64">
        <f>$L$1180</f>
        <v>-1.2354591291746653E-4</v>
      </c>
      <c r="AW64">
        <f>$L$1223</f>
        <v>3.2837585316010734E-4</v>
      </c>
      <c r="AX64">
        <f>$L$1266</f>
        <v>3.322188902891432E-4</v>
      </c>
      <c r="AY64">
        <f>$L$1309</f>
        <v>3.479525956966989E-4</v>
      </c>
      <c r="AZ64">
        <f>$L$1352</f>
        <v>4.6183004654619664E-3</v>
      </c>
      <c r="BA64">
        <f>$L$1395</f>
        <v>0</v>
      </c>
      <c r="BB64">
        <f>$L$1438</f>
        <v>5.1336115795948267E-5</v>
      </c>
      <c r="BC64">
        <f>$L$1481</f>
        <v>3.5013891864009439E-4</v>
      </c>
      <c r="BD64">
        <f>$L$1524</f>
        <v>9.5984921231917486E-4</v>
      </c>
      <c r="BE64">
        <f>$L$1567</f>
        <v>3.8134991270540042E-4</v>
      </c>
      <c r="BF64">
        <f>$L$1610</f>
        <v>-4.2540184007795745E-5</v>
      </c>
      <c r="BG64">
        <f>$L$1653</f>
        <v>2.1997053643129857E-4</v>
      </c>
      <c r="BH64">
        <f>$L$1696</f>
        <v>7.2989683041022047E-5</v>
      </c>
      <c r="BI64">
        <f>$L$1739</f>
        <v>7.216422987864346E-6</v>
      </c>
      <c r="BJ64">
        <f>$L$1782</f>
        <v>5.4766676196850439E-4</v>
      </c>
      <c r="BK64">
        <f>$L$1825</f>
        <v>1.0502281135795488E-3</v>
      </c>
      <c r="BL64">
        <f>$L$1868</f>
        <v>-3.5290858169192973E-4</v>
      </c>
      <c r="BM64">
        <f>$L$1911</f>
        <v>1.9957430200049503E-4</v>
      </c>
      <c r="BN64">
        <f>$L$1954</f>
        <v>2.0836558675894623E-3</v>
      </c>
      <c r="BO64">
        <f>$L$1997</f>
        <v>-3.2543157760869801E-5</v>
      </c>
      <c r="BP64">
        <f>$L$2040</f>
        <v>1.0668531057701977E-3</v>
      </c>
      <c r="BQ64">
        <f>$L$2083</f>
        <v>5.3160136334733377E-3</v>
      </c>
      <c r="BR64">
        <f>$L$2126</f>
        <v>4.0701830972640629E-4</v>
      </c>
      <c r="BS64">
        <f>$L$2169</f>
        <v>6.8212197398761013E-4</v>
      </c>
      <c r="BT64">
        <f>$L$2212</f>
        <v>5.7009275671732196E-5</v>
      </c>
      <c r="BU64">
        <f>$L$2255</f>
        <v>2.8527724727439585E-4</v>
      </c>
      <c r="BV64">
        <f>$L$2298</f>
        <v>6.9707423874441378E-4</v>
      </c>
      <c r="BW64">
        <f>$L$2341</f>
        <v>4.662933361531188E-6</v>
      </c>
      <c r="BX64">
        <f>$L$2384</f>
        <v>6.3467358192941144E-4</v>
      </c>
      <c r="BY64">
        <f>$L$2427</f>
        <v>-7.5521283761526004E-4</v>
      </c>
      <c r="BZ64">
        <f>$L$2470</f>
        <v>1.2421716315625156E-4</v>
      </c>
      <c r="CA64">
        <f>$L$2513</f>
        <v>2.8980287796904342E-4</v>
      </c>
      <c r="CB64">
        <f>$L$2556</f>
        <v>0</v>
      </c>
      <c r="CC64">
        <f>$L$2599</f>
        <v>0</v>
      </c>
      <c r="CD64">
        <f>$L$2642</f>
        <v>6.8675949573587976E-5</v>
      </c>
      <c r="CE64">
        <f>$L$2685</f>
        <v>0</v>
      </c>
      <c r="CF64">
        <f>$L$2728</f>
        <v>0</v>
      </c>
    </row>
    <row r="65" spans="2:84" x14ac:dyDescent="0.35">
      <c r="B65" t="s">
        <v>50</v>
      </c>
      <c r="C65">
        <f>Fogl2011!$BT33</f>
        <v>0</v>
      </c>
      <c r="D65">
        <f>Fogl2012!$BT33</f>
        <v>0</v>
      </c>
      <c r="E65">
        <f>Fogl2013!$BT33</f>
        <v>0</v>
      </c>
      <c r="F65">
        <f>Fogl2014!$BT33</f>
        <v>0</v>
      </c>
      <c r="G65">
        <f>Fogl2015!$BT33</f>
        <v>0</v>
      </c>
      <c r="H65">
        <f>Fogl2016!$BT33</f>
        <v>0</v>
      </c>
      <c r="I65">
        <f>Fogl2017!$BT33</f>
        <v>0</v>
      </c>
      <c r="J65">
        <f>Fogl2018!$BT33</f>
        <v>0</v>
      </c>
      <c r="K65" cm="1">
        <f t="array" ref="K65:Q65">TREND(C65:J65,$C$1:$J$1,$K$1:$Q$1)</f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T65" t="s">
        <v>48</v>
      </c>
      <c r="U65">
        <f>$L$20</f>
        <v>3.4292930424935147E-4</v>
      </c>
      <c r="V65">
        <f>$L$63</f>
        <v>0</v>
      </c>
      <c r="W65">
        <f>$L$106</f>
        <v>0</v>
      </c>
      <c r="X65">
        <f>$L$149</f>
        <v>0</v>
      </c>
      <c r="Y65">
        <f>$L$192</f>
        <v>1.5032569729281006E-6</v>
      </c>
      <c r="Z65">
        <f>$L$235</f>
        <v>6.5235810549728324E-5</v>
      </c>
      <c r="AA65">
        <f>$L$278</f>
        <v>0</v>
      </c>
      <c r="AB65">
        <f>$L$321</f>
        <v>2.1461004564449909E-4</v>
      </c>
      <c r="AC65">
        <f>$L$364</f>
        <v>0</v>
      </c>
      <c r="AD65">
        <f>$L$407</f>
        <v>-1.8510875397333842E-5</v>
      </c>
      <c r="AE65">
        <f>$L$450</f>
        <v>1.7236668078335349E-4</v>
      </c>
      <c r="AF65">
        <f>$L$493</f>
        <v>6.1230301510173391E-4</v>
      </c>
      <c r="AG65">
        <f>$L$536</f>
        <v>-1.1912017975346245E-5</v>
      </c>
      <c r="AH65">
        <f>$L$579</f>
        <v>0</v>
      </c>
      <c r="AI65">
        <f>$L$622</f>
        <v>0</v>
      </c>
      <c r="AJ65">
        <f>$L$665</f>
        <v>3.3338397050833996E-5</v>
      </c>
      <c r="AK65">
        <f>$L$708</f>
        <v>3.8588603914133102E-4</v>
      </c>
      <c r="AL65">
        <f>$L$751</f>
        <v>5.4415621348416661E-5</v>
      </c>
      <c r="AM65">
        <f>$L$794</f>
        <v>6.40880039349985E-5</v>
      </c>
      <c r="AN65">
        <f>$L$837</f>
        <v>1.0108870887820401E-5</v>
      </c>
      <c r="AO65">
        <f>$L$880</f>
        <v>0</v>
      </c>
      <c r="AP65">
        <f>$L$923</f>
        <v>1.2524795225749008E-3</v>
      </c>
      <c r="AQ65">
        <f>$L$966</f>
        <v>4.7027386491452217E-4</v>
      </c>
      <c r="AR65">
        <f>$L$1009</f>
        <v>8.3529549045460727E-5</v>
      </c>
      <c r="AS65">
        <f>$L$1052</f>
        <v>-1.6482002026352305E-4</v>
      </c>
      <c r="AT65">
        <f>$L$1095</f>
        <v>0</v>
      </c>
      <c r="AU65">
        <f>$L$1138</f>
        <v>-1.0839194863476384E-5</v>
      </c>
      <c r="AV65">
        <f>$L$1181</f>
        <v>6.5250604597683753E-5</v>
      </c>
      <c r="AW65">
        <f>$L$1224</f>
        <v>-3.7224793439316617E-5</v>
      </c>
      <c r="AX65">
        <f>$L$1267</f>
        <v>3.5046180737919493E-3</v>
      </c>
      <c r="AY65">
        <f>$L$1310</f>
        <v>4.4053339403466764E-5</v>
      </c>
      <c r="AZ65">
        <f>$L$1353</f>
        <v>0</v>
      </c>
      <c r="BA65">
        <f>$L$1396</f>
        <v>0</v>
      </c>
      <c r="BB65">
        <f>$L$1439</f>
        <v>4.2199950823596649E-5</v>
      </c>
      <c r="BC65">
        <f>$L$1482</f>
        <v>0</v>
      </c>
      <c r="BD65">
        <f>$L$1525</f>
        <v>5.6466261110335592E-4</v>
      </c>
      <c r="BE65">
        <f>$L$1568</f>
        <v>0</v>
      </c>
      <c r="BF65">
        <f>$L$1611</f>
        <v>0</v>
      </c>
      <c r="BG65">
        <f>$L$1654</f>
        <v>0</v>
      </c>
      <c r="BH65">
        <f>$L$1697</f>
        <v>1.8454934219563901E-5</v>
      </c>
      <c r="BI65">
        <f>$L$1740</f>
        <v>6.0869619911832007E-6</v>
      </c>
      <c r="BJ65">
        <f>$L$1783</f>
        <v>3.5343156287927224E-5</v>
      </c>
      <c r="BK65">
        <f>$L$1826</f>
        <v>8.1372423050628945E-5</v>
      </c>
      <c r="BL65">
        <f>$L$1869</f>
        <v>3.1350296951813961E-4</v>
      </c>
      <c r="BM65">
        <f>$L$1912</f>
        <v>0</v>
      </c>
      <c r="BN65">
        <f>$L$1955</f>
        <v>3.6726151190136225E-3</v>
      </c>
      <c r="BO65">
        <f>$L$1998</f>
        <v>0</v>
      </c>
      <c r="BP65">
        <f>$L$2041</f>
        <v>0</v>
      </c>
      <c r="BQ65">
        <f>$L$2084</f>
        <v>0</v>
      </c>
      <c r="BR65">
        <f>$L$2127</f>
        <v>2.3587670246950215E-4</v>
      </c>
      <c r="BS65">
        <f>$L$2170</f>
        <v>1.7333574783835737E-4</v>
      </c>
      <c r="BT65">
        <f>$L$2213</f>
        <v>1.2784799396965696E-3</v>
      </c>
      <c r="BU65">
        <f>$L$2256</f>
        <v>4.0634893315367737E-2</v>
      </c>
      <c r="BV65">
        <f>$L$2299</f>
        <v>2.4149848695116605E-2</v>
      </c>
      <c r="BW65">
        <f>$L$2342</f>
        <v>3.4509402376337039E-4</v>
      </c>
      <c r="BX65">
        <f>$L$2385</f>
        <v>1.7655607212880009E-3</v>
      </c>
      <c r="BY65">
        <f>$L$2428</f>
        <v>4.7198734315890417E-4</v>
      </c>
      <c r="BZ65">
        <f>$L$2471</f>
        <v>1.0734653202489758E-4</v>
      </c>
      <c r="CA65">
        <f>$L$2514</f>
        <v>7.0182505221333125E-3</v>
      </c>
      <c r="CB65">
        <f>$L$2557</f>
        <v>0</v>
      </c>
      <c r="CC65">
        <f>$L$2600</f>
        <v>-15.142857142856883</v>
      </c>
      <c r="CD65">
        <f>$L$2643</f>
        <v>-2.6388465442113689E-6</v>
      </c>
      <c r="CE65">
        <f>$L$2686</f>
        <v>0</v>
      </c>
      <c r="CF65">
        <f>$L$2729</f>
        <v>0</v>
      </c>
    </row>
    <row r="66" spans="2:84" x14ac:dyDescent="0.35">
      <c r="B66" t="s">
        <v>51</v>
      </c>
      <c r="C66">
        <f>Fogl2011!$BT34</f>
        <v>5.0074135859616011E-4</v>
      </c>
      <c r="D66">
        <f>Fogl2012!$BT34</f>
        <v>4.1118104258960208E-4</v>
      </c>
      <c r="E66">
        <f>Fogl2013!$BT34</f>
        <v>1.648267595492247E-3</v>
      </c>
      <c r="F66">
        <f>Fogl2014!$BT34</f>
        <v>1.6187976942421147E-3</v>
      </c>
      <c r="G66">
        <f>Fogl2015!$BT34</f>
        <v>2.5030389376135514E-3</v>
      </c>
      <c r="H66">
        <f>Fogl2016!$BT34</f>
        <v>1.2768946205404543E-3</v>
      </c>
      <c r="I66">
        <f>Fogl2017!$BT34</f>
        <v>1.6774694728517506E-3</v>
      </c>
      <c r="J66">
        <f>Fogl2018!$BT34</f>
        <v>5.0721942388457159E-4</v>
      </c>
      <c r="K66" cm="1">
        <f t="array" ref="K66:Q66">TREND(C66:J66,$C$1:$J$1,$K$1:$Q$1)</f>
        <v>1.5972500678787804E-3</v>
      </c>
      <c r="L66">
        <v>1.6704275789126422E-3</v>
      </c>
      <c r="M66">
        <v>1.7436050899465316E-3</v>
      </c>
      <c r="N66">
        <v>1.8167826009804211E-3</v>
      </c>
      <c r="O66">
        <v>1.8899601120142828E-3</v>
      </c>
      <c r="P66">
        <v>1.9631376230481723E-3</v>
      </c>
      <c r="Q66">
        <v>2.036315134082034E-3</v>
      </c>
      <c r="T66" t="s">
        <v>49</v>
      </c>
      <c r="U66">
        <f>$L$21</f>
        <v>0</v>
      </c>
      <c r="V66">
        <f>$L$64</f>
        <v>0</v>
      </c>
      <c r="W66">
        <f>$L$107</f>
        <v>0</v>
      </c>
      <c r="X66">
        <f>$L$150</f>
        <v>0</v>
      </c>
      <c r="Y66">
        <f>$L$193</f>
        <v>0</v>
      </c>
      <c r="Z66">
        <f>$L$236</f>
        <v>-1.586903535973419E-5</v>
      </c>
      <c r="AA66">
        <f>$L$279</f>
        <v>0</v>
      </c>
      <c r="AB66">
        <f>$L$322</f>
        <v>0</v>
      </c>
      <c r="AC66">
        <f>$L$365</f>
        <v>0</v>
      </c>
      <c r="AD66">
        <f>$L$408</f>
        <v>0</v>
      </c>
      <c r="AE66">
        <f>$L$451</f>
        <v>0</v>
      </c>
      <c r="AF66">
        <f>$L$494</f>
        <v>0</v>
      </c>
      <c r="AG66">
        <f>$L$537</f>
        <v>0</v>
      </c>
      <c r="AH66">
        <f>$L$580</f>
        <v>0</v>
      </c>
      <c r="AI66">
        <f>$L$623</f>
        <v>0</v>
      </c>
      <c r="AJ66">
        <f>$L$666</f>
        <v>0</v>
      </c>
      <c r="AK66">
        <f>$L$709</f>
        <v>-1.7019919402840381E-6</v>
      </c>
      <c r="AL66">
        <f>$L$752</f>
        <v>0</v>
      </c>
      <c r="AM66">
        <f>$L$795</f>
        <v>0</v>
      </c>
      <c r="AN66">
        <f>$L$838</f>
        <v>0</v>
      </c>
      <c r="AO66">
        <f>$L$881</f>
        <v>0</v>
      </c>
      <c r="AP66">
        <f>$L$924</f>
        <v>0</v>
      </c>
      <c r="AQ66">
        <f>$L$967</f>
        <v>0</v>
      </c>
      <c r="AR66">
        <f>$L$1010</f>
        <v>0</v>
      </c>
      <c r="AS66">
        <f>$L$1053</f>
        <v>0</v>
      </c>
      <c r="AT66">
        <f>$L$1096</f>
        <v>0</v>
      </c>
      <c r="AU66">
        <f>$L$1139</f>
        <v>0</v>
      </c>
      <c r="AV66">
        <f>$L$1182</f>
        <v>0</v>
      </c>
      <c r="AW66">
        <f>$L$1225</f>
        <v>0</v>
      </c>
      <c r="AX66">
        <f>$L$1268</f>
        <v>-1.9840444698861204E-6</v>
      </c>
      <c r="AY66">
        <f>$L$1311</f>
        <v>0</v>
      </c>
      <c r="AZ66">
        <f>$L$1354</f>
        <v>0</v>
      </c>
      <c r="BA66">
        <f>$L$1397</f>
        <v>0</v>
      </c>
      <c r="BB66">
        <f>$L$1440</f>
        <v>0</v>
      </c>
      <c r="BC66">
        <f>$L$1483</f>
        <v>4.6516040794253311E-4</v>
      </c>
      <c r="BD66">
        <f>$L$1526</f>
        <v>7.8348459144002985E-5</v>
      </c>
      <c r="BE66">
        <f>$L$1569</f>
        <v>0</v>
      </c>
      <c r="BF66">
        <f>$L$1612</f>
        <v>0</v>
      </c>
      <c r="BG66">
        <f>$L$1655</f>
        <v>0</v>
      </c>
      <c r="BH66">
        <f>$L$1698</f>
        <v>0</v>
      </c>
      <c r="BI66">
        <f>$L$1741</f>
        <v>4.3252034992030675E-6</v>
      </c>
      <c r="BJ66">
        <f>$L$1784</f>
        <v>0</v>
      </c>
      <c r="BK66">
        <f>$L$1827</f>
        <v>0</v>
      </c>
      <c r="BL66">
        <f>$L$1870</f>
        <v>0</v>
      </c>
      <c r="BM66">
        <f>$L$1913</f>
        <v>0</v>
      </c>
      <c r="BN66">
        <f>$L$1956</f>
        <v>0</v>
      </c>
      <c r="BO66">
        <f>$L$1999</f>
        <v>0</v>
      </c>
      <c r="BP66">
        <f>$L$2042</f>
        <v>0</v>
      </c>
      <c r="BQ66">
        <f>$L$2085</f>
        <v>0</v>
      </c>
      <c r="BR66">
        <f>$L$2128</f>
        <v>1.5894383886193991E-4</v>
      </c>
      <c r="BS66">
        <f>$L$2171</f>
        <v>1.5333241040116352E-4</v>
      </c>
      <c r="BT66">
        <f>$L$2214</f>
        <v>6.4731929144650202E-3</v>
      </c>
      <c r="BU66">
        <f>$L$2257</f>
        <v>-3.7902236528400413E-5</v>
      </c>
      <c r="BV66">
        <f>$L$2300</f>
        <v>2.3227504702229562E-3</v>
      </c>
      <c r="BW66">
        <f>$L$2343</f>
        <v>1.1189415783787165E-5</v>
      </c>
      <c r="BX66">
        <f>$L$2386</f>
        <v>0</v>
      </c>
      <c r="BY66">
        <f>$L$2429</f>
        <v>8.8111592948955653E-5</v>
      </c>
      <c r="BZ66">
        <f>$L$2472</f>
        <v>0</v>
      </c>
      <c r="CA66">
        <f>$L$2515</f>
        <v>0</v>
      </c>
      <c r="CB66">
        <f>$L$2558</f>
        <v>0</v>
      </c>
      <c r="CC66">
        <f>$L$2601</f>
        <v>-8</v>
      </c>
      <c r="CD66">
        <f>$L$2644</f>
        <v>0</v>
      </c>
      <c r="CE66">
        <f>$L$2687</f>
        <v>0</v>
      </c>
      <c r="CF66">
        <f>$L$2730</f>
        <v>0</v>
      </c>
    </row>
    <row r="67" spans="2:84" x14ac:dyDescent="0.35">
      <c r="B67" t="s">
        <v>52</v>
      </c>
      <c r="C67">
        <f>Fogl2011!$BT35</f>
        <v>0</v>
      </c>
      <c r="D67">
        <f>Fogl2012!$BT35</f>
        <v>5.3531116865438756E-4</v>
      </c>
      <c r="E67">
        <f>Fogl2013!$BT35</f>
        <v>0</v>
      </c>
      <c r="F67">
        <f>Fogl2014!$BT35</f>
        <v>0</v>
      </c>
      <c r="G67">
        <f>Fogl2015!$BT35</f>
        <v>0</v>
      </c>
      <c r="H67">
        <f>Fogl2016!$BT35</f>
        <v>0</v>
      </c>
      <c r="I67">
        <f>Fogl2017!$BT35</f>
        <v>0</v>
      </c>
      <c r="J67">
        <f>Fogl2018!$BT35</f>
        <v>0</v>
      </c>
      <c r="K67" cm="1">
        <f t="array" ref="K67:Q67">TREND(C67:J67,$C$1:$J$1,$K$1:$Q$1)</f>
        <v>-7.6473024093484665E-5</v>
      </c>
      <c r="L67">
        <v>-1.0833678413244008E-4</v>
      </c>
      <c r="M67">
        <v>-1.4020054417138161E-4</v>
      </c>
      <c r="N67">
        <v>-1.7206430421033703E-4</v>
      </c>
      <c r="O67">
        <v>-2.0392806424929244E-4</v>
      </c>
      <c r="P67">
        <v>-2.3579182428824785E-4</v>
      </c>
      <c r="Q67">
        <v>-2.6765558432718939E-4</v>
      </c>
      <c r="T67" t="s">
        <v>50</v>
      </c>
      <c r="U67">
        <f>$L$22</f>
        <v>-1.3736430733211989E-6</v>
      </c>
      <c r="V67">
        <f>$L$65</f>
        <v>0</v>
      </c>
      <c r="W67">
        <f>$L$108</f>
        <v>0</v>
      </c>
      <c r="X67">
        <f>$L$151</f>
        <v>1.9300116415092716E-4</v>
      </c>
      <c r="Y67">
        <f>$L$194</f>
        <v>5.6151944669265499E-5</v>
      </c>
      <c r="Z67">
        <f>$L$237</f>
        <v>2.4917977380593294E-5</v>
      </c>
      <c r="AA67">
        <f>$L$280</f>
        <v>0</v>
      </c>
      <c r="AB67">
        <f>$L$323</f>
        <v>-4.5189656116287336E-5</v>
      </c>
      <c r="AC67">
        <f>$L$366</f>
        <v>2.3508905104070027E-5</v>
      </c>
      <c r="AD67">
        <f>$L$409</f>
        <v>0</v>
      </c>
      <c r="AE67">
        <f>$L$452</f>
        <v>2.6249925959424478E-5</v>
      </c>
      <c r="AF67">
        <f>$L$495</f>
        <v>0</v>
      </c>
      <c r="AG67">
        <f>$L$538</f>
        <v>8.9413417996314637E-5</v>
      </c>
      <c r="AH67">
        <f>$L$581</f>
        <v>0</v>
      </c>
      <c r="AI67">
        <f>$L$624</f>
        <v>2.2017829565935954E-4</v>
      </c>
      <c r="AJ67">
        <f>$L$667</f>
        <v>-4.4757512563733948E-5</v>
      </c>
      <c r="AK67">
        <f>$L$710</f>
        <v>2.0243706629691043E-5</v>
      </c>
      <c r="AL67">
        <f>$L$753</f>
        <v>-1.3727543183432098E-5</v>
      </c>
      <c r="AM67">
        <f>$L$796</f>
        <v>6.336902658487728E-5</v>
      </c>
      <c r="AN67">
        <f>$L$839</f>
        <v>1.3144523573095234E-6</v>
      </c>
      <c r="AO67">
        <f>$L$882</f>
        <v>0</v>
      </c>
      <c r="AP67">
        <f>$L$925</f>
        <v>3.9660753405329832E-5</v>
      </c>
      <c r="AQ67">
        <f>$L$968</f>
        <v>0</v>
      </c>
      <c r="AR67">
        <f>$L$1011</f>
        <v>8.6313867346976547E-5</v>
      </c>
      <c r="AS67">
        <f>$L$1054</f>
        <v>0</v>
      </c>
      <c r="AT67">
        <f>$L$1097</f>
        <v>0</v>
      </c>
      <c r="AU67">
        <f>$L$1140</f>
        <v>5.964060328312237E-7</v>
      </c>
      <c r="AV67">
        <f>$L$1183</f>
        <v>0</v>
      </c>
      <c r="AW67">
        <f>$L$1226</f>
        <v>1.4722360850846078E-4</v>
      </c>
      <c r="AX67">
        <f>$L$1269</f>
        <v>3.8788236988466715E-5</v>
      </c>
      <c r="AY67">
        <f>$L$1312</f>
        <v>2.7023869010957095E-5</v>
      </c>
      <c r="AZ67">
        <f>$L$1355</f>
        <v>0</v>
      </c>
      <c r="BA67">
        <f>$L$1398</f>
        <v>0</v>
      </c>
      <c r="BB67">
        <f>$L$1441</f>
        <v>0</v>
      </c>
      <c r="BC67">
        <f>$L$1484</f>
        <v>2.079175023180016E-4</v>
      </c>
      <c r="BD67">
        <f>$L$1527</f>
        <v>-9.2070297536446521E-6</v>
      </c>
      <c r="BE67">
        <f>$L$1570</f>
        <v>0</v>
      </c>
      <c r="BF67">
        <f>$L$1613</f>
        <v>0</v>
      </c>
      <c r="BG67">
        <f>$L$1656</f>
        <v>2.9094574398813577E-4</v>
      </c>
      <c r="BH67">
        <f>$L$1699</f>
        <v>4.8910066182136639E-5</v>
      </c>
      <c r="BI67">
        <f>$L$1742</f>
        <v>-1.1513369666576317E-5</v>
      </c>
      <c r="BJ67">
        <f>$L$1785</f>
        <v>3.5424752177170963E-5</v>
      </c>
      <c r="BK67">
        <f>$L$1828</f>
        <v>0</v>
      </c>
      <c r="BL67">
        <f>$L$1871</f>
        <v>0</v>
      </c>
      <c r="BM67">
        <f>$L$1914</f>
        <v>6.9086401502228487E-5</v>
      </c>
      <c r="BN67">
        <f>$L$1957</f>
        <v>-1.3830482097354491E-5</v>
      </c>
      <c r="BO67">
        <f>$L$2000</f>
        <v>0</v>
      </c>
      <c r="BP67">
        <f>$L$2043</f>
        <v>1.0381337674339353E-2</v>
      </c>
      <c r="BQ67">
        <f>$L$2086</f>
        <v>0</v>
      </c>
      <c r="BR67">
        <f>$L$2129</f>
        <v>6.5473547257294262E-4</v>
      </c>
      <c r="BS67">
        <f>$L$2172</f>
        <v>2.3351444172592939E-3</v>
      </c>
      <c r="BT67">
        <f>$L$2215</f>
        <v>1.4893694965999876E-3</v>
      </c>
      <c r="BU67">
        <f>$L$2258</f>
        <v>1.4104432399753009E-4</v>
      </c>
      <c r="BV67">
        <f>$L$2301</f>
        <v>8.3860284930529883E-2</v>
      </c>
      <c r="BW67">
        <f>$L$2344</f>
        <v>8.0139240590129668E-4</v>
      </c>
      <c r="BX67">
        <f>$L$2387</f>
        <v>1.7665175575606179E-4</v>
      </c>
      <c r="BY67">
        <f>$L$2430</f>
        <v>6.7478286600255455E-3</v>
      </c>
      <c r="BZ67">
        <f>$L$2473</f>
        <v>0</v>
      </c>
      <c r="CA67">
        <f>$L$2516</f>
        <v>1.407215405434481E-3</v>
      </c>
      <c r="CB67">
        <f>$L$2559</f>
        <v>3.1572100683072701E-3</v>
      </c>
      <c r="CC67">
        <f>$L$2602</f>
        <v>60.619047619047706</v>
      </c>
      <c r="CD67">
        <f>$L$2645</f>
        <v>2.3467909455415596E-5</v>
      </c>
      <c r="CE67">
        <f>$L$2688</f>
        <v>0</v>
      </c>
      <c r="CF67">
        <f>$L$2731</f>
        <v>0</v>
      </c>
    </row>
    <row r="68" spans="2:84" x14ac:dyDescent="0.35">
      <c r="B68" t="s">
        <v>53</v>
      </c>
      <c r="C68">
        <f>Fogl2011!$BT36</f>
        <v>0</v>
      </c>
      <c r="D68">
        <f>Fogl2012!$BT36</f>
        <v>0</v>
      </c>
      <c r="E68">
        <f>Fogl2013!$BT36</f>
        <v>0</v>
      </c>
      <c r="F68">
        <f>Fogl2014!$BT36</f>
        <v>0</v>
      </c>
      <c r="G68">
        <f>Fogl2015!$BT36</f>
        <v>0</v>
      </c>
      <c r="H68">
        <f>Fogl2016!$BT36</f>
        <v>0</v>
      </c>
      <c r="I68">
        <f>Fogl2017!$BT36</f>
        <v>0</v>
      </c>
      <c r="J68">
        <f>Fogl2018!$BT36</f>
        <v>0</v>
      </c>
      <c r="K68" cm="1">
        <f t="array" ref="K68:Q68">TREND(C68:J68,$C$1:$J$1,$K$1:$Q$1)</f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T68" t="s">
        <v>51</v>
      </c>
      <c r="U68">
        <f>$L$23</f>
        <v>4.8628108144832538E-4</v>
      </c>
      <c r="V68">
        <f>$L$66</f>
        <v>1.6704275789126422E-3</v>
      </c>
      <c r="W68">
        <f>$L$109</f>
        <v>0</v>
      </c>
      <c r="X68">
        <f>$L$152</f>
        <v>4.3682166335785311E-3</v>
      </c>
      <c r="Y68">
        <f>$L$195</f>
        <v>1.3363665260405291E-3</v>
      </c>
      <c r="Z68">
        <f>$L$238</f>
        <v>-3.232293278327969E-4</v>
      </c>
      <c r="AA68">
        <f>$L$281</f>
        <v>1.5269551350190758E-3</v>
      </c>
      <c r="AB68">
        <f>$L$324</f>
        <v>1.8602316461797663E-3</v>
      </c>
      <c r="AC68">
        <f>$L$367</f>
        <v>3.9177173498425623E-3</v>
      </c>
      <c r="AD68">
        <f>$L$410</f>
        <v>1.0715015330050714E-4</v>
      </c>
      <c r="AE68">
        <f>$L$453</f>
        <v>8.9079892208321007E-4</v>
      </c>
      <c r="AF68">
        <f>$L$496</f>
        <v>7.4270346582616664E-4</v>
      </c>
      <c r="AG68">
        <f>$L$539</f>
        <v>9.525832752592979E-4</v>
      </c>
      <c r="AH68">
        <f>$L$582</f>
        <v>5.7210838948157372E-4</v>
      </c>
      <c r="AI68">
        <f>$L$625</f>
        <v>7.3923564375382464E-4</v>
      </c>
      <c r="AJ68">
        <f>$L$668</f>
        <v>8.7485185949701116E-4</v>
      </c>
      <c r="AK68">
        <f>$L$711</f>
        <v>5.4576358894361035E-4</v>
      </c>
      <c r="AL68">
        <f>$L$754</f>
        <v>1.1870549391121837E-3</v>
      </c>
      <c r="AM68">
        <f>$L$797</f>
        <v>1.5684913252724808E-3</v>
      </c>
      <c r="AN68">
        <f>$L$840</f>
        <v>6.6564888037534686E-4</v>
      </c>
      <c r="AO68">
        <f>$L$883</f>
        <v>1.0570246670280614E-3</v>
      </c>
      <c r="AP68">
        <f>$L$926</f>
        <v>2.1436462960472413E-3</v>
      </c>
      <c r="AQ68">
        <f>$L$969</f>
        <v>4.7369469525696539E-3</v>
      </c>
      <c r="AR68">
        <f>$L$1012</f>
        <v>4.7109969782577199E-3</v>
      </c>
      <c r="AS68">
        <f>$L$1055</f>
        <v>3.1131594540141361E-3</v>
      </c>
      <c r="AT68">
        <f>$L$1098</f>
        <v>3.2780925272342942E-3</v>
      </c>
      <c r="AU68">
        <f>$L$1141</f>
        <v>1.1600000249101933E-3</v>
      </c>
      <c r="AV68">
        <f>$L$1184</f>
        <v>1.0106581210464149E-2</v>
      </c>
      <c r="AW68">
        <f>$L$1227</f>
        <v>7.2666239287038359E-3</v>
      </c>
      <c r="AX68">
        <f>$L$1270</f>
        <v>4.8168537539090561E-3</v>
      </c>
      <c r="AY68">
        <f>$L$1313</f>
        <v>3.4544831583420907E-3</v>
      </c>
      <c r="AZ68">
        <f>$L$1356</f>
        <v>1.0300719759408494E-3</v>
      </c>
      <c r="BA68">
        <f>$L$1399</f>
        <v>-5.3605568469133891E-4</v>
      </c>
      <c r="BB68">
        <f>$L$1442</f>
        <v>5.5984111404281389E-3</v>
      </c>
      <c r="BC68">
        <f>$L$1485</f>
        <v>9.4672275799470018E-3</v>
      </c>
      <c r="BD68">
        <f>$L$1528</f>
        <v>4.9103033367770554E-3</v>
      </c>
      <c r="BE68">
        <f>$L$1571</f>
        <v>5.9118620405047423E-3</v>
      </c>
      <c r="BF68">
        <f>$L$1614</f>
        <v>-1.4900161883779628E-4</v>
      </c>
      <c r="BG68">
        <f>$L$1657</f>
        <v>2.1638195940079374E-3</v>
      </c>
      <c r="BH68">
        <f>$L$1700</f>
        <v>1.7466043642467843E-3</v>
      </c>
      <c r="BI68">
        <f>$L$1743</f>
        <v>1.1385237881440524E-2</v>
      </c>
      <c r="BJ68">
        <f>$L$1786</f>
        <v>3.203804124617804E-2</v>
      </c>
      <c r="BK68">
        <f>$L$1829</f>
        <v>1.5950925536889621E-3</v>
      </c>
      <c r="BL68">
        <f>$L$1872</f>
        <v>1.2207936495750582E-4</v>
      </c>
      <c r="BM68">
        <f>$L$1915</f>
        <v>7.8309279247999464E-3</v>
      </c>
      <c r="BN68">
        <f>$L$1958</f>
        <v>5.0117033898439134E-3</v>
      </c>
      <c r="BO68">
        <f>$L$2001</f>
        <v>1.336679420574971E-3</v>
      </c>
      <c r="BP68">
        <f>$L$2044</f>
        <v>2.9378446934639757E-3</v>
      </c>
      <c r="BQ68">
        <f>$L$2087</f>
        <v>-3.5205965680573659E-4</v>
      </c>
      <c r="BR68">
        <f>$L$2130</f>
        <v>1.056923272627186E-2</v>
      </c>
      <c r="BS68">
        <f>$L$2173</f>
        <v>2.0432333442024622E-2</v>
      </c>
      <c r="BT68">
        <f>$L$2216</f>
        <v>4.0242250891650566E-3</v>
      </c>
      <c r="BU68">
        <f>$L$2259</f>
        <v>1.2753838839654197E-3</v>
      </c>
      <c r="BV68">
        <f>$L$2302</f>
        <v>3.0761715436957993E-3</v>
      </c>
      <c r="BW68">
        <f>$L$2345</f>
        <v>5.9531011109280607E-3</v>
      </c>
      <c r="BX68">
        <f>$L$2388</f>
        <v>5.7473582009356927E-3</v>
      </c>
      <c r="BY68">
        <f>$L$2431</f>
        <v>2.9098247336940275E-3</v>
      </c>
      <c r="BZ68">
        <f>$L$2474</f>
        <v>3.6771121165304899E-3</v>
      </c>
      <c r="CA68">
        <f>$L$2517</f>
        <v>2.8595237856870459E-3</v>
      </c>
      <c r="CB68">
        <f>$L$2560</f>
        <v>0</v>
      </c>
      <c r="CC68">
        <f>$L$2603</f>
        <v>236.73809523809905</v>
      </c>
      <c r="CD68">
        <f>$L$2646</f>
        <v>1.3028511061974585E-2</v>
      </c>
      <c r="CE68">
        <f>$L$2689</f>
        <v>0</v>
      </c>
      <c r="CF68">
        <f>$L$2732</f>
        <v>0</v>
      </c>
    </row>
    <row r="69" spans="2:84" x14ac:dyDescent="0.35">
      <c r="B69" t="s">
        <v>54</v>
      </c>
      <c r="C69">
        <f>Fogl2011!$BT37</f>
        <v>5.0225875665251205E-3</v>
      </c>
      <c r="D69">
        <f>Fogl2012!$BT37</f>
        <v>3.6075317887578296E-3</v>
      </c>
      <c r="E69">
        <f>Fogl2013!$BT37</f>
        <v>2.4140556376457244E-3</v>
      </c>
      <c r="F69">
        <f>Fogl2014!$BT37</f>
        <v>5.3823315741045839E-3</v>
      </c>
      <c r="G69">
        <f>Fogl2015!$BT37</f>
        <v>5.8229965885474534E-3</v>
      </c>
      <c r="H69">
        <f>Fogl2016!$BT37</f>
        <v>7.8510055381744766E-3</v>
      </c>
      <c r="I69">
        <f>Fogl2017!$BT37</f>
        <v>4.8533191509910079E-3</v>
      </c>
      <c r="J69">
        <f>Fogl2018!$BT37</f>
        <v>9.9968337361977383E-3</v>
      </c>
      <c r="K69" cm="1">
        <f t="array" ref="K69:Q69">TREND(C69:J69,$C$1:$J$1,$K$1:$Q$1)</f>
        <v>8.7152706287736414E-3</v>
      </c>
      <c r="L69">
        <v>9.4033679468081832E-3</v>
      </c>
      <c r="M69">
        <v>1.0091465264842725E-2</v>
      </c>
      <c r="N69">
        <v>1.0779562582877267E-2</v>
      </c>
      <c r="O69">
        <v>1.1467659900912031E-2</v>
      </c>
      <c r="P69">
        <v>1.2155757218946572E-2</v>
      </c>
      <c r="Q69">
        <v>1.2843854536981114E-2</v>
      </c>
      <c r="T69" t="s">
        <v>52</v>
      </c>
      <c r="U69">
        <f>$L$24</f>
        <v>-2.2273998157363792E-5</v>
      </c>
      <c r="V69">
        <f>$L$67</f>
        <v>-1.0833678413244008E-4</v>
      </c>
      <c r="W69">
        <f>$L$110</f>
        <v>0</v>
      </c>
      <c r="X69">
        <f>$L$153</f>
        <v>6.091916918321838E-4</v>
      </c>
      <c r="Y69">
        <f>$L$196</f>
        <v>-6.4121481229200902E-6</v>
      </c>
      <c r="Z69">
        <f>$L$239</f>
        <v>0</v>
      </c>
      <c r="AA69">
        <f>$L$282</f>
        <v>5.1381049871103424E-5</v>
      </c>
      <c r="AB69">
        <f>$L$325</f>
        <v>0</v>
      </c>
      <c r="AC69">
        <f>$L$368</f>
        <v>5.8332111737022241E-4</v>
      </c>
      <c r="AD69">
        <f>$L$411</f>
        <v>0</v>
      </c>
      <c r="AE69">
        <f>$L$454</f>
        <v>0</v>
      </c>
      <c r="AF69">
        <f>$L$497</f>
        <v>0</v>
      </c>
      <c r="AG69">
        <f>$L$540</f>
        <v>0</v>
      </c>
      <c r="AH69">
        <f>$L$583</f>
        <v>-1.2559540318264617E-5</v>
      </c>
      <c r="AI69">
        <f>$L$626</f>
        <v>6.5146387105204095E-5</v>
      </c>
      <c r="AJ69">
        <f>$L$669</f>
        <v>-1.2810505366088638E-5</v>
      </c>
      <c r="AK69">
        <f>$L$712</f>
        <v>0</v>
      </c>
      <c r="AL69">
        <f>$L$755</f>
        <v>0</v>
      </c>
      <c r="AM69">
        <f>$L$798</f>
        <v>0</v>
      </c>
      <c r="AN69">
        <f>$L$841</f>
        <v>-2.2087882010227503E-6</v>
      </c>
      <c r="AO69">
        <f>$L$884</f>
        <v>0</v>
      </c>
      <c r="AP69">
        <f>$L$927</f>
        <v>-3.0527593243998008E-5</v>
      </c>
      <c r="AQ69">
        <f>$L$970</f>
        <v>0</v>
      </c>
      <c r="AR69">
        <f>$L$1013</f>
        <v>0</v>
      </c>
      <c r="AS69">
        <f>$L$1056</f>
        <v>-5.3371666108781302E-4</v>
      </c>
      <c r="AT69">
        <f>$L$1099</f>
        <v>0</v>
      </c>
      <c r="AU69">
        <f>$L$1142</f>
        <v>4.0252264343411046E-5</v>
      </c>
      <c r="AV69">
        <f>$L$1185</f>
        <v>2.1336558280283385E-4</v>
      </c>
      <c r="AW69">
        <f>$L$1228</f>
        <v>4.1770047640160264E-5</v>
      </c>
      <c r="AX69">
        <f>$L$1271</f>
        <v>9.7801021758284201E-5</v>
      </c>
      <c r="AY69">
        <f>$L$1314</f>
        <v>0</v>
      </c>
      <c r="AZ69">
        <f>$L$1357</f>
        <v>0</v>
      </c>
      <c r="BA69">
        <f>$L$1400</f>
        <v>0</v>
      </c>
      <c r="BB69">
        <f>$L$1443</f>
        <v>0</v>
      </c>
      <c r="BC69">
        <f>$L$1486</f>
        <v>-3.4648095171643106E-5</v>
      </c>
      <c r="BD69">
        <f>$L$1529</f>
        <v>9.0870647014157369E-6</v>
      </c>
      <c r="BE69">
        <f>$L$1572</f>
        <v>2.0863776988455651E-4</v>
      </c>
      <c r="BF69">
        <f>$L$1615</f>
        <v>9.3416965931154561E-3</v>
      </c>
      <c r="BG69">
        <f>$L$1658</f>
        <v>0</v>
      </c>
      <c r="BH69">
        <f>$L$1701</f>
        <v>8.1083339755844142E-5</v>
      </c>
      <c r="BI69">
        <f>$L$1744</f>
        <v>1.0755608154599042E-4</v>
      </c>
      <c r="BJ69">
        <f>$L$1787</f>
        <v>6.2421255133778691E-5</v>
      </c>
      <c r="BK69">
        <f>$L$1830</f>
        <v>-4.2363274895262926E-4</v>
      </c>
      <c r="BL69">
        <f>$L$1873</f>
        <v>1.703555211109084E-4</v>
      </c>
      <c r="BM69">
        <f>$L$1916</f>
        <v>2.1383951449475136E-3</v>
      </c>
      <c r="BN69">
        <f>$L$1959</f>
        <v>4.0572707302172217E-3</v>
      </c>
      <c r="BO69">
        <f>$L$2002</f>
        <v>0</v>
      </c>
      <c r="BP69">
        <f>$L$2045</f>
        <v>5.7755262076949164E-5</v>
      </c>
      <c r="BQ69">
        <f>$L$2088</f>
        <v>1.218842267771969E-3</v>
      </c>
      <c r="BR69">
        <f>$L$2131</f>
        <v>1.0395140664365421E-5</v>
      </c>
      <c r="BS69">
        <f>$L$2174</f>
        <v>7.2430430007737814E-5</v>
      </c>
      <c r="BT69">
        <f>$L$2217</f>
        <v>1.1093412639039124E-4</v>
      </c>
      <c r="BU69">
        <f>$L$2260</f>
        <v>7.7241418727225231E-5</v>
      </c>
      <c r="BV69">
        <f>$L$2303</f>
        <v>1.2390223865931145E-5</v>
      </c>
      <c r="BW69">
        <f>$L$2346</f>
        <v>6.61812517258209E-3</v>
      </c>
      <c r="BX69">
        <f>$L$2389</f>
        <v>1.5144405331004585E-2</v>
      </c>
      <c r="BY69">
        <f>$L$2432</f>
        <v>1.3165464352519196E-3</v>
      </c>
      <c r="BZ69">
        <f>$L$2475</f>
        <v>0</v>
      </c>
      <c r="CA69">
        <f>$L$2518</f>
        <v>8.1586432224236421E-4</v>
      </c>
      <c r="CB69">
        <f>$L$2561</f>
        <v>0</v>
      </c>
      <c r="CC69">
        <f>$L$2604</f>
        <v>0</v>
      </c>
      <c r="CD69">
        <f>$L$2647</f>
        <v>3.0617401463100755E-6</v>
      </c>
      <c r="CE69">
        <f>$L$2690</f>
        <v>0</v>
      </c>
      <c r="CF69">
        <f>$L$2733</f>
        <v>0</v>
      </c>
    </row>
    <row r="70" spans="2:84" x14ac:dyDescent="0.35">
      <c r="B70" t="s">
        <v>55</v>
      </c>
      <c r="C70">
        <f>Fogl2011!$BT38</f>
        <v>0</v>
      </c>
      <c r="D70">
        <f>Fogl2012!$BT38</f>
        <v>0</v>
      </c>
      <c r="E70">
        <f>Fogl2013!$BT38</f>
        <v>1.8305980817192654E-3</v>
      </c>
      <c r="F70">
        <f>Fogl2014!$BT38</f>
        <v>0</v>
      </c>
      <c r="G70">
        <f>Fogl2015!$BT38</f>
        <v>0</v>
      </c>
      <c r="H70">
        <f>Fogl2016!$BT38</f>
        <v>0</v>
      </c>
      <c r="I70">
        <f>Fogl2017!$BT38</f>
        <v>0</v>
      </c>
      <c r="J70">
        <f>Fogl2018!$BT38</f>
        <v>0</v>
      </c>
      <c r="K70" cm="1">
        <f t="array" ref="K70:Q70">TREND(C70:J70,$C$1:$J$1,$K$1:$Q$1)</f>
        <v>-6.5378502918544967E-5</v>
      </c>
      <c r="L70">
        <v>-1.3075700583708993E-4</v>
      </c>
      <c r="M70">
        <v>-1.961355087556349E-4</v>
      </c>
      <c r="N70">
        <v>-2.6151401167417987E-4</v>
      </c>
      <c r="O70">
        <v>-3.2689251459272484E-4</v>
      </c>
      <c r="P70">
        <v>-3.922710175112698E-4</v>
      </c>
      <c r="Q70">
        <v>-4.5764952042981477E-4</v>
      </c>
      <c r="T70" t="s">
        <v>53</v>
      </c>
      <c r="U70">
        <f>$L$25</f>
        <v>4.5015621669105763E-5</v>
      </c>
      <c r="V70">
        <f>$L$68</f>
        <v>0</v>
      </c>
      <c r="W70">
        <f>$L$111</f>
        <v>0</v>
      </c>
      <c r="X70">
        <f>$L$154</f>
        <v>-2.5083647156483313E-5</v>
      </c>
      <c r="Y70">
        <f>$L$197</f>
        <v>-1.556224822977896E-5</v>
      </c>
      <c r="Z70">
        <f>$L$240</f>
        <v>0</v>
      </c>
      <c r="AA70">
        <f>$L$283</f>
        <v>0</v>
      </c>
      <c r="AB70">
        <f>$L$326</f>
        <v>0</v>
      </c>
      <c r="AC70">
        <f>$L$369</f>
        <v>-6.362777732440289E-5</v>
      </c>
      <c r="AD70">
        <f>$L$412</f>
        <v>0</v>
      </c>
      <c r="AE70">
        <f>$L$455</f>
        <v>0</v>
      </c>
      <c r="AF70">
        <f>$L$498</f>
        <v>0</v>
      </c>
      <c r="AG70">
        <f>$L$541</f>
        <v>0</v>
      </c>
      <c r="AH70">
        <f>$L$584</f>
        <v>0</v>
      </c>
      <c r="AI70">
        <f>$L$627</f>
        <v>1.9551213973243581E-4</v>
      </c>
      <c r="AJ70">
        <f>$L$670</f>
        <v>0</v>
      </c>
      <c r="AK70">
        <f>$L$713</f>
        <v>-8.023676289910589E-6</v>
      </c>
      <c r="AL70">
        <f>$L$756</f>
        <v>6.8001054101998314E-6</v>
      </c>
      <c r="AM70">
        <f>$L$799</f>
        <v>0</v>
      </c>
      <c r="AN70">
        <f>$L$842</f>
        <v>2.7592543499119736E-6</v>
      </c>
      <c r="AO70">
        <f>$L$885</f>
        <v>0</v>
      </c>
      <c r="AP70">
        <f>$L$928</f>
        <v>2.9875546846258594E-4</v>
      </c>
      <c r="AQ70">
        <f>$L$971</f>
        <v>-6.431285127905112E-5</v>
      </c>
      <c r="AR70">
        <f>$L$1014</f>
        <v>5.0201469689153608E-5</v>
      </c>
      <c r="AS70">
        <f>$L$1057</f>
        <v>8.9974130298312027E-4</v>
      </c>
      <c r="AT70">
        <f>$L$1100</f>
        <v>1.812560560913376E-4</v>
      </c>
      <c r="AU70">
        <f>$L$1143</f>
        <v>0</v>
      </c>
      <c r="AV70">
        <f>$L$1186</f>
        <v>0</v>
      </c>
      <c r="AW70">
        <f>$L$1229</f>
        <v>0</v>
      </c>
      <c r="AX70">
        <f>$L$1272</f>
        <v>1.2000073714738381E-5</v>
      </c>
      <c r="AY70">
        <f>$L$1315</f>
        <v>4.1437889735854508E-5</v>
      </c>
      <c r="AZ70">
        <f>$L$1358</f>
        <v>0</v>
      </c>
      <c r="BA70">
        <f>$L$1401</f>
        <v>0</v>
      </c>
      <c r="BB70">
        <f>$L$1444</f>
        <v>-2.0982104018563846E-6</v>
      </c>
      <c r="BC70">
        <f>$L$1487</f>
        <v>0</v>
      </c>
      <c r="BD70">
        <f>$L$1530</f>
        <v>0</v>
      </c>
      <c r="BE70">
        <f>$L$1573</f>
        <v>0</v>
      </c>
      <c r="BF70">
        <f>$L$1616</f>
        <v>0</v>
      </c>
      <c r="BG70">
        <f>$L$1659</f>
        <v>0</v>
      </c>
      <c r="BH70">
        <f>$L$1702</f>
        <v>5.6271068235387925E-5</v>
      </c>
      <c r="BI70">
        <f>$L$1745</f>
        <v>5.6681216427028475E-5</v>
      </c>
      <c r="BJ70">
        <f>$L$1788</f>
        <v>1.7605356332893625E-4</v>
      </c>
      <c r="BK70">
        <f>$L$1831</f>
        <v>0</v>
      </c>
      <c r="BL70">
        <f>$L$1874</f>
        <v>0</v>
      </c>
      <c r="BM70">
        <f>$L$1917</f>
        <v>0</v>
      </c>
      <c r="BN70">
        <f>$L$1960</f>
        <v>5.0595795950698214E-6</v>
      </c>
      <c r="BO70">
        <f>$L$2003</f>
        <v>3.6147424300550512E-4</v>
      </c>
      <c r="BP70">
        <f>$L$2046</f>
        <v>-5.6906238102122364E-4</v>
      </c>
      <c r="BQ70">
        <f>$L$2089</f>
        <v>0</v>
      </c>
      <c r="BR70">
        <f>$L$2132</f>
        <v>-5.4048099221506996E-5</v>
      </c>
      <c r="BS70">
        <f>$L$2175</f>
        <v>1.914359894795048E-3</v>
      </c>
      <c r="BT70">
        <f>$L$2218</f>
        <v>-1.328560594352074E-4</v>
      </c>
      <c r="BU70">
        <f>$L$2261</f>
        <v>-1.7405470057973299E-5</v>
      </c>
      <c r="BV70">
        <f>$L$2304</f>
        <v>1.3877840668758898E-4</v>
      </c>
      <c r="BW70">
        <f>$L$2347</f>
        <v>1.5330001260550896E-4</v>
      </c>
      <c r="BX70">
        <f>$L$2390</f>
        <v>-6.279553735142468E-6</v>
      </c>
      <c r="BY70">
        <f>$L$2433</f>
        <v>-1.2476824421236987E-4</v>
      </c>
      <c r="BZ70">
        <f>$L$2476</f>
        <v>0</v>
      </c>
      <c r="CA70">
        <f>$L$2519</f>
        <v>1.4744408345433724E-4</v>
      </c>
      <c r="CB70">
        <f>$L$2562</f>
        <v>0</v>
      </c>
      <c r="CC70">
        <f>$L$2605</f>
        <v>-193.19047619047342</v>
      </c>
      <c r="CD70">
        <f>$L$2648</f>
        <v>2.9678248460355367E-6</v>
      </c>
      <c r="CE70">
        <f>$L$2691</f>
        <v>0</v>
      </c>
      <c r="CF70">
        <f>$L$2734</f>
        <v>0</v>
      </c>
    </row>
    <row r="71" spans="2:84" x14ac:dyDescent="0.35">
      <c r="B71" t="s">
        <v>56</v>
      </c>
      <c r="C71">
        <f>Fogl2011!$BT39</f>
        <v>0</v>
      </c>
      <c r="D71">
        <f>Fogl2012!$BT39</f>
        <v>1.8464356252136846E-3</v>
      </c>
      <c r="E71">
        <f>Fogl2013!$BT39</f>
        <v>4.3759316694484435E-4</v>
      </c>
      <c r="F71">
        <f>Fogl2014!$BT39</f>
        <v>0</v>
      </c>
      <c r="G71">
        <f>Fogl2015!$BT39</f>
        <v>0</v>
      </c>
      <c r="H71">
        <f>Fogl2016!$BT39</f>
        <v>0</v>
      </c>
      <c r="I71">
        <f>Fogl2017!$BT39</f>
        <v>3.7011781963277061E-4</v>
      </c>
      <c r="J71">
        <f>Fogl2018!$BT39</f>
        <v>2.7666514030067542E-4</v>
      </c>
      <c r="K71" cm="1">
        <f t="array" ref="K71:Q71">TREND(C71:J71,$C$1:$J$1,$K$1:$Q$1)</f>
        <v>4.3311540132151549E-6</v>
      </c>
      <c r="L71">
        <v>-7.6117804875291961E-5</v>
      </c>
      <c r="M71">
        <v>-1.5656676376379908E-4</v>
      </c>
      <c r="N71">
        <v>-2.3701572265227844E-4</v>
      </c>
      <c r="O71">
        <v>-3.1746468154078555E-4</v>
      </c>
      <c r="P71">
        <v>-3.9791364042929267E-4</v>
      </c>
      <c r="Q71">
        <v>-4.7836259931779979E-4</v>
      </c>
      <c r="T71" t="s">
        <v>54</v>
      </c>
      <c r="U71">
        <f>$L$26</f>
        <v>3.0870295349254701E-3</v>
      </c>
      <c r="V71">
        <f>$L$69</f>
        <v>9.4033679468081832E-3</v>
      </c>
      <c r="W71">
        <f>$L$112</f>
        <v>1.1460454695859656E-2</v>
      </c>
      <c r="X71">
        <f>$L$155</f>
        <v>5.6348839597484823E-3</v>
      </c>
      <c r="Y71">
        <f>$L$198</f>
        <v>2.5611867430753305E-3</v>
      </c>
      <c r="Z71">
        <f>$L$241</f>
        <v>3.8737807838616686E-3</v>
      </c>
      <c r="AA71">
        <f>$L$284</f>
        <v>5.5640786431381262E-3</v>
      </c>
      <c r="AB71">
        <f>$L$327</f>
        <v>5.1813328156838367E-4</v>
      </c>
      <c r="AC71">
        <f>$L$370</f>
        <v>1.2334777894346782E-2</v>
      </c>
      <c r="AD71">
        <f>$L$413</f>
        <v>-2.2392230405364477E-5</v>
      </c>
      <c r="AE71">
        <f>$L$456</f>
        <v>6.9163291814471409E-4</v>
      </c>
      <c r="AF71">
        <f>$L$499</f>
        <v>2.0959832887212093E-3</v>
      </c>
      <c r="AG71">
        <f>$L$542</f>
        <v>1.6049070277128138E-3</v>
      </c>
      <c r="AH71">
        <f>$L$585</f>
        <v>2.0952824574226037E-3</v>
      </c>
      <c r="AI71">
        <f>$L$628</f>
        <v>1.1306444757932105E-3</v>
      </c>
      <c r="AJ71">
        <f>$L$671</f>
        <v>2.2051485698866835E-3</v>
      </c>
      <c r="AK71">
        <f>$L$714</f>
        <v>2.3885060907120614E-3</v>
      </c>
      <c r="AL71">
        <f>$L$757</f>
        <v>2.8707023786737895E-3</v>
      </c>
      <c r="AM71">
        <f>$L$800</f>
        <v>1.137711360796663E-3</v>
      </c>
      <c r="AN71">
        <f>$L$843</f>
        <v>8.4755960562377108E-4</v>
      </c>
      <c r="AO71">
        <f>$L$886</f>
        <v>1.1289675488508344E-3</v>
      </c>
      <c r="AP71">
        <f>$L$929</f>
        <v>2.9672214778670904E-3</v>
      </c>
      <c r="AQ71">
        <f>$L$972</f>
        <v>2.5249172869229904E-3</v>
      </c>
      <c r="AR71">
        <f>$L$1015</f>
        <v>2.5213897801766583E-3</v>
      </c>
      <c r="AS71">
        <f>$L$1058</f>
        <v>6.9113155027544226E-3</v>
      </c>
      <c r="AT71">
        <f>$L$1101</f>
        <v>7.1664680468829234E-3</v>
      </c>
      <c r="AU71">
        <f>$L$1144</f>
        <v>2.9786741951934766E-3</v>
      </c>
      <c r="AV71">
        <f>$L$1187</f>
        <v>5.0268212348039132E-3</v>
      </c>
      <c r="AW71">
        <f>$L$1230</f>
        <v>3.3647877247724306E-3</v>
      </c>
      <c r="AX71">
        <f>$L$1273</f>
        <v>3.7506532663130754E-3</v>
      </c>
      <c r="AY71">
        <f>$L$1316</f>
        <v>4.3727103250805199E-3</v>
      </c>
      <c r="AZ71">
        <f>$L$1359</f>
        <v>3.1925657404727192E-3</v>
      </c>
      <c r="BA71">
        <f>$L$1402</f>
        <v>6.4907813449974899E-4</v>
      </c>
      <c r="BB71">
        <f>$L$1445</f>
        <v>1.2735747261912511E-2</v>
      </c>
      <c r="BC71">
        <f>$L$1488</f>
        <v>0.11376867921942946</v>
      </c>
      <c r="BD71">
        <f>$L$1531</f>
        <v>1.1240615592198466E-3</v>
      </c>
      <c r="BE71">
        <f>$L$1574</f>
        <v>2.5266993780521663E-3</v>
      </c>
      <c r="BF71">
        <f>$L$1617</f>
        <v>5.6010042030515267E-4</v>
      </c>
      <c r="BG71">
        <f>$L$1660</f>
        <v>2.7589840343113514E-3</v>
      </c>
      <c r="BH71">
        <f>$L$1703</f>
        <v>2.9869626043924069E-3</v>
      </c>
      <c r="BI71">
        <f>$L$1746</f>
        <v>2.2811794545493924E-3</v>
      </c>
      <c r="BJ71">
        <f>$L$1789</f>
        <v>2.2577223020854076E-2</v>
      </c>
      <c r="BK71">
        <f>$L$1832</f>
        <v>1.9276685981923121E-3</v>
      </c>
      <c r="BL71">
        <f>$L$1875</f>
        <v>8.6233653340130056E-4</v>
      </c>
      <c r="BM71">
        <f>$L$1918</f>
        <v>-2.3207000524128052E-4</v>
      </c>
      <c r="BN71">
        <f>$L$1961</f>
        <v>2.9569988807834346E-3</v>
      </c>
      <c r="BO71">
        <f>$L$2004</f>
        <v>2.0903586555398035E-3</v>
      </c>
      <c r="BP71">
        <f>$L$2047</f>
        <v>1.0833140270586572E-2</v>
      </c>
      <c r="BQ71">
        <f>$L$2090</f>
        <v>1.69248148069992E-3</v>
      </c>
      <c r="BR71">
        <f>$L$2133</f>
        <v>7.111238092602945E-3</v>
      </c>
      <c r="BS71">
        <f>$L$2176</f>
        <v>7.8440658201481828E-3</v>
      </c>
      <c r="BT71">
        <f>$L$2219</f>
        <v>8.8368027212488154E-3</v>
      </c>
      <c r="BU71">
        <f>$L$2262</f>
        <v>2.2535779272034873E-3</v>
      </c>
      <c r="BV71">
        <f>$L$2305</f>
        <v>7.448306062695309E-3</v>
      </c>
      <c r="BW71">
        <f>$L$2348</f>
        <v>3.4090081422888385E-3</v>
      </c>
      <c r="BX71">
        <f>$L$2391</f>
        <v>4.4875575190927025E-3</v>
      </c>
      <c r="BY71">
        <f>$L$2434</f>
        <v>7.456534926706837E-3</v>
      </c>
      <c r="BZ71">
        <f>$L$2477</f>
        <v>8.2072697857882293E-3</v>
      </c>
      <c r="CA71">
        <f>$L$2520</f>
        <v>1.9047540708589938E-3</v>
      </c>
      <c r="CB71">
        <f>$L$2563</f>
        <v>0</v>
      </c>
      <c r="CC71">
        <f>$L$2606</f>
        <v>241.83333333333576</v>
      </c>
      <c r="CD71">
        <f>$L$2649</f>
        <v>9.7479847731433977E-4</v>
      </c>
      <c r="CE71">
        <f>$L$2692</f>
        <v>0</v>
      </c>
      <c r="CF71">
        <f>$L$2735</f>
        <v>0</v>
      </c>
    </row>
    <row r="72" spans="2:84" x14ac:dyDescent="0.35">
      <c r="B72" t="s">
        <v>57</v>
      </c>
      <c r="C72">
        <f>Fogl2011!$BT40</f>
        <v>1.5477460174790404E-3</v>
      </c>
      <c r="D72">
        <f>Fogl2012!$BT40</f>
        <v>1.4352545826240826E-3</v>
      </c>
      <c r="E72">
        <f>Fogl2013!$BT40</f>
        <v>6.0533721427370128E-4</v>
      </c>
      <c r="F72">
        <f>Fogl2014!$BT40</f>
        <v>2.6638443069806954E-4</v>
      </c>
      <c r="G72">
        <f>Fogl2015!$BT40</f>
        <v>0</v>
      </c>
      <c r="H72">
        <f>Fogl2016!$BT40</f>
        <v>0</v>
      </c>
      <c r="I72">
        <f>Fogl2017!$BT40</f>
        <v>0</v>
      </c>
      <c r="J72">
        <f>Fogl2018!$BT40</f>
        <v>0</v>
      </c>
      <c r="K72" cm="1">
        <f t="array" ref="K72:Q72">TREND(C72:J72,$C$1:$J$1,$K$1:$Q$1)</f>
        <v>-5.9456460020457236E-4</v>
      </c>
      <c r="L72">
        <v>-8.3376568483539693E-4</v>
      </c>
      <c r="M72">
        <v>-1.072966769466277E-3</v>
      </c>
      <c r="N72">
        <v>-1.3121678540971571E-3</v>
      </c>
      <c r="O72">
        <v>-1.5513689387280372E-3</v>
      </c>
      <c r="P72">
        <v>-1.7905700233588617E-3</v>
      </c>
      <c r="Q72">
        <v>-2.0297711079897418E-3</v>
      </c>
      <c r="T72" t="s">
        <v>55</v>
      </c>
      <c r="U72">
        <f>$L$27</f>
        <v>0</v>
      </c>
      <c r="V72">
        <f>$L$70</f>
        <v>-1.3075700583708993E-4</v>
      </c>
      <c r="W72">
        <f>$L$113</f>
        <v>0</v>
      </c>
      <c r="X72">
        <f>$L$156</f>
        <v>6.8375607989945575E-4</v>
      </c>
      <c r="Y72">
        <f>$L$199</f>
        <v>-1.660598321793702E-5</v>
      </c>
      <c r="Z72">
        <f>$L$242</f>
        <v>-4.4259491516082661E-5</v>
      </c>
      <c r="AA72">
        <f>$L$285</f>
        <v>1.1838671539402337E-5</v>
      </c>
      <c r="AB72">
        <f>$L$328</f>
        <v>-6.3616400543468898E-5</v>
      </c>
      <c r="AC72">
        <f>$L$371</f>
        <v>6.9040068508810504E-4</v>
      </c>
      <c r="AD72">
        <f>$L$414</f>
        <v>0</v>
      </c>
      <c r="AE72">
        <f>$L$457</f>
        <v>1.4283131061516158E-5</v>
      </c>
      <c r="AF72">
        <f>$L$500</f>
        <v>2.6315131711796697E-5</v>
      </c>
      <c r="AG72">
        <f>$L$543</f>
        <v>1.0920007461936998E-4</v>
      </c>
      <c r="AH72">
        <f>$L$586</f>
        <v>2.3492360500718124E-4</v>
      </c>
      <c r="AI72">
        <f>$L$629</f>
        <v>1.7207270844171729E-5</v>
      </c>
      <c r="AJ72">
        <f>$L$672</f>
        <v>8.6868015136113211E-5</v>
      </c>
      <c r="AK72">
        <f>$L$715</f>
        <v>6.2431521373842482E-5</v>
      </c>
      <c r="AL72">
        <f>$L$758</f>
        <v>4.7275126858870031E-5</v>
      </c>
      <c r="AM72">
        <f>$L$801</f>
        <v>5.3157982872985982E-5</v>
      </c>
      <c r="AN72">
        <f>$L$844</f>
        <v>3.508098230553796E-5</v>
      </c>
      <c r="AO72">
        <f>$L$887</f>
        <v>0</v>
      </c>
      <c r="AP72">
        <f>$L$930</f>
        <v>4.2147909119226445E-4</v>
      </c>
      <c r="AQ72">
        <f>$L$973</f>
        <v>9.4904952633861894E-4</v>
      </c>
      <c r="AR72">
        <f>$L$1016</f>
        <v>1.058590774660334E-3</v>
      </c>
      <c r="AS72">
        <f>$L$1059</f>
        <v>1.839534317177316E-4</v>
      </c>
      <c r="AT72">
        <f>$L$1102</f>
        <v>6.8749971080465933E-5</v>
      </c>
      <c r="AU72">
        <f>$L$1145</f>
        <v>1.3033711398728609E-4</v>
      </c>
      <c r="AV72">
        <f>$L$1188</f>
        <v>2.5608061356723055E-4</v>
      </c>
      <c r="AW72">
        <f>$L$1231</f>
        <v>2.4464643135664252E-4</v>
      </c>
      <c r="AX72">
        <f>$L$1274</f>
        <v>9.7116551130864426E-4</v>
      </c>
      <c r="AY72">
        <f>$L$1317</f>
        <v>3.2421275536757832E-5</v>
      </c>
      <c r="AZ72">
        <f>$L$1360</f>
        <v>3.0186721958760376E-3</v>
      </c>
      <c r="BA72">
        <f>$L$1403</f>
        <v>1.2377912085293485E-3</v>
      </c>
      <c r="BB72">
        <f>$L$1446</f>
        <v>5.4078762796193336E-4</v>
      </c>
      <c r="BC72">
        <f>$L$1489</f>
        <v>5.5190056915154051E-2</v>
      </c>
      <c r="BD72">
        <f>$L$1532</f>
        <v>5.3190128456007679E-3</v>
      </c>
      <c r="BE72">
        <f>$L$1575</f>
        <v>-7.23919767311898E-4</v>
      </c>
      <c r="BF72">
        <f>$L$1618</f>
        <v>2.2136125533715745E-4</v>
      </c>
      <c r="BG72">
        <f>$L$1661</f>
        <v>3.3483430377592854E-3</v>
      </c>
      <c r="BH72">
        <f>$L$1704</f>
        <v>1.5013972946825299E-3</v>
      </c>
      <c r="BI72">
        <f>$L$1747</f>
        <v>2.1706333534451949E-4</v>
      </c>
      <c r="BJ72">
        <f>$L$1790</f>
        <v>7.7866915793692315E-4</v>
      </c>
      <c r="BK72">
        <f>$L$1833</f>
        <v>-1.0440601942261762E-4</v>
      </c>
      <c r="BL72">
        <f>$L$1876</f>
        <v>-1.8132271004001489E-6</v>
      </c>
      <c r="BM72">
        <f>$L$1919</f>
        <v>1.1802632879697406E-2</v>
      </c>
      <c r="BN72">
        <f>$L$1962</f>
        <v>1.0605150675518926E-3</v>
      </c>
      <c r="BO72">
        <f>$L$2005</f>
        <v>-1.5809823635562839E-5</v>
      </c>
      <c r="BP72">
        <f>$L$2048</f>
        <v>1.3254939444219405E-3</v>
      </c>
      <c r="BQ72">
        <f>$L$2091</f>
        <v>3.7615659498219101E-2</v>
      </c>
      <c r="BR72">
        <f>$L$2134</f>
        <v>1.2562084346297575E-3</v>
      </c>
      <c r="BS72">
        <f>$L$2177</f>
        <v>5.5301097130928956E-4</v>
      </c>
      <c r="BT72">
        <f>$L$2220</f>
        <v>-9.2809122171605418E-5</v>
      </c>
      <c r="BU72">
        <f>$L$2263</f>
        <v>1.9377062730813743E-3</v>
      </c>
      <c r="BV72">
        <f>$L$2306</f>
        <v>6.7990022747685397E-4</v>
      </c>
      <c r="BW72">
        <f>$L$2349</f>
        <v>2.4599426118291148E-3</v>
      </c>
      <c r="BX72">
        <f>$L$2392</f>
        <v>4.0536618059197338E-3</v>
      </c>
      <c r="BY72">
        <f>$L$2435</f>
        <v>2.8167154017929574E-3</v>
      </c>
      <c r="BZ72">
        <f>$L$2478</f>
        <v>6.807298760248548E-3</v>
      </c>
      <c r="CA72">
        <f>$L$2521</f>
        <v>2.1694713268361268E-3</v>
      </c>
      <c r="CB72">
        <f>$L$2564</f>
        <v>0</v>
      </c>
      <c r="CC72">
        <f>$L$2607</f>
        <v>0</v>
      </c>
      <c r="CD72">
        <f>$L$2650</f>
        <v>1.6679781432061944E-3</v>
      </c>
      <c r="CE72">
        <f>$L$2693</f>
        <v>0</v>
      </c>
      <c r="CF72">
        <f>$L$2736</f>
        <v>0</v>
      </c>
    </row>
    <row r="73" spans="2:84" x14ac:dyDescent="0.35">
      <c r="B73" t="s">
        <v>58</v>
      </c>
      <c r="C73">
        <f>Fogl2011!$BT41</f>
        <v>1.0705243287563362E-2</v>
      </c>
      <c r="D73">
        <f>Fogl2012!$BT41</f>
        <v>9.984717015336186E-3</v>
      </c>
      <c r="E73">
        <f>Fogl2013!$BT41</f>
        <v>1.1676444337978263E-2</v>
      </c>
      <c r="F73">
        <f>Fogl2014!$BT41</f>
        <v>7.3426477692416598E-3</v>
      </c>
      <c r="G73">
        <f>Fogl2015!$BT41</f>
        <v>3.8035735292195486E-3</v>
      </c>
      <c r="H73">
        <f>Fogl2016!$BT41</f>
        <v>2.6043593250627086E-3</v>
      </c>
      <c r="I73">
        <f>Fogl2017!$BT41</f>
        <v>2.3162211938308869E-3</v>
      </c>
      <c r="J73">
        <f>Fogl2018!$BT41</f>
        <v>6.7782959373665474E-3</v>
      </c>
      <c r="K73" cm="1">
        <f t="array" ref="K73:Q73">TREND(C73:J73,$C$1:$J$1,$K$1:$Q$1)</f>
        <v>1.7271642367178153E-3</v>
      </c>
      <c r="L73">
        <v>5.7732566722146217E-4</v>
      </c>
      <c r="M73">
        <v>-5.7251290227444684E-4</v>
      </c>
      <c r="N73">
        <v>-1.7223514717703559E-3</v>
      </c>
      <c r="O73">
        <v>-2.872190041266709E-3</v>
      </c>
      <c r="P73">
        <v>-4.022028610762618E-3</v>
      </c>
      <c r="Q73">
        <v>-5.1718671802589711E-3</v>
      </c>
      <c r="T73" t="s">
        <v>56</v>
      </c>
      <c r="U73">
        <f>$L$28</f>
        <v>5.5136775541421434E-4</v>
      </c>
      <c r="V73">
        <f>$L$71</f>
        <v>-7.6117804875291961E-5</v>
      </c>
      <c r="W73">
        <f>$L$114</f>
        <v>2.0775147640996749E-3</v>
      </c>
      <c r="X73">
        <f>$L$157</f>
        <v>1.7420138455658263E-3</v>
      </c>
      <c r="Y73">
        <f>$L$200</f>
        <v>3.7425992499281798E-3</v>
      </c>
      <c r="Z73">
        <f>$L$243</f>
        <v>2.4957855925613059E-3</v>
      </c>
      <c r="AA73">
        <f>$L$286</f>
        <v>9.6176569739453432E-4</v>
      </c>
      <c r="AB73">
        <f>$L$329</f>
        <v>3.4238295992973164E-4</v>
      </c>
      <c r="AC73">
        <f>$L$372</f>
        <v>7.9979012074285483E-4</v>
      </c>
      <c r="AD73">
        <f>$L$415</f>
        <v>2.1533194852101263E-5</v>
      </c>
      <c r="AE73">
        <f>$L$458</f>
        <v>4.2520653891028881E-4</v>
      </c>
      <c r="AF73">
        <f>$L$501</f>
        <v>7.116354812417014E-4</v>
      </c>
      <c r="AG73">
        <f>$L$544</f>
        <v>2.432076753256518E-4</v>
      </c>
      <c r="AH73">
        <f>$L$587</f>
        <v>9.4098501263589762E-4</v>
      </c>
      <c r="AI73">
        <f>$L$630</f>
        <v>1.0146256681568475E-4</v>
      </c>
      <c r="AJ73">
        <f>$L$673</f>
        <v>2.5200730108511371E-4</v>
      </c>
      <c r="AK73">
        <f>$L$716</f>
        <v>1.0894166743658125E-4</v>
      </c>
      <c r="AL73">
        <f>$L$759</f>
        <v>5.2390694681017647E-4</v>
      </c>
      <c r="AM73">
        <f>$L$802</f>
        <v>1.9274218917397085E-4</v>
      </c>
      <c r="AN73">
        <f>$L$845</f>
        <v>1.6605674491895761E-5</v>
      </c>
      <c r="AO73">
        <f>$L$888</f>
        <v>1.7282820865522491E-4</v>
      </c>
      <c r="AP73">
        <f>$L$931</f>
        <v>1.5007036608055205E-3</v>
      </c>
      <c r="AQ73">
        <f>$L$974</f>
        <v>1.2827029125226097E-3</v>
      </c>
      <c r="AR73">
        <f>$L$1017</f>
        <v>3.4833921451246641E-4</v>
      </c>
      <c r="AS73">
        <f>$L$1060</f>
        <v>5.4206338578949298E-4</v>
      </c>
      <c r="AT73">
        <f>$L$1103</f>
        <v>7.8863377291005232E-4</v>
      </c>
      <c r="AU73">
        <f>$L$1146</f>
        <v>2.6883296220742842E-4</v>
      </c>
      <c r="AV73">
        <f>$L$1189</f>
        <v>1.6802971367784192E-2</v>
      </c>
      <c r="AW73">
        <f>$L$1232</f>
        <v>6.0720904733100878E-3</v>
      </c>
      <c r="AX73">
        <f>$L$1275</f>
        <v>8.6373034752840638E-2</v>
      </c>
      <c r="AY73">
        <f>$L$1318</f>
        <v>1.0121934831361784E-3</v>
      </c>
      <c r="AZ73">
        <f>$L$1361</f>
        <v>7.1572108635917786E-3</v>
      </c>
      <c r="BA73">
        <f>$L$1404</f>
        <v>5.332966287913618E-4</v>
      </c>
      <c r="BB73">
        <f>$L$1447</f>
        <v>2.0664396916061367E-3</v>
      </c>
      <c r="BC73">
        <f>$L$1490</f>
        <v>8.1443204920607359E-4</v>
      </c>
      <c r="BD73">
        <f>$L$1533</f>
        <v>7.5361840718538797E-2</v>
      </c>
      <c r="BE73">
        <f>$L$1576</f>
        <v>4.2342369878393266E-4</v>
      </c>
      <c r="BF73">
        <f>$L$1619</f>
        <v>1.7772082339706508E-4</v>
      </c>
      <c r="BG73">
        <f>$L$1662</f>
        <v>2.2569576736145014E-4</v>
      </c>
      <c r="BH73">
        <f>$L$1705</f>
        <v>6.3212176308288792E-4</v>
      </c>
      <c r="BI73">
        <f>$L$1748</f>
        <v>9.110691887226699E-5</v>
      </c>
      <c r="BJ73">
        <f>$L$1791</f>
        <v>2.1899247189276216E-4</v>
      </c>
      <c r="BK73">
        <f>$L$1834</f>
        <v>8.781860279097678E-5</v>
      </c>
      <c r="BL73">
        <f>$L$1877</f>
        <v>2.6793412283281082E-5</v>
      </c>
      <c r="BM73">
        <f>$L$1920</f>
        <v>2.8262305106215857E-3</v>
      </c>
      <c r="BN73">
        <f>$L$1963</f>
        <v>2.4209122052709642E-4</v>
      </c>
      <c r="BO73">
        <f>$L$2006</f>
        <v>5.1598378331332295E-3</v>
      </c>
      <c r="BP73">
        <f>$L$2049</f>
        <v>-4.2296418485399112E-4</v>
      </c>
      <c r="BQ73">
        <f>$L$2092</f>
        <v>1.3135581474948976E-3</v>
      </c>
      <c r="BR73">
        <f>$L$2135</f>
        <v>1.7476015663276945E-3</v>
      </c>
      <c r="BS73">
        <f>$L$2178</f>
        <v>7.2624424610366611E-4</v>
      </c>
      <c r="BT73">
        <f>$L$2221</f>
        <v>1.1011495745674726E-3</v>
      </c>
      <c r="BU73">
        <f>$L$2264</f>
        <v>5.3463332922096263E-4</v>
      </c>
      <c r="BV73">
        <f>$L$2307</f>
        <v>5.8722838146281486E-3</v>
      </c>
      <c r="BW73">
        <f>$L$2350</f>
        <v>2.8757770499330815E-3</v>
      </c>
      <c r="BX73">
        <f>$L$2393</f>
        <v>6.5497622043235171E-3</v>
      </c>
      <c r="BY73">
        <f>$L$2436</f>
        <v>2.4616024572052253E-3</v>
      </c>
      <c r="BZ73">
        <f>$L$2479</f>
        <v>-5.503718717730921E-4</v>
      </c>
      <c r="CA73">
        <f>$L$2522</f>
        <v>2.2672687408049896E-3</v>
      </c>
      <c r="CB73">
        <f>$L$2565</f>
        <v>0</v>
      </c>
      <c r="CC73">
        <f>$L$2608</f>
        <v>-37.119047619045887</v>
      </c>
      <c r="CD73">
        <f>$L$2651</f>
        <v>3.3833963039272413E-4</v>
      </c>
      <c r="CE73">
        <f>$L$2694</f>
        <v>0</v>
      </c>
      <c r="CF73">
        <f>$L$2737</f>
        <v>0</v>
      </c>
    </row>
    <row r="74" spans="2:84" x14ac:dyDescent="0.35">
      <c r="B74" t="s">
        <v>59</v>
      </c>
      <c r="C74">
        <f>Fogl2011!$BT42</f>
        <v>6.1909840699161611E-2</v>
      </c>
      <c r="D74">
        <f>Fogl2012!$BT42</f>
        <v>4.6703959931875552E-2</v>
      </c>
      <c r="E74">
        <f>Fogl2013!$BT42</f>
        <v>4.3876008205669725E-2</v>
      </c>
      <c r="F74">
        <f>Fogl2014!$BT42</f>
        <v>5.1514650674995908E-2</v>
      </c>
      <c r="G74">
        <f>Fogl2015!$BT42</f>
        <v>4.3904479328688878E-2</v>
      </c>
      <c r="H74">
        <f>Fogl2016!$BT42</f>
        <v>4.0260108110010663E-2</v>
      </c>
      <c r="I74">
        <f>Fogl2017!$BT42</f>
        <v>3.4271716169544129E-2</v>
      </c>
      <c r="J74">
        <f>Fogl2018!$BT42</f>
        <v>8.1763771130192939E-2</v>
      </c>
      <c r="K74" cm="1">
        <f t="array" ref="K74:Q74">TREND(C74:J74,$C$1:$J$1,$K$1:$Q$1)</f>
        <v>5.3651910847639428E-2</v>
      </c>
      <c r="L74">
        <v>5.4346653973499803E-2</v>
      </c>
      <c r="M74">
        <v>5.5041397099360401E-2</v>
      </c>
      <c r="N74">
        <v>5.5736140225220776E-2</v>
      </c>
      <c r="O74">
        <v>5.6430883351081151E-2</v>
      </c>
      <c r="P74">
        <v>5.7125626476941749E-2</v>
      </c>
      <c r="Q74">
        <v>5.7820369602802124E-2</v>
      </c>
      <c r="T74" t="s">
        <v>57</v>
      </c>
      <c r="U74">
        <f>$L$29</f>
        <v>7.0292221752910056E-4</v>
      </c>
      <c r="V74">
        <f>$L$72</f>
        <v>-8.3376568483539693E-4</v>
      </c>
      <c r="W74">
        <f>$L$115</f>
        <v>4.9147965281715056E-3</v>
      </c>
      <c r="X74">
        <f>$L$158</f>
        <v>8.0159359111341144E-5</v>
      </c>
      <c r="Y74">
        <f>$L$201</f>
        <v>2.8559892457055008E-4</v>
      </c>
      <c r="Z74">
        <f>$L$244</f>
        <v>-5.4815152859710725E-5</v>
      </c>
      <c r="AA74">
        <f>$L$287</f>
        <v>2.8947806014994332E-4</v>
      </c>
      <c r="AB74">
        <f>$L$330</f>
        <v>5.4498118345812363E-5</v>
      </c>
      <c r="AC74">
        <f>$L$373</f>
        <v>1.9027342970789896E-3</v>
      </c>
      <c r="AD74">
        <f>$L$416</f>
        <v>9.2146025194993209E-5</v>
      </c>
      <c r="AE74">
        <f>$L$459</f>
        <v>2.142565285537263E-4</v>
      </c>
      <c r="AF74">
        <f>$L$502</f>
        <v>1.4666609382374407E-5</v>
      </c>
      <c r="AG74">
        <f>$L$545</f>
        <v>7.9310000535359054E-5</v>
      </c>
      <c r="AH74">
        <f>$L$588</f>
        <v>6.8125016092782098E-4</v>
      </c>
      <c r="AI74">
        <f>$L$631</f>
        <v>1.8777013925268954E-4</v>
      </c>
      <c r="AJ74">
        <f>$L$674</f>
        <v>4.1193671684790212E-4</v>
      </c>
      <c r="AK74">
        <f>$L$717</f>
        <v>4.5401267562365094E-5</v>
      </c>
      <c r="AL74">
        <f>$L$760</f>
        <v>2.2377433169470853E-4</v>
      </c>
      <c r="AM74">
        <f>$L$803</f>
        <v>-2.1184117185296669E-5</v>
      </c>
      <c r="AN74">
        <f>$L$846</f>
        <v>1.1614114268946804E-4</v>
      </c>
      <c r="AO74">
        <f>$L$889</f>
        <v>7.6604034340149729E-6</v>
      </c>
      <c r="AP74">
        <f>$L$932</f>
        <v>1.0528058776310134E-3</v>
      </c>
      <c r="AQ74">
        <f>$L$975</f>
        <v>-5.6724871545239808E-5</v>
      </c>
      <c r="AR74">
        <f>$L$1018</f>
        <v>5.5626645767262173E-4</v>
      </c>
      <c r="AS74">
        <f>$L$1061</f>
        <v>6.8642050178090164E-4</v>
      </c>
      <c r="AT74">
        <f>$L$1104</f>
        <v>7.1609960232425773E-4</v>
      </c>
      <c r="AU74">
        <f>$L$1147</f>
        <v>4.2288670099466241E-4</v>
      </c>
      <c r="AV74">
        <f>$L$1190</f>
        <v>6.8432738645667068E-4</v>
      </c>
      <c r="AW74">
        <f>$L$1233</f>
        <v>3.8994911588201286E-4</v>
      </c>
      <c r="AX74">
        <f>$L$1276</f>
        <v>1.0821096983067713E-3</v>
      </c>
      <c r="AY74">
        <f>$L$1319</f>
        <v>3.1770868608826941E-3</v>
      </c>
      <c r="AZ74">
        <f>$L$1362</f>
        <v>-5.5093968449826392E-4</v>
      </c>
      <c r="BA74">
        <f>$L$1405</f>
        <v>-2.5484516106666355E-4</v>
      </c>
      <c r="BB74">
        <f>$L$1448</f>
        <v>7.6846529328548907E-4</v>
      </c>
      <c r="BC74">
        <f>$L$1491</f>
        <v>2.3545203350050503E-4</v>
      </c>
      <c r="BD74">
        <f>$L$1534</f>
        <v>4.1165789460831936E-3</v>
      </c>
      <c r="BE74">
        <f>$L$1577</f>
        <v>1.315927308706763E-4</v>
      </c>
      <c r="BF74">
        <f>$L$1620</f>
        <v>2.700087335342008E-4</v>
      </c>
      <c r="BG74">
        <f>$L$1663</f>
        <v>-1.1027298105707913E-5</v>
      </c>
      <c r="BH74">
        <f>$L$1706</f>
        <v>-5.3539526272176896E-5</v>
      </c>
      <c r="BI74">
        <f>$L$1749</f>
        <v>2.4017836028754069E-3</v>
      </c>
      <c r="BJ74">
        <f>$L$1792</f>
        <v>-3.4356230235982332E-5</v>
      </c>
      <c r="BK74">
        <f>$L$1835</f>
        <v>5.8973377064154564E-4</v>
      </c>
      <c r="BL74">
        <f>$L$1878</f>
        <v>1.2426883395297295E-6</v>
      </c>
      <c r="BM74">
        <f>$L$1921</f>
        <v>0</v>
      </c>
      <c r="BN74">
        <f>$L$1964</f>
        <v>-8.4871003473829809E-4</v>
      </c>
      <c r="BO74">
        <f>$L$2007</f>
        <v>2.2432514947658133E-4</v>
      </c>
      <c r="BP74">
        <f>$L$2050</f>
        <v>-3.3628871543514571E-4</v>
      </c>
      <c r="BQ74">
        <f>$L$2093</f>
        <v>-1.4890868123118572E-3</v>
      </c>
      <c r="BR74">
        <f>$L$2136</f>
        <v>4.737055859399586E-2</v>
      </c>
      <c r="BS74">
        <f>$L$2179</f>
        <v>1.4189641179467166E-2</v>
      </c>
      <c r="BT74">
        <f>$L$2222</f>
        <v>1.1062561088268419E-2</v>
      </c>
      <c r="BU74">
        <f>$L$2265</f>
        <v>4.8787102890509807E-3</v>
      </c>
      <c r="BV74">
        <f>$L$2308</f>
        <v>2.9088452121902919E-2</v>
      </c>
      <c r="BW74">
        <f>$L$2351</f>
        <v>3.8725118092142741E-3</v>
      </c>
      <c r="BX74">
        <f>$L$2394</f>
        <v>1.1305043454051478E-2</v>
      </c>
      <c r="BY74">
        <f>$L$2437</f>
        <v>3.7933097606236144E-3</v>
      </c>
      <c r="BZ74">
        <f>$L$2480</f>
        <v>0</v>
      </c>
      <c r="CA74">
        <f>$L$2523</f>
        <v>0.14100506653095835</v>
      </c>
      <c r="CB74">
        <f>$L$2566</f>
        <v>5.7454350823385347E-2</v>
      </c>
      <c r="CC74">
        <f>$L$2609</f>
        <v>47.595238095236709</v>
      </c>
      <c r="CD74">
        <f>$L$2652</f>
        <v>2.4489364564624517E-4</v>
      </c>
      <c r="CE74">
        <f>$L$2695</f>
        <v>0</v>
      </c>
      <c r="CF74">
        <f>$L$2738</f>
        <v>0</v>
      </c>
    </row>
    <row r="75" spans="2:84" x14ac:dyDescent="0.35">
      <c r="B75" t="s">
        <v>60</v>
      </c>
      <c r="C75">
        <f>Fogl2011!$BT43</f>
        <v>0</v>
      </c>
      <c r="D75">
        <f>Fogl2012!$BT43</f>
        <v>0</v>
      </c>
      <c r="E75">
        <f>Fogl2013!$BT43</f>
        <v>0</v>
      </c>
      <c r="F75">
        <f>Fogl2014!$BT43</f>
        <v>0</v>
      </c>
      <c r="G75">
        <f>Fogl2015!$BT43</f>
        <v>0</v>
      </c>
      <c r="H75">
        <f>Fogl2016!$BT43</f>
        <v>0</v>
      </c>
      <c r="I75">
        <f>Fogl2017!$BT43</f>
        <v>4.298142421541852E-4</v>
      </c>
      <c r="J75">
        <f>Fogl2018!$BT43</f>
        <v>8.2999542090202624E-5</v>
      </c>
      <c r="K75" cm="1">
        <f t="array" ref="K75:Q75">TREND(C75:J75,$C$1:$J$1,$K$1:$Q$1)</f>
        <v>2.1035536617711181E-4</v>
      </c>
      <c r="L75">
        <v>2.4285617576523533E-4</v>
      </c>
      <c r="M75">
        <v>2.7535698535335884E-4</v>
      </c>
      <c r="N75">
        <v>3.0785779494148235E-4</v>
      </c>
      <c r="O75">
        <v>3.4035860452960587E-4</v>
      </c>
      <c r="P75">
        <v>3.7285941411772938E-4</v>
      </c>
      <c r="Q75">
        <v>4.053602237058529E-4</v>
      </c>
      <c r="T75" t="s">
        <v>58</v>
      </c>
      <c r="U75">
        <f>$L$30</f>
        <v>3.8886314537620592E-2</v>
      </c>
      <c r="V75">
        <f>$L$73</f>
        <v>5.7732566722146217E-4</v>
      </c>
      <c r="W75">
        <f>$L$116</f>
        <v>0</v>
      </c>
      <c r="X75">
        <f>$L$159</f>
        <v>0</v>
      </c>
      <c r="Y75">
        <f>$L$202</f>
        <v>2.0887608152651924E-4</v>
      </c>
      <c r="Z75">
        <f>$L$245</f>
        <v>2.1377091587680003E-4</v>
      </c>
      <c r="AA75">
        <f>$L$288</f>
        <v>-3.3977516456999701E-5</v>
      </c>
      <c r="AB75">
        <f>$L$331</f>
        <v>0</v>
      </c>
      <c r="AC75">
        <f>$L$374</f>
        <v>6.3865722483978649E-4</v>
      </c>
      <c r="AD75">
        <f>$L$417</f>
        <v>0</v>
      </c>
      <c r="AE75">
        <f>$L$460</f>
        <v>1.6243208709495398E-4</v>
      </c>
      <c r="AF75">
        <f>$L$503</f>
        <v>0</v>
      </c>
      <c r="AG75">
        <f>$L$546</f>
        <v>1.5589225044018024E-4</v>
      </c>
      <c r="AH75">
        <f>$L$589</f>
        <v>5.8672242352585113E-7</v>
      </c>
      <c r="AI75">
        <f>$L$632</f>
        <v>0</v>
      </c>
      <c r="AJ75">
        <f>$L$675</f>
        <v>1.1705700154035145E-4</v>
      </c>
      <c r="AK75">
        <f>$L$718</f>
        <v>1.3791766780221325E-5</v>
      </c>
      <c r="AL75">
        <f>$L$761</f>
        <v>1.5401972752377736E-5</v>
      </c>
      <c r="AM75">
        <f>$L$804</f>
        <v>3.7744442369396468E-5</v>
      </c>
      <c r="AN75">
        <f>$L$847</f>
        <v>1.8786232665363341E-5</v>
      </c>
      <c r="AO75">
        <f>$L$890</f>
        <v>2.1360789833790861E-4</v>
      </c>
      <c r="AP75">
        <f>$L$933</f>
        <v>-1.149699073397098E-4</v>
      </c>
      <c r="AQ75">
        <f>$L$976</f>
        <v>0</v>
      </c>
      <c r="AR75">
        <f>$L$1019</f>
        <v>-6.4517064083217945E-6</v>
      </c>
      <c r="AS75">
        <f>$L$1062</f>
        <v>6.0813261198455759E-4</v>
      </c>
      <c r="AT75">
        <f>$L$1105</f>
        <v>7.7417547901041661E-4</v>
      </c>
      <c r="AU75">
        <f>$L$1148</f>
        <v>3.1183702753404463E-5</v>
      </c>
      <c r="AV75">
        <f>$L$1191</f>
        <v>0</v>
      </c>
      <c r="AW75">
        <f>$L$1234</f>
        <v>2.0709695495367553E-4</v>
      </c>
      <c r="AX75">
        <f>$L$1277</f>
        <v>-7.0438209144041419E-5</v>
      </c>
      <c r="AY75">
        <f>$L$1320</f>
        <v>1.4671160506602582E-4</v>
      </c>
      <c r="AZ75">
        <f>$L$1363</f>
        <v>0</v>
      </c>
      <c r="BA75">
        <f>$L$1406</f>
        <v>0</v>
      </c>
      <c r="BB75">
        <f>$L$1449</f>
        <v>5.7661838310945485E-5</v>
      </c>
      <c r="BC75">
        <f>$L$1492</f>
        <v>-1.1393760204471415E-4</v>
      </c>
      <c r="BD75">
        <f>$L$1535</f>
        <v>1.8733477517833552E-4</v>
      </c>
      <c r="BE75">
        <f>$L$1578</f>
        <v>0</v>
      </c>
      <c r="BF75">
        <f>$L$1621</f>
        <v>0</v>
      </c>
      <c r="BG75">
        <f>$L$1664</f>
        <v>0</v>
      </c>
      <c r="BH75">
        <f>$L$1707</f>
        <v>0</v>
      </c>
      <c r="BI75">
        <f>$L$1750</f>
        <v>7.8850560013479787E-4</v>
      </c>
      <c r="BJ75">
        <f>$L$1793</f>
        <v>-5.350925565335285E-5</v>
      </c>
      <c r="BK75">
        <f>$L$1836</f>
        <v>0</v>
      </c>
      <c r="BL75">
        <f>$L$1879</f>
        <v>1.0925922896492732E-4</v>
      </c>
      <c r="BM75">
        <f>$L$1922</f>
        <v>-3.9907484347255495E-5</v>
      </c>
      <c r="BN75">
        <f>$L$1965</f>
        <v>-2.408188556209459E-5</v>
      </c>
      <c r="BO75">
        <f>$L$2008</f>
        <v>0</v>
      </c>
      <c r="BP75">
        <f>$L$2051</f>
        <v>2.4991638747698386E-4</v>
      </c>
      <c r="BQ75">
        <f>$L$2094</f>
        <v>0</v>
      </c>
      <c r="BR75">
        <f>$L$2137</f>
        <v>1.40627855887967E-2</v>
      </c>
      <c r="BS75">
        <f>$L$2180</f>
        <v>4.8692314759873553E-4</v>
      </c>
      <c r="BT75">
        <f>$L$2223</f>
        <v>1.5412398081740206E-4</v>
      </c>
      <c r="BU75">
        <f>$L$2266</f>
        <v>1.1894611226888341E-4</v>
      </c>
      <c r="BV75">
        <f>$L$2309</f>
        <v>3.3168766436389441E-4</v>
      </c>
      <c r="BW75">
        <f>$L$2352</f>
        <v>-2.8624803561846934E-4</v>
      </c>
      <c r="BX75">
        <f>$L$2395</f>
        <v>1.3542142375773947E-3</v>
      </c>
      <c r="BY75">
        <f>$L$2438</f>
        <v>3.7462390714920746E-4</v>
      </c>
      <c r="BZ75">
        <f>$L$2481</f>
        <v>0</v>
      </c>
      <c r="CA75">
        <f>$L$2524</f>
        <v>6.8678956318193873E-4</v>
      </c>
      <c r="CB75">
        <f>$L$2567</f>
        <v>-4.0118748982607144E-3</v>
      </c>
      <c r="CC75">
        <f>$L$2610</f>
        <v>-252.07142857142026</v>
      </c>
      <c r="CD75">
        <f>$L$2653</f>
        <v>0</v>
      </c>
      <c r="CE75">
        <f>$L$2696</f>
        <v>0</v>
      </c>
      <c r="CF75">
        <f>$L$2739</f>
        <v>0</v>
      </c>
    </row>
    <row r="76" spans="2:84" x14ac:dyDescent="0.35">
      <c r="B76" t="s">
        <v>61</v>
      </c>
      <c r="C76">
        <f>Fogl2011!$BT44</f>
        <v>0</v>
      </c>
      <c r="D76">
        <f>Fogl2012!$BT44</f>
        <v>7.5253888926776226E-4</v>
      </c>
      <c r="E76">
        <f>Fogl2013!$BT44</f>
        <v>8.4601345609336572E-4</v>
      </c>
      <c r="F76">
        <f>Fogl2014!$BT44</f>
        <v>3.1419702082336403E-4</v>
      </c>
      <c r="G76">
        <f>Fogl2015!$BT44</f>
        <v>0</v>
      </c>
      <c r="H76">
        <f>Fogl2016!$BT44</f>
        <v>9.6083159565420325E-4</v>
      </c>
      <c r="I76">
        <f>Fogl2017!$BT44</f>
        <v>0</v>
      </c>
      <c r="J76">
        <f>Fogl2018!$BT44</f>
        <v>0</v>
      </c>
      <c r="K76" cm="1">
        <f t="array" ref="K76:Q76">TREND(C76:J76,$C$1:$J$1,$K$1:$Q$1)</f>
        <v>1.5924563548985748E-4</v>
      </c>
      <c r="L76">
        <v>1.1481186110319508E-4</v>
      </c>
      <c r="M76">
        <v>7.0378086716532673E-5</v>
      </c>
      <c r="N76">
        <v>2.5944312329856389E-5</v>
      </c>
      <c r="O76">
        <v>-1.8489462056806016E-5</v>
      </c>
      <c r="P76">
        <v>-6.2923236443468422E-5</v>
      </c>
      <c r="Q76">
        <v>-1.0735701083013083E-4</v>
      </c>
      <c r="T76" t="s">
        <v>59</v>
      </c>
      <c r="U76">
        <f>$L$31</f>
        <v>9.6074266778899131E-4</v>
      </c>
      <c r="V76">
        <f>$L$74</f>
        <v>5.4346653973499803E-2</v>
      </c>
      <c r="W76">
        <f>$L$117</f>
        <v>5.2250664916687839E-2</v>
      </c>
      <c r="X76">
        <f>$L$160</f>
        <v>0</v>
      </c>
      <c r="Y76">
        <f>$L$203</f>
        <v>1.0402460017723824E-6</v>
      </c>
      <c r="Z76">
        <f>$L$246</f>
        <v>0</v>
      </c>
      <c r="AA76">
        <f>$L$289</f>
        <v>4.3984728809493261E-4</v>
      </c>
      <c r="AB76">
        <f>$L$332</f>
        <v>0</v>
      </c>
      <c r="AC76">
        <f>$L$375</f>
        <v>0</v>
      </c>
      <c r="AD76">
        <f>$L$418</f>
        <v>0</v>
      </c>
      <c r="AE76">
        <f>$L$461</f>
        <v>-6.3317994903168764E-6</v>
      </c>
      <c r="AF76">
        <f>$L$504</f>
        <v>0</v>
      </c>
      <c r="AG76">
        <f>$L$547</f>
        <v>1.2394657417298975E-6</v>
      </c>
      <c r="AH76">
        <f>$L$590</f>
        <v>0</v>
      </c>
      <c r="AI76">
        <f>$L$633</f>
        <v>0</v>
      </c>
      <c r="AJ76">
        <f>$L$676</f>
        <v>9.6944938510819283E-6</v>
      </c>
      <c r="AK76">
        <f>$L$719</f>
        <v>0</v>
      </c>
      <c r="AL76">
        <f>$L$762</f>
        <v>0</v>
      </c>
      <c r="AM76">
        <f>$L$805</f>
        <v>6.7354721538067297E-7</v>
      </c>
      <c r="AN76">
        <f>$L$848</f>
        <v>7.3803587452324956E-6</v>
      </c>
      <c r="AO76">
        <f>$L$891</f>
        <v>0</v>
      </c>
      <c r="AP76">
        <f>$L$934</f>
        <v>9.8102775472381706E-5</v>
      </c>
      <c r="AQ76">
        <f>$L$977</f>
        <v>0</v>
      </c>
      <c r="AR76">
        <f>$L$1020</f>
        <v>0</v>
      </c>
      <c r="AS76">
        <f>$L$1063</f>
        <v>-1.8510174224842246E-4</v>
      </c>
      <c r="AT76">
        <f>$L$1106</f>
        <v>-1.3752089948224078E-4</v>
      </c>
      <c r="AU76">
        <f>$L$1149</f>
        <v>5.1978382773956028E-5</v>
      </c>
      <c r="AV76">
        <f>$L$1192</f>
        <v>0</v>
      </c>
      <c r="AW76">
        <f>$L$1235</f>
        <v>-9.0051929020409927E-6</v>
      </c>
      <c r="AX76">
        <f>$L$1278</f>
        <v>2.8600456664062621E-5</v>
      </c>
      <c r="AY76">
        <f>$L$1321</f>
        <v>-6.2753894282023895E-6</v>
      </c>
      <c r="AZ76">
        <f>$L$1364</f>
        <v>0</v>
      </c>
      <c r="BA76">
        <f>$L$1407</f>
        <v>0</v>
      </c>
      <c r="BB76">
        <f>$L$1450</f>
        <v>0</v>
      </c>
      <c r="BC76">
        <f>$L$1493</f>
        <v>0</v>
      </c>
      <c r="BD76">
        <f>$L$1536</f>
        <v>2.339891376170692E-5</v>
      </c>
      <c r="BE76">
        <f>$L$1579</f>
        <v>0</v>
      </c>
      <c r="BF76">
        <f>$L$1622</f>
        <v>0</v>
      </c>
      <c r="BG76">
        <f>$L$1665</f>
        <v>0</v>
      </c>
      <c r="BH76">
        <f>$L$1708</f>
        <v>0</v>
      </c>
      <c r="BI76">
        <f>$L$1751</f>
        <v>0</v>
      </c>
      <c r="BJ76">
        <f>$L$1794</f>
        <v>0</v>
      </c>
      <c r="BK76">
        <f>$L$1837</f>
        <v>0</v>
      </c>
      <c r="BL76">
        <f>$L$1880</f>
        <v>0</v>
      </c>
      <c r="BM76">
        <f>$L$1923</f>
        <v>0</v>
      </c>
      <c r="BN76">
        <f>$L$1966</f>
        <v>0</v>
      </c>
      <c r="BO76">
        <f>$L$2009</f>
        <v>0</v>
      </c>
      <c r="BP76">
        <f>$L$2052</f>
        <v>0</v>
      </c>
      <c r="BQ76">
        <f>$L$2095</f>
        <v>0</v>
      </c>
      <c r="BR76">
        <f>$L$2138</f>
        <v>2.8776963235211186E-4</v>
      </c>
      <c r="BS76">
        <f>$L$2181</f>
        <v>5.4576677784078619E-5</v>
      </c>
      <c r="BT76">
        <f>$L$2224</f>
        <v>0</v>
      </c>
      <c r="BU76">
        <f>$L$2267</f>
        <v>0</v>
      </c>
      <c r="BV76">
        <f>$L$2310</f>
        <v>0</v>
      </c>
      <c r="BW76">
        <f>$L$2353</f>
        <v>0</v>
      </c>
      <c r="BX76">
        <f>$L$2396</f>
        <v>7.7709216900020972E-5</v>
      </c>
      <c r="BY76">
        <f>$L$2439</f>
        <v>0</v>
      </c>
      <c r="BZ76">
        <f>$L$2482</f>
        <v>0</v>
      </c>
      <c r="CA76">
        <f>$L$2525</f>
        <v>3.5318880217818233E-5</v>
      </c>
      <c r="CB76">
        <f>$L$2568</f>
        <v>2.3044780370636175E-2</v>
      </c>
      <c r="CC76">
        <f>$L$2611</f>
        <v>0</v>
      </c>
      <c r="CD76">
        <f>$L$2654</f>
        <v>0</v>
      </c>
      <c r="CE76">
        <f>$L$2697</f>
        <v>0</v>
      </c>
      <c r="CF76">
        <f>$L$2740</f>
        <v>0</v>
      </c>
    </row>
    <row r="77" spans="2:84" x14ac:dyDescent="0.35">
      <c r="B77" t="s">
        <v>62</v>
      </c>
      <c r="C77">
        <f>Fogl2011!$BT45</f>
        <v>1.2822013576174402E-3</v>
      </c>
      <c r="D77">
        <f>Fogl2012!$BT45</f>
        <v>0</v>
      </c>
      <c r="E77">
        <f>Fogl2013!$BT45</f>
        <v>0</v>
      </c>
      <c r="F77">
        <f>Fogl2014!$BT45</f>
        <v>1.5504939940631226E-3</v>
      </c>
      <c r="G77">
        <f>Fogl2015!$BT45</f>
        <v>9.0187825950566614E-4</v>
      </c>
      <c r="H77">
        <f>Fogl2016!$BT45</f>
        <v>7.3326621773610247E-4</v>
      </c>
      <c r="I77">
        <f>Fogl2017!$BT45</f>
        <v>3.0922746866092767E-3</v>
      </c>
      <c r="J77">
        <f>Fogl2018!$BT45</f>
        <v>3.6058689952521363E-3</v>
      </c>
      <c r="K77" cm="1">
        <f t="array" ref="K77:Q77">TREND(C77:J77,$C$1:$J$1,$K$1:$Q$1)</f>
        <v>3.1785102503734119E-3</v>
      </c>
      <c r="L77">
        <v>3.5746796529345648E-3</v>
      </c>
      <c r="M77">
        <v>3.9708490554958287E-3</v>
      </c>
      <c r="N77">
        <v>4.3670184580569815E-3</v>
      </c>
      <c r="O77">
        <v>4.7631878606181344E-3</v>
      </c>
      <c r="P77">
        <v>5.1593572631793982E-3</v>
      </c>
      <c r="Q77">
        <v>5.5555266657405511E-3</v>
      </c>
      <c r="T77" t="s">
        <v>60</v>
      </c>
      <c r="U77">
        <f>$L$32</f>
        <v>5.7831776213998487E-4</v>
      </c>
      <c r="V77">
        <f>$L$75</f>
        <v>2.4285617576523533E-4</v>
      </c>
      <c r="W77">
        <f>$L$118</f>
        <v>4.6496648932878415E-2</v>
      </c>
      <c r="X77">
        <f>$L$161</f>
        <v>0</v>
      </c>
      <c r="Y77">
        <f>$L$204</f>
        <v>9.7411819097863589E-3</v>
      </c>
      <c r="Z77">
        <f>$L$247</f>
        <v>0</v>
      </c>
      <c r="AA77">
        <f>$L$290</f>
        <v>0</v>
      </c>
      <c r="AB77">
        <f>$L$333</f>
        <v>-4.1847122513958418E-5</v>
      </c>
      <c r="AC77">
        <f>$L$376</f>
        <v>0</v>
      </c>
      <c r="AD77">
        <f>$L$419</f>
        <v>0</v>
      </c>
      <c r="AE77">
        <f>$L$462</f>
        <v>2.0619236607991379E-5</v>
      </c>
      <c r="AF77">
        <f>$L$505</f>
        <v>0</v>
      </c>
      <c r="AG77">
        <f>$L$548</f>
        <v>4.3844695436300041E-5</v>
      </c>
      <c r="AH77">
        <f>$L$591</f>
        <v>-3.0104441041860566E-6</v>
      </c>
      <c r="AI77">
        <f>$L$634</f>
        <v>1.5125861346901087E-5</v>
      </c>
      <c r="AJ77">
        <f>$L$677</f>
        <v>1.143217020033345E-6</v>
      </c>
      <c r="AK77">
        <f>$L$720</f>
        <v>5.1388144271069351E-6</v>
      </c>
      <c r="AL77">
        <f>$L$763</f>
        <v>8.1670017222854052E-5</v>
      </c>
      <c r="AM77">
        <f>$L$806</f>
        <v>4.8937082041103711E-5</v>
      </c>
      <c r="AN77">
        <f>$L$849</f>
        <v>9.0965032223154843E-6</v>
      </c>
      <c r="AO77">
        <f>$L$892</f>
        <v>0</v>
      </c>
      <c r="AP77">
        <f>$L$935</f>
        <v>3.6635978146136797E-4</v>
      </c>
      <c r="AQ77">
        <f>$L$978</f>
        <v>0</v>
      </c>
      <c r="AR77">
        <f>$L$1021</f>
        <v>0</v>
      </c>
      <c r="AS77">
        <f>$L$1064</f>
        <v>0</v>
      </c>
      <c r="AT77">
        <f>$L$1107</f>
        <v>0</v>
      </c>
      <c r="AU77">
        <f>$L$1150</f>
        <v>6.8366746523038091E-5</v>
      </c>
      <c r="AV77">
        <f>$L$1193</f>
        <v>1.3748321072660705E-5</v>
      </c>
      <c r="AW77">
        <f>$L$1236</f>
        <v>2.7000551285100149E-5</v>
      </c>
      <c r="AX77">
        <f>$L$1279</f>
        <v>2.0866163533158552E-3</v>
      </c>
      <c r="AY77">
        <f>$L$1322</f>
        <v>2.2188044626721831E-5</v>
      </c>
      <c r="AZ77">
        <f>$L$1365</f>
        <v>0</v>
      </c>
      <c r="BA77">
        <f>$L$1408</f>
        <v>0</v>
      </c>
      <c r="BB77">
        <f>$L$1451</f>
        <v>6.8861947246871141E-5</v>
      </c>
      <c r="BC77">
        <f>$L$1494</f>
        <v>0</v>
      </c>
      <c r="BD77">
        <f>$L$1537</f>
        <v>4.9884734727101421E-4</v>
      </c>
      <c r="BE77">
        <f>$L$1580</f>
        <v>0</v>
      </c>
      <c r="BF77">
        <f>$L$1623</f>
        <v>2.762354943706552E-4</v>
      </c>
      <c r="BG77">
        <f>$L$1666</f>
        <v>0</v>
      </c>
      <c r="BH77">
        <f>$L$1709</f>
        <v>0</v>
      </c>
      <c r="BI77">
        <f>$L$1752</f>
        <v>0</v>
      </c>
      <c r="BJ77">
        <f>$L$1795</f>
        <v>0</v>
      </c>
      <c r="BK77">
        <f>$L$1838</f>
        <v>0</v>
      </c>
      <c r="BL77">
        <f>$L$1881</f>
        <v>0</v>
      </c>
      <c r="BM77">
        <f>$L$1924</f>
        <v>0</v>
      </c>
      <c r="BN77">
        <f>$L$1967</f>
        <v>0</v>
      </c>
      <c r="BO77">
        <f>$L$2010</f>
        <v>0</v>
      </c>
      <c r="BP77">
        <f>$L$2053</f>
        <v>0</v>
      </c>
      <c r="BQ77">
        <f>$L$2096</f>
        <v>1.9006652801571711E-5</v>
      </c>
      <c r="BR77">
        <f>$L$2139</f>
        <v>6.656701511735183E-5</v>
      </c>
      <c r="BS77">
        <f>$L$2182</f>
        <v>8.5622357242281372E-5</v>
      </c>
      <c r="BT77">
        <f>$L$2225</f>
        <v>5.4940710143997493E-6</v>
      </c>
      <c r="BU77">
        <f>$L$2268</f>
        <v>-4.0909058437933743E-5</v>
      </c>
      <c r="BV77">
        <f>$L$2311</f>
        <v>3.5365191309345845E-5</v>
      </c>
      <c r="BW77">
        <f>$L$2354</f>
        <v>0</v>
      </c>
      <c r="BX77">
        <f>$L$2397</f>
        <v>0</v>
      </c>
      <c r="BY77">
        <f>$L$2440</f>
        <v>0</v>
      </c>
      <c r="BZ77">
        <f>$L$2483</f>
        <v>0</v>
      </c>
      <c r="CA77">
        <f>$L$2526</f>
        <v>-1.3297109131501367E-5</v>
      </c>
      <c r="CB77">
        <f>$L$2569</f>
        <v>0</v>
      </c>
      <c r="CC77">
        <f>$L$2612</f>
        <v>0</v>
      </c>
      <c r="CD77">
        <f>$L$2655</f>
        <v>1.1958170423142025E-5</v>
      </c>
      <c r="CE77">
        <f>$L$2698</f>
        <v>0</v>
      </c>
      <c r="CF77">
        <f>$L$2741</f>
        <v>0</v>
      </c>
    </row>
    <row r="78" spans="2:84" x14ac:dyDescent="0.35">
      <c r="B78" t="s">
        <v>63</v>
      </c>
      <c r="C78">
        <f>Fogl2011!$BT46</f>
        <v>0</v>
      </c>
      <c r="D78">
        <f>Fogl2012!$BT46</f>
        <v>0</v>
      </c>
      <c r="E78">
        <f>Fogl2013!$BT46</f>
        <v>0</v>
      </c>
      <c r="F78">
        <f>Fogl2014!$BT46</f>
        <v>0</v>
      </c>
      <c r="G78">
        <f>Fogl2015!$BT46</f>
        <v>0</v>
      </c>
      <c r="H78">
        <f>Fogl2016!$BT46</f>
        <v>0</v>
      </c>
      <c r="I78">
        <f>Fogl2017!$BT46</f>
        <v>0</v>
      </c>
      <c r="J78">
        <f>Fogl2018!$BT46</f>
        <v>0</v>
      </c>
      <c r="K78" cm="1">
        <f t="array" ref="K78:Q78">TREND(C78:J78,$C$1:$J$1,$K$1:$Q$1)</f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T78" t="s">
        <v>61</v>
      </c>
      <c r="U78">
        <f>$L$33</f>
        <v>5.6774350708487312E-5</v>
      </c>
      <c r="V78">
        <f>$L$76</f>
        <v>1.1481186110319508E-4</v>
      </c>
      <c r="W78">
        <f>$L$119</f>
        <v>3.7049117708001233E-3</v>
      </c>
      <c r="X78">
        <f>$L$162</f>
        <v>0</v>
      </c>
      <c r="Y78">
        <f>$L$205</f>
        <v>5.4613054830671267E-5</v>
      </c>
      <c r="Z78">
        <f>$L$248</f>
        <v>2.3771961937316899E-2</v>
      </c>
      <c r="AA78">
        <f>$L$291</f>
        <v>1.3974062792524333E-2</v>
      </c>
      <c r="AB78">
        <f>$L$334</f>
        <v>1.0126125290168958E-3</v>
      </c>
      <c r="AC78">
        <f>$L$377</f>
        <v>8.9976714437883132E-2</v>
      </c>
      <c r="AD78">
        <f>$L$420</f>
        <v>1.1742374183099785E-5</v>
      </c>
      <c r="AE78">
        <f>$L$463</f>
        <v>2.6736890053705165E-4</v>
      </c>
      <c r="AF78">
        <f>$L$506</f>
        <v>3.4997192046627452E-6</v>
      </c>
      <c r="AG78">
        <f>$L$549</f>
        <v>1.3859059438928178E-4</v>
      </c>
      <c r="AH78">
        <f>$L$592</f>
        <v>3.6310638934674601E-5</v>
      </c>
      <c r="AI78">
        <f>$L$635</f>
        <v>0</v>
      </c>
      <c r="AJ78">
        <f>$L$678</f>
        <v>1.455565399389961E-4</v>
      </c>
      <c r="AK78">
        <f>$L$721</f>
        <v>-3.5962077445531385E-6</v>
      </c>
      <c r="AL78">
        <f>$L$764</f>
        <v>3.018158544849589E-5</v>
      </c>
      <c r="AM78">
        <f>$L$807</f>
        <v>1.8607598871580103E-4</v>
      </c>
      <c r="AN78">
        <f>$L$850</f>
        <v>2.1774874908520579E-4</v>
      </c>
      <c r="AO78">
        <f>$L$893</f>
        <v>2.121582702831859E-3</v>
      </c>
      <c r="AP78">
        <f>$L$936</f>
        <v>1.2579705461567947E-2</v>
      </c>
      <c r="AQ78">
        <f>$L$979</f>
        <v>-1.3547506907882201E-4</v>
      </c>
      <c r="AR78">
        <f>$L$1022</f>
        <v>-1.3896546110458291E-5</v>
      </c>
      <c r="AS78">
        <f>$L$1065</f>
        <v>3.7270595436642018E-4</v>
      </c>
      <c r="AT78">
        <f>$L$1108</f>
        <v>-1.5662077254530171E-4</v>
      </c>
      <c r="AU78">
        <f>$L$1151</f>
        <v>1.4222408740088149E-4</v>
      </c>
      <c r="AV78">
        <f>$L$1194</f>
        <v>4.408927205129809E-4</v>
      </c>
      <c r="AW78">
        <f>$L$1237</f>
        <v>1.8474430506060929E-4</v>
      </c>
      <c r="AX78">
        <f>$L$1280</f>
        <v>2.744721279196588E-4</v>
      </c>
      <c r="AY78">
        <f>$L$1323</f>
        <v>-9.8350494827981194E-5</v>
      </c>
      <c r="AZ78">
        <f>$L$1366</f>
        <v>0</v>
      </c>
      <c r="BA78">
        <f>$L$1409</f>
        <v>0</v>
      </c>
      <c r="BB78">
        <f>$L$1452</f>
        <v>6.3027739258815843E-5</v>
      </c>
      <c r="BC78">
        <f>$L$1495</f>
        <v>0</v>
      </c>
      <c r="BD78">
        <f>$L$1538</f>
        <v>9.2586501397592252E-5</v>
      </c>
      <c r="BE78">
        <f>$L$1581</f>
        <v>3.961361849618511E-3</v>
      </c>
      <c r="BF78">
        <f>$L$1624</f>
        <v>6.0896849314016205E-5</v>
      </c>
      <c r="BG78">
        <f>$L$1667</f>
        <v>0</v>
      </c>
      <c r="BH78">
        <f>$L$1710</f>
        <v>0</v>
      </c>
      <c r="BI78">
        <f>$L$1753</f>
        <v>-1.7550651740310882E-6</v>
      </c>
      <c r="BJ78">
        <f>$L$1796</f>
        <v>0</v>
      </c>
      <c r="BK78">
        <f>$L$1839</f>
        <v>1.5131965897136621E-5</v>
      </c>
      <c r="BL78">
        <f>$L$1882</f>
        <v>0</v>
      </c>
      <c r="BM78">
        <f>$L$1925</f>
        <v>1.2578215497679734E-3</v>
      </c>
      <c r="BN78">
        <f>$L$1968</f>
        <v>1.1452158363666962E-4</v>
      </c>
      <c r="BO78">
        <f>$L$2011</f>
        <v>3.2566681122930818E-4</v>
      </c>
      <c r="BP78">
        <f>$L$2054</f>
        <v>-9.7597388816900166E-6</v>
      </c>
      <c r="BQ78">
        <f>$L$2097</f>
        <v>2.7139924983710095E-4</v>
      </c>
      <c r="BR78">
        <f>$L$2140</f>
        <v>5.5163144797024111E-4</v>
      </c>
      <c r="BS78">
        <f>$L$2183</f>
        <v>9.9535044234466772E-5</v>
      </c>
      <c r="BT78">
        <f>$L$2226</f>
        <v>4.6861662843067364E-5</v>
      </c>
      <c r="BU78">
        <f>$L$2269</f>
        <v>2.0320882916993743E-5</v>
      </c>
      <c r="BV78">
        <f>$L$2312</f>
        <v>5.0749218642323624E-4</v>
      </c>
      <c r="BW78">
        <f>$L$2355</f>
        <v>1.08779516918657E-3</v>
      </c>
      <c r="BX78">
        <f>$L$2398</f>
        <v>7.9689910367566896E-6</v>
      </c>
      <c r="BY78">
        <f>$L$2441</f>
        <v>1.735225257228426E-5</v>
      </c>
      <c r="BZ78">
        <f>$L$2484</f>
        <v>1.6385268311024492E-2</v>
      </c>
      <c r="CA78">
        <f>$L$2527</f>
        <v>4.6681963631611811E-5</v>
      </c>
      <c r="CB78">
        <f>$L$2570</f>
        <v>2.4671460303146153E-3</v>
      </c>
      <c r="CC78">
        <f>$L$2613</f>
        <v>0</v>
      </c>
      <c r="CD78">
        <f>$L$2656</f>
        <v>2.7026709612599565E-6</v>
      </c>
      <c r="CE78">
        <f>$L$2699</f>
        <v>0</v>
      </c>
      <c r="CF78">
        <f>$L$2742</f>
        <v>0</v>
      </c>
    </row>
    <row r="79" spans="2:84" x14ac:dyDescent="0.35">
      <c r="B79" t="s">
        <v>64</v>
      </c>
      <c r="C79">
        <f>Fogl2011!$BT47</f>
        <v>7.5111203789424011E-4</v>
      </c>
      <c r="D79">
        <f>Fogl2012!$BT47</f>
        <v>1.4740452470193282E-4</v>
      </c>
      <c r="E79">
        <f>Fogl2013!$BT47</f>
        <v>0</v>
      </c>
      <c r="F79">
        <f>Fogl2014!$BT47</f>
        <v>2.192548775745649E-3</v>
      </c>
      <c r="G79">
        <f>Fogl2015!$BT47</f>
        <v>6.0125217300377736E-4</v>
      </c>
      <c r="H79">
        <f>Fogl2016!$BT47</f>
        <v>2.4652915941127584E-4</v>
      </c>
      <c r="I79">
        <f>Fogl2017!$BT47</f>
        <v>2.8057318585064867E-4</v>
      </c>
      <c r="J79">
        <f>Fogl2018!$BT47</f>
        <v>1.3187705020998861E-3</v>
      </c>
      <c r="K79" cm="1">
        <f t="array" ref="K79:Q79">TREND(C79:J79,$C$1:$J$1,$K$1:$Q$1)</f>
        <v>8.9518862148173228E-4</v>
      </c>
      <c r="L79">
        <v>9.402808051802436E-4</v>
      </c>
      <c r="M79">
        <v>9.8537298887875491E-4</v>
      </c>
      <c r="N79">
        <v>1.0304651725772801E-3</v>
      </c>
      <c r="O79">
        <v>1.0755573562757914E-3</v>
      </c>
      <c r="P79">
        <v>1.1206495399743027E-3</v>
      </c>
      <c r="Q79">
        <v>1.165741723672814E-3</v>
      </c>
      <c r="T79" t="s">
        <v>62</v>
      </c>
      <c r="U79">
        <f>$L$34</f>
        <v>3.0457875946344748E-3</v>
      </c>
      <c r="V79">
        <f>$L$77</f>
        <v>3.5746796529345648E-3</v>
      </c>
      <c r="W79">
        <f>$L$120</f>
        <v>1.5284568998330528E-4</v>
      </c>
      <c r="X79">
        <f>$L$163</f>
        <v>1.3120338109138485E-2</v>
      </c>
      <c r="Y79">
        <f>$L$206</f>
        <v>1.3863949929436015E-3</v>
      </c>
      <c r="Z79">
        <f>$L$249</f>
        <v>2.327202457325539E-3</v>
      </c>
      <c r="AA79">
        <f>$L$292</f>
        <v>5.5681169830684718E-3</v>
      </c>
      <c r="AB79">
        <f>$L$335</f>
        <v>1.7802978257344948E-3</v>
      </c>
      <c r="AC79">
        <f>$L$378</f>
        <v>2.7605771678463897E-3</v>
      </c>
      <c r="AD79">
        <f>$L$421</f>
        <v>6.9589812374142024E-5</v>
      </c>
      <c r="AE79">
        <f>$L$464</f>
        <v>8.2791234269468522E-4</v>
      </c>
      <c r="AF79">
        <f>$L$507</f>
        <v>5.6017678108746111E-4</v>
      </c>
      <c r="AG79">
        <f>$L$550</f>
        <v>1.940443129459013E-3</v>
      </c>
      <c r="AH79">
        <f>$L$593</f>
        <v>2.2894642797808284E-3</v>
      </c>
      <c r="AI79">
        <f>$L$636</f>
        <v>4.4592085179266938E-3</v>
      </c>
      <c r="AJ79">
        <f>$L$679</f>
        <v>3.074888547059932E-2</v>
      </c>
      <c r="AK79">
        <f>$L$722</f>
        <v>1.6879053029901225E-3</v>
      </c>
      <c r="AL79">
        <f>$L$765</f>
        <v>4.96548080591519E-3</v>
      </c>
      <c r="AM79">
        <f>$L$808</f>
        <v>9.2194360305198897E-3</v>
      </c>
      <c r="AN79">
        <f>$L$851</f>
        <v>1.7388715003842092E-3</v>
      </c>
      <c r="AO79">
        <f>$L$894</f>
        <v>1.0223905298197611E-2</v>
      </c>
      <c r="AP79">
        <f>$L$937</f>
        <v>5.6015240129707045E-3</v>
      </c>
      <c r="AQ79">
        <f>$L$980</f>
        <v>2.4387673884242567E-2</v>
      </c>
      <c r="AR79">
        <f>$L$1023</f>
        <v>2.8368307652016367E-3</v>
      </c>
      <c r="AS79">
        <f>$L$1066</f>
        <v>8.7516718159104112E-3</v>
      </c>
      <c r="AT79">
        <f>$L$1109</f>
        <v>4.4871127479338552E-3</v>
      </c>
      <c r="AU79">
        <f>$L$1152</f>
        <v>4.4024730274604962E-3</v>
      </c>
      <c r="AV79">
        <f>$L$1195</f>
        <v>4.0030933481941311E-2</v>
      </c>
      <c r="AW79">
        <f>$L$1238</f>
        <v>1.1539947255382044E-3</v>
      </c>
      <c r="AX79">
        <f>$L$1281</f>
        <v>1.1457059331729247E-3</v>
      </c>
      <c r="AY79">
        <f>$L$1324</f>
        <v>6.2590821284079223E-3</v>
      </c>
      <c r="AZ79">
        <f>$L$1367</f>
        <v>-4.9218909322625848E-3</v>
      </c>
      <c r="BA79">
        <f>$L$1410</f>
        <v>-5.5242117638187871E-4</v>
      </c>
      <c r="BB79">
        <f>$L$1453</f>
        <v>3.2335003895073156E-3</v>
      </c>
      <c r="BC79">
        <f>$L$1496</f>
        <v>6.1229175615479248E-4</v>
      </c>
      <c r="BD79">
        <f>$L$1539</f>
        <v>2.6403458451190742E-3</v>
      </c>
      <c r="BE79">
        <f>$L$1582</f>
        <v>5.9056697415506287E-4</v>
      </c>
      <c r="BF79">
        <f>$L$1625</f>
        <v>9.6592873022544046E-4</v>
      </c>
      <c r="BG79">
        <f>$L$1668</f>
        <v>4.2757107775558412E-3</v>
      </c>
      <c r="BH79">
        <f>$L$1711</f>
        <v>2.2700008410305728E-3</v>
      </c>
      <c r="BI79">
        <f>$L$1754</f>
        <v>3.2238459375848183E-4</v>
      </c>
      <c r="BJ79">
        <f>$L$1797</f>
        <v>5.0843006842717434E-5</v>
      </c>
      <c r="BK79">
        <f>$L$1840</f>
        <v>1.576391178155806E-3</v>
      </c>
      <c r="BL79">
        <f>$L$1883</f>
        <v>4.5441399537773236E-4</v>
      </c>
      <c r="BM79">
        <f>$L$1926</f>
        <v>-6.5868327272573801E-5</v>
      </c>
      <c r="BN79">
        <f>$L$1969</f>
        <v>7.414297956379462E-4</v>
      </c>
      <c r="BO79">
        <f>$L$2012</f>
        <v>2.6015866185458147E-3</v>
      </c>
      <c r="BP79">
        <f>$L$2055</f>
        <v>3.0754339933721786E-3</v>
      </c>
      <c r="BQ79">
        <f>$L$2098</f>
        <v>3.1418379947950603E-4</v>
      </c>
      <c r="BR79">
        <f>$L$2141</f>
        <v>5.2415249148350385E-3</v>
      </c>
      <c r="BS79">
        <f>$L$2184</f>
        <v>1.1112311543966247E-3</v>
      </c>
      <c r="BT79">
        <f>$L$2227</f>
        <v>2.6059862400673872E-3</v>
      </c>
      <c r="BU79">
        <f>$L$2270</f>
        <v>1.067422679116279E-3</v>
      </c>
      <c r="BV79">
        <f>$L$2313</f>
        <v>3.4485378037401038E-3</v>
      </c>
      <c r="BW79">
        <f>$L$2356</f>
        <v>9.4741027628109098E-4</v>
      </c>
      <c r="BX79">
        <f>$L$2399</f>
        <v>8.6644789634893193E-4</v>
      </c>
      <c r="BY79">
        <f>$L$2442</f>
        <v>5.4114764353479367E-4</v>
      </c>
      <c r="BZ79">
        <f>$L$2485</f>
        <v>8.0420429957663409E-2</v>
      </c>
      <c r="CA79">
        <f>$L$2528</f>
        <v>-5.1394643951441221E-4</v>
      </c>
      <c r="CB79">
        <f>$L$2571</f>
        <v>3.3541634210284554E-3</v>
      </c>
      <c r="CC79">
        <f>$L$2614</f>
        <v>311.95238095238165</v>
      </c>
      <c r="CD79">
        <f>$L$2657</f>
        <v>4.3431341993142164E-5</v>
      </c>
      <c r="CE79">
        <f>$L$2700</f>
        <v>0</v>
      </c>
      <c r="CF79">
        <f>$L$2743</f>
        <v>0</v>
      </c>
    </row>
    <row r="80" spans="2:84" x14ac:dyDescent="0.35">
      <c r="B80" t="s">
        <v>65</v>
      </c>
      <c r="C80">
        <f>Fogl2011!$BT48</f>
        <v>0</v>
      </c>
      <c r="D80">
        <f>Fogl2012!$BT48</f>
        <v>0</v>
      </c>
      <c r="E80">
        <f>Fogl2013!$BT48</f>
        <v>0</v>
      </c>
      <c r="F80">
        <f>Fogl2014!$BT48</f>
        <v>0</v>
      </c>
      <c r="G80">
        <f>Fogl2015!$BT48</f>
        <v>0</v>
      </c>
      <c r="H80">
        <f>Fogl2016!$BT48</f>
        <v>0</v>
      </c>
      <c r="I80">
        <f>Fogl2017!$BT48</f>
        <v>0</v>
      </c>
      <c r="J80">
        <f>Fogl2018!$BT48</f>
        <v>0</v>
      </c>
      <c r="K80" cm="1">
        <f t="array" ref="K80:Q80">TREND(C80:J80,$C$1:$J$1,$K$1:$Q$1)</f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T80" t="s">
        <v>63</v>
      </c>
      <c r="U80">
        <f>$L$35</f>
        <v>7.0114259924477368E-5</v>
      </c>
      <c r="V80">
        <f>$L$78</f>
        <v>0</v>
      </c>
      <c r="W80">
        <f>$L$121</f>
        <v>0</v>
      </c>
      <c r="X80">
        <f>$L$164</f>
        <v>0</v>
      </c>
      <c r="Y80">
        <f>$L$207</f>
        <v>5.4682058994356183E-5</v>
      </c>
      <c r="Z80">
        <f>$L$250</f>
        <v>1.0436154384558805E-3</v>
      </c>
      <c r="AA80">
        <f>$L$293</f>
        <v>5.1047300878841184E-4</v>
      </c>
      <c r="AB80">
        <f>$L$336</f>
        <v>-1.3416702956645099E-4</v>
      </c>
      <c r="AC80">
        <f>$L$379</f>
        <v>-2.1065275123526017E-4</v>
      </c>
      <c r="AD80">
        <f>$L$422</f>
        <v>0</v>
      </c>
      <c r="AE80">
        <f>$L$465</f>
        <v>-8.1957741265188677E-6</v>
      </c>
      <c r="AF80">
        <f>$L$508</f>
        <v>5.0459465791789782E-4</v>
      </c>
      <c r="AG80">
        <f>$L$551</f>
        <v>2.7751479634268404E-5</v>
      </c>
      <c r="AH80">
        <f>$L$594</f>
        <v>1.7432710472222723E-3</v>
      </c>
      <c r="AI80">
        <f>$L$637</f>
        <v>1.1994083876601565E-4</v>
      </c>
      <c r="AJ80">
        <f>$L$680</f>
        <v>-1.814754414654618E-4</v>
      </c>
      <c r="AK80">
        <f>$L$723</f>
        <v>4.3611728961813478E-5</v>
      </c>
      <c r="AL80">
        <f>$L$766</f>
        <v>2.5766183775760565E-4</v>
      </c>
      <c r="AM80">
        <f>$L$809</f>
        <v>-7.3243198108561419E-6</v>
      </c>
      <c r="AN80">
        <f>$L$852</f>
        <v>-4.322986204048293E-6</v>
      </c>
      <c r="AO80">
        <f>$L$895</f>
        <v>1.5834398065845967E-3</v>
      </c>
      <c r="AP80">
        <f>$L$938</f>
        <v>3.6331501832647106E-3</v>
      </c>
      <c r="AQ80">
        <f>$L$981</f>
        <v>-4.4381387119563076E-4</v>
      </c>
      <c r="AR80">
        <f>$L$1024</f>
        <v>-1.3886710136089969E-5</v>
      </c>
      <c r="AS80">
        <f>$L$1067</f>
        <v>8.7020766671435171E-4</v>
      </c>
      <c r="AT80">
        <f>$L$1110</f>
        <v>0</v>
      </c>
      <c r="AU80">
        <f>$L$1153</f>
        <v>5.40957031583255E-5</v>
      </c>
      <c r="AV80">
        <f>$L$1196</f>
        <v>-1.2660990787952131E-4</v>
      </c>
      <c r="AW80">
        <f>$L$1239</f>
        <v>1.144841933863848E-4</v>
      </c>
      <c r="AX80">
        <f>$L$1282</f>
        <v>1.7309329415914343E-3</v>
      </c>
      <c r="AY80">
        <f>$L$1325</f>
        <v>6.4231025011154269E-7</v>
      </c>
      <c r="AZ80">
        <f>$L$1368</f>
        <v>-8.478993554456582E-4</v>
      </c>
      <c r="BA80">
        <f>$L$1411</f>
        <v>0</v>
      </c>
      <c r="BB80">
        <f>$L$1454</f>
        <v>0</v>
      </c>
      <c r="BC80">
        <f>$L$1497</f>
        <v>-6.5840288746142617E-5</v>
      </c>
      <c r="BD80">
        <f>$L$1540</f>
        <v>-1.6230070550658088E-6</v>
      </c>
      <c r="BE80">
        <f>$L$1583</f>
        <v>1.9117990895083786E-4</v>
      </c>
      <c r="BF80">
        <f>$L$1626</f>
        <v>-1.7051482114567584E-5</v>
      </c>
      <c r="BG80">
        <f>$L$1669</f>
        <v>2.1410417142493643E-4</v>
      </c>
      <c r="BH80">
        <f>$L$1712</f>
        <v>0</v>
      </c>
      <c r="BI80">
        <f>$L$1755</f>
        <v>0</v>
      </c>
      <c r="BJ80">
        <f>$L$1798</f>
        <v>3.0170521385915281E-6</v>
      </c>
      <c r="BK80">
        <f>$L$1841</f>
        <v>2.6132056189072383E-4</v>
      </c>
      <c r="BL80">
        <f>$L$1884</f>
        <v>4.6870044325271823E-5</v>
      </c>
      <c r="BM80">
        <f>$L$1927</f>
        <v>1.4205795003680854E-3</v>
      </c>
      <c r="BN80">
        <f>$L$1970</f>
        <v>-3.5230702731309238E-4</v>
      </c>
      <c r="BO80">
        <f>$L$2013</f>
        <v>0</v>
      </c>
      <c r="BP80">
        <f>$L$2056</f>
        <v>7.07303209613948E-5</v>
      </c>
      <c r="BQ80">
        <f>$L$2099</f>
        <v>0</v>
      </c>
      <c r="BR80">
        <f>$L$2142</f>
        <v>3.0187196017746748E-4</v>
      </c>
      <c r="BS80">
        <f>$L$2185</f>
        <v>2.6565545357944609E-5</v>
      </c>
      <c r="BT80">
        <f>$L$2228</f>
        <v>2.2026943068993027E-4</v>
      </c>
      <c r="BU80">
        <f>$L$2271</f>
        <v>6.29656460737954E-4</v>
      </c>
      <c r="BV80">
        <f>$L$2314</f>
        <v>1.6781280734018411E-4</v>
      </c>
      <c r="BW80">
        <f>$L$2357</f>
        <v>-6.8598633051530911E-5</v>
      </c>
      <c r="BX80">
        <f>$L$2400</f>
        <v>1.8420991608772419E-5</v>
      </c>
      <c r="BY80">
        <f>$L$2443</f>
        <v>-1.5548135517634565E-4</v>
      </c>
      <c r="BZ80">
        <f>$L$2486</f>
        <v>1.2003792878467145E-2</v>
      </c>
      <c r="CA80">
        <f>$L$2529</f>
        <v>5.8096835937368474E-4</v>
      </c>
      <c r="CB80">
        <f>$L$2572</f>
        <v>-2.7168673337887306E-3</v>
      </c>
      <c r="CC80">
        <f>$L$2615</f>
        <v>0</v>
      </c>
      <c r="CD80">
        <f>$L$2658</f>
        <v>0</v>
      </c>
      <c r="CE80">
        <f>$L$2701</f>
        <v>0</v>
      </c>
      <c r="CF80">
        <f>$L$2744</f>
        <v>0</v>
      </c>
    </row>
    <row r="81" spans="2:84" x14ac:dyDescent="0.35">
      <c r="B81" t="s">
        <v>66</v>
      </c>
      <c r="C81">
        <f>Fogl2011!$BT49</f>
        <v>1.0394176686011202E-3</v>
      </c>
      <c r="D81">
        <f>Fogl2012!$BT49</f>
        <v>1.3111244565592972E-3</v>
      </c>
      <c r="E81">
        <f>Fogl2013!$BT49</f>
        <v>2.2681912486641098E-3</v>
      </c>
      <c r="F81">
        <f>Fogl2014!$BT49</f>
        <v>1.2294666032218594E-3</v>
      </c>
      <c r="G81">
        <f>Fogl2015!$BT49</f>
        <v>9.4762570745160566E-4</v>
      </c>
      <c r="H81">
        <f>Fogl2016!$BT49</f>
        <v>8.4262402434674543E-3</v>
      </c>
      <c r="I81">
        <f>Fogl2017!$BT49</f>
        <v>7.6411420827410701E-3</v>
      </c>
      <c r="J81">
        <f>Fogl2018!$BT49</f>
        <v>8.4290646078272451E-3</v>
      </c>
      <c r="K81" cm="1">
        <f t="array" ref="K81:Q81">TREND(C81:J81,$C$1:$J$1,$K$1:$Q$1)</f>
        <v>9.3527799412882473E-3</v>
      </c>
      <c r="L81">
        <v>1.0561945688837504E-2</v>
      </c>
      <c r="M81">
        <v>1.1771111436386317E-2</v>
      </c>
      <c r="N81">
        <v>1.2980277183935574E-2</v>
      </c>
      <c r="O81">
        <v>1.418944293148483E-2</v>
      </c>
      <c r="P81">
        <v>1.5398608679034087E-2</v>
      </c>
      <c r="Q81">
        <v>1.6607774426583344E-2</v>
      </c>
      <c r="T81" t="s">
        <v>64</v>
      </c>
      <c r="U81">
        <f>$L$36</f>
        <v>1.3399893130929819E-3</v>
      </c>
      <c r="V81">
        <f>$L$79</f>
        <v>9.402808051802436E-4</v>
      </c>
      <c r="W81">
        <f>$L$122</f>
        <v>0</v>
      </c>
      <c r="X81">
        <f>$L$165</f>
        <v>5.5314822133350483E-3</v>
      </c>
      <c r="Y81">
        <f>$L$208</f>
        <v>4.1279151401843461E-4</v>
      </c>
      <c r="Z81">
        <f>$L$251</f>
        <v>-7.6006412080809049E-4</v>
      </c>
      <c r="AA81">
        <f>$L$294</f>
        <v>1.0943312055665233E-2</v>
      </c>
      <c r="AB81">
        <f>$L$337</f>
        <v>3.5621294664311964E-4</v>
      </c>
      <c r="AC81">
        <f>$L$380</f>
        <v>7.2822612842419945E-4</v>
      </c>
      <c r="AD81">
        <f>$L$423</f>
        <v>2.5422553041679063E-4</v>
      </c>
      <c r="AE81">
        <f>$L$466</f>
        <v>5.9286300724459284E-4</v>
      </c>
      <c r="AF81">
        <f>$L$509</f>
        <v>2.4443130725812501E-4</v>
      </c>
      <c r="AG81">
        <f>$L$552</f>
        <v>9.1885794562282172E-4</v>
      </c>
      <c r="AH81">
        <f>$L$595</f>
        <v>2.8470852227437948E-3</v>
      </c>
      <c r="AI81">
        <f>$L$638</f>
        <v>1.2839161721712039E-3</v>
      </c>
      <c r="AJ81">
        <f>$L$681</f>
        <v>8.2491635126602514E-4</v>
      </c>
      <c r="AK81">
        <f>$L$724</f>
        <v>3.049043339484088E-4</v>
      </c>
      <c r="AL81">
        <f>$L$767</f>
        <v>8.7732913407034818E-4</v>
      </c>
      <c r="AM81">
        <f>$L$810</f>
        <v>4.5434338963211418E-4</v>
      </c>
      <c r="AN81">
        <f>$L$853</f>
        <v>7.1434613232179006E-5</v>
      </c>
      <c r="AO81">
        <f>$L$896</f>
        <v>-1.1293709812599806E-3</v>
      </c>
      <c r="AP81">
        <f>$L$939</f>
        <v>8.2729777160262148E-4</v>
      </c>
      <c r="AQ81">
        <f>$L$982</f>
        <v>8.6689523296080706E-3</v>
      </c>
      <c r="AR81">
        <f>$L$1025</f>
        <v>6.4478380234850308E-3</v>
      </c>
      <c r="AS81">
        <f>$L$1068</f>
        <v>1.9858714614747308E-2</v>
      </c>
      <c r="AT81">
        <f>$L$1111</f>
        <v>2.6056076308595411E-3</v>
      </c>
      <c r="AU81">
        <f>$L$1154</f>
        <v>4.0827098184561428E-2</v>
      </c>
      <c r="AV81">
        <f>$L$1197</f>
        <v>-1.2352570354445813E-4</v>
      </c>
      <c r="AW81">
        <f>$L$1240</f>
        <v>3.8028507408652962E-4</v>
      </c>
      <c r="AX81">
        <f>$L$1283</f>
        <v>1.9356567012500381E-4</v>
      </c>
      <c r="AY81">
        <f>$L$1326</f>
        <v>1.9404785810617775E-3</v>
      </c>
      <c r="AZ81">
        <f>$L$1369</f>
        <v>0</v>
      </c>
      <c r="BA81">
        <f>$L$1412</f>
        <v>-2.746319054484081E-4</v>
      </c>
      <c r="BB81">
        <f>$L$1455</f>
        <v>4.7594964654579935E-4</v>
      </c>
      <c r="BC81">
        <f>$L$1498</f>
        <v>-9.6198021286686419E-5</v>
      </c>
      <c r="BD81">
        <f>$L$1541</f>
        <v>4.5437783231975365E-4</v>
      </c>
      <c r="BE81">
        <f>$L$1584</f>
        <v>1.2283275711670594E-4</v>
      </c>
      <c r="BF81">
        <f>$L$1627</f>
        <v>4.869702840404333E-4</v>
      </c>
      <c r="BG81">
        <f>$L$1670</f>
        <v>2.1611993809738522E-4</v>
      </c>
      <c r="BH81">
        <f>$L$1713</f>
        <v>1.6386281721670996E-4</v>
      </c>
      <c r="BI81">
        <f>$L$1756</f>
        <v>1.136023450406809E-4</v>
      </c>
      <c r="BJ81">
        <f>$L$1799</f>
        <v>6.6236046451636707E-6</v>
      </c>
      <c r="BK81">
        <f>$L$1842</f>
        <v>-4.7635854245497988E-4</v>
      </c>
      <c r="BL81">
        <f>$L$1885</f>
        <v>2.042060367479781E-5</v>
      </c>
      <c r="BM81">
        <f>$L$1928</f>
        <v>0</v>
      </c>
      <c r="BN81">
        <f>$L$1971</f>
        <v>7.7383884141467296E-4</v>
      </c>
      <c r="BO81">
        <f>$L$2014</f>
        <v>1.000474226737269E-3</v>
      </c>
      <c r="BP81">
        <f>$L$2057</f>
        <v>6.6411859518503147E-4</v>
      </c>
      <c r="BQ81">
        <f>$L$2100</f>
        <v>9.4140323973264384E-5</v>
      </c>
      <c r="BR81">
        <f>$L$2143</f>
        <v>2.9905692290292385E-3</v>
      </c>
      <c r="BS81">
        <f>$L$2186</f>
        <v>1.0143787670305743E-3</v>
      </c>
      <c r="BT81">
        <f>$L$2229</f>
        <v>2.1470759335534551E-4</v>
      </c>
      <c r="BU81">
        <f>$L$2272</f>
        <v>3.7047769569756306E-4</v>
      </c>
      <c r="BV81">
        <f>$L$2315</f>
        <v>9.0167261736580351E-4</v>
      </c>
      <c r="BW81">
        <f>$L$2358</f>
        <v>-3.07602913610594E-4</v>
      </c>
      <c r="BX81">
        <f>$L$2401</f>
        <v>2.9334883249129695E-4</v>
      </c>
      <c r="BY81">
        <f>$L$2444</f>
        <v>2.3405740959936416E-5</v>
      </c>
      <c r="BZ81">
        <f>$L$2487</f>
        <v>8.5326773782210541E-3</v>
      </c>
      <c r="CA81">
        <f>$L$2530</f>
        <v>9.5536724415211383E-4</v>
      </c>
      <c r="CB81">
        <f>$L$2573</f>
        <v>1.9410021667412458E-2</v>
      </c>
      <c r="CC81">
        <f>$L$2616</f>
        <v>2.8095238095229433</v>
      </c>
      <c r="CD81">
        <f>$L$2659</f>
        <v>5.1000839362646926E-5</v>
      </c>
      <c r="CE81">
        <f>$L$2702</f>
        <v>0</v>
      </c>
      <c r="CF81">
        <f>$L$2745</f>
        <v>0</v>
      </c>
    </row>
    <row r="82" spans="2:84" x14ac:dyDescent="0.35">
      <c r="B82" t="s">
        <v>67</v>
      </c>
      <c r="C82">
        <f>Fogl2011!$BT50</f>
        <v>0</v>
      </c>
      <c r="D82">
        <f>Fogl2012!$BT50</f>
        <v>2.1722772061337468E-4</v>
      </c>
      <c r="E82">
        <f>Fogl2013!$BT50</f>
        <v>0</v>
      </c>
      <c r="F82">
        <f>Fogl2014!$BT50</f>
        <v>0</v>
      </c>
      <c r="G82">
        <f>Fogl2015!$BT50</f>
        <v>6.2085822212346584E-4</v>
      </c>
      <c r="H82">
        <f>Fogl2016!$BT50</f>
        <v>0</v>
      </c>
      <c r="I82">
        <f>Fogl2017!$BT50</f>
        <v>0</v>
      </c>
      <c r="J82">
        <f>Fogl2018!$BT50</f>
        <v>1.8444342686711696E-3</v>
      </c>
      <c r="K82" cm="1">
        <f t="array" ref="K82:Q82">TREND(C82:J82,$C$1:$J$1,$K$1:$Q$1)</f>
        <v>1.0020521424842777E-3</v>
      </c>
      <c r="L82">
        <v>1.1502159460527461E-3</v>
      </c>
      <c r="M82">
        <v>1.2983797496212701E-3</v>
      </c>
      <c r="N82">
        <v>1.4465435531897941E-3</v>
      </c>
      <c r="O82">
        <v>1.5947073567583181E-3</v>
      </c>
      <c r="P82">
        <v>1.7428711603267866E-3</v>
      </c>
      <c r="Q82">
        <v>1.8910349638953106E-3</v>
      </c>
      <c r="T82" t="s">
        <v>65</v>
      </c>
      <c r="U82">
        <f>$L$37</f>
        <v>4.6973138588063401E-5</v>
      </c>
      <c r="V82">
        <f>$L$80</f>
        <v>0</v>
      </c>
      <c r="W82">
        <f>$L$123</f>
        <v>6.3209419745234585E-4</v>
      </c>
      <c r="X82">
        <f>$L$166</f>
        <v>-2.0832418374896466E-3</v>
      </c>
      <c r="Y82">
        <f>$L$209</f>
        <v>1.1197519792566918E-4</v>
      </c>
      <c r="Z82">
        <f>$L$252</f>
        <v>-2.4782142414600528E-4</v>
      </c>
      <c r="AA82">
        <f>$L$295</f>
        <v>9.744781290279593E-5</v>
      </c>
      <c r="AB82">
        <f>$L$338</f>
        <v>0</v>
      </c>
      <c r="AC82">
        <f>$L$381</f>
        <v>1.9406474331019885E-4</v>
      </c>
      <c r="AD82">
        <f>$L$424</f>
        <v>0</v>
      </c>
      <c r="AE82">
        <f>$L$467</f>
        <v>1.2929454442241022E-4</v>
      </c>
      <c r="AF82">
        <f>$L$510</f>
        <v>6.686113845442293E-7</v>
      </c>
      <c r="AG82">
        <f>$L$553</f>
        <v>3.0812718395420435E-4</v>
      </c>
      <c r="AH82">
        <f>$L$596</f>
        <v>7.096630414624161E-4</v>
      </c>
      <c r="AI82">
        <f>$L$639</f>
        <v>3.6616164280676988E-4</v>
      </c>
      <c r="AJ82">
        <f>$L$682</f>
        <v>1.2647907008335457E-4</v>
      </c>
      <c r="AK82">
        <f>$L$725</f>
        <v>7.9797284078982067E-5</v>
      </c>
      <c r="AL82">
        <f>$L$768</f>
        <v>1.2580195008869179E-5</v>
      </c>
      <c r="AM82">
        <f>$L$811</f>
        <v>1.0479943897108435E-4</v>
      </c>
      <c r="AN82">
        <f>$L$854</f>
        <v>9.7377829607225852E-5</v>
      </c>
      <c r="AO82">
        <f>$L$897</f>
        <v>0</v>
      </c>
      <c r="AP82">
        <f>$L$940</f>
        <v>1.7311550059021831E-4</v>
      </c>
      <c r="AQ82">
        <f>$L$983</f>
        <v>-1.4950092767171408E-4</v>
      </c>
      <c r="AR82">
        <f>$L$1026</f>
        <v>4.278606070029934E-5</v>
      </c>
      <c r="AS82">
        <f>$L$1069</f>
        <v>-1.4270041582153947E-4</v>
      </c>
      <c r="AT82">
        <f>$L$1112</f>
        <v>7.9123777186762556E-4</v>
      </c>
      <c r="AU82">
        <f>$L$1155</f>
        <v>6.2494912718252804E-4</v>
      </c>
      <c r="AV82">
        <f>$L$1198</f>
        <v>0</v>
      </c>
      <c r="AW82">
        <f>$L$1241</f>
        <v>2.6515617898187002E-5</v>
      </c>
      <c r="AX82">
        <f>$L$1284</f>
        <v>7.6700227844176544E-5</v>
      </c>
      <c r="AY82">
        <f>$L$1327</f>
        <v>1.2688926490937447E-3</v>
      </c>
      <c r="AZ82">
        <f>$L$1370</f>
        <v>0</v>
      </c>
      <c r="BA82">
        <f>$L$1413</f>
        <v>0</v>
      </c>
      <c r="BB82">
        <f>$L$1456</f>
        <v>7.8946584672065501E-4</v>
      </c>
      <c r="BC82">
        <f>$L$1499</f>
        <v>0</v>
      </c>
      <c r="BD82">
        <f>$L$1542</f>
        <v>0</v>
      </c>
      <c r="BE82">
        <f>$L$1585</f>
        <v>0</v>
      </c>
      <c r="BF82">
        <f>$L$1628</f>
        <v>0</v>
      </c>
      <c r="BG82">
        <f>$L$1671</f>
        <v>1.2184009495531944E-4</v>
      </c>
      <c r="BH82">
        <f>$L$1714</f>
        <v>0</v>
      </c>
      <c r="BI82">
        <f>$L$1757</f>
        <v>0</v>
      </c>
      <c r="BJ82">
        <f>$L$1800</f>
        <v>0</v>
      </c>
      <c r="BK82">
        <f>$L$1843</f>
        <v>2.1288879216012357E-4</v>
      </c>
      <c r="BL82">
        <f>$L$1886</f>
        <v>7.3985106999011063E-4</v>
      </c>
      <c r="BM82">
        <f>$L$1929</f>
        <v>1.4924184666753604E-5</v>
      </c>
      <c r="BN82">
        <f>$L$1972</f>
        <v>-7.1997198848795796E-5</v>
      </c>
      <c r="BO82">
        <f>$L$2015</f>
        <v>0</v>
      </c>
      <c r="BP82">
        <f>$L$2058</f>
        <v>0</v>
      </c>
      <c r="BQ82">
        <f>$L$2101</f>
        <v>0</v>
      </c>
      <c r="BR82">
        <f>$L$2144</f>
        <v>1.228333958411887E-3</v>
      </c>
      <c r="BS82">
        <f>$L$2187</f>
        <v>2.6606173339809719E-4</v>
      </c>
      <c r="BT82">
        <f>$L$2230</f>
        <v>9.5979072435869311E-5</v>
      </c>
      <c r="BU82">
        <f>$L$2273</f>
        <v>1.6676829221462519E-5</v>
      </c>
      <c r="BV82">
        <f>$L$2316</f>
        <v>4.1971071809239133E-5</v>
      </c>
      <c r="BW82">
        <f>$L$2359</f>
        <v>6.862495603713833E-6</v>
      </c>
      <c r="BX82">
        <f>$L$2402</f>
        <v>0</v>
      </c>
      <c r="BY82">
        <f>$L$2445</f>
        <v>0</v>
      </c>
      <c r="BZ82">
        <f>$L$2488</f>
        <v>0</v>
      </c>
      <c r="CA82">
        <f>$L$2531</f>
        <v>-2.046239618548884E-4</v>
      </c>
      <c r="CB82">
        <f>$L$2574</f>
        <v>0</v>
      </c>
      <c r="CC82">
        <f>$L$2617</f>
        <v>0</v>
      </c>
      <c r="CD82">
        <f>$L$2660</f>
        <v>0</v>
      </c>
      <c r="CE82">
        <f>$L$2703</f>
        <v>0</v>
      </c>
      <c r="CF82">
        <f>$L$2746</f>
        <v>0</v>
      </c>
    </row>
    <row r="83" spans="2:84" x14ac:dyDescent="0.35">
      <c r="B83" t="s">
        <v>68</v>
      </c>
      <c r="C83">
        <f>Fogl2011!$BT51</f>
        <v>0</v>
      </c>
      <c r="D83">
        <f>Fogl2012!$BT51</f>
        <v>0</v>
      </c>
      <c r="E83">
        <f>Fogl2013!$BT51</f>
        <v>0</v>
      </c>
      <c r="F83">
        <f>Fogl2014!$BT51</f>
        <v>1.8988428649759827E-3</v>
      </c>
      <c r="G83">
        <f>Fogl2015!$BT51</f>
        <v>2.914765969127008E-3</v>
      </c>
      <c r="H83">
        <f>Fogl2016!$BT51</f>
        <v>1.9595907542947565E-4</v>
      </c>
      <c r="I83">
        <f>Fogl2017!$BT51</f>
        <v>0</v>
      </c>
      <c r="J83">
        <f>Fogl2018!$BT51</f>
        <v>0</v>
      </c>
      <c r="K83" cm="1">
        <f t="array" ref="K83:Q83">TREND(C83:J83,$C$1:$J$1,$K$1:$Q$1)</f>
        <v>7.1211386353652734E-4</v>
      </c>
      <c r="L83">
        <v>7.3120672461318703E-4</v>
      </c>
      <c r="M83">
        <v>7.5029958568984673E-4</v>
      </c>
      <c r="N83">
        <v>7.6939244676650642E-4</v>
      </c>
      <c r="O83">
        <v>7.8848530784316612E-4</v>
      </c>
      <c r="P83">
        <v>8.0757816891982581E-4</v>
      </c>
      <c r="Q83">
        <v>8.2667102999649245E-4</v>
      </c>
      <c r="T83" t="s">
        <v>66</v>
      </c>
      <c r="U83">
        <f>$L$38</f>
        <v>1.1177343445568089E-3</v>
      </c>
      <c r="V83">
        <f>$L$81</f>
        <v>1.0561945688837504E-2</v>
      </c>
      <c r="W83">
        <f>$L$124</f>
        <v>2.7687973528237597E-3</v>
      </c>
      <c r="X83">
        <f>$L$167</f>
        <v>5.066693950895762E-3</v>
      </c>
      <c r="Y83">
        <f>$L$210</f>
        <v>5.6370114275621219E-3</v>
      </c>
      <c r="Z83">
        <f>$L$253</f>
        <v>5.0931915578251719E-2</v>
      </c>
      <c r="AA83">
        <f>$L$296</f>
        <v>3.0326866460392121E-2</v>
      </c>
      <c r="AB83">
        <f>$L$339</f>
        <v>1.600952828983937E-2</v>
      </c>
      <c r="AC83">
        <f>$L$382</f>
        <v>3.8736023241428552E-4</v>
      </c>
      <c r="AD83">
        <f>$L$425</f>
        <v>2.8184788043746772E-4</v>
      </c>
      <c r="AE83">
        <f>$L$468</f>
        <v>4.1391668048686991E-3</v>
      </c>
      <c r="AF83">
        <f>$L$511</f>
        <v>3.0067281313856387E-3</v>
      </c>
      <c r="AG83">
        <f>$L$554</f>
        <v>1.0775858230389179E-2</v>
      </c>
      <c r="AH83">
        <f>$L$597</f>
        <v>1.3242312681429613E-2</v>
      </c>
      <c r="AI83">
        <f>$L$640</f>
        <v>8.3335287515166889E-3</v>
      </c>
      <c r="AJ83">
        <f>$L$683</f>
        <v>1.4803044374307905E-2</v>
      </c>
      <c r="AK83">
        <f>$L$726</f>
        <v>1.2096557547373876E-3</v>
      </c>
      <c r="AL83">
        <f>$L$769</f>
        <v>6.6923340894287642E-3</v>
      </c>
      <c r="AM83">
        <f>$L$812</f>
        <v>3.2958305466878612E-3</v>
      </c>
      <c r="AN83">
        <f>$L$855</f>
        <v>1.6600037287737845E-3</v>
      </c>
      <c r="AO83">
        <f>$L$898</f>
        <v>5.5262653234928738E-3</v>
      </c>
      <c r="AP83">
        <f>$L$941</f>
        <v>1.2351893036667172E-2</v>
      </c>
      <c r="AQ83">
        <f>$L$984</f>
        <v>1.1132749476605863E-3</v>
      </c>
      <c r="AR83">
        <f>$L$1027</f>
        <v>2.2658975706501411E-4</v>
      </c>
      <c r="AS83">
        <f>$L$1070</f>
        <v>6.3332936543899002E-5</v>
      </c>
      <c r="AT83">
        <f>$L$1113</f>
        <v>2.4363046863856708E-3</v>
      </c>
      <c r="AU83">
        <f>$L$1156</f>
        <v>4.3152798174387469E-4</v>
      </c>
      <c r="AV83">
        <f>$L$1199</f>
        <v>8.5423797522177908E-7</v>
      </c>
      <c r="AW83">
        <f>$L$1242</f>
        <v>4.6804897241027599E-4</v>
      </c>
      <c r="AX83">
        <f>$L$1285</f>
        <v>1.8704587757518293E-4</v>
      </c>
      <c r="AY83">
        <f>$L$1328</f>
        <v>1.390532158075039E-4</v>
      </c>
      <c r="AZ83">
        <f>$L$1371</f>
        <v>0</v>
      </c>
      <c r="BA83">
        <f>$L$1414</f>
        <v>9.3443809816878831E-5</v>
      </c>
      <c r="BB83">
        <f>$L$1457</f>
        <v>3.5675496718123867E-4</v>
      </c>
      <c r="BC83">
        <f>$L$1500</f>
        <v>-1.7662059891430243E-5</v>
      </c>
      <c r="BD83">
        <f>$L$1543</f>
        <v>-1.3531309875847858E-5</v>
      </c>
      <c r="BE83">
        <f>$L$1586</f>
        <v>6.8343434617755203E-5</v>
      </c>
      <c r="BF83">
        <f>$L$1629</f>
        <v>1.3207752441638659E-4</v>
      </c>
      <c r="BG83">
        <f>$L$1672</f>
        <v>0</v>
      </c>
      <c r="BH83">
        <f>$L$1715</f>
        <v>1.2674190717364489E-5</v>
      </c>
      <c r="BI83">
        <f>$L$1758</f>
        <v>0</v>
      </c>
      <c r="BJ83">
        <f>$L$1801</f>
        <v>1.8838044192413805E-5</v>
      </c>
      <c r="BK83">
        <f>$L$1844</f>
        <v>0</v>
      </c>
      <c r="BL83">
        <f>$L$1887</f>
        <v>9.6785714660942244E-6</v>
      </c>
      <c r="BM83">
        <f>$L$1930</f>
        <v>2.2046731235672579E-4</v>
      </c>
      <c r="BN83">
        <f>$L$1973</f>
        <v>5.8320657102093297E-4</v>
      </c>
      <c r="BO83">
        <f>$L$2016</f>
        <v>1.5712254912293028E-4</v>
      </c>
      <c r="BP83">
        <f>$L$2059</f>
        <v>3.4980785290554539E-4</v>
      </c>
      <c r="BQ83">
        <f>$L$2102</f>
        <v>0</v>
      </c>
      <c r="BR83">
        <f>$L$2145</f>
        <v>5.1689186363661904E-4</v>
      </c>
      <c r="BS83">
        <f>$L$2188</f>
        <v>4.2480765853529154E-5</v>
      </c>
      <c r="BT83">
        <f>$L$2231</f>
        <v>1.0106814454609661E-4</v>
      </c>
      <c r="BU83">
        <f>$L$2274</f>
        <v>3.4688203934535311E-4</v>
      </c>
      <c r="BV83">
        <f>$L$2317</f>
        <v>8.9992721728597569E-4</v>
      </c>
      <c r="BW83">
        <f>$L$2360</f>
        <v>-2.8924148881878664E-4</v>
      </c>
      <c r="BX83">
        <f>$L$2403</f>
        <v>0</v>
      </c>
      <c r="BY83">
        <f>$L$2446</f>
        <v>1.1753738894368371E-3</v>
      </c>
      <c r="BZ83">
        <f>$L$2489</f>
        <v>2.2012928437115109E-3</v>
      </c>
      <c r="CA83">
        <f>$L$2532</f>
        <v>1.2606504004793184E-4</v>
      </c>
      <c r="CB83">
        <f>$L$2575</f>
        <v>3.0983096468585325E-3</v>
      </c>
      <c r="CC83">
        <f>$L$2618</f>
        <v>0</v>
      </c>
      <c r="CD83">
        <f>$L$2661</f>
        <v>0</v>
      </c>
      <c r="CE83">
        <f>$L$2704</f>
        <v>0</v>
      </c>
      <c r="CF83">
        <f>$L$2747</f>
        <v>0</v>
      </c>
    </row>
    <row r="84" spans="2:84" x14ac:dyDescent="0.35">
      <c r="B84" t="s">
        <v>69</v>
      </c>
      <c r="C84">
        <f>Fogl2011!$BT52</f>
        <v>1.2973753381809602E-2</v>
      </c>
      <c r="D84">
        <f>Fogl2012!$BT52</f>
        <v>1.5756767877348712E-2</v>
      </c>
      <c r="E84">
        <f>Fogl2013!$BT52</f>
        <v>1.2566217110766113E-2</v>
      </c>
      <c r="F84">
        <f>Fogl2014!$BT52</f>
        <v>1.2595202313006159E-2</v>
      </c>
      <c r="G84">
        <f>Fogl2015!$BT52</f>
        <v>9.0449239938829116E-3</v>
      </c>
      <c r="H84">
        <f>Fogl2016!$BT52</f>
        <v>1.4475686539790299E-2</v>
      </c>
      <c r="I84">
        <f>Fogl2017!$BT52</f>
        <v>1.3652571830647522E-2</v>
      </c>
      <c r="J84">
        <f>Fogl2018!$BT52</f>
        <v>1.3796368329660347E-2</v>
      </c>
      <c r="K84" cm="1">
        <f t="array" ref="K84:Q84">TREND(C84:J84,$C$1:$J$1,$K$1:$Q$1)</f>
        <v>1.2969228620474602E-2</v>
      </c>
      <c r="L84">
        <v>1.2938460220110304E-2</v>
      </c>
      <c r="M84">
        <v>1.2907691819745999E-2</v>
      </c>
      <c r="N84">
        <v>1.2876923419381694E-2</v>
      </c>
      <c r="O84">
        <v>1.284615501901739E-2</v>
      </c>
      <c r="P84">
        <v>1.2815386618653092E-2</v>
      </c>
      <c r="Q84">
        <v>1.2784618218288787E-2</v>
      </c>
      <c r="T84" t="s">
        <v>67</v>
      </c>
      <c r="U84">
        <f>$L$39</f>
        <v>8.6533914666739667E-5</v>
      </c>
      <c r="V84">
        <f>$L$82</f>
        <v>1.1502159460527461E-3</v>
      </c>
      <c r="W84">
        <f>$L$125</f>
        <v>0</v>
      </c>
      <c r="X84">
        <f>$L$168</f>
        <v>0</v>
      </c>
      <c r="Y84">
        <f>$L$211</f>
        <v>2.4777925117387342E-5</v>
      </c>
      <c r="Z84">
        <f>$L$254</f>
        <v>2.9381482431837247E-3</v>
      </c>
      <c r="AA84">
        <f>$L$297</f>
        <v>1.4087715110066013E-3</v>
      </c>
      <c r="AB84">
        <f>$L$340</f>
        <v>6.9739567502560829E-4</v>
      </c>
      <c r="AC84">
        <f>$L$383</f>
        <v>3.7741533555166185E-4</v>
      </c>
      <c r="AD84">
        <f>$L$426</f>
        <v>0</v>
      </c>
      <c r="AE84">
        <f>$L$469</f>
        <v>2.0478786257892984E-4</v>
      </c>
      <c r="AF84">
        <f>$L$512</f>
        <v>-3.8626416666185867E-7</v>
      </c>
      <c r="AG84">
        <f>$L$555</f>
        <v>2.41745598266907E-3</v>
      </c>
      <c r="AH84">
        <f>$L$598</f>
        <v>9.6404771079414142E-4</v>
      </c>
      <c r="AI84">
        <f>$L$641</f>
        <v>1.8293095398499992E-4</v>
      </c>
      <c r="AJ84">
        <f>$L$684</f>
        <v>1.5233082186420499E-3</v>
      </c>
      <c r="AK84">
        <f>$L$727</f>
        <v>1.0444068521110683E-2</v>
      </c>
      <c r="AL84">
        <f>$L$770</f>
        <v>1.2330149661797352E-2</v>
      </c>
      <c r="AM84">
        <f>$L$813</f>
        <v>7.1336754600355157E-3</v>
      </c>
      <c r="AN84">
        <f>$L$856</f>
        <v>6.1278506134287425E-3</v>
      </c>
      <c r="AO84">
        <f>$L$899</f>
        <v>3.7941493749246158E-3</v>
      </c>
      <c r="AP84">
        <f>$L$942</f>
        <v>1.6854214383868804E-2</v>
      </c>
      <c r="AQ84">
        <f>$L$985</f>
        <v>1.4025476605142861E-3</v>
      </c>
      <c r="AR84">
        <f>$L$1028</f>
        <v>-3.050888734579954E-7</v>
      </c>
      <c r="AS84">
        <f>$L$1071</f>
        <v>-1.4981828156819879E-5</v>
      </c>
      <c r="AT84">
        <f>$L$1114</f>
        <v>-8.2048692387426403E-5</v>
      </c>
      <c r="AU84">
        <f>$L$1157</f>
        <v>3.8684777791084257E-4</v>
      </c>
      <c r="AV84">
        <f>$L$1200</f>
        <v>2.9329319960594638E-4</v>
      </c>
      <c r="AW84">
        <f>$L$1243</f>
        <v>1.548685116201029E-4</v>
      </c>
      <c r="AX84">
        <f>$L$1286</f>
        <v>2.8515296403869989E-4</v>
      </c>
      <c r="AY84">
        <f>$L$1329</f>
        <v>1.5292723658766327E-4</v>
      </c>
      <c r="AZ84">
        <f>$L$1372</f>
        <v>0</v>
      </c>
      <c r="BA84">
        <f>$L$1415</f>
        <v>0</v>
      </c>
      <c r="BB84">
        <f>$L$1458</f>
        <v>2.556621994702162E-5</v>
      </c>
      <c r="BC84">
        <f>$L$1501</f>
        <v>3.5963661874048591E-4</v>
      </c>
      <c r="BD84">
        <f>$L$1544</f>
        <v>5.4445387381876764E-5</v>
      </c>
      <c r="BE84">
        <f>$L$1587</f>
        <v>9.1062157643306829E-4</v>
      </c>
      <c r="BF84">
        <f>$L$1630</f>
        <v>0</v>
      </c>
      <c r="BG84">
        <f>$L$1673</f>
        <v>-8.2794892364311534E-5</v>
      </c>
      <c r="BH84">
        <f>$L$1716</f>
        <v>9.1907420088972736E-5</v>
      </c>
      <c r="BI84">
        <f>$L$1759</f>
        <v>0</v>
      </c>
      <c r="BJ84">
        <f>$L$1802</f>
        <v>-4.3349501784887765E-6</v>
      </c>
      <c r="BK84">
        <f>$L$1845</f>
        <v>5.4800048418199819E-5</v>
      </c>
      <c r="BL84">
        <f>$L$1888</f>
        <v>0</v>
      </c>
      <c r="BM84">
        <f>$L$1931</f>
        <v>0</v>
      </c>
      <c r="BN84">
        <f>$L$1974</f>
        <v>1.8567740445277203E-4</v>
      </c>
      <c r="BO84">
        <f>$L$2017</f>
        <v>4.1659459783105479E-4</v>
      </c>
      <c r="BP84">
        <f>$L$2060</f>
        <v>8.5657316902681968E-4</v>
      </c>
      <c r="BQ84">
        <f>$L$2103</f>
        <v>0</v>
      </c>
      <c r="BR84">
        <f>$L$2146</f>
        <v>5.6882721696391303E-4</v>
      </c>
      <c r="BS84">
        <f>$L$2189</f>
        <v>4.1328688119252749E-5</v>
      </c>
      <c r="BT84">
        <f>$L$2232</f>
        <v>9.4818459166201574E-5</v>
      </c>
      <c r="BU84">
        <f>$L$2275</f>
        <v>-2.516063903393144E-6</v>
      </c>
      <c r="BV84">
        <f>$L$2318</f>
        <v>1.0479270596600032E-4</v>
      </c>
      <c r="BW84">
        <f>$L$2361</f>
        <v>0</v>
      </c>
      <c r="BX84">
        <f>$L$2404</f>
        <v>0</v>
      </c>
      <c r="BY84">
        <f>$L$2447</f>
        <v>-4.3749813142496263E-4</v>
      </c>
      <c r="BZ84">
        <f>$L$2490</f>
        <v>2.9270133140981945E-3</v>
      </c>
      <c r="CA84">
        <f>$L$2533</f>
        <v>4.1197239355198617E-5</v>
      </c>
      <c r="CB84">
        <f>$L$2576</f>
        <v>0</v>
      </c>
      <c r="CC84">
        <f>$L$2619</f>
        <v>-128.71428571428987</v>
      </c>
      <c r="CD84">
        <f>$L$2662</f>
        <v>1.6216025767559793E-6</v>
      </c>
      <c r="CE84">
        <f>$L$2705</f>
        <v>0</v>
      </c>
      <c r="CF84">
        <f>$L$2748</f>
        <v>0</v>
      </c>
    </row>
    <row r="85" spans="2:84" x14ac:dyDescent="0.35">
      <c r="B85" t="s">
        <v>70</v>
      </c>
      <c r="C85">
        <f>Fogl2011!$BT53</f>
        <v>4.779803877508801E-4</v>
      </c>
      <c r="D85">
        <f>Fogl2012!$BT53</f>
        <v>3.5687411243625841E-4</v>
      </c>
      <c r="E85">
        <f>Fogl2013!$BT53</f>
        <v>3.4278131410679473E-4</v>
      </c>
      <c r="F85">
        <f>Fogl2014!$BT53</f>
        <v>1.9808073051907733E-4</v>
      </c>
      <c r="G85">
        <f>Fogl2015!$BT53</f>
        <v>1.3789587880847505E-3</v>
      </c>
      <c r="H85">
        <f>Fogl2016!$BT53</f>
        <v>3.9823941135667636E-4</v>
      </c>
      <c r="I85">
        <f>Fogl2017!$BT53</f>
        <v>0</v>
      </c>
      <c r="J85">
        <f>Fogl2018!$BT53</f>
        <v>2.2778763218088945E-3</v>
      </c>
      <c r="K85" cm="1">
        <f t="array" ref="K85:Q85">TREND(C85:J85,$C$1:$J$1,$K$1:$Q$1)</f>
        <v>1.3303928114118402E-3</v>
      </c>
      <c r="L85">
        <v>1.475180351001637E-3</v>
      </c>
      <c r="M85">
        <v>1.6199678905913784E-3</v>
      </c>
      <c r="N85">
        <v>1.7647554301811752E-3</v>
      </c>
      <c r="O85">
        <v>1.9095429697709165E-3</v>
      </c>
      <c r="P85">
        <v>2.0543305093606579E-3</v>
      </c>
      <c r="Q85">
        <v>2.1991180489504547E-3</v>
      </c>
      <c r="T85" t="s">
        <v>68</v>
      </c>
      <c r="U85">
        <f>$L$40</f>
        <v>1.2410701702409051E-4</v>
      </c>
      <c r="V85">
        <f>$L$83</f>
        <v>7.3120672461318703E-4</v>
      </c>
      <c r="W85">
        <f>$L$126</f>
        <v>1.1977496976337765E-2</v>
      </c>
      <c r="X85">
        <f>$L$169</f>
        <v>1.4881946875057006E-2</v>
      </c>
      <c r="Y85">
        <f>$L$212</f>
        <v>3.9934628545232748E-3</v>
      </c>
      <c r="Z85">
        <f>$L$255</f>
        <v>2.2650721210079605E-4</v>
      </c>
      <c r="AA85">
        <f>$L$298</f>
        <v>9.6597230978037393E-4</v>
      </c>
      <c r="AB85">
        <f>$L$341</f>
        <v>1.0609495577908468E-3</v>
      </c>
      <c r="AC85">
        <f>$L$384</f>
        <v>5.8220976645984024E-5</v>
      </c>
      <c r="AD85">
        <f>$L$427</f>
        <v>-2.6601562841346849E-4</v>
      </c>
      <c r="AE85">
        <f>$L$470</f>
        <v>1.7866753318953321E-3</v>
      </c>
      <c r="AF85">
        <f>$L$513</f>
        <v>9.0321974561230478E-4</v>
      </c>
      <c r="AG85">
        <f>$L$556</f>
        <v>6.1851682957317008E-4</v>
      </c>
      <c r="AH85">
        <f>$L$599</f>
        <v>2.068514322298709E-4</v>
      </c>
      <c r="AI85">
        <f>$L$642</f>
        <v>-1.584421608277764E-4</v>
      </c>
      <c r="AJ85">
        <f>$L$685</f>
        <v>7.2214894421392117E-4</v>
      </c>
      <c r="AK85">
        <f>$L$728</f>
        <v>2.3562555179741651E-4</v>
      </c>
      <c r="AL85">
        <f>$L$771</f>
        <v>3.9059038853245243E-4</v>
      </c>
      <c r="AM85">
        <f>$L$814</f>
        <v>2.8699745220205942E-4</v>
      </c>
      <c r="AN85">
        <f>$L$857</f>
        <v>6.4514220090888114E-5</v>
      </c>
      <c r="AO85">
        <f>$L$900</f>
        <v>5.8633716137278594E-5</v>
      </c>
      <c r="AP85">
        <f>$L$943</f>
        <v>2.8873061050899151E-3</v>
      </c>
      <c r="AQ85">
        <f>$L$986</f>
        <v>5.7403920702144007E-5</v>
      </c>
      <c r="AR85">
        <f>$L$1029</f>
        <v>2.3123049908644056E-3</v>
      </c>
      <c r="AS85">
        <f>$L$1072</f>
        <v>2.141076681616827E-2</v>
      </c>
      <c r="AT85">
        <f>$L$1115</f>
        <v>5.9512967771455649E-3</v>
      </c>
      <c r="AU85">
        <f>$L$1158</f>
        <v>2.1114086662094023E-4</v>
      </c>
      <c r="AV85">
        <f>$L$1201</f>
        <v>2.9208822899291428E-5</v>
      </c>
      <c r="AW85">
        <f>$L$1244</f>
        <v>1.271058506052275E-4</v>
      </c>
      <c r="AX85">
        <f>$L$1287</f>
        <v>5.3670655705551074E-6</v>
      </c>
      <c r="AY85">
        <f>$L$1330</f>
        <v>9.4785631747775628E-5</v>
      </c>
      <c r="AZ85">
        <f>$L$1373</f>
        <v>0</v>
      </c>
      <c r="BA85">
        <f>$L$1416</f>
        <v>-2.6053990746739697E-5</v>
      </c>
      <c r="BB85">
        <f>$L$1459</f>
        <v>7.2330029685625796E-4</v>
      </c>
      <c r="BC85">
        <f>$L$1502</f>
        <v>1.8932421138072586E-3</v>
      </c>
      <c r="BD85">
        <f>$L$1545</f>
        <v>6.2930610071224025E-4</v>
      </c>
      <c r="BE85">
        <f>$L$1588</f>
        <v>4.3864243623561658E-5</v>
      </c>
      <c r="BF85">
        <f>$L$1631</f>
        <v>0</v>
      </c>
      <c r="BG85">
        <f>$L$1674</f>
        <v>0</v>
      </c>
      <c r="BH85">
        <f>$L$1717</f>
        <v>6.9354972321130498E-5</v>
      </c>
      <c r="BI85">
        <f>$L$1760</f>
        <v>-1.2440888475070272E-5</v>
      </c>
      <c r="BJ85">
        <f>$L$1803</f>
        <v>-3.9507905264531129E-5</v>
      </c>
      <c r="BK85">
        <f>$L$1846</f>
        <v>-1.3872619169292069E-5</v>
      </c>
      <c r="BL85">
        <f>$L$1889</f>
        <v>-7.3273831679487866E-5</v>
      </c>
      <c r="BM85">
        <f>$L$1932</f>
        <v>0</v>
      </c>
      <c r="BN85">
        <f>$L$1975</f>
        <v>5.1144454095785816E-4</v>
      </c>
      <c r="BO85">
        <f>$L$2018</f>
        <v>-3.7092278529590739E-5</v>
      </c>
      <c r="BP85">
        <f>$L$2061</f>
        <v>6.2430535459796765E-4</v>
      </c>
      <c r="BQ85">
        <f>$L$2104</f>
        <v>0</v>
      </c>
      <c r="BR85">
        <f>$L$2147</f>
        <v>5.7619017464006772E-3</v>
      </c>
      <c r="BS85">
        <f>$L$2190</f>
        <v>4.1183210542249105E-4</v>
      </c>
      <c r="BT85">
        <f>$L$2233</f>
        <v>9.2332565113817378E-5</v>
      </c>
      <c r="BU85">
        <f>$L$2276</f>
        <v>1.140011354384407E-4</v>
      </c>
      <c r="BV85">
        <f>$L$2319</f>
        <v>1.8010581507213463E-3</v>
      </c>
      <c r="BW85">
        <f>$L$2362</f>
        <v>3.2513928366337264E-4</v>
      </c>
      <c r="BX85">
        <f>$L$2405</f>
        <v>9.7080016389025636E-4</v>
      </c>
      <c r="BY85">
        <f>$L$2448</f>
        <v>0</v>
      </c>
      <c r="BZ85">
        <f>$L$2491</f>
        <v>1.0646697676524024E-4</v>
      </c>
      <c r="CA85">
        <f>$L$2534</f>
        <v>5.0243623278809491E-3</v>
      </c>
      <c r="CB85">
        <f>$L$2577</f>
        <v>0</v>
      </c>
      <c r="CC85">
        <f>$L$2620</f>
        <v>-1.1190476190477057</v>
      </c>
      <c r="CD85">
        <f>$L$2663</f>
        <v>3.1390197360747383E-6</v>
      </c>
      <c r="CE85">
        <f>$L$2706</f>
        <v>0</v>
      </c>
      <c r="CF85">
        <f>$L$2749</f>
        <v>0</v>
      </c>
    </row>
    <row r="86" spans="2:84" x14ac:dyDescent="0.35">
      <c r="B86" t="s">
        <v>71</v>
      </c>
      <c r="C86">
        <f>Fogl2011!$BT54</f>
        <v>7.1848797968267208E-3</v>
      </c>
      <c r="D86">
        <f>Fogl2012!$BT54</f>
        <v>7.8589886064767342E-3</v>
      </c>
      <c r="E86">
        <f>Fogl2013!$BT54</f>
        <v>8.6643447055079169E-3</v>
      </c>
      <c r="F86">
        <f>Fogl2014!$BT54</f>
        <v>5.4711263843372736E-3</v>
      </c>
      <c r="G86">
        <f>Fogl2015!$BT54</f>
        <v>5.7707137908949505E-3</v>
      </c>
      <c r="H86">
        <f>Fogl2016!$BT54</f>
        <v>2.989956215423935E-3</v>
      </c>
      <c r="I86">
        <f>Fogl2017!$BT54</f>
        <v>5.6472815705258224E-3</v>
      </c>
      <c r="J86">
        <f>Fogl2018!$BT54</f>
        <v>9.5541695117166581E-3</v>
      </c>
      <c r="K86" cm="1">
        <f t="array" ref="K86:Q86">TREND(C86:J86,$C$1:$J$1,$K$1:$Q$1)</f>
        <v>6.042838720612731E-3</v>
      </c>
      <c r="L86">
        <v>5.9095400868124925E-3</v>
      </c>
      <c r="M86">
        <v>5.7762414530123096E-3</v>
      </c>
      <c r="N86">
        <v>5.6429428192120712E-3</v>
      </c>
      <c r="O86">
        <v>5.5096441854118328E-3</v>
      </c>
      <c r="P86">
        <v>5.3763455516115943E-3</v>
      </c>
      <c r="Q86">
        <v>5.2430469178113559E-3</v>
      </c>
      <c r="T86" t="s">
        <v>69</v>
      </c>
      <c r="U86">
        <f>$L$41</f>
        <v>1.0543662568209933E-2</v>
      </c>
      <c r="V86">
        <f>$L$84</f>
        <v>1.2938460220110304E-2</v>
      </c>
      <c r="W86">
        <f>$L$127</f>
        <v>4.6841043150348677E-3</v>
      </c>
      <c r="X86">
        <f>$L$170</f>
        <v>1.1938814300988095E-2</v>
      </c>
      <c r="Y86">
        <f>$L$213</f>
        <v>3.7379778312193468E-3</v>
      </c>
      <c r="Z86">
        <f>$L$256</f>
        <v>9.2585408617290588E-4</v>
      </c>
      <c r="AA86">
        <f>$L$299</f>
        <v>6.5004598308919803E-3</v>
      </c>
      <c r="AB86">
        <f>$L$342</f>
        <v>2.0758061551822971E-3</v>
      </c>
      <c r="AC86">
        <f>$L$385</f>
        <v>1.14169920298407E-3</v>
      </c>
      <c r="AD86">
        <f>$L$428</f>
        <v>4.5621317382857351E-4</v>
      </c>
      <c r="AE86">
        <f>$L$471</f>
        <v>7.5325386722259816E-4</v>
      </c>
      <c r="AF86">
        <f>$L$514</f>
        <v>8.8453653303940949E-4</v>
      </c>
      <c r="AG86">
        <f>$L$557</f>
        <v>2.1144740954864849E-3</v>
      </c>
      <c r="AH86">
        <f>$L$600</f>
        <v>3.4710148669784002E-3</v>
      </c>
      <c r="AI86">
        <f>$L$643</f>
        <v>1.4912267637297028E-3</v>
      </c>
      <c r="AJ86">
        <f>$L$686</f>
        <v>1.7621536462044951E-3</v>
      </c>
      <c r="AK86">
        <f>$L$729</f>
        <v>4.2157504866369155E-4</v>
      </c>
      <c r="AL86">
        <f>$L$772</f>
        <v>1.2520029599731586E-3</v>
      </c>
      <c r="AM86">
        <f>$L$815</f>
        <v>1.0108508540916938E-3</v>
      </c>
      <c r="AN86">
        <f>$L$858</f>
        <v>6.598604613584011E-4</v>
      </c>
      <c r="AO86">
        <f>$L$901</f>
        <v>1.8575946559894578E-3</v>
      </c>
      <c r="AP86">
        <f>$L$944</f>
        <v>2.6297062570078689E-3</v>
      </c>
      <c r="AQ86">
        <f>$L$987</f>
        <v>2.9740033676932268E-4</v>
      </c>
      <c r="AR86">
        <f>$L$1030</f>
        <v>7.0755129735500244E-4</v>
      </c>
      <c r="AS86">
        <f>$L$1073</f>
        <v>6.2010878371376865E-3</v>
      </c>
      <c r="AT86">
        <f>$L$1116</f>
        <v>2.1485949322490594E-2</v>
      </c>
      <c r="AU86">
        <f>$L$1159</f>
        <v>3.9099502981594786E-3</v>
      </c>
      <c r="AV86">
        <f>$L$1202</f>
        <v>4.2016591426604633E-3</v>
      </c>
      <c r="AW86">
        <f>$L$1245</f>
        <v>3.2604085987628373E-3</v>
      </c>
      <c r="AX86">
        <f>$L$1288</f>
        <v>2.3002828910650974E-3</v>
      </c>
      <c r="AY86">
        <f>$L$1331</f>
        <v>4.9041156793229054E-2</v>
      </c>
      <c r="AZ86">
        <f>$L$1374</f>
        <v>3.2165128395803766E-2</v>
      </c>
      <c r="BA86">
        <f>$L$1417</f>
        <v>2.9921626272085E-4</v>
      </c>
      <c r="BB86">
        <f>$L$1460</f>
        <v>1.250292783305218E-2</v>
      </c>
      <c r="BC86">
        <f>$L$1503</f>
        <v>2.3899427777505977E-2</v>
      </c>
      <c r="BD86">
        <f>$L$1546</f>
        <v>8.7523501789729674E-4</v>
      </c>
      <c r="BE86">
        <f>$L$1589</f>
        <v>2.1375199329114886E-4</v>
      </c>
      <c r="BF86">
        <f>$L$1632</f>
        <v>0</v>
      </c>
      <c r="BG86">
        <f>$L$1675</f>
        <v>-3.1079294828796622E-5</v>
      </c>
      <c r="BH86">
        <f>$L$1718</f>
        <v>4.3572949751619983E-5</v>
      </c>
      <c r="BI86">
        <f>$L$1761</f>
        <v>5.7614005496439691E-4</v>
      </c>
      <c r="BJ86">
        <f>$L$1804</f>
        <v>2.0738916363654408E-4</v>
      </c>
      <c r="BK86">
        <f>$L$1847</f>
        <v>1.9983950900817615E-4</v>
      </c>
      <c r="BL86">
        <f>$L$1890</f>
        <v>3.9642659901999687E-5</v>
      </c>
      <c r="BM86">
        <f>$L$1933</f>
        <v>3.6919075092246567E-3</v>
      </c>
      <c r="BN86">
        <f>$L$1976</f>
        <v>3.5954599284507838E-3</v>
      </c>
      <c r="BO86">
        <f>$L$2019</f>
        <v>1.7284022972006707E-3</v>
      </c>
      <c r="BP86">
        <f>$L$2062</f>
        <v>5.0869028147718098E-4</v>
      </c>
      <c r="BQ86">
        <f>$L$2105</f>
        <v>6.5384698237411776E-3</v>
      </c>
      <c r="BR86">
        <f>$L$2148</f>
        <v>3.5018082024039776E-3</v>
      </c>
      <c r="BS86">
        <f>$L$2191</f>
        <v>8.9650164351448569E-4</v>
      </c>
      <c r="BT86">
        <f>$L$2234</f>
        <v>5.8961859381469195E-4</v>
      </c>
      <c r="BU86">
        <f>$L$2277</f>
        <v>9.9584269911462409E-4</v>
      </c>
      <c r="BV86">
        <f>$L$2320</f>
        <v>2.6221620154098513E-3</v>
      </c>
      <c r="BW86">
        <f>$L$2363</f>
        <v>5.5819248876724792E-4</v>
      </c>
      <c r="BX86">
        <f>$L$2406</f>
        <v>6.6956982076482596E-4</v>
      </c>
      <c r="BY86">
        <f>$L$2449</f>
        <v>4.9862973674430489E-5</v>
      </c>
      <c r="BZ86">
        <f>$L$2492</f>
        <v>-3.1502183623843827E-4</v>
      </c>
      <c r="CA86">
        <f>$L$2535</f>
        <v>7.1131089709605688E-4</v>
      </c>
      <c r="CB86">
        <f>$L$2578</f>
        <v>-2.0730744195900375E-3</v>
      </c>
      <c r="CC86">
        <f>$L$2621</f>
        <v>59.547619047619264</v>
      </c>
      <c r="CD86">
        <f>$L$2664</f>
        <v>1.8867269189686703E-5</v>
      </c>
      <c r="CE86">
        <f>$L$2707</f>
        <v>0</v>
      </c>
      <c r="CF86">
        <f>$L$2750</f>
        <v>0</v>
      </c>
    </row>
    <row r="87" spans="2:84" x14ac:dyDescent="0.35">
      <c r="B87" t="s">
        <v>72</v>
      </c>
      <c r="C87">
        <f>Fogl2011!$BT55</f>
        <v>9.7948044537521615E-3</v>
      </c>
      <c r="D87">
        <f>Fogl2012!$BT55</f>
        <v>1.5601605219767731E-2</v>
      </c>
      <c r="E87">
        <f>Fogl2013!$BT55</f>
        <v>1.4622904995406881E-2</v>
      </c>
      <c r="F87">
        <f>Fogl2014!$BT55</f>
        <v>9.0639010137522624E-3</v>
      </c>
      <c r="G87">
        <f>Fogl2015!$BT55</f>
        <v>1.1789770870639288E-2</v>
      </c>
      <c r="H87">
        <f>Fogl2016!$BT55</f>
        <v>1.1890290996220765E-2</v>
      </c>
      <c r="I87">
        <f>Fogl2017!$BT55</f>
        <v>1.1694529171945122E-2</v>
      </c>
      <c r="J87">
        <f>Fogl2018!$BT55</f>
        <v>2.5121194739301328E-2</v>
      </c>
      <c r="K87" cm="1">
        <f t="array" ref="K87:Q87">TREND(C87:J87,$C$1:$J$1,$K$1:$Q$1)</f>
        <v>1.8105091947904883E-2</v>
      </c>
      <c r="L87">
        <v>1.9084584562417461E-2</v>
      </c>
      <c r="M87">
        <v>2.006407717693004E-2</v>
      </c>
      <c r="N87">
        <v>2.104356979144284E-2</v>
      </c>
      <c r="O87">
        <v>2.2023062405955418E-2</v>
      </c>
      <c r="P87">
        <v>2.3002555020467996E-2</v>
      </c>
      <c r="Q87">
        <v>2.3982047634980574E-2</v>
      </c>
      <c r="T87" t="s">
        <v>70</v>
      </c>
      <c r="U87">
        <f>$L$42</f>
        <v>7.6537299186820004E-4</v>
      </c>
      <c r="V87">
        <f>$L$85</f>
        <v>1.475180351001637E-3</v>
      </c>
      <c r="W87">
        <f>$L$128</f>
        <v>8.5427730699555449E-5</v>
      </c>
      <c r="X87">
        <f>$L$171</f>
        <v>9.9425684802484371E-4</v>
      </c>
      <c r="Y87">
        <f>$L$214</f>
        <v>8.1168698344000201E-4</v>
      </c>
      <c r="Z87">
        <f>$L$257</f>
        <v>8.2424407943476607E-4</v>
      </c>
      <c r="AA87">
        <f>$L$300</f>
        <v>1.386163742098323E-3</v>
      </c>
      <c r="AB87">
        <f>$L$343</f>
        <v>8.9261967293308153E-5</v>
      </c>
      <c r="AC87">
        <f>$L$386</f>
        <v>-2.4039185348037617E-4</v>
      </c>
      <c r="AD87">
        <f>$L$429</f>
        <v>1.4326145499565096E-4</v>
      </c>
      <c r="AE87">
        <f>$L$472</f>
        <v>1.8205265493036887E-4</v>
      </c>
      <c r="AF87">
        <f>$L$515</f>
        <v>2.4081977968865714E-4</v>
      </c>
      <c r="AG87">
        <f>$L$558</f>
        <v>1.9287975211927655E-4</v>
      </c>
      <c r="AH87">
        <f>$L$601</f>
        <v>3.4206686578938661E-4</v>
      </c>
      <c r="AI87">
        <f>$L$644</f>
        <v>3.8453636029991273E-4</v>
      </c>
      <c r="AJ87">
        <f>$L$687</f>
        <v>6.0040979067840089E-4</v>
      </c>
      <c r="AK87">
        <f>$L$730</f>
        <v>1.7103248139698629E-4</v>
      </c>
      <c r="AL87">
        <f>$L$773</f>
        <v>2.2439450503839581E-4</v>
      </c>
      <c r="AM87">
        <f>$L$816</f>
        <v>4.6629468742657998E-4</v>
      </c>
      <c r="AN87">
        <f>$L$859</f>
        <v>8.1385503934997688E-5</v>
      </c>
      <c r="AO87">
        <f>$L$902</f>
        <v>5.8216505791616746E-5</v>
      </c>
      <c r="AP87">
        <f>$L$945</f>
        <v>1.2221171989173496E-3</v>
      </c>
      <c r="AQ87">
        <f>$L$988</f>
        <v>-2.2006360480233966E-4</v>
      </c>
      <c r="AR87">
        <f>$L$1031</f>
        <v>4.420273383689971E-4</v>
      </c>
      <c r="AS87">
        <f>$L$1074</f>
        <v>3.194954456287924E-3</v>
      </c>
      <c r="AT87">
        <f>$L$1117</f>
        <v>3.2585516244648671E-4</v>
      </c>
      <c r="AU87">
        <f>$L$1160</f>
        <v>2.7754221583747157E-4</v>
      </c>
      <c r="AV87">
        <f>$L$1203</f>
        <v>2.2942126568786247E-3</v>
      </c>
      <c r="AW87">
        <f>$L$1246</f>
        <v>4.5964718245340881E-4</v>
      </c>
      <c r="AX87">
        <f>$L$1289</f>
        <v>1.6778463025547974E-3</v>
      </c>
      <c r="AY87">
        <f>$L$1332</f>
        <v>1.8361602051401027E-3</v>
      </c>
      <c r="AZ87">
        <f>$L$1375</f>
        <v>1.3861062564018423E-3</v>
      </c>
      <c r="BA87">
        <f>$L$1418</f>
        <v>7.091748890818983E-4</v>
      </c>
      <c r="BB87">
        <f>$L$1461</f>
        <v>1.3241995778658366E-3</v>
      </c>
      <c r="BC87">
        <f>$L$1504</f>
        <v>2.3976627006180584E-3</v>
      </c>
      <c r="BD87">
        <f>$L$1547</f>
        <v>8.4144663623187954E-3</v>
      </c>
      <c r="BE87">
        <f>$L$1590</f>
        <v>-8.4769498919487485E-5</v>
      </c>
      <c r="BF87">
        <f>$L$1633</f>
        <v>2.9432150302265842E-4</v>
      </c>
      <c r="BG87">
        <f>$L$1676</f>
        <v>-3.5796343743548648E-5</v>
      </c>
      <c r="BH87">
        <f>$L$1719</f>
        <v>1.0040752957998431E-4</v>
      </c>
      <c r="BI87">
        <f>$L$1762</f>
        <v>8.6645308286116551E-4</v>
      </c>
      <c r="BJ87">
        <f>$L$1805</f>
        <v>2.4544756607834239E-4</v>
      </c>
      <c r="BK87">
        <f>$L$1848</f>
        <v>4.4219660616157119E-4</v>
      </c>
      <c r="BL87">
        <f>$L$1891</f>
        <v>0</v>
      </c>
      <c r="BM87">
        <f>$L$1934</f>
        <v>0</v>
      </c>
      <c r="BN87">
        <f>$L$1977</f>
        <v>-4.8116548432869388E-5</v>
      </c>
      <c r="BO87">
        <f>$L$2020</f>
        <v>-1.2090269621596941E-5</v>
      </c>
      <c r="BP87">
        <f>$L$2063</f>
        <v>1.0120254222418801E-3</v>
      </c>
      <c r="BQ87">
        <f>$L$2106</f>
        <v>-1.2617383692500872E-6</v>
      </c>
      <c r="BR87">
        <f>$L$2149</f>
        <v>3.0153737539338588E-2</v>
      </c>
      <c r="BS87">
        <f>$L$2192</f>
        <v>1.8675946992238665E-3</v>
      </c>
      <c r="BT87">
        <f>$L$2235</f>
        <v>8.895898527636753E-3</v>
      </c>
      <c r="BU87">
        <f>$L$2278</f>
        <v>3.625238107669515E-3</v>
      </c>
      <c r="BV87">
        <f>$L$2321</f>
        <v>6.1708188354665516E-3</v>
      </c>
      <c r="BW87">
        <f>$L$2364</f>
        <v>5.7696287787178946E-4</v>
      </c>
      <c r="BX87">
        <f>$L$2407</f>
        <v>2.4541629729315506E-3</v>
      </c>
      <c r="BY87">
        <f>$L$2450</f>
        <v>1.8026169204671122E-3</v>
      </c>
      <c r="BZ87">
        <f>$L$2493</f>
        <v>-1.1036496178115085E-3</v>
      </c>
      <c r="CA87">
        <f>$L$2536</f>
        <v>1.6180109563718181E-3</v>
      </c>
      <c r="CB87">
        <f>$L$2579</f>
        <v>0.1102453568283619</v>
      </c>
      <c r="CC87">
        <f>$L$2622</f>
        <v>134.80952380952658</v>
      </c>
      <c r="CD87">
        <f>$L$2665</f>
        <v>1.0434589059760135E-4</v>
      </c>
      <c r="CE87">
        <f>$L$2708</f>
        <v>0</v>
      </c>
      <c r="CF87">
        <f>$L$2751</f>
        <v>0</v>
      </c>
    </row>
    <row r="88" spans="2:84" x14ac:dyDescent="0.35">
      <c r="C88" s="12" t="s">
        <v>75</v>
      </c>
      <c r="D88" s="12" t="s">
        <v>75</v>
      </c>
      <c r="E88" s="12" t="s">
        <v>75</v>
      </c>
      <c r="F88" s="12" t="s">
        <v>75</v>
      </c>
      <c r="G88" s="12" t="s">
        <v>75</v>
      </c>
      <c r="H88" s="12" t="s">
        <v>75</v>
      </c>
      <c r="I88" s="12" t="s">
        <v>75</v>
      </c>
      <c r="J88" s="12" t="s">
        <v>75</v>
      </c>
      <c r="K88" s="12" t="e" cm="1">
        <f t="array" ref="K88">TREND(C88:J88,$C$1:$J$1,$K$1:$Q$1)</f>
        <v>#VALUE!</v>
      </c>
      <c r="L88" s="12"/>
      <c r="M88" s="12"/>
      <c r="N88" s="12"/>
      <c r="O88" s="12"/>
      <c r="P88" s="12"/>
      <c r="Q88" s="12"/>
      <c r="T88" t="s">
        <v>71</v>
      </c>
      <c r="U88">
        <f>$L$43</f>
        <v>1.1797831448449592E-3</v>
      </c>
      <c r="V88">
        <f>$L$86</f>
        <v>5.9095400868124925E-3</v>
      </c>
      <c r="W88">
        <f>$L$129</f>
        <v>3.475037877246212E-2</v>
      </c>
      <c r="X88">
        <f>$L$172</f>
        <v>-6.5377958217682774E-4</v>
      </c>
      <c r="Y88">
        <f>$L$215</f>
        <v>2.1109395270740294E-3</v>
      </c>
      <c r="Z88">
        <f>$L$258</f>
        <v>1.7405543997679462E-3</v>
      </c>
      <c r="AA88">
        <f>$L$301</f>
        <v>6.6961732032624344E-3</v>
      </c>
      <c r="AB88">
        <f>$L$344</f>
        <v>2.0656571618569586E-3</v>
      </c>
      <c r="AC88">
        <f>$L$387</f>
        <v>4.942543653894127E-4</v>
      </c>
      <c r="AD88">
        <f>$L$430</f>
        <v>7.2119663602645103E-6</v>
      </c>
      <c r="AE88">
        <f>$L$473</f>
        <v>8.4352199277311704E-4</v>
      </c>
      <c r="AF88">
        <f>$L$516</f>
        <v>1.0564149735308448E-3</v>
      </c>
      <c r="AG88">
        <f>$L$559</f>
        <v>1.3906238187091149E-3</v>
      </c>
      <c r="AH88">
        <f>$L$602</f>
        <v>9.4622129560995027E-4</v>
      </c>
      <c r="AI88">
        <f>$L$645</f>
        <v>7.1175131288844437E-4</v>
      </c>
      <c r="AJ88">
        <f>$L$688</f>
        <v>8.6734947285382891E-4</v>
      </c>
      <c r="AK88">
        <f>$L$731</f>
        <v>4.8638383399615681E-4</v>
      </c>
      <c r="AL88">
        <f>$L$774</f>
        <v>1.5270292718681799E-3</v>
      </c>
      <c r="AM88">
        <f>$L$817</f>
        <v>6.8514538875884268E-4</v>
      </c>
      <c r="AN88">
        <f>$L$860</f>
        <v>2.0383315181926598E-4</v>
      </c>
      <c r="AO88">
        <f>$L$903</f>
        <v>-7.4996136382143863E-4</v>
      </c>
      <c r="AP88">
        <f>$L$946</f>
        <v>5.5744852643815346E-3</v>
      </c>
      <c r="AQ88">
        <f>$L$989</f>
        <v>6.0770624589578243E-4</v>
      </c>
      <c r="AR88">
        <f>$L$1032</f>
        <v>4.7940600425843555E-4</v>
      </c>
      <c r="AS88">
        <f>$L$1075</f>
        <v>5.3762054160704231E-3</v>
      </c>
      <c r="AT88">
        <f>$L$1118</f>
        <v>2.4825689193534117E-2</v>
      </c>
      <c r="AU88">
        <f>$L$1161</f>
        <v>4.3376184866077833E-4</v>
      </c>
      <c r="AV88">
        <f>$L$1204</f>
        <v>-1.3059677102894574E-4</v>
      </c>
      <c r="AW88">
        <f>$L$1247</f>
        <v>2.0902279550052832E-3</v>
      </c>
      <c r="AX88">
        <f>$L$1290</f>
        <v>4.051295200055316E-3</v>
      </c>
      <c r="AY88">
        <f>$L$1333</f>
        <v>6.5640013207024506E-4</v>
      </c>
      <c r="AZ88">
        <f>$L$1376</f>
        <v>3.3985263692533907E-3</v>
      </c>
      <c r="BA88">
        <f>$L$1419</f>
        <v>9.4015844370608226E-4</v>
      </c>
      <c r="BB88">
        <f>$L$1462</f>
        <v>4.6445538476742598E-3</v>
      </c>
      <c r="BC88">
        <f>$L$1505</f>
        <v>2.7299097821828155E-2</v>
      </c>
      <c r="BD88">
        <f>$L$1548</f>
        <v>2.4168758482003616E-2</v>
      </c>
      <c r="BE88">
        <f>$L$1591</f>
        <v>7.3841988099243583E-4</v>
      </c>
      <c r="BF88">
        <f>$L$1634</f>
        <v>5.3176495610984809E-5</v>
      </c>
      <c r="BG88">
        <f>$L$1677</f>
        <v>3.5036537260660014E-5</v>
      </c>
      <c r="BH88">
        <f>$L$1720</f>
        <v>2.5678028795033531E-5</v>
      </c>
      <c r="BI88">
        <f>$L$1763</f>
        <v>5.1314321958699505E-4</v>
      </c>
      <c r="BJ88">
        <f>$L$1806</f>
        <v>1.7318887099941616E-4</v>
      </c>
      <c r="BK88">
        <f>$L$1849</f>
        <v>1.4270015661859703E-3</v>
      </c>
      <c r="BL88">
        <f>$L$1892</f>
        <v>1.429835090210399E-4</v>
      </c>
      <c r="BM88">
        <f>$L$1935</f>
        <v>3.7440725790339191E-3</v>
      </c>
      <c r="BN88">
        <f>$L$1978</f>
        <v>3.4367885650976593E-4</v>
      </c>
      <c r="BO88">
        <f>$L$2021</f>
        <v>-1.2151380078527507E-4</v>
      </c>
      <c r="BP88">
        <f>$L$2064</f>
        <v>7.1612103511786707E-4</v>
      </c>
      <c r="BQ88">
        <f>$L$2107</f>
        <v>3.223657374464145E-4</v>
      </c>
      <c r="BR88">
        <f>$L$2150</f>
        <v>9.0109442351864466E-3</v>
      </c>
      <c r="BS88">
        <f>$L$2193</f>
        <v>1.7676101705351721E-3</v>
      </c>
      <c r="BT88">
        <f>$L$2236</f>
        <v>5.5049815478211417E-3</v>
      </c>
      <c r="BU88">
        <f>$L$2279</f>
        <v>8.1295725796615148E-4</v>
      </c>
      <c r="BV88">
        <f>$L$2322</f>
        <v>9.1925153904665255E-3</v>
      </c>
      <c r="BW88">
        <f>$L$2365</f>
        <v>1.3810834511963632E-3</v>
      </c>
      <c r="BX88">
        <f>$L$2408</f>
        <v>6.2404501833612791E-4</v>
      </c>
      <c r="BY88">
        <f>$L$2451</f>
        <v>1.5470180071187299E-3</v>
      </c>
      <c r="BZ88">
        <f>$L$2494</f>
        <v>-3.9640533846513337E-4</v>
      </c>
      <c r="CA88">
        <f>$L$2537</f>
        <v>9.9059859040812048E-4</v>
      </c>
      <c r="CB88">
        <f>$L$2580</f>
        <v>9.04560862147612E-2</v>
      </c>
      <c r="CC88">
        <f>$L$2623</f>
        <v>-23.880952380952294</v>
      </c>
      <c r="CD88">
        <f>$L$2666</f>
        <v>8.3655890384678501E-5</v>
      </c>
      <c r="CE88">
        <f>$L$2709</f>
        <v>0</v>
      </c>
      <c r="CF88">
        <f>$L$2752</f>
        <v>0</v>
      </c>
    </row>
    <row r="89" spans="2:84" x14ac:dyDescent="0.35">
      <c r="B89" t="s">
        <v>31</v>
      </c>
      <c r="C89">
        <f>Fogl2011!$BU14</f>
        <v>0</v>
      </c>
      <c r="D89">
        <f>Fogl2012!$BU14</f>
        <v>0</v>
      </c>
      <c r="E89">
        <f>Fogl2013!$BU14</f>
        <v>0</v>
      </c>
      <c r="F89">
        <f>Fogl2014!$BU14</f>
        <v>0</v>
      </c>
      <c r="G89">
        <f>Fogl2015!$BU14</f>
        <v>0</v>
      </c>
      <c r="H89">
        <f>Fogl2016!$BU14</f>
        <v>0</v>
      </c>
      <c r="I89">
        <f>Fogl2017!$BU14</f>
        <v>0</v>
      </c>
      <c r="J89">
        <f>Fogl2018!$BU14</f>
        <v>0</v>
      </c>
      <c r="K89" cm="1">
        <f t="array" ref="K89:Q89">TREND(C89:J89,$C$1:$J$1,$K$1:$Q$1)</f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T89" t="s">
        <v>72</v>
      </c>
      <c r="U89">
        <f>$L$44</f>
        <v>8.6732167090183276E-3</v>
      </c>
      <c r="V89">
        <f>$L$87</f>
        <v>1.9084584562417461E-2</v>
      </c>
      <c r="W89">
        <f>$L$130</f>
        <v>-9.1242707830412328E-3</v>
      </c>
      <c r="X89">
        <f>$L$173</f>
        <v>2.0139961203861911E-3</v>
      </c>
      <c r="Y89">
        <f>$L$216</f>
        <v>4.7156905018587783E-4</v>
      </c>
      <c r="Z89">
        <f>$L$259</f>
        <v>1.7179235553677064E-4</v>
      </c>
      <c r="AA89">
        <f>$L$302</f>
        <v>7.0153053348315231E-4</v>
      </c>
      <c r="AB89">
        <f>$L$345</f>
        <v>-2.9502553081806049E-4</v>
      </c>
      <c r="AC89">
        <f>$L$388</f>
        <v>1.7409171276387414E-3</v>
      </c>
      <c r="AD89">
        <f>$L$431</f>
        <v>1.9640754836898304E-5</v>
      </c>
      <c r="AE89">
        <f>$L$474</f>
        <v>4.4635123371740242E-5</v>
      </c>
      <c r="AF89">
        <f>$L$517</f>
        <v>-7.7297943097520694E-5</v>
      </c>
      <c r="AG89">
        <f>$L$560</f>
        <v>5.6106396820562732E-5</v>
      </c>
      <c r="AH89">
        <f>$L$603</f>
        <v>6.1117407193575501E-4</v>
      </c>
      <c r="AI89">
        <f>$L$646</f>
        <v>1.2373766539164333E-4</v>
      </c>
      <c r="AJ89">
        <f>$L$689</f>
        <v>1.1068415594278902E-3</v>
      </c>
      <c r="AK89">
        <f>$L$732</f>
        <v>7.1738343672048295E-5</v>
      </c>
      <c r="AL89">
        <f>$L$775</f>
        <v>2.2777105300315209E-4</v>
      </c>
      <c r="AM89">
        <f>$L$818</f>
        <v>6.7773387861024686E-5</v>
      </c>
      <c r="AN89">
        <f>$L$861</f>
        <v>7.2047805002463557E-5</v>
      </c>
      <c r="AO89">
        <f>$L$904</f>
        <v>9.3383471941393958E-4</v>
      </c>
      <c r="AP89">
        <f>$L$947</f>
        <v>3.7055059463803053E-4</v>
      </c>
      <c r="AQ89">
        <f>$L$990</f>
        <v>1.0486106930593098E-3</v>
      </c>
      <c r="AR89">
        <f>$L$1033</f>
        <v>1.527349058207117E-4</v>
      </c>
      <c r="AS89">
        <f>$L$1076</f>
        <v>5.7052983079008968E-5</v>
      </c>
      <c r="AT89">
        <f>$L$1119</f>
        <v>6.0323559265079707E-4</v>
      </c>
      <c r="AU89">
        <f>$L$1162</f>
        <v>9.8897885425872634E-3</v>
      </c>
      <c r="AV89">
        <f>$L$1205</f>
        <v>3.0049456877197234E-4</v>
      </c>
      <c r="AW89">
        <f>$L$1248</f>
        <v>2.4673459587908064E-4</v>
      </c>
      <c r="AX89">
        <f>$L$1291</f>
        <v>1.4226774431433387E-4</v>
      </c>
      <c r="AY89">
        <f>$L$1334</f>
        <v>-1.9572642516796357E-4</v>
      </c>
      <c r="AZ89">
        <f>$L$1377</f>
        <v>0</v>
      </c>
      <c r="BA89">
        <f>$L$1420</f>
        <v>0</v>
      </c>
      <c r="BB89">
        <f>$L$1463</f>
        <v>5.1016538214003482E-4</v>
      </c>
      <c r="BC89">
        <f>$L$1506</f>
        <v>8.5162070620752039E-5</v>
      </c>
      <c r="BD89">
        <f>$L$1549</f>
        <v>8.8904423666170615E-5</v>
      </c>
      <c r="BE89">
        <f>$L$1592</f>
        <v>-2.9060955032719771E-4</v>
      </c>
      <c r="BF89">
        <f>$L$1635</f>
        <v>0</v>
      </c>
      <c r="BG89">
        <f>$L$1678</f>
        <v>-1.8769511481581125E-5</v>
      </c>
      <c r="BH89">
        <f>$L$1721</f>
        <v>-5.9006100802297401E-5</v>
      </c>
      <c r="BI89">
        <f>$L$1764</f>
        <v>9.772847472400148E-5</v>
      </c>
      <c r="BJ89">
        <f>$L$1807</f>
        <v>0</v>
      </c>
      <c r="BK89">
        <f>$L$1850</f>
        <v>1.797322313908294E-4</v>
      </c>
      <c r="BL89">
        <f>$L$1893</f>
        <v>3.3577463852957345E-4</v>
      </c>
      <c r="BM89">
        <f>$L$1936</f>
        <v>0</v>
      </c>
      <c r="BN89">
        <f>$L$1979</f>
        <v>4.230573399623596E-4</v>
      </c>
      <c r="BO89">
        <f>$L$2022</f>
        <v>2.5241657166295839E-4</v>
      </c>
      <c r="BP89">
        <f>$L$2065</f>
        <v>8.9809369447552134E-4</v>
      </c>
      <c r="BQ89">
        <f>$L$2108</f>
        <v>2.5764720245315814E-5</v>
      </c>
      <c r="BR89">
        <f>$L$2151</f>
        <v>3.0655341285180104E-3</v>
      </c>
      <c r="BS89">
        <f>$L$2194</f>
        <v>9.4161548553160085E-4</v>
      </c>
      <c r="BT89">
        <f>$L$2237</f>
        <v>4.5545646748474354E-5</v>
      </c>
      <c r="BU89">
        <f>$L$2280</f>
        <v>9.8777286990359842E-5</v>
      </c>
      <c r="BV89">
        <f>$L$2323</f>
        <v>1.0382957122783976E-3</v>
      </c>
      <c r="BW89">
        <f>$L$2366</f>
        <v>2.008451962091512E-4</v>
      </c>
      <c r="BX89">
        <f>$L$2409</f>
        <v>2.0180181861008742E-4</v>
      </c>
      <c r="BY89">
        <f>$L$2452</f>
        <v>-2.1102895735883309E-4</v>
      </c>
      <c r="BZ89">
        <f>$L$2495</f>
        <v>-1.6084665739335424E-4</v>
      </c>
      <c r="CA89">
        <f>$L$2538</f>
        <v>1.1523613665753718E-4</v>
      </c>
      <c r="CB89">
        <f>$L$2581</f>
        <v>0.11473473406627832</v>
      </c>
      <c r="CC89">
        <f>$L$2624</f>
        <v>-306</v>
      </c>
      <c r="CD89">
        <f>$L$2667</f>
        <v>4.1895752650320667E-5</v>
      </c>
      <c r="CE89">
        <f>$L$2710</f>
        <v>0</v>
      </c>
      <c r="CF89">
        <f>$L$2753</f>
        <v>0</v>
      </c>
    </row>
    <row r="90" spans="2:84" x14ac:dyDescent="0.35">
      <c r="B90" t="s">
        <v>32</v>
      </c>
      <c r="C90">
        <f>Fogl2011!$BU15</f>
        <v>0</v>
      </c>
      <c r="D90">
        <f>Fogl2012!$BU15</f>
        <v>0</v>
      </c>
      <c r="E90">
        <f>Fogl2013!$BU15</f>
        <v>0</v>
      </c>
      <c r="F90">
        <f>Fogl2014!$BU15</f>
        <v>0</v>
      </c>
      <c r="G90">
        <f>Fogl2015!$BU15</f>
        <v>0</v>
      </c>
      <c r="H90">
        <f>Fogl2016!$BU15</f>
        <v>0</v>
      </c>
      <c r="I90">
        <f>Fogl2017!$BU15</f>
        <v>0</v>
      </c>
      <c r="J90">
        <f>Fogl2018!$BU15</f>
        <v>0</v>
      </c>
      <c r="K90" cm="1">
        <f t="array" ref="K90:Q90">TREND(C90:J90,$C$1:$J$1,$K$1:$Q$1)</f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2:84" x14ac:dyDescent="0.35">
      <c r="B91" t="s">
        <v>33</v>
      </c>
      <c r="C91">
        <f>Fogl2011!$BU16</f>
        <v>0</v>
      </c>
      <c r="D91">
        <f>Fogl2012!$BU16</f>
        <v>0</v>
      </c>
      <c r="E91">
        <f>Fogl2013!$BU16</f>
        <v>0</v>
      </c>
      <c r="F91">
        <f>Fogl2014!$BU16</f>
        <v>0</v>
      </c>
      <c r="G91">
        <f>Fogl2015!$BU16</f>
        <v>0</v>
      </c>
      <c r="H91">
        <f>Fogl2016!$BU16</f>
        <v>0</v>
      </c>
      <c r="I91">
        <f>Fogl2017!$BU16</f>
        <v>0</v>
      </c>
      <c r="J91">
        <f>Fogl2018!$BU16</f>
        <v>0</v>
      </c>
      <c r="K91" cm="1">
        <f t="array" ref="K91:Q91">TREND(C91:J91,$C$1:$J$1,$K$1:$Q$1)</f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U91" s="12">
        <v>2021</v>
      </c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</row>
    <row r="92" spans="2:84" x14ac:dyDescent="0.35">
      <c r="B92" t="s">
        <v>34</v>
      </c>
      <c r="C92">
        <f>Fogl2011!$BU17</f>
        <v>0</v>
      </c>
      <c r="D92">
        <f>Fogl2012!$BU17</f>
        <v>0</v>
      </c>
      <c r="E92">
        <f>Fogl2013!$BU17</f>
        <v>0</v>
      </c>
      <c r="F92">
        <f>Fogl2014!$BU17</f>
        <v>0</v>
      </c>
      <c r="G92">
        <f>Fogl2015!$BU17</f>
        <v>0</v>
      </c>
      <c r="H92">
        <f>Fogl2016!$BU17</f>
        <v>0</v>
      </c>
      <c r="I92">
        <f>Fogl2017!$BU17</f>
        <v>0</v>
      </c>
      <c r="J92">
        <f>Fogl2018!$BU17</f>
        <v>0</v>
      </c>
      <c r="K92" cm="1">
        <f t="array" ref="K92:Q92">TREND(C92:J92,$C$1:$J$1,$K$1:$Q$1)</f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U92" t="s">
        <v>73</v>
      </c>
      <c r="V92" t="s">
        <v>74</v>
      </c>
      <c r="W92" t="s">
        <v>75</v>
      </c>
      <c r="X92" t="s">
        <v>76</v>
      </c>
      <c r="Y92" t="s">
        <v>77</v>
      </c>
      <c r="Z92" t="s">
        <v>78</v>
      </c>
      <c r="AA92" t="s">
        <v>79</v>
      </c>
      <c r="AB92" t="s">
        <v>80</v>
      </c>
      <c r="AC92" t="s">
        <v>81</v>
      </c>
      <c r="AD92" t="s">
        <v>82</v>
      </c>
      <c r="AE92" t="s">
        <v>83</v>
      </c>
      <c r="AF92" t="s">
        <v>84</v>
      </c>
      <c r="AG92" t="s">
        <v>85</v>
      </c>
      <c r="AH92" t="s">
        <v>86</v>
      </c>
      <c r="AI92" t="s">
        <v>87</v>
      </c>
      <c r="AJ92" t="s">
        <v>88</v>
      </c>
      <c r="AK92" t="s">
        <v>89</v>
      </c>
      <c r="AL92" t="s">
        <v>90</v>
      </c>
      <c r="AM92" t="s">
        <v>91</v>
      </c>
      <c r="AN92" t="s">
        <v>92</v>
      </c>
      <c r="AO92" t="s">
        <v>93</v>
      </c>
      <c r="AP92" t="s">
        <v>94</v>
      </c>
      <c r="AQ92" t="s">
        <v>95</v>
      </c>
      <c r="AR92" t="s">
        <v>96</v>
      </c>
      <c r="AS92" t="s">
        <v>97</v>
      </c>
      <c r="AT92" t="s">
        <v>98</v>
      </c>
      <c r="AU92" t="s">
        <v>99</v>
      </c>
      <c r="AV92" t="s">
        <v>100</v>
      </c>
      <c r="AW92" t="s">
        <v>101</v>
      </c>
      <c r="AX92" t="s">
        <v>102</v>
      </c>
      <c r="AY92" t="s">
        <v>103</v>
      </c>
      <c r="AZ92" t="s">
        <v>104</v>
      </c>
      <c r="BA92" t="s">
        <v>105</v>
      </c>
      <c r="BB92" t="s">
        <v>106</v>
      </c>
      <c r="BC92" t="s">
        <v>107</v>
      </c>
      <c r="BD92" t="s">
        <v>108</v>
      </c>
      <c r="BE92" t="s">
        <v>109</v>
      </c>
      <c r="BF92" t="s">
        <v>110</v>
      </c>
      <c r="BG92" t="s">
        <v>111</v>
      </c>
      <c r="BH92" t="s">
        <v>112</v>
      </c>
      <c r="BI92" t="s">
        <v>113</v>
      </c>
      <c r="BJ92" t="s">
        <v>114</v>
      </c>
      <c r="BK92" t="s">
        <v>115</v>
      </c>
      <c r="BL92" t="s">
        <v>116</v>
      </c>
      <c r="BM92" t="s">
        <v>117</v>
      </c>
      <c r="BN92" t="s">
        <v>118</v>
      </c>
      <c r="BO92" t="s">
        <v>119</v>
      </c>
      <c r="BP92" t="s">
        <v>120</v>
      </c>
      <c r="BQ92" t="s">
        <v>121</v>
      </c>
      <c r="BR92" t="s">
        <v>122</v>
      </c>
      <c r="BS92" t="s">
        <v>123</v>
      </c>
      <c r="BT92" t="s">
        <v>124</v>
      </c>
      <c r="BU92" t="s">
        <v>125</v>
      </c>
      <c r="BV92" t="s">
        <v>126</v>
      </c>
      <c r="BW92" t="s">
        <v>127</v>
      </c>
      <c r="BX92" t="s">
        <v>128</v>
      </c>
      <c r="BY92" t="s">
        <v>129</v>
      </c>
      <c r="BZ92" t="s">
        <v>130</v>
      </c>
      <c r="CA92" t="s">
        <v>131</v>
      </c>
      <c r="CB92" t="s">
        <v>132</v>
      </c>
      <c r="CC92" t="s">
        <v>133</v>
      </c>
    </row>
    <row r="93" spans="2:84" x14ac:dyDescent="0.35">
      <c r="B93" t="s">
        <v>35</v>
      </c>
      <c r="C93">
        <f>Fogl2011!$BU18</f>
        <v>0</v>
      </c>
      <c r="D93">
        <f>Fogl2012!$BU18</f>
        <v>0</v>
      </c>
      <c r="E93">
        <f>Fogl2013!$BU18</f>
        <v>0</v>
      </c>
      <c r="F93">
        <f>Fogl2014!$BU18</f>
        <v>0</v>
      </c>
      <c r="G93">
        <f>Fogl2015!$BU18</f>
        <v>0</v>
      </c>
      <c r="H93">
        <f>Fogl2016!$BU18</f>
        <v>0</v>
      </c>
      <c r="I93">
        <f>Fogl2017!$BU18</f>
        <v>0</v>
      </c>
      <c r="J93">
        <f>Fogl2018!$BU18</f>
        <v>0</v>
      </c>
      <c r="K93" cm="1">
        <f t="array" ref="K93:Q93">TREND(C93:J93,$C$1:$J$1,$K$1:$Q$1)</f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T93" t="s">
        <v>31</v>
      </c>
      <c r="U93">
        <f>$M$3</f>
        <v>0</v>
      </c>
      <c r="V93">
        <f>$M$46</f>
        <v>0</v>
      </c>
      <c r="W93">
        <f>$M$89</f>
        <v>0</v>
      </c>
      <c r="X93">
        <f>$M$132</f>
        <v>0</v>
      </c>
      <c r="Y93">
        <f>$M$175</f>
        <v>0</v>
      </c>
      <c r="Z93">
        <f>$M$218</f>
        <v>0</v>
      </c>
      <c r="AA93">
        <f>$M$261</f>
        <v>0</v>
      </c>
      <c r="AB93">
        <f>$M$304</f>
        <v>0</v>
      </c>
      <c r="AC93">
        <f>$M$347</f>
        <v>0</v>
      </c>
      <c r="AD93">
        <f>$M$390</f>
        <v>0</v>
      </c>
      <c r="AE93">
        <f>$M$433</f>
        <v>0</v>
      </c>
      <c r="AF93">
        <f>$M$476</f>
        <v>0</v>
      </c>
      <c r="AG93">
        <f>$M$519</f>
        <v>0</v>
      </c>
      <c r="AH93">
        <f>$M$562</f>
        <v>0</v>
      </c>
      <c r="AI93">
        <f>$M$605</f>
        <v>0</v>
      </c>
      <c r="AJ93">
        <f>$M$648</f>
        <v>0</v>
      </c>
      <c r="AK93">
        <f>$M$691</f>
        <v>0</v>
      </c>
      <c r="AL93">
        <f>$M$734</f>
        <v>0</v>
      </c>
      <c r="AM93">
        <f>$M$777</f>
        <v>0</v>
      </c>
      <c r="AN93">
        <f>$M$820</f>
        <v>0</v>
      </c>
      <c r="AO93">
        <f>$M$863</f>
        <v>0</v>
      </c>
      <c r="AP93">
        <f>$M$906</f>
        <v>0</v>
      </c>
      <c r="AQ93">
        <f>$M$949</f>
        <v>0</v>
      </c>
      <c r="AR93">
        <f>$M$992</f>
        <v>0</v>
      </c>
      <c r="AS93">
        <f>$M$1035</f>
        <v>0</v>
      </c>
      <c r="AT93">
        <f>$M$1078</f>
        <v>0</v>
      </c>
      <c r="AU93">
        <f>$M$1121</f>
        <v>0</v>
      </c>
      <c r="AV93">
        <f>$M$1164</f>
        <v>0</v>
      </c>
      <c r="AW93">
        <f>$M$1207</f>
        <v>0</v>
      </c>
      <c r="AX93">
        <f>$M$1250</f>
        <v>0</v>
      </c>
      <c r="AY93">
        <f>$M$1293</f>
        <v>0</v>
      </c>
      <c r="AZ93">
        <f>$M$1336</f>
        <v>0</v>
      </c>
      <c r="BA93">
        <f>$M$1379</f>
        <v>0</v>
      </c>
      <c r="BB93">
        <f>$M$1422</f>
        <v>0</v>
      </c>
      <c r="BC93">
        <f>$M$1465</f>
        <v>0</v>
      </c>
      <c r="BD93">
        <f>$M$1508</f>
        <v>0</v>
      </c>
      <c r="BE93">
        <f>$M$1551</f>
        <v>0</v>
      </c>
      <c r="BF93">
        <f>$M$1594</f>
        <v>0</v>
      </c>
      <c r="BG93">
        <f>$M$1637</f>
        <v>0</v>
      </c>
      <c r="BH93">
        <f>$M$1680</f>
        <v>0</v>
      </c>
      <c r="BI93">
        <f>$M$1723</f>
        <v>0</v>
      </c>
      <c r="BJ93">
        <f>$M$1766</f>
        <v>0</v>
      </c>
      <c r="BK93">
        <f>$M$1809</f>
        <v>0</v>
      </c>
      <c r="BL93">
        <f>$M$1852</f>
        <v>0</v>
      </c>
      <c r="BM93">
        <f>$M$1895</f>
        <v>0</v>
      </c>
      <c r="BN93">
        <f>$M$1938</f>
        <v>0</v>
      </c>
      <c r="BO93">
        <f>$M$1981</f>
        <v>0</v>
      </c>
      <c r="BP93">
        <f>$M$2024</f>
        <v>0</v>
      </c>
      <c r="BQ93">
        <f>$M$2067</f>
        <v>0</v>
      </c>
      <c r="BR93">
        <f>$M$2110</f>
        <v>0</v>
      </c>
      <c r="BS93">
        <f>$M$2153</f>
        <v>1.0794386688974117E-3</v>
      </c>
      <c r="BT93">
        <f>$M$2196</f>
        <v>1.488527581095531E-5</v>
      </c>
      <c r="BU93">
        <f>$M$2239</f>
        <v>1.7107557763593705E-5</v>
      </c>
      <c r="BV93">
        <f>$M$2282</f>
        <v>0</v>
      </c>
      <c r="BW93">
        <f>$M$2325</f>
        <v>0</v>
      </c>
      <c r="BX93">
        <f>$M$2368</f>
        <v>0</v>
      </c>
      <c r="BY93">
        <f>$M$2411</f>
        <v>0</v>
      </c>
      <c r="BZ93">
        <f>$M$2454</f>
        <v>0</v>
      </c>
      <c r="CA93">
        <f>$M$2497</f>
        <v>0</v>
      </c>
      <c r="CB93">
        <f>$M$2540</f>
        <v>0</v>
      </c>
      <c r="CC93">
        <f>$M$2583</f>
        <v>0</v>
      </c>
      <c r="CD93">
        <f>$M$2626</f>
        <v>0</v>
      </c>
      <c r="CE93">
        <f>$M$2669</f>
        <v>0</v>
      </c>
      <c r="CF93">
        <f>$M$2712</f>
        <v>0</v>
      </c>
    </row>
    <row r="94" spans="2:84" x14ac:dyDescent="0.35">
      <c r="B94" t="s">
        <v>36</v>
      </c>
      <c r="C94">
        <f>Fogl2011!$BU19</f>
        <v>0</v>
      </c>
      <c r="D94">
        <f>Fogl2012!$BU19</f>
        <v>0</v>
      </c>
      <c r="E94">
        <f>Fogl2013!$BU19</f>
        <v>0</v>
      </c>
      <c r="F94">
        <f>Fogl2014!$BU19</f>
        <v>5.9281150132206532E-3</v>
      </c>
      <c r="G94">
        <f>Fogl2015!$BU19</f>
        <v>1.7806556050182113E-2</v>
      </c>
      <c r="H94">
        <f>Fogl2016!$BU19</f>
        <v>9.778095155917866E-3</v>
      </c>
      <c r="I94">
        <f>Fogl2017!$BU19</f>
        <v>3.2298721726986214E-3</v>
      </c>
      <c r="J94">
        <f>Fogl2018!$BU19</f>
        <v>2.0026108704248681E-2</v>
      </c>
      <c r="K94" cm="1">
        <f t="array" ref="K94:Q94">TREND(C94:J94,$C$1:$J$1,$K$1:$Q$1)</f>
        <v>1.767885311728179E-2</v>
      </c>
      <c r="L94">
        <v>2.0030577501780833E-2</v>
      </c>
      <c r="M94">
        <v>2.2382301886279876E-2</v>
      </c>
      <c r="N94">
        <v>2.4734026270779808E-2</v>
      </c>
      <c r="O94">
        <v>2.7085750655278851E-2</v>
      </c>
      <c r="P94">
        <v>2.9437475039778782E-2</v>
      </c>
      <c r="Q94">
        <v>3.1789199424277825E-2</v>
      </c>
      <c r="T94" t="s">
        <v>32</v>
      </c>
      <c r="U94">
        <f>$M$4</f>
        <v>0</v>
      </c>
      <c r="V94">
        <f>$M$47</f>
        <v>0</v>
      </c>
      <c r="W94">
        <f>$M$90</f>
        <v>0</v>
      </c>
      <c r="X94">
        <f>$M$133</f>
        <v>0</v>
      </c>
      <c r="Y94">
        <f>$M$176</f>
        <v>0</v>
      </c>
      <c r="Z94">
        <f>$M$219</f>
        <v>0</v>
      </c>
      <c r="AA94">
        <f>$M$262</f>
        <v>0</v>
      </c>
      <c r="AB94">
        <f>$M$305</f>
        <v>0</v>
      </c>
      <c r="AC94">
        <f>$M$348</f>
        <v>0</v>
      </c>
      <c r="AD94">
        <f>$M$391</f>
        <v>0</v>
      </c>
      <c r="AE94">
        <f>$M$434</f>
        <v>0</v>
      </c>
      <c r="AF94">
        <f>$M$477</f>
        <v>0</v>
      </c>
      <c r="AG94">
        <f>$M$520</f>
        <v>0</v>
      </c>
      <c r="AH94">
        <f>$M$563</f>
        <v>1.5300704114256693E-5</v>
      </c>
      <c r="AI94">
        <f>$M$606</f>
        <v>0</v>
      </c>
      <c r="AJ94">
        <f>$M$649</f>
        <v>0</v>
      </c>
      <c r="AK94">
        <f>$M$692</f>
        <v>0</v>
      </c>
      <c r="AL94">
        <f>$M$735</f>
        <v>0</v>
      </c>
      <c r="AM94">
        <f>$M$778</f>
        <v>0</v>
      </c>
      <c r="AN94">
        <f>$M$821</f>
        <v>0</v>
      </c>
      <c r="AO94">
        <f>$M$864</f>
        <v>0</v>
      </c>
      <c r="AP94">
        <f>$M$907</f>
        <v>0</v>
      </c>
      <c r="AQ94">
        <f>$M$950</f>
        <v>0</v>
      </c>
      <c r="AR94">
        <f>$M$993</f>
        <v>0</v>
      </c>
      <c r="AS94">
        <f>$M$1036</f>
        <v>0</v>
      </c>
      <c r="AT94">
        <f>$M$1079</f>
        <v>0</v>
      </c>
      <c r="AU94">
        <f>$M$1122</f>
        <v>0</v>
      </c>
      <c r="AV94">
        <f>$M$1165</f>
        <v>0</v>
      </c>
      <c r="AW94">
        <f>$M$1208</f>
        <v>0</v>
      </c>
      <c r="AX94">
        <f>$M$1251</f>
        <v>0</v>
      </c>
      <c r="AY94">
        <f>$M$1294</f>
        <v>-2.7176602524184475E-6</v>
      </c>
      <c r="AZ94">
        <f>$M$1337</f>
        <v>0</v>
      </c>
      <c r="BA94">
        <f>$M$1380</f>
        <v>0</v>
      </c>
      <c r="BB94">
        <f>$M$1423</f>
        <v>5.1896342649218954E-5</v>
      </c>
      <c r="BC94">
        <f>$M$1466</f>
        <v>0</v>
      </c>
      <c r="BD94">
        <f>$M$1509</f>
        <v>0</v>
      </c>
      <c r="BE94">
        <f>$M$1552</f>
        <v>0</v>
      </c>
      <c r="BF94">
        <f>$M$1595</f>
        <v>0</v>
      </c>
      <c r="BG94">
        <f>$M$1638</f>
        <v>0</v>
      </c>
      <c r="BH94">
        <f>$M$1681</f>
        <v>0</v>
      </c>
      <c r="BI94">
        <f>$M$1724</f>
        <v>0</v>
      </c>
      <c r="BJ94">
        <f>$M$1767</f>
        <v>0</v>
      </c>
      <c r="BK94">
        <f>$M$1810</f>
        <v>0</v>
      </c>
      <c r="BL94">
        <f>$M$1853</f>
        <v>0</v>
      </c>
      <c r="BM94">
        <f>$M$1896</f>
        <v>0</v>
      </c>
      <c r="BN94">
        <f>$M$1939</f>
        <v>-1.915552305939705E-4</v>
      </c>
      <c r="BO94">
        <f>$M$1982</f>
        <v>0</v>
      </c>
      <c r="BP94">
        <f>$M$2025</f>
        <v>0</v>
      </c>
      <c r="BQ94">
        <f>$M$2068</f>
        <v>0</v>
      </c>
      <c r="BR94">
        <f>$M$2111</f>
        <v>-2.6624799910682229E-6</v>
      </c>
      <c r="BS94">
        <f>$M$2154</f>
        <v>1.1845432892474972E-3</v>
      </c>
      <c r="BT94">
        <f>$M$2197</f>
        <v>0</v>
      </c>
      <c r="BU94">
        <f>$M$2240</f>
        <v>0</v>
      </c>
      <c r="BV94">
        <f>$M$2283</f>
        <v>0</v>
      </c>
      <c r="BW94">
        <f>$M$2326</f>
        <v>0</v>
      </c>
      <c r="BX94">
        <f>$M$2369</f>
        <v>0</v>
      </c>
      <c r="BY94">
        <f>$M$2412</f>
        <v>0</v>
      </c>
      <c r="BZ94">
        <f>$M$2455</f>
        <v>0</v>
      </c>
      <c r="CA94">
        <f>$M$2498</f>
        <v>0</v>
      </c>
      <c r="CB94">
        <f>$M$2541</f>
        <v>0</v>
      </c>
      <c r="CC94">
        <f>$M$2584</f>
        <v>0</v>
      </c>
      <c r="CD94">
        <f>$M$2627</f>
        <v>0</v>
      </c>
      <c r="CE94">
        <f>$M$2670</f>
        <v>0</v>
      </c>
      <c r="CF94">
        <f>$M$2713</f>
        <v>0</v>
      </c>
    </row>
    <row r="95" spans="2:84" x14ac:dyDescent="0.35">
      <c r="B95" t="s">
        <v>37</v>
      </c>
      <c r="C95">
        <f>Fogl2011!$BU20</f>
        <v>3.9524019634246581E-3</v>
      </c>
      <c r="D95">
        <f>Fogl2012!$BU20</f>
        <v>0</v>
      </c>
      <c r="E95">
        <f>Fogl2013!$BU20</f>
        <v>0</v>
      </c>
      <c r="F95">
        <f>Fogl2014!$BU20</f>
        <v>3.556869007932392E-3</v>
      </c>
      <c r="G95">
        <f>Fogl2015!$BU20</f>
        <v>3.3184945366248487E-3</v>
      </c>
      <c r="H95">
        <f>Fogl2016!$BU20</f>
        <v>0</v>
      </c>
      <c r="I95">
        <f>Fogl2017!$BU20</f>
        <v>0</v>
      </c>
      <c r="J95">
        <f>Fogl2018!$BU20</f>
        <v>0</v>
      </c>
      <c r="K95" cm="1">
        <f t="array" ref="K95:Q95">TREND(C95:J95,$C$1:$J$1,$K$1:$Q$1)</f>
        <v>-1.4145010874933028E-4</v>
      </c>
      <c r="L95">
        <v>-4.7365473035987371E-4</v>
      </c>
      <c r="M95">
        <v>-8.0585935197030611E-4</v>
      </c>
      <c r="N95">
        <v>-1.1380639735807385E-3</v>
      </c>
      <c r="O95">
        <v>-1.4702685951912819E-3</v>
      </c>
      <c r="P95">
        <v>-1.8024732168017144E-3</v>
      </c>
      <c r="Q95">
        <v>-2.1346778384122578E-3</v>
      </c>
      <c r="T95" t="s">
        <v>33</v>
      </c>
      <c r="U95">
        <f>$M$5</f>
        <v>0</v>
      </c>
      <c r="V95">
        <f>$M$48</f>
        <v>0</v>
      </c>
      <c r="W95">
        <f>$M$91</f>
        <v>0</v>
      </c>
      <c r="X95">
        <f>$M$134</f>
        <v>0</v>
      </c>
      <c r="Y95">
        <f>$M$177</f>
        <v>0</v>
      </c>
      <c r="Z95">
        <f>$M$220</f>
        <v>0</v>
      </c>
      <c r="AA95">
        <f>$M$263</f>
        <v>-2.4150748777001033E-5</v>
      </c>
      <c r="AB95">
        <f>$M$306</f>
        <v>0</v>
      </c>
      <c r="AC95">
        <f>$M$349</f>
        <v>0</v>
      </c>
      <c r="AD95">
        <f>$M$392</f>
        <v>0</v>
      </c>
      <c r="AE95">
        <f>$M$435</f>
        <v>0</v>
      </c>
      <c r="AF95">
        <f>$M$478</f>
        <v>0</v>
      </c>
      <c r="AG95">
        <f>$M$521</f>
        <v>0</v>
      </c>
      <c r="AH95">
        <f>$M$564</f>
        <v>0</v>
      </c>
      <c r="AI95">
        <f>$M$607</f>
        <v>0</v>
      </c>
      <c r="AJ95">
        <f>$M$650</f>
        <v>0</v>
      </c>
      <c r="AK95">
        <f>$M$693</f>
        <v>0</v>
      </c>
      <c r="AL95">
        <f>$M$736</f>
        <v>0</v>
      </c>
      <c r="AM95">
        <f>$M$779</f>
        <v>0</v>
      </c>
      <c r="AN95">
        <f>$M$822</f>
        <v>0</v>
      </c>
      <c r="AO95">
        <f>$M$865</f>
        <v>0</v>
      </c>
      <c r="AP95">
        <f>$M$908</f>
        <v>0</v>
      </c>
      <c r="AQ95">
        <f>$M$951</f>
        <v>0</v>
      </c>
      <c r="AR95">
        <f>$M$994</f>
        <v>0</v>
      </c>
      <c r="AS95">
        <f>$M$1037</f>
        <v>0</v>
      </c>
      <c r="AT95">
        <f>$M$1080</f>
        <v>0</v>
      </c>
      <c r="AU95">
        <f>$M$1123</f>
        <v>0</v>
      </c>
      <c r="AV95">
        <f>$M$1166</f>
        <v>0</v>
      </c>
      <c r="AW95">
        <f>$M$1209</f>
        <v>0</v>
      </c>
      <c r="AX95">
        <f>$M$1252</f>
        <v>0</v>
      </c>
      <c r="AY95">
        <f>$M$1295</f>
        <v>0</v>
      </c>
      <c r="AZ95">
        <f>$M$1338</f>
        <v>0</v>
      </c>
      <c r="BA95">
        <f>$M$1381</f>
        <v>9.2672267897322622E-6</v>
      </c>
      <c r="BB95">
        <f>$M$1424</f>
        <v>0</v>
      </c>
      <c r="BC95">
        <f>$M$1467</f>
        <v>0</v>
      </c>
      <c r="BD95">
        <f>$M$1510</f>
        <v>0</v>
      </c>
      <c r="BE95">
        <f>$M$1553</f>
        <v>0</v>
      </c>
      <c r="BF95">
        <f>$M$1596</f>
        <v>0</v>
      </c>
      <c r="BG95">
        <f>$M$1639</f>
        <v>0</v>
      </c>
      <c r="BH95">
        <f>$M$1682</f>
        <v>0</v>
      </c>
      <c r="BI95">
        <f>$M$1725</f>
        <v>0</v>
      </c>
      <c r="BJ95">
        <f>$M$1768</f>
        <v>0</v>
      </c>
      <c r="BK95">
        <f>$M$1811</f>
        <v>0</v>
      </c>
      <c r="BL95">
        <f>$M$1854</f>
        <v>0</v>
      </c>
      <c r="BM95">
        <f>$M$1897</f>
        <v>0</v>
      </c>
      <c r="BN95">
        <f>$M$1940</f>
        <v>0</v>
      </c>
      <c r="BO95">
        <f>$M$1983</f>
        <v>0</v>
      </c>
      <c r="BP95">
        <f>$M$2026</f>
        <v>0</v>
      </c>
      <c r="BQ95">
        <f>$M$2069</f>
        <v>0</v>
      </c>
      <c r="BR95">
        <f>$M$2112</f>
        <v>-1.456159402057032E-6</v>
      </c>
      <c r="BS95">
        <f>$M$2155</f>
        <v>1.5770297267886368E-4</v>
      </c>
      <c r="BT95">
        <f>$M$2198</f>
        <v>0</v>
      </c>
      <c r="BU95">
        <f>$M$2241</f>
        <v>0</v>
      </c>
      <c r="BV95">
        <f>$M$2284</f>
        <v>0</v>
      </c>
      <c r="BW95">
        <f>$M$2327</f>
        <v>0</v>
      </c>
      <c r="BX95">
        <f>$M$2370</f>
        <v>0</v>
      </c>
      <c r="BY95">
        <f>$M$2413</f>
        <v>0</v>
      </c>
      <c r="BZ95">
        <f>$M$2456</f>
        <v>0</v>
      </c>
      <c r="CA95">
        <f>$M$2499</f>
        <v>0</v>
      </c>
      <c r="CB95">
        <f>$M$2542</f>
        <v>0</v>
      </c>
      <c r="CC95">
        <f>$M$2585</f>
        <v>0</v>
      </c>
      <c r="CD95">
        <f>$M$2628</f>
        <v>0</v>
      </c>
      <c r="CE95">
        <f>$M$2671</f>
        <v>0</v>
      </c>
      <c r="CF95">
        <f>$M$2714</f>
        <v>0</v>
      </c>
    </row>
    <row r="96" spans="2:84" x14ac:dyDescent="0.35">
      <c r="B96" t="s">
        <v>38</v>
      </c>
      <c r="C96">
        <f>Fogl2011!$BU21</f>
        <v>0</v>
      </c>
      <c r="D96">
        <f>Fogl2012!$BU21</f>
        <v>0</v>
      </c>
      <c r="E96">
        <f>Fogl2013!$BU21</f>
        <v>0</v>
      </c>
      <c r="F96">
        <f>Fogl2014!$BU21</f>
        <v>0</v>
      </c>
      <c r="G96">
        <f>Fogl2015!$BU21</f>
        <v>0</v>
      </c>
      <c r="H96">
        <f>Fogl2016!$BU21</f>
        <v>0</v>
      </c>
      <c r="I96">
        <f>Fogl2017!$BU21</f>
        <v>0</v>
      </c>
      <c r="J96">
        <f>Fogl2018!$BU21</f>
        <v>0</v>
      </c>
      <c r="K96" cm="1">
        <f t="array" ref="K96:Q96">TREND(C96:J96,$C$1:$J$1,$K$1:$Q$1)</f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T96" t="s">
        <v>34</v>
      </c>
      <c r="U96">
        <f>$M$6</f>
        <v>6.2574430960196919E-6</v>
      </c>
      <c r="V96">
        <f>$M$49</f>
        <v>5.2272338007322561E-4</v>
      </c>
      <c r="W96">
        <f>$M$92</f>
        <v>0</v>
      </c>
      <c r="X96">
        <f>$M$135</f>
        <v>0</v>
      </c>
      <c r="Y96">
        <f>$M$178</f>
        <v>0</v>
      </c>
      <c r="Z96">
        <f>$M$221</f>
        <v>0</v>
      </c>
      <c r="AA96">
        <f>$M$264</f>
        <v>0</v>
      </c>
      <c r="AB96">
        <f>$M$307</f>
        <v>0</v>
      </c>
      <c r="AC96">
        <f>$M$350</f>
        <v>0</v>
      </c>
      <c r="AD96">
        <f>$M$393</f>
        <v>0</v>
      </c>
      <c r="AE96">
        <f>$M$436</f>
        <v>0</v>
      </c>
      <c r="AF96">
        <f>$M$479</f>
        <v>1.3907417737880901E-4</v>
      </c>
      <c r="AG96">
        <f>$M$522</f>
        <v>-2.2497135348862121E-5</v>
      </c>
      <c r="AH96">
        <f>$M$565</f>
        <v>0</v>
      </c>
      <c r="AI96">
        <f>$M$608</f>
        <v>0</v>
      </c>
      <c r="AJ96">
        <f>$M$651</f>
        <v>2.59528722383294E-5</v>
      </c>
      <c r="AK96">
        <f>$M$694</f>
        <v>4.113852047032962E-5</v>
      </c>
      <c r="AL96">
        <f>$M$737</f>
        <v>0</v>
      </c>
      <c r="AM96">
        <f>$M$780</f>
        <v>0</v>
      </c>
      <c r="AN96">
        <f>$M$823</f>
        <v>0</v>
      </c>
      <c r="AO96">
        <f>$M$866</f>
        <v>0</v>
      </c>
      <c r="AP96">
        <f>$M$909</f>
        <v>0</v>
      </c>
      <c r="AQ96">
        <f>$M$952</f>
        <v>0</v>
      </c>
      <c r="AR96">
        <f>$M$995</f>
        <v>0</v>
      </c>
      <c r="AS96">
        <f>$M$1038</f>
        <v>-6.2523026398402654E-6</v>
      </c>
      <c r="AT96">
        <f>$M$1081</f>
        <v>-3.7135156895403559E-5</v>
      </c>
      <c r="AU96">
        <f>$M$1124</f>
        <v>0</v>
      </c>
      <c r="AV96">
        <f>$M$1167</f>
        <v>0</v>
      </c>
      <c r="AW96">
        <f>$M$1210</f>
        <v>0</v>
      </c>
      <c r="AX96">
        <f>$M$1253</f>
        <v>1.1160534886467399E-4</v>
      </c>
      <c r="AY96">
        <f>$M$1296</f>
        <v>3.2159322637575864E-5</v>
      </c>
      <c r="AZ96">
        <f>$M$1339</f>
        <v>0</v>
      </c>
      <c r="BA96">
        <f>$M$1382</f>
        <v>0</v>
      </c>
      <c r="BB96">
        <f>$M$1425</f>
        <v>0</v>
      </c>
      <c r="BC96">
        <f>$M$1468</f>
        <v>0</v>
      </c>
      <c r="BD96">
        <f>$M$1511</f>
        <v>0</v>
      </c>
      <c r="BE96">
        <f>$M$1554</f>
        <v>0</v>
      </c>
      <c r="BF96">
        <f>$M$1597</f>
        <v>0</v>
      </c>
      <c r="BG96">
        <f>$M$1640</f>
        <v>0</v>
      </c>
      <c r="BH96">
        <f>$M$1683</f>
        <v>0</v>
      </c>
      <c r="BI96">
        <f>$M$1726</f>
        <v>0</v>
      </c>
      <c r="BJ96">
        <f>$M$1769</f>
        <v>2.3631324899197476E-5</v>
      </c>
      <c r="BK96">
        <f>$M$1812</f>
        <v>0</v>
      </c>
      <c r="BL96">
        <f>$M$1855</f>
        <v>0</v>
      </c>
      <c r="BM96">
        <f>$M$1898</f>
        <v>0</v>
      </c>
      <c r="BN96">
        <f>$M$1941</f>
        <v>9.9671334319309524E-4</v>
      </c>
      <c r="BO96">
        <f>$M$1984</f>
        <v>0</v>
      </c>
      <c r="BP96">
        <f>$M$2027</f>
        <v>-4.4061469512074458E-4</v>
      </c>
      <c r="BQ96">
        <f>$M$2070</f>
        <v>0</v>
      </c>
      <c r="BR96">
        <f>$M$2113</f>
        <v>6.884574626271232E-5</v>
      </c>
      <c r="BS96">
        <f>$M$2156</f>
        <v>3.0035336502345217E-3</v>
      </c>
      <c r="BT96">
        <f>$M$2199</f>
        <v>9.7039267253789564E-6</v>
      </c>
      <c r="BU96">
        <f>$M$2242</f>
        <v>3.1269664683282461E-4</v>
      </c>
      <c r="BV96">
        <f>$M$2285</f>
        <v>-6.4542366254621147E-5</v>
      </c>
      <c r="BW96">
        <f>$M$2328</f>
        <v>0</v>
      </c>
      <c r="BX96">
        <f>$M$2371</f>
        <v>3.4490884693045426E-4</v>
      </c>
      <c r="BY96">
        <f>$M$2414</f>
        <v>-4.2921414896390786E-4</v>
      </c>
      <c r="BZ96">
        <f>$M$2457</f>
        <v>0</v>
      </c>
      <c r="CA96">
        <f>$M$2500</f>
        <v>2.5767099695016282E-4</v>
      </c>
      <c r="CB96">
        <f>$M$2543</f>
        <v>0</v>
      </c>
      <c r="CC96">
        <f>$M$2586</f>
        <v>112.38095238095411</v>
      </c>
      <c r="CD96">
        <f>$M$2629</f>
        <v>4.3517314026668245E-6</v>
      </c>
      <c r="CE96">
        <f>$M$2672</f>
        <v>0</v>
      </c>
      <c r="CF96">
        <f>$M$2715</f>
        <v>0</v>
      </c>
    </row>
    <row r="97" spans="2:84" x14ac:dyDescent="0.35">
      <c r="B97" t="s">
        <v>39</v>
      </c>
      <c r="C97">
        <f>Fogl2011!$BU22</f>
        <v>0</v>
      </c>
      <c r="D97">
        <f>Fogl2012!$BU22</f>
        <v>0</v>
      </c>
      <c r="E97">
        <f>Fogl2013!$BU22</f>
        <v>0</v>
      </c>
      <c r="F97">
        <f>Fogl2014!$BU22</f>
        <v>0</v>
      </c>
      <c r="G97">
        <f>Fogl2015!$BU22</f>
        <v>0</v>
      </c>
      <c r="H97">
        <f>Fogl2016!$BU22</f>
        <v>0</v>
      </c>
      <c r="I97">
        <f>Fogl2017!$BU22</f>
        <v>0</v>
      </c>
      <c r="J97">
        <f>Fogl2018!$BU22</f>
        <v>0</v>
      </c>
      <c r="K97" cm="1">
        <f t="array" ref="K97:Q97">TREND(C97:J97,$C$1:$J$1,$K$1:$Q$1)</f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T97" t="s">
        <v>35</v>
      </c>
      <c r="U97">
        <f>$M$7</f>
        <v>1.1339415385334072E-4</v>
      </c>
      <c r="V97">
        <f>$M$50</f>
        <v>3.9494791644872906E-4</v>
      </c>
      <c r="W97">
        <f>$M$93</f>
        <v>0</v>
      </c>
      <c r="X97">
        <f>$M$136</f>
        <v>0</v>
      </c>
      <c r="Y97">
        <f>$M$179</f>
        <v>1.3691901102587042E-4</v>
      </c>
      <c r="Z97">
        <f>$M$222</f>
        <v>0</v>
      </c>
      <c r="AA97">
        <f>$M$265</f>
        <v>3.1746220876798827E-4</v>
      </c>
      <c r="AB97">
        <f>$M$308</f>
        <v>-2.0140024702536286E-4</v>
      </c>
      <c r="AC97">
        <f>$M$351</f>
        <v>0</v>
      </c>
      <c r="AD97">
        <f>$M$394</f>
        <v>-1.5911118968280069E-5</v>
      </c>
      <c r="AE97">
        <f>$M$437</f>
        <v>2.7656309856948104E-5</v>
      </c>
      <c r="AF97">
        <f>$M$480</f>
        <v>3.0933555006754793E-4</v>
      </c>
      <c r="AG97">
        <f>$M$523</f>
        <v>-6.5522675972817801E-5</v>
      </c>
      <c r="AH97">
        <f>$M$566</f>
        <v>1.2014543499873874E-5</v>
      </c>
      <c r="AI97">
        <f>$M$609</f>
        <v>5.454997844888676E-4</v>
      </c>
      <c r="AJ97">
        <f>$M$652</f>
        <v>2.4375995002526296E-4</v>
      </c>
      <c r="AK97">
        <f>$M$695</f>
        <v>2.7867953379781367E-5</v>
      </c>
      <c r="AL97">
        <f>$M$738</f>
        <v>2.9681434506204085E-4</v>
      </c>
      <c r="AM97">
        <f>$M$781</f>
        <v>6.847362349076281E-5</v>
      </c>
      <c r="AN97">
        <f>$M$824</f>
        <v>1.8161501946350848E-5</v>
      </c>
      <c r="AO97">
        <f>$M$867</f>
        <v>0</v>
      </c>
      <c r="AP97">
        <f>$M$910</f>
        <v>-2.1705174159614149E-4</v>
      </c>
      <c r="AQ97">
        <f>$M$953</f>
        <v>0</v>
      </c>
      <c r="AR97">
        <f>$M$996</f>
        <v>3.5137230740684561E-5</v>
      </c>
      <c r="AS97">
        <f>$M$1039</f>
        <v>-1.6156873502451603E-5</v>
      </c>
      <c r="AT97">
        <f>$M$1082</f>
        <v>0</v>
      </c>
      <c r="AU97">
        <f>$M$1125</f>
        <v>-3.1044402069385635E-5</v>
      </c>
      <c r="AV97">
        <f>$M$1168</f>
        <v>5.9949344838758356E-4</v>
      </c>
      <c r="AW97">
        <f>$M$1211</f>
        <v>3.4786769936654555E-5</v>
      </c>
      <c r="AX97">
        <f>$M$1254</f>
        <v>-6.9088133855255141E-6</v>
      </c>
      <c r="AY97">
        <f>$M$1297</f>
        <v>-5.309042226580088E-6</v>
      </c>
      <c r="AZ97">
        <f>$M$1340</f>
        <v>0</v>
      </c>
      <c r="BA97">
        <f>$M$1383</f>
        <v>0</v>
      </c>
      <c r="BB97">
        <f>$M$1426</f>
        <v>4.0690436632277553E-5</v>
      </c>
      <c r="BC97">
        <f>$M$1469</f>
        <v>0</v>
      </c>
      <c r="BD97">
        <f>$M$1512</f>
        <v>0</v>
      </c>
      <c r="BE97">
        <f>$M$1555</f>
        <v>0</v>
      </c>
      <c r="BF97">
        <f>$M$1598</f>
        <v>-3.1257560476199986E-4</v>
      </c>
      <c r="BG97">
        <f>$M$1641</f>
        <v>0</v>
      </c>
      <c r="BH97">
        <f>$M$1684</f>
        <v>-6.7607960140159129E-5</v>
      </c>
      <c r="BI97">
        <f>$M$1727</f>
        <v>0</v>
      </c>
      <c r="BJ97">
        <f>$M$1770</f>
        <v>4.1614170089186373E-5</v>
      </c>
      <c r="BK97">
        <f>$M$1813</f>
        <v>0</v>
      </c>
      <c r="BL97">
        <f>$M$1856</f>
        <v>0</v>
      </c>
      <c r="BM97">
        <f>$M$1899</f>
        <v>0</v>
      </c>
      <c r="BN97">
        <f>$M$1942</f>
        <v>-7.8531531377268315E-6</v>
      </c>
      <c r="BO97">
        <f>$M$1985</f>
        <v>0</v>
      </c>
      <c r="BP97">
        <f>$M$2028</f>
        <v>0</v>
      </c>
      <c r="BQ97">
        <f>$M$2071</f>
        <v>-3.6366479736087143E-5</v>
      </c>
      <c r="BR97">
        <f>$M$2114</f>
        <v>-7.4441903300116741E-5</v>
      </c>
      <c r="BS97">
        <f>$M$2157</f>
        <v>3.1698841332188088E-4</v>
      </c>
      <c r="BT97">
        <f>$M$2200</f>
        <v>2.3961663500562079E-5</v>
      </c>
      <c r="BU97">
        <f>$M$2243</f>
        <v>-6.3228569822361413E-5</v>
      </c>
      <c r="BV97">
        <f>$M$2286</f>
        <v>6.0372882858433438E-5</v>
      </c>
      <c r="BW97">
        <f>$M$2329</f>
        <v>-5.5976402248580914E-4</v>
      </c>
      <c r="BX97">
        <f>$M$2372</f>
        <v>0</v>
      </c>
      <c r="BY97">
        <f>$M$2415</f>
        <v>0</v>
      </c>
      <c r="BZ97">
        <f>$M$2458</f>
        <v>0</v>
      </c>
      <c r="CA97">
        <f>$M$2501</f>
        <v>-2.2691610150755992E-4</v>
      </c>
      <c r="CB97">
        <f>$M$2544</f>
        <v>0</v>
      </c>
      <c r="CC97">
        <f>$M$2587</f>
        <v>0</v>
      </c>
      <c r="CD97">
        <f>$M$2630</f>
        <v>-2.8595647912608296E-5</v>
      </c>
      <c r="CE97">
        <f>$M$2673</f>
        <v>0</v>
      </c>
      <c r="CF97">
        <f>$M$2716</f>
        <v>0</v>
      </c>
    </row>
    <row r="98" spans="2:84" x14ac:dyDescent="0.35">
      <c r="B98" t="s">
        <v>40</v>
      </c>
      <c r="C98">
        <f>Fogl2011!$BU23</f>
        <v>0</v>
      </c>
      <c r="D98">
        <f>Fogl2012!$BU23</f>
        <v>0</v>
      </c>
      <c r="E98">
        <f>Fogl2013!$BU23</f>
        <v>0</v>
      </c>
      <c r="F98">
        <f>Fogl2014!$BU23</f>
        <v>0</v>
      </c>
      <c r="G98">
        <f>Fogl2015!$BU23</f>
        <v>0</v>
      </c>
      <c r="H98">
        <f>Fogl2016!$BU23</f>
        <v>0</v>
      </c>
      <c r="I98">
        <f>Fogl2017!$BU23</f>
        <v>0</v>
      </c>
      <c r="J98">
        <f>Fogl2018!$BU23</f>
        <v>0</v>
      </c>
      <c r="K98" cm="1">
        <f t="array" ref="K98:Q98">TREND(C98:J98,$C$1:$J$1,$K$1:$Q$1)</f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T98" t="s">
        <v>36</v>
      </c>
      <c r="U98">
        <f>$M$8</f>
        <v>1.0677953174859645E-3</v>
      </c>
      <c r="V98">
        <f>$M$51</f>
        <v>4.8494646576793254E-3</v>
      </c>
      <c r="W98">
        <f>$M$94</f>
        <v>2.2382301886279876E-2</v>
      </c>
      <c r="X98">
        <f>$M$137</f>
        <v>4.7457190941159189E-3</v>
      </c>
      <c r="Y98">
        <f>$M$180</f>
        <v>1.5387303489841006E-3</v>
      </c>
      <c r="Z98">
        <f>$M$223</f>
        <v>3.7890662919408125E-3</v>
      </c>
      <c r="AA98">
        <f>$M$266</f>
        <v>3.4936253913254167E-3</v>
      </c>
      <c r="AB98">
        <f>$M$309</f>
        <v>-2.3034021216206124E-4</v>
      </c>
      <c r="AC98">
        <f>$M$352</f>
        <v>2.3304400886470789E-3</v>
      </c>
      <c r="AD98">
        <f>$M$395</f>
        <v>3.0152595117111146E-4</v>
      </c>
      <c r="AE98">
        <f>$M$438</f>
        <v>3.4530606743256309E-4</v>
      </c>
      <c r="AF98">
        <f>$M$481</f>
        <v>3.1267915051713668E-4</v>
      </c>
      <c r="AG98">
        <f>$M$524</f>
        <v>3.236709154056383E-4</v>
      </c>
      <c r="AH98">
        <f>$M$567</f>
        <v>6.0958951352341195E-4</v>
      </c>
      <c r="AI98">
        <f>$M$610</f>
        <v>1.32194180626094E-3</v>
      </c>
      <c r="AJ98">
        <f>$M$653</f>
        <v>1.0520170443720223E-3</v>
      </c>
      <c r="AK98">
        <f>$M$696</f>
        <v>4.09808936650706E-4</v>
      </c>
      <c r="AL98">
        <f>$M$739</f>
        <v>1.6221165762485834E-3</v>
      </c>
      <c r="AM98">
        <f>$M$782</f>
        <v>6.1818637153504205E-4</v>
      </c>
      <c r="AN98">
        <f>$M$825</f>
        <v>4.2889521921310458E-4</v>
      </c>
      <c r="AO98">
        <f>$M$868</f>
        <v>-7.7817925231149498E-4</v>
      </c>
      <c r="AP98">
        <f>$M$911</f>
        <v>2.0944864832413423E-3</v>
      </c>
      <c r="AQ98">
        <f>$M$954</f>
        <v>3.4065617961478584E-3</v>
      </c>
      <c r="AR98">
        <f>$M$997</f>
        <v>1.4506525779010293E-3</v>
      </c>
      <c r="AS98">
        <f>$M$1040</f>
        <v>3.9784862396305964E-3</v>
      </c>
      <c r="AT98">
        <f>$M$1083</f>
        <v>5.1839578831669453E-3</v>
      </c>
      <c r="AU98">
        <f>$M$1126</f>
        <v>1.3758074424222722E-3</v>
      </c>
      <c r="AV98">
        <f>$M$1169</f>
        <v>1.1935960853848293E-4</v>
      </c>
      <c r="AW98">
        <f>$M$1212</f>
        <v>3.7018211718715388E-3</v>
      </c>
      <c r="AX98">
        <f>$M$1255</f>
        <v>6.114364926484539E-3</v>
      </c>
      <c r="AY98">
        <f>$M$1298</f>
        <v>2.2709906135601771E-3</v>
      </c>
      <c r="AZ98">
        <f>$M$1341</f>
        <v>6.13884816894672E-3</v>
      </c>
      <c r="BA98">
        <f>$M$1384</f>
        <v>4.3083224802784037E-4</v>
      </c>
      <c r="BB98">
        <f>$M$1427</f>
        <v>2.4681745892645435E-3</v>
      </c>
      <c r="BC98">
        <f>$M$1470</f>
        <v>9.021742259427883E-3</v>
      </c>
      <c r="BD98">
        <f>$M$1513</f>
        <v>5.1409057197451258E-3</v>
      </c>
      <c r="BE98">
        <f>$M$1556</f>
        <v>1.8882545964639119E-3</v>
      </c>
      <c r="BF98">
        <f>$M$1599</f>
        <v>1.2317531437135432E-3</v>
      </c>
      <c r="BG98">
        <f>$M$1642</f>
        <v>6.0858515573143993E-4</v>
      </c>
      <c r="BH98">
        <f>$M$1685</f>
        <v>3.0740468698614853E-3</v>
      </c>
      <c r="BI98">
        <f>$M$1728</f>
        <v>2.1144374202716754E-4</v>
      </c>
      <c r="BJ98">
        <f>$M$1771</f>
        <v>-6.9079260367199691E-6</v>
      </c>
      <c r="BK98">
        <f>$M$1814</f>
        <v>8.394444329625772E-4</v>
      </c>
      <c r="BL98">
        <f>$M$1857</f>
        <v>1.1434404751225619E-3</v>
      </c>
      <c r="BM98">
        <f>$M$1900</f>
        <v>1.3633724385163637E-3</v>
      </c>
      <c r="BN98">
        <f>$M$1943</f>
        <v>2.2863359272315975E-3</v>
      </c>
      <c r="BO98">
        <f>$M$1986</f>
        <v>-3.0288226039301702E-4</v>
      </c>
      <c r="BP98">
        <f>$M$2029</f>
        <v>3.7796639486440409E-3</v>
      </c>
      <c r="BQ98">
        <f>$M$2072</f>
        <v>2.2160728604602165E-3</v>
      </c>
      <c r="BR98">
        <f>$M$2115</f>
        <v>8.7481292455298121E-3</v>
      </c>
      <c r="BS98">
        <f>$M$2158</f>
        <v>1.8924868628594077E-3</v>
      </c>
      <c r="BT98">
        <f>$M$2201</f>
        <v>6.4113474594524461E-3</v>
      </c>
      <c r="BU98">
        <f>$M$2244</f>
        <v>1.8784665214626184E-3</v>
      </c>
      <c r="BV98">
        <f>$M$2287</f>
        <v>1.1078820877455098E-2</v>
      </c>
      <c r="BW98">
        <f>$M$2330</f>
        <v>1.8651201930953709E-3</v>
      </c>
      <c r="BX98">
        <f>$M$2373</f>
        <v>2.498097108855157E-3</v>
      </c>
      <c r="BY98">
        <f>$M$2416</f>
        <v>1.4059736648847077E-4</v>
      </c>
      <c r="BZ98">
        <f>$M$2459</f>
        <v>3.658556932750745E-4</v>
      </c>
      <c r="CA98">
        <f>$M$2502</f>
        <v>9.3498149948356701E-4</v>
      </c>
      <c r="CB98">
        <f>$M$2545</f>
        <v>-4.8366468685139274E-3</v>
      </c>
      <c r="CC98">
        <f>$M$2588</f>
        <v>0</v>
      </c>
      <c r="CD98">
        <f>$M$2631</f>
        <v>4.44351444508162E-4</v>
      </c>
      <c r="CE98">
        <f>$M$2674</f>
        <v>0</v>
      </c>
      <c r="CF98">
        <f>$M$2717</f>
        <v>0</v>
      </c>
    </row>
    <row r="99" spans="2:84" x14ac:dyDescent="0.35">
      <c r="B99" t="s">
        <v>41</v>
      </c>
      <c r="C99">
        <f>Fogl2011!$BU24</f>
        <v>0</v>
      </c>
      <c r="D99">
        <f>Fogl2012!$BU24</f>
        <v>0</v>
      </c>
      <c r="E99">
        <f>Fogl2013!$BU24</f>
        <v>0</v>
      </c>
      <c r="F99">
        <f>Fogl2014!$BU24</f>
        <v>0</v>
      </c>
      <c r="G99">
        <f>Fogl2015!$BU24</f>
        <v>0</v>
      </c>
      <c r="H99">
        <f>Fogl2016!$BU24</f>
        <v>0</v>
      </c>
      <c r="I99">
        <f>Fogl2017!$BU24</f>
        <v>0</v>
      </c>
      <c r="J99">
        <f>Fogl2018!$BU24</f>
        <v>0</v>
      </c>
      <c r="K99" cm="1">
        <f t="array" ref="K99:Q99">TREND(C99:J99,$C$1:$J$1,$K$1:$Q$1)</f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T99" t="s">
        <v>37</v>
      </c>
      <c r="U99">
        <f>$M$9</f>
        <v>3.6583816009518044E-4</v>
      </c>
      <c r="V99">
        <f>$M$52</f>
        <v>1.4624307631437017E-3</v>
      </c>
      <c r="W99">
        <f>$M$95</f>
        <v>-8.0585935197030611E-4</v>
      </c>
      <c r="X99">
        <f>$M$138</f>
        <v>-6.708314844913188E-4</v>
      </c>
      <c r="Y99">
        <f>$M$181</f>
        <v>6.7706907915292269E-4</v>
      </c>
      <c r="Z99">
        <f>$M$224</f>
        <v>1.1623019992266018E-4</v>
      </c>
      <c r="AA99">
        <f>$M$267</f>
        <v>6.0133281021178264E-4</v>
      </c>
      <c r="AB99">
        <f>$M$310</f>
        <v>6.7817067218983729E-4</v>
      </c>
      <c r="AC99">
        <f>$M$353</f>
        <v>-1.3399595830608513E-4</v>
      </c>
      <c r="AD99">
        <f>$M$396</f>
        <v>4.7171434879324237E-4</v>
      </c>
      <c r="AE99">
        <f>$M$439</f>
        <v>1.8771432495871127E-4</v>
      </c>
      <c r="AF99">
        <f>$M$482</f>
        <v>1.8793098689356968E-3</v>
      </c>
      <c r="AG99">
        <f>$M$525</f>
        <v>3.9999791319947245E-4</v>
      </c>
      <c r="AH99">
        <f>$M$568</f>
        <v>-1.3373798021321104E-4</v>
      </c>
      <c r="AI99">
        <f>$M$611</f>
        <v>1.0672827629731041E-3</v>
      </c>
      <c r="AJ99">
        <f>$M$654</f>
        <v>8.483518715519528E-4</v>
      </c>
      <c r="AK99">
        <f>$M$697</f>
        <v>2.9452006294311897E-4</v>
      </c>
      <c r="AL99">
        <f>$M$740</f>
        <v>-9.2976138948014375E-5</v>
      </c>
      <c r="AM99">
        <f>$M$783</f>
        <v>5.0392915823492535E-4</v>
      </c>
      <c r="AN99">
        <f>$M$826</f>
        <v>1.3602959938284953E-4</v>
      </c>
      <c r="AO99">
        <f>$M$869</f>
        <v>3.0133358282392886E-4</v>
      </c>
      <c r="AP99">
        <f>$M$912</f>
        <v>-1.7538301094501829E-3</v>
      </c>
      <c r="AQ99">
        <f>$M$955</f>
        <v>1.0975995349653336E-3</v>
      </c>
      <c r="AR99">
        <f>$M$998</f>
        <v>5.9813531560386213E-4</v>
      </c>
      <c r="AS99">
        <f>$M$1041</f>
        <v>-1.2549883701429287E-4</v>
      </c>
      <c r="AT99">
        <f>$M$1084</f>
        <v>4.2392487357545416E-4</v>
      </c>
      <c r="AU99">
        <f>$M$1127</f>
        <v>3.0764525157020266E-4</v>
      </c>
      <c r="AV99">
        <f>$M$1170</f>
        <v>-4.3291592479732799E-4</v>
      </c>
      <c r="AW99">
        <f>$M$1213</f>
        <v>9.5461842194458774E-4</v>
      </c>
      <c r="AX99">
        <f>$M$1256</f>
        <v>9.8386462111112183E-4</v>
      </c>
      <c r="AY99">
        <f>$M$1299</f>
        <v>4.4290896705057731E-4</v>
      </c>
      <c r="AZ99">
        <f>$M$1342</f>
        <v>-5.2768098415683085E-3</v>
      </c>
      <c r="BA99">
        <f>$M$1385</f>
        <v>-1.724420204154975E-4</v>
      </c>
      <c r="BB99">
        <f>$M$1428</f>
        <v>3.9521189293553229E-4</v>
      </c>
      <c r="BC99">
        <f>$M$1471</f>
        <v>3.9742591712197406E-3</v>
      </c>
      <c r="BD99">
        <f>$M$1514</f>
        <v>4.1079098368584921E-4</v>
      </c>
      <c r="BE99">
        <f>$M$1557</f>
        <v>-9.345082489753409E-4</v>
      </c>
      <c r="BF99">
        <f>$M$1600</f>
        <v>1.4626334365946403E-3</v>
      </c>
      <c r="BG99">
        <f>$M$1643</f>
        <v>-6.1177471591195021E-4</v>
      </c>
      <c r="BH99">
        <f>$M$1686</f>
        <v>-5.8155141406535105E-4</v>
      </c>
      <c r="BI99">
        <f>$M$1729</f>
        <v>2.0186187572543424E-4</v>
      </c>
      <c r="BJ99">
        <f>$M$1772</f>
        <v>1.6684996175869299E-3</v>
      </c>
      <c r="BK99">
        <f>$M$1815</f>
        <v>7.5205236587649535E-4</v>
      </c>
      <c r="BL99">
        <f>$M$1858</f>
        <v>3.7878626348955557E-4</v>
      </c>
      <c r="BM99">
        <f>$M$1901</f>
        <v>2.3652732515360153E-3</v>
      </c>
      <c r="BN99">
        <f>$M$1944</f>
        <v>8.2331019761720803E-4</v>
      </c>
      <c r="BO99">
        <f>$M$1987</f>
        <v>-1.8639593222929962E-4</v>
      </c>
      <c r="BP99">
        <f>$M$2030</f>
        <v>-1.3563462713223062E-4</v>
      </c>
      <c r="BQ99">
        <f>$M$2073</f>
        <v>7.3134422300855442E-4</v>
      </c>
      <c r="BR99">
        <f>$M$2116</f>
        <v>2.7580711166689809E-3</v>
      </c>
      <c r="BS99">
        <f>$M$2159</f>
        <v>1.0802310937291781E-3</v>
      </c>
      <c r="BT99">
        <f>$M$2202</f>
        <v>6.9374554097133279E-4</v>
      </c>
      <c r="BU99">
        <f>$M$2245</f>
        <v>1.1527606644406996E-3</v>
      </c>
      <c r="BV99">
        <f>$M$2288</f>
        <v>8.0914465390692289E-4</v>
      </c>
      <c r="BW99">
        <f>$M$2331</f>
        <v>1.7181574960511981E-3</v>
      </c>
      <c r="BX99">
        <f>$M$2374</f>
        <v>-6.6242239012614945E-4</v>
      </c>
      <c r="BY99">
        <f>$M$2417</f>
        <v>2.8326954372122071E-3</v>
      </c>
      <c r="BZ99">
        <f>$M$2460</f>
        <v>0</v>
      </c>
      <c r="CA99">
        <f>$M$2503</f>
        <v>2.1785221737102844E-4</v>
      </c>
      <c r="CB99">
        <f>$M$2546</f>
        <v>0</v>
      </c>
      <c r="CC99">
        <f>$M$2589</f>
        <v>1006.7380952380772</v>
      </c>
      <c r="CD99">
        <f>$M$2632</f>
        <v>5.8420815048562322E-4</v>
      </c>
      <c r="CE99">
        <f>$M$2675</f>
        <v>0</v>
      </c>
      <c r="CF99">
        <f>$M$2718</f>
        <v>0</v>
      </c>
    </row>
    <row r="100" spans="2:84" x14ac:dyDescent="0.35">
      <c r="B100" t="s">
        <v>42</v>
      </c>
      <c r="C100">
        <f>Fogl2011!$BU25</f>
        <v>0</v>
      </c>
      <c r="D100">
        <f>Fogl2012!$BU25</f>
        <v>0</v>
      </c>
      <c r="E100">
        <f>Fogl2013!$BU25</f>
        <v>0</v>
      </c>
      <c r="F100">
        <f>Fogl2014!$BU25</f>
        <v>0</v>
      </c>
      <c r="G100">
        <f>Fogl2015!$BU25</f>
        <v>0</v>
      </c>
      <c r="H100">
        <f>Fogl2016!$BU25</f>
        <v>0</v>
      </c>
      <c r="I100">
        <f>Fogl2017!$BU25</f>
        <v>0</v>
      </c>
      <c r="J100">
        <f>Fogl2018!$BU25</f>
        <v>0</v>
      </c>
      <c r="K100" cm="1">
        <f t="array" ref="K100:Q100">TREND(C100:J100,$C$1:$J$1,$K$1:$Q$1)</f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T100" t="s">
        <v>38</v>
      </c>
      <c r="U100">
        <f>$M$10</f>
        <v>1.6454005947118405E-3</v>
      </c>
      <c r="V100">
        <f>$M$53</f>
        <v>1.3401912972609509E-2</v>
      </c>
      <c r="W100">
        <f>$M$96</f>
        <v>0</v>
      </c>
      <c r="X100">
        <f>$M$139</f>
        <v>1.6449392565032639E-2</v>
      </c>
      <c r="Y100">
        <f>$M$182</f>
        <v>1.2882730383651786E-3</v>
      </c>
      <c r="Z100">
        <f>$M$225</f>
        <v>2.848018867629698E-3</v>
      </c>
      <c r="AA100">
        <f>$M$268</f>
        <v>1.991570606824089E-4</v>
      </c>
      <c r="AB100">
        <f>$M$311</f>
        <v>2.2350503444124037E-6</v>
      </c>
      <c r="AC100">
        <f>$M$354</f>
        <v>1.4755549609168472E-2</v>
      </c>
      <c r="AD100">
        <f>$M$397</f>
        <v>4.9036310844766118E-4</v>
      </c>
      <c r="AE100">
        <f>$M$440</f>
        <v>1.5736761134443056E-3</v>
      </c>
      <c r="AF100">
        <f>$M$483</f>
        <v>3.3062730907029436E-3</v>
      </c>
      <c r="AG100">
        <f>$M$526</f>
        <v>9.2298169087334098E-4</v>
      </c>
      <c r="AH100">
        <f>$M$569</f>
        <v>1.3617611581017153E-3</v>
      </c>
      <c r="AI100">
        <f>$M$612</f>
        <v>1.8031732693551128E-3</v>
      </c>
      <c r="AJ100">
        <f>$M$655</f>
        <v>3.4227731533342798E-3</v>
      </c>
      <c r="AK100">
        <f>$M$698</f>
        <v>1.9183159727064261E-3</v>
      </c>
      <c r="AL100">
        <f>$M$741</f>
        <v>3.3567568271729714E-3</v>
      </c>
      <c r="AM100">
        <f>$M$784</f>
        <v>3.6162969418410129E-3</v>
      </c>
      <c r="AN100">
        <f>$M$827</f>
        <v>1.4710489603014659E-3</v>
      </c>
      <c r="AO100">
        <f>$M$870</f>
        <v>3.6899061602045473E-3</v>
      </c>
      <c r="AP100">
        <f>$M$913</f>
        <v>1.7889049720550276E-3</v>
      </c>
      <c r="AQ100">
        <f>$M$956</f>
        <v>1.3401898801301382E-2</v>
      </c>
      <c r="AR100">
        <f>$M$999</f>
        <v>6.1663937005529412E-3</v>
      </c>
      <c r="AS100">
        <f>$M$1042</f>
        <v>1.1067196558842918E-2</v>
      </c>
      <c r="AT100">
        <f>$M$1085</f>
        <v>2.8056482165144669E-3</v>
      </c>
      <c r="AU100">
        <f>$M$1128</f>
        <v>3.465790015328098E-3</v>
      </c>
      <c r="AV100">
        <f>$M$1171</f>
        <v>4.0200482129795767E-4</v>
      </c>
      <c r="AW100">
        <f>$M$1214</f>
        <v>1.1305522558033854E-3</v>
      </c>
      <c r="AX100">
        <f>$M$1257</f>
        <v>2.6826438709174893E-3</v>
      </c>
      <c r="AY100">
        <f>$M$1300</f>
        <v>1.0344075696168686E-3</v>
      </c>
      <c r="AZ100">
        <f>$M$1343</f>
        <v>-1.8419216063684241E-3</v>
      </c>
      <c r="BA100">
        <f>$M$1386</f>
        <v>-7.1242158057976956E-4</v>
      </c>
      <c r="BB100">
        <f>$M$1429</f>
        <v>1.7236305696445298E-3</v>
      </c>
      <c r="BC100">
        <f>$M$1472</f>
        <v>1.4075055971557171E-3</v>
      </c>
      <c r="BD100">
        <f>$M$1515</f>
        <v>4.3567564032181288E-4</v>
      </c>
      <c r="BE100">
        <f>$M$1558</f>
        <v>1.4124739663932073E-2</v>
      </c>
      <c r="BF100">
        <f>$M$1601</f>
        <v>4.4798698583822794E-3</v>
      </c>
      <c r="BG100">
        <f>$M$1644</f>
        <v>4.7597575708299734E-3</v>
      </c>
      <c r="BH100">
        <f>$M$1687</f>
        <v>3.3188363234119223E-2</v>
      </c>
      <c r="BI100">
        <f>$M$1730</f>
        <v>1.9731896458330921E-4</v>
      </c>
      <c r="BJ100">
        <f>$M$1773</f>
        <v>1.5196507540460313E-3</v>
      </c>
      <c r="BK100">
        <f>$M$1816</f>
        <v>2.817272303608398E-2</v>
      </c>
      <c r="BL100">
        <f>$M$1859</f>
        <v>8.4925564482136728E-3</v>
      </c>
      <c r="BM100">
        <f>$M$1902</f>
        <v>-3.4915592669917395E-3</v>
      </c>
      <c r="BN100">
        <f>$M$1945</f>
        <v>1.6763995318782365E-2</v>
      </c>
      <c r="BO100">
        <f>$M$1988</f>
        <v>-7.5765520347770288E-5</v>
      </c>
      <c r="BP100">
        <f>$M$2031</f>
        <v>2.2137820440705225E-3</v>
      </c>
      <c r="BQ100">
        <f>$M$2074</f>
        <v>7.2718904025420583E-4</v>
      </c>
      <c r="BR100">
        <f>$M$2117</f>
        <v>5.0931862307410092E-3</v>
      </c>
      <c r="BS100">
        <f>$M$2160</f>
        <v>3.2221634638111285E-3</v>
      </c>
      <c r="BT100">
        <f>$M$2203</f>
        <v>1.4158622885708794E-3</v>
      </c>
      <c r="BU100">
        <f>$M$2246</f>
        <v>9.5577232831892123E-4</v>
      </c>
      <c r="BV100">
        <f>$M$2289</f>
        <v>-1.0001763973213618E-4</v>
      </c>
      <c r="BW100">
        <f>$M$2332</f>
        <v>3.9700926361160294E-3</v>
      </c>
      <c r="BX100">
        <f>$M$2375</f>
        <v>1.7268792624383078E-3</v>
      </c>
      <c r="BY100">
        <f>$M$2418</f>
        <v>-4.9222706744189715E-4</v>
      </c>
      <c r="BZ100">
        <f>$M$2461</f>
        <v>9.1413297479713274E-3</v>
      </c>
      <c r="CA100">
        <f>$M$2504</f>
        <v>5.454009223233719E-4</v>
      </c>
      <c r="CB100">
        <f>$M$2547</f>
        <v>0</v>
      </c>
      <c r="CC100">
        <f>$M$2590</f>
        <v>-96.928571428565192</v>
      </c>
      <c r="CD100">
        <f>$M$2633</f>
        <v>1.1374217455904917E-3</v>
      </c>
      <c r="CE100">
        <f>$M$2676</f>
        <v>0</v>
      </c>
      <c r="CF100">
        <f>$M$2719</f>
        <v>0</v>
      </c>
    </row>
    <row r="101" spans="2:84" x14ac:dyDescent="0.35">
      <c r="B101" t="s">
        <v>43</v>
      </c>
      <c r="C101">
        <f>Fogl2011!$BU26</f>
        <v>0</v>
      </c>
      <c r="D101">
        <f>Fogl2012!$BU26</f>
        <v>0</v>
      </c>
      <c r="E101">
        <f>Fogl2013!$BU26</f>
        <v>0</v>
      </c>
      <c r="F101">
        <f>Fogl2014!$BU26</f>
        <v>0</v>
      </c>
      <c r="G101">
        <f>Fogl2015!$BU26</f>
        <v>0</v>
      </c>
      <c r="H101">
        <f>Fogl2016!$BU26</f>
        <v>0</v>
      </c>
      <c r="I101">
        <f>Fogl2017!$BU26</f>
        <v>0</v>
      </c>
      <c r="J101">
        <f>Fogl2018!$BU26</f>
        <v>0</v>
      </c>
      <c r="K101" cm="1">
        <f t="array" ref="K101:Q101">TREND(C101:J101,$C$1:$J$1,$K$1:$Q$1)</f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T101" t="s">
        <v>39</v>
      </c>
      <c r="U101">
        <f>$M$11</f>
        <v>9.3062441575756522E-5</v>
      </c>
      <c r="V101">
        <f>$M$54</f>
        <v>0</v>
      </c>
      <c r="W101">
        <f>$M$97</f>
        <v>0</v>
      </c>
      <c r="X101">
        <f>$M$140</f>
        <v>0</v>
      </c>
      <c r="Y101">
        <f>$M$183</f>
        <v>3.4373091460353916E-5</v>
      </c>
      <c r="Z101">
        <f>$M$226</f>
        <v>0</v>
      </c>
      <c r="AA101">
        <f>$M$269</f>
        <v>0</v>
      </c>
      <c r="AB101">
        <f>$M$312</f>
        <v>0</v>
      </c>
      <c r="AC101">
        <f>$M$355</f>
        <v>0</v>
      </c>
      <c r="AD101">
        <f>$M$398</f>
        <v>0</v>
      </c>
      <c r="AE101">
        <f>$M$441</f>
        <v>0</v>
      </c>
      <c r="AF101">
        <f>$M$484</f>
        <v>2.7652279858967066E-3</v>
      </c>
      <c r="AG101">
        <f>$M$527</f>
        <v>0</v>
      </c>
      <c r="AH101">
        <f>$M$570</f>
        <v>0</v>
      </c>
      <c r="AI101">
        <f>$M$613</f>
        <v>0</v>
      </c>
      <c r="AJ101">
        <f>$M$656</f>
        <v>0</v>
      </c>
      <c r="AK101">
        <f>$M$699</f>
        <v>2.388465814419068E-5</v>
      </c>
      <c r="AL101">
        <f>$M$742</f>
        <v>0</v>
      </c>
      <c r="AM101">
        <f>$M$785</f>
        <v>0</v>
      </c>
      <c r="AN101">
        <f>$M$828</f>
        <v>1.3796271749559868E-5</v>
      </c>
      <c r="AO101">
        <f>$M$871</f>
        <v>0</v>
      </c>
      <c r="AP101">
        <f>$M$914</f>
        <v>1.0192247116505159E-4</v>
      </c>
      <c r="AQ101">
        <f>$M$957</f>
        <v>0</v>
      </c>
      <c r="AR101">
        <f>$M$1000</f>
        <v>0</v>
      </c>
      <c r="AS101">
        <f>$M$1043</f>
        <v>0</v>
      </c>
      <c r="AT101">
        <f>$M$1086</f>
        <v>0</v>
      </c>
      <c r="AU101">
        <f>$M$1129</f>
        <v>-1.933555826106638E-5</v>
      </c>
      <c r="AV101">
        <f>$M$1172</f>
        <v>0</v>
      </c>
      <c r="AW101">
        <f>$M$1215</f>
        <v>3.9408784757923032E-4</v>
      </c>
      <c r="AX101">
        <f>$M$1258</f>
        <v>1.9058332307881447E-3</v>
      </c>
      <c r="AY101">
        <f>$M$1301</f>
        <v>0</v>
      </c>
      <c r="AZ101">
        <f>$M$1344</f>
        <v>-3.4875117778010445E-4</v>
      </c>
      <c r="BA101">
        <f>$M$1387</f>
        <v>0</v>
      </c>
      <c r="BB101">
        <f>$M$1430</f>
        <v>0</v>
      </c>
      <c r="BC101">
        <f>$M$1473</f>
        <v>0</v>
      </c>
      <c r="BD101">
        <f>$M$1516</f>
        <v>3.9825692253485172E-4</v>
      </c>
      <c r="BE101">
        <f>$M$1559</f>
        <v>0</v>
      </c>
      <c r="BF101">
        <f>$M$1602</f>
        <v>0</v>
      </c>
      <c r="BG101">
        <f>$M$1645</f>
        <v>0</v>
      </c>
      <c r="BH101">
        <f>$M$1688</f>
        <v>0</v>
      </c>
      <c r="BI101">
        <f>$M$1731</f>
        <v>3.3930937346913354E-5</v>
      </c>
      <c r="BJ101">
        <f>$M$1774</f>
        <v>5.7207120765309302E-5</v>
      </c>
      <c r="BK101">
        <f>$M$1817</f>
        <v>2.3565992036073125E-4</v>
      </c>
      <c r="BL101">
        <f>$M$1860</f>
        <v>5.5801163044109925E-4</v>
      </c>
      <c r="BM101">
        <f>$M$1903</f>
        <v>0</v>
      </c>
      <c r="BN101">
        <f>$M$1946</f>
        <v>1.1711805497854888E-2</v>
      </c>
      <c r="BO101">
        <f>$M$1989</f>
        <v>0</v>
      </c>
      <c r="BP101">
        <f>$M$2032</f>
        <v>0</v>
      </c>
      <c r="BQ101">
        <f>$M$2075</f>
        <v>0</v>
      </c>
      <c r="BR101">
        <f>$M$2118</f>
        <v>-1.2616266553777677E-4</v>
      </c>
      <c r="BS101">
        <f>$M$2161</f>
        <v>5.3996299239930656E-4</v>
      </c>
      <c r="BT101">
        <f>$M$2204</f>
        <v>4.2000604223096927E-4</v>
      </c>
      <c r="BU101">
        <f>$M$2247</f>
        <v>1.8738744316072253E-2</v>
      </c>
      <c r="BV101">
        <f>$M$2290</f>
        <v>4.7835648621882831E-3</v>
      </c>
      <c r="BW101">
        <f>$M$2333</f>
        <v>-4.706337015918452E-5</v>
      </c>
      <c r="BX101">
        <f>$M$2376</f>
        <v>3.9217080563930251E-4</v>
      </c>
      <c r="BY101">
        <f>$M$2419</f>
        <v>0</v>
      </c>
      <c r="BZ101">
        <f>$M$2462</f>
        <v>0</v>
      </c>
      <c r="CA101">
        <f>$M$2505</f>
        <v>8.5056178754608358E-4</v>
      </c>
      <c r="CB101">
        <f>$M$2548</f>
        <v>0</v>
      </c>
      <c r="CC101">
        <f>$M$2591</f>
        <v>-2.5714285714286689</v>
      </c>
      <c r="CD101">
        <f>$M$2634</f>
        <v>5.3787769467073844E-6</v>
      </c>
      <c r="CE101">
        <f>$M$2677</f>
        <v>0</v>
      </c>
      <c r="CF101">
        <f>$M$2720</f>
        <v>0</v>
      </c>
    </row>
    <row r="102" spans="2:84" x14ac:dyDescent="0.35">
      <c r="B102" t="s">
        <v>44</v>
      </c>
      <c r="C102">
        <f>Fogl2011!$BU27</f>
        <v>0</v>
      </c>
      <c r="D102">
        <f>Fogl2012!$BU27</f>
        <v>0</v>
      </c>
      <c r="E102">
        <f>Fogl2013!$BU27</f>
        <v>0</v>
      </c>
      <c r="F102">
        <f>Fogl2014!$BU27</f>
        <v>0</v>
      </c>
      <c r="G102">
        <f>Fogl2015!$BU27</f>
        <v>0</v>
      </c>
      <c r="H102">
        <f>Fogl2016!$BU27</f>
        <v>0</v>
      </c>
      <c r="I102">
        <f>Fogl2017!$BU27</f>
        <v>0</v>
      </c>
      <c r="J102">
        <f>Fogl2018!$BU27</f>
        <v>0</v>
      </c>
      <c r="K102" cm="1">
        <f t="array" ref="K102:Q102">TREND(C102:J102,$C$1:$J$1,$K$1:$Q$1)</f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T102" t="s">
        <v>40</v>
      </c>
      <c r="U102">
        <f>$M$12</f>
        <v>0</v>
      </c>
      <c r="V102">
        <f>$M$55</f>
        <v>0</v>
      </c>
      <c r="W102">
        <f>$M$98</f>
        <v>0</v>
      </c>
      <c r="X102">
        <f>$M$141</f>
        <v>0</v>
      </c>
      <c r="Y102">
        <f>$M$184</f>
        <v>0</v>
      </c>
      <c r="Z102">
        <f>$M$227</f>
        <v>0</v>
      </c>
      <c r="AA102">
        <f>$M$270</f>
        <v>0</v>
      </c>
      <c r="AB102">
        <f>$M$313</f>
        <v>1.9325387326409732E-4</v>
      </c>
      <c r="AC102">
        <f>$M$356</f>
        <v>0</v>
      </c>
      <c r="AD102">
        <f>$M$399</f>
        <v>0</v>
      </c>
      <c r="AE102">
        <f>$M$442</f>
        <v>0</v>
      </c>
      <c r="AF102">
        <f>$M$485</f>
        <v>0</v>
      </c>
      <c r="AG102">
        <f>$M$528</f>
        <v>0</v>
      </c>
      <c r="AH102">
        <f>$M$571</f>
        <v>0</v>
      </c>
      <c r="AI102">
        <f>$M$614</f>
        <v>0</v>
      </c>
      <c r="AJ102">
        <f>$M$657</f>
        <v>0</v>
      </c>
      <c r="AK102">
        <f>$M$700</f>
        <v>0</v>
      </c>
      <c r="AL102">
        <f>$M$743</f>
        <v>0</v>
      </c>
      <c r="AM102">
        <f>$M$786</f>
        <v>0</v>
      </c>
      <c r="AN102">
        <f>$M$829</f>
        <v>-4.6367848177670092E-7</v>
      </c>
      <c r="AO102">
        <f>$M$872</f>
        <v>0</v>
      </c>
      <c r="AP102">
        <f>$M$915</f>
        <v>0</v>
      </c>
      <c r="AQ102">
        <f>$M$958</f>
        <v>0</v>
      </c>
      <c r="AR102">
        <f>$M$1001</f>
        <v>0</v>
      </c>
      <c r="AS102">
        <f>$M$1044</f>
        <v>0</v>
      </c>
      <c r="AT102">
        <f>$M$1087</f>
        <v>0</v>
      </c>
      <c r="AU102">
        <f>$M$1130</f>
        <v>1.4887090376031198E-4</v>
      </c>
      <c r="AV102">
        <f>$M$1173</f>
        <v>0</v>
      </c>
      <c r="AW102">
        <f>$M$1216</f>
        <v>1.6053434116090545E-5</v>
      </c>
      <c r="AX102">
        <f>$M$1259</f>
        <v>5.5169651052996982E-5</v>
      </c>
      <c r="AY102">
        <f>$M$1302</f>
        <v>0</v>
      </c>
      <c r="AZ102">
        <f>$M$1345</f>
        <v>0</v>
      </c>
      <c r="BA102">
        <f>$M$1388</f>
        <v>0</v>
      </c>
      <c r="BB102">
        <f>$M$1431</f>
        <v>0</v>
      </c>
      <c r="BC102">
        <f>$M$1474</f>
        <v>0</v>
      </c>
      <c r="BD102">
        <f>$M$1517</f>
        <v>0</v>
      </c>
      <c r="BE102">
        <f>$M$1560</f>
        <v>0</v>
      </c>
      <c r="BF102">
        <f>$M$1603</f>
        <v>0</v>
      </c>
      <c r="BG102">
        <f>$M$1646</f>
        <v>0</v>
      </c>
      <c r="BH102">
        <f>$M$1689</f>
        <v>0</v>
      </c>
      <c r="BI102">
        <f>$M$1732</f>
        <v>0</v>
      </c>
      <c r="BJ102">
        <f>$M$1775</f>
        <v>-9.3546797960197825E-5</v>
      </c>
      <c r="BK102">
        <f>$M$1818</f>
        <v>0</v>
      </c>
      <c r="BL102">
        <f>$M$1861</f>
        <v>1.6867154542029444E-4</v>
      </c>
      <c r="BM102">
        <f>$M$1904</f>
        <v>0</v>
      </c>
      <c r="BN102">
        <f>$M$1947</f>
        <v>0</v>
      </c>
      <c r="BO102">
        <f>$M$1990</f>
        <v>0</v>
      </c>
      <c r="BP102">
        <f>$M$2033</f>
        <v>1.451405990519801E-4</v>
      </c>
      <c r="BQ102">
        <f>$M$2076</f>
        <v>0</v>
      </c>
      <c r="BR102">
        <f>$M$2119</f>
        <v>-6.1170175874335209E-5</v>
      </c>
      <c r="BS102">
        <f>$M$2162</f>
        <v>7.0232397297081972E-4</v>
      </c>
      <c r="BT102">
        <f>$M$2205</f>
        <v>7.5832814531578974E-4</v>
      </c>
      <c r="BU102">
        <f>$M$2248</f>
        <v>-3.480196437715688E-4</v>
      </c>
      <c r="BV102">
        <f>$M$2291</f>
        <v>3.5469699245993525E-3</v>
      </c>
      <c r="BW102">
        <f>$M$2334</f>
        <v>0</v>
      </c>
      <c r="BX102">
        <f>$M$2377</f>
        <v>0</v>
      </c>
      <c r="BY102">
        <f>$M$2420</f>
        <v>-4.7033261358764289E-4</v>
      </c>
      <c r="BZ102">
        <f>$M$2463</f>
        <v>0</v>
      </c>
      <c r="CA102">
        <f>$M$2506</f>
        <v>0</v>
      </c>
      <c r="CB102">
        <f>$M$2549</f>
        <v>8.1684316619958786E-3</v>
      </c>
      <c r="CC102">
        <f>$M$2592</f>
        <v>140.71428571428623</v>
      </c>
      <c r="CD102">
        <f>$M$2635</f>
        <v>0</v>
      </c>
      <c r="CE102">
        <f>$M$2678</f>
        <v>0</v>
      </c>
      <c r="CF102">
        <f>$M$2721</f>
        <v>0</v>
      </c>
    </row>
    <row r="103" spans="2:84" x14ac:dyDescent="0.35">
      <c r="B103" t="s">
        <v>45</v>
      </c>
      <c r="C103">
        <f>Fogl2011!$BU28</f>
        <v>0</v>
      </c>
      <c r="D103">
        <f>Fogl2012!$BU28</f>
        <v>0</v>
      </c>
      <c r="E103">
        <f>Fogl2013!$BU28</f>
        <v>0</v>
      </c>
      <c r="F103">
        <f>Fogl2014!$BU28</f>
        <v>0</v>
      </c>
      <c r="G103">
        <f>Fogl2015!$BU28</f>
        <v>0</v>
      </c>
      <c r="H103">
        <f>Fogl2016!$BU28</f>
        <v>0</v>
      </c>
      <c r="I103">
        <f>Fogl2017!$BU28</f>
        <v>0</v>
      </c>
      <c r="J103">
        <f>Fogl2018!$BU28</f>
        <v>0</v>
      </c>
      <c r="K103" cm="1">
        <f t="array" ref="K103:Q103">TREND(C103:J103,$C$1:$J$1,$K$1:$Q$1)</f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T103" t="s">
        <v>41</v>
      </c>
      <c r="U103">
        <f>$M$13</f>
        <v>-1.8205996956234885E-5</v>
      </c>
      <c r="V103">
        <f>$M$56</f>
        <v>-1.6438478943812951E-4</v>
      </c>
      <c r="W103">
        <f>$M$99</f>
        <v>0</v>
      </c>
      <c r="X103">
        <f>$M$142</f>
        <v>0</v>
      </c>
      <c r="Y103">
        <f>$M$185</f>
        <v>5.5242511017921173E-5</v>
      </c>
      <c r="Z103">
        <f>$M$228</f>
        <v>1.181974288228041E-4</v>
      </c>
      <c r="AA103">
        <f>$M$271</f>
        <v>0</v>
      </c>
      <c r="AB103">
        <f>$M$314</f>
        <v>0</v>
      </c>
      <c r="AC103">
        <f>$M$357</f>
        <v>0</v>
      </c>
      <c r="AD103">
        <f>$M$400</f>
        <v>0</v>
      </c>
      <c r="AE103">
        <f>$M$443</f>
        <v>0</v>
      </c>
      <c r="AF103">
        <f>$M$486</f>
        <v>1.2495815725032181E-4</v>
      </c>
      <c r="AG103">
        <f>$M$529</f>
        <v>8.6660425976966063E-5</v>
      </c>
      <c r="AH103">
        <f>$M$572</f>
        <v>0</v>
      </c>
      <c r="AI103">
        <f>$M$615</f>
        <v>0</v>
      </c>
      <c r="AJ103">
        <f>$M$658</f>
        <v>2.2269343987094126E-5</v>
      </c>
      <c r="AK103">
        <f>$M$701</f>
        <v>-7.8347561103227562E-6</v>
      </c>
      <c r="AL103">
        <f>$M$744</f>
        <v>-6.2694331052341214E-6</v>
      </c>
      <c r="AM103">
        <f>$M$787</f>
        <v>7.8452425748475009E-6</v>
      </c>
      <c r="AN103">
        <f>$M$830</f>
        <v>-6.458579698395174E-6</v>
      </c>
      <c r="AO103">
        <f>$M$873</f>
        <v>0</v>
      </c>
      <c r="AP103">
        <f>$M$916</f>
        <v>-2.8807044713814733E-5</v>
      </c>
      <c r="AQ103">
        <f>$M$959</f>
        <v>-7.1515923778527057E-5</v>
      </c>
      <c r="AR103">
        <f>$M$1002</f>
        <v>0</v>
      </c>
      <c r="AS103">
        <f>$M$1045</f>
        <v>0</v>
      </c>
      <c r="AT103">
        <f>$M$1088</f>
        <v>-6.0144712685384488E-5</v>
      </c>
      <c r="AU103">
        <f>$M$1131</f>
        <v>3.1017763827387128E-5</v>
      </c>
      <c r="AV103">
        <f>$M$1174</f>
        <v>1.7386180441812671E-4</v>
      </c>
      <c r="AW103">
        <f>$M$1217</f>
        <v>-2.2642639819733454E-5</v>
      </c>
      <c r="AX103">
        <f>$M$1260</f>
        <v>-4.2154513853677467E-5</v>
      </c>
      <c r="AY103">
        <f>$M$1303</f>
        <v>6.5908092165547702E-5</v>
      </c>
      <c r="AZ103">
        <f>$M$1346</f>
        <v>0</v>
      </c>
      <c r="BA103">
        <f>$M$1389</f>
        <v>-1.5388490756487738E-4</v>
      </c>
      <c r="BB103">
        <f>$M$1432</f>
        <v>-8.0386625394682221E-5</v>
      </c>
      <c r="BC103">
        <f>$M$1475</f>
        <v>-6.233668196975635E-6</v>
      </c>
      <c r="BD103">
        <f>$M$1518</f>
        <v>3.2976128164594401E-4</v>
      </c>
      <c r="BE103">
        <f>$M$1561</f>
        <v>0</v>
      </c>
      <c r="BF103">
        <f>$M$1604</f>
        <v>-3.372426852024657E-5</v>
      </c>
      <c r="BG103">
        <f>$M$1647</f>
        <v>0</v>
      </c>
      <c r="BH103">
        <f>$M$1690</f>
        <v>1.8921851138240832E-4</v>
      </c>
      <c r="BI103">
        <f>$M$1733</f>
        <v>1.7809390168724293E-5</v>
      </c>
      <c r="BJ103">
        <f>$M$1776</f>
        <v>-1.22213457672566E-5</v>
      </c>
      <c r="BK103">
        <f>$M$1819</f>
        <v>2.3690244658940846E-4</v>
      </c>
      <c r="BL103">
        <f>$M$1862</f>
        <v>1.5997366885585895E-3</v>
      </c>
      <c r="BM103">
        <f>$M$1905</f>
        <v>-5.3820185312351831E-5</v>
      </c>
      <c r="BN103">
        <f>$M$1948</f>
        <v>-2.8866718791967227E-4</v>
      </c>
      <c r="BO103">
        <f>$M$1991</f>
        <v>0</v>
      </c>
      <c r="BP103">
        <f>$M$2034</f>
        <v>3.4944482899174067E-4</v>
      </c>
      <c r="BQ103">
        <f>$M$2077</f>
        <v>9.9549168975951452E-4</v>
      </c>
      <c r="BR103">
        <f>$M$2120</f>
        <v>8.1509358682261418E-5</v>
      </c>
      <c r="BS103">
        <f>$M$2163</f>
        <v>4.880799276735584E-4</v>
      </c>
      <c r="BT103">
        <f>$M$2206</f>
        <v>0.10244852459683429</v>
      </c>
      <c r="BU103">
        <f>$M$2249</f>
        <v>1.6476061436177317E-4</v>
      </c>
      <c r="BV103">
        <f>$M$2292</f>
        <v>1.7831888437433996E-2</v>
      </c>
      <c r="BW103">
        <f>$M$2335</f>
        <v>1.6014123089153065E-4</v>
      </c>
      <c r="BX103">
        <f>$M$2378</f>
        <v>4.7435624319926845E-4</v>
      </c>
      <c r="BY103">
        <f>$M$2421</f>
        <v>5.1969180865113485E-3</v>
      </c>
      <c r="BZ103">
        <f>$M$2464</f>
        <v>2.0419930976114387E-3</v>
      </c>
      <c r="CA103">
        <f>$M$2507</f>
        <v>8.6259803925667344E-5</v>
      </c>
      <c r="CB103">
        <f>$M$2550</f>
        <v>0</v>
      </c>
      <c r="CC103">
        <f>$M$2593</f>
        <v>421.07142857143481</v>
      </c>
      <c r="CD103">
        <f>$M$2636</f>
        <v>9.9254563754782449E-5</v>
      </c>
      <c r="CE103">
        <f>$M$2679</f>
        <v>0</v>
      </c>
      <c r="CF103">
        <f>$M$2722</f>
        <v>0</v>
      </c>
    </row>
    <row r="104" spans="2:84" x14ac:dyDescent="0.35">
      <c r="B104" t="s">
        <v>46</v>
      </c>
      <c r="C104">
        <f>Fogl2011!$BU29</f>
        <v>0</v>
      </c>
      <c r="D104">
        <f>Fogl2012!$BU29</f>
        <v>0</v>
      </c>
      <c r="E104">
        <f>Fogl2013!$BU29</f>
        <v>0</v>
      </c>
      <c r="F104">
        <f>Fogl2014!$BU29</f>
        <v>0</v>
      </c>
      <c r="G104">
        <f>Fogl2015!$BU29</f>
        <v>0</v>
      </c>
      <c r="H104">
        <f>Fogl2016!$BU29</f>
        <v>1.9633794241644603E-2</v>
      </c>
      <c r="I104">
        <f>Fogl2017!$BU29</f>
        <v>1.9232420664705426E-2</v>
      </c>
      <c r="J104">
        <f>Fogl2018!$BU29</f>
        <v>0</v>
      </c>
      <c r="K104" cm="1">
        <f t="array" ref="K104:Q104">TREND(C104:J104,$C$1:$J$1,$K$1:$Q$1)</f>
        <v>1.3165249330175488E-2</v>
      </c>
      <c r="L104">
        <v>1.5011243211704883E-2</v>
      </c>
      <c r="M104">
        <v>1.6857237093234279E-2</v>
      </c>
      <c r="N104">
        <v>1.8703230974763674E-2</v>
      </c>
      <c r="O104">
        <v>2.0549224856293069E-2</v>
      </c>
      <c r="P104">
        <v>2.239521873782202E-2</v>
      </c>
      <c r="Q104">
        <v>2.4241212619351415E-2</v>
      </c>
      <c r="T104" t="s">
        <v>42</v>
      </c>
      <c r="U104">
        <f>$M$14</f>
        <v>9.1320182902351887E-5</v>
      </c>
      <c r="V104">
        <f>$M$57</f>
        <v>0</v>
      </c>
      <c r="W104">
        <f>$M$100</f>
        <v>0</v>
      </c>
      <c r="X104">
        <f>$M$143</f>
        <v>-9.022536980032303E-4</v>
      </c>
      <c r="Y104">
        <f>$M$186</f>
        <v>1.8714235667897927E-4</v>
      </c>
      <c r="Z104">
        <f>$M$229</f>
        <v>1.8939812368246739E-4</v>
      </c>
      <c r="AA104">
        <f>$M$272</f>
        <v>1.3063765928088833E-3</v>
      </c>
      <c r="AB104">
        <f>$M$315</f>
        <v>2.5743294464556418E-4</v>
      </c>
      <c r="AC104">
        <f>$M$358</f>
        <v>-1.1550265447513031E-4</v>
      </c>
      <c r="AD104">
        <f>$M$401</f>
        <v>-1.4342893747081031E-4</v>
      </c>
      <c r="AE104">
        <f>$M$444</f>
        <v>4.816034518888429E-4</v>
      </c>
      <c r="AF104">
        <f>$M$487</f>
        <v>1.5363155009856244E-3</v>
      </c>
      <c r="AG104">
        <f>$M$530</f>
        <v>4.2541699094146915E-4</v>
      </c>
      <c r="AH104">
        <f>$M$573</f>
        <v>1.1164661924131791E-4</v>
      </c>
      <c r="AI104">
        <f>$M$616</f>
        <v>7.8211104420962407E-4</v>
      </c>
      <c r="AJ104">
        <f>$M$659</f>
        <v>6.1895356943838381E-4</v>
      </c>
      <c r="AK104">
        <f>$M$702</f>
        <v>4.1271400202348013E-4</v>
      </c>
      <c r="AL104">
        <f>$M$745</f>
        <v>1.6329875647454195E-4</v>
      </c>
      <c r="AM104">
        <f>$M$788</f>
        <v>3.6449606545721838E-4</v>
      </c>
      <c r="AN104">
        <f>$M$831</f>
        <v>9.427942659522015E-5</v>
      </c>
      <c r="AO104">
        <f>$M$874</f>
        <v>2.6691023153871951E-3</v>
      </c>
      <c r="AP104">
        <f>$M$917</f>
        <v>8.6375028975752E-4</v>
      </c>
      <c r="AQ104">
        <f>$M$960</f>
        <v>3.1921183361763861E-3</v>
      </c>
      <c r="AR104">
        <f>$M$1003</f>
        <v>1.8650458005117221E-3</v>
      </c>
      <c r="AS104">
        <f>$M$1046</f>
        <v>-8.8084471762006622E-5</v>
      </c>
      <c r="AT104">
        <f>$M$1089</f>
        <v>1.1552882599538544E-3</v>
      </c>
      <c r="AU104">
        <f>$M$1132</f>
        <v>2.9923281337838371E-4</v>
      </c>
      <c r="AV104">
        <f>$M$1175</f>
        <v>1.4743817623599637E-3</v>
      </c>
      <c r="AW104">
        <f>$M$1218</f>
        <v>7.3516164198161871E-4</v>
      </c>
      <c r="AX104">
        <f>$M$1261</f>
        <v>1.5421271173252649E-3</v>
      </c>
      <c r="AY104">
        <f>$M$1304</f>
        <v>9.6453078077785026E-4</v>
      </c>
      <c r="AZ104">
        <f>$M$1347</f>
        <v>0</v>
      </c>
      <c r="BA104">
        <f>$M$1390</f>
        <v>1.3918827331438018E-4</v>
      </c>
      <c r="BB104">
        <f>$M$1433</f>
        <v>2.2165975601913801E-3</v>
      </c>
      <c r="BC104">
        <f>$M$1476</f>
        <v>6.0288391276485109E-3</v>
      </c>
      <c r="BD104">
        <f>$M$1519</f>
        <v>2.3871931622782006E-4</v>
      </c>
      <c r="BE104">
        <f>$M$1562</f>
        <v>-1.219967568052871E-3</v>
      </c>
      <c r="BF104">
        <f>$M$1605</f>
        <v>-2.0002260731843968E-3</v>
      </c>
      <c r="BG104">
        <f>$M$1648</f>
        <v>2.5081100560579994E-3</v>
      </c>
      <c r="BH104">
        <f>$M$1691</f>
        <v>5.1764695047948894E-3</v>
      </c>
      <c r="BI104">
        <f>$M$1734</f>
        <v>1.1632281745324879E-3</v>
      </c>
      <c r="BJ104">
        <f>$M$1777</f>
        <v>1.1050537164183985E-2</v>
      </c>
      <c r="BK104">
        <f>$M$1820</f>
        <v>9.0190944984516177E-4</v>
      </c>
      <c r="BL104">
        <f>$M$1863</f>
        <v>2.6203500349987197E-3</v>
      </c>
      <c r="BM104">
        <f>$M$1906</f>
        <v>1.292069709517827E-2</v>
      </c>
      <c r="BN104">
        <f>$M$1949</f>
        <v>1.2316031583716747E-3</v>
      </c>
      <c r="BO104">
        <f>$M$1992</f>
        <v>8.7553625356523446E-4</v>
      </c>
      <c r="BP104">
        <f>$M$2035</f>
        <v>4.100332443150001E-3</v>
      </c>
      <c r="BQ104">
        <f>$M$2078</f>
        <v>6.9100789851656019E-4</v>
      </c>
      <c r="BR104">
        <f>$M$2121</f>
        <v>3.7540346722365059E-3</v>
      </c>
      <c r="BS104">
        <f>$M$2164</f>
        <v>3.5740307632912693E-3</v>
      </c>
      <c r="BT104">
        <f>$M$2207</f>
        <v>1.3947799760742757E-3</v>
      </c>
      <c r="BU104">
        <f>$M$2250</f>
        <v>2.4088292936624844E-4</v>
      </c>
      <c r="BV104">
        <f>$M$2293</f>
        <v>2.5390246922894488E-3</v>
      </c>
      <c r="BW104">
        <f>$M$2336</f>
        <v>2.7132398404615676E-3</v>
      </c>
      <c r="BX104">
        <f>$M$2379</f>
        <v>5.5233012461503028E-4</v>
      </c>
      <c r="BY104">
        <f>$M$2422</f>
        <v>2.1137162937309995E-3</v>
      </c>
      <c r="BZ104">
        <f>$M$2465</f>
        <v>-4.8183462646083086E-3</v>
      </c>
      <c r="CA104">
        <f>$M$2508</f>
        <v>1.2379788847250439E-3</v>
      </c>
      <c r="CB104">
        <f>$M$2551</f>
        <v>1.0476494563922412E-2</v>
      </c>
      <c r="CC104">
        <f>$M$2594</f>
        <v>470.19047619047706</v>
      </c>
      <c r="CD104">
        <f>$M$2637</f>
        <v>1.8925239380221393E-3</v>
      </c>
      <c r="CE104">
        <f>$M$2680</f>
        <v>0</v>
      </c>
      <c r="CF104">
        <f>$M$2723</f>
        <v>0</v>
      </c>
    </row>
    <row r="105" spans="2:84" x14ac:dyDescent="0.35">
      <c r="B105" t="s">
        <v>47</v>
      </c>
      <c r="C105">
        <f>Fogl2011!$BU30</f>
        <v>0</v>
      </c>
      <c r="D105">
        <f>Fogl2012!$BU30</f>
        <v>0</v>
      </c>
      <c r="E105">
        <f>Fogl2013!$BU30</f>
        <v>0</v>
      </c>
      <c r="F105">
        <f>Fogl2014!$BU30</f>
        <v>0</v>
      </c>
      <c r="G105">
        <f>Fogl2015!$BU30</f>
        <v>0</v>
      </c>
      <c r="H105">
        <f>Fogl2016!$BU30</f>
        <v>0</v>
      </c>
      <c r="I105">
        <f>Fogl2017!$BU30</f>
        <v>0</v>
      </c>
      <c r="J105">
        <f>Fogl2018!$BU30</f>
        <v>0</v>
      </c>
      <c r="K105" cm="1">
        <f t="array" ref="K105:Q105">TREND(C105:J105,$C$1:$J$1,$K$1:$Q$1)</f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T105" t="s">
        <v>43</v>
      </c>
      <c r="U105">
        <f>$M$15</f>
        <v>7.4167838640280467E-5</v>
      </c>
      <c r="V105">
        <f>$M$58</f>
        <v>0</v>
      </c>
      <c r="W105">
        <f>$M$101</f>
        <v>0</v>
      </c>
      <c r="X105">
        <f>$M$144</f>
        <v>-1.0268049394977774E-4</v>
      </c>
      <c r="Y105">
        <f>$M$187</f>
        <v>1.0391569235755974E-4</v>
      </c>
      <c r="Z105">
        <f>$M$230</f>
        <v>2.384734477377849E-4</v>
      </c>
      <c r="AA105">
        <f>$M$273</f>
        <v>0</v>
      </c>
      <c r="AB105">
        <f>$M$316</f>
        <v>0</v>
      </c>
      <c r="AC105">
        <f>$M$359</f>
        <v>-5.4827428403694811E-4</v>
      </c>
      <c r="AD105">
        <f>$M$402</f>
        <v>6.4207999021248519E-4</v>
      </c>
      <c r="AE105">
        <f>$M$445</f>
        <v>5.7743878371210866E-4</v>
      </c>
      <c r="AF105">
        <f>$M$488</f>
        <v>3.4717042019273385E-4</v>
      </c>
      <c r="AG105">
        <f>$M$531</f>
        <v>2.2009256967174019E-4</v>
      </c>
      <c r="AH105">
        <f>$M$574</f>
        <v>-5.718453867291709E-5</v>
      </c>
      <c r="AI105">
        <f>$M$617</f>
        <v>-2.814079668002345E-4</v>
      </c>
      <c r="AJ105">
        <f>$M$660</f>
        <v>2.5818323208612153E-4</v>
      </c>
      <c r="AK105">
        <f>$M$703</f>
        <v>8.1054910611891122E-5</v>
      </c>
      <c r="AL105">
        <f>$M$746</f>
        <v>1.0417357615352327E-4</v>
      </c>
      <c r="AM105">
        <f>$M$789</f>
        <v>4.0470291442253059E-4</v>
      </c>
      <c r="AN105">
        <f>$M$832</f>
        <v>8.0133237640718329E-6</v>
      </c>
      <c r="AO105">
        <f>$M$875</f>
        <v>0</v>
      </c>
      <c r="AP105">
        <f>$M$918</f>
        <v>8.682154701995879E-5</v>
      </c>
      <c r="AQ105">
        <f>$M$961</f>
        <v>9.0231669752907639E-4</v>
      </c>
      <c r="AR105">
        <f>$M$1004</f>
        <v>1.1776384615750646E-3</v>
      </c>
      <c r="AS105">
        <f>$M$1047</f>
        <v>4.9859752962666537E-4</v>
      </c>
      <c r="AT105">
        <f>$M$1090</f>
        <v>3.3142627583874346E-4</v>
      </c>
      <c r="AU105">
        <f>$M$1133</f>
        <v>5.9358679909915502E-5</v>
      </c>
      <c r="AV105">
        <f>$M$1176</f>
        <v>1.1993137152471744E-5</v>
      </c>
      <c r="AW105">
        <f>$M$1219</f>
        <v>6.2748496642192619E-4</v>
      </c>
      <c r="AX105">
        <f>$M$1262</f>
        <v>6.5040674456142908E-4</v>
      </c>
      <c r="AY105">
        <f>$M$1305</f>
        <v>3.6001671846114941E-4</v>
      </c>
      <c r="AZ105">
        <f>$M$1348</f>
        <v>0</v>
      </c>
      <c r="BA105">
        <f>$M$1391</f>
        <v>4.3584793558283652E-4</v>
      </c>
      <c r="BB105">
        <f>$M$1434</f>
        <v>9.1606411092370584E-5</v>
      </c>
      <c r="BC105">
        <f>$M$1477</f>
        <v>2.2637059014637972E-4</v>
      </c>
      <c r="BD105">
        <f>$M$1520</f>
        <v>5.0282812972275021E-5</v>
      </c>
      <c r="BE105">
        <f>$M$1563</f>
        <v>1.0636147342513724E-3</v>
      </c>
      <c r="BF105">
        <f>$M$1606</f>
        <v>0</v>
      </c>
      <c r="BG105">
        <f>$M$1649</f>
        <v>-2.8714183583783415E-4</v>
      </c>
      <c r="BH105">
        <f>$M$1692</f>
        <v>1.4528802489342241E-3</v>
      </c>
      <c r="BI105">
        <f>$M$1735</f>
        <v>1.4815336781898256E-4</v>
      </c>
      <c r="BJ105">
        <f>$M$1778</f>
        <v>1.2389862032710308E-2</v>
      </c>
      <c r="BK105">
        <f>$M$1821</f>
        <v>-4.8549464360753136E-5</v>
      </c>
      <c r="BL105">
        <f>$M$1864</f>
        <v>2.8338157497874022E-3</v>
      </c>
      <c r="BM105">
        <f>$M$1907</f>
        <v>3.8433662819862685E-3</v>
      </c>
      <c r="BN105">
        <f>$M$1950</f>
        <v>1.0956814522003089E-2</v>
      </c>
      <c r="BO105">
        <f>$M$1993</f>
        <v>0</v>
      </c>
      <c r="BP105">
        <f>$M$2036</f>
        <v>2.4633180837198565E-3</v>
      </c>
      <c r="BQ105">
        <f>$M$2079</f>
        <v>-3.771016784754333E-4</v>
      </c>
      <c r="BR105">
        <f>$M$2122</f>
        <v>1.4419537639058788E-3</v>
      </c>
      <c r="BS105">
        <f>$M$2165</f>
        <v>3.2558433857620694E-3</v>
      </c>
      <c r="BT105">
        <f>$M$2208</f>
        <v>1.664404812238951E-3</v>
      </c>
      <c r="BU105">
        <f>$M$2251</f>
        <v>1.0713757552668554E-3</v>
      </c>
      <c r="BV105">
        <f>$M$2294</f>
        <v>1.604404533675427E-3</v>
      </c>
      <c r="BW105">
        <f>$M$2337</f>
        <v>2.2256629006663919E-3</v>
      </c>
      <c r="BX105">
        <f>$M$2380</f>
        <v>3.8103201646757373E-4</v>
      </c>
      <c r="BY105">
        <f>$M$2423</f>
        <v>6.8610993847367796E-4</v>
      </c>
      <c r="BZ105">
        <f>$M$2466</f>
        <v>0</v>
      </c>
      <c r="CA105">
        <f>$M$2509</f>
        <v>5.2836580342464218E-4</v>
      </c>
      <c r="CB105">
        <f>$M$2552</f>
        <v>0</v>
      </c>
      <c r="CC105">
        <f>$M$2595</f>
        <v>87.5</v>
      </c>
      <c r="CD105">
        <f>$M$2638</f>
        <v>1.3663884595305209E-3</v>
      </c>
      <c r="CE105">
        <f>$M$2681</f>
        <v>0</v>
      </c>
      <c r="CF105">
        <f>$M$2724</f>
        <v>0</v>
      </c>
    </row>
    <row r="106" spans="2:84" x14ac:dyDescent="0.35">
      <c r="B106" t="s">
        <v>48</v>
      </c>
      <c r="C106">
        <f>Fogl2011!$BU31</f>
        <v>0</v>
      </c>
      <c r="D106">
        <f>Fogl2012!$BU31</f>
        <v>0</v>
      </c>
      <c r="E106">
        <f>Fogl2013!$BU31</f>
        <v>0</v>
      </c>
      <c r="F106">
        <f>Fogl2014!$BU31</f>
        <v>0</v>
      </c>
      <c r="G106">
        <f>Fogl2015!$BU31</f>
        <v>0</v>
      </c>
      <c r="H106">
        <f>Fogl2016!$BU31</f>
        <v>0</v>
      </c>
      <c r="I106">
        <f>Fogl2017!$BU31</f>
        <v>0</v>
      </c>
      <c r="J106">
        <f>Fogl2018!$BU31</f>
        <v>0</v>
      </c>
      <c r="K106" cm="1">
        <f t="array" ref="K106:Q106">TREND(C106:J106,$C$1:$J$1,$K$1:$Q$1)</f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T106" t="s">
        <v>44</v>
      </c>
      <c r="U106">
        <f>$M$16</f>
        <v>2.4515491630989518E-5</v>
      </c>
      <c r="V106">
        <f>$M$59</f>
        <v>7.514592322976632E-4</v>
      </c>
      <c r="W106">
        <f>$M$102</f>
        <v>0</v>
      </c>
      <c r="X106">
        <f>$M$145</f>
        <v>0</v>
      </c>
      <c r="Y106">
        <f>$M$188</f>
        <v>2.0048315112547975E-5</v>
      </c>
      <c r="Z106">
        <f>$M$231</f>
        <v>1.5632985998446092E-3</v>
      </c>
      <c r="AA106">
        <f>$M$274</f>
        <v>3.095028619598747E-4</v>
      </c>
      <c r="AB106">
        <f>$M$317</f>
        <v>0</v>
      </c>
      <c r="AC106">
        <f>$M$360</f>
        <v>-1.6817946553027152E-3</v>
      </c>
      <c r="AD106">
        <f>$M$403</f>
        <v>0</v>
      </c>
      <c r="AE106">
        <f>$M$446</f>
        <v>2.2550203465832031E-4</v>
      </c>
      <c r="AF106">
        <f>$M$489</f>
        <v>3.7157732341237468E-5</v>
      </c>
      <c r="AG106">
        <f>$M$532</f>
        <v>0</v>
      </c>
      <c r="AH106">
        <f>$M$575</f>
        <v>2.0240294387917357E-4</v>
      </c>
      <c r="AI106">
        <f>$M$618</f>
        <v>1.0219238102909811E-4</v>
      </c>
      <c r="AJ106">
        <f>$M$661</f>
        <v>2.322283403350528E-4</v>
      </c>
      <c r="AK106">
        <f>$M$704</f>
        <v>-2.8201831317343357E-6</v>
      </c>
      <c r="AL106">
        <f>$M$747</f>
        <v>0</v>
      </c>
      <c r="AM106">
        <f>$M$790</f>
        <v>7.6741740611459275E-5</v>
      </c>
      <c r="AN106">
        <f>$M$833</f>
        <v>1.3796271749559868E-5</v>
      </c>
      <c r="AO106">
        <f>$M$876</f>
        <v>2.574391294254269E-4</v>
      </c>
      <c r="AP106">
        <f>$M$919</f>
        <v>-1.19600921481125E-4</v>
      </c>
      <c r="AQ106">
        <f>$M$962</f>
        <v>0</v>
      </c>
      <c r="AR106">
        <f>$M$1005</f>
        <v>0</v>
      </c>
      <c r="AS106">
        <f>$M$1048</f>
        <v>-3.6622246605555464E-5</v>
      </c>
      <c r="AT106">
        <f>$M$1091</f>
        <v>0</v>
      </c>
      <c r="AU106">
        <f>$M$1134</f>
        <v>-1.0920728980517644E-5</v>
      </c>
      <c r="AV106">
        <f>$M$1177</f>
        <v>7.0948160607290853E-5</v>
      </c>
      <c r="AW106">
        <f>$M$1220</f>
        <v>5.5046919934307985E-6</v>
      </c>
      <c r="AX106">
        <f>$M$1263</f>
        <v>-4.5338322612741011E-5</v>
      </c>
      <c r="AY106">
        <f>$M$1306</f>
        <v>0</v>
      </c>
      <c r="AZ106">
        <f>$M$1349</f>
        <v>0</v>
      </c>
      <c r="BA106">
        <f>$M$1392</f>
        <v>0</v>
      </c>
      <c r="BB106">
        <f>$M$1435</f>
        <v>0</v>
      </c>
      <c r="BC106">
        <f>$M$1478</f>
        <v>-2.2085933615835496E-5</v>
      </c>
      <c r="BD106">
        <f>$M$1521</f>
        <v>3.8352792671980315E-4</v>
      </c>
      <c r="BE106">
        <f>$M$1564</f>
        <v>6.3274044076544467E-3</v>
      </c>
      <c r="BF106">
        <f>$M$1607</f>
        <v>1.71824137072214E-2</v>
      </c>
      <c r="BG106">
        <f>$M$1650</f>
        <v>-6.6970000153307452E-5</v>
      </c>
      <c r="BH106">
        <f>$M$1693</f>
        <v>5.0201733468767384E-4</v>
      </c>
      <c r="BI106">
        <f>$M$1736</f>
        <v>0</v>
      </c>
      <c r="BJ106">
        <f>$M$1779</f>
        <v>0</v>
      </c>
      <c r="BK106">
        <f>$M$1822</f>
        <v>1.8117742040849559E-6</v>
      </c>
      <c r="BL106">
        <f>$M$1865</f>
        <v>-3.1959938988559977E-4</v>
      </c>
      <c r="BM106">
        <f>$M$1908</f>
        <v>3.3061649918562086E-3</v>
      </c>
      <c r="BN106">
        <f>$M$1951</f>
        <v>6.3640060404779319E-3</v>
      </c>
      <c r="BO106">
        <f>$M$1994</f>
        <v>4.3499924596351533E-5</v>
      </c>
      <c r="BP106">
        <f>$M$2037</f>
        <v>4.152605914526375E-4</v>
      </c>
      <c r="BQ106">
        <f>$M$2080</f>
        <v>0</v>
      </c>
      <c r="BR106">
        <f>$M$2123</f>
        <v>1.0231057911725405E-3</v>
      </c>
      <c r="BS106">
        <f>$M$2166</f>
        <v>6.7464230652207469E-4</v>
      </c>
      <c r="BT106">
        <f>$M$2209</f>
        <v>9.0155153652449194E-4</v>
      </c>
      <c r="BU106">
        <f>$M$2252</f>
        <v>-5.9029290751270655E-6</v>
      </c>
      <c r="BV106">
        <f>$M$2295</f>
        <v>1.9382384498470035E-5</v>
      </c>
      <c r="BW106">
        <f>$M$2338</f>
        <v>4.0674595558439774E-2</v>
      </c>
      <c r="BX106">
        <f>$M$2381</f>
        <v>1.8191454119838801E-2</v>
      </c>
      <c r="BY106">
        <f>$M$2424</f>
        <v>1.0882161859600337E-2</v>
      </c>
      <c r="BZ106">
        <f>$M$2467</f>
        <v>-6.9970367776728271E-4</v>
      </c>
      <c r="CA106">
        <f>$M$2510</f>
        <v>1.106626166600691E-3</v>
      </c>
      <c r="CB106">
        <f>$M$2553</f>
        <v>0</v>
      </c>
      <c r="CC106">
        <f>$M$2596</f>
        <v>-462.78571428573923</v>
      </c>
      <c r="CD106">
        <f>$M$2639</f>
        <v>6.9962323292615137E-6</v>
      </c>
      <c r="CE106">
        <f>$M$2682</f>
        <v>0</v>
      </c>
      <c r="CF106">
        <f>$M$2725</f>
        <v>0</v>
      </c>
    </row>
    <row r="107" spans="2:84" x14ac:dyDescent="0.35">
      <c r="B107" t="s">
        <v>49</v>
      </c>
      <c r="C107">
        <f>Fogl2011!$BU32</f>
        <v>0</v>
      </c>
      <c r="D107">
        <f>Fogl2012!$BU32</f>
        <v>0</v>
      </c>
      <c r="E107">
        <f>Fogl2013!$BU32</f>
        <v>0</v>
      </c>
      <c r="F107">
        <f>Fogl2014!$BU32</f>
        <v>0</v>
      </c>
      <c r="G107">
        <f>Fogl2015!$BU32</f>
        <v>0</v>
      </c>
      <c r="H107">
        <f>Fogl2016!$BU32</f>
        <v>0</v>
      </c>
      <c r="I107">
        <f>Fogl2017!$BU32</f>
        <v>0</v>
      </c>
      <c r="J107">
        <f>Fogl2018!$BU32</f>
        <v>0</v>
      </c>
      <c r="K107" cm="1">
        <f t="array" ref="K107:Q107">TREND(C107:J107,$C$1:$J$1,$K$1:$Q$1)</f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T107" t="s">
        <v>45</v>
      </c>
      <c r="U107">
        <f>$M$17</f>
        <v>7.1444873942345943E-5</v>
      </c>
      <c r="V107">
        <f>$M$60</f>
        <v>0</v>
      </c>
      <c r="W107">
        <f>$M$103</f>
        <v>0</v>
      </c>
      <c r="X107">
        <f>$M$146</f>
        <v>0</v>
      </c>
      <c r="Y107">
        <f>$M$189</f>
        <v>0</v>
      </c>
      <c r="Z107">
        <f>$M$232</f>
        <v>0</v>
      </c>
      <c r="AA107">
        <f>$M$275</f>
        <v>0</v>
      </c>
      <c r="AB107">
        <f>$M$318</f>
        <v>0</v>
      </c>
      <c r="AC107">
        <f>$M$361</f>
        <v>0</v>
      </c>
      <c r="AD107">
        <f>$M$404</f>
        <v>0</v>
      </c>
      <c r="AE107">
        <f>$M$447</f>
        <v>0</v>
      </c>
      <c r="AF107">
        <f>$M$490</f>
        <v>0</v>
      </c>
      <c r="AG107">
        <f>$M$533</f>
        <v>0</v>
      </c>
      <c r="AH107">
        <f>$M$576</f>
        <v>0</v>
      </c>
      <c r="AI107">
        <f>$M$619</f>
        <v>0</v>
      </c>
      <c r="AJ107">
        <f>$M$662</f>
        <v>-1.7614444878371986E-5</v>
      </c>
      <c r="AK107">
        <f>$M$705</f>
        <v>0</v>
      </c>
      <c r="AL107">
        <f>$M$748</f>
        <v>0</v>
      </c>
      <c r="AM107">
        <f>$M$791</f>
        <v>0</v>
      </c>
      <c r="AN107">
        <f>$M$834</f>
        <v>-1.7084543886927359E-5</v>
      </c>
      <c r="AO107">
        <f>$M$877</f>
        <v>0</v>
      </c>
      <c r="AP107">
        <f>$M$920</f>
        <v>-7.7682319892411963E-6</v>
      </c>
      <c r="AQ107">
        <f>$M$963</f>
        <v>0</v>
      </c>
      <c r="AR107">
        <f>$M$1006</f>
        <v>-1.3868486952301612E-5</v>
      </c>
      <c r="AS107">
        <f>$M$1049</f>
        <v>-1.9603650208735446E-4</v>
      </c>
      <c r="AT107">
        <f>$M$1092</f>
        <v>0</v>
      </c>
      <c r="AU107">
        <f>$M$1135</f>
        <v>3.5380359128520098E-6</v>
      </c>
      <c r="AV107">
        <f>$M$1178</f>
        <v>-2.60728096780731E-5</v>
      </c>
      <c r="AW107">
        <f>$M$1221</f>
        <v>0</v>
      </c>
      <c r="AX107">
        <f>$M$1264</f>
        <v>-1.1161776958027413E-6</v>
      </c>
      <c r="AY107">
        <f>$M$1307</f>
        <v>8.8464438306543741E-6</v>
      </c>
      <c r="AZ107">
        <f>$M$1350</f>
        <v>0</v>
      </c>
      <c r="BA107">
        <f>$M$1393</f>
        <v>0</v>
      </c>
      <c r="BB107">
        <f>$M$1436</f>
        <v>0</v>
      </c>
      <c r="BC107">
        <f>$M$1479</f>
        <v>0</v>
      </c>
      <c r="BD107">
        <f>$M$1522</f>
        <v>-6.7078726718738935E-6</v>
      </c>
      <c r="BE107">
        <f>$M$1565</f>
        <v>9.7090601678409549E-4</v>
      </c>
      <c r="BF107">
        <f>$M$1608</f>
        <v>0</v>
      </c>
      <c r="BG107">
        <f>$M$1651</f>
        <v>3.9613035798281848E-5</v>
      </c>
      <c r="BH107">
        <f>$M$1694</f>
        <v>4.0744616723045746E-4</v>
      </c>
      <c r="BI107">
        <f>$M$1737</f>
        <v>8.4336214476031512E-5</v>
      </c>
      <c r="BJ107">
        <f>$M$1780</f>
        <v>1.8003512462901744E-4</v>
      </c>
      <c r="BK107">
        <f>$M$1823</f>
        <v>2.5607525866718633E-4</v>
      </c>
      <c r="BL107">
        <f>$M$1866</f>
        <v>3.700430722617179E-4</v>
      </c>
      <c r="BM107">
        <f>$M$1909</f>
        <v>0</v>
      </c>
      <c r="BN107">
        <f>$M$1952</f>
        <v>0</v>
      </c>
      <c r="BO107">
        <f>$M$1995</f>
        <v>0</v>
      </c>
      <c r="BP107">
        <f>$M$2038</f>
        <v>-2.6036934811524137E-4</v>
      </c>
      <c r="BQ107">
        <f>$M$2081</f>
        <v>0</v>
      </c>
      <c r="BR107">
        <f>$M$2124</f>
        <v>1.5628838676265411E-4</v>
      </c>
      <c r="BS107">
        <f>$M$2167</f>
        <v>1.0847355563106953E-3</v>
      </c>
      <c r="BT107">
        <f>$M$2210</f>
        <v>2.6848420007132001E-4</v>
      </c>
      <c r="BU107">
        <f>$M$2253</f>
        <v>-3.1569032125429441E-5</v>
      </c>
      <c r="BV107">
        <f>$M$2296</f>
        <v>6.9216866492095505E-5</v>
      </c>
      <c r="BW107">
        <f>$M$2339</f>
        <v>-3.7149124084957796E-5</v>
      </c>
      <c r="BX107">
        <f>$M$2382</f>
        <v>0</v>
      </c>
      <c r="BY107">
        <f>$M$2425</f>
        <v>-4.2245293666293149E-4</v>
      </c>
      <c r="BZ107">
        <f>$M$2468</f>
        <v>0</v>
      </c>
      <c r="CA107">
        <f>$M$2511</f>
        <v>7.4731750559647869E-4</v>
      </c>
      <c r="CB107">
        <f>$M$2554</f>
        <v>0</v>
      </c>
      <c r="CC107">
        <f>$M$2597</f>
        <v>12.857142857142662</v>
      </c>
      <c r="CD107">
        <f>$M$2640</f>
        <v>1.4145959886366702E-4</v>
      </c>
      <c r="CE107">
        <f>$M$2683</f>
        <v>0</v>
      </c>
      <c r="CF107">
        <f>$M$2726</f>
        <v>0</v>
      </c>
    </row>
    <row r="108" spans="2:84" x14ac:dyDescent="0.35">
      <c r="B108" t="s">
        <v>50</v>
      </c>
      <c r="C108">
        <f>Fogl2011!$BU33</f>
        <v>0</v>
      </c>
      <c r="D108">
        <f>Fogl2012!$BU33</f>
        <v>0</v>
      </c>
      <c r="E108">
        <f>Fogl2013!$BU33</f>
        <v>0</v>
      </c>
      <c r="F108">
        <f>Fogl2014!$BU33</f>
        <v>0</v>
      </c>
      <c r="G108">
        <f>Fogl2015!$BU33</f>
        <v>0</v>
      </c>
      <c r="H108">
        <f>Fogl2016!$BU33</f>
        <v>0</v>
      </c>
      <c r="I108">
        <f>Fogl2017!$BU33</f>
        <v>0</v>
      </c>
      <c r="J108">
        <f>Fogl2018!$BU33</f>
        <v>0</v>
      </c>
      <c r="K108" cm="1">
        <f t="array" ref="K108:Q108">TREND(C108:J108,$C$1:$J$1,$K$1:$Q$1)</f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T108" t="s">
        <v>46</v>
      </c>
      <c r="U108">
        <f>$M$18</f>
        <v>1.1181688807597803E-3</v>
      </c>
      <c r="V108">
        <f>$M$61</f>
        <v>8.5762038690286035E-3</v>
      </c>
      <c r="W108">
        <f>$M$104</f>
        <v>1.6857237093234279E-2</v>
      </c>
      <c r="X108">
        <f>$M$147</f>
        <v>1.0009311420554112E-2</v>
      </c>
      <c r="Y108">
        <f>$M$190</f>
        <v>1.5214837377484358E-3</v>
      </c>
      <c r="Z108">
        <f>$M$233</f>
        <v>4.2290535472731539E-3</v>
      </c>
      <c r="AA108">
        <f>$M$276</f>
        <v>2.7340985500163839E-3</v>
      </c>
      <c r="AB108">
        <f>$M$319</f>
        <v>2.2251877391156749E-3</v>
      </c>
      <c r="AC108">
        <f>$M$362</f>
        <v>8.506058339782685E-3</v>
      </c>
      <c r="AD108">
        <f>$M$405</f>
        <v>2.5403466189238832E-4</v>
      </c>
      <c r="AE108">
        <f>$M$448</f>
        <v>1.7805258786010025E-3</v>
      </c>
      <c r="AF108">
        <f>$M$491</f>
        <v>4.1704090366195129E-3</v>
      </c>
      <c r="AG108">
        <f>$M$534</f>
        <v>3.3606690264052497E-3</v>
      </c>
      <c r="AH108">
        <f>$M$577</f>
        <v>3.5758954741685889E-3</v>
      </c>
      <c r="AI108">
        <f>$M$620</f>
        <v>2.8972734036323278E-3</v>
      </c>
      <c r="AJ108">
        <f>$M$663</f>
        <v>4.1434081170258485E-3</v>
      </c>
      <c r="AK108">
        <f>$M$706</f>
        <v>2.2650134688127765E-3</v>
      </c>
      <c r="AL108">
        <f>$M$749</f>
        <v>5.1969205001470842E-3</v>
      </c>
      <c r="AM108">
        <f>$M$792</f>
        <v>2.3120877293680286E-3</v>
      </c>
      <c r="AN108">
        <f>$M$835</f>
        <v>1.5449422760293006E-3</v>
      </c>
      <c r="AO108">
        <f>$M$878</f>
        <v>5.8093446586887643E-3</v>
      </c>
      <c r="AP108">
        <f>$M$921</f>
        <v>2.2096980570280797E-3</v>
      </c>
      <c r="AQ108">
        <f>$M$964</f>
        <v>5.4014449677293186E-3</v>
      </c>
      <c r="AR108">
        <f>$M$1007</f>
        <v>4.1370976394446146E-3</v>
      </c>
      <c r="AS108">
        <f>$M$1050</f>
        <v>9.1440841605464895E-3</v>
      </c>
      <c r="AT108">
        <f>$M$1093</f>
        <v>3.5522794870571917E-3</v>
      </c>
      <c r="AU108">
        <f>$M$1136</f>
        <v>2.4845269168726619E-3</v>
      </c>
      <c r="AV108">
        <f>$M$1179</f>
        <v>1.9234618566412454E-3</v>
      </c>
      <c r="AW108">
        <f>$M$1222</f>
        <v>1.3579377662897574E-3</v>
      </c>
      <c r="AX108">
        <f>$M$1265</f>
        <v>1.341802658677449E-3</v>
      </c>
      <c r="AY108">
        <f>$M$1308</f>
        <v>4.3841706089616239E-3</v>
      </c>
      <c r="AZ108">
        <f>$M$1351</f>
        <v>-1.3147239784293774E-2</v>
      </c>
      <c r="BA108">
        <f>$M$1394</f>
        <v>7.3522502847311877E-5</v>
      </c>
      <c r="BB108">
        <f>$M$1437</f>
        <v>3.1216704770699599E-3</v>
      </c>
      <c r="BC108">
        <f>$M$1480</f>
        <v>2.4864131499988673E-2</v>
      </c>
      <c r="BD108">
        <f>$M$1523</f>
        <v>-2.0248506423070634E-5</v>
      </c>
      <c r="BE108">
        <f>$M$1566</f>
        <v>1.0022110050817989E-2</v>
      </c>
      <c r="BF108">
        <f>$M$1609</f>
        <v>9.480280447760614E-4</v>
      </c>
      <c r="BG108">
        <f>$M$1652</f>
        <v>3.6796030076629016E-3</v>
      </c>
      <c r="BH108">
        <f>$M$1695</f>
        <v>1.705878628452373E-2</v>
      </c>
      <c r="BI108">
        <f>$M$1738</f>
        <v>7.7429223786276702E-4</v>
      </c>
      <c r="BJ108">
        <f>$M$1781</f>
        <v>7.3753297600250012E-4</v>
      </c>
      <c r="BK108">
        <f>$M$1824</f>
        <v>7.9512256756991695E-3</v>
      </c>
      <c r="BL108">
        <f>$M$1867</f>
        <v>3.7507158124883144E-4</v>
      </c>
      <c r="BM108">
        <f>$M$1910</f>
        <v>2.8206905653426206E-3</v>
      </c>
      <c r="BN108">
        <f>$M$1953</f>
        <v>4.9432934360504888E-3</v>
      </c>
      <c r="BO108">
        <f>$M$1996</f>
        <v>4.6385376613368445E-6</v>
      </c>
      <c r="BP108">
        <f>$M$2039</f>
        <v>2.5033359509020747E-3</v>
      </c>
      <c r="BQ108">
        <f>$M$2082</f>
        <v>1.2304892074361737E-3</v>
      </c>
      <c r="BR108">
        <f>$M$2125</f>
        <v>1.035422613944359E-2</v>
      </c>
      <c r="BS108">
        <f>$M$2168</f>
        <v>2.5977176912422364E-3</v>
      </c>
      <c r="BT108">
        <f>$M$2211</f>
        <v>1.6055188700193068E-3</v>
      </c>
      <c r="BU108">
        <f>$M$2254</f>
        <v>7.6456740406088963E-4</v>
      </c>
      <c r="BV108">
        <f>$M$2297</f>
        <v>4.3514299870452133E-4</v>
      </c>
      <c r="BW108">
        <f>$M$2340</f>
        <v>9.703040943868646E-4</v>
      </c>
      <c r="BX108">
        <f>$M$2383</f>
        <v>2.3005347234509657E-3</v>
      </c>
      <c r="BY108">
        <f>$M$2426</f>
        <v>3.3227309734860655E-3</v>
      </c>
      <c r="BZ108">
        <f>$M$2469</f>
        <v>1.9709718924376673E-3</v>
      </c>
      <c r="CA108">
        <f>$M$2512</f>
        <v>1.8848785283249181E-3</v>
      </c>
      <c r="CB108">
        <f>$M$2555</f>
        <v>0</v>
      </c>
      <c r="CC108">
        <f>$M$2598</f>
        <v>444.33333333333576</v>
      </c>
      <c r="CD108">
        <f>$M$2641</f>
        <v>1.1817034058913545E-3</v>
      </c>
      <c r="CE108">
        <f>$M$2684</f>
        <v>0</v>
      </c>
      <c r="CF108">
        <f>$M$2727</f>
        <v>0</v>
      </c>
    </row>
    <row r="109" spans="2:84" x14ac:dyDescent="0.35">
      <c r="B109" t="s">
        <v>51</v>
      </c>
      <c r="C109">
        <f>Fogl2011!$BU34</f>
        <v>0</v>
      </c>
      <c r="D109">
        <f>Fogl2012!$BU34</f>
        <v>0</v>
      </c>
      <c r="E109">
        <f>Fogl2013!$BU34</f>
        <v>0</v>
      </c>
      <c r="F109">
        <f>Fogl2014!$BU34</f>
        <v>0</v>
      </c>
      <c r="G109">
        <f>Fogl2015!$BU34</f>
        <v>0</v>
      </c>
      <c r="H109">
        <f>Fogl2016!$BU34</f>
        <v>0</v>
      </c>
      <c r="I109">
        <f>Fogl2017!$BU34</f>
        <v>0</v>
      </c>
      <c r="J109">
        <f>Fogl2018!$BU34</f>
        <v>0</v>
      </c>
      <c r="K109" cm="1">
        <f t="array" ref="K109:Q109">TREND(C109:J109,$C$1:$J$1,$K$1:$Q$1)</f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T109" t="s">
        <v>47</v>
      </c>
      <c r="U109">
        <f>$M$19</f>
        <v>2.0152880423322805E-4</v>
      </c>
      <c r="V109">
        <f>$M$62</f>
        <v>0</v>
      </c>
      <c r="W109">
        <f>$M$105</f>
        <v>0</v>
      </c>
      <c r="X109">
        <f>$M$148</f>
        <v>2.8387620365549759E-3</v>
      </c>
      <c r="Y109">
        <f>$M$191</f>
        <v>9.4393503407957588E-4</v>
      </c>
      <c r="Z109">
        <f>$M$234</f>
        <v>3.2579242058972113E-4</v>
      </c>
      <c r="AA109">
        <f>$M$277</f>
        <v>1.527563720313263E-3</v>
      </c>
      <c r="AB109">
        <f>$M$320</f>
        <v>-2.918172495733895E-4</v>
      </c>
      <c r="AC109">
        <f>$M$363</f>
        <v>1.7532364670473505E-3</v>
      </c>
      <c r="AD109">
        <f>$M$406</f>
        <v>2.8071847390996087E-4</v>
      </c>
      <c r="AE109">
        <f>$M$449</f>
        <v>4.1366025533554063E-4</v>
      </c>
      <c r="AF109">
        <f>$M$492</f>
        <v>-2.206168082484472E-5</v>
      </c>
      <c r="AG109">
        <f>$M$535</f>
        <v>1.2505499051788868E-3</v>
      </c>
      <c r="AH109">
        <f>$M$578</f>
        <v>2.0780008667589667E-4</v>
      </c>
      <c r="AI109">
        <f>$M$621</f>
        <v>2.0132780961312768E-4</v>
      </c>
      <c r="AJ109">
        <f>$M$664</f>
        <v>1.5955654489631099E-3</v>
      </c>
      <c r="AK109">
        <f>$M$707</f>
        <v>8.2695145823068195E-4</v>
      </c>
      <c r="AL109">
        <f>$M$750</f>
        <v>5.8393840180671897E-4</v>
      </c>
      <c r="AM109">
        <f>$M$793</f>
        <v>1.0841730611303169E-3</v>
      </c>
      <c r="AN109">
        <f>$M$836</f>
        <v>1.0401037546396708E-4</v>
      </c>
      <c r="AO109">
        <f>$M$879</f>
        <v>2.0852643967879669E-3</v>
      </c>
      <c r="AP109">
        <f>$M$922</f>
        <v>1.4516251723218077E-3</v>
      </c>
      <c r="AQ109">
        <f>$M$965</f>
        <v>9.4453662630844537E-4</v>
      </c>
      <c r="AR109">
        <f>$M$1008</f>
        <v>9.5866337302770444E-4</v>
      </c>
      <c r="AS109">
        <f>$M$1051</f>
        <v>2.1842408959384385E-3</v>
      </c>
      <c r="AT109">
        <f>$M$1094</f>
        <v>4.8579832363306735E-4</v>
      </c>
      <c r="AU109">
        <f>$M$1137</f>
        <v>3.0497729170130272E-3</v>
      </c>
      <c r="AV109">
        <f>$M$1180</f>
        <v>-1.7562092676633168E-4</v>
      </c>
      <c r="AW109">
        <f>$M$1223</f>
        <v>3.437654578866238E-4</v>
      </c>
      <c r="AX109">
        <f>$M$1266</f>
        <v>3.4308317727559101E-4</v>
      </c>
      <c r="AY109">
        <f>$M$1309</f>
        <v>3.7942318278430531E-4</v>
      </c>
      <c r="AZ109">
        <f>$M$1352</f>
        <v>5.0384016257603026E-3</v>
      </c>
      <c r="BA109">
        <f>$M$1395</f>
        <v>0</v>
      </c>
      <c r="BB109">
        <f>$M$1438</f>
        <v>2.0519513922380439E-5</v>
      </c>
      <c r="BC109">
        <f>$M$1481</f>
        <v>3.6730354943444871E-4</v>
      </c>
      <c r="BD109">
        <f>$M$1524</f>
        <v>9.3332277543344E-4</v>
      </c>
      <c r="BE109">
        <f>$M$1567</f>
        <v>3.921820298107212E-4</v>
      </c>
      <c r="BF109">
        <f>$M$1610</f>
        <v>-5.5052002833615166E-5</v>
      </c>
      <c r="BG109">
        <f>$M$1653</f>
        <v>2.3085917172260481E-4</v>
      </c>
      <c r="BH109">
        <f>$M$1696</f>
        <v>3.0439734060389023E-5</v>
      </c>
      <c r="BI109">
        <f>$M$1739</f>
        <v>-1.1472657008591847E-5</v>
      </c>
      <c r="BJ109">
        <f>$M$1782</f>
        <v>5.7125482609274303E-4</v>
      </c>
      <c r="BK109">
        <f>$M$1825</f>
        <v>1.1637731750076541E-3</v>
      </c>
      <c r="BL109">
        <f>$M$1868</f>
        <v>-4.4673147141988112E-4</v>
      </c>
      <c r="BM109">
        <f>$M$1911</f>
        <v>2.1131193490108585E-4</v>
      </c>
      <c r="BN109">
        <f>$M$1954</f>
        <v>2.3251996373754302E-3</v>
      </c>
      <c r="BO109">
        <f>$M$1997</f>
        <v>-8.6416140140613273E-5</v>
      </c>
      <c r="BP109">
        <f>$M$2040</f>
        <v>1.0830211459657985E-3</v>
      </c>
      <c r="BQ109">
        <f>$M$2083</f>
        <v>5.9404045724604781E-3</v>
      </c>
      <c r="BR109">
        <f>$M$2126</f>
        <v>3.7045173399338771E-4</v>
      </c>
      <c r="BS109">
        <f>$M$2169</f>
        <v>6.9276607521906106E-4</v>
      </c>
      <c r="BT109">
        <f>$M$2212</f>
        <v>2.5967742261739923E-5</v>
      </c>
      <c r="BU109">
        <f>$M$2255</f>
        <v>3.0709820323946563E-4</v>
      </c>
      <c r="BV109">
        <f>$M$2298</f>
        <v>7.0295637905112666E-4</v>
      </c>
      <c r="BW109">
        <f>$M$2341</f>
        <v>-1.5807760915913238E-6</v>
      </c>
      <c r="BX109">
        <f>$M$2384</f>
        <v>6.4218030709294396E-4</v>
      </c>
      <c r="BY109">
        <f>$M$2427</f>
        <v>-1.1815890518634964E-3</v>
      </c>
      <c r="BZ109">
        <f>$M$2470</f>
        <v>1.2477601477656197E-4</v>
      </c>
      <c r="CA109">
        <f>$M$2513</f>
        <v>3.0533863760947438E-4</v>
      </c>
      <c r="CB109">
        <f>$M$2556</f>
        <v>0</v>
      </c>
      <c r="CC109">
        <f>$M$2599</f>
        <v>0</v>
      </c>
      <c r="CD109">
        <f>$M$2642</f>
        <v>6.5821012499694617E-5</v>
      </c>
      <c r="CE109">
        <f>$M$2685</f>
        <v>0</v>
      </c>
      <c r="CF109">
        <f>$M$2728</f>
        <v>0</v>
      </c>
    </row>
    <row r="110" spans="2:84" x14ac:dyDescent="0.35">
      <c r="B110" t="s">
        <v>52</v>
      </c>
      <c r="C110">
        <f>Fogl2011!$BU35</f>
        <v>0</v>
      </c>
      <c r="D110">
        <f>Fogl2012!$BU35</f>
        <v>0</v>
      </c>
      <c r="E110">
        <f>Fogl2013!$BU35</f>
        <v>0</v>
      </c>
      <c r="F110">
        <f>Fogl2014!$BU35</f>
        <v>0</v>
      </c>
      <c r="G110">
        <f>Fogl2015!$BU35</f>
        <v>0</v>
      </c>
      <c r="H110">
        <f>Fogl2016!$BU35</f>
        <v>0</v>
      </c>
      <c r="I110">
        <f>Fogl2017!$BU35</f>
        <v>0</v>
      </c>
      <c r="J110">
        <f>Fogl2018!$BU35</f>
        <v>0</v>
      </c>
      <c r="K110" cm="1">
        <f t="array" ref="K110:Q110">TREND(C110:J110,$C$1:$J$1,$K$1:$Q$1)</f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T110" t="s">
        <v>48</v>
      </c>
      <c r="U110">
        <f>$M$20</f>
        <v>3.4174150405807523E-4</v>
      </c>
      <c r="V110">
        <f>$M$63</f>
        <v>0</v>
      </c>
      <c r="W110">
        <f>$M$106</f>
        <v>0</v>
      </c>
      <c r="X110">
        <f>$M$149</f>
        <v>0</v>
      </c>
      <c r="Y110">
        <f>$M$192</f>
        <v>-7.6375457291801702E-7</v>
      </c>
      <c r="Z110">
        <f>$M$235</f>
        <v>7.3819469832588774E-5</v>
      </c>
      <c r="AA110">
        <f>$M$278</f>
        <v>0</v>
      </c>
      <c r="AB110">
        <f>$M$321</f>
        <v>2.344214410326742E-4</v>
      </c>
      <c r="AC110">
        <f>$M$364</f>
        <v>0</v>
      </c>
      <c r="AD110">
        <f>$M$407</f>
        <v>-2.3955250514197043E-5</v>
      </c>
      <c r="AE110">
        <f>$M$450</f>
        <v>1.9590950950498093E-4</v>
      </c>
      <c r="AF110">
        <f>$M$493</f>
        <v>5.4492019575544393E-4</v>
      </c>
      <c r="AG110">
        <f>$M$536</f>
        <v>-1.7674882874720022E-5</v>
      </c>
      <c r="AH110">
        <f>$M$579</f>
        <v>0</v>
      </c>
      <c r="AI110">
        <f>$M$622</f>
        <v>0</v>
      </c>
      <c r="AJ110">
        <f>$M$665</f>
        <v>3.810102520095289E-5</v>
      </c>
      <c r="AK110">
        <f>$M$708</f>
        <v>4.2891925359343774E-4</v>
      </c>
      <c r="AL110">
        <f>$M$751</f>
        <v>5.2832807124357853E-5</v>
      </c>
      <c r="AM110">
        <f>$M$794</f>
        <v>7.2757079199872038E-5</v>
      </c>
      <c r="AN110">
        <f>$M$837</f>
        <v>1.0592276670664375E-5</v>
      </c>
      <c r="AO110">
        <f>$M$880</f>
        <v>0</v>
      </c>
      <c r="AP110">
        <f>$M$923</f>
        <v>7.7934818987668297E-4</v>
      </c>
      <c r="AQ110">
        <f>$M$966</f>
        <v>5.3413201644000874E-4</v>
      </c>
      <c r="AR110">
        <f>$M$1009</f>
        <v>9.5462341766241327E-5</v>
      </c>
      <c r="AS110">
        <f>$M$1052</f>
        <v>-2.1233096239640925E-4</v>
      </c>
      <c r="AT110">
        <f>$M$1095</f>
        <v>0</v>
      </c>
      <c r="AU110">
        <f>$M$1138</f>
        <v>-1.4027193352734654E-5</v>
      </c>
      <c r="AV110">
        <f>$M$1181</f>
        <v>6.8123823152319539E-5</v>
      </c>
      <c r="AW110">
        <f>$M$1224</f>
        <v>-5.9171664605853214E-5</v>
      </c>
      <c r="AX110">
        <f>$M$1267</f>
        <v>3.4975526381782317E-3</v>
      </c>
      <c r="AY110">
        <f>$M$1310</f>
        <v>4.2574921407700222E-5</v>
      </c>
      <c r="AZ110">
        <f>$M$1353</f>
        <v>0</v>
      </c>
      <c r="BA110">
        <f>$M$1396</f>
        <v>0</v>
      </c>
      <c r="BB110">
        <f>$M$1439</f>
        <v>4.8228515226967847E-5</v>
      </c>
      <c r="BC110">
        <f>$M$1482</f>
        <v>0</v>
      </c>
      <c r="BD110">
        <f>$M$1525</f>
        <v>5.0954267720312862E-4</v>
      </c>
      <c r="BE110">
        <f>$M$1568</f>
        <v>0</v>
      </c>
      <c r="BF110">
        <f>$M$1611</f>
        <v>0</v>
      </c>
      <c r="BG110">
        <f>$M$1654</f>
        <v>0</v>
      </c>
      <c r="BH110">
        <f>$M$1697</f>
        <v>2.0883215037927755E-5</v>
      </c>
      <c r="BI110">
        <f>$M$1740</f>
        <v>6.4673971156321711E-6</v>
      </c>
      <c r="BJ110">
        <f>$M$1783</f>
        <v>3.9270173653252471E-5</v>
      </c>
      <c r="BK110">
        <f>$M$1826</f>
        <v>8.0173607720873414E-5</v>
      </c>
      <c r="BL110">
        <f>$M$1869</f>
        <v>2.9881496032727051E-4</v>
      </c>
      <c r="BM110">
        <f>$M$1912</f>
        <v>0</v>
      </c>
      <c r="BN110">
        <f>$M$1955</f>
        <v>3.7804039200403927E-3</v>
      </c>
      <c r="BO110">
        <f>$M$1998</f>
        <v>0</v>
      </c>
      <c r="BP110">
        <f>$M$2041</f>
        <v>0</v>
      </c>
      <c r="BQ110">
        <f>$M$2084</f>
        <v>0</v>
      </c>
      <c r="BR110">
        <f>$M$2127</f>
        <v>2.6214554882585117E-4</v>
      </c>
      <c r="BS110">
        <f>$M$2170</f>
        <v>1.4189195902478136E-4</v>
      </c>
      <c r="BT110">
        <f>$M$2213</f>
        <v>1.3914236586783923E-3</v>
      </c>
      <c r="BU110">
        <f>$M$2256</f>
        <v>3.898785070650046E-2</v>
      </c>
      <c r="BV110">
        <f>$M$2299</f>
        <v>2.4924250300651263E-2</v>
      </c>
      <c r="BW110">
        <f>$M$2342</f>
        <v>3.9222658909143782E-4</v>
      </c>
      <c r="BX110">
        <f>$M$2385</f>
        <v>1.7286149886148044E-3</v>
      </c>
      <c r="BY110">
        <f>$M$2428</f>
        <v>4.9579653926776213E-4</v>
      </c>
      <c r="BZ110">
        <f>$M$2471</f>
        <v>8.5877225619916675E-5</v>
      </c>
      <c r="CA110">
        <f>$M$2514</f>
        <v>6.9786652600180299E-3</v>
      </c>
      <c r="CB110">
        <f>$M$2557</f>
        <v>0</v>
      </c>
      <c r="CC110">
        <f>$M$2600</f>
        <v>-22.714285714286234</v>
      </c>
      <c r="CD110">
        <f>$M$2643</f>
        <v>-3.4149778807440224E-6</v>
      </c>
      <c r="CE110">
        <f>$M$2686</f>
        <v>0</v>
      </c>
      <c r="CF110">
        <f>$M$2729</f>
        <v>0</v>
      </c>
    </row>
    <row r="111" spans="2:84" x14ac:dyDescent="0.35">
      <c r="B111" t="s">
        <v>53</v>
      </c>
      <c r="C111">
        <f>Fogl2011!$BU36</f>
        <v>0</v>
      </c>
      <c r="D111">
        <f>Fogl2012!$BU36</f>
        <v>0</v>
      </c>
      <c r="E111">
        <f>Fogl2013!$BU36</f>
        <v>0</v>
      </c>
      <c r="F111">
        <f>Fogl2014!$BU36</f>
        <v>0</v>
      </c>
      <c r="G111">
        <f>Fogl2015!$BU36</f>
        <v>0</v>
      </c>
      <c r="H111">
        <f>Fogl2016!$BU36</f>
        <v>0</v>
      </c>
      <c r="I111">
        <f>Fogl2017!$BU36</f>
        <v>0</v>
      </c>
      <c r="J111">
        <f>Fogl2018!$BU36</f>
        <v>0</v>
      </c>
      <c r="K111" cm="1">
        <f t="array" ref="K111:Q111">TREND(C111:J111,$C$1:$J$1,$K$1:$Q$1)</f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T111" t="s">
        <v>49</v>
      </c>
      <c r="U111">
        <f>$M$21</f>
        <v>0</v>
      </c>
      <c r="V111">
        <f>$M$64</f>
        <v>0</v>
      </c>
      <c r="W111">
        <f>$M$107</f>
        <v>0</v>
      </c>
      <c r="X111">
        <f>$M$150</f>
        <v>0</v>
      </c>
      <c r="Y111">
        <f>$M$193</f>
        <v>0</v>
      </c>
      <c r="Z111">
        <f>$M$236</f>
        <v>-2.3803553039599551E-5</v>
      </c>
      <c r="AA111">
        <f>$M$279</f>
        <v>0</v>
      </c>
      <c r="AB111">
        <f>$M$322</f>
        <v>0</v>
      </c>
      <c r="AC111">
        <f>$M$365</f>
        <v>0</v>
      </c>
      <c r="AD111">
        <f>$M$408</f>
        <v>0</v>
      </c>
      <c r="AE111">
        <f>$M$451</f>
        <v>0</v>
      </c>
      <c r="AF111">
        <f>$M$494</f>
        <v>0</v>
      </c>
      <c r="AG111">
        <f>$M$537</f>
        <v>0</v>
      </c>
      <c r="AH111">
        <f>$M$580</f>
        <v>0</v>
      </c>
      <c r="AI111">
        <f>$M$623</f>
        <v>0</v>
      </c>
      <c r="AJ111">
        <f>$M$666</f>
        <v>0</v>
      </c>
      <c r="AK111">
        <f>$M$709</f>
        <v>-2.1274899253550476E-6</v>
      </c>
      <c r="AL111">
        <f>$M$752</f>
        <v>0</v>
      </c>
      <c r="AM111">
        <f>$M$795</f>
        <v>0</v>
      </c>
      <c r="AN111">
        <f>$M$838</f>
        <v>0</v>
      </c>
      <c r="AO111">
        <f>$M$881</f>
        <v>0</v>
      </c>
      <c r="AP111">
        <f>$M$924</f>
        <v>0</v>
      </c>
      <c r="AQ111">
        <f>$M$967</f>
        <v>0</v>
      </c>
      <c r="AR111">
        <f>$M$1010</f>
        <v>0</v>
      </c>
      <c r="AS111">
        <f>$M$1053</f>
        <v>0</v>
      </c>
      <c r="AT111">
        <f>$M$1096</f>
        <v>0</v>
      </c>
      <c r="AU111">
        <f>$M$1139</f>
        <v>0</v>
      </c>
      <c r="AV111">
        <f>$M$1182</f>
        <v>0</v>
      </c>
      <c r="AW111">
        <f>$M$1225</f>
        <v>0</v>
      </c>
      <c r="AX111">
        <f>$M$1268</f>
        <v>-3.6014887458031553E-6</v>
      </c>
      <c r="AY111">
        <f>$M$1311</f>
        <v>0</v>
      </c>
      <c r="AZ111">
        <f>$M$1354</f>
        <v>0</v>
      </c>
      <c r="BA111">
        <f>$M$1397</f>
        <v>0</v>
      </c>
      <c r="BB111">
        <f>$M$1440</f>
        <v>0</v>
      </c>
      <c r="BC111">
        <f>$M$1483</f>
        <v>5.3074293535218531E-4</v>
      </c>
      <c r="BD111">
        <f>$M$1526</f>
        <v>8.7924032701174742E-5</v>
      </c>
      <c r="BE111">
        <f>$M$1569</f>
        <v>0</v>
      </c>
      <c r="BF111">
        <f>$M$1612</f>
        <v>0</v>
      </c>
      <c r="BG111">
        <f>$M$1655</f>
        <v>0</v>
      </c>
      <c r="BH111">
        <f>$M$1698</f>
        <v>0</v>
      </c>
      <c r="BI111">
        <f>$M$1741</f>
        <v>3.4601627993625841E-6</v>
      </c>
      <c r="BJ111">
        <f>$M$1784</f>
        <v>0</v>
      </c>
      <c r="BK111">
        <f>$M$1827</f>
        <v>0</v>
      </c>
      <c r="BL111">
        <f>$M$1870</f>
        <v>0</v>
      </c>
      <c r="BM111">
        <f>$M$1913</f>
        <v>0</v>
      </c>
      <c r="BN111">
        <f>$M$1956</f>
        <v>0</v>
      </c>
      <c r="BO111">
        <f>$M$1999</f>
        <v>0</v>
      </c>
      <c r="BP111">
        <f>$M$2042</f>
        <v>0</v>
      </c>
      <c r="BQ111">
        <f>$M$2085</f>
        <v>0</v>
      </c>
      <c r="BR111">
        <f>$M$2128</f>
        <v>1.7440917717798099E-4</v>
      </c>
      <c r="BS111">
        <f>$M$2171</f>
        <v>1.6988820793990833E-4</v>
      </c>
      <c r="BT111">
        <f>$M$2214</f>
        <v>6.8573290253650665E-3</v>
      </c>
      <c r="BU111">
        <f>$M$2257</f>
        <v>-4.7594955821222279E-5</v>
      </c>
      <c r="BV111">
        <f>$M$2300</f>
        <v>2.5478171036917296E-3</v>
      </c>
      <c r="BW111">
        <f>$M$2343</f>
        <v>1.266170733428551E-5</v>
      </c>
      <c r="BX111">
        <f>$M$2386</f>
        <v>0</v>
      </c>
      <c r="BY111">
        <f>$M$2429</f>
        <v>9.67028936223642E-5</v>
      </c>
      <c r="BZ111">
        <f>$M$2472</f>
        <v>0</v>
      </c>
      <c r="CA111">
        <f>$M$2515</f>
        <v>0</v>
      </c>
      <c r="CB111">
        <f>$M$2558</f>
        <v>0</v>
      </c>
      <c r="CC111">
        <f>$M$2601</f>
        <v>-12</v>
      </c>
      <c r="CD111">
        <f>$M$2644</f>
        <v>0</v>
      </c>
      <c r="CE111">
        <f>$M$2687</f>
        <v>0</v>
      </c>
      <c r="CF111">
        <f>$M$2730</f>
        <v>0</v>
      </c>
    </row>
    <row r="112" spans="2:84" x14ac:dyDescent="0.35">
      <c r="B112" t="s">
        <v>54</v>
      </c>
      <c r="C112">
        <f>Fogl2011!$BU37</f>
        <v>0</v>
      </c>
      <c r="D112">
        <f>Fogl2012!$BU37</f>
        <v>0</v>
      </c>
      <c r="E112">
        <f>Fogl2013!$BU37</f>
        <v>0</v>
      </c>
      <c r="F112">
        <f>Fogl2014!$BU37</f>
        <v>0</v>
      </c>
      <c r="G112">
        <f>Fogl2015!$BU37</f>
        <v>8.6604613516794819E-3</v>
      </c>
      <c r="H112">
        <f>Fogl2016!$BU37</f>
        <v>1.3192668067508233E-2</v>
      </c>
      <c r="I112">
        <f>Fogl2017!$BU37</f>
        <v>3.2298721726986214E-3</v>
      </c>
      <c r="J112">
        <f>Fogl2018!$BU37</f>
        <v>7.0443598457156156E-3</v>
      </c>
      <c r="K112" cm="1">
        <f t="array" ref="K112:Q112">TREND(C112:J112,$C$1:$J$1,$K$1:$Q$1)</f>
        <v>1.0106902965648867E-2</v>
      </c>
      <c r="L112">
        <v>1.1460454695859656E-2</v>
      </c>
      <c r="M112">
        <v>1.2814006426070446E-2</v>
      </c>
      <c r="N112">
        <v>1.4167558156281235E-2</v>
      </c>
      <c r="O112">
        <v>1.5521109886492024E-2</v>
      </c>
      <c r="P112">
        <v>1.6874661616702813E-2</v>
      </c>
      <c r="Q112">
        <v>1.8228213346913602E-2</v>
      </c>
      <c r="T112" t="s">
        <v>50</v>
      </c>
      <c r="U112">
        <f>$M$22</f>
        <v>-2.0604646099819067E-6</v>
      </c>
      <c r="V112">
        <f>$M$65</f>
        <v>0</v>
      </c>
      <c r="W112">
        <f>$M$108</f>
        <v>0</v>
      </c>
      <c r="X112">
        <f>$M$151</f>
        <v>2.1839605417078856E-4</v>
      </c>
      <c r="Y112">
        <f>$M$194</f>
        <v>6.3561848964287931E-5</v>
      </c>
      <c r="Z112">
        <f>$M$237</f>
        <v>2.6475350966880321E-5</v>
      </c>
      <c r="AA112">
        <f>$M$280</f>
        <v>0</v>
      </c>
      <c r="AB112">
        <f>$M$323</f>
        <v>-5.64870701453557E-5</v>
      </c>
      <c r="AC112">
        <f>$M$366</f>
        <v>2.612100567118969E-5</v>
      </c>
      <c r="AD112">
        <f>$M$409</f>
        <v>0</v>
      </c>
      <c r="AE112">
        <f>$M$452</f>
        <v>2.9703863585663765E-5</v>
      </c>
      <c r="AF112">
        <f>$M$495</f>
        <v>0</v>
      </c>
      <c r="AG112">
        <f>$M$538</f>
        <v>1.0142738282445038E-4</v>
      </c>
      <c r="AH112">
        <f>$M$581</f>
        <v>0</v>
      </c>
      <c r="AI112">
        <f>$M$624</f>
        <v>2.5163233789640693E-4</v>
      </c>
      <c r="AJ112">
        <f>$M$667</f>
        <v>-5.7766123544397696E-5</v>
      </c>
      <c r="AK112">
        <f>$M$710</f>
        <v>2.290264914069258E-5</v>
      </c>
      <c r="AL112">
        <f>$M$753</f>
        <v>-2.0837277013645641E-5</v>
      </c>
      <c r="AM112">
        <f>$M$796</f>
        <v>7.1799274642393024E-5</v>
      </c>
      <c r="AN112">
        <f>$M$839</f>
        <v>1.4874066148502915E-6</v>
      </c>
      <c r="AO112">
        <f>$M$882</f>
        <v>0</v>
      </c>
      <c r="AP112">
        <f>$M$925</f>
        <v>4.4103711525262518E-5</v>
      </c>
      <c r="AQ112">
        <f>$M$968</f>
        <v>0</v>
      </c>
      <c r="AR112">
        <f>$M$1011</f>
        <v>9.8644419825117541E-5</v>
      </c>
      <c r="AS112">
        <f>$M$1054</f>
        <v>0</v>
      </c>
      <c r="AT112">
        <f>$M$1097</f>
        <v>0</v>
      </c>
      <c r="AU112">
        <f>$M$1140</f>
        <v>4.7712482626499522E-7</v>
      </c>
      <c r="AV112">
        <f>$M$1183</f>
        <v>0</v>
      </c>
      <c r="AW112">
        <f>$M$1226</f>
        <v>1.6782303103211188E-4</v>
      </c>
      <c r="AX112">
        <f>$M$1269</f>
        <v>4.1451703725332856E-5</v>
      </c>
      <c r="AY112">
        <f>$M$1312</f>
        <v>3.0619509774433562E-5</v>
      </c>
      <c r="AZ112">
        <f>$M$1355</f>
        <v>0</v>
      </c>
      <c r="BA112">
        <f>$M$1398</f>
        <v>0</v>
      </c>
      <c r="BB112">
        <f>$M$1441</f>
        <v>0</v>
      </c>
      <c r="BC112">
        <f>$M$1484</f>
        <v>2.3762000264914568E-4</v>
      </c>
      <c r="BD112">
        <f>$M$1527</f>
        <v>-2.097339473330212E-5</v>
      </c>
      <c r="BE112">
        <f>$M$1570</f>
        <v>0</v>
      </c>
      <c r="BF112">
        <f>$M$1613</f>
        <v>0</v>
      </c>
      <c r="BG112">
        <f>$M$1656</f>
        <v>3.3250942170072462E-4</v>
      </c>
      <c r="BH112">
        <f>$M$1699</f>
        <v>4.8844561775225956E-5</v>
      </c>
      <c r="BI112">
        <f>$M$1742</f>
        <v>-1.9657581237116778E-5</v>
      </c>
      <c r="BJ112">
        <f>$M$1785</f>
        <v>3.5921885065531129E-5</v>
      </c>
      <c r="BK112">
        <f>$M$1828</f>
        <v>0</v>
      </c>
      <c r="BL112">
        <f>$M$1871</f>
        <v>0</v>
      </c>
      <c r="BM112">
        <f>$M$1914</f>
        <v>7.6762668335809622E-5</v>
      </c>
      <c r="BN112">
        <f>$M$1957</f>
        <v>-2.1635083800462113E-5</v>
      </c>
      <c r="BO112">
        <f>$M$2000</f>
        <v>0</v>
      </c>
      <c r="BP112">
        <f>$M$2043</f>
        <v>1.066046360662054E-2</v>
      </c>
      <c r="BQ112">
        <f>$M$2086</f>
        <v>0</v>
      </c>
      <c r="BR112">
        <f>$M$2129</f>
        <v>7.4635417758586731E-4</v>
      </c>
      <c r="BS112">
        <f>$M$2172</f>
        <v>2.4741238329762938E-3</v>
      </c>
      <c r="BT112">
        <f>$M$2215</f>
        <v>1.5465459838180373E-3</v>
      </c>
      <c r="BU112">
        <f>$M$2258</f>
        <v>6.0529962494476619E-5</v>
      </c>
      <c r="BV112">
        <f>$M$2301</f>
        <v>8.5137313637369871E-2</v>
      </c>
      <c r="BW112">
        <f>$M$2344</f>
        <v>9.0500942564072928E-4</v>
      </c>
      <c r="BX112">
        <f>$M$2387</f>
        <v>1.9832763863555924E-4</v>
      </c>
      <c r="BY112">
        <f>$M$2430</f>
        <v>7.3564743280878364E-3</v>
      </c>
      <c r="BZ112">
        <f>$M$2473</f>
        <v>0</v>
      </c>
      <c r="CA112">
        <f>$M$2516</f>
        <v>1.568859147162982E-3</v>
      </c>
      <c r="CB112">
        <f>$M$2559</f>
        <v>3.5815091621572703E-3</v>
      </c>
      <c r="CC112">
        <f>$M$2602</f>
        <v>68.595238095238528</v>
      </c>
      <c r="CD112">
        <f>$M$2645</f>
        <v>2.6820467949047015E-5</v>
      </c>
      <c r="CE112">
        <f>$M$2688</f>
        <v>0</v>
      </c>
      <c r="CF112">
        <f>$M$2731</f>
        <v>0</v>
      </c>
    </row>
    <row r="113" spans="2:84" x14ac:dyDescent="0.35">
      <c r="B113" t="s">
        <v>55</v>
      </c>
      <c r="C113">
        <f>Fogl2011!$BU38</f>
        <v>0</v>
      </c>
      <c r="D113">
        <f>Fogl2012!$BU38</f>
        <v>0</v>
      </c>
      <c r="E113">
        <f>Fogl2013!$BU38</f>
        <v>0</v>
      </c>
      <c r="F113">
        <f>Fogl2014!$BU38</f>
        <v>0</v>
      </c>
      <c r="G113">
        <f>Fogl2015!$BU38</f>
        <v>0</v>
      </c>
      <c r="H113">
        <f>Fogl2016!$BU38</f>
        <v>0</v>
      </c>
      <c r="I113">
        <f>Fogl2017!$BU38</f>
        <v>0</v>
      </c>
      <c r="J113">
        <f>Fogl2018!$BU38</f>
        <v>0</v>
      </c>
      <c r="K113" cm="1">
        <f t="array" ref="K113:Q113">TREND(C113:J113,$C$1:$J$1,$K$1:$Q$1)</f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T113" t="s">
        <v>51</v>
      </c>
      <c r="U113">
        <f>$M$23</f>
        <v>4.2259107959219389E-4</v>
      </c>
      <c r="V113">
        <f>$M$66</f>
        <v>1.7436050899465316E-3</v>
      </c>
      <c r="W113">
        <f>$M$109</f>
        <v>0</v>
      </c>
      <c r="X113">
        <f>$M$152</f>
        <v>4.2648322793813198E-3</v>
      </c>
      <c r="Y113">
        <f>$M$195</f>
        <v>1.3140172680887602E-3</v>
      </c>
      <c r="Z113">
        <f>$M$238</f>
        <v>-7.8580977149955711E-4</v>
      </c>
      <c r="AA113">
        <f>$M$281</f>
        <v>1.6072854814832005E-3</v>
      </c>
      <c r="AB113">
        <f>$M$324</f>
        <v>1.9157717743389507E-3</v>
      </c>
      <c r="AC113">
        <f>$M$367</f>
        <v>3.9299541580200374E-3</v>
      </c>
      <c r="AD113">
        <f>$M$410</f>
        <v>1.0925838437742582E-4</v>
      </c>
      <c r="AE113">
        <f>$M$453</f>
        <v>8.8092674463481277E-4</v>
      </c>
      <c r="AF113">
        <f>$M$496</f>
        <v>6.7499550226374216E-4</v>
      </c>
      <c r="AG113">
        <f>$M$539</f>
        <v>9.4028292299898689E-4</v>
      </c>
      <c r="AH113">
        <f>$M$582</f>
        <v>3.278566532535776E-4</v>
      </c>
      <c r="AI113">
        <f>$M$625</f>
        <v>7.3970770745484724E-4</v>
      </c>
      <c r="AJ113">
        <f>$M$668</f>
        <v>7.9781725250344104E-4</v>
      </c>
      <c r="AK113">
        <f>$M$711</f>
        <v>5.3032295659164591E-4</v>
      </c>
      <c r="AL113">
        <f>$M$754</f>
        <v>1.2203867576272287E-3</v>
      </c>
      <c r="AM113">
        <f>$M$797</f>
        <v>1.6852848757571148E-3</v>
      </c>
      <c r="AN113">
        <f>$M$840</f>
        <v>7.0539734482109873E-4</v>
      </c>
      <c r="AO113">
        <f>$M$883</f>
        <v>7.99922754452842E-4</v>
      </c>
      <c r="AP113">
        <f>$M$926</f>
        <v>2.0488140146492639E-3</v>
      </c>
      <c r="AQ113">
        <f>$M$969</f>
        <v>4.9517285371143971E-3</v>
      </c>
      <c r="AR113">
        <f>$M$1012</f>
        <v>5.0714250946078954E-3</v>
      </c>
      <c r="AS113">
        <f>$M$1055</f>
        <v>2.8342572362873852E-3</v>
      </c>
      <c r="AT113">
        <f>$M$1098</f>
        <v>3.393950494886333E-3</v>
      </c>
      <c r="AU113">
        <f>$M$1141</f>
        <v>1.152594957126149E-3</v>
      </c>
      <c r="AV113">
        <f>$M$1184</f>
        <v>1.0707281766541898E-2</v>
      </c>
      <c r="AW113">
        <f>$M$1227</f>
        <v>7.3482452902601247E-3</v>
      </c>
      <c r="AX113">
        <f>$M$1270</f>
        <v>4.3250187787088334E-3</v>
      </c>
      <c r="AY113">
        <f>$M$1313</f>
        <v>3.4543799653614089E-3</v>
      </c>
      <c r="AZ113">
        <f>$M$1356</f>
        <v>1.1170066462175832E-3</v>
      </c>
      <c r="BA113">
        <f>$M$1399</f>
        <v>-7.2580980551112395E-4</v>
      </c>
      <c r="BB113">
        <f>$M$1442</f>
        <v>5.9499346591068702E-3</v>
      </c>
      <c r="BC113">
        <f>$M$1485</f>
        <v>1.0032458979012837E-2</v>
      </c>
      <c r="BD113">
        <f>$M$1528</f>
        <v>5.1047780526536912E-3</v>
      </c>
      <c r="BE113">
        <f>$M$1571</f>
        <v>5.9491470663290413E-3</v>
      </c>
      <c r="BF113">
        <f>$M$1614</f>
        <v>-4.9729609631432581E-4</v>
      </c>
      <c r="BG113">
        <f>$M$1657</f>
        <v>2.0541697650626189E-3</v>
      </c>
      <c r="BH113">
        <f>$M$1700</f>
        <v>1.6575385347001315E-3</v>
      </c>
      <c r="BI113">
        <f>$M$1743</f>
        <v>1.2063024894103824E-2</v>
      </c>
      <c r="BJ113">
        <f>$M$1786</f>
        <v>3.3891293032447756E-2</v>
      </c>
      <c r="BK113">
        <f>$M$1829</f>
        <v>1.6415539289331704E-3</v>
      </c>
      <c r="BL113">
        <f>$M$1872</f>
        <v>-5.0096712356839657E-5</v>
      </c>
      <c r="BM113">
        <f>$M$1915</f>
        <v>7.6687026648994405E-3</v>
      </c>
      <c r="BN113">
        <f>$M$1958</f>
        <v>5.2934308993369816E-3</v>
      </c>
      <c r="BO113">
        <f>$M$2001</f>
        <v>1.4402634458133556E-3</v>
      </c>
      <c r="BP113">
        <f>$M$2044</f>
        <v>2.9469679385327394E-3</v>
      </c>
      <c r="BQ113">
        <f>$M$2087</f>
        <v>-7.245077791299126E-4</v>
      </c>
      <c r="BR113">
        <f>$M$2130</f>
        <v>1.1103247584119069E-2</v>
      </c>
      <c r="BS113">
        <f>$M$2173</f>
        <v>2.0436066170218582E-2</v>
      </c>
      <c r="BT113">
        <f>$M$2216</f>
        <v>4.1626946310219792E-3</v>
      </c>
      <c r="BU113">
        <f>$M$2259</f>
        <v>1.1932853970039736E-3</v>
      </c>
      <c r="BV113">
        <f>$M$2302</f>
        <v>3.0010791832258132E-3</v>
      </c>
      <c r="BW113">
        <f>$M$2345</f>
        <v>6.2155459582420303E-3</v>
      </c>
      <c r="BX113">
        <f>$M$2388</f>
        <v>5.9440295104005725E-3</v>
      </c>
      <c r="BY113">
        <f>$M$2431</f>
        <v>2.807880672127866E-3</v>
      </c>
      <c r="BZ113">
        <f>$M$2474</f>
        <v>3.9093791553500568E-3</v>
      </c>
      <c r="CA113">
        <f>$M$2517</f>
        <v>2.9395907890188699E-3</v>
      </c>
      <c r="CB113">
        <f>$M$2560</f>
        <v>0</v>
      </c>
      <c r="CC113">
        <f>$M$2603</f>
        <v>204.69047619048069</v>
      </c>
      <c r="CD113">
        <f>$M$2646</f>
        <v>1.3118684690541227E-2</v>
      </c>
      <c r="CE113">
        <f>$M$2689</f>
        <v>0</v>
      </c>
      <c r="CF113">
        <f>$M$2732</f>
        <v>0</v>
      </c>
    </row>
    <row r="114" spans="2:84" x14ac:dyDescent="0.35">
      <c r="B114" t="s">
        <v>56</v>
      </c>
      <c r="C114">
        <f>Fogl2011!$BU39</f>
        <v>1.3474097602584063E-3</v>
      </c>
      <c r="D114">
        <f>Fogl2012!$BU39</f>
        <v>0</v>
      </c>
      <c r="E114">
        <f>Fogl2013!$BU39</f>
        <v>0</v>
      </c>
      <c r="F114">
        <f>Fogl2014!$BU39</f>
        <v>5.9281150132206532E-3</v>
      </c>
      <c r="G114">
        <f>Fogl2015!$BU39</f>
        <v>1.141238365034399E-2</v>
      </c>
      <c r="H114">
        <f>Fogl2016!$BU39</f>
        <v>0</v>
      </c>
      <c r="I114">
        <f>Fogl2017!$BU39</f>
        <v>0</v>
      </c>
      <c r="J114">
        <f>Fogl2018!$BU39</f>
        <v>0</v>
      </c>
      <c r="K114" cm="1">
        <f t="array" ref="K114:Q114">TREND(C114:J114,$C$1:$J$1,$K$1:$Q$1)</f>
        <v>2.1245099984411597E-3</v>
      </c>
      <c r="L114">
        <v>2.0775147640996749E-3</v>
      </c>
      <c r="M114">
        <v>2.0305195297581763E-3</v>
      </c>
      <c r="N114">
        <v>1.9835242954166776E-3</v>
      </c>
      <c r="O114">
        <v>1.9365290610751928E-3</v>
      </c>
      <c r="P114">
        <v>1.8895338267336942E-3</v>
      </c>
      <c r="Q114">
        <v>1.8425385923921955E-3</v>
      </c>
      <c r="T114" t="s">
        <v>52</v>
      </c>
      <c r="U114">
        <f>$M$24</f>
        <v>-2.8366947410337837E-5</v>
      </c>
      <c r="V114">
        <f>$M$67</f>
        <v>-1.4020054417138161E-4</v>
      </c>
      <c r="W114">
        <f>$M$110</f>
        <v>0</v>
      </c>
      <c r="X114">
        <f>$M$153</f>
        <v>6.9327145521663747E-4</v>
      </c>
      <c r="Y114">
        <f>$M$196</f>
        <v>-8.5811023404006037E-6</v>
      </c>
      <c r="Z114">
        <f>$M$239</f>
        <v>0</v>
      </c>
      <c r="AA114">
        <f>$M$282</f>
        <v>5.7090055412337137E-5</v>
      </c>
      <c r="AB114">
        <f>$M$325</f>
        <v>0</v>
      </c>
      <c r="AC114">
        <f>$M$368</f>
        <v>6.6136607996747365E-4</v>
      </c>
      <c r="AD114">
        <f>$M$411</f>
        <v>0</v>
      </c>
      <c r="AE114">
        <f>$M$454</f>
        <v>0</v>
      </c>
      <c r="AF114">
        <f>$M$497</f>
        <v>0</v>
      </c>
      <c r="AG114">
        <f>$M$540</f>
        <v>0</v>
      </c>
      <c r="AH114">
        <f>$M$583</f>
        <v>-2.1595695838268203E-5</v>
      </c>
      <c r="AI114">
        <f>$M$626</f>
        <v>7.4453013834518966E-5</v>
      </c>
      <c r="AJ114">
        <f>$M$669</f>
        <v>-1.6013131707610581E-5</v>
      </c>
      <c r="AK114">
        <f>$M$712</f>
        <v>0</v>
      </c>
      <c r="AL114">
        <f>$M$755</f>
        <v>0</v>
      </c>
      <c r="AM114">
        <f>$M$798</f>
        <v>0</v>
      </c>
      <c r="AN114">
        <f>$M$841</f>
        <v>-2.9326809582095031E-6</v>
      </c>
      <c r="AO114">
        <f>$M$884</f>
        <v>0</v>
      </c>
      <c r="AP114">
        <f>$M$927</f>
        <v>-6.9379088234580721E-5</v>
      </c>
      <c r="AQ114">
        <f>$M$970</f>
        <v>0</v>
      </c>
      <c r="AR114">
        <f>$M$1013</f>
        <v>0</v>
      </c>
      <c r="AS114">
        <f>$M$1056</f>
        <v>-6.7000999938970907E-4</v>
      </c>
      <c r="AT114">
        <f>$M$1099</f>
        <v>0</v>
      </c>
      <c r="AU114">
        <f>$M$1142</f>
        <v>4.3970642178412823E-5</v>
      </c>
      <c r="AV114">
        <f>$M$1185</f>
        <v>2.3837409939626159E-4</v>
      </c>
      <c r="AW114">
        <f>$M$1228</f>
        <v>4.0852019796560951E-5</v>
      </c>
      <c r="AX114">
        <f>$M$1271</f>
        <v>7.62526263296745E-5</v>
      </c>
      <c r="AY114">
        <f>$M$1314</f>
        <v>0</v>
      </c>
      <c r="AZ114">
        <f>$M$1357</f>
        <v>0</v>
      </c>
      <c r="BA114">
        <f>$M$1400</f>
        <v>0</v>
      </c>
      <c r="BB114">
        <f>$M$1443</f>
        <v>0</v>
      </c>
      <c r="BC114">
        <f>$M$1486</f>
        <v>-4.4838711398594716E-5</v>
      </c>
      <c r="BD114">
        <f>$M$1529</f>
        <v>-1.2944719691293516E-5</v>
      </c>
      <c r="BE114">
        <f>$M$1572</f>
        <v>7.4960128961520933E-5</v>
      </c>
      <c r="BF114">
        <f>$M$1615</f>
        <v>1.0201099005488157E-2</v>
      </c>
      <c r="BG114">
        <f>$M$1658</f>
        <v>0</v>
      </c>
      <c r="BH114">
        <f>$M$1701</f>
        <v>3.887047313955172E-5</v>
      </c>
      <c r="BI114">
        <f>$M$1744</f>
        <v>1.195067572733223E-4</v>
      </c>
      <c r="BJ114">
        <f>$M$1787</f>
        <v>7.133857729574658E-5</v>
      </c>
      <c r="BK114">
        <f>$M$1830</f>
        <v>-5.3674439406142804E-4</v>
      </c>
      <c r="BL114">
        <f>$M$1873</f>
        <v>1.9064151640504207E-4</v>
      </c>
      <c r="BM114">
        <f>$M$1916</f>
        <v>2.1930203693711903E-3</v>
      </c>
      <c r="BN114">
        <f>$M$1959</f>
        <v>3.7135678342341549E-3</v>
      </c>
      <c r="BO114">
        <f>$M$2002</f>
        <v>0</v>
      </c>
      <c r="BP114">
        <f>$M$2045</f>
        <v>6.1364965956758541E-5</v>
      </c>
      <c r="BQ114">
        <f>$M$2088</f>
        <v>1.3860210734448764E-3</v>
      </c>
      <c r="BR114">
        <f>$M$2131</f>
        <v>-1.9976157938417227E-5</v>
      </c>
      <c r="BS114">
        <f>$M$2174</f>
        <v>7.8881051065401303E-5</v>
      </c>
      <c r="BT114">
        <f>$M$2217</f>
        <v>8.2769825070147518E-5</v>
      </c>
      <c r="BU114">
        <f>$M$2260</f>
        <v>8.7589745391334489E-5</v>
      </c>
      <c r="BV114">
        <f>$M$2303</f>
        <v>1.0335494495461277E-5</v>
      </c>
      <c r="BW114">
        <f>$M$2346</f>
        <v>6.7136089600786097E-3</v>
      </c>
      <c r="BX114">
        <f>$M$2389</f>
        <v>1.5600336819915461E-2</v>
      </c>
      <c r="BY114">
        <f>$M$2432</f>
        <v>1.1841361573339815E-3</v>
      </c>
      <c r="BZ114">
        <f>$M$2475</f>
        <v>0</v>
      </c>
      <c r="CA114">
        <f>$M$2518</f>
        <v>8.2748583837844933E-4</v>
      </c>
      <c r="CB114">
        <f>$M$2561</f>
        <v>0</v>
      </c>
      <c r="CC114">
        <f>$M$2604</f>
        <v>0</v>
      </c>
      <c r="CD114">
        <f>$M$2647</f>
        <v>2.4267002302345072E-6</v>
      </c>
      <c r="CE114">
        <f>$M$2690</f>
        <v>0</v>
      </c>
      <c r="CF114">
        <f>$M$2733</f>
        <v>0</v>
      </c>
    </row>
    <row r="115" spans="2:84" x14ac:dyDescent="0.35">
      <c r="B115" t="s">
        <v>57</v>
      </c>
      <c r="C115">
        <f>Fogl2011!$BU40</f>
        <v>2.8744741552179333E-3</v>
      </c>
      <c r="D115">
        <f>Fogl2012!$BU40</f>
        <v>0</v>
      </c>
      <c r="E115">
        <f>Fogl2013!$BU40</f>
        <v>0</v>
      </c>
      <c r="F115">
        <f>Fogl2014!$BU40</f>
        <v>0</v>
      </c>
      <c r="G115">
        <f>Fogl2015!$BU40</f>
        <v>0</v>
      </c>
      <c r="H115">
        <f>Fogl2016!$BU40</f>
        <v>4.8114436481500608E-3</v>
      </c>
      <c r="I115">
        <f>Fogl2017!$BU40</f>
        <v>7.4874309458013493E-3</v>
      </c>
      <c r="J115">
        <f>Fogl2018!$BU40</f>
        <v>1.6101393933064265E-3</v>
      </c>
      <c r="K115" cm="1">
        <f t="array" ref="K115:Q115">TREND(C115:J115,$C$1:$J$1,$K$1:$Q$1)</f>
        <v>4.4026400717420699E-3</v>
      </c>
      <c r="L115">
        <v>4.9147965281715056E-3</v>
      </c>
      <c r="M115">
        <v>5.4269529846011633E-3</v>
      </c>
      <c r="N115">
        <v>5.9391094410305989E-3</v>
      </c>
      <c r="O115">
        <v>6.4512658974600345E-3</v>
      </c>
      <c r="P115">
        <v>6.9634223538894702E-3</v>
      </c>
      <c r="Q115">
        <v>7.4755788103189058E-3</v>
      </c>
      <c r="T115" t="s">
        <v>53</v>
      </c>
      <c r="U115">
        <f>$M$25</f>
        <v>4.9660202239707602E-5</v>
      </c>
      <c r="V115">
        <f>$M$68</f>
        <v>0</v>
      </c>
      <c r="W115">
        <f>$M$111</f>
        <v>0</v>
      </c>
      <c r="X115">
        <f>$M$154</f>
        <v>-3.76254707347215E-5</v>
      </c>
      <c r="Y115">
        <f>$M$197</f>
        <v>-1.9452810287224134E-5</v>
      </c>
      <c r="Z115">
        <f>$M$240</f>
        <v>0</v>
      </c>
      <c r="AA115">
        <f>$M$283</f>
        <v>0</v>
      </c>
      <c r="AB115">
        <f>$M$326</f>
        <v>0</v>
      </c>
      <c r="AC115">
        <f>$M$369</f>
        <v>-8.2341829478638218E-5</v>
      </c>
      <c r="AD115">
        <f>$M$412</f>
        <v>0</v>
      </c>
      <c r="AE115">
        <f>$M$455</f>
        <v>0</v>
      </c>
      <c r="AF115">
        <f>$M$498</f>
        <v>0</v>
      </c>
      <c r="AG115">
        <f>$M$541</f>
        <v>0</v>
      </c>
      <c r="AH115">
        <f>$M$584</f>
        <v>0</v>
      </c>
      <c r="AI115">
        <f>$M$627</f>
        <v>2.1714494673656659E-4</v>
      </c>
      <c r="AJ115">
        <f>$M$670</f>
        <v>0</v>
      </c>
      <c r="AK115">
        <f>$M$713</f>
        <v>-1.0029595362387803E-5</v>
      </c>
      <c r="AL115">
        <f>$M$756</f>
        <v>7.6948561220681333E-6</v>
      </c>
      <c r="AM115">
        <f>$M$799</f>
        <v>0</v>
      </c>
      <c r="AN115">
        <f>$M$842</f>
        <v>3.1534335427565877E-6</v>
      </c>
      <c r="AO115">
        <f>$M$885</f>
        <v>0</v>
      </c>
      <c r="AP115">
        <f>$M$928</f>
        <v>3.3631191483435297E-4</v>
      </c>
      <c r="AQ115">
        <f>$M$971</f>
        <v>-8.0391064098808696E-5</v>
      </c>
      <c r="AR115">
        <f>$M$1014</f>
        <v>5.1544315667087677E-5</v>
      </c>
      <c r="AS115">
        <f>$M$1057</f>
        <v>9.8278059789549954E-4</v>
      </c>
      <c r="AT115">
        <f>$M$1100</f>
        <v>2.040831914157798E-4</v>
      </c>
      <c r="AU115">
        <f>$M$1143</f>
        <v>0</v>
      </c>
      <c r="AV115">
        <f>$M$1186</f>
        <v>0</v>
      </c>
      <c r="AW115">
        <f>$M$1229</f>
        <v>0</v>
      </c>
      <c r="AX115">
        <f>$M$1272</f>
        <v>1.2750078321909462E-5</v>
      </c>
      <c r="AY115">
        <f>$M$1315</f>
        <v>4.5312573571796438E-5</v>
      </c>
      <c r="AZ115">
        <f>$M$1358</f>
        <v>0</v>
      </c>
      <c r="BA115">
        <f>$M$1401</f>
        <v>0</v>
      </c>
      <c r="BB115">
        <f>$M$1444</f>
        <v>-5.0132844629721673E-6</v>
      </c>
      <c r="BC115">
        <f>$M$1487</f>
        <v>0</v>
      </c>
      <c r="BD115">
        <f>$M$1530</f>
        <v>0</v>
      </c>
      <c r="BE115">
        <f>$M$1573</f>
        <v>0</v>
      </c>
      <c r="BF115">
        <f>$M$1616</f>
        <v>0</v>
      </c>
      <c r="BG115">
        <f>$M$1659</f>
        <v>0</v>
      </c>
      <c r="BH115">
        <f>$M$1702</f>
        <v>4.8549463104207921E-5</v>
      </c>
      <c r="BI115">
        <f>$M$1745</f>
        <v>5.0247216270962736E-5</v>
      </c>
      <c r="BJ115">
        <f>$M$1788</f>
        <v>1.8168406586196312E-4</v>
      </c>
      <c r="BK115">
        <f>$M$1831</f>
        <v>0</v>
      </c>
      <c r="BL115">
        <f>$M$1874</f>
        <v>0</v>
      </c>
      <c r="BM115">
        <f>$M$1917</f>
        <v>0</v>
      </c>
      <c r="BN115">
        <f>$M$1960</f>
        <v>1.1183459224153175E-6</v>
      </c>
      <c r="BO115">
        <f>$M$2003</f>
        <v>4.0455460318807035E-4</v>
      </c>
      <c r="BP115">
        <f>$M$2046</f>
        <v>-7.179731933587008E-4</v>
      </c>
      <c r="BQ115">
        <f>$M$2089</f>
        <v>0</v>
      </c>
      <c r="BR115">
        <f>$M$2132</f>
        <v>-1.0570295603701263E-4</v>
      </c>
      <c r="BS115">
        <f>$M$2175</f>
        <v>2.0648924774180899E-3</v>
      </c>
      <c r="BT115">
        <f>$M$2218</f>
        <v>-1.8258018590429359E-4</v>
      </c>
      <c r="BU115">
        <f>$M$2261</f>
        <v>-2.642755714575562E-5</v>
      </c>
      <c r="BV115">
        <f>$M$2304</f>
        <v>1.2916028317909098E-4</v>
      </c>
      <c r="BW115">
        <f>$M$2347</f>
        <v>1.6330198280444311E-4</v>
      </c>
      <c r="BX115">
        <f>$M$2390</f>
        <v>-1.1031167368481809E-5</v>
      </c>
      <c r="BY115">
        <f>$M$2433</f>
        <v>-2.7824089135825014E-4</v>
      </c>
      <c r="BZ115">
        <f>$M$2476</f>
        <v>0</v>
      </c>
      <c r="CA115">
        <f>$M$2519</f>
        <v>1.6850752394781399E-4</v>
      </c>
      <c r="CB115">
        <f>$M$2562</f>
        <v>0</v>
      </c>
      <c r="CC115">
        <f>$M$2605</f>
        <v>-270.9523809523962</v>
      </c>
      <c r="CD115">
        <f>$M$2648</f>
        <v>3.2975831622617316E-6</v>
      </c>
      <c r="CE115">
        <f>$M$2691</f>
        <v>0</v>
      </c>
      <c r="CF115">
        <f>$M$2734</f>
        <v>0</v>
      </c>
    </row>
    <row r="116" spans="2:84" x14ac:dyDescent="0.35">
      <c r="B116" t="s">
        <v>58</v>
      </c>
      <c r="C116">
        <f>Fogl2011!$BU41</f>
        <v>0</v>
      </c>
      <c r="D116">
        <f>Fogl2012!$BU41</f>
        <v>0</v>
      </c>
      <c r="E116">
        <f>Fogl2013!$BU41</f>
        <v>0</v>
      </c>
      <c r="F116">
        <f>Fogl2014!$BU41</f>
        <v>0</v>
      </c>
      <c r="G116">
        <f>Fogl2015!$BU41</f>
        <v>0</v>
      </c>
      <c r="H116">
        <f>Fogl2016!$BU41</f>
        <v>0</v>
      </c>
      <c r="I116">
        <f>Fogl2017!$BU41</f>
        <v>0</v>
      </c>
      <c r="J116">
        <f>Fogl2018!$BU41</f>
        <v>0</v>
      </c>
      <c r="K116" cm="1">
        <f t="array" ref="K116:Q116">TREND(C116:J116,$C$1:$J$1,$K$1:$Q$1)</f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T116" t="s">
        <v>54</v>
      </c>
      <c r="U116">
        <f>$M$26</f>
        <v>3.1290236337592342E-3</v>
      </c>
      <c r="V116">
        <f>$M$69</f>
        <v>1.0091465264842725E-2</v>
      </c>
      <c r="W116">
        <f>$M$112</f>
        <v>1.2814006426070446E-2</v>
      </c>
      <c r="X116">
        <f>$M$155</f>
        <v>5.7599827462459507E-3</v>
      </c>
      <c r="Y116">
        <f>$M$198</f>
        <v>2.597171839599885E-3</v>
      </c>
      <c r="Z116">
        <f>$M$241</f>
        <v>3.8766762053675163E-3</v>
      </c>
      <c r="AA116">
        <f>$M$284</f>
        <v>6.0287074951849151E-3</v>
      </c>
      <c r="AB116">
        <f>$M$327</f>
        <v>4.2536349432564791E-4</v>
      </c>
      <c r="AC116">
        <f>$M$370</f>
        <v>1.3199571311560465E-2</v>
      </c>
      <c r="AD116">
        <f>$M$413</f>
        <v>-4.0480400363890334E-5</v>
      </c>
      <c r="AE116">
        <f>$M$456</f>
        <v>7.0416628940922141E-4</v>
      </c>
      <c r="AF116">
        <f>$M$499</f>
        <v>2.2197860245778689E-3</v>
      </c>
      <c r="AG116">
        <f>$M$542</f>
        <v>1.6276276680496013E-3</v>
      </c>
      <c r="AH116">
        <f>$M$585</f>
        <v>2.0801256566295306E-3</v>
      </c>
      <c r="AI116">
        <f>$M$628</f>
        <v>1.1718920055852483E-3</v>
      </c>
      <c r="AJ116">
        <f>$M$671</f>
        <v>2.1719492560844655E-3</v>
      </c>
      <c r="AK116">
        <f>$M$714</f>
        <v>2.5680041012695054E-3</v>
      </c>
      <c r="AL116">
        <f>$M$757</f>
        <v>2.9874209516254913E-3</v>
      </c>
      <c r="AM116">
        <f>$M$800</f>
        <v>1.1219833734620113E-3</v>
      </c>
      <c r="AN116">
        <f>$M$843</f>
        <v>8.9219901828734016E-4</v>
      </c>
      <c r="AO116">
        <f>$M$886</f>
        <v>8.5298440148573462E-4</v>
      </c>
      <c r="AP116">
        <f>$M$929</f>
        <v>2.9723292453980709E-3</v>
      </c>
      <c r="AQ116">
        <f>$M$972</f>
        <v>2.5155190891018343E-3</v>
      </c>
      <c r="AR116">
        <f>$M$1015</f>
        <v>2.6381192243458695E-3</v>
      </c>
      <c r="AS116">
        <f>$M$1058</f>
        <v>6.7506787496955933E-3</v>
      </c>
      <c r="AT116">
        <f>$M$1101</f>
        <v>7.4942801342546828E-3</v>
      </c>
      <c r="AU116">
        <f>$M$1144</f>
        <v>2.9952892759894066E-3</v>
      </c>
      <c r="AV116">
        <f>$M$1187</f>
        <v>4.8347442209233371E-3</v>
      </c>
      <c r="AW116">
        <f>$M$1230</f>
        <v>3.3935257526882187E-3</v>
      </c>
      <c r="AX116">
        <f>$M$1273</f>
        <v>3.4009759897483116E-3</v>
      </c>
      <c r="AY116">
        <f>$M$1316</f>
        <v>4.2286548240628719E-3</v>
      </c>
      <c r="AZ116">
        <f>$M$1359</f>
        <v>2.9580255141037903E-3</v>
      </c>
      <c r="BA116">
        <f>$M$1402</f>
        <v>6.5740132067262577E-4</v>
      </c>
      <c r="BB116">
        <f>$M$1445</f>
        <v>1.3926687751895539E-2</v>
      </c>
      <c r="BC116">
        <f>$M$1488</f>
        <v>0.11710649188055733</v>
      </c>
      <c r="BD116">
        <f>$M$1531</f>
        <v>9.4464736673843808E-4</v>
      </c>
      <c r="BE116">
        <f>$M$1574</f>
        <v>1.8199141517265538E-3</v>
      </c>
      <c r="BF116">
        <f>$M$1617</f>
        <v>5.3659082070982994E-4</v>
      </c>
      <c r="BG116">
        <f>$M$1660</f>
        <v>2.9833626743256403E-3</v>
      </c>
      <c r="BH116">
        <f>$M$1703</f>
        <v>3.0613418080196464E-3</v>
      </c>
      <c r="BI116">
        <f>$M$1746</f>
        <v>2.4008074027825343E-3</v>
      </c>
      <c r="BJ116">
        <f>$M$1789</f>
        <v>2.3199662519703068E-2</v>
      </c>
      <c r="BK116">
        <f>$M$1832</f>
        <v>1.9323989115705934E-3</v>
      </c>
      <c r="BL116">
        <f>$M$1875</f>
        <v>8.9429861596924953E-4</v>
      </c>
      <c r="BM116">
        <f>$M$1918</f>
        <v>-5.1726209174007831E-4</v>
      </c>
      <c r="BN116">
        <f>$M$1961</f>
        <v>2.7956977175190301E-3</v>
      </c>
      <c r="BO116">
        <f>$M$2004</f>
        <v>2.2826068218957385E-3</v>
      </c>
      <c r="BP116">
        <f>$M$2047</f>
        <v>1.1879648644436802E-2</v>
      </c>
      <c r="BQ116">
        <f>$M$2090</f>
        <v>1.7856269295307425E-3</v>
      </c>
      <c r="BR116">
        <f>$M$2133</f>
        <v>7.1949667491857106E-3</v>
      </c>
      <c r="BS116">
        <f>$M$2176</f>
        <v>7.8020191959656676E-3</v>
      </c>
      <c r="BT116">
        <f>$M$2219</f>
        <v>9.0254247629403817E-3</v>
      </c>
      <c r="BU116">
        <f>$M$2262</f>
        <v>2.0766684550227454E-3</v>
      </c>
      <c r="BV116">
        <f>$M$2305</f>
        <v>7.6126579465885524E-3</v>
      </c>
      <c r="BW116">
        <f>$M$2348</f>
        <v>2.9917830287503611E-3</v>
      </c>
      <c r="BX116">
        <f>$M$2391</f>
        <v>4.5268473346368743E-3</v>
      </c>
      <c r="BY116">
        <f>$M$2434</f>
        <v>7.7910836187136123E-3</v>
      </c>
      <c r="BZ116">
        <f>$M$2477</f>
        <v>9.0050279482287721E-3</v>
      </c>
      <c r="CA116">
        <f>$M$2520</f>
        <v>1.7477446537690899E-3</v>
      </c>
      <c r="CB116">
        <f>$M$2563</f>
        <v>0</v>
      </c>
      <c r="CC116">
        <f>$M$2606</f>
        <v>256.66666666666788</v>
      </c>
      <c r="CD116">
        <f>$M$2649</f>
        <v>9.3009911620559049E-4</v>
      </c>
      <c r="CE116">
        <f>$M$2692</f>
        <v>0</v>
      </c>
      <c r="CF116">
        <f>$M$2735</f>
        <v>0</v>
      </c>
    </row>
    <row r="117" spans="2:84" x14ac:dyDescent="0.35">
      <c r="B117" t="s">
        <v>59</v>
      </c>
      <c r="C117">
        <f>Fogl2011!$BU42</f>
        <v>5.6591209930853058E-2</v>
      </c>
      <c r="D117">
        <f>Fogl2012!$BU42</f>
        <v>6.3292287383329829E-2</v>
      </c>
      <c r="E117">
        <f>Fogl2013!$BU42</f>
        <v>8.8757725277835792E-2</v>
      </c>
      <c r="F117">
        <f>Fogl2014!$BU42</f>
        <v>4.1327430377881127E-2</v>
      </c>
      <c r="G117">
        <f>Fogl2015!$BU42</f>
        <v>6.9850263051396203E-2</v>
      </c>
      <c r="H117">
        <f>Fogl2016!$BU42</f>
        <v>4.6019130376661069E-2</v>
      </c>
      <c r="I117">
        <f>Fogl2017!$BU42</f>
        <v>4.2575587731027278E-2</v>
      </c>
      <c r="J117">
        <f>Fogl2018!$BU42</f>
        <v>6.933662762425799E-2</v>
      </c>
      <c r="K117" cm="1">
        <f t="array" ref="K117:Q117">TREND(C117:J117,$C$1:$J$1,$K$1:$Q$1)</f>
        <v>5.3608504517136168E-2</v>
      </c>
      <c r="L117">
        <v>5.2250664916687839E-2</v>
      </c>
      <c r="M117">
        <v>5.0892825316239065E-2</v>
      </c>
      <c r="N117">
        <v>4.9534985715790292E-2</v>
      </c>
      <c r="O117">
        <v>4.8177146115341962E-2</v>
      </c>
      <c r="P117">
        <v>4.6819306514893189E-2</v>
      </c>
      <c r="Q117">
        <v>4.5461466914444415E-2</v>
      </c>
      <c r="T117" t="s">
        <v>55</v>
      </c>
      <c r="U117">
        <f>$M$27</f>
        <v>0</v>
      </c>
      <c r="V117">
        <f>$M$70</f>
        <v>-1.961355087556349E-4</v>
      </c>
      <c r="W117">
        <f>$M$113</f>
        <v>0</v>
      </c>
      <c r="X117">
        <f>$M$156</f>
        <v>7.8034716745567501E-4</v>
      </c>
      <c r="Y117">
        <f>$M$199</f>
        <v>-3.1883374440169754E-5</v>
      </c>
      <c r="Z117">
        <f>$M$242</f>
        <v>-5.7276989020811631E-5</v>
      </c>
      <c r="AA117">
        <f>$M$285</f>
        <v>9.7653995513756128E-6</v>
      </c>
      <c r="AB117">
        <f>$M$328</f>
        <v>-9.0640167225354562E-5</v>
      </c>
      <c r="AC117">
        <f>$M$371</f>
        <v>7.6911141635618852E-4</v>
      </c>
      <c r="AD117">
        <f>$M$414</f>
        <v>0</v>
      </c>
      <c r="AE117">
        <f>$M$457</f>
        <v>4.7268205862378843E-6</v>
      </c>
      <c r="AF117">
        <f>$M$500</f>
        <v>2.8450013790761244E-5</v>
      </c>
      <c r="AG117">
        <f>$M$543</f>
        <v>1.2283325854900787E-4</v>
      </c>
      <c r="AH117">
        <f>$M$586</f>
        <v>2.6691369006807963E-4</v>
      </c>
      <c r="AI117">
        <f>$M$629</f>
        <v>1.9119189826857525E-5</v>
      </c>
      <c r="AJ117">
        <f>$M$672</f>
        <v>9.156964144822928E-5</v>
      </c>
      <c r="AK117">
        <f>$M$715</f>
        <v>6.0008868862239384E-5</v>
      </c>
      <c r="AL117">
        <f>$M$758</f>
        <v>5.4028716410137179E-5</v>
      </c>
      <c r="AM117">
        <f>$M$801</f>
        <v>5.9121798472042478E-5</v>
      </c>
      <c r="AN117">
        <f>$M$844</f>
        <v>3.8760994843119873E-5</v>
      </c>
      <c r="AO117">
        <f>$M$887</f>
        <v>0</v>
      </c>
      <c r="AP117">
        <f>$M$930</f>
        <v>4.6631082994276485E-4</v>
      </c>
      <c r="AQ117">
        <f>$M$973</f>
        <v>1.0537929896320408E-3</v>
      </c>
      <c r="AR117">
        <f>$M$1016</f>
        <v>1.1289616494870869E-3</v>
      </c>
      <c r="AS117">
        <f>$M$1059</f>
        <v>-8.8922983651040788E-5</v>
      </c>
      <c r="AT117">
        <f>$M$1102</f>
        <v>5.2192445681185917E-5</v>
      </c>
      <c r="AU117">
        <f>$M$1145</f>
        <v>1.356018146617434E-4</v>
      </c>
      <c r="AV117">
        <f>$M$1188</f>
        <v>2.3507673583622601E-4</v>
      </c>
      <c r="AW117">
        <f>$M$1231</f>
        <v>2.3002951454002135E-4</v>
      </c>
      <c r="AX117">
        <f>$M$1274</f>
        <v>9.9196157342874847E-4</v>
      </c>
      <c r="AY117">
        <f>$M$1317</f>
        <v>4.3814027293961888E-6</v>
      </c>
      <c r="AZ117">
        <f>$M$1360</f>
        <v>3.437913305864182E-3</v>
      </c>
      <c r="BA117">
        <f>$M$1403</f>
        <v>1.3714900148371623E-3</v>
      </c>
      <c r="BB117">
        <f>$M$1446</f>
        <v>5.6723419354950261E-4</v>
      </c>
      <c r="BC117">
        <f>$M$1489</f>
        <v>5.5322054674208143E-2</v>
      </c>
      <c r="BD117">
        <f>$M$1532</f>
        <v>5.3979808957950737E-3</v>
      </c>
      <c r="BE117">
        <f>$M$1575</f>
        <v>-9.8229223982304603E-4</v>
      </c>
      <c r="BF117">
        <f>$M$1618</f>
        <v>1.6431958411544656E-4</v>
      </c>
      <c r="BG117">
        <f>$M$1661</f>
        <v>3.3911955165330104E-3</v>
      </c>
      <c r="BH117">
        <f>$M$1704</f>
        <v>1.5325875314531751E-3</v>
      </c>
      <c r="BI117">
        <f>$M$1747</f>
        <v>2.0091590798926307E-4</v>
      </c>
      <c r="BJ117">
        <f>$M$1790</f>
        <v>8.7398218641654424E-4</v>
      </c>
      <c r="BK117">
        <f>$M$1833</f>
        <v>-1.4121363494430661E-4</v>
      </c>
      <c r="BL117">
        <f>$M$1876</f>
        <v>-2.7198406506001149E-6</v>
      </c>
      <c r="BM117">
        <f>$M$1919</f>
        <v>1.3067285654667415E-2</v>
      </c>
      <c r="BN117">
        <f>$M$1962</f>
        <v>1.1820064813556352E-3</v>
      </c>
      <c r="BO117">
        <f>$M$2005</f>
        <v>-2.0459771763669046E-5</v>
      </c>
      <c r="BP117">
        <f>$M$2048</f>
        <v>1.4916193738717665E-3</v>
      </c>
      <c r="BQ117">
        <f>$M$2091</f>
        <v>3.7912477477473838E-2</v>
      </c>
      <c r="BR117">
        <f>$M$2134</f>
        <v>1.0616092533750066E-3</v>
      </c>
      <c r="BS117">
        <f>$M$2177</f>
        <v>5.4491907595212788E-4</v>
      </c>
      <c r="BT117">
        <f>$M$2220</f>
        <v>-1.6781386545189347E-4</v>
      </c>
      <c r="BU117">
        <f>$M$2263</f>
        <v>2.0621970473961859E-3</v>
      </c>
      <c r="BV117">
        <f>$M$2306</f>
        <v>7.6461779829767318E-4</v>
      </c>
      <c r="BW117">
        <f>$M$2349</f>
        <v>2.4366474815175343E-3</v>
      </c>
      <c r="BX117">
        <f>$M$2392</f>
        <v>4.0672587008941906E-3</v>
      </c>
      <c r="BY117">
        <f>$M$2435</f>
        <v>3.111513940109667E-3</v>
      </c>
      <c r="BZ117">
        <f>$M$2478</f>
        <v>7.5395593346896383E-3</v>
      </c>
      <c r="CA117">
        <f>$M$2521</f>
        <v>2.1462465057032823E-3</v>
      </c>
      <c r="CB117">
        <f>$M$2564</f>
        <v>0</v>
      </c>
      <c r="CC117">
        <f>$M$2607</f>
        <v>0</v>
      </c>
      <c r="CD117">
        <f>$M$2650</f>
        <v>1.6669950540820671E-3</v>
      </c>
      <c r="CE117">
        <f>$M$2693</f>
        <v>0</v>
      </c>
      <c r="CF117">
        <f>$M$2736</f>
        <v>0</v>
      </c>
    </row>
    <row r="118" spans="2:84" x14ac:dyDescent="0.35">
      <c r="B118" t="s">
        <v>60</v>
      </c>
      <c r="C118">
        <f>Fogl2011!$BU43</f>
        <v>4.8506751369302627E-3</v>
      </c>
      <c r="D118">
        <f>Fogl2012!$BU43</f>
        <v>1.1449400756752864E-2</v>
      </c>
      <c r="E118">
        <f>Fogl2013!$BU43</f>
        <v>0</v>
      </c>
      <c r="F118">
        <f>Fogl2014!$BU43</f>
        <v>0</v>
      </c>
      <c r="G118">
        <f>Fogl2015!$BU43</f>
        <v>0</v>
      </c>
      <c r="H118">
        <f>Fogl2016!$BU43</f>
        <v>0</v>
      </c>
      <c r="I118">
        <f>Fogl2017!$BU43</f>
        <v>2.6352820681791022E-2</v>
      </c>
      <c r="J118">
        <f>Fogl2018!$BU43</f>
        <v>6.6015715125563493E-2</v>
      </c>
      <c r="K118" cm="1">
        <f t="array" ref="K118:Q118">TREND(C118:J118,$C$1:$J$1,$K$1:$Q$1)</f>
        <v>4.0512453938287507E-2</v>
      </c>
      <c r="L118">
        <v>4.6496648932878415E-2</v>
      </c>
      <c r="M118">
        <v>5.2480843927469323E-2</v>
      </c>
      <c r="N118">
        <v>5.8465038922060231E-2</v>
      </c>
      <c r="O118">
        <v>6.4449233916651139E-2</v>
      </c>
      <c r="P118">
        <v>7.0433428911242046E-2</v>
      </c>
      <c r="Q118">
        <v>7.6417623905832954E-2</v>
      </c>
      <c r="T118" t="s">
        <v>56</v>
      </c>
      <c r="U118">
        <f>$M$28</f>
        <v>5.894688794152031E-4</v>
      </c>
      <c r="V118">
        <f>$M$71</f>
        <v>-1.5656676376379908E-4</v>
      </c>
      <c r="W118">
        <f>$M$114</f>
        <v>2.0305195297581763E-3</v>
      </c>
      <c r="X118">
        <f>$M$157</f>
        <v>1.9600839849232554E-3</v>
      </c>
      <c r="Y118">
        <f>$M$200</f>
        <v>3.7461272086554663E-3</v>
      </c>
      <c r="Z118">
        <f>$M$243</f>
        <v>2.7100144536606474E-3</v>
      </c>
      <c r="AA118">
        <f>$M$286</f>
        <v>1.0443854496039462E-3</v>
      </c>
      <c r="AB118">
        <f>$M$329</f>
        <v>3.5109209395668695E-4</v>
      </c>
      <c r="AC118">
        <f>$M$372</f>
        <v>8.4233667204244855E-4</v>
      </c>
      <c r="AD118">
        <f>$M$415</f>
        <v>2.403329302801821E-5</v>
      </c>
      <c r="AE118">
        <f>$M$458</f>
        <v>4.7556670503867693E-4</v>
      </c>
      <c r="AF118">
        <f>$M$501</f>
        <v>8.0429346681554215E-4</v>
      </c>
      <c r="AG118">
        <f>$M$544</f>
        <v>2.5527323286124448E-4</v>
      </c>
      <c r="AH118">
        <f>$M$587</f>
        <v>1.0521344916333275E-3</v>
      </c>
      <c r="AI118">
        <f>$M$630</f>
        <v>1.1478174664197524E-4</v>
      </c>
      <c r="AJ118">
        <f>$M$673</f>
        <v>2.64864954932581E-4</v>
      </c>
      <c r="AK118">
        <f>$M$716</f>
        <v>1.0586293408967624E-4</v>
      </c>
      <c r="AL118">
        <f>$M$759</f>
        <v>5.9221657173713638E-4</v>
      </c>
      <c r="AM118">
        <f>$M$802</f>
        <v>2.1070471915766997E-4</v>
      </c>
      <c r="AN118">
        <f>$M$845</f>
        <v>1.0727557854389724E-5</v>
      </c>
      <c r="AO118">
        <f>$M$888</f>
        <v>1.975179527488255E-4</v>
      </c>
      <c r="AP118">
        <f>$M$931</f>
        <v>1.5231010068763387E-3</v>
      </c>
      <c r="AQ118">
        <f>$M$974</f>
        <v>1.3823356139121279E-3</v>
      </c>
      <c r="AR118">
        <f>$M$1017</f>
        <v>3.8783270812266235E-4</v>
      </c>
      <c r="AS118">
        <f>$M$1060</f>
        <v>6.0717589085451662E-4</v>
      </c>
      <c r="AT118">
        <f>$M$1103</f>
        <v>8.2812748782926104E-4</v>
      </c>
      <c r="AU118">
        <f>$M$1146</f>
        <v>2.7927255161592709E-4</v>
      </c>
      <c r="AV118">
        <f>$M$1189</f>
        <v>1.6954558947237242E-2</v>
      </c>
      <c r="AW118">
        <f>$M$1232</f>
        <v>5.8711627860105753E-3</v>
      </c>
      <c r="AX118">
        <f>$M$1275</f>
        <v>8.3119605594822232E-2</v>
      </c>
      <c r="AY118">
        <f>$M$1318</f>
        <v>9.5676852340069451E-4</v>
      </c>
      <c r="AZ118">
        <f>$M$1361</f>
        <v>8.0666288184483292E-3</v>
      </c>
      <c r="BA118">
        <f>$M$1404</f>
        <v>5.4257679196257139E-4</v>
      </c>
      <c r="BB118">
        <f>$M$1447</f>
        <v>2.2143105336652202E-3</v>
      </c>
      <c r="BC118">
        <f>$M$1490</f>
        <v>7.7528634273446584E-4</v>
      </c>
      <c r="BD118">
        <f>$M$1533</f>
        <v>7.6480597048340648E-2</v>
      </c>
      <c r="BE118">
        <f>$M$1576</f>
        <v>4.3973569926365752E-4</v>
      </c>
      <c r="BF118">
        <f>$M$1619</f>
        <v>1.6212200149287592E-4</v>
      </c>
      <c r="BG118">
        <f>$M$1662</f>
        <v>1.4740440113253372E-4</v>
      </c>
      <c r="BH118">
        <f>$M$1705</f>
        <v>6.5404939915321425E-4</v>
      </c>
      <c r="BI118">
        <f>$M$1748</f>
        <v>7.7863284912629144E-5</v>
      </c>
      <c r="BJ118">
        <f>$M$1791</f>
        <v>2.419644672905924E-4</v>
      </c>
      <c r="BK118">
        <f>$M$1834</f>
        <v>9.869084233150166E-5</v>
      </c>
      <c r="BL118">
        <f>$M$1877</f>
        <v>3.0448411637993417E-5</v>
      </c>
      <c r="BM118">
        <f>$M$1920</f>
        <v>3.1297031696259081E-3</v>
      </c>
      <c r="BN118">
        <f>$M$1963</f>
        <v>8.3623162958401664E-5</v>
      </c>
      <c r="BO118">
        <f>$M$2006</f>
        <v>5.670520967921977E-3</v>
      </c>
      <c r="BP118">
        <f>$M$2049</f>
        <v>-6.9610533986563805E-4</v>
      </c>
      <c r="BQ118">
        <f>$M$2092</f>
        <v>1.2570845853118462E-3</v>
      </c>
      <c r="BR118">
        <f>$M$2135</f>
        <v>1.817565395747206E-3</v>
      </c>
      <c r="BS118">
        <f>$M$2178</f>
        <v>7.7234472657147779E-4</v>
      </c>
      <c r="BT118">
        <f>$M$2221</f>
        <v>9.4291361136544793E-4</v>
      </c>
      <c r="BU118">
        <f>$M$2264</f>
        <v>5.500376449103922E-4</v>
      </c>
      <c r="BV118">
        <f>$M$2307</f>
        <v>5.9449338481967207E-3</v>
      </c>
      <c r="BW118">
        <f>$M$2350</f>
        <v>2.6505245533537947E-3</v>
      </c>
      <c r="BX118">
        <f>$M$2393</f>
        <v>6.6868397223590059E-3</v>
      </c>
      <c r="BY118">
        <f>$M$2436</f>
        <v>2.6896659451682847E-3</v>
      </c>
      <c r="BZ118">
        <f>$M$2479</f>
        <v>-8.1198574321561523E-4</v>
      </c>
      <c r="CA118">
        <f>$M$2522</f>
        <v>2.3567898253789021E-3</v>
      </c>
      <c r="CB118">
        <f>$M$2565</f>
        <v>0</v>
      </c>
      <c r="CC118">
        <f>$M$2608</f>
        <v>-65.095238095236709</v>
      </c>
      <c r="CD118">
        <f>$M$2651</f>
        <v>3.5986040737107095E-4</v>
      </c>
      <c r="CE118">
        <f>$M$2694</f>
        <v>0</v>
      </c>
      <c r="CF118">
        <f>$M$2737</f>
        <v>0</v>
      </c>
    </row>
    <row r="119" spans="2:84" x14ac:dyDescent="0.35">
      <c r="B119" t="s">
        <v>61</v>
      </c>
      <c r="C119">
        <f>Fogl2011!$BU44</f>
        <v>0</v>
      </c>
      <c r="D119">
        <f>Fogl2012!$BU44</f>
        <v>0</v>
      </c>
      <c r="E119">
        <f>Fogl2013!$BU44</f>
        <v>0</v>
      </c>
      <c r="F119">
        <f>Fogl2014!$BU44</f>
        <v>0</v>
      </c>
      <c r="G119">
        <f>Fogl2015!$BU44</f>
        <v>0</v>
      </c>
      <c r="H119">
        <f>Fogl2016!$BU44</f>
        <v>0</v>
      </c>
      <c r="I119">
        <f>Fogl2017!$BU44</f>
        <v>4.0373402158732762E-3</v>
      </c>
      <c r="J119">
        <f>Fogl2018!$BU44</f>
        <v>3.220278786612853E-3</v>
      </c>
      <c r="K119" cm="1">
        <f t="array" ref="K119:Q119">TREND(C119:J119,$C$1:$J$1,$K$1:$Q$1)</f>
        <v>3.1962373352565354E-3</v>
      </c>
      <c r="L119">
        <v>3.7049117708001233E-3</v>
      </c>
      <c r="M119">
        <v>4.2135862063434892E-3</v>
      </c>
      <c r="N119">
        <v>4.7222606418870772E-3</v>
      </c>
      <c r="O119">
        <v>5.2309350774306651E-3</v>
      </c>
      <c r="P119">
        <v>5.739609512974031E-3</v>
      </c>
      <c r="Q119">
        <v>6.2482839485176189E-3</v>
      </c>
      <c r="T119" t="s">
        <v>57</v>
      </c>
      <c r="U119">
        <f>$M$29</f>
        <v>7.2708350674777211E-4</v>
      </c>
      <c r="V119">
        <f>$M$72</f>
        <v>-1.072966769466277E-3</v>
      </c>
      <c r="W119">
        <f>$M$115</f>
        <v>5.4269529846011633E-3</v>
      </c>
      <c r="X119">
        <f>$M$158</f>
        <v>6.8986318147782472E-5</v>
      </c>
      <c r="Y119">
        <f>$M$201</f>
        <v>2.9491158828687594E-4</v>
      </c>
      <c r="Z119">
        <f>$M$244</f>
        <v>-9.671108076550472E-5</v>
      </c>
      <c r="AA119">
        <f>$M$287</f>
        <v>3.1771010666703514E-4</v>
      </c>
      <c r="AB119">
        <f>$M$330</f>
        <v>5.6843884612720746E-5</v>
      </c>
      <c r="AC119">
        <f>$M$373</f>
        <v>2.0593785468745462E-3</v>
      </c>
      <c r="AD119">
        <f>$M$416</f>
        <v>8.4840900979028452E-5</v>
      </c>
      <c r="AE119">
        <f>$M$459</f>
        <v>2.1878864289702656E-4</v>
      </c>
      <c r="AF119">
        <f>$M$502</f>
        <v>-4.7240832109884945E-5</v>
      </c>
      <c r="AG119">
        <f>$M$545</f>
        <v>7.3516362267571009E-5</v>
      </c>
      <c r="AH119">
        <f>$M$588</f>
        <v>7.4548556878553662E-4</v>
      </c>
      <c r="AI119">
        <f>$M$631</f>
        <v>1.9591325841227664E-4</v>
      </c>
      <c r="AJ119">
        <f>$M$674</f>
        <v>4.5156625671669004E-4</v>
      </c>
      <c r="AK119">
        <f>$M$717</f>
        <v>3.5206867167448391E-5</v>
      </c>
      <c r="AL119">
        <f>$M$760</f>
        <v>2.2764737004396952E-4</v>
      </c>
      <c r="AM119">
        <f>$M$803</f>
        <v>-5.0569980859414831E-5</v>
      </c>
      <c r="AN119">
        <f>$M$846</f>
        <v>1.2481761963671276E-4</v>
      </c>
      <c r="AO119">
        <f>$M$889</f>
        <v>-1.0495749239607111E-5</v>
      </c>
      <c r="AP119">
        <f>$M$932</f>
        <v>1.1614431901623701E-3</v>
      </c>
      <c r="AQ119">
        <f>$M$975</f>
        <v>-7.7940343318795569E-5</v>
      </c>
      <c r="AR119">
        <f>$M$1018</f>
        <v>6.1969073648365791E-4</v>
      </c>
      <c r="AS119">
        <f>$M$1061</f>
        <v>6.3878141372972208E-4</v>
      </c>
      <c r="AT119">
        <f>$M$1104</f>
        <v>7.7441962525449937E-4</v>
      </c>
      <c r="AU119">
        <f>$M$1147</f>
        <v>4.6190212514697626E-4</v>
      </c>
      <c r="AV119">
        <f>$M$1190</f>
        <v>6.3905935291104499E-4</v>
      </c>
      <c r="AW119">
        <f>$M$1233</f>
        <v>4.2381445481663726E-4</v>
      </c>
      <c r="AX119">
        <f>$M$1276</f>
        <v>1.0504901068507794E-3</v>
      </c>
      <c r="AY119">
        <f>$M$1319</f>
        <v>3.2608918132167597E-3</v>
      </c>
      <c r="AZ119">
        <f>$M$1362</f>
        <v>-1.0916269377105881E-3</v>
      </c>
      <c r="BA119">
        <f>$M$1405</f>
        <v>-8.0905351077298349E-4</v>
      </c>
      <c r="BB119">
        <f>$M$1448</f>
        <v>7.3413423403950739E-4</v>
      </c>
      <c r="BC119">
        <f>$M$1491</f>
        <v>-1.2809219186105114E-4</v>
      </c>
      <c r="BD119">
        <f>$M$1534</f>
        <v>4.3250289786912477E-3</v>
      </c>
      <c r="BE119">
        <f>$M$1577</f>
        <v>1.5039169242363204E-4</v>
      </c>
      <c r="BF119">
        <f>$M$1620</f>
        <v>2.9430456182573395E-4</v>
      </c>
      <c r="BG119">
        <f>$M$1663</f>
        <v>-1.4082088590962154E-5</v>
      </c>
      <c r="BH119">
        <f>$M$1706</f>
        <v>-7.513811549607341E-5</v>
      </c>
      <c r="BI119">
        <f>$M$1749</f>
        <v>2.6089507576201876E-3</v>
      </c>
      <c r="BJ119">
        <f>$M$1792</f>
        <v>-5.9059482685537568E-5</v>
      </c>
      <c r="BK119">
        <f>$M$1835</f>
        <v>6.4094901109908176E-4</v>
      </c>
      <c r="BL119">
        <f>$M$1878</f>
        <v>-7.1178171545324687E-6</v>
      </c>
      <c r="BM119">
        <f>$M$1921</f>
        <v>0</v>
      </c>
      <c r="BN119">
        <f>$M$1964</f>
        <v>-1.2980557164079531E-3</v>
      </c>
      <c r="BO119">
        <f>$M$2007</f>
        <v>2.5595569168271326E-4</v>
      </c>
      <c r="BP119">
        <f>$M$2050</f>
        <v>-4.2036089429395296E-4</v>
      </c>
      <c r="BQ119">
        <f>$M$2093</f>
        <v>-2.5310530751125881E-3</v>
      </c>
      <c r="BR119">
        <f>$M$2136</f>
        <v>4.8417602529423842E-2</v>
      </c>
      <c r="BS119">
        <f>$M$2179</f>
        <v>1.4145850581059383E-2</v>
      </c>
      <c r="BT119">
        <f>$M$2222</f>
        <v>1.0522371346479265E-2</v>
      </c>
      <c r="BU119">
        <f>$M$2265</f>
        <v>4.8852149476722624E-3</v>
      </c>
      <c r="BV119">
        <f>$M$2308</f>
        <v>2.8941720828396578E-2</v>
      </c>
      <c r="BW119">
        <f>$M$2351</f>
        <v>4.0699993315655436E-3</v>
      </c>
      <c r="BX119">
        <f>$M$2394</f>
        <v>1.1742611732113994E-2</v>
      </c>
      <c r="BY119">
        <f>$M$2437</f>
        <v>3.6781180093978516E-3</v>
      </c>
      <c r="BZ119">
        <f>$M$2480</f>
        <v>0</v>
      </c>
      <c r="CA119">
        <f>$M$2523</f>
        <v>0.14507772876066127</v>
      </c>
      <c r="CB119">
        <f>$M$2566</f>
        <v>5.502870491447176E-2</v>
      </c>
      <c r="CC119">
        <f>$M$2609</f>
        <v>36.976190476190823</v>
      </c>
      <c r="CD119">
        <f>$M$2652</f>
        <v>2.4201317588356825E-4</v>
      </c>
      <c r="CE119">
        <f>$M$2695</f>
        <v>0</v>
      </c>
      <c r="CF119">
        <f>$M$2738</f>
        <v>0</v>
      </c>
    </row>
    <row r="120" spans="2:84" x14ac:dyDescent="0.35">
      <c r="B120" t="s">
        <v>62</v>
      </c>
      <c r="C120">
        <f>Fogl2011!$BU45</f>
        <v>1.2845306381130139E-2</v>
      </c>
      <c r="D120">
        <f>Fogl2012!$BU45</f>
        <v>1.6487137089724122E-3</v>
      </c>
      <c r="E120">
        <f>Fogl2013!$BU45</f>
        <v>0</v>
      </c>
      <c r="F120">
        <f>Fogl2014!$BU45</f>
        <v>1.5243724319710251E-3</v>
      </c>
      <c r="G120">
        <f>Fogl2015!$BU45</f>
        <v>4.1278834479967627E-3</v>
      </c>
      <c r="H120">
        <f>Fogl2016!$BU45</f>
        <v>1.2106213050184025E-2</v>
      </c>
      <c r="I120">
        <f>Fogl2017!$BU45</f>
        <v>0</v>
      </c>
      <c r="J120">
        <f>Fogl2018!$BU45</f>
        <v>0</v>
      </c>
      <c r="K120" cm="1">
        <f t="array" ref="K120:Q120">TREND(C120:J120,$C$1:$J$1,$K$1:$Q$1)</f>
        <v>8.580666786284219E-4</v>
      </c>
      <c r="L120">
        <v>1.5284568998330528E-4</v>
      </c>
      <c r="M120">
        <v>-5.5237529866181134E-4</v>
      </c>
      <c r="N120">
        <v>-1.257596287306928E-3</v>
      </c>
      <c r="O120">
        <v>-1.9628172759522666E-3</v>
      </c>
      <c r="P120">
        <v>-2.6680382645973832E-3</v>
      </c>
      <c r="Q120">
        <v>-3.3732592532424999E-3</v>
      </c>
      <c r="T120" t="s">
        <v>58</v>
      </c>
      <c r="U120">
        <f>$M$30</f>
        <v>3.9914099109366497E-2</v>
      </c>
      <c r="V120">
        <f>$M$73</f>
        <v>-5.7251290227444684E-4</v>
      </c>
      <c r="W120">
        <f>$M$116</f>
        <v>0</v>
      </c>
      <c r="X120">
        <f>$M$159</f>
        <v>0</v>
      </c>
      <c r="Y120">
        <f>$M$202</f>
        <v>2.0731491992647538E-4</v>
      </c>
      <c r="Z120">
        <f>$M$245</f>
        <v>2.4361652764381958E-4</v>
      </c>
      <c r="AA120">
        <f>$M$288</f>
        <v>-5.8108877542435711E-5</v>
      </c>
      <c r="AB120">
        <f>$M$331</f>
        <v>0</v>
      </c>
      <c r="AC120">
        <f>$M$374</f>
        <v>6.9517742595311127E-4</v>
      </c>
      <c r="AD120">
        <f>$M$417</f>
        <v>0</v>
      </c>
      <c r="AE120">
        <f>$M$460</f>
        <v>1.6326322438528994E-4</v>
      </c>
      <c r="AF120">
        <f>$M$503</f>
        <v>0</v>
      </c>
      <c r="AG120">
        <f>$M$546</f>
        <v>1.7816257193163654E-4</v>
      </c>
      <c r="AH120">
        <f>$M$589</f>
        <v>-3.6285441664413859E-6</v>
      </c>
      <c r="AI120">
        <f>$M$632</f>
        <v>0</v>
      </c>
      <c r="AJ120">
        <f>$M$675</f>
        <v>1.269222086034659E-4</v>
      </c>
      <c r="AK120">
        <f>$M$718</f>
        <v>1.563022272094974E-5</v>
      </c>
      <c r="AL120">
        <f>$M$761</f>
        <v>1.3249968057167313E-5</v>
      </c>
      <c r="AM120">
        <f>$M$804</f>
        <v>3.9691460474944318E-5</v>
      </c>
      <c r="AN120">
        <f>$M$847</f>
        <v>2.0273183781841213E-5</v>
      </c>
      <c r="AO120">
        <f>$M$890</f>
        <v>2.4412331238618523E-4</v>
      </c>
      <c r="AP120">
        <f>$M$933</f>
        <v>-1.7190827087747163E-4</v>
      </c>
      <c r="AQ120">
        <f>$M$976</f>
        <v>0</v>
      </c>
      <c r="AR120">
        <f>$M$1019</f>
        <v>-1.0727689405175614E-5</v>
      </c>
      <c r="AS120">
        <f>$M$1062</f>
        <v>5.722795104134426E-4</v>
      </c>
      <c r="AT120">
        <f>$M$1105</f>
        <v>8.2147669893749276E-4</v>
      </c>
      <c r="AU120">
        <f>$M$1148</f>
        <v>3.2109317575038316E-5</v>
      </c>
      <c r="AV120">
        <f>$M$1191</f>
        <v>0</v>
      </c>
      <c r="AW120">
        <f>$M$1234</f>
        <v>2.155034288848813E-4</v>
      </c>
      <c r="AX120">
        <f>$M$1277</f>
        <v>-1.8751770002126134E-4</v>
      </c>
      <c r="AY120">
        <f>$M$1320</f>
        <v>1.6242955972731177E-4</v>
      </c>
      <c r="AZ120">
        <f>$M$1363</f>
        <v>0</v>
      </c>
      <c r="BA120">
        <f>$M$1406</f>
        <v>0</v>
      </c>
      <c r="BB120">
        <f>$M$1449</f>
        <v>6.3371430793882771E-5</v>
      </c>
      <c r="BC120">
        <f>$M$1492</f>
        <v>-1.7090640306706428E-4</v>
      </c>
      <c r="BD120">
        <f>$M$1535</f>
        <v>2.0573355523063885E-4</v>
      </c>
      <c r="BE120">
        <f>$M$1578</f>
        <v>0</v>
      </c>
      <c r="BF120">
        <f>$M$1621</f>
        <v>0</v>
      </c>
      <c r="BG120">
        <f>$M$1664</f>
        <v>0</v>
      </c>
      <c r="BH120">
        <f>$M$1707</f>
        <v>0</v>
      </c>
      <c r="BI120">
        <f>$M$1750</f>
        <v>8.9526938839160075E-4</v>
      </c>
      <c r="BJ120">
        <f>$M$1793</f>
        <v>-7.0191391024418404E-5</v>
      </c>
      <c r="BK120">
        <f>$M$1836</f>
        <v>0</v>
      </c>
      <c r="BL120">
        <f>$M$1879</f>
        <v>1.1978715477636501E-4</v>
      </c>
      <c r="BM120">
        <f>$M$1922</f>
        <v>-5.9861226520879773E-5</v>
      </c>
      <c r="BN120">
        <f>$M$1965</f>
        <v>-3.3534094204624998E-5</v>
      </c>
      <c r="BO120">
        <f>$M$2008</f>
        <v>0</v>
      </c>
      <c r="BP120">
        <f>$M$2051</f>
        <v>2.752118690318231E-4</v>
      </c>
      <c r="BQ120">
        <f>$M$2094</f>
        <v>0</v>
      </c>
      <c r="BR120">
        <f>$M$2137</f>
        <v>1.5347391196656623E-2</v>
      </c>
      <c r="BS120">
        <f>$M$2180</f>
        <v>5.0092894543355207E-4</v>
      </c>
      <c r="BT120">
        <f>$M$2223</f>
        <v>1.4492213183491323E-4</v>
      </c>
      <c r="BU120">
        <f>$M$2266</f>
        <v>1.1796819098395996E-4</v>
      </c>
      <c r="BV120">
        <f>$M$2309</f>
        <v>3.0354579398865489E-4</v>
      </c>
      <c r="BW120">
        <f>$M$2352</f>
        <v>-3.8897975870122448E-4</v>
      </c>
      <c r="BX120">
        <f>$M$2395</f>
        <v>1.2519125202452297E-3</v>
      </c>
      <c r="BY120">
        <f>$M$2438</f>
        <v>4.1265685430540155E-4</v>
      </c>
      <c r="BZ120">
        <f>$M$2481</f>
        <v>0</v>
      </c>
      <c r="CA120">
        <f>$M$2524</f>
        <v>7.7130739980293961E-4</v>
      </c>
      <c r="CB120">
        <f>$M$2567</f>
        <v>-5.2313386163493902E-3</v>
      </c>
      <c r="CC120">
        <f>$M$2610</f>
        <v>-318.85714285713038</v>
      </c>
      <c r="CD120">
        <f>$M$2653</f>
        <v>0</v>
      </c>
      <c r="CE120">
        <f>$M$2696</f>
        <v>0</v>
      </c>
      <c r="CF120">
        <f>$M$2739</f>
        <v>0</v>
      </c>
    </row>
    <row r="121" spans="2:84" x14ac:dyDescent="0.35">
      <c r="B121" t="s">
        <v>63</v>
      </c>
      <c r="C121">
        <f>Fogl2011!$BU46</f>
        <v>0</v>
      </c>
      <c r="D121">
        <f>Fogl2012!$BU46</f>
        <v>0</v>
      </c>
      <c r="E121">
        <f>Fogl2013!$BU46</f>
        <v>0</v>
      </c>
      <c r="F121">
        <f>Fogl2014!$BU46</f>
        <v>0</v>
      </c>
      <c r="G121">
        <f>Fogl2015!$BU46</f>
        <v>0</v>
      </c>
      <c r="H121">
        <f>Fogl2016!$BU46</f>
        <v>0</v>
      </c>
      <c r="I121">
        <f>Fogl2017!$BU46</f>
        <v>0</v>
      </c>
      <c r="J121">
        <f>Fogl2018!$BU46</f>
        <v>0</v>
      </c>
      <c r="K121" cm="1">
        <f t="array" ref="K121:Q121">TREND(C121:J121,$C$1:$J$1,$K$1:$Q$1)</f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T121" t="s">
        <v>59</v>
      </c>
      <c r="U121">
        <f>$M$31</f>
        <v>1.008962821956047E-3</v>
      </c>
      <c r="V121">
        <f>$M$74</f>
        <v>5.5041397099360401E-2</v>
      </c>
      <c r="W121">
        <f>$M$117</f>
        <v>5.0892825316239065E-2</v>
      </c>
      <c r="X121">
        <f>$M$160</f>
        <v>0</v>
      </c>
      <c r="Y121">
        <f>$M$203</f>
        <v>1.0270547889040846E-6</v>
      </c>
      <c r="Z121">
        <f>$M$246</f>
        <v>0</v>
      </c>
      <c r="AA121">
        <f>$M$289</f>
        <v>4.4129127179565663E-4</v>
      </c>
      <c r="AB121">
        <f>$M$332</f>
        <v>0</v>
      </c>
      <c r="AC121">
        <f>$M$375</f>
        <v>0</v>
      </c>
      <c r="AD121">
        <f>$M$418</f>
        <v>0</v>
      </c>
      <c r="AE121">
        <f>$M$461</f>
        <v>-8.4803099263518894E-6</v>
      </c>
      <c r="AF121">
        <f>$M$504</f>
        <v>0</v>
      </c>
      <c r="AG121">
        <f>$M$547</f>
        <v>9.9157259338383125E-7</v>
      </c>
      <c r="AH121">
        <f>$M$590</f>
        <v>0</v>
      </c>
      <c r="AI121">
        <f>$M$633</f>
        <v>0</v>
      </c>
      <c r="AJ121">
        <f>$M$676</f>
        <v>9.7460743373424725E-6</v>
      </c>
      <c r="AK121">
        <f>$M$719</f>
        <v>0</v>
      </c>
      <c r="AL121">
        <f>$M$762</f>
        <v>0</v>
      </c>
      <c r="AM121">
        <f>$M$805</f>
        <v>5.3883777230456006E-7</v>
      </c>
      <c r="AN121">
        <f>$M$848</f>
        <v>8.2253043580796971E-6</v>
      </c>
      <c r="AO121">
        <f>$M$891</f>
        <v>0</v>
      </c>
      <c r="AP121">
        <f>$M$934</f>
        <v>9.0987657988783957E-5</v>
      </c>
      <c r="AQ121">
        <f>$M$977</f>
        <v>0</v>
      </c>
      <c r="AR121">
        <f>$M$1020</f>
        <v>0</v>
      </c>
      <c r="AS121">
        <f>$M$1063</f>
        <v>-2.5324391170344906E-4</v>
      </c>
      <c r="AT121">
        <f>$M$1106</f>
        <v>-1.7598938385775253E-4</v>
      </c>
      <c r="AU121">
        <f>$M$1149</f>
        <v>5.6005893913054286E-5</v>
      </c>
      <c r="AV121">
        <f>$M$1192</f>
        <v>0</v>
      </c>
      <c r="AW121">
        <f>$M$1235</f>
        <v>-1.1308123360909833E-5</v>
      </c>
      <c r="AX121">
        <f>$M$1278</f>
        <v>3.0984032845032643E-5</v>
      </c>
      <c r="AY121">
        <f>$M$1321</f>
        <v>-8.4345964198430726E-6</v>
      </c>
      <c r="AZ121">
        <f>$M$1364</f>
        <v>0</v>
      </c>
      <c r="BA121">
        <f>$M$1407</f>
        <v>0</v>
      </c>
      <c r="BB121">
        <f>$M$1450</f>
        <v>0</v>
      </c>
      <c r="BC121">
        <f>$M$1493</f>
        <v>0</v>
      </c>
      <c r="BD121">
        <f>$M$1536</f>
        <v>2.6016449460250501E-5</v>
      </c>
      <c r="BE121">
        <f>$M$1579</f>
        <v>0</v>
      </c>
      <c r="BF121">
        <f>$M$1622</f>
        <v>0</v>
      </c>
      <c r="BG121">
        <f>$M$1665</f>
        <v>0</v>
      </c>
      <c r="BH121">
        <f>$M$1708</f>
        <v>0</v>
      </c>
      <c r="BI121">
        <f>$M$1751</f>
        <v>0</v>
      </c>
      <c r="BJ121">
        <f>$M$1794</f>
        <v>0</v>
      </c>
      <c r="BK121">
        <f>$M$1837</f>
        <v>0</v>
      </c>
      <c r="BL121">
        <f>$M$1880</f>
        <v>0</v>
      </c>
      <c r="BM121">
        <f>$M$1923</f>
        <v>0</v>
      </c>
      <c r="BN121">
        <f>$M$1966</f>
        <v>0</v>
      </c>
      <c r="BO121">
        <f>$M$2009</f>
        <v>0</v>
      </c>
      <c r="BP121">
        <f>$M$2052</f>
        <v>0</v>
      </c>
      <c r="BQ121">
        <f>$M$2095</f>
        <v>0</v>
      </c>
      <c r="BR121">
        <f>$M$2138</f>
        <v>3.0053611019887141E-4</v>
      </c>
      <c r="BS121">
        <f>$M$2181</f>
        <v>5.8269319128138528E-5</v>
      </c>
      <c r="BT121">
        <f>$M$2224</f>
        <v>0</v>
      </c>
      <c r="BU121">
        <f>$M$2267</f>
        <v>0</v>
      </c>
      <c r="BV121">
        <f>$M$2310</f>
        <v>0</v>
      </c>
      <c r="BW121">
        <f>$M$2353</f>
        <v>0</v>
      </c>
      <c r="BX121">
        <f>$M$2396</f>
        <v>3.0581795382178534E-5</v>
      </c>
      <c r="BY121">
        <f>$M$2439</f>
        <v>0</v>
      </c>
      <c r="BZ121">
        <f>$M$2482</f>
        <v>0</v>
      </c>
      <c r="CA121">
        <f>$M$2525</f>
        <v>3.8510107128638706E-5</v>
      </c>
      <c r="CB121">
        <f>$M$2568</f>
        <v>2.5313206697512136E-2</v>
      </c>
      <c r="CC121">
        <f>$M$2611</f>
        <v>0</v>
      </c>
      <c r="CD121">
        <f>$M$2654</f>
        <v>0</v>
      </c>
      <c r="CE121">
        <f>$M$2697</f>
        <v>0</v>
      </c>
      <c r="CF121">
        <f>$M$2740</f>
        <v>0</v>
      </c>
    </row>
    <row r="122" spans="2:84" x14ac:dyDescent="0.35">
      <c r="B122" t="s">
        <v>64</v>
      </c>
      <c r="C122">
        <f>Fogl2011!$BU47</f>
        <v>0</v>
      </c>
      <c r="D122">
        <f>Fogl2012!$BU47</f>
        <v>0</v>
      </c>
      <c r="E122">
        <f>Fogl2013!$BU47</f>
        <v>0</v>
      </c>
      <c r="F122">
        <f>Fogl2014!$BU47</f>
        <v>0</v>
      </c>
      <c r="G122">
        <f>Fogl2015!$BU47</f>
        <v>0</v>
      </c>
      <c r="H122">
        <f>Fogl2016!$BU47</f>
        <v>0</v>
      </c>
      <c r="I122">
        <f>Fogl2017!$BU47</f>
        <v>0</v>
      </c>
      <c r="J122">
        <f>Fogl2018!$BU47</f>
        <v>0</v>
      </c>
      <c r="K122" cm="1">
        <f t="array" ref="K122:Q122">TREND(C122:J122,$C$1:$J$1,$K$1:$Q$1)</f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T122" t="s">
        <v>60</v>
      </c>
      <c r="U122">
        <f>$M$32</f>
        <v>6.3130769904720663E-4</v>
      </c>
      <c r="V122">
        <f>$M$75</f>
        <v>2.7535698535335884E-4</v>
      </c>
      <c r="W122">
        <f>$M$118</f>
        <v>5.2480843927469323E-2</v>
      </c>
      <c r="X122">
        <f>$M$161</f>
        <v>0</v>
      </c>
      <c r="Y122">
        <f>$M$204</f>
        <v>9.7583848384249355E-3</v>
      </c>
      <c r="Z122">
        <f>$M$247</f>
        <v>0</v>
      </c>
      <c r="AA122">
        <f>$M$290</f>
        <v>0</v>
      </c>
      <c r="AB122">
        <f>$M$333</f>
        <v>-5.281509786707328E-5</v>
      </c>
      <c r="AC122">
        <f>$M$376</f>
        <v>0</v>
      </c>
      <c r="AD122">
        <f>$M$419</f>
        <v>0</v>
      </c>
      <c r="AE122">
        <f>$M$462</f>
        <v>2.3454668896578761E-5</v>
      </c>
      <c r="AF122">
        <f>$M$505</f>
        <v>0</v>
      </c>
      <c r="AG122">
        <f>$M$548</f>
        <v>5.010822335577321E-5</v>
      </c>
      <c r="AH122">
        <f>$M$591</f>
        <v>-4.5156661562790849E-6</v>
      </c>
      <c r="AI122">
        <f>$M$634</f>
        <v>1.6071227681082418E-5</v>
      </c>
      <c r="AJ122">
        <f>$M$677</f>
        <v>9.1457361602666513E-7</v>
      </c>
      <c r="AK122">
        <f>$M$720</f>
        <v>5.8149742201472985E-6</v>
      </c>
      <c r="AL122">
        <f>$M$763</f>
        <v>9.2055533347786683E-5</v>
      </c>
      <c r="AM122">
        <f>$M$806</f>
        <v>5.5928093761261136E-5</v>
      </c>
      <c r="AN122">
        <f>$M$849</f>
        <v>9.4791741507924826E-6</v>
      </c>
      <c r="AO122">
        <f>$M$892</f>
        <v>0</v>
      </c>
      <c r="AP122">
        <f>$M$935</f>
        <v>3.7490275606917242E-4</v>
      </c>
      <c r="AQ122">
        <f>$M$978</f>
        <v>0</v>
      </c>
      <c r="AR122">
        <f>$M$1021</f>
        <v>0</v>
      </c>
      <c r="AS122">
        <f>$M$1064</f>
        <v>0</v>
      </c>
      <c r="AT122">
        <f>$M$1107</f>
        <v>0</v>
      </c>
      <c r="AU122">
        <f>$M$1150</f>
        <v>7.761148267548118E-5</v>
      </c>
      <c r="AV122">
        <f>$M$1193</f>
        <v>1.5712366940183291E-5</v>
      </c>
      <c r="AW122">
        <f>$M$1236</f>
        <v>2.4067989806697554E-7</v>
      </c>
      <c r="AX122">
        <f>$M$1279</f>
        <v>2.1132554388682348E-3</v>
      </c>
      <c r="AY122">
        <f>$M$1322</f>
        <v>2.526073656163464E-5</v>
      </c>
      <c r="AZ122">
        <f>$M$1365</f>
        <v>0</v>
      </c>
      <c r="BA122">
        <f>$M$1408</f>
        <v>0</v>
      </c>
      <c r="BB122">
        <f>$M$1451</f>
        <v>7.8369353526414748E-5</v>
      </c>
      <c r="BC122">
        <f>$M$1494</f>
        <v>0</v>
      </c>
      <c r="BD122">
        <f>$M$1537</f>
        <v>5.3542152616074812E-4</v>
      </c>
      <c r="BE122">
        <f>$M$1580</f>
        <v>0</v>
      </c>
      <c r="BF122">
        <f>$M$1623</f>
        <v>3.1408928845584605E-4</v>
      </c>
      <c r="BG122">
        <f>$M$1666</f>
        <v>0</v>
      </c>
      <c r="BH122">
        <f>$M$1709</f>
        <v>0</v>
      </c>
      <c r="BI122">
        <f>$M$1752</f>
        <v>0</v>
      </c>
      <c r="BJ122">
        <f>$M$1795</f>
        <v>0</v>
      </c>
      <c r="BK122">
        <f>$M$1838</f>
        <v>0</v>
      </c>
      <c r="BL122">
        <f>$M$1881</f>
        <v>0</v>
      </c>
      <c r="BM122">
        <f>$M$1924</f>
        <v>0</v>
      </c>
      <c r="BN122">
        <f>$M$1967</f>
        <v>0</v>
      </c>
      <c r="BO122">
        <f>$M$2010</f>
        <v>0</v>
      </c>
      <c r="BP122">
        <f>$M$2053</f>
        <v>0</v>
      </c>
      <c r="BQ122">
        <f>$M$2096</f>
        <v>2.1506884898409018E-6</v>
      </c>
      <c r="BR122">
        <f>$M$2139</f>
        <v>7.3739335046408769E-5</v>
      </c>
      <c r="BS122">
        <f>$M$2182</f>
        <v>9.613189923985202E-5</v>
      </c>
      <c r="BT122">
        <f>$M$2225</f>
        <v>5.8374504527996997E-6</v>
      </c>
      <c r="BU122">
        <f>$M$2268</f>
        <v>-6.552395793753274E-5</v>
      </c>
      <c r="BV122">
        <f>$M$2311</f>
        <v>2.8726016040521093E-5</v>
      </c>
      <c r="BW122">
        <f>$M$2354</f>
        <v>0</v>
      </c>
      <c r="BX122">
        <f>$M$2397</f>
        <v>0</v>
      </c>
      <c r="BY122">
        <f>$M$2440</f>
        <v>0</v>
      </c>
      <c r="BZ122">
        <f>$M$2483</f>
        <v>0</v>
      </c>
      <c r="CA122">
        <f>$M$2526</f>
        <v>-2.2874603360346912E-5</v>
      </c>
      <c r="CB122">
        <f>$M$2569</f>
        <v>0</v>
      </c>
      <c r="CC122">
        <f>$M$2612</f>
        <v>0</v>
      </c>
      <c r="CD122">
        <f>$M$2655</f>
        <v>1.3666480483591134E-5</v>
      </c>
      <c r="CE122">
        <f>$M$2698</f>
        <v>0</v>
      </c>
      <c r="CF122">
        <f>$M$2741</f>
        <v>0</v>
      </c>
    </row>
    <row r="123" spans="2:84" x14ac:dyDescent="0.35">
      <c r="B123" t="s">
        <v>65</v>
      </c>
      <c r="C123">
        <f>Fogl2011!$BU48</f>
        <v>0</v>
      </c>
      <c r="D123">
        <f>Fogl2012!$BU48</f>
        <v>0</v>
      </c>
      <c r="E123">
        <f>Fogl2013!$BU48</f>
        <v>0</v>
      </c>
      <c r="F123">
        <f>Fogl2014!$BU48</f>
        <v>0</v>
      </c>
      <c r="G123">
        <f>Fogl2015!$BU48</f>
        <v>3.3184945366248487E-3</v>
      </c>
      <c r="H123">
        <f>Fogl2016!$BU48</f>
        <v>0</v>
      </c>
      <c r="I123">
        <f>Fogl2017!$BU48</f>
        <v>0</v>
      </c>
      <c r="J123">
        <f>Fogl2018!$BU48</f>
        <v>0</v>
      </c>
      <c r="K123" cm="1">
        <f t="array" ref="K123:Q123">TREND(C123:J123,$C$1:$J$1,$K$1:$Q$1)</f>
        <v>5.9258831011158031E-4</v>
      </c>
      <c r="L123">
        <v>6.3209419745234585E-4</v>
      </c>
      <c r="M123">
        <v>6.716000847931114E-4</v>
      </c>
      <c r="N123">
        <v>7.1110597213389082E-4</v>
      </c>
      <c r="O123">
        <v>7.5061185947465636E-4</v>
      </c>
      <c r="P123">
        <v>7.9011774681543578E-4</v>
      </c>
      <c r="Q123">
        <v>8.2962363415620133E-4</v>
      </c>
      <c r="T123" t="s">
        <v>61</v>
      </c>
      <c r="U123">
        <f>$M$33</f>
        <v>6.1016506656397934E-5</v>
      </c>
      <c r="V123">
        <f>$M$76</f>
        <v>7.0378086716532673E-5</v>
      </c>
      <c r="W123">
        <f>$M$119</f>
        <v>4.2135862063434892E-3</v>
      </c>
      <c r="X123">
        <f>$M$162</f>
        <v>0</v>
      </c>
      <c r="Y123">
        <f>$M$205</f>
        <v>5.5605414459185742E-5</v>
      </c>
      <c r="Z123">
        <f>$M$248</f>
        <v>2.2501071736477751E-2</v>
      </c>
      <c r="AA123">
        <f>$M$291</f>
        <v>1.3603654638770779E-2</v>
      </c>
      <c r="AB123">
        <f>$M$334</f>
        <v>9.6463167411346695E-4</v>
      </c>
      <c r="AC123">
        <f>$M$377</f>
        <v>9.6464930089851464E-2</v>
      </c>
      <c r="AD123">
        <f>$M$420</f>
        <v>1.3287423417718269E-5</v>
      </c>
      <c r="AE123">
        <f>$M$463</f>
        <v>3.0469329340261642E-4</v>
      </c>
      <c r="AF123">
        <f>$M$506</f>
        <v>2.7997753637301961E-6</v>
      </c>
      <c r="AG123">
        <f>$M$549</f>
        <v>1.0793488907965415E-4</v>
      </c>
      <c r="AH123">
        <f>$M$592</f>
        <v>3.2720995151644221E-5</v>
      </c>
      <c r="AI123">
        <f>$M$635</f>
        <v>0</v>
      </c>
      <c r="AJ123">
        <f>$M$678</f>
        <v>1.4138022811055126E-4</v>
      </c>
      <c r="AK123">
        <f>$M$721</f>
        <v>-4.7831982657917625E-6</v>
      </c>
      <c r="AL123">
        <f>$M$764</f>
        <v>3.3761589363726432E-5</v>
      </c>
      <c r="AM123">
        <f>$M$807</f>
        <v>2.0101142532769414E-4</v>
      </c>
      <c r="AN123">
        <f>$M$850</f>
        <v>2.1695477074611352E-4</v>
      </c>
      <c r="AO123">
        <f>$M$893</f>
        <v>2.3076911013315549E-3</v>
      </c>
      <c r="AP123">
        <f>$M$936</f>
        <v>9.8880385162933848E-3</v>
      </c>
      <c r="AQ123">
        <f>$M$979</f>
        <v>-2.1060005690454187E-4</v>
      </c>
      <c r="AR123">
        <f>$M$1022</f>
        <v>-2.1939952064786716E-5</v>
      </c>
      <c r="AS123">
        <f>$M$1065</f>
        <v>4.1990657178407609E-4</v>
      </c>
      <c r="AT123">
        <f>$M$1108</f>
        <v>-2.0151135864417136E-4</v>
      </c>
      <c r="AU123">
        <f>$M$1151</f>
        <v>1.1559951984622951E-4</v>
      </c>
      <c r="AV123">
        <f>$M$1194</f>
        <v>4.8813001868468209E-4</v>
      </c>
      <c r="AW123">
        <f>$M$1237</f>
        <v>2.0065127542194527E-4</v>
      </c>
      <c r="AX123">
        <f>$M$1280</f>
        <v>2.462359507796677E-4</v>
      </c>
      <c r="AY123">
        <f>$M$1323</f>
        <v>-1.3494259344763726E-4</v>
      </c>
      <c r="AZ123">
        <f>$M$1366</f>
        <v>0</v>
      </c>
      <c r="BA123">
        <f>$M$1409</f>
        <v>0</v>
      </c>
      <c r="BB123">
        <f>$M$1452</f>
        <v>6.7053549801483064E-5</v>
      </c>
      <c r="BC123">
        <f>$M$1495</f>
        <v>0</v>
      </c>
      <c r="BD123">
        <f>$M$1538</f>
        <v>1.0404551482297644E-4</v>
      </c>
      <c r="BE123">
        <f>$M$1581</f>
        <v>3.9231275213985339E-3</v>
      </c>
      <c r="BF123">
        <f>$M$1624</f>
        <v>4.8525150700858694E-5</v>
      </c>
      <c r="BG123">
        <f>$M$1667</f>
        <v>0</v>
      </c>
      <c r="BH123">
        <f>$M$1710</f>
        <v>0</v>
      </c>
      <c r="BI123">
        <f>$M$1753</f>
        <v>-4.1620253901468451E-6</v>
      </c>
      <c r="BJ123">
        <f>$M$1796</f>
        <v>0</v>
      </c>
      <c r="BK123">
        <f>$M$1839</f>
        <v>1.4662265168766315E-5</v>
      </c>
      <c r="BL123">
        <f>$M$1882</f>
        <v>0</v>
      </c>
      <c r="BM123">
        <f>$M$1925</f>
        <v>1.3678290369215362E-3</v>
      </c>
      <c r="BN123">
        <f>$M$1968</f>
        <v>1.2908507059291793E-4</v>
      </c>
      <c r="BO123">
        <f>$M$2011</f>
        <v>3.6289685972946961E-4</v>
      </c>
      <c r="BP123">
        <f>$M$2054</f>
        <v>-1.4639608322535025E-5</v>
      </c>
      <c r="BQ123">
        <f>$M$2097</f>
        <v>3.0573109043538493E-4</v>
      </c>
      <c r="BR123">
        <f>$M$2140</f>
        <v>6.2312222981733556E-4</v>
      </c>
      <c r="BS123">
        <f>$M$2183</f>
        <v>9.8247903999784409E-5</v>
      </c>
      <c r="BT123">
        <f>$M$2226</f>
        <v>3.2984957255927094E-5</v>
      </c>
      <c r="BU123">
        <f>$M$2269</f>
        <v>-1.6142154483728133E-5</v>
      </c>
      <c r="BV123">
        <f>$M$2312</f>
        <v>4.234248318347178E-4</v>
      </c>
      <c r="BW123">
        <f>$M$2355</f>
        <v>1.1438507428714884E-3</v>
      </c>
      <c r="BX123">
        <f>$M$2398</f>
        <v>-3.0365953665040246E-6</v>
      </c>
      <c r="BY123">
        <f>$M$2441</f>
        <v>2.6507583487551944E-6</v>
      </c>
      <c r="BZ123">
        <f>$M$2484</f>
        <v>1.6563131250741547E-2</v>
      </c>
      <c r="CA123">
        <f>$M$2527</f>
        <v>-1.1481558919623769E-4</v>
      </c>
      <c r="CB123">
        <f>$M$2570</f>
        <v>2.7412733670163503E-3</v>
      </c>
      <c r="CC123">
        <f>$M$2613</f>
        <v>0</v>
      </c>
      <c r="CD123">
        <f>$M$2656</f>
        <v>2.8715878963387004E-6</v>
      </c>
      <c r="CE123">
        <f>$M$2699</f>
        <v>0</v>
      </c>
      <c r="CF123">
        <f>$M$2742</f>
        <v>0</v>
      </c>
    </row>
    <row r="124" spans="2:84" x14ac:dyDescent="0.35">
      <c r="B124" t="s">
        <v>66</v>
      </c>
      <c r="C124">
        <f>Fogl2011!$BU49</f>
        <v>0</v>
      </c>
      <c r="D124">
        <f>Fogl2012!$BU49</f>
        <v>0</v>
      </c>
      <c r="E124">
        <f>Fogl2013!$BU49</f>
        <v>0</v>
      </c>
      <c r="F124">
        <f>Fogl2014!$BU49</f>
        <v>0</v>
      </c>
      <c r="G124">
        <f>Fogl2015!$BU49</f>
        <v>0</v>
      </c>
      <c r="H124">
        <f>Fogl2016!$BU49</f>
        <v>8.6140362087847866E-3</v>
      </c>
      <c r="I124">
        <f>Fogl2017!$BU49</f>
        <v>0</v>
      </c>
      <c r="J124">
        <f>Fogl2018!$BU49</f>
        <v>0</v>
      </c>
      <c r="K124" cm="1">
        <f t="array" ref="K124:Q124">TREND(C124:J124,$C$1:$J$1,$K$1:$Q$1)</f>
        <v>2.461153202509947E-3</v>
      </c>
      <c r="L124">
        <v>2.7687973528237597E-3</v>
      </c>
      <c r="M124">
        <v>3.0764415031374615E-3</v>
      </c>
      <c r="N124">
        <v>3.3840856534511632E-3</v>
      </c>
      <c r="O124">
        <v>3.6917298037649759E-3</v>
      </c>
      <c r="P124">
        <v>3.9993739540786777E-3</v>
      </c>
      <c r="Q124">
        <v>4.3070181043924904E-3</v>
      </c>
      <c r="T124" t="s">
        <v>62</v>
      </c>
      <c r="U124">
        <f>$M$34</f>
        <v>2.8655096797405855E-3</v>
      </c>
      <c r="V124">
        <f>$M$77</f>
        <v>3.9708490554958287E-3</v>
      </c>
      <c r="W124">
        <f>$M$120</f>
        <v>-5.5237529866181134E-4</v>
      </c>
      <c r="X124">
        <f>$M$163</f>
        <v>1.272702397592973E-2</v>
      </c>
      <c r="Y124">
        <f>$M$206</f>
        <v>1.3449672129060286E-3</v>
      </c>
      <c r="Z124">
        <f>$M$249</f>
        <v>2.2152632190816646E-3</v>
      </c>
      <c r="AA124">
        <f>$M$292</f>
        <v>5.9938484284373095E-3</v>
      </c>
      <c r="AB124">
        <f>$M$335</f>
        <v>1.8087311653753532E-3</v>
      </c>
      <c r="AC124">
        <f>$M$378</f>
        <v>3.0682985569026044E-3</v>
      </c>
      <c r="AD124">
        <f>$M$421</f>
        <v>3.8650183527944026E-5</v>
      </c>
      <c r="AE124">
        <f>$M$464</f>
        <v>7.996346236127938E-4</v>
      </c>
      <c r="AF124">
        <f>$M$507</f>
        <v>5.2957873401643374E-4</v>
      </c>
      <c r="AG124">
        <f>$M$550</f>
        <v>1.7514312150423983E-3</v>
      </c>
      <c r="AH124">
        <f>$M$593</f>
        <v>2.2228741003572083E-3</v>
      </c>
      <c r="AI124">
        <f>$M$636</f>
        <v>4.1297883749535913E-3</v>
      </c>
      <c r="AJ124">
        <f>$M$679</f>
        <v>3.0740390889069436E-2</v>
      </c>
      <c r="AK124">
        <f>$M$722</f>
        <v>1.6491179165249586E-3</v>
      </c>
      <c r="AL124">
        <f>$M$765</f>
        <v>4.5336270619726893E-3</v>
      </c>
      <c r="AM124">
        <f>$M$808</f>
        <v>9.2905539140772375E-3</v>
      </c>
      <c r="AN124">
        <f>$M$851</f>
        <v>1.5219397182599237E-3</v>
      </c>
      <c r="AO124">
        <f>$M$894</f>
        <v>8.3393846003372296E-3</v>
      </c>
      <c r="AP124">
        <f>$M$937</f>
        <v>5.8227748653244538E-3</v>
      </c>
      <c r="AQ124">
        <f>$M$980</f>
        <v>2.2942399685975889E-2</v>
      </c>
      <c r="AR124">
        <f>$M$1023</f>
        <v>2.9928303709445547E-3</v>
      </c>
      <c r="AS124">
        <f>$M$1066</f>
        <v>8.5085200386761928E-3</v>
      </c>
      <c r="AT124">
        <f>$M$1109</f>
        <v>4.5498877334431281E-3</v>
      </c>
      <c r="AU124">
        <f>$M$1152</f>
        <v>4.5508064254650704E-3</v>
      </c>
      <c r="AV124">
        <f>$M$1195</f>
        <v>3.6843226343810542E-2</v>
      </c>
      <c r="AW124">
        <f>$M$1238</f>
        <v>1.2420683998824733E-3</v>
      </c>
      <c r="AX124">
        <f>$M$1281</f>
        <v>1.1490718507584392E-3</v>
      </c>
      <c r="AY124">
        <f>$M$1324</f>
        <v>6.2477645199890304E-3</v>
      </c>
      <c r="AZ124">
        <f>$M$1367</f>
        <v>-7.0206383460647004E-3</v>
      </c>
      <c r="BA124">
        <f>$M$1410</f>
        <v>-8.5438346813893062E-4</v>
      </c>
      <c r="BB124">
        <f>$M$1453</f>
        <v>3.4782935676098692E-3</v>
      </c>
      <c r="BC124">
        <f>$M$1496</f>
        <v>6.8708417189963789E-4</v>
      </c>
      <c r="BD124">
        <f>$M$1539</f>
        <v>2.896527926455672E-3</v>
      </c>
      <c r="BE124">
        <f>$M$1582</f>
        <v>6.2414515592741637E-4</v>
      </c>
      <c r="BF124">
        <f>$M$1625</f>
        <v>8.8561027754521793E-4</v>
      </c>
      <c r="BG124">
        <f>$M$1668</f>
        <v>4.4591473497258005E-3</v>
      </c>
      <c r="BH124">
        <f>$M$1711</f>
        <v>2.420427714400375E-3</v>
      </c>
      <c r="BI124">
        <f>$M$1754</f>
        <v>3.153902467136066E-4</v>
      </c>
      <c r="BJ124">
        <f>$M$1797</f>
        <v>4.3793040504400485E-5</v>
      </c>
      <c r="BK124">
        <f>$M$1840</f>
        <v>1.6829831811683293E-3</v>
      </c>
      <c r="BL124">
        <f>$M$1883</f>
        <v>4.3850801402695733E-4</v>
      </c>
      <c r="BM124">
        <f>$M$1926</f>
        <v>-8.524136470568211E-5</v>
      </c>
      <c r="BN124">
        <f>$M$1969</f>
        <v>6.9128317784609983E-4</v>
      </c>
      <c r="BO124">
        <f>$M$2012</f>
        <v>2.9201790007884476E-3</v>
      </c>
      <c r="BP124">
        <f>$M$2055</f>
        <v>3.3516229126643315E-3</v>
      </c>
      <c r="BQ124">
        <f>$M$2098</f>
        <v>3.3120643729787902E-4</v>
      </c>
      <c r="BR124">
        <f>$M$2141</f>
        <v>5.4509744487045708E-3</v>
      </c>
      <c r="BS124">
        <f>$M$2184</f>
        <v>1.0383789776294006E-3</v>
      </c>
      <c r="BT124">
        <f>$M$2227</f>
        <v>2.5603558161257506E-3</v>
      </c>
      <c r="BU124">
        <f>$M$2270</f>
        <v>1.0778847238898485E-3</v>
      </c>
      <c r="BV124">
        <f>$M$2313</f>
        <v>3.5847339399815992E-3</v>
      </c>
      <c r="BW124">
        <f>$M$2356</f>
        <v>9.3762586105392356E-4</v>
      </c>
      <c r="BX124">
        <f>$M$2399</f>
        <v>7.1535470698352865E-4</v>
      </c>
      <c r="BY124">
        <f>$M$2442</f>
        <v>5.2674807871534376E-4</v>
      </c>
      <c r="BZ124">
        <f>$M$2485</f>
        <v>8.3483411141770603E-2</v>
      </c>
      <c r="CA124">
        <f>$M$2528</f>
        <v>-7.3098095923063156E-4</v>
      </c>
      <c r="CB124">
        <f>$M$2571</f>
        <v>3.8333296240324888E-3</v>
      </c>
      <c r="CC124">
        <f>$M$2614</f>
        <v>349.26190476190823</v>
      </c>
      <c r="CD124">
        <f>$M$2657</f>
        <v>4.8719904204852504E-5</v>
      </c>
      <c r="CE124">
        <f>$M$2700</f>
        <v>0</v>
      </c>
      <c r="CF124">
        <f>$M$2743</f>
        <v>0</v>
      </c>
    </row>
    <row r="125" spans="2:84" x14ac:dyDescent="0.35">
      <c r="B125" t="s">
        <v>67</v>
      </c>
      <c r="C125">
        <f>Fogl2011!$BU50</f>
        <v>0</v>
      </c>
      <c r="D125">
        <f>Fogl2012!$BU50</f>
        <v>0</v>
      </c>
      <c r="E125">
        <f>Fogl2013!$BU50</f>
        <v>0</v>
      </c>
      <c r="F125">
        <f>Fogl2014!$BU50</f>
        <v>0</v>
      </c>
      <c r="G125">
        <f>Fogl2015!$BU50</f>
        <v>0</v>
      </c>
      <c r="H125">
        <f>Fogl2016!$BU50</f>
        <v>0</v>
      </c>
      <c r="I125">
        <f>Fogl2017!$BU50</f>
        <v>0</v>
      </c>
      <c r="J125">
        <f>Fogl2018!$BU50</f>
        <v>0</v>
      </c>
      <c r="K125" cm="1">
        <f t="array" ref="K125:Q125">TREND(C125:J125,$C$1:$J$1,$K$1:$Q$1)</f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T125" t="s">
        <v>63</v>
      </c>
      <c r="U125">
        <f>$M$35</f>
        <v>7.87254916712124E-5</v>
      </c>
      <c r="V125">
        <f>$M$78</f>
        <v>0</v>
      </c>
      <c r="W125">
        <f>$M$121</f>
        <v>0</v>
      </c>
      <c r="X125">
        <f>$M$164</f>
        <v>0</v>
      </c>
      <c r="Y125">
        <f>$M$207</f>
        <v>5.3247277500323691E-5</v>
      </c>
      <c r="Z125">
        <f>$M$250</f>
        <v>6.8439237664830177E-4</v>
      </c>
      <c r="AA125">
        <f>$M$293</f>
        <v>4.7269036072658532E-4</v>
      </c>
      <c r="AB125">
        <f>$M$336</f>
        <v>-2.3598033390992423E-4</v>
      </c>
      <c r="AC125">
        <f>$M$379</f>
        <v>-2.6331593904407868E-4</v>
      </c>
      <c r="AD125">
        <f>$M$422</f>
        <v>0</v>
      </c>
      <c r="AE125">
        <f>$M$465</f>
        <v>-1.8750353919488871E-5</v>
      </c>
      <c r="AF125">
        <f>$M$508</f>
        <v>5.6638600523546689E-4</v>
      </c>
      <c r="AG125">
        <f>$M$551</f>
        <v>2.5360462171276389E-5</v>
      </c>
      <c r="AH125">
        <f>$M$594</f>
        <v>1.138571165103297E-3</v>
      </c>
      <c r="AI125">
        <f>$M$637</f>
        <v>1.1585123052062357E-4</v>
      </c>
      <c r="AJ125">
        <f>$M$680</f>
        <v>-2.6095744553589206E-4</v>
      </c>
      <c r="AK125">
        <f>$M$723</f>
        <v>2.7841588823143693E-5</v>
      </c>
      <c r="AL125">
        <f>$M$766</f>
        <v>2.9286904338628184E-4</v>
      </c>
      <c r="AM125">
        <f>$M$809</f>
        <v>-1.3620379138256158E-5</v>
      </c>
      <c r="AN125">
        <f>$M$852</f>
        <v>-6.7501296837184366E-6</v>
      </c>
      <c r="AO125">
        <f>$M$895</f>
        <v>1.7033878907403988E-3</v>
      </c>
      <c r="AP125">
        <f>$M$938</f>
        <v>3.3116786313162061E-3</v>
      </c>
      <c r="AQ125">
        <f>$M$981</f>
        <v>-7.722550018250951E-4</v>
      </c>
      <c r="AR125">
        <f>$M$1024</f>
        <v>-1.7971036646705074E-5</v>
      </c>
      <c r="AS125">
        <f>$M$1067</f>
        <v>8.6902377673753759E-4</v>
      </c>
      <c r="AT125">
        <f>$M$1110</f>
        <v>0</v>
      </c>
      <c r="AU125">
        <f>$M$1153</f>
        <v>5.9797031404058495E-5</v>
      </c>
      <c r="AV125">
        <f>$M$1196</f>
        <v>-1.772323054453212E-4</v>
      </c>
      <c r="AW125">
        <f>$M$1239</f>
        <v>1.2157494955416029E-4</v>
      </c>
      <c r="AX125">
        <f>$M$1282</f>
        <v>1.8371217790953409E-3</v>
      </c>
      <c r="AY125">
        <f>$M$1325</f>
        <v>-2.1367680332140884E-6</v>
      </c>
      <c r="AZ125">
        <f>$M$1368</f>
        <v>-1.0791112893814847E-3</v>
      </c>
      <c r="BA125">
        <f>$M$1411</f>
        <v>0</v>
      </c>
      <c r="BB125">
        <f>$M$1454</f>
        <v>0</v>
      </c>
      <c r="BC125">
        <f>$M$1497</f>
        <v>-8.2300360932673067E-5</v>
      </c>
      <c r="BD125">
        <f>$M$1540</f>
        <v>-7.045645241491108E-6</v>
      </c>
      <c r="BE125">
        <f>$M$1583</f>
        <v>2.1174746562967889E-4</v>
      </c>
      <c r="BF125">
        <f>$M$1626</f>
        <v>-3.2583308994693638E-5</v>
      </c>
      <c r="BG125">
        <f>$M$1669</f>
        <v>2.3859433780766548E-4</v>
      </c>
      <c r="BH125">
        <f>$M$1712</f>
        <v>0</v>
      </c>
      <c r="BI125">
        <f>$M$1755</f>
        <v>0</v>
      </c>
      <c r="BJ125">
        <f>$M$1798</f>
        <v>2.4136417108731791E-6</v>
      </c>
      <c r="BK125">
        <f>$M$1841</f>
        <v>2.9342795937049859E-4</v>
      </c>
      <c r="BL125">
        <f>$M$1884</f>
        <v>4.8687552085266775E-5</v>
      </c>
      <c r="BM125">
        <f>$M$1927</f>
        <v>1.5286275335649746E-3</v>
      </c>
      <c r="BN125">
        <f>$M$1970</f>
        <v>-4.9039294534963807E-4</v>
      </c>
      <c r="BO125">
        <f>$M$2013</f>
        <v>0</v>
      </c>
      <c r="BP125">
        <f>$M$2056</f>
        <v>7.2259463962084762E-5</v>
      </c>
      <c r="BQ125">
        <f>$M$2099</f>
        <v>0</v>
      </c>
      <c r="BR125">
        <f>$M$2142</f>
        <v>3.1917783412849232E-4</v>
      </c>
      <c r="BS125">
        <f>$M$2185</f>
        <v>2.6731858825670409E-5</v>
      </c>
      <c r="BT125">
        <f>$M$2228</f>
        <v>2.4730363005378425E-4</v>
      </c>
      <c r="BU125">
        <f>$M$2271</f>
        <v>6.9842569430414447E-4</v>
      </c>
      <c r="BV125">
        <f>$M$2314</f>
        <v>1.2450460695526133E-4</v>
      </c>
      <c r="BW125">
        <f>$M$2357</f>
        <v>-2.2542339669501255E-4</v>
      </c>
      <c r="BX125">
        <f>$M$2400</f>
        <v>1.4736793287018109E-5</v>
      </c>
      <c r="BY125">
        <f>$M$2443</f>
        <v>-2.129606499878256E-4</v>
      </c>
      <c r="BZ125">
        <f>$M$2486</f>
        <v>1.2092133956596779E-2</v>
      </c>
      <c r="CA125">
        <f>$M$2529</f>
        <v>6.3531150982508444E-4</v>
      </c>
      <c r="CB125">
        <f>$M$2572</f>
        <v>-3.5159459613738342E-3</v>
      </c>
      <c r="CC125">
        <f>$M$2615</f>
        <v>0</v>
      </c>
      <c r="CD125">
        <f>$M$2658</f>
        <v>0</v>
      </c>
      <c r="CE125">
        <f>$M$2701</f>
        <v>0</v>
      </c>
      <c r="CF125">
        <f>$M$2744</f>
        <v>0</v>
      </c>
    </row>
    <row r="126" spans="2:84" x14ac:dyDescent="0.35">
      <c r="B126" t="s">
        <v>68</v>
      </c>
      <c r="C126">
        <f>Fogl2011!$BU51</f>
        <v>0</v>
      </c>
      <c r="D126">
        <f>Fogl2012!$BU51</f>
        <v>0</v>
      </c>
      <c r="E126">
        <f>Fogl2013!$BU51</f>
        <v>0</v>
      </c>
      <c r="F126">
        <f>Fogl2014!$BU51</f>
        <v>0</v>
      </c>
      <c r="G126">
        <f>Fogl2015!$BU51</f>
        <v>0</v>
      </c>
      <c r="H126">
        <f>Fogl2016!$BU51</f>
        <v>0</v>
      </c>
      <c r="I126">
        <f>Fogl2017!$BU51</f>
        <v>1.2332239204849282E-2</v>
      </c>
      <c r="J126">
        <f>Fogl2018!$BU51</f>
        <v>1.096907461690003E-2</v>
      </c>
      <c r="K126" cm="1">
        <f t="array" ref="K126:Q126">TREND(C126:J126,$C$1:$J$1,$K$1:$Q$1)</f>
        <v>1.0329345567498205E-2</v>
      </c>
      <c r="L126">
        <v>1.1977496976337765E-2</v>
      </c>
      <c r="M126">
        <v>1.3625648385177769E-2</v>
      </c>
      <c r="N126">
        <v>1.5273799794017773E-2</v>
      </c>
      <c r="O126">
        <v>1.6921951202857333E-2</v>
      </c>
      <c r="P126">
        <v>1.8570102611697337E-2</v>
      </c>
      <c r="Q126">
        <v>2.0218254020536897E-2</v>
      </c>
      <c r="T126" t="s">
        <v>64</v>
      </c>
      <c r="U126">
        <f>$M$36</f>
        <v>1.421041272959972E-3</v>
      </c>
      <c r="V126">
        <f>$M$79</f>
        <v>9.8537298887875491E-4</v>
      </c>
      <c r="W126">
        <f>$M$122</f>
        <v>0</v>
      </c>
      <c r="X126">
        <f>$M$165</f>
        <v>5.6706620348289105E-3</v>
      </c>
      <c r="Y126">
        <f>$M$208</f>
        <v>4.0474781612698935E-4</v>
      </c>
      <c r="Z126">
        <f>$M$251</f>
        <v>-9.9354804000806318E-4</v>
      </c>
      <c r="AA126">
        <f>$M$294</f>
        <v>1.1423310049325397E-2</v>
      </c>
      <c r="AB126">
        <f>$M$337</f>
        <v>3.9071490310385593E-4</v>
      </c>
      <c r="AC126">
        <f>$M$380</f>
        <v>7.3157605254680399E-4</v>
      </c>
      <c r="AD126">
        <f>$M$423</f>
        <v>2.7661280664468407E-4</v>
      </c>
      <c r="AE126">
        <f>$M$466</f>
        <v>6.1880268105488773E-4</v>
      </c>
      <c r="AF126">
        <f>$M$509</f>
        <v>2.6580380278362625E-4</v>
      </c>
      <c r="AG126">
        <f>$M$552</f>
        <v>9.0342161054869988E-4</v>
      </c>
      <c r="AH126">
        <f>$M$595</f>
        <v>2.6006621417370979E-3</v>
      </c>
      <c r="AI126">
        <f>$M$638</f>
        <v>1.3033055883777955E-3</v>
      </c>
      <c r="AJ126">
        <f>$M$681</f>
        <v>6.5920804143670964E-4</v>
      </c>
      <c r="AK126">
        <f>$M$724</f>
        <v>3.1759377798517077E-4</v>
      </c>
      <c r="AL126">
        <f>$M$767</f>
        <v>8.0938796134166768E-4</v>
      </c>
      <c r="AM126">
        <f>$M$810</f>
        <v>4.1905139116470147E-4</v>
      </c>
      <c r="AN126">
        <f>$M$853</f>
        <v>6.4257982585001067E-5</v>
      </c>
      <c r="AO126">
        <f>$M$896</f>
        <v>-1.6225046419406919E-3</v>
      </c>
      <c r="AP126">
        <f>$M$939</f>
        <v>8.2089472654507147E-4</v>
      </c>
      <c r="AQ126">
        <f>$M$982</f>
        <v>8.934788522599324E-3</v>
      </c>
      <c r="AR126">
        <f>$M$1025</f>
        <v>6.7907527159657421E-3</v>
      </c>
      <c r="AS126">
        <f>$M$1068</f>
        <v>2.0000088582776354E-2</v>
      </c>
      <c r="AT126">
        <f>$M$1111</f>
        <v>2.7866568431055283E-3</v>
      </c>
      <c r="AU126">
        <f>$M$1154</f>
        <v>4.0965365693778455E-2</v>
      </c>
      <c r="AV126">
        <f>$M$1197</f>
        <v>-2.7754055036977032E-4</v>
      </c>
      <c r="AW126">
        <f>$M$1240</f>
        <v>4.096999936477469E-4</v>
      </c>
      <c r="AX126">
        <f>$M$1283</f>
        <v>1.4496630232180285E-4</v>
      </c>
      <c r="AY126">
        <f>$M$1326</f>
        <v>2.1454421163511483E-3</v>
      </c>
      <c r="AZ126">
        <f>$M$1369</f>
        <v>0</v>
      </c>
      <c r="BA126">
        <f>$M$1412</f>
        <v>-4.0075758685720331E-4</v>
      </c>
      <c r="BB126">
        <f>$M$1455</f>
        <v>4.9284722459607549E-4</v>
      </c>
      <c r="BC126">
        <f>$M$1498</f>
        <v>-2.5667028386994195E-4</v>
      </c>
      <c r="BD126">
        <f>$M$1541</f>
        <v>4.7377276741636387E-4</v>
      </c>
      <c r="BE126">
        <f>$M$1584</f>
        <v>1.0587137664846979E-4</v>
      </c>
      <c r="BF126">
        <f>$M$1627</f>
        <v>5.4988293734134497E-4</v>
      </c>
      <c r="BG126">
        <f>$M$1670</f>
        <v>2.2819120977104687E-4</v>
      </c>
      <c r="BH126">
        <f>$M$1713</f>
        <v>1.6934866608864577E-4</v>
      </c>
      <c r="BI126">
        <f>$M$1756</f>
        <v>7.2628380853215213E-5</v>
      </c>
      <c r="BJ126">
        <f>$M$1799</f>
        <v>4.1862465036523328E-6</v>
      </c>
      <c r="BK126">
        <f>$M$1842</f>
        <v>-6.6621354904994323E-4</v>
      </c>
      <c r="BL126">
        <f>$M$1885</f>
        <v>1.302037382059848E-5</v>
      </c>
      <c r="BM126">
        <f>$M$1928</f>
        <v>0</v>
      </c>
      <c r="BN126">
        <f>$M$1971</f>
        <v>7.5434682493344396E-4</v>
      </c>
      <c r="BO126">
        <f>$M$2014</f>
        <v>1.1255513524789373E-3</v>
      </c>
      <c r="BP126">
        <f>$M$2057</f>
        <v>7.1241978491326519E-4</v>
      </c>
      <c r="BQ126">
        <f>$M$2100</f>
        <v>7.5312259178610119E-5</v>
      </c>
      <c r="BR126">
        <f>$M$2143</f>
        <v>3.2152641266772752E-3</v>
      </c>
      <c r="BS126">
        <f>$M$2186</f>
        <v>1.0757430604804996E-3</v>
      </c>
      <c r="BT126">
        <f>$M$2229</f>
        <v>1.5492219778326377E-4</v>
      </c>
      <c r="BU126">
        <f>$M$2272</f>
        <v>2.9092345864886737E-4</v>
      </c>
      <c r="BV126">
        <f>$M$2315</f>
        <v>9.2466833475795401E-4</v>
      </c>
      <c r="BW126">
        <f>$M$2358</f>
        <v>-4.4815457334168585E-4</v>
      </c>
      <c r="BX126">
        <f>$M$2401</f>
        <v>2.674034931936381E-4</v>
      </c>
      <c r="BY126">
        <f>$M$2444</f>
        <v>-4.4990961043739341E-5</v>
      </c>
      <c r="BZ126">
        <f>$M$2487</f>
        <v>9.0897533600695635E-3</v>
      </c>
      <c r="CA126">
        <f>$M$2530</f>
        <v>9.1439747492405576E-4</v>
      </c>
      <c r="CB126">
        <f>$M$2573</f>
        <v>2.1163464126142006E-2</v>
      </c>
      <c r="CC126">
        <f>$M$2616</f>
        <v>-11.452380952381645</v>
      </c>
      <c r="CD126">
        <f>$M$2659</f>
        <v>5.2531357644606397E-5</v>
      </c>
      <c r="CE126">
        <f>$M$2702</f>
        <v>0</v>
      </c>
      <c r="CF126">
        <f>$M$2745</f>
        <v>0</v>
      </c>
    </row>
    <row r="127" spans="2:84" x14ac:dyDescent="0.35">
      <c r="B127" t="s">
        <v>69</v>
      </c>
      <c r="C127">
        <f>Fogl2011!$BU52</f>
        <v>0</v>
      </c>
      <c r="D127">
        <f>Fogl2012!$BU52</f>
        <v>1.4563637762589642E-2</v>
      </c>
      <c r="E127">
        <f>Fogl2013!$BU52</f>
        <v>2.5307701708547885E-3</v>
      </c>
      <c r="F127">
        <f>Fogl2014!$BU52</f>
        <v>0</v>
      </c>
      <c r="G127">
        <f>Fogl2015!$BU52</f>
        <v>2.1853500607041687E-3</v>
      </c>
      <c r="H127">
        <f>Fogl2016!$BU52</f>
        <v>9.3124715770646349E-3</v>
      </c>
      <c r="I127">
        <f>Fogl2017!$BU52</f>
        <v>0</v>
      </c>
      <c r="J127">
        <f>Fogl2018!$BU52</f>
        <v>7.5475284061238745E-3</v>
      </c>
      <c r="K127" cm="1">
        <f t="array" ref="K127:Q127">TREND(C127:J127,$C$1:$J$1,$K$1:$Q$1)</f>
        <v>4.6538071208770959E-3</v>
      </c>
      <c r="L127">
        <v>4.6841043150348677E-3</v>
      </c>
      <c r="M127">
        <v>4.7144015091926395E-3</v>
      </c>
      <c r="N127">
        <v>4.7446987033504043E-3</v>
      </c>
      <c r="O127">
        <v>4.774995897508176E-3</v>
      </c>
      <c r="P127">
        <v>4.8052930916659478E-3</v>
      </c>
      <c r="Q127">
        <v>4.8355902858237126E-3</v>
      </c>
      <c r="T127" t="s">
        <v>65</v>
      </c>
      <c r="U127">
        <f>$M$37</f>
        <v>5.1350302756257918E-5</v>
      </c>
      <c r="V127">
        <f>$M$80</f>
        <v>0</v>
      </c>
      <c r="W127">
        <f>$M$123</f>
        <v>6.716000847931114E-4</v>
      </c>
      <c r="X127">
        <f>$M$166</f>
        <v>-2.6756914899033202E-3</v>
      </c>
      <c r="Y127">
        <f>$M$209</f>
        <v>1.2154838123754758E-4</v>
      </c>
      <c r="Z127">
        <f>$M$252</f>
        <v>-3.4735340607733312E-4</v>
      </c>
      <c r="AA127">
        <f>$M$295</f>
        <v>9.5163774043417575E-5</v>
      </c>
      <c r="AB127">
        <f>$M$338</f>
        <v>0</v>
      </c>
      <c r="AC127">
        <f>$M$381</f>
        <v>1.9617921197908998E-4</v>
      </c>
      <c r="AD127">
        <f>$M$424</f>
        <v>0</v>
      </c>
      <c r="AE127">
        <f>$M$467</f>
        <v>1.3482881133117935E-4</v>
      </c>
      <c r="AF127">
        <f>$M$510</f>
        <v>-1.3561529055858626E-6</v>
      </c>
      <c r="AG127">
        <f>$M$553</f>
        <v>3.2699893680978448E-4</v>
      </c>
      <c r="AH127">
        <f>$M$596</f>
        <v>7.956692158933576E-4</v>
      </c>
      <c r="AI127">
        <f>$M$639</f>
        <v>4.1482111936445853E-4</v>
      </c>
      <c r="AJ127">
        <f>$M$682</f>
        <v>1.3962492167395729E-4</v>
      </c>
      <c r="AK127">
        <f>$M$725</f>
        <v>8.820853095362069E-5</v>
      </c>
      <c r="AL127">
        <f>$M$768</f>
        <v>1.4235483825825786E-5</v>
      </c>
      <c r="AM127">
        <f>$M$811</f>
        <v>1.1381473015335125E-4</v>
      </c>
      <c r="AN127">
        <f>$M$854</f>
        <v>1.0588204563414041E-4</v>
      </c>
      <c r="AO127">
        <f>$M$897</f>
        <v>0</v>
      </c>
      <c r="AP127">
        <f>$M$940</f>
        <v>1.7515533608663744E-4</v>
      </c>
      <c r="AQ127">
        <f>$M$983</f>
        <v>-2.1459870910295331E-4</v>
      </c>
      <c r="AR127">
        <f>$M$1026</f>
        <v>4.4350142293267305E-5</v>
      </c>
      <c r="AS127">
        <f>$M$1069</f>
        <v>-2.9811746015306895E-4</v>
      </c>
      <c r="AT127">
        <f>$M$1112</f>
        <v>8.1175909829196702E-4</v>
      </c>
      <c r="AU127">
        <f>$M$1155</f>
        <v>5.5425006974399449E-4</v>
      </c>
      <c r="AV127">
        <f>$M$1198</f>
        <v>0</v>
      </c>
      <c r="AW127">
        <f>$M$1241</f>
        <v>2.9189753875373363E-5</v>
      </c>
      <c r="AX127">
        <f>$M$1284</f>
        <v>8.7425595177700877E-5</v>
      </c>
      <c r="AY127">
        <f>$M$1327</f>
        <v>1.4119460481095691E-3</v>
      </c>
      <c r="AZ127">
        <f>$M$1370</f>
        <v>0</v>
      </c>
      <c r="BA127">
        <f>$M$1413</f>
        <v>0</v>
      </c>
      <c r="BB127">
        <f>$M$1456</f>
        <v>8.5434372521545066E-4</v>
      </c>
      <c r="BC127">
        <f>$M$1499</f>
        <v>0</v>
      </c>
      <c r="BD127">
        <f>$M$1542</f>
        <v>0</v>
      </c>
      <c r="BE127">
        <f>$M$1585</f>
        <v>0</v>
      </c>
      <c r="BF127">
        <f>$M$1628</f>
        <v>0</v>
      </c>
      <c r="BG127">
        <f>$M$1671</f>
        <v>1.3924582280608333E-4</v>
      </c>
      <c r="BH127">
        <f>$M$1714</f>
        <v>0</v>
      </c>
      <c r="BI127">
        <f>$M$1757</f>
        <v>0</v>
      </c>
      <c r="BJ127">
        <f>$M$1800</f>
        <v>0</v>
      </c>
      <c r="BK127">
        <f>$M$1843</f>
        <v>1.554265774987712E-4</v>
      </c>
      <c r="BL127">
        <f>$M$1886</f>
        <v>8.2684566177110286E-4</v>
      </c>
      <c r="BM127">
        <f>$M$1929</f>
        <v>-5.0805977054396712E-5</v>
      </c>
      <c r="BN127">
        <f>$M$1972</f>
        <v>-9.8503773098626568E-5</v>
      </c>
      <c r="BO127">
        <f>$M$2015</f>
        <v>0</v>
      </c>
      <c r="BP127">
        <f>$M$2058</f>
        <v>0</v>
      </c>
      <c r="BQ127">
        <f>$M$2101</f>
        <v>0</v>
      </c>
      <c r="BR127">
        <f>$M$2144</f>
        <v>1.2283723719295958E-3</v>
      </c>
      <c r="BS127">
        <f>$M$2187</f>
        <v>2.9681607750603467E-4</v>
      </c>
      <c r="BT127">
        <f>$M$2230</f>
        <v>1.0846660979574319E-4</v>
      </c>
      <c r="BU127">
        <f>$M$2273</f>
        <v>1.8994953638296411E-5</v>
      </c>
      <c r="BV127">
        <f>$M$2316</f>
        <v>4.7143945219251318E-5</v>
      </c>
      <c r="BW127">
        <f>$M$2359</f>
        <v>7.2914015789458594E-6</v>
      </c>
      <c r="BX127">
        <f>$M$2402</f>
        <v>0</v>
      </c>
      <c r="BY127">
        <f>$M$2445</f>
        <v>0</v>
      </c>
      <c r="BZ127">
        <f>$M$2488</f>
        <v>0</v>
      </c>
      <c r="CA127">
        <f>$M$2531</f>
        <v>-3.41688697361342E-4</v>
      </c>
      <c r="CB127">
        <f>$M$2574</f>
        <v>0</v>
      </c>
      <c r="CC127">
        <f>$M$2617</f>
        <v>0</v>
      </c>
      <c r="CD127">
        <f>$M$2660</f>
        <v>0</v>
      </c>
      <c r="CE127">
        <f>$M$2703</f>
        <v>0</v>
      </c>
      <c r="CF127">
        <f>$M$2746</f>
        <v>0</v>
      </c>
    </row>
    <row r="128" spans="2:84" x14ac:dyDescent="0.35">
      <c r="B128" t="s">
        <v>70</v>
      </c>
      <c r="C128">
        <f>Fogl2011!$BU53</f>
        <v>0</v>
      </c>
      <c r="D128">
        <f>Fogl2012!$BU53</f>
        <v>0</v>
      </c>
      <c r="E128">
        <f>Fogl2013!$BU53</f>
        <v>1.6269236812637925E-3</v>
      </c>
      <c r="F128">
        <f>Fogl2014!$BU53</f>
        <v>3.3874942932689447E-3</v>
      </c>
      <c r="G128">
        <f>Fogl2015!$BU53</f>
        <v>0</v>
      </c>
      <c r="H128">
        <f>Fogl2016!$BU53</f>
        <v>0</v>
      </c>
      <c r="I128">
        <f>Fogl2017!$BU53</f>
        <v>0</v>
      </c>
      <c r="J128">
        <f>Fogl2018!$BU53</f>
        <v>0</v>
      </c>
      <c r="K128" cm="1">
        <f t="array" ref="K128:Q128">TREND(C128:J128,$C$1:$J$1,$K$1:$Q$1)</f>
        <v>1.8385946090265781E-4</v>
      </c>
      <c r="L128">
        <v>8.5427730699555449E-5</v>
      </c>
      <c r="M128">
        <v>-1.3003999503546915E-5</v>
      </c>
      <c r="N128">
        <v>-1.1143572970664928E-4</v>
      </c>
      <c r="O128">
        <v>-2.0986745990975164E-4</v>
      </c>
      <c r="P128">
        <v>-3.08299190112854E-4</v>
      </c>
      <c r="Q128">
        <v>-4.0673092031595637E-4</v>
      </c>
      <c r="T128" t="s">
        <v>66</v>
      </c>
      <c r="U128">
        <f>$M$38</f>
        <v>1.1939014130046832E-3</v>
      </c>
      <c r="V128">
        <f>$M$81</f>
        <v>1.1771111436386317E-2</v>
      </c>
      <c r="W128">
        <f>$M$124</f>
        <v>3.0764415031374615E-3</v>
      </c>
      <c r="X128">
        <f>$M$167</f>
        <v>5.3812738943415095E-3</v>
      </c>
      <c r="Y128">
        <f>$M$210</f>
        <v>5.8026099896318906E-3</v>
      </c>
      <c r="Z128">
        <f>$M$253</f>
        <v>4.6026290631910882E-2</v>
      </c>
      <c r="AA128">
        <f>$M$296</f>
        <v>3.0527612865845266E-2</v>
      </c>
      <c r="AB128">
        <f>$M$339</f>
        <v>1.646617566903974E-2</v>
      </c>
      <c r="AC128">
        <f>$M$382</f>
        <v>3.3954331160770956E-4</v>
      </c>
      <c r="AD128">
        <f>$M$425</f>
        <v>2.9349179130649244E-4</v>
      </c>
      <c r="AE128">
        <f>$M$468</f>
        <v>4.3167000084896601E-3</v>
      </c>
      <c r="AF128">
        <f>$M$511</f>
        <v>2.9040862934763823E-3</v>
      </c>
      <c r="AG128">
        <f>$M$554</f>
        <v>1.0199799107911911E-2</v>
      </c>
      <c r="AH128">
        <f>$M$597</f>
        <v>1.3805443704939302E-2</v>
      </c>
      <c r="AI128">
        <f>$M$640</f>
        <v>8.2587808579002442E-3</v>
      </c>
      <c r="AJ128">
        <f>$M$683</f>
        <v>1.5709592696074637E-2</v>
      </c>
      <c r="AK128">
        <f>$M$726</f>
        <v>1.2896599017125365E-3</v>
      </c>
      <c r="AL128">
        <f>$M$769</f>
        <v>6.626992061847109E-3</v>
      </c>
      <c r="AM128">
        <f>$M$812</f>
        <v>3.4929755269090812E-3</v>
      </c>
      <c r="AN128">
        <f>$M$855</f>
        <v>1.6106313482723428E-3</v>
      </c>
      <c r="AO128">
        <f>$M$898</f>
        <v>5.9413566292774167E-3</v>
      </c>
      <c r="AP128">
        <f>$M$941</f>
        <v>1.2842653996753106E-2</v>
      </c>
      <c r="AQ128">
        <f>$M$984</f>
        <v>1.0689599282355799E-3</v>
      </c>
      <c r="AR128">
        <f>$M$1027</f>
        <v>2.4772060488340714E-4</v>
      </c>
      <c r="AS128">
        <f>$M$1070</f>
        <v>6.9005965951713169E-5</v>
      </c>
      <c r="AT128">
        <f>$M$1113</f>
        <v>2.5448275194492609E-3</v>
      </c>
      <c r="AU128">
        <f>$M$1156</f>
        <v>4.5227271203380354E-4</v>
      </c>
      <c r="AV128">
        <f>$M$1199</f>
        <v>-2.0952333428499517E-6</v>
      </c>
      <c r="AW128">
        <f>$M$1242</f>
        <v>5.0105832261106154E-4</v>
      </c>
      <c r="AX128">
        <f>$M$1285</f>
        <v>1.6821208869498283E-4</v>
      </c>
      <c r="AY128">
        <f>$M$1328</f>
        <v>1.5475460936104773E-4</v>
      </c>
      <c r="AZ128">
        <f>$M$1371</f>
        <v>0</v>
      </c>
      <c r="BA128">
        <f>$M$1414</f>
        <v>1.0573904795067868E-4</v>
      </c>
      <c r="BB128">
        <f>$M$1457</f>
        <v>3.9149353829344424E-4</v>
      </c>
      <c r="BC128">
        <f>$M$1500</f>
        <v>-2.649308983714363E-5</v>
      </c>
      <c r="BD128">
        <f>$M$1543</f>
        <v>-2.8172918088445464E-5</v>
      </c>
      <c r="BE128">
        <f>$M$1586</f>
        <v>6.4126503830494105E-5</v>
      </c>
      <c r="BF128">
        <f>$M$1629</f>
        <v>1.4605856474424195E-4</v>
      </c>
      <c r="BG128">
        <f>$M$1672</f>
        <v>0</v>
      </c>
      <c r="BH128">
        <f>$M$1715</f>
        <v>1.4422790732081421E-5</v>
      </c>
      <c r="BI128">
        <f>$M$1758</f>
        <v>0</v>
      </c>
      <c r="BJ128">
        <f>$M$1801</f>
        <v>2.0924933511677971E-5</v>
      </c>
      <c r="BK128">
        <f>$M$1844</f>
        <v>0</v>
      </c>
      <c r="BL128">
        <f>$M$1887</f>
        <v>8.7933347199169263E-6</v>
      </c>
      <c r="BM128">
        <f>$M$1930</f>
        <v>2.4896375127737153E-4</v>
      </c>
      <c r="BN128">
        <f>$M$1973</f>
        <v>5.8861327949690304E-4</v>
      </c>
      <c r="BO128">
        <f>$M$2016</f>
        <v>1.7369472832697019E-4</v>
      </c>
      <c r="BP128">
        <f>$M$2059</f>
        <v>3.8929001334632451E-4</v>
      </c>
      <c r="BQ128">
        <f>$M$2102</f>
        <v>0</v>
      </c>
      <c r="BR128">
        <f>$M$2145</f>
        <v>5.448710620204536E-4</v>
      </c>
      <c r="BS128">
        <f>$M$2188</f>
        <v>4.1164776213920614E-5</v>
      </c>
      <c r="BT128">
        <f>$M$2231</f>
        <v>1.1161926221861518E-4</v>
      </c>
      <c r="BU128">
        <f>$M$2274</f>
        <v>3.879232576258218E-4</v>
      </c>
      <c r="BV128">
        <f>$M$2317</f>
        <v>9.4514653682697958E-4</v>
      </c>
      <c r="BW128">
        <f>$M$2360</f>
        <v>-3.7473603329662986E-4</v>
      </c>
      <c r="BX128">
        <f>$M$2403</f>
        <v>0</v>
      </c>
      <c r="BY128">
        <f>$M$2446</f>
        <v>1.2684962048647441E-3</v>
      </c>
      <c r="BZ128">
        <f>$M$2489</f>
        <v>2.4018899330423005E-3</v>
      </c>
      <c r="CA128">
        <f>$M$2532</f>
        <v>7.175995648225908E-5</v>
      </c>
      <c r="CB128">
        <f>$M$2575</f>
        <v>3.3600964485410723E-3</v>
      </c>
      <c r="CC128">
        <f>$M$2618</f>
        <v>0</v>
      </c>
      <c r="CD128">
        <f>$M$2661</f>
        <v>0</v>
      </c>
      <c r="CE128">
        <f>$M$2704</f>
        <v>0</v>
      </c>
      <c r="CF128">
        <f>$M$2747</f>
        <v>0</v>
      </c>
    </row>
    <row r="129" spans="2:84" x14ac:dyDescent="0.35">
      <c r="B129" t="s">
        <v>71</v>
      </c>
      <c r="C129">
        <f>Fogl2011!$BU54</f>
        <v>2.4343203002001872E-2</v>
      </c>
      <c r="D129">
        <f>Fogl2012!$BU54</f>
        <v>2.3997943986153999E-2</v>
      </c>
      <c r="E129">
        <f>Fogl2013!$BU54</f>
        <v>3.2809627572153152E-2</v>
      </c>
      <c r="F129">
        <f>Fogl2014!$BU54</f>
        <v>2.4474646268868125E-2</v>
      </c>
      <c r="G129">
        <f>Fogl2015!$BU54</f>
        <v>2.7033589639821935E-2</v>
      </c>
      <c r="H129">
        <f>Fogl2016!$BU54</f>
        <v>2.266034750419061E-2</v>
      </c>
      <c r="I129">
        <f>Fogl2017!$BU54</f>
        <v>2.4297447480982809E-2</v>
      </c>
      <c r="J129">
        <f>Fogl2018!$BU54</f>
        <v>4.317186248302856E-2</v>
      </c>
      <c r="K129" cm="1">
        <f t="array" ref="K129:Q129">TREND(C129:J129,$C$1:$J$1,$K$1:$Q$1)</f>
        <v>3.3495506903314709E-2</v>
      </c>
      <c r="L129">
        <v>3.475037877246212E-2</v>
      </c>
      <c r="M129">
        <v>3.6005250641609976E-2</v>
      </c>
      <c r="N129">
        <v>3.7260122510757387E-2</v>
      </c>
      <c r="O129">
        <v>3.8514994379904799E-2</v>
      </c>
      <c r="P129">
        <v>3.9769866249052654E-2</v>
      </c>
      <c r="Q129">
        <v>4.1024738118200066E-2</v>
      </c>
      <c r="T129" t="s">
        <v>67</v>
      </c>
      <c r="U129">
        <f>$M$39</f>
        <v>9.4143037669271873E-5</v>
      </c>
      <c r="V129">
        <f>$M$82</f>
        <v>1.2983797496212701E-3</v>
      </c>
      <c r="W129">
        <f>$M$125</f>
        <v>0</v>
      </c>
      <c r="X129">
        <f>$M$168</f>
        <v>0</v>
      </c>
      <c r="Y129">
        <f>$M$211</f>
        <v>1.9449505508849566E-5</v>
      </c>
      <c r="Z129">
        <f>$M$254</f>
        <v>3.2153473538070187E-3</v>
      </c>
      <c r="AA129">
        <f>$M$297</f>
        <v>1.4856799218462002E-3</v>
      </c>
      <c r="AB129">
        <f>$M$340</f>
        <v>7.6982871114145146E-4</v>
      </c>
      <c r="AC129">
        <f>$M$383</f>
        <v>4.1155144456572756E-4</v>
      </c>
      <c r="AD129">
        <f>$M$426</f>
        <v>0</v>
      </c>
      <c r="AE129">
        <f>$M$469</f>
        <v>2.1701260679878737E-4</v>
      </c>
      <c r="AF129">
        <f>$M$512</f>
        <v>-1.6681977803322846E-6</v>
      </c>
      <c r="AG129">
        <f>$M$555</f>
        <v>2.2933908084820653E-3</v>
      </c>
      <c r="AH129">
        <f>$M$598</f>
        <v>1.0175984533179888E-3</v>
      </c>
      <c r="AI129">
        <f>$M$641</f>
        <v>1.3206868396112292E-4</v>
      </c>
      <c r="AJ129">
        <f>$M$684</f>
        <v>1.37134484124668E-3</v>
      </c>
      <c r="AK129">
        <f>$M$727</f>
        <v>1.0649790655751168E-2</v>
      </c>
      <c r="AL129">
        <f>$M$770</f>
        <v>1.2003577459552828E-2</v>
      </c>
      <c r="AM129">
        <f>$M$813</f>
        <v>7.5677094322372795E-3</v>
      </c>
      <c r="AN129">
        <f>$M$856</f>
        <v>6.0652631626299802E-3</v>
      </c>
      <c r="AO129">
        <f>$M$899</f>
        <v>4.166495193718367E-3</v>
      </c>
      <c r="AP129">
        <f>$M$942</f>
        <v>1.8036334483929828E-2</v>
      </c>
      <c r="AQ129">
        <f>$M$985</f>
        <v>1.2369547280781656E-3</v>
      </c>
      <c r="AR129">
        <f>$M$1028</f>
        <v>-2.8140682250534996E-6</v>
      </c>
      <c r="AS129">
        <f>$M$1071</f>
        <v>-1.9388248202942965E-5</v>
      </c>
      <c r="AT129">
        <f>$M$1114</f>
        <v>-1.0470552620819168E-4</v>
      </c>
      <c r="AU129">
        <f>$M$1157</f>
        <v>4.2199274861483282E-4</v>
      </c>
      <c r="AV129">
        <f>$M$1200</f>
        <v>3.020372047164363E-4</v>
      </c>
      <c r="AW129">
        <f>$M$1243</f>
        <v>1.7050269984067445E-4</v>
      </c>
      <c r="AX129">
        <f>$M$1286</f>
        <v>3.0919006808773075E-4</v>
      </c>
      <c r="AY129">
        <f>$M$1329</f>
        <v>1.6397682837525698E-4</v>
      </c>
      <c r="AZ129">
        <f>$M$1372</f>
        <v>0</v>
      </c>
      <c r="BA129">
        <f>$M$1415</f>
        <v>0</v>
      </c>
      <c r="BB129">
        <f>$M$1458</f>
        <v>2.5079220563303849E-5</v>
      </c>
      <c r="BC129">
        <f>$M$1501</f>
        <v>4.0017018174047514E-4</v>
      </c>
      <c r="BD129">
        <f>$M$1544</f>
        <v>3.7750732502943307E-5</v>
      </c>
      <c r="BE129">
        <f>$M$1587</f>
        <v>1.0127991400068481E-3</v>
      </c>
      <c r="BF129">
        <f>$M$1630</f>
        <v>0</v>
      </c>
      <c r="BG129">
        <f>$M$1673</f>
        <v>-1.0688789320374703E-4</v>
      </c>
      <c r="BH129">
        <f>$M$1716</f>
        <v>9.9847561518141142E-5</v>
      </c>
      <c r="BI129">
        <f>$M$1759</f>
        <v>0</v>
      </c>
      <c r="BJ129">
        <f>$M$1802</f>
        <v>-6.5024252677335984E-6</v>
      </c>
      <c r="BK129">
        <f>$M$1845</f>
        <v>5.2406706459092248E-5</v>
      </c>
      <c r="BL129">
        <f>$M$1888</f>
        <v>0</v>
      </c>
      <c r="BM129">
        <f>$M$1931</f>
        <v>0</v>
      </c>
      <c r="BN129">
        <f>$M$1974</f>
        <v>2.042438722690762E-4</v>
      </c>
      <c r="BO129">
        <f>$M$2017</f>
        <v>4.6313779493871443E-4</v>
      </c>
      <c r="BP129">
        <f>$M$2060</f>
        <v>9.4944094200491436E-4</v>
      </c>
      <c r="BQ129">
        <f>$M$2103</f>
        <v>0</v>
      </c>
      <c r="BR129">
        <f>$M$2146</f>
        <v>5.9153093623603992E-4</v>
      </c>
      <c r="BS129">
        <f>$M$2189</f>
        <v>4.5340226209266213E-5</v>
      </c>
      <c r="BT129">
        <f>$M$2232</f>
        <v>1.0715728138608813E-4</v>
      </c>
      <c r="BU129">
        <f>$M$2275</f>
        <v>-5.1440801999286245E-6</v>
      </c>
      <c r="BV129">
        <f>$M$2318</f>
        <v>-2.8235561991829528E-6</v>
      </c>
      <c r="BW129">
        <f>$M$2361</f>
        <v>0</v>
      </c>
      <c r="BX129">
        <f>$M$2404</f>
        <v>0</v>
      </c>
      <c r="BY129">
        <f>$M$2447</f>
        <v>-5.7506520738531686E-4</v>
      </c>
      <c r="BZ129">
        <f>$M$2490</f>
        <v>2.914142753968986E-3</v>
      </c>
      <c r="CA129">
        <f>$M$2533</f>
        <v>3.8499975421327041E-5</v>
      </c>
      <c r="CB129">
        <f>$M$2576</f>
        <v>0</v>
      </c>
      <c r="CC129">
        <f>$M$2619</f>
        <v>-166.57142857143481</v>
      </c>
      <c r="CD129">
        <f>$M$2662</f>
        <v>1.7229527378032365E-6</v>
      </c>
      <c r="CE129">
        <f>$M$2705</f>
        <v>0</v>
      </c>
      <c r="CF129">
        <f>$M$2748</f>
        <v>0</v>
      </c>
    </row>
    <row r="130" spans="2:84" x14ac:dyDescent="0.35">
      <c r="B130" t="s">
        <v>72</v>
      </c>
      <c r="C130">
        <f>Fogl2011!$BU55</f>
        <v>2.3534757145846828E-2</v>
      </c>
      <c r="D130">
        <f>Fogl2012!$BU55</f>
        <v>2.6104633725396526E-2</v>
      </c>
      <c r="E130">
        <f>Fogl2013!$BU55</f>
        <v>1.6269236812637925E-3</v>
      </c>
      <c r="F130">
        <f>Fogl2014!$BU55</f>
        <v>6.0974897278841004E-3</v>
      </c>
      <c r="G130">
        <f>Fogl2015!$BU55</f>
        <v>0</v>
      </c>
      <c r="H130">
        <f>Fogl2016!$BU55</f>
        <v>0</v>
      </c>
      <c r="I130">
        <f>Fogl2017!$BU55</f>
        <v>0</v>
      </c>
      <c r="J130">
        <f>Fogl2018!$BU55</f>
        <v>6.440557573225706E-3</v>
      </c>
      <c r="K130" cm="1">
        <f t="array" ref="K130:Q130">TREND(C130:J130,$C$1:$J$1,$K$1:$Q$1)</f>
        <v>-6.0152133258153384E-3</v>
      </c>
      <c r="L130">
        <v>-9.1242707830412328E-3</v>
      </c>
      <c r="M130">
        <v>-1.2233328240268015E-2</v>
      </c>
      <c r="N130">
        <v>-1.534238569749391E-2</v>
      </c>
      <c r="O130">
        <v>-1.8451443154720693E-2</v>
      </c>
      <c r="P130">
        <v>-2.1560500611946587E-2</v>
      </c>
      <c r="Q130">
        <v>-2.466955806917337E-2</v>
      </c>
      <c r="T130" t="s">
        <v>68</v>
      </c>
      <c r="U130">
        <f>$M$40</f>
        <v>1.1890785586140228E-4</v>
      </c>
      <c r="V130">
        <f>$M$83</f>
        <v>7.5029958568984673E-4</v>
      </c>
      <c r="W130">
        <f>$M$126</f>
        <v>1.3625648385177769E-2</v>
      </c>
      <c r="X130">
        <f>$M$169</f>
        <v>1.4641965664117629E-2</v>
      </c>
      <c r="Y130">
        <f>$M$212</f>
        <v>4.0157346282413825E-3</v>
      </c>
      <c r="Z130">
        <f>$M$255</f>
        <v>1.5711093113579544E-4</v>
      </c>
      <c r="AA130">
        <f>$M$298</f>
        <v>9.7990138327671769E-4</v>
      </c>
      <c r="AB130">
        <f>$M$341</f>
        <v>9.3464562426193165E-4</v>
      </c>
      <c r="AC130">
        <f>$M$384</f>
        <v>-9.8827615889640619E-5</v>
      </c>
      <c r="AD130">
        <f>$M$427</f>
        <v>-3.4692631100646798E-4</v>
      </c>
      <c r="AE130">
        <f>$M$470</f>
        <v>1.8412513549887766E-3</v>
      </c>
      <c r="AF130">
        <f>$M$513</f>
        <v>8.4394369109398737E-4</v>
      </c>
      <c r="AG130">
        <f>$M$556</f>
        <v>6.3300848175557728E-4</v>
      </c>
      <c r="AH130">
        <f>$M$599</f>
        <v>1.3438953833097567E-4</v>
      </c>
      <c r="AI130">
        <f>$M$642</f>
        <v>-3.1436297740244923E-4</v>
      </c>
      <c r="AJ130">
        <f>$M$685</f>
        <v>7.8246087928694752E-4</v>
      </c>
      <c r="AK130">
        <f>$M$728</f>
        <v>2.4718881601933779E-4</v>
      </c>
      <c r="AL130">
        <f>$M$771</f>
        <v>3.6884136738911388E-4</v>
      </c>
      <c r="AM130">
        <f>$M$814</f>
        <v>2.9443638539845655E-4</v>
      </c>
      <c r="AN130">
        <f>$M$857</f>
        <v>5.1661584527306487E-5</v>
      </c>
      <c r="AO130">
        <f>$M$900</f>
        <v>6.6348678786921564E-5</v>
      </c>
      <c r="AP130">
        <f>$M$943</f>
        <v>3.1619428562377205E-3</v>
      </c>
      <c r="AQ130">
        <f>$M$986</f>
        <v>4.0461919240133981E-5</v>
      </c>
      <c r="AR130">
        <f>$M$1029</f>
        <v>2.4164970524998275E-3</v>
      </c>
      <c r="AS130">
        <f>$M$1072</f>
        <v>2.2412070893808256E-2</v>
      </c>
      <c r="AT130">
        <f>$M$1115</f>
        <v>6.3520038393158895E-3</v>
      </c>
      <c r="AU130">
        <f>$M$1158</f>
        <v>2.287703263202448E-4</v>
      </c>
      <c r="AV130">
        <f>$M$1201</f>
        <v>3.1568039390271474E-5</v>
      </c>
      <c r="AW130">
        <f>$M$1244</f>
        <v>1.2152681200609285E-4</v>
      </c>
      <c r="AX130">
        <f>$M$1287</f>
        <v>-3.1049621296158625E-5</v>
      </c>
      <c r="AY130">
        <f>$M$1330</f>
        <v>9.2962859131590775E-5</v>
      </c>
      <c r="AZ130">
        <f>$M$1373</f>
        <v>0</v>
      </c>
      <c r="BA130">
        <f>$M$1416</f>
        <v>-4.65411036858418E-5</v>
      </c>
      <c r="BB130">
        <f>$M$1459</f>
        <v>7.4200986215124803E-4</v>
      </c>
      <c r="BC130">
        <f>$M$1502</f>
        <v>2.1467018524315984E-3</v>
      </c>
      <c r="BD130">
        <f>$M$1545</f>
        <v>6.9428530790963117E-4</v>
      </c>
      <c r="BE130">
        <f>$M$1588</f>
        <v>5.0130564141211836E-5</v>
      </c>
      <c r="BF130">
        <f>$M$1631</f>
        <v>0</v>
      </c>
      <c r="BG130">
        <f>$M$1674</f>
        <v>0</v>
      </c>
      <c r="BH130">
        <f>$M$1717</f>
        <v>7.9134399715821008E-5</v>
      </c>
      <c r="BI130">
        <f>$M$1760</f>
        <v>-2.2468864948419626E-5</v>
      </c>
      <c r="BJ130">
        <f>$M$1803</f>
        <v>-5.609607030179764E-5</v>
      </c>
      <c r="BK130">
        <f>$M$1846</f>
        <v>-1.8796432763470636E-5</v>
      </c>
      <c r="BL130">
        <f>$M$1889</f>
        <v>-9.8458544785053059E-5</v>
      </c>
      <c r="BM130">
        <f>$M$1932</f>
        <v>0</v>
      </c>
      <c r="BN130">
        <f>$M$1975</f>
        <v>5.1999216776300525E-4</v>
      </c>
      <c r="BO130">
        <f>$M$2018</f>
        <v>-4.8001772214763261E-5</v>
      </c>
      <c r="BP130">
        <f>$M$2061</f>
        <v>6.6333107871517638E-4</v>
      </c>
      <c r="BQ130">
        <f>$M$2104</f>
        <v>0</v>
      </c>
      <c r="BR130">
        <f>$M$2147</f>
        <v>6.1907669670321352E-3</v>
      </c>
      <c r="BS130">
        <f>$M$2190</f>
        <v>4.4732040712389121E-4</v>
      </c>
      <c r="BT130">
        <f>$M$2233</f>
        <v>4.6829158813654903E-5</v>
      </c>
      <c r="BU130">
        <f>$M$2276</f>
        <v>3.3302337236501556E-5</v>
      </c>
      <c r="BV130">
        <f>$M$2319</f>
        <v>1.724065652736001E-3</v>
      </c>
      <c r="BW130">
        <f>$M$2362</f>
        <v>3.5869283921585726E-4</v>
      </c>
      <c r="BX130">
        <f>$M$2405</f>
        <v>1.0035991497913677E-3</v>
      </c>
      <c r="BY130">
        <f>$M$2448</f>
        <v>0</v>
      </c>
      <c r="BZ130">
        <f>$M$2491</f>
        <v>1.0959885473100107E-4</v>
      </c>
      <c r="CA130">
        <f>$M$2534</f>
        <v>5.2088652955945003E-3</v>
      </c>
      <c r="CB130">
        <f>$M$2577</f>
        <v>0</v>
      </c>
      <c r="CC130">
        <f>$M$2620</f>
        <v>-3.0952380952385283</v>
      </c>
      <c r="CD130">
        <f>$M$2663</f>
        <v>3.5874511269425426E-6</v>
      </c>
      <c r="CE130">
        <f>$M$2706</f>
        <v>0</v>
      </c>
      <c r="CF130">
        <f>$M$2749</f>
        <v>0</v>
      </c>
    </row>
    <row r="131" spans="2:84" x14ac:dyDescent="0.35">
      <c r="C131" s="12" t="s">
        <v>76</v>
      </c>
      <c r="D131" s="12" t="s">
        <v>76</v>
      </c>
      <c r="E131" s="12" t="s">
        <v>76</v>
      </c>
      <c r="F131" s="12" t="s">
        <v>76</v>
      </c>
      <c r="G131" s="12" t="s">
        <v>76</v>
      </c>
      <c r="H131" s="12" t="s">
        <v>76</v>
      </c>
      <c r="I131" s="12" t="s">
        <v>76</v>
      </c>
      <c r="J131" s="12" t="s">
        <v>76</v>
      </c>
      <c r="K131" s="12" t="e" cm="1">
        <f t="array" ref="K131">TREND(C131:J131,$C$1:$J$1,$K$1:$Q$1)</f>
        <v>#VALUE!</v>
      </c>
      <c r="L131" s="12"/>
      <c r="M131" s="12"/>
      <c r="N131" s="12"/>
      <c r="O131" s="12"/>
      <c r="P131" s="12"/>
      <c r="Q131" s="12"/>
      <c r="T131" t="s">
        <v>69</v>
      </c>
      <c r="U131">
        <f>$M$41</f>
        <v>1.0777601869448261E-2</v>
      </c>
      <c r="V131">
        <f>$M$84</f>
        <v>1.2907691819745999E-2</v>
      </c>
      <c r="W131">
        <f>$M$127</f>
        <v>4.7144015091926395E-3</v>
      </c>
      <c r="X131">
        <f>$M$170</f>
        <v>1.1907884403324104E-2</v>
      </c>
      <c r="Y131">
        <f>$M$213</f>
        <v>3.7876008284715157E-3</v>
      </c>
      <c r="Z131">
        <f>$M$256</f>
        <v>7.6976792839050789E-4</v>
      </c>
      <c r="AA131">
        <f>$M$299</f>
        <v>6.6985454973317315E-3</v>
      </c>
      <c r="AB131">
        <f>$M$342</f>
        <v>2.1749940114825506E-3</v>
      </c>
      <c r="AC131">
        <f>$M$385</f>
        <v>1.2128041938597178E-3</v>
      </c>
      <c r="AD131">
        <f>$M$428</f>
        <v>5.0275284345376037E-4</v>
      </c>
      <c r="AE131">
        <f>$M$471</f>
        <v>7.687925045984749E-4</v>
      </c>
      <c r="AF131">
        <f>$M$514</f>
        <v>9.609727999892459E-4</v>
      </c>
      <c r="AG131">
        <f>$M$557</f>
        <v>2.2247610794742245E-3</v>
      </c>
      <c r="AH131">
        <f>$M$600</f>
        <v>3.5510857381929051E-3</v>
      </c>
      <c r="AI131">
        <f>$M$643</f>
        <v>1.364603064640757E-3</v>
      </c>
      <c r="AJ131">
        <f>$M$686</f>
        <v>1.8074186556797933E-3</v>
      </c>
      <c r="AK131">
        <f>$M$729</f>
        <v>4.5848626649182267E-4</v>
      </c>
      <c r="AL131">
        <f>$M$772</f>
        <v>1.3035103086973115E-3</v>
      </c>
      <c r="AM131">
        <f>$M$815</f>
        <v>1.0818476426060764E-3</v>
      </c>
      <c r="AN131">
        <f>$M$858</f>
        <v>6.7830495881598951E-4</v>
      </c>
      <c r="AO131">
        <f>$M$901</f>
        <v>1.8469697969974268E-3</v>
      </c>
      <c r="AP131">
        <f>$M$944</f>
        <v>2.8322373684716018E-3</v>
      </c>
      <c r="AQ131">
        <f>$M$987</f>
        <v>2.9912426895084077E-4</v>
      </c>
      <c r="AR131">
        <f>$M$1030</f>
        <v>7.2961656648332096E-4</v>
      </c>
      <c r="AS131">
        <f>$M$1073</f>
        <v>6.3040668582235171E-3</v>
      </c>
      <c r="AT131">
        <f>$M$1116</f>
        <v>2.2521501833263624E-2</v>
      </c>
      <c r="AU131">
        <f>$M$1159</f>
        <v>3.8503739106389712E-3</v>
      </c>
      <c r="AV131">
        <f>$M$1202</f>
        <v>4.3647838279057827E-3</v>
      </c>
      <c r="AW131">
        <f>$M$1245</f>
        <v>3.3804161947017797E-3</v>
      </c>
      <c r="AX131">
        <f>$M$1288</f>
        <v>2.1405017485509048E-3</v>
      </c>
      <c r="AY131">
        <f>$M$1331</f>
        <v>4.9022416515773895E-2</v>
      </c>
      <c r="AZ131">
        <f>$M$1374</f>
        <v>3.3072695269978469E-2</v>
      </c>
      <c r="BA131">
        <f>$M$1417</f>
        <v>2.5918379679923387E-4</v>
      </c>
      <c r="BB131">
        <f>$M$1460</f>
        <v>1.3256858144720995E-2</v>
      </c>
      <c r="BC131">
        <f>$M$1503</f>
        <v>2.6164568524682963E-2</v>
      </c>
      <c r="BD131">
        <f>$M$1546</f>
        <v>9.3577362767771621E-4</v>
      </c>
      <c r="BE131">
        <f>$M$1589</f>
        <v>2.3078968991090826E-4</v>
      </c>
      <c r="BF131">
        <f>$M$1632</f>
        <v>0</v>
      </c>
      <c r="BG131">
        <f>$M$1675</f>
        <v>-3.8849118535997512E-5</v>
      </c>
      <c r="BH131">
        <f>$M$1718</f>
        <v>4.4363923868847265E-5</v>
      </c>
      <c r="BI131">
        <f>$M$1761</f>
        <v>6.5591301838896499E-4</v>
      </c>
      <c r="BJ131">
        <f>$M$1804</f>
        <v>2.2313046373856338E-4</v>
      </c>
      <c r="BK131">
        <f>$M$1847</f>
        <v>2.2538829290590784E-4</v>
      </c>
      <c r="BL131">
        <f>$M$1890</f>
        <v>3.6167244417946963E-5</v>
      </c>
      <c r="BM131">
        <f>$M$1933</f>
        <v>4.1255766543405459E-3</v>
      </c>
      <c r="BN131">
        <f>$M$1976</f>
        <v>3.8555626575889068E-3</v>
      </c>
      <c r="BO131">
        <f>$M$2019</f>
        <v>1.9231816631190557E-3</v>
      </c>
      <c r="BP131">
        <f>$M$2062</f>
        <v>4.7144990882533322E-4</v>
      </c>
      <c r="BQ131">
        <f>$M$2105</f>
        <v>7.2583781070585385E-3</v>
      </c>
      <c r="BR131">
        <f>$M$2148</f>
        <v>3.6626888874238261E-3</v>
      </c>
      <c r="BS131">
        <f>$M$2191</f>
        <v>7.752202948487219E-4</v>
      </c>
      <c r="BT131">
        <f>$M$2234</f>
        <v>6.2429699158696172E-4</v>
      </c>
      <c r="BU131">
        <f>$M$2277</f>
        <v>7.7460981908378246E-4</v>
      </c>
      <c r="BV131">
        <f>$M$2320</f>
        <v>2.6808962363526201E-3</v>
      </c>
      <c r="BW131">
        <f>$M$2363</f>
        <v>5.9683879867633571E-4</v>
      </c>
      <c r="BX131">
        <f>$M$2406</f>
        <v>7.1793555103416562E-4</v>
      </c>
      <c r="BY131">
        <f>$M$2449</f>
        <v>-1.0274510758462307E-4</v>
      </c>
      <c r="BZ131">
        <f>$M$2492</f>
        <v>-6.0941742708120472E-4</v>
      </c>
      <c r="CA131">
        <f>$M$2535</f>
        <v>6.6880736117992667E-4</v>
      </c>
      <c r="CB131">
        <f>$M$2578</f>
        <v>-3.0367785945353276E-3</v>
      </c>
      <c r="CC131">
        <f>$M$2621</f>
        <v>62.738095238095411</v>
      </c>
      <c r="CD131">
        <f>$M$2664</f>
        <v>5.4055973172373317E-6</v>
      </c>
      <c r="CE131">
        <f>$M$2707</f>
        <v>0</v>
      </c>
      <c r="CF131">
        <f>$M$2750</f>
        <v>0</v>
      </c>
    </row>
    <row r="132" spans="2:84" x14ac:dyDescent="0.35">
      <c r="B132" t="s">
        <v>31</v>
      </c>
      <c r="C132">
        <f>Fogl2011!$BV14</f>
        <v>0</v>
      </c>
      <c r="D132">
        <f>Fogl2012!$BV14</f>
        <v>0</v>
      </c>
      <c r="E132">
        <f>Fogl2013!$BV14</f>
        <v>0</v>
      </c>
      <c r="F132">
        <f>Fogl2014!$BV14</f>
        <v>0</v>
      </c>
      <c r="G132">
        <f>Fogl2015!$BV14</f>
        <v>0</v>
      </c>
      <c r="H132">
        <f>Fogl2016!$BV14</f>
        <v>0</v>
      </c>
      <c r="I132">
        <f>Fogl2017!$BV14</f>
        <v>0</v>
      </c>
      <c r="J132">
        <f>Fogl2018!$BV14</f>
        <v>0</v>
      </c>
      <c r="K132" cm="1">
        <f t="array" ref="K132:Q132">TREND(C132:J132,$C$1:$J$1,$K$1:$Q$1)</f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T132" t="s">
        <v>70</v>
      </c>
      <c r="U132">
        <f>$M$42</f>
        <v>7.647563649576701E-4</v>
      </c>
      <c r="V132">
        <f>$M$85</f>
        <v>1.6199678905913784E-3</v>
      </c>
      <c r="W132">
        <f>$M$128</f>
        <v>-1.3003999503546915E-5</v>
      </c>
      <c r="X132">
        <f>$M$171</f>
        <v>1.0633644787614305E-3</v>
      </c>
      <c r="Y132">
        <f>$M$214</f>
        <v>7.7390053405816672E-4</v>
      </c>
      <c r="Z132">
        <f>$M$257</f>
        <v>6.7140791148273538E-4</v>
      </c>
      <c r="AA132">
        <f>$M$300</f>
        <v>1.3571353872692746E-3</v>
      </c>
      <c r="AB132">
        <f>$M$343</f>
        <v>7.1698676619595669E-5</v>
      </c>
      <c r="AC132">
        <f>$M$386</f>
        <v>-3.4675473471076912E-4</v>
      </c>
      <c r="AD132">
        <f>$M$429</f>
        <v>1.548484908685567E-4</v>
      </c>
      <c r="AE132">
        <f>$M$472</f>
        <v>1.6468510023172345E-4</v>
      </c>
      <c r="AF132">
        <f>$M$515</f>
        <v>2.3351986690854469E-4</v>
      </c>
      <c r="AG132">
        <f>$M$558</f>
        <v>1.6110510815864343E-4</v>
      </c>
      <c r="AH132">
        <f>$M$601</f>
        <v>3.4924078257315451E-4</v>
      </c>
      <c r="AI132">
        <f>$M$644</f>
        <v>4.1007579475224598E-4</v>
      </c>
      <c r="AJ132">
        <f>$M$687</f>
        <v>6.1191855260393779E-4</v>
      </c>
      <c r="AK132">
        <f>$M$730</f>
        <v>1.7701722092404101E-4</v>
      </c>
      <c r="AL132">
        <f>$M$773</f>
        <v>2.0289676778994375E-4</v>
      </c>
      <c r="AM132">
        <f>$M$816</f>
        <v>5.0649777772175664E-4</v>
      </c>
      <c r="AN132">
        <f>$M$859</f>
        <v>7.2201873268035177E-5</v>
      </c>
      <c r="AO132">
        <f>$M$902</f>
        <v>2.5052635786074196E-5</v>
      </c>
      <c r="AP132">
        <f>$M$945</f>
        <v>1.3040566381616048E-3</v>
      </c>
      <c r="AQ132">
        <f>$M$988</f>
        <v>-3.1120470418227741E-4</v>
      </c>
      <c r="AR132">
        <f>$M$1031</f>
        <v>4.8074686702193059E-4</v>
      </c>
      <c r="AS132">
        <f>$M$1074</f>
        <v>3.3923225496003684E-3</v>
      </c>
      <c r="AT132">
        <f>$M$1117</f>
        <v>1.9866186918415796E-4</v>
      </c>
      <c r="AU132">
        <f>$M$1160</f>
        <v>2.6809454164290758E-4</v>
      </c>
      <c r="AV132">
        <f>$M$1203</f>
        <v>2.1688426866116606E-3</v>
      </c>
      <c r="AW132">
        <f>$M$1246</f>
        <v>4.6501284825806871E-4</v>
      </c>
      <c r="AX132">
        <f>$M$1289</f>
        <v>1.6297758657460304E-3</v>
      </c>
      <c r="AY132">
        <f>$M$1332</f>
        <v>1.9371611709443626E-3</v>
      </c>
      <c r="AZ132">
        <f>$M$1375</f>
        <v>1.5401180626687383E-3</v>
      </c>
      <c r="BA132">
        <f>$M$1418</f>
        <v>7.8931941021806451E-4</v>
      </c>
      <c r="BB132">
        <f>$M$1461</f>
        <v>1.4605167602272373E-3</v>
      </c>
      <c r="BC132">
        <f>$M$1504</f>
        <v>2.4844752123437674E-3</v>
      </c>
      <c r="BD132">
        <f>$M$1547</f>
        <v>8.7910851788549627E-3</v>
      </c>
      <c r="BE132">
        <f>$M$1590</f>
        <v>-1.0596187364936283E-4</v>
      </c>
      <c r="BF132">
        <f>$M$1633</f>
        <v>3.240884707868541E-4</v>
      </c>
      <c r="BG132">
        <f>$M$1676</f>
        <v>-4.7575779445904742E-5</v>
      </c>
      <c r="BH132">
        <f>$M$1719</f>
        <v>9.0659265685001655E-5</v>
      </c>
      <c r="BI132">
        <f>$M$1762</f>
        <v>9.1984559016417E-4</v>
      </c>
      <c r="BJ132">
        <f>$M$1805</f>
        <v>2.418642781127963E-4</v>
      </c>
      <c r="BK132">
        <f>$M$1848</f>
        <v>4.9254452005542682E-4</v>
      </c>
      <c r="BL132">
        <f>$M$1891</f>
        <v>0</v>
      </c>
      <c r="BM132">
        <f>$M$1934</f>
        <v>0</v>
      </c>
      <c r="BN132">
        <f>$M$1977</f>
        <v>-1.298513361879805E-4</v>
      </c>
      <c r="BO132">
        <f>$M$2020</f>
        <v>-1.8135404432394545E-5</v>
      </c>
      <c r="BP132">
        <f>$M$2063</f>
        <v>1.0676351462959865E-3</v>
      </c>
      <c r="BQ132">
        <f>$M$2106</f>
        <v>-5.3609352792059056E-6</v>
      </c>
      <c r="BR132">
        <f>$M$2149</f>
        <v>3.1096775188070636E-2</v>
      </c>
      <c r="BS132">
        <f>$M$2192</f>
        <v>1.8530484414092455E-3</v>
      </c>
      <c r="BT132">
        <f>$M$2235</f>
        <v>8.782901778151081E-3</v>
      </c>
      <c r="BU132">
        <f>$M$2278</f>
        <v>3.425627011107879E-3</v>
      </c>
      <c r="BV132">
        <f>$M$2321</f>
        <v>5.6337402788182445E-3</v>
      </c>
      <c r="BW132">
        <f>$M$2364</f>
        <v>3.530985370111539E-4</v>
      </c>
      <c r="BX132">
        <f>$M$2407</f>
        <v>1.9741087982508843E-3</v>
      </c>
      <c r="BY132">
        <f>$M$2450</f>
        <v>1.7552771905715997E-3</v>
      </c>
      <c r="BZ132">
        <f>$M$2493</f>
        <v>-1.3831322359566522E-3</v>
      </c>
      <c r="CA132">
        <f>$M$2536</f>
        <v>1.2890430509011619E-3</v>
      </c>
      <c r="CB132">
        <f>$M$2579</f>
        <v>0.11221398071018251</v>
      </c>
      <c r="CC132">
        <f>$M$2622</f>
        <v>152.54761904761835</v>
      </c>
      <c r="CD132">
        <f>$M$2665</f>
        <v>8.7363653901093019E-5</v>
      </c>
      <c r="CE132">
        <f>$M$2708</f>
        <v>0</v>
      </c>
      <c r="CF132">
        <f>$M$2751</f>
        <v>0</v>
      </c>
    </row>
    <row r="133" spans="2:84" x14ac:dyDescent="0.35">
      <c r="B133" t="s">
        <v>32</v>
      </c>
      <c r="C133">
        <f>Fogl2011!$BV15</f>
        <v>0</v>
      </c>
      <c r="D133">
        <f>Fogl2012!$BV15</f>
        <v>0</v>
      </c>
      <c r="E133">
        <f>Fogl2013!$BV15</f>
        <v>0</v>
      </c>
      <c r="F133">
        <f>Fogl2014!$BV15</f>
        <v>0</v>
      </c>
      <c r="G133">
        <f>Fogl2015!$BV15</f>
        <v>0</v>
      </c>
      <c r="H133">
        <f>Fogl2016!$BV15</f>
        <v>0</v>
      </c>
      <c r="I133">
        <f>Fogl2017!$BV15</f>
        <v>0</v>
      </c>
      <c r="J133">
        <f>Fogl2018!$BV15</f>
        <v>0</v>
      </c>
      <c r="K133" cm="1">
        <f t="array" ref="K133:Q133">TREND(C133:J133,$C$1:$J$1,$K$1:$Q$1)</f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T133" t="s">
        <v>71</v>
      </c>
      <c r="U133">
        <f>$M$43</f>
        <v>1.0920364055851117E-3</v>
      </c>
      <c r="V133">
        <f>$M$86</f>
        <v>5.7762414530123096E-3</v>
      </c>
      <c r="W133">
        <f>$M$129</f>
        <v>3.6005250641609976E-2</v>
      </c>
      <c r="X133">
        <f>$M$172</f>
        <v>-1.0042841828803439E-3</v>
      </c>
      <c r="Y133">
        <f>$M$215</f>
        <v>1.9761208191178548E-3</v>
      </c>
      <c r="Z133">
        <f>$M$258</f>
        <v>1.1813578654285006E-3</v>
      </c>
      <c r="AA133">
        <f>$M$301</f>
        <v>7.0372468258093068E-3</v>
      </c>
      <c r="AB133">
        <f>$M$344</f>
        <v>2.0716093855578845E-3</v>
      </c>
      <c r="AC133">
        <f>$M$387</f>
        <v>1.075157024971185E-4</v>
      </c>
      <c r="AD133">
        <f>$M$430</f>
        <v>7.4828074854745973E-6</v>
      </c>
      <c r="AE133">
        <f>$M$473</f>
        <v>8.5617356215952206E-4</v>
      </c>
      <c r="AF133">
        <f>$M$516</f>
        <v>1.0888090055884564E-3</v>
      </c>
      <c r="AG133">
        <f>$M$559</f>
        <v>1.3818089824438884E-3</v>
      </c>
      <c r="AH133">
        <f>$M$602</f>
        <v>7.4670891470901557E-4</v>
      </c>
      <c r="AI133">
        <f>$M$645</f>
        <v>7.2702034170996424E-4</v>
      </c>
      <c r="AJ133">
        <f>$M$688</f>
        <v>7.9018468578800904E-4</v>
      </c>
      <c r="AK133">
        <f>$M$731</f>
        <v>4.6325686249349546E-4</v>
      </c>
      <c r="AL133">
        <f>$M$774</f>
        <v>1.5330485342192196E-3</v>
      </c>
      <c r="AM133">
        <f>$M$817</f>
        <v>7.2605860280321177E-4</v>
      </c>
      <c r="AN133">
        <f>$M$860</f>
        <v>1.4149174293395794E-4</v>
      </c>
      <c r="AO133">
        <f>$M$903</f>
        <v>-1.17708863692223E-3</v>
      </c>
      <c r="AP133">
        <f>$M$946</f>
        <v>5.8294941328295158E-3</v>
      </c>
      <c r="AQ133">
        <f>$M$989</f>
        <v>5.8125895232130631E-4</v>
      </c>
      <c r="AR133">
        <f>$M$1032</f>
        <v>4.5774053216895288E-4</v>
      </c>
      <c r="AS133">
        <f>$M$1075</f>
        <v>4.4830317815274245E-3</v>
      </c>
      <c r="AT133">
        <f>$M$1118</f>
        <v>2.6393205914435836E-2</v>
      </c>
      <c r="AU133">
        <f>$M$1161</f>
        <v>4.0779044238268419E-4</v>
      </c>
      <c r="AV133">
        <f>$M$1204</f>
        <v>-3.5028955147253793E-4</v>
      </c>
      <c r="AW133">
        <f>$M$1247</f>
        <v>2.0309809734402329E-3</v>
      </c>
      <c r="AX133">
        <f>$M$1290</f>
        <v>3.54910509564621E-3</v>
      </c>
      <c r="AY133">
        <f>$M$1333</f>
        <v>5.2389765358662466E-4</v>
      </c>
      <c r="AZ133">
        <f>$M$1376</f>
        <v>3.2874005939692863E-3</v>
      </c>
      <c r="BA133">
        <f>$M$1419</f>
        <v>9.0871781245405181E-4</v>
      </c>
      <c r="BB133">
        <f>$M$1462</f>
        <v>4.7026834983901478E-3</v>
      </c>
      <c r="BC133">
        <f>$M$1505</f>
        <v>2.994961179194533E-2</v>
      </c>
      <c r="BD133">
        <f>$M$1548</f>
        <v>2.512183835748627E-2</v>
      </c>
      <c r="BE133">
        <f>$M$1591</f>
        <v>5.824395477257438E-4</v>
      </c>
      <c r="BF133">
        <f>$M$1634</f>
        <v>1.1675653018447529E-5</v>
      </c>
      <c r="BG133">
        <f>$M$1677</f>
        <v>2.8979581318424111E-5</v>
      </c>
      <c r="BH133">
        <f>$M$1720</f>
        <v>1.8635553030802929E-5</v>
      </c>
      <c r="BI133">
        <f>$M$1763</f>
        <v>5.5540573057846765E-4</v>
      </c>
      <c r="BJ133">
        <f>$M$1806</f>
        <v>1.6584623618770208E-4</v>
      </c>
      <c r="BK133">
        <f>$M$1849</f>
        <v>1.5821100740376348E-3</v>
      </c>
      <c r="BL133">
        <f>$M$1892</f>
        <v>1.5093891656102823E-4</v>
      </c>
      <c r="BM133">
        <f>$M$1935</f>
        <v>3.9929382872662678E-3</v>
      </c>
      <c r="BN133">
        <f>$M$1978</f>
        <v>3.8021164059920398E-4</v>
      </c>
      <c r="BO133">
        <f>$M$2021</f>
        <v>-1.6071983374829624E-4</v>
      </c>
      <c r="BP133">
        <f>$M$2064</f>
        <v>5.2983976107712216E-4</v>
      </c>
      <c r="BQ133">
        <f>$M$2107</f>
        <v>3.6398316605935899E-4</v>
      </c>
      <c r="BR133">
        <f>$M$2150</f>
        <v>9.4522673544907843E-3</v>
      </c>
      <c r="BS133">
        <f>$M$2193</f>
        <v>1.519733203653062E-3</v>
      </c>
      <c r="BT133">
        <f>$M$2236</f>
        <v>5.3578129477070413E-3</v>
      </c>
      <c r="BU133">
        <f>$M$2279</f>
        <v>6.1467021245242837E-4</v>
      </c>
      <c r="BV133">
        <f>$M$2322</f>
        <v>9.2213720948553998E-3</v>
      </c>
      <c r="BW133">
        <f>$M$2365</f>
        <v>1.1020275717251726E-3</v>
      </c>
      <c r="BX133">
        <f>$M$2408</f>
        <v>1.5851561289048632E-4</v>
      </c>
      <c r="BY133">
        <f>$M$2451</f>
        <v>1.5452287941665256E-3</v>
      </c>
      <c r="BZ133">
        <f>$M$2494</f>
        <v>-5.319486211519675E-4</v>
      </c>
      <c r="CA133">
        <f>$M$2537</f>
        <v>8.6344104049873582E-4</v>
      </c>
      <c r="CB133">
        <f>$M$2580</f>
        <v>8.1089079851047074E-2</v>
      </c>
      <c r="CC133">
        <f>$M$2623</f>
        <v>-30.904761904761472</v>
      </c>
      <c r="CD133">
        <f>$M$2666</f>
        <v>8.5812237381462791E-5</v>
      </c>
      <c r="CE133">
        <f>$M$2709</f>
        <v>0</v>
      </c>
      <c r="CF133">
        <f>$M$2752</f>
        <v>0</v>
      </c>
    </row>
    <row r="134" spans="2:84" x14ac:dyDescent="0.35">
      <c r="B134" t="s">
        <v>33</v>
      </c>
      <c r="C134">
        <f>Fogl2011!$BV16</f>
        <v>0</v>
      </c>
      <c r="D134">
        <f>Fogl2012!$BV16</f>
        <v>0</v>
      </c>
      <c r="E134">
        <f>Fogl2013!$BV16</f>
        <v>0</v>
      </c>
      <c r="F134">
        <f>Fogl2014!$BV16</f>
        <v>0</v>
      </c>
      <c r="G134">
        <f>Fogl2015!$BV16</f>
        <v>0</v>
      </c>
      <c r="H134">
        <f>Fogl2016!$BV16</f>
        <v>0</v>
      </c>
      <c r="I134">
        <f>Fogl2017!$BV16</f>
        <v>0</v>
      </c>
      <c r="J134">
        <f>Fogl2018!$BV16</f>
        <v>0</v>
      </c>
      <c r="K134" cm="1">
        <f t="array" ref="K134:Q134">TREND(C134:J134,$C$1:$J$1,$K$1:$Q$1)</f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T134" t="s">
        <v>72</v>
      </c>
      <c r="U134">
        <f>$M$44</f>
        <v>9.0346404112182643E-3</v>
      </c>
      <c r="V134">
        <f>$M$87</f>
        <v>2.006407717693004E-2</v>
      </c>
      <c r="W134">
        <f>$M$130</f>
        <v>-1.2233328240268015E-2</v>
      </c>
      <c r="X134">
        <f>$M$173</f>
        <v>2.1018176039599434E-3</v>
      </c>
      <c r="Y134">
        <f>$M$216</f>
        <v>4.6176143728035232E-4</v>
      </c>
      <c r="Z134">
        <f>$M$259</f>
        <v>1.2321165692824598E-4</v>
      </c>
      <c r="AA134">
        <f>$M$302</f>
        <v>5.3506554152998875E-4</v>
      </c>
      <c r="AB134">
        <f>$M$345</f>
        <v>-5.0090878101494152E-4</v>
      </c>
      <c r="AC134">
        <f>$M$388</f>
        <v>1.8386061039330492E-3</v>
      </c>
      <c r="AD134">
        <f>$M$431</f>
        <v>2.1823385873467535E-5</v>
      </c>
      <c r="AE134">
        <f>$M$474</f>
        <v>4.1795377675070758E-5</v>
      </c>
      <c r="AF134">
        <f>$M$517</f>
        <v>-1.1470696617164877E-4</v>
      </c>
      <c r="AG134">
        <f>$M$560</f>
        <v>3.9790702499771513E-5</v>
      </c>
      <c r="AH134">
        <f>$M$603</f>
        <v>5.4497578043261052E-4</v>
      </c>
      <c r="AI134">
        <f>$M$646</f>
        <v>1.3929772337258062E-4</v>
      </c>
      <c r="AJ134">
        <f>$M$689</f>
        <v>1.1990091026678751E-3</v>
      </c>
      <c r="AK134">
        <f>$M$732</f>
        <v>6.8922216274863377E-5</v>
      </c>
      <c r="AL134">
        <f>$M$775</f>
        <v>2.0231583176543583E-4</v>
      </c>
      <c r="AM134">
        <f>$M$818</f>
        <v>5.7129371976188947E-5</v>
      </c>
      <c r="AN134">
        <f>$M$861</f>
        <v>7.0097873828915344E-5</v>
      </c>
      <c r="AO134">
        <f>$M$904</f>
        <v>1.0143575353392942E-3</v>
      </c>
      <c r="AP134">
        <f>$M$947</f>
        <v>1.8201014944840832E-4</v>
      </c>
      <c r="AQ134">
        <f>$M$990</f>
        <v>1.1681488473671287E-3</v>
      </c>
      <c r="AR134">
        <f>$M$1033</f>
        <v>1.6194963240542121E-4</v>
      </c>
      <c r="AS134">
        <f>$M$1076</f>
        <v>-7.4892153359829017E-4</v>
      </c>
      <c r="AT134">
        <f>$M$1119</f>
        <v>4.2766964140117381E-4</v>
      </c>
      <c r="AU134">
        <f>$M$1162</f>
        <v>1.0216841233851803E-2</v>
      </c>
      <c r="AV134">
        <f>$M$1205</f>
        <v>2.8303875860862665E-4</v>
      </c>
      <c r="AW134">
        <f>$M$1248</f>
        <v>2.6409735992270061E-4</v>
      </c>
      <c r="AX134">
        <f>$M$1291</f>
        <v>1.4884584079454498E-4</v>
      </c>
      <c r="AY134">
        <f>$M$1334</f>
        <v>-2.6647858940215263E-4</v>
      </c>
      <c r="AZ134">
        <f>$M$1377</f>
        <v>0</v>
      </c>
      <c r="BA134">
        <f>$M$1420</f>
        <v>0</v>
      </c>
      <c r="BB134">
        <f>$M$1463</f>
        <v>5.4121592917288908E-4</v>
      </c>
      <c r="BC134">
        <f>$M$1506</f>
        <v>9.4624522911947867E-5</v>
      </c>
      <c r="BD134">
        <f>$M$1549</f>
        <v>9.3093097173839109E-5</v>
      </c>
      <c r="BE134">
        <f>$M$1592</f>
        <v>-3.6595423897164969E-4</v>
      </c>
      <c r="BF134">
        <f>$M$1635</f>
        <v>0</v>
      </c>
      <c r="BG134">
        <f>$M$1678</f>
        <v>-3.7643718178312358E-5</v>
      </c>
      <c r="BH134">
        <f>$M$1721</f>
        <v>-7.6292271756990548E-5</v>
      </c>
      <c r="BI134">
        <f>$M$1764</f>
        <v>1.0430521484340767E-4</v>
      </c>
      <c r="BJ134">
        <f>$M$1807</f>
        <v>0</v>
      </c>
      <c r="BK134">
        <f>$M$1850</f>
        <v>1.8353067689432043E-4</v>
      </c>
      <c r="BL134">
        <f>$M$1893</f>
        <v>3.8331086660511882E-4</v>
      </c>
      <c r="BM134">
        <f>$M$1936</f>
        <v>0</v>
      </c>
      <c r="BN134">
        <f>$M$1979</f>
        <v>4.3058396976979572E-4</v>
      </c>
      <c r="BO134">
        <f>$M$2022</f>
        <v>2.8454070824053546E-4</v>
      </c>
      <c r="BP134">
        <f>$M$2065</f>
        <v>1.000599481882164E-3</v>
      </c>
      <c r="BQ134">
        <f>$M$2108</f>
        <v>2.0611776196251611E-5</v>
      </c>
      <c r="BR134">
        <f>$M$2151</f>
        <v>3.3036003140722858E-3</v>
      </c>
      <c r="BS134">
        <f>$M$2194</f>
        <v>9.5234588355068428E-4</v>
      </c>
      <c r="BT134">
        <f>$M$2237</f>
        <v>4.8412428703337E-5</v>
      </c>
      <c r="BU134">
        <f>$M$2280</f>
        <v>1.0757540321972361E-4</v>
      </c>
      <c r="BV134">
        <f>$M$2323</f>
        <v>1.1345780196176658E-3</v>
      </c>
      <c r="BW134">
        <f>$M$2366</f>
        <v>2.2339977669903754E-4</v>
      </c>
      <c r="BX134">
        <f>$M$2409</f>
        <v>1.8886917590457686E-4</v>
      </c>
      <c r="BY134">
        <f>$M$2452</f>
        <v>-3.1922814153331758E-4</v>
      </c>
      <c r="BZ134">
        <f>$M$2495</f>
        <v>-4.3242395471321249E-4</v>
      </c>
      <c r="CA134">
        <f>$M$2538</f>
        <v>3.4785275632887025E-5</v>
      </c>
      <c r="CB134">
        <f>$M$2581</f>
        <v>0.12494487969620494</v>
      </c>
      <c r="CC134">
        <f>$M$2624</f>
        <v>-382.5</v>
      </c>
      <c r="CD134">
        <f>$M$2667</f>
        <v>4.7308797454749182E-5</v>
      </c>
      <c r="CE134">
        <f>$M$2710</f>
        <v>0</v>
      </c>
      <c r="CF134">
        <f>$M$2753</f>
        <v>0</v>
      </c>
    </row>
    <row r="135" spans="2:84" x14ac:dyDescent="0.35">
      <c r="B135" t="s">
        <v>34</v>
      </c>
      <c r="C135">
        <f>Fogl2011!$BV17</f>
        <v>0</v>
      </c>
      <c r="D135">
        <f>Fogl2012!$BV17</f>
        <v>0</v>
      </c>
      <c r="E135">
        <f>Fogl2013!$BV17</f>
        <v>0</v>
      </c>
      <c r="F135">
        <f>Fogl2014!$BV17</f>
        <v>0</v>
      </c>
      <c r="G135">
        <f>Fogl2015!$BV17</f>
        <v>0</v>
      </c>
      <c r="H135">
        <f>Fogl2016!$BV17</f>
        <v>0</v>
      </c>
      <c r="I135">
        <f>Fogl2017!$BV17</f>
        <v>0</v>
      </c>
      <c r="J135">
        <f>Fogl2018!$BV17</f>
        <v>0</v>
      </c>
      <c r="K135" cm="1">
        <f t="array" ref="K135:Q135">TREND(C135:J135,$C$1:$J$1,$K$1:$Q$1)</f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2:84" x14ac:dyDescent="0.35">
      <c r="B136" t="s">
        <v>35</v>
      </c>
      <c r="C136">
        <f>Fogl2011!$BV18</f>
        <v>0</v>
      </c>
      <c r="D136">
        <f>Fogl2012!$BV18</f>
        <v>0</v>
      </c>
      <c r="E136">
        <f>Fogl2013!$BV18</f>
        <v>0</v>
      </c>
      <c r="F136">
        <f>Fogl2014!$BV18</f>
        <v>0</v>
      </c>
      <c r="G136">
        <f>Fogl2015!$BV18</f>
        <v>0</v>
      </c>
      <c r="H136">
        <f>Fogl2016!$BV18</f>
        <v>0</v>
      </c>
      <c r="I136">
        <f>Fogl2017!$BV18</f>
        <v>0</v>
      </c>
      <c r="J136">
        <f>Fogl2018!$BV18</f>
        <v>0</v>
      </c>
      <c r="K136" cm="1">
        <f t="array" ref="K136:Q136">TREND(C136:J136,$C$1:$J$1,$K$1:$Q$1)</f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U136" s="12">
        <v>2022</v>
      </c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</row>
    <row r="137" spans="2:84" x14ac:dyDescent="0.35">
      <c r="B137" t="s">
        <v>36</v>
      </c>
      <c r="C137">
        <f>Fogl2011!$BV19</f>
        <v>1.2403803669132614E-3</v>
      </c>
      <c r="D137">
        <f>Fogl2012!$BV19</f>
        <v>0</v>
      </c>
      <c r="E137">
        <f>Fogl2013!$BV19</f>
        <v>0</v>
      </c>
      <c r="F137">
        <f>Fogl2014!$BV19</f>
        <v>6.5569293216029539E-3</v>
      </c>
      <c r="G137">
        <f>Fogl2015!$BV19</f>
        <v>3.8182102261630408E-3</v>
      </c>
      <c r="H137">
        <f>Fogl2016!$BV19</f>
        <v>2.4849551895142212E-3</v>
      </c>
      <c r="I137">
        <f>Fogl2017!$BV19</f>
        <v>4.0974655047043441E-3</v>
      </c>
      <c r="J137">
        <f>Fogl2018!$BV19</f>
        <v>1.7888705933715662E-3</v>
      </c>
      <c r="K137" cm="1">
        <f t="array" ref="K137:Q137">TREND(C137:J137,$C$1:$J$1,$K$1:$Q$1)</f>
        <v>4.0542213421674855E-3</v>
      </c>
      <c r="L137">
        <v>4.3999702181417577E-3</v>
      </c>
      <c r="M137">
        <v>4.7457190941159189E-3</v>
      </c>
      <c r="N137">
        <v>5.09146797009008E-3</v>
      </c>
      <c r="O137">
        <v>5.4372168460643522E-3</v>
      </c>
      <c r="P137">
        <v>5.7829657220385133E-3</v>
      </c>
      <c r="Q137">
        <v>6.1287145980126745E-3</v>
      </c>
      <c r="U137" t="s">
        <v>73</v>
      </c>
      <c r="V137" t="s">
        <v>74</v>
      </c>
      <c r="W137" t="s">
        <v>75</v>
      </c>
      <c r="X137" t="s">
        <v>76</v>
      </c>
      <c r="Y137" t="s">
        <v>77</v>
      </c>
      <c r="Z137" t="s">
        <v>78</v>
      </c>
      <c r="AA137" t="s">
        <v>79</v>
      </c>
      <c r="AB137" t="s">
        <v>80</v>
      </c>
      <c r="AC137" t="s">
        <v>81</v>
      </c>
      <c r="AD137" t="s">
        <v>82</v>
      </c>
      <c r="AE137" t="s">
        <v>83</v>
      </c>
      <c r="AF137" t="s">
        <v>84</v>
      </c>
      <c r="AG137" t="s">
        <v>85</v>
      </c>
      <c r="AH137" t="s">
        <v>86</v>
      </c>
      <c r="AI137" t="s">
        <v>87</v>
      </c>
      <c r="AJ137" t="s">
        <v>88</v>
      </c>
      <c r="AK137" t="s">
        <v>89</v>
      </c>
      <c r="AL137" t="s">
        <v>90</v>
      </c>
      <c r="AM137" t="s">
        <v>91</v>
      </c>
      <c r="AN137" t="s">
        <v>92</v>
      </c>
      <c r="AO137" t="s">
        <v>93</v>
      </c>
      <c r="AP137" t="s">
        <v>94</v>
      </c>
      <c r="AQ137" t="s">
        <v>95</v>
      </c>
      <c r="AR137" t="s">
        <v>96</v>
      </c>
      <c r="AS137" t="s">
        <v>97</v>
      </c>
      <c r="AT137" t="s">
        <v>98</v>
      </c>
      <c r="AU137" t="s">
        <v>99</v>
      </c>
      <c r="AV137" t="s">
        <v>100</v>
      </c>
      <c r="AW137" t="s">
        <v>101</v>
      </c>
      <c r="AX137" t="s">
        <v>102</v>
      </c>
      <c r="AY137" t="s">
        <v>103</v>
      </c>
      <c r="AZ137" t="s">
        <v>104</v>
      </c>
      <c r="BA137" t="s">
        <v>105</v>
      </c>
      <c r="BB137" t="s">
        <v>106</v>
      </c>
      <c r="BC137" t="s">
        <v>107</v>
      </c>
      <c r="BD137" t="s">
        <v>108</v>
      </c>
      <c r="BE137" t="s">
        <v>109</v>
      </c>
      <c r="BF137" t="s">
        <v>110</v>
      </c>
      <c r="BG137" t="s">
        <v>111</v>
      </c>
      <c r="BH137" t="s">
        <v>112</v>
      </c>
      <c r="BI137" t="s">
        <v>113</v>
      </c>
      <c r="BJ137" t="s">
        <v>114</v>
      </c>
      <c r="BK137" t="s">
        <v>115</v>
      </c>
      <c r="BL137" t="s">
        <v>116</v>
      </c>
      <c r="BM137" t="s">
        <v>117</v>
      </c>
      <c r="BN137" t="s">
        <v>118</v>
      </c>
      <c r="BO137" t="s">
        <v>119</v>
      </c>
      <c r="BP137" t="s">
        <v>120</v>
      </c>
      <c r="BQ137" t="s">
        <v>121</v>
      </c>
      <c r="BR137" t="s">
        <v>122</v>
      </c>
      <c r="BS137" t="s">
        <v>123</v>
      </c>
      <c r="BT137" t="s">
        <v>124</v>
      </c>
      <c r="BU137" t="s">
        <v>125</v>
      </c>
      <c r="BV137" t="s">
        <v>126</v>
      </c>
      <c r="BW137" t="s">
        <v>127</v>
      </c>
      <c r="BX137" t="s">
        <v>128</v>
      </c>
      <c r="BY137" t="s">
        <v>129</v>
      </c>
      <c r="BZ137" t="s">
        <v>130</v>
      </c>
      <c r="CA137" t="s">
        <v>131</v>
      </c>
      <c r="CB137" t="s">
        <v>132</v>
      </c>
      <c r="CC137" t="s">
        <v>133</v>
      </c>
    </row>
    <row r="138" spans="2:84" x14ac:dyDescent="0.35">
      <c r="B138" t="s">
        <v>37</v>
      </c>
      <c r="C138">
        <f>Fogl2011!$BV20</f>
        <v>3.5979245080000563E-3</v>
      </c>
      <c r="D138">
        <f>Fogl2012!$BV20</f>
        <v>2.649294609308519E-3</v>
      </c>
      <c r="E138">
        <f>Fogl2013!$BV20</f>
        <v>3.0946949679309887E-3</v>
      </c>
      <c r="F138">
        <f>Fogl2014!$BV20</f>
        <v>1.4970158268499896E-4</v>
      </c>
      <c r="G138">
        <f>Fogl2015!$BV20</f>
        <v>4.6873169016835282E-4</v>
      </c>
      <c r="H138">
        <f>Fogl2016!$BV20</f>
        <v>3.1085925922880605E-3</v>
      </c>
      <c r="I138">
        <f>Fogl2017!$BV20</f>
        <v>1.2532378224800705E-3</v>
      </c>
      <c r="J138">
        <f>Fogl2018!$BV20</f>
        <v>0</v>
      </c>
      <c r="K138" cm="1">
        <f t="array" ref="K138:Q138">TREND(C138:J138,$C$1:$J$1,$K$1:$Q$1)</f>
        <v>8.6431194308400627E-5</v>
      </c>
      <c r="L138">
        <v>-2.9220014509145908E-4</v>
      </c>
      <c r="M138">
        <v>-6.708314844913188E-4</v>
      </c>
      <c r="N138">
        <v>-1.0494628238911785E-3</v>
      </c>
      <c r="O138">
        <v>-1.4280941632910382E-3</v>
      </c>
      <c r="P138">
        <v>-1.8067255026908979E-3</v>
      </c>
      <c r="Q138">
        <v>-2.1853568420907576E-3</v>
      </c>
      <c r="T138" t="s">
        <v>31</v>
      </c>
      <c r="U138">
        <f>$N$3</f>
        <v>0</v>
      </c>
      <c r="V138">
        <f>$N$46</f>
        <v>0</v>
      </c>
      <c r="W138">
        <f>$N$89</f>
        <v>0</v>
      </c>
      <c r="X138">
        <f>$N$132</f>
        <v>0</v>
      </c>
      <c r="Y138">
        <f>$N$175</f>
        <v>0</v>
      </c>
      <c r="Z138">
        <f>$N$218</f>
        <v>0</v>
      </c>
      <c r="AA138">
        <f>$N$261</f>
        <v>0</v>
      </c>
      <c r="AB138">
        <f>$N$304</f>
        <v>0</v>
      </c>
      <c r="AC138">
        <f>$N$347</f>
        <v>0</v>
      </c>
      <c r="AD138">
        <f>$N$390</f>
        <v>0</v>
      </c>
      <c r="AE138">
        <f>$N$433</f>
        <v>0</v>
      </c>
      <c r="AF138">
        <f>$N$476</f>
        <v>0</v>
      </c>
      <c r="AG138">
        <f>$N$519</f>
        <v>0</v>
      </c>
      <c r="AH138">
        <f>$N$562</f>
        <v>0</v>
      </c>
      <c r="AI138">
        <f>$N$605</f>
        <v>0</v>
      </c>
      <c r="AJ138">
        <f>$N$648</f>
        <v>0</v>
      </c>
      <c r="AK138">
        <f>$N$691</f>
        <v>0</v>
      </c>
      <c r="AL138">
        <f>$N$734</f>
        <v>0</v>
      </c>
      <c r="AM138">
        <f>$N$777</f>
        <v>0</v>
      </c>
      <c r="AN138">
        <f>$N$820</f>
        <v>0</v>
      </c>
      <c r="AO138">
        <f>$N$863</f>
        <v>0</v>
      </c>
      <c r="AP138">
        <f>$N$906</f>
        <v>0</v>
      </c>
      <c r="AQ138">
        <f>$N$949</f>
        <v>0</v>
      </c>
      <c r="AR138">
        <f>$N$992</f>
        <v>0</v>
      </c>
      <c r="AS138">
        <f>$N$1035</f>
        <v>0</v>
      </c>
      <c r="AT138">
        <f>$N$1078</f>
        <v>0</v>
      </c>
      <c r="AU138">
        <f>$N$1121</f>
        <v>0</v>
      </c>
      <c r="AV138">
        <f>$N$1164</f>
        <v>0</v>
      </c>
      <c r="AW138">
        <f>$N$1207</f>
        <v>0</v>
      </c>
      <c r="AX138">
        <f>$N$1250</f>
        <v>0</v>
      </c>
      <c r="AY138">
        <f>$N$1293</f>
        <v>0</v>
      </c>
      <c r="AZ138">
        <f>$N$1336</f>
        <v>0</v>
      </c>
      <c r="BA138">
        <f>$N$1379</f>
        <v>0</v>
      </c>
      <c r="BB138">
        <f>$N$1422</f>
        <v>0</v>
      </c>
      <c r="BC138">
        <f>$N$1465</f>
        <v>0</v>
      </c>
      <c r="BD138">
        <f>$N$1508</f>
        <v>0</v>
      </c>
      <c r="BE138">
        <f>$N$1551</f>
        <v>0</v>
      </c>
      <c r="BF138">
        <f>$N$1594</f>
        <v>0</v>
      </c>
      <c r="BG138">
        <f>$N$1637</f>
        <v>0</v>
      </c>
      <c r="BH138">
        <f>$N$1680</f>
        <v>0</v>
      </c>
      <c r="BI138">
        <f>$N$1723</f>
        <v>0</v>
      </c>
      <c r="BJ138">
        <f>$N$1766</f>
        <v>0</v>
      </c>
      <c r="BK138">
        <f>$N$1809</f>
        <v>0</v>
      </c>
      <c r="BL138">
        <f>$N$1852</f>
        <v>0</v>
      </c>
      <c r="BM138">
        <f>$N$1895</f>
        <v>0</v>
      </c>
      <c r="BN138">
        <f>$N$1938</f>
        <v>0</v>
      </c>
      <c r="BO138">
        <f>$N$1981</f>
        <v>0</v>
      </c>
      <c r="BP138">
        <f>$N$2024</f>
        <v>0</v>
      </c>
      <c r="BQ138">
        <f>$N$2067</f>
        <v>0</v>
      </c>
      <c r="BR138">
        <f>$N$2110</f>
        <v>0</v>
      </c>
      <c r="BS138">
        <f>$N$2153</f>
        <v>1.1043584585355981E-3</v>
      </c>
      <c r="BT138">
        <f>$N$2196</f>
        <v>1.6745935287324886E-5</v>
      </c>
      <c r="BU138">
        <f>$N$2239</f>
        <v>1.8113884690864127E-5</v>
      </c>
      <c r="BV138">
        <f>$N$2282</f>
        <v>0</v>
      </c>
      <c r="BW138">
        <f>$N$2325</f>
        <v>0</v>
      </c>
      <c r="BX138">
        <f>$N$2368</f>
        <v>0</v>
      </c>
      <c r="BY138">
        <f>$N$2411</f>
        <v>0</v>
      </c>
      <c r="BZ138">
        <f>$N$2454</f>
        <v>0</v>
      </c>
      <c r="CA138">
        <f>$N$2497</f>
        <v>0</v>
      </c>
      <c r="CB138">
        <f>$N$2540</f>
        <v>0</v>
      </c>
      <c r="CC138">
        <f>$N$2583</f>
        <v>0</v>
      </c>
      <c r="CD138">
        <f>$N$2626</f>
        <v>0</v>
      </c>
      <c r="CE138">
        <f>$N$2669</f>
        <v>0</v>
      </c>
      <c r="CF138">
        <f>$N$2712</f>
        <v>0</v>
      </c>
    </row>
    <row r="139" spans="2:84" x14ac:dyDescent="0.35">
      <c r="B139" t="s">
        <v>38</v>
      </c>
      <c r="C139">
        <f>Fogl2011!$BV21</f>
        <v>5.856895374895069E-3</v>
      </c>
      <c r="D139">
        <f>Fogl2012!$BV21</f>
        <v>8.5527067130088518E-3</v>
      </c>
      <c r="E139">
        <f>Fogl2013!$BV21</f>
        <v>5.651659249944891E-3</v>
      </c>
      <c r="F139">
        <f>Fogl2014!$BV21</f>
        <v>6.0379638349616245E-3</v>
      </c>
      <c r="G139">
        <f>Fogl2015!$BV21</f>
        <v>4.9607437209484009E-3</v>
      </c>
      <c r="H139">
        <f>Fogl2016!$BV21</f>
        <v>6.9367668031613209E-3</v>
      </c>
      <c r="I139">
        <f>Fogl2017!$BV21</f>
        <v>1.310122376124556E-2</v>
      </c>
      <c r="J139">
        <f>Fogl2018!$BV21</f>
        <v>1.6889726251702968E-2</v>
      </c>
      <c r="K139" cm="1">
        <f t="array" ref="K139:Q139">TREND(C139:J139,$C$1:$J$1,$K$1:$Q$1)</f>
        <v>1.4002951995402135E-2</v>
      </c>
      <c r="L139">
        <v>1.5226172280217387E-2</v>
      </c>
      <c r="M139">
        <v>1.6449392565032639E-2</v>
      </c>
      <c r="N139">
        <v>1.7672612849847447E-2</v>
      </c>
      <c r="O139">
        <v>1.8895833134662698E-2</v>
      </c>
      <c r="P139">
        <v>2.011905341947795E-2</v>
      </c>
      <c r="Q139">
        <v>2.1342273704293202E-2</v>
      </c>
      <c r="T139" t="s">
        <v>32</v>
      </c>
      <c r="U139">
        <f>$N$4</f>
        <v>0</v>
      </c>
      <c r="V139">
        <f>$N$47</f>
        <v>0</v>
      </c>
      <c r="W139">
        <f>$N$90</f>
        <v>0</v>
      </c>
      <c r="X139">
        <f>$N$133</f>
        <v>0</v>
      </c>
      <c r="Y139">
        <f>$N$176</f>
        <v>0</v>
      </c>
      <c r="Z139">
        <f>$N$219</f>
        <v>0</v>
      </c>
      <c r="AA139">
        <f>$N$262</f>
        <v>0</v>
      </c>
      <c r="AB139">
        <f>$N$305</f>
        <v>0</v>
      </c>
      <c r="AC139">
        <f>$N$348</f>
        <v>0</v>
      </c>
      <c r="AD139">
        <f>$N$391</f>
        <v>0</v>
      </c>
      <c r="AE139">
        <f>$N$434</f>
        <v>0</v>
      </c>
      <c r="AF139">
        <f>$N$477</f>
        <v>0</v>
      </c>
      <c r="AG139">
        <f>$N$520</f>
        <v>0</v>
      </c>
      <c r="AH139">
        <f>$N$563</f>
        <v>1.6830774525682102E-5</v>
      </c>
      <c r="AI139">
        <f>$N$606</f>
        <v>0</v>
      </c>
      <c r="AJ139">
        <f>$N$649</f>
        <v>0</v>
      </c>
      <c r="AK139">
        <f>$N$692</f>
        <v>0</v>
      </c>
      <c r="AL139">
        <f>$N$735</f>
        <v>0</v>
      </c>
      <c r="AM139">
        <f>$N$778</f>
        <v>0</v>
      </c>
      <c r="AN139">
        <f>$N$821</f>
        <v>0</v>
      </c>
      <c r="AO139">
        <f>$N$864</f>
        <v>0</v>
      </c>
      <c r="AP139">
        <f>$N$907</f>
        <v>0</v>
      </c>
      <c r="AQ139">
        <f>$N$950</f>
        <v>0</v>
      </c>
      <c r="AR139">
        <f>$N$993</f>
        <v>0</v>
      </c>
      <c r="AS139">
        <f>$N$1036</f>
        <v>0</v>
      </c>
      <c r="AT139">
        <f>$N$1079</f>
        <v>0</v>
      </c>
      <c r="AU139">
        <f>$N$1122</f>
        <v>0</v>
      </c>
      <c r="AV139">
        <f>$N$1165</f>
        <v>0</v>
      </c>
      <c r="AW139">
        <f>$N$1208</f>
        <v>0</v>
      </c>
      <c r="AX139">
        <f>$N$1251</f>
        <v>0</v>
      </c>
      <c r="AY139">
        <f>$N$1294</f>
        <v>-3.3353103097862567E-6</v>
      </c>
      <c r="AZ139">
        <f>$N$1337</f>
        <v>0</v>
      </c>
      <c r="BA139">
        <f>$N$1380</f>
        <v>0</v>
      </c>
      <c r="BB139">
        <f>$N$1423</f>
        <v>5.7082531315012786E-5</v>
      </c>
      <c r="BC139">
        <f>$N$1466</f>
        <v>0</v>
      </c>
      <c r="BD139">
        <f>$N$1509</f>
        <v>0</v>
      </c>
      <c r="BE139">
        <f>$N$1552</f>
        <v>0</v>
      </c>
      <c r="BF139">
        <f>$N$1595</f>
        <v>0</v>
      </c>
      <c r="BG139">
        <f>$N$1638</f>
        <v>0</v>
      </c>
      <c r="BH139">
        <f>$N$1681</f>
        <v>0</v>
      </c>
      <c r="BI139">
        <f>$N$1724</f>
        <v>0</v>
      </c>
      <c r="BJ139">
        <f>$N$1767</f>
        <v>0</v>
      </c>
      <c r="BK139">
        <f>$N$1810</f>
        <v>0</v>
      </c>
      <c r="BL139">
        <f>$N$1853</f>
        <v>0</v>
      </c>
      <c r="BM139">
        <f>$N$1896</f>
        <v>0</v>
      </c>
      <c r="BN139">
        <f>$N$1939</f>
        <v>-2.3109900725491739E-4</v>
      </c>
      <c r="BO139">
        <f>$N$1982</f>
        <v>0</v>
      </c>
      <c r="BP139">
        <f>$N$2025</f>
        <v>0</v>
      </c>
      <c r="BQ139">
        <f>$N$2068</f>
        <v>0</v>
      </c>
      <c r="BR139">
        <f>$N$2111</f>
        <v>-6.5819011732821259E-6</v>
      </c>
      <c r="BS139">
        <f>$N$2154</f>
        <v>1.1008563317616016E-3</v>
      </c>
      <c r="BT139">
        <f>$N$2197</f>
        <v>0</v>
      </c>
      <c r="BU139">
        <f>$N$2240</f>
        <v>0</v>
      </c>
      <c r="BV139">
        <f>$N$2283</f>
        <v>0</v>
      </c>
      <c r="BW139">
        <f>$N$2326</f>
        <v>0</v>
      </c>
      <c r="BX139">
        <f>$N$2369</f>
        <v>0</v>
      </c>
      <c r="BY139">
        <f>$N$2412</f>
        <v>0</v>
      </c>
      <c r="BZ139">
        <f>$N$2455</f>
        <v>0</v>
      </c>
      <c r="CA139">
        <f>$N$2498</f>
        <v>0</v>
      </c>
      <c r="CB139">
        <f>$N$2541</f>
        <v>0</v>
      </c>
      <c r="CC139">
        <f>$N$2584</f>
        <v>0</v>
      </c>
      <c r="CD139">
        <f>$N$2627</f>
        <v>0</v>
      </c>
      <c r="CE139">
        <f>$N$2670</f>
        <v>0</v>
      </c>
      <c r="CF139">
        <f>$N$2713</f>
        <v>0</v>
      </c>
    </row>
    <row r="140" spans="2:84" x14ac:dyDescent="0.35">
      <c r="B140" t="s">
        <v>39</v>
      </c>
      <c r="C140">
        <f>Fogl2011!$BV22</f>
        <v>0</v>
      </c>
      <c r="D140">
        <f>Fogl2012!$BV22</f>
        <v>0</v>
      </c>
      <c r="E140">
        <f>Fogl2013!$BV22</f>
        <v>0</v>
      </c>
      <c r="F140">
        <f>Fogl2014!$BV22</f>
        <v>0</v>
      </c>
      <c r="G140">
        <f>Fogl2015!$BV22</f>
        <v>0</v>
      </c>
      <c r="H140">
        <f>Fogl2016!$BV22</f>
        <v>0</v>
      </c>
      <c r="I140">
        <f>Fogl2017!$BV22</f>
        <v>0</v>
      </c>
      <c r="J140">
        <f>Fogl2018!$BV22</f>
        <v>0</v>
      </c>
      <c r="K140" cm="1">
        <f t="array" ref="K140:Q140">TREND(C140:J140,$C$1:$J$1,$K$1:$Q$1)</f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T140" t="s">
        <v>33</v>
      </c>
      <c r="U140">
        <f>$N$5</f>
        <v>0</v>
      </c>
      <c r="V140">
        <f>$N$48</f>
        <v>0</v>
      </c>
      <c r="W140">
        <f>$N$91</f>
        <v>0</v>
      </c>
      <c r="X140">
        <f>$N$134</f>
        <v>0</v>
      </c>
      <c r="Y140">
        <f>$N$177</f>
        <v>0</v>
      </c>
      <c r="Z140">
        <f>$N$220</f>
        <v>0</v>
      </c>
      <c r="AA140">
        <f>$N$263</f>
        <v>-2.9639555317227673E-5</v>
      </c>
      <c r="AB140">
        <f>$N$306</f>
        <v>0</v>
      </c>
      <c r="AC140">
        <f>$N$349</f>
        <v>0</v>
      </c>
      <c r="AD140">
        <f>$N$392</f>
        <v>0</v>
      </c>
      <c r="AE140">
        <f>$N$435</f>
        <v>0</v>
      </c>
      <c r="AF140">
        <f>$N$478</f>
        <v>0</v>
      </c>
      <c r="AG140">
        <f>$N$521</f>
        <v>0</v>
      </c>
      <c r="AH140">
        <f>$N$564</f>
        <v>0</v>
      </c>
      <c r="AI140">
        <f>$N$607</f>
        <v>0</v>
      </c>
      <c r="AJ140">
        <f>$N$650</f>
        <v>0</v>
      </c>
      <c r="AK140">
        <f>$N$693</f>
        <v>0</v>
      </c>
      <c r="AL140">
        <f>$N$736</f>
        <v>0</v>
      </c>
      <c r="AM140">
        <f>$N$779</f>
        <v>0</v>
      </c>
      <c r="AN140">
        <f>$N$822</f>
        <v>0</v>
      </c>
      <c r="AO140">
        <f>$N$865</f>
        <v>0</v>
      </c>
      <c r="AP140">
        <f>$N$908</f>
        <v>0</v>
      </c>
      <c r="AQ140">
        <f>$N$951</f>
        <v>0</v>
      </c>
      <c r="AR140">
        <f>$N$994</f>
        <v>0</v>
      </c>
      <c r="AS140">
        <f>$N$1037</f>
        <v>0</v>
      </c>
      <c r="AT140">
        <f>$N$1080</f>
        <v>0</v>
      </c>
      <c r="AU140">
        <f>$N$1123</f>
        <v>0</v>
      </c>
      <c r="AV140">
        <f>$N$1166</f>
        <v>0</v>
      </c>
      <c r="AW140">
        <f>$N$1209</f>
        <v>0</v>
      </c>
      <c r="AX140">
        <f>$N$1252</f>
        <v>0</v>
      </c>
      <c r="AY140">
        <f>$N$1295</f>
        <v>0</v>
      </c>
      <c r="AZ140">
        <f>$N$1338</f>
        <v>0</v>
      </c>
      <c r="BA140">
        <f>$N$1381</f>
        <v>6.9504200922998471E-6</v>
      </c>
      <c r="BB140">
        <f>$N$1424</f>
        <v>0</v>
      </c>
      <c r="BC140">
        <f>$N$1467</f>
        <v>0</v>
      </c>
      <c r="BD140">
        <f>$N$1510</f>
        <v>0</v>
      </c>
      <c r="BE140">
        <f>$N$1553</f>
        <v>0</v>
      </c>
      <c r="BF140">
        <f>$N$1596</f>
        <v>0</v>
      </c>
      <c r="BG140">
        <f>$N$1639</f>
        <v>0</v>
      </c>
      <c r="BH140">
        <f>$N$1682</f>
        <v>0</v>
      </c>
      <c r="BI140">
        <f>$N$1725</f>
        <v>0</v>
      </c>
      <c r="BJ140">
        <f>$N$1768</f>
        <v>0</v>
      </c>
      <c r="BK140">
        <f>$N$1811</f>
        <v>0</v>
      </c>
      <c r="BL140">
        <f>$N$1854</f>
        <v>0</v>
      </c>
      <c r="BM140">
        <f>$N$1897</f>
        <v>0</v>
      </c>
      <c r="BN140">
        <f>$N$1940</f>
        <v>0</v>
      </c>
      <c r="BO140">
        <f>$N$1983</f>
        <v>0</v>
      </c>
      <c r="BP140">
        <f>$N$2026</f>
        <v>0</v>
      </c>
      <c r="BQ140">
        <f>$N$2069</f>
        <v>0</v>
      </c>
      <c r="BR140">
        <f>$N$2112</f>
        <v>-4.0032568086739717E-6</v>
      </c>
      <c r="BS140">
        <f>$N$2155</f>
        <v>3.2383023912452291E-5</v>
      </c>
      <c r="BT140">
        <f>$N$2198</f>
        <v>0</v>
      </c>
      <c r="BU140">
        <f>$N$2241</f>
        <v>0</v>
      </c>
      <c r="BV140">
        <f>$N$2284</f>
        <v>0</v>
      </c>
      <c r="BW140">
        <f>$N$2327</f>
        <v>0</v>
      </c>
      <c r="BX140">
        <f>$N$2370</f>
        <v>0</v>
      </c>
      <c r="BY140">
        <f>$N$2413</f>
        <v>0</v>
      </c>
      <c r="BZ140">
        <f>$N$2456</f>
        <v>0</v>
      </c>
      <c r="CA140">
        <f>$N$2499</f>
        <v>0</v>
      </c>
      <c r="CB140">
        <f>$N$2542</f>
        <v>0</v>
      </c>
      <c r="CC140">
        <f>$N$2585</f>
        <v>0</v>
      </c>
      <c r="CD140">
        <f>$N$2628</f>
        <v>0</v>
      </c>
      <c r="CE140">
        <f>$N$2671</f>
        <v>0</v>
      </c>
      <c r="CF140">
        <f>$N$2714</f>
        <v>0</v>
      </c>
    </row>
    <row r="141" spans="2:84" x14ac:dyDescent="0.35">
      <c r="B141" t="s">
        <v>40</v>
      </c>
      <c r="C141">
        <f>Fogl2011!$BV23</f>
        <v>0</v>
      </c>
      <c r="D141">
        <f>Fogl2012!$BV23</f>
        <v>0</v>
      </c>
      <c r="E141">
        <f>Fogl2013!$BV23</f>
        <v>0</v>
      </c>
      <c r="F141">
        <f>Fogl2014!$BV23</f>
        <v>0</v>
      </c>
      <c r="G141">
        <f>Fogl2015!$BV23</f>
        <v>0</v>
      </c>
      <c r="H141">
        <f>Fogl2016!$BV23</f>
        <v>0</v>
      </c>
      <c r="I141">
        <f>Fogl2017!$BV23</f>
        <v>0</v>
      </c>
      <c r="J141">
        <f>Fogl2018!$BV23</f>
        <v>0</v>
      </c>
      <c r="K141" cm="1">
        <f t="array" ref="K141:Q141">TREND(C141:J141,$C$1:$J$1,$K$1:$Q$1)</f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T141" t="s">
        <v>34</v>
      </c>
      <c r="U141">
        <f>$N$6</f>
        <v>6.7749577387584987E-6</v>
      </c>
      <c r="V141">
        <f>$N$49</f>
        <v>5.560840367349329E-4</v>
      </c>
      <c r="W141">
        <f>$N$92</f>
        <v>0</v>
      </c>
      <c r="X141">
        <f>$N$135</f>
        <v>0</v>
      </c>
      <c r="Y141">
        <f>$N$178</f>
        <v>0</v>
      </c>
      <c r="Z141">
        <f>$N$221</f>
        <v>0</v>
      </c>
      <c r="AA141">
        <f>$N$264</f>
        <v>0</v>
      </c>
      <c r="AB141">
        <f>$N$307</f>
        <v>0</v>
      </c>
      <c r="AC141">
        <f>$N$350</f>
        <v>0</v>
      </c>
      <c r="AD141">
        <f>$N$393</f>
        <v>0</v>
      </c>
      <c r="AE141">
        <f>$N$436</f>
        <v>0</v>
      </c>
      <c r="AF141">
        <f>$N$479</f>
        <v>1.5578326387012675E-4</v>
      </c>
      <c r="AG141">
        <f>$N$522</f>
        <v>-2.7842531742927612E-5</v>
      </c>
      <c r="AH141">
        <f>$N$565</f>
        <v>0</v>
      </c>
      <c r="AI141">
        <f>$N$608</f>
        <v>0</v>
      </c>
      <c r="AJ141">
        <f>$N$651</f>
        <v>2.9196981268120141E-5</v>
      </c>
      <c r="AK141">
        <f>$N$694</f>
        <v>4.6207303151628298E-5</v>
      </c>
      <c r="AL141">
        <f>$N$737</f>
        <v>0</v>
      </c>
      <c r="AM141">
        <f>$N$780</f>
        <v>0</v>
      </c>
      <c r="AN141">
        <f>$N$823</f>
        <v>0</v>
      </c>
      <c r="AO141">
        <f>$N$866</f>
        <v>0</v>
      </c>
      <c r="AP141">
        <f>$N$909</f>
        <v>0</v>
      </c>
      <c r="AQ141">
        <f>$N$952</f>
        <v>0</v>
      </c>
      <c r="AR141">
        <f>$N$995</f>
        <v>0</v>
      </c>
      <c r="AS141">
        <f>$N$1038</f>
        <v>-1.1428302278938818E-5</v>
      </c>
      <c r="AT141">
        <f>$N$1081</f>
        <v>-4.9513542527208215E-5</v>
      </c>
      <c r="AU141">
        <f>$N$1124</f>
        <v>0</v>
      </c>
      <c r="AV141">
        <f>$N$1167</f>
        <v>0</v>
      </c>
      <c r="AW141">
        <f>$N$1210</f>
        <v>0</v>
      </c>
      <c r="AX141">
        <f>$N$1253</f>
        <v>1.2137566033477987E-4</v>
      </c>
      <c r="AY141">
        <f>$N$1296</f>
        <v>3.4933102204132323E-5</v>
      </c>
      <c r="AZ141">
        <f>$N$1339</f>
        <v>0</v>
      </c>
      <c r="BA141">
        <f>$N$1382</f>
        <v>0</v>
      </c>
      <c r="BB141">
        <f>$N$1425</f>
        <v>0</v>
      </c>
      <c r="BC141">
        <f>$N$1468</f>
        <v>0</v>
      </c>
      <c r="BD141">
        <f>$N$1511</f>
        <v>0</v>
      </c>
      <c r="BE141">
        <f>$N$1554</f>
        <v>0</v>
      </c>
      <c r="BF141">
        <f>$N$1597</f>
        <v>0</v>
      </c>
      <c r="BG141">
        <f>$N$1640</f>
        <v>0</v>
      </c>
      <c r="BH141">
        <f>$N$1683</f>
        <v>0</v>
      </c>
      <c r="BI141">
        <f>$N$1726</f>
        <v>0</v>
      </c>
      <c r="BJ141">
        <f>$N$1769</f>
        <v>9.9472332900085725E-6</v>
      </c>
      <c r="BK141">
        <f>$N$1812</f>
        <v>0</v>
      </c>
      <c r="BL141">
        <f>$N$1855</f>
        <v>0</v>
      </c>
      <c r="BM141">
        <f>$N$1898</f>
        <v>0</v>
      </c>
      <c r="BN141">
        <f>$N$1941</f>
        <v>1.0883518897542299E-3</v>
      </c>
      <c r="BO141">
        <f>$N$1984</f>
        <v>0</v>
      </c>
      <c r="BP141">
        <f>$N$2027</f>
        <v>-5.2992692097697525E-4</v>
      </c>
      <c r="BQ141">
        <f>$N$2070</f>
        <v>0</v>
      </c>
      <c r="BR141">
        <f>$N$2113</f>
        <v>6.9889885774511527E-5</v>
      </c>
      <c r="BS141">
        <f>$N$2156</f>
        <v>2.9512008337563705E-3</v>
      </c>
      <c r="BT141">
        <f>$N$2199</f>
        <v>1.0438859211585544E-5</v>
      </c>
      <c r="BU141">
        <f>$N$2242</f>
        <v>3.4951552880109482E-4</v>
      </c>
      <c r="BV141">
        <f>$N$2285</f>
        <v>-7.9428627790145701E-5</v>
      </c>
      <c r="BW141">
        <f>$N$2328</f>
        <v>0</v>
      </c>
      <c r="BX141">
        <f>$N$2371</f>
        <v>3.5620924231490395E-4</v>
      </c>
      <c r="BY141">
        <f>$N$2414</f>
        <v>-7.9644010987700575E-4</v>
      </c>
      <c r="BZ141">
        <f>$N$2457</f>
        <v>0</v>
      </c>
      <c r="CA141">
        <f>$N$2500</f>
        <v>2.7903953796488273E-4</v>
      </c>
      <c r="CB141">
        <f>$N$2543</f>
        <v>0</v>
      </c>
      <c r="CC141">
        <f>$N$2586</f>
        <v>117.28571428571558</v>
      </c>
      <c r="CD141">
        <f>$N$2629</f>
        <v>3.0453479759259827E-6</v>
      </c>
      <c r="CE141">
        <f>$N$2672</f>
        <v>0</v>
      </c>
      <c r="CF141">
        <f>$N$2715</f>
        <v>0</v>
      </c>
    </row>
    <row r="142" spans="2:84" x14ac:dyDescent="0.35">
      <c r="B142" t="s">
        <v>41</v>
      </c>
      <c r="C142">
        <f>Fogl2011!$BV24</f>
        <v>0</v>
      </c>
      <c r="D142">
        <f>Fogl2012!$BV24</f>
        <v>0</v>
      </c>
      <c r="E142">
        <f>Fogl2013!$BV24</f>
        <v>0</v>
      </c>
      <c r="F142">
        <f>Fogl2014!$BV24</f>
        <v>0</v>
      </c>
      <c r="G142">
        <f>Fogl2015!$BV24</f>
        <v>0</v>
      </c>
      <c r="H142">
        <f>Fogl2016!$BV24</f>
        <v>0</v>
      </c>
      <c r="I142">
        <f>Fogl2017!$BV24</f>
        <v>0</v>
      </c>
      <c r="J142">
        <f>Fogl2018!$BV24</f>
        <v>0</v>
      </c>
      <c r="K142" cm="1">
        <f t="array" ref="K142:Q142">TREND(C142:J142,$C$1:$J$1,$K$1:$Q$1)</f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T142" t="s">
        <v>35</v>
      </c>
      <c r="U142">
        <f>$N$7</f>
        <v>1.1298007961549426E-4</v>
      </c>
      <c r="V142">
        <f>$N$50</f>
        <v>3.2590494170919859E-4</v>
      </c>
      <c r="W142">
        <f>$N$93</f>
        <v>0</v>
      </c>
      <c r="X142">
        <f>$N$136</f>
        <v>0</v>
      </c>
      <c r="Y142">
        <f>$N$179</f>
        <v>1.4808207859443728E-4</v>
      </c>
      <c r="Z142">
        <f>$N$222</f>
        <v>0</v>
      </c>
      <c r="AA142">
        <f>$N$265</f>
        <v>3.2411347367446858E-4</v>
      </c>
      <c r="AB142">
        <f>$N$308</f>
        <v>-2.44142427571023E-4</v>
      </c>
      <c r="AC142">
        <f>$N$351</f>
        <v>0</v>
      </c>
      <c r="AD142">
        <f>$N$394</f>
        <v>-2.0210899120950976E-5</v>
      </c>
      <c r="AE142">
        <f>$N$437</f>
        <v>2.7763594856010815E-5</v>
      </c>
      <c r="AF142">
        <f>$N$480</f>
        <v>3.244941826193691E-4</v>
      </c>
      <c r="AG142">
        <f>$N$523</f>
        <v>-8.4106577672875271E-5</v>
      </c>
      <c r="AH142">
        <f>$N$566</f>
        <v>9.010907624906056E-6</v>
      </c>
      <c r="AI142">
        <f>$N$609</f>
        <v>6.08910021366732E-4</v>
      </c>
      <c r="AJ142">
        <f>$N$652</f>
        <v>2.6075731156602333E-4</v>
      </c>
      <c r="AK142">
        <f>$N$695</f>
        <v>2.9435621581790344E-5</v>
      </c>
      <c r="AL142">
        <f>$N$738</f>
        <v>3.2987793725909598E-4</v>
      </c>
      <c r="AM142">
        <f>$N$781</f>
        <v>7.2088095142151636E-5</v>
      </c>
      <c r="AN142">
        <f>$N$824</f>
        <v>2.0242139113286171E-5</v>
      </c>
      <c r="AO142">
        <f>$N$867</f>
        <v>0</v>
      </c>
      <c r="AP142">
        <f>$N$910</f>
        <v>-2.692516580688753E-4</v>
      </c>
      <c r="AQ142">
        <f>$N$953</f>
        <v>0</v>
      </c>
      <c r="AR142">
        <f>$N$996</f>
        <v>3.0901942254326492E-5</v>
      </c>
      <c r="AS142">
        <f>$N$1039</f>
        <v>-1.9828890207553886E-5</v>
      </c>
      <c r="AT142">
        <f>$N$1082</f>
        <v>0</v>
      </c>
      <c r="AU142">
        <f>$N$1125</f>
        <v>-3.8881009837874597E-5</v>
      </c>
      <c r="AV142">
        <f>$N$1168</f>
        <v>6.7090625544269367E-4</v>
      </c>
      <c r="AW142">
        <f>$N$1211</f>
        <v>3.4166614127763588E-5</v>
      </c>
      <c r="AX142">
        <f>$N$1254</f>
        <v>-1.3073758155426191E-5</v>
      </c>
      <c r="AY142">
        <f>$N$1297</f>
        <v>-9.0272740769122006E-6</v>
      </c>
      <c r="AZ142">
        <f>$N$1340</f>
        <v>0</v>
      </c>
      <c r="BA142">
        <f>$N$1383</f>
        <v>0</v>
      </c>
      <c r="BB142">
        <f>$N$1426</f>
        <v>4.2940060142812597E-5</v>
      </c>
      <c r="BC142">
        <f>$N$1469</f>
        <v>0</v>
      </c>
      <c r="BD142">
        <f>$N$1512</f>
        <v>0</v>
      </c>
      <c r="BE142">
        <f>$N$1555</f>
        <v>0</v>
      </c>
      <c r="BF142">
        <f>$N$1598</f>
        <v>-3.7509072571439983E-4</v>
      </c>
      <c r="BG142">
        <f>$N$1641</f>
        <v>0</v>
      </c>
      <c r="BH142">
        <f>$N$1684</f>
        <v>-8.2973405626556723E-5</v>
      </c>
      <c r="BI142">
        <f>$N$1727</f>
        <v>0</v>
      </c>
      <c r="BJ142">
        <f>$N$1770</f>
        <v>4.6815941350334886E-5</v>
      </c>
      <c r="BK142">
        <f>$N$1813</f>
        <v>0</v>
      </c>
      <c r="BL142">
        <f>$N$1856</f>
        <v>0</v>
      </c>
      <c r="BM142">
        <f>$N$1899</f>
        <v>0</v>
      </c>
      <c r="BN142">
        <f>$N$1942</f>
        <v>-5.051619000641383E-5</v>
      </c>
      <c r="BO142">
        <f>$N$1985</f>
        <v>0</v>
      </c>
      <c r="BP142">
        <f>$N$2028</f>
        <v>0</v>
      </c>
      <c r="BQ142">
        <f>$N$2071</f>
        <v>-4.8488639648115034E-5</v>
      </c>
      <c r="BR142">
        <f>$N$2114</f>
        <v>-1.0097418432229721E-4</v>
      </c>
      <c r="BS142">
        <f>$N$2157</f>
        <v>3.4532716630022997E-4</v>
      </c>
      <c r="BT142">
        <f>$N$2200</f>
        <v>2.6956871438132447E-5</v>
      </c>
      <c r="BU142">
        <f>$N$2243</f>
        <v>-8.9484926752002314E-5</v>
      </c>
      <c r="BV142">
        <f>$N$2286</f>
        <v>5.3825320488917056E-5</v>
      </c>
      <c r="BW142">
        <f>$N$2329</f>
        <v>-7.1277195734475995E-4</v>
      </c>
      <c r="BX142">
        <f>$N$2372</f>
        <v>0</v>
      </c>
      <c r="BY142">
        <f>$N$2415</f>
        <v>0</v>
      </c>
      <c r="BZ142">
        <f>$N$2458</f>
        <v>0</v>
      </c>
      <c r="CA142">
        <f>$N$2501</f>
        <v>-2.7374090484375002E-4</v>
      </c>
      <c r="CB142">
        <f>$N$2544</f>
        <v>0</v>
      </c>
      <c r="CC142">
        <f>$N$2587</f>
        <v>0</v>
      </c>
      <c r="CD142">
        <f>$N$2630</f>
        <v>-3.6931694477042309E-5</v>
      </c>
      <c r="CE142">
        <f>$N$2673</f>
        <v>0</v>
      </c>
      <c r="CF142">
        <f>$N$2716</f>
        <v>0</v>
      </c>
    </row>
    <row r="143" spans="2:84" x14ac:dyDescent="0.35">
      <c r="B143" t="s">
        <v>42</v>
      </c>
      <c r="C143">
        <f>Fogl2011!$BV25</f>
        <v>2.4396885362466137E-3</v>
      </c>
      <c r="D143">
        <f>Fogl2012!$BV25</f>
        <v>0</v>
      </c>
      <c r="E143">
        <f>Fogl2013!$BV25</f>
        <v>6.6393278567313764E-3</v>
      </c>
      <c r="F143">
        <f>Fogl2014!$BV25</f>
        <v>1.1237598806887255E-2</v>
      </c>
      <c r="G143">
        <f>Fogl2015!$BV25</f>
        <v>1.4354908011405805E-3</v>
      </c>
      <c r="H143">
        <f>Fogl2016!$BV25</f>
        <v>0</v>
      </c>
      <c r="I143">
        <f>Fogl2017!$BV25</f>
        <v>0</v>
      </c>
      <c r="J143">
        <f>Fogl2018!$BV25</f>
        <v>0</v>
      </c>
      <c r="K143" cm="1">
        <f t="array" ref="K143:Q143">TREND(C143:J143,$C$1:$J$1,$K$1:$Q$1)</f>
        <v>2.1198228603647173E-4</v>
      </c>
      <c r="L143">
        <v>-3.4513570598337928E-4</v>
      </c>
      <c r="M143">
        <v>-9.022536980032303E-4</v>
      </c>
      <c r="N143">
        <v>-1.4593716900230813E-3</v>
      </c>
      <c r="O143">
        <v>-2.0164896820429323E-3</v>
      </c>
      <c r="P143">
        <v>-2.5736076740625613E-3</v>
      </c>
      <c r="Q143">
        <v>-3.1307256660824123E-3</v>
      </c>
      <c r="T143" t="s">
        <v>36</v>
      </c>
      <c r="U143">
        <f>$N$8</f>
        <v>9.1376082695132643E-4</v>
      </c>
      <c r="V143">
        <f>$N$51</f>
        <v>4.6612374300138981E-3</v>
      </c>
      <c r="W143">
        <f>$N$94</f>
        <v>2.4734026270779808E-2</v>
      </c>
      <c r="X143">
        <f>$N$137</f>
        <v>5.09146797009008E-3</v>
      </c>
      <c r="Y143">
        <f>$N$180</f>
        <v>1.5516316144314236E-3</v>
      </c>
      <c r="Z143">
        <f>$N$223</f>
        <v>3.9727567698109034E-3</v>
      </c>
      <c r="AA143">
        <f>$N$266</f>
        <v>3.6260735140237199E-3</v>
      </c>
      <c r="AB143">
        <f>$N$309</f>
        <v>-3.5574135318783284E-4</v>
      </c>
      <c r="AC143">
        <f>$N$352</f>
        <v>2.0877731648940023E-3</v>
      </c>
      <c r="AD143">
        <f>$N$395</f>
        <v>3.0322183563779312E-4</v>
      </c>
      <c r="AE143">
        <f>$N$438</f>
        <v>3.1435416922839798E-4</v>
      </c>
      <c r="AF143">
        <f>$N$481</f>
        <v>2.3931121723236304E-4</v>
      </c>
      <c r="AG143">
        <f>$N$524</f>
        <v>2.6831295600407423E-4</v>
      </c>
      <c r="AH143">
        <f>$N$567</f>
        <v>5.1363716249017144E-4</v>
      </c>
      <c r="AI143">
        <f>$N$610</f>
        <v>1.3630672354006806E-3</v>
      </c>
      <c r="AJ143">
        <f>$N$653</f>
        <v>8.7148764623151687E-4</v>
      </c>
      <c r="AK143">
        <f>$N$696</f>
        <v>3.9886042651670825E-4</v>
      </c>
      <c r="AL143">
        <f>$N$739</f>
        <v>1.7309432237793132E-3</v>
      </c>
      <c r="AM143">
        <f>$N$782</f>
        <v>6.1269653248086954E-4</v>
      </c>
      <c r="AN143">
        <f>$N$825</f>
        <v>4.6182549435040687E-4</v>
      </c>
      <c r="AO143">
        <f>$N$868</f>
        <v>-1.058702012074475E-3</v>
      </c>
      <c r="AP143">
        <f>$N$911</f>
        <v>2.0184037809145572E-3</v>
      </c>
      <c r="AQ143">
        <f>$N$954</f>
        <v>3.4361549595510812E-3</v>
      </c>
      <c r="AR143">
        <f>$N$997</f>
        <v>1.5563605396191338E-3</v>
      </c>
      <c r="AS143">
        <f>$N$1040</f>
        <v>4.1803671210919879E-3</v>
      </c>
      <c r="AT143">
        <f>$N$1083</f>
        <v>5.4819151439543523E-3</v>
      </c>
      <c r="AU143">
        <f>$N$1126</f>
        <v>1.0411613524957675E-3</v>
      </c>
      <c r="AV143">
        <f>$N$1169</f>
        <v>-5.5147231907737293E-4</v>
      </c>
      <c r="AW143">
        <f>$N$1212</f>
        <v>3.816715242867641E-3</v>
      </c>
      <c r="AX143">
        <f>$N$1255</f>
        <v>5.4183984430242749E-3</v>
      </c>
      <c r="AY143">
        <f>$N$1298</f>
        <v>2.2767064940747445E-3</v>
      </c>
      <c r="AZ143">
        <f>$N$1341</f>
        <v>6.5280914918256494E-3</v>
      </c>
      <c r="BA143">
        <f>$N$1384</f>
        <v>4.8149092725295606E-4</v>
      </c>
      <c r="BB143">
        <f>$N$1427</f>
        <v>2.5610392436799523E-3</v>
      </c>
      <c r="BC143">
        <f>$N$1470</f>
        <v>9.0237276023283422E-3</v>
      </c>
      <c r="BD143">
        <f>$N$1513</f>
        <v>4.7623704444790249E-3</v>
      </c>
      <c r="BE143">
        <f>$N$1556</f>
        <v>1.5959542020184125E-3</v>
      </c>
      <c r="BF143">
        <f>$N$1599</f>
        <v>1.2568391076665381E-3</v>
      </c>
      <c r="BG143">
        <f>$N$1642</f>
        <v>5.9790259123421174E-4</v>
      </c>
      <c r="BH143">
        <f>$N$1685</f>
        <v>3.1469340884278385E-3</v>
      </c>
      <c r="BI143">
        <f>$N$1728</f>
        <v>1.1659311135897577E-4</v>
      </c>
      <c r="BJ143">
        <f>$N$1771</f>
        <v>-9.8708822022341991E-5</v>
      </c>
      <c r="BK143">
        <f>$N$1814</f>
        <v>7.3458237474127719E-4</v>
      </c>
      <c r="BL143">
        <f>$N$1857</f>
        <v>1.2028830270069957E-3</v>
      </c>
      <c r="BM143">
        <f>$N$1900</f>
        <v>1.4449924986179585E-3</v>
      </c>
      <c r="BN143">
        <f>$N$1943</f>
        <v>2.4028717514121556E-3</v>
      </c>
      <c r="BO143">
        <f>$N$1986</f>
        <v>-4.0676061862901514E-4</v>
      </c>
      <c r="BP143">
        <f>$N$2029</f>
        <v>4.1093517695116599E-3</v>
      </c>
      <c r="BQ143">
        <f>$N$2072</f>
        <v>1.924923588658034E-3</v>
      </c>
      <c r="BR143">
        <f>$N$2115</f>
        <v>9.3097527246541745E-3</v>
      </c>
      <c r="BS143">
        <f>$N$2158</f>
        <v>1.9537374726872891E-3</v>
      </c>
      <c r="BT143">
        <f>$N$2201</f>
        <v>6.3711183663243132E-3</v>
      </c>
      <c r="BU143">
        <f>$N$2244</f>
        <v>1.8044582761389261E-3</v>
      </c>
      <c r="BV143">
        <f>$N$2287</f>
        <v>1.1074819829285756E-2</v>
      </c>
      <c r="BW143">
        <f>$N$2330</f>
        <v>1.5564177134157475E-3</v>
      </c>
      <c r="BX143">
        <f>$N$2373</f>
        <v>2.4922439157157444E-3</v>
      </c>
      <c r="BY143">
        <f>$N$2416</f>
        <v>-3.6392856319455991E-5</v>
      </c>
      <c r="BZ143">
        <f>$N$2459</f>
        <v>-3.7363210679264292E-4</v>
      </c>
      <c r="CA143">
        <f>$N$2502</f>
        <v>6.8544335893616637E-4</v>
      </c>
      <c r="CB143">
        <f>$N$2545</f>
        <v>-5.8039762422166241E-3</v>
      </c>
      <c r="CC143">
        <f>$N$2588</f>
        <v>0</v>
      </c>
      <c r="CD143">
        <f>$N$2631</f>
        <v>3.0896725748996712E-4</v>
      </c>
      <c r="CE143">
        <f>$N$2674</f>
        <v>0</v>
      </c>
      <c r="CF143">
        <f>$N$2717</f>
        <v>0</v>
      </c>
    </row>
    <row r="144" spans="2:84" x14ac:dyDescent="0.35">
      <c r="B144" t="s">
        <v>43</v>
      </c>
      <c r="C144">
        <f>Fogl2011!$BV26</f>
        <v>2.4643318547945591E-4</v>
      </c>
      <c r="D144">
        <f>Fogl2012!$BV26</f>
        <v>0</v>
      </c>
      <c r="E144">
        <f>Fogl2013!$BV26</f>
        <v>0</v>
      </c>
      <c r="F144">
        <f>Fogl2014!$BV26</f>
        <v>0</v>
      </c>
      <c r="G144">
        <f>Fogl2015!$BV26</f>
        <v>0</v>
      </c>
      <c r="H144">
        <f>Fogl2016!$BV26</f>
        <v>0</v>
      </c>
      <c r="I144">
        <f>Fogl2017!$BV26</f>
        <v>0</v>
      </c>
      <c r="J144">
        <f>Fogl2018!$BV26</f>
        <v>0</v>
      </c>
      <c r="K144" cm="1">
        <f t="array" ref="K144:Q144">TREND(C144:J144,$C$1:$J$1,$K$1:$Q$1)</f>
        <v>-6.1608296369870807E-5</v>
      </c>
      <c r="L144">
        <v>-8.2144395159820804E-5</v>
      </c>
      <c r="M144">
        <v>-1.0268049394977774E-4</v>
      </c>
      <c r="N144">
        <v>-1.2321659273973468E-4</v>
      </c>
      <c r="O144">
        <v>-1.4375269152968467E-4</v>
      </c>
      <c r="P144">
        <v>-1.6428879031964161E-4</v>
      </c>
      <c r="Q144">
        <v>-1.8482488910959854E-4</v>
      </c>
      <c r="T144" t="s">
        <v>37</v>
      </c>
      <c r="U144">
        <f>$N$9</f>
        <v>3.464577975117733E-4</v>
      </c>
      <c r="V144">
        <f>$N$52</f>
        <v>1.5370720497031309E-3</v>
      </c>
      <c r="W144">
        <f>$N$95</f>
        <v>-1.1380639735807385E-3</v>
      </c>
      <c r="X144">
        <f>$N$138</f>
        <v>-1.0494628238911785E-3</v>
      </c>
      <c r="Y144">
        <f>$N$181</f>
        <v>7.2309570126319334E-4</v>
      </c>
      <c r="Z144">
        <f>$N$224</f>
        <v>1.1148469090171108E-4</v>
      </c>
      <c r="AA144">
        <f>$N$267</f>
        <v>6.5244460691010753E-4</v>
      </c>
      <c r="AB144">
        <f>$N$310</f>
        <v>7.4395279270042525E-4</v>
      </c>
      <c r="AC144">
        <f>$N$353</f>
        <v>-1.7021610680101329E-4</v>
      </c>
      <c r="AD144">
        <f>$N$396</f>
        <v>5.2003365136188417E-4</v>
      </c>
      <c r="AE144">
        <f>$N$439</f>
        <v>1.7586642335064989E-4</v>
      </c>
      <c r="AF144">
        <f>$N$482</f>
        <v>2.0294286448008236E-3</v>
      </c>
      <c r="AG144">
        <f>$N$525</f>
        <v>4.0054413183142107E-4</v>
      </c>
      <c r="AH144">
        <f>$N$568</f>
        <v>-2.4541315463724733E-4</v>
      </c>
      <c r="AI144">
        <f>$N$611</f>
        <v>1.1584072392572808E-3</v>
      </c>
      <c r="AJ144">
        <f>$N$654</f>
        <v>9.035838244144806E-4</v>
      </c>
      <c r="AK144">
        <f>$N$697</f>
        <v>2.9894268834295031E-4</v>
      </c>
      <c r="AL144">
        <f>$N$740</f>
        <v>-1.4684237751347307E-4</v>
      </c>
      <c r="AM144">
        <f>$N$783</f>
        <v>5.4772483290449481E-4</v>
      </c>
      <c r="AN144">
        <f>$N$826</f>
        <v>1.3491813651252734E-4</v>
      </c>
      <c r="AO144">
        <f>$N$869</f>
        <v>3.3637237152439603E-4</v>
      </c>
      <c r="AP144">
        <f>$N$912</f>
        <v>-2.1617495282544308E-3</v>
      </c>
      <c r="AQ144">
        <f>$N$955</f>
        <v>1.1208371691915978E-3</v>
      </c>
      <c r="AR144">
        <f>$N$998</f>
        <v>6.1962143592884933E-4</v>
      </c>
      <c r="AS144">
        <f>$N$1041</f>
        <v>-3.1732632242431613E-4</v>
      </c>
      <c r="AT144">
        <f>$N$1084</f>
        <v>3.5282157603302999E-4</v>
      </c>
      <c r="AU144">
        <f>$N$1127</f>
        <v>3.1531475799363023E-4</v>
      </c>
      <c r="AV144">
        <f>$N$1170</f>
        <v>-6.5319483672438006E-4</v>
      </c>
      <c r="AW144">
        <f>$N$1213</f>
        <v>9.7613324717575611E-4</v>
      </c>
      <c r="AX144">
        <f>$N$1256</f>
        <v>1.0121892666998186E-3</v>
      </c>
      <c r="AY144">
        <f>$N$1299</f>
        <v>4.2421703203562866E-4</v>
      </c>
      <c r="AZ144">
        <f>$N$1342</f>
        <v>-6.4221868962675011E-3</v>
      </c>
      <c r="BA144">
        <f>$N$1385</f>
        <v>-2.4863361833318831E-4</v>
      </c>
      <c r="BB144">
        <f>$N$1428</f>
        <v>3.9955274437443629E-4</v>
      </c>
      <c r="BC144">
        <f>$N$1471</f>
        <v>4.3793727154038953E-3</v>
      </c>
      <c r="BD144">
        <f>$N$1514</f>
        <v>3.6327978532040006E-4</v>
      </c>
      <c r="BE144">
        <f>$N$1557</f>
        <v>-1.1248612341085429E-3</v>
      </c>
      <c r="BF144">
        <f>$N$1600</f>
        <v>1.6032921289507729E-3</v>
      </c>
      <c r="BG144">
        <f>$N$1643</f>
        <v>-8.228290164727925E-4</v>
      </c>
      <c r="BH144">
        <f>$N$1686</f>
        <v>-7.699350200834898E-4</v>
      </c>
      <c r="BI144">
        <f>$N$1729</f>
        <v>1.9886918418161002E-4</v>
      </c>
      <c r="BJ144">
        <f>$N$1772</f>
        <v>1.7073646015133004E-3</v>
      </c>
      <c r="BK144">
        <f>$N$1815</f>
        <v>7.4355122012325844E-4</v>
      </c>
      <c r="BL144">
        <f>$N$1858</f>
        <v>3.1741564044177051E-4</v>
      </c>
      <c r="BM144">
        <f>$N$1901</f>
        <v>2.4261491520533585E-3</v>
      </c>
      <c r="BN144">
        <f>$N$1944</f>
        <v>8.583881197807286E-4</v>
      </c>
      <c r="BO144">
        <f>$N$1987</f>
        <v>-2.4449990631808527E-4</v>
      </c>
      <c r="BP144">
        <f>$N$2030</f>
        <v>-2.5244371948365818E-4</v>
      </c>
      <c r="BQ144">
        <f>$N$2073</f>
        <v>7.440064028602783E-4</v>
      </c>
      <c r="BR144">
        <f>$N$2116</f>
        <v>2.9590021114410114E-3</v>
      </c>
      <c r="BS144">
        <f>$N$2159</f>
        <v>1.0644225275805025E-3</v>
      </c>
      <c r="BT144">
        <f>$N$2202</f>
        <v>6.4245350506707266E-4</v>
      </c>
      <c r="BU144">
        <f>$N$2245</f>
        <v>1.2087286935035663E-3</v>
      </c>
      <c r="BV144">
        <f>$N$2288</f>
        <v>8.0032922300464146E-4</v>
      </c>
      <c r="BW144">
        <f>$N$2331</f>
        <v>1.7856375350541742E-3</v>
      </c>
      <c r="BX144">
        <f>$N$2374</f>
        <v>-8.6887507735722291E-4</v>
      </c>
      <c r="BY144">
        <f>$N$2417</f>
        <v>3.1209833583649704E-3</v>
      </c>
      <c r="BZ144">
        <f>$N$2460</f>
        <v>0</v>
      </c>
      <c r="CA144">
        <f>$N$2503</f>
        <v>2.4032248290952601E-4</v>
      </c>
      <c r="CB144">
        <f>$N$2546</f>
        <v>0</v>
      </c>
      <c r="CC144">
        <f>$N$2589</f>
        <v>1107.9285714285797</v>
      </c>
      <c r="CD144">
        <f>$N$2632</f>
        <v>5.9531718107118381E-4</v>
      </c>
      <c r="CE144">
        <f>$N$2675</f>
        <v>0</v>
      </c>
      <c r="CF144">
        <f>$N$2718</f>
        <v>0</v>
      </c>
    </row>
    <row r="145" spans="2:84" x14ac:dyDescent="0.35">
      <c r="B145" t="s">
        <v>44</v>
      </c>
      <c r="C145">
        <f>Fogl2011!$BV27</f>
        <v>0</v>
      </c>
      <c r="D145">
        <f>Fogl2012!$BV27</f>
        <v>0</v>
      </c>
      <c r="E145">
        <f>Fogl2013!$BV27</f>
        <v>0</v>
      </c>
      <c r="F145">
        <f>Fogl2014!$BV27</f>
        <v>0</v>
      </c>
      <c r="G145">
        <f>Fogl2015!$BV27</f>
        <v>0</v>
      </c>
      <c r="H145">
        <f>Fogl2016!$BV27</f>
        <v>0</v>
      </c>
      <c r="I145">
        <f>Fogl2017!$BV27</f>
        <v>0</v>
      </c>
      <c r="J145">
        <f>Fogl2018!$BV27</f>
        <v>0</v>
      </c>
      <c r="K145" cm="1">
        <f t="array" ref="K145:Q145">TREND(C145:J145,$C$1:$J$1,$K$1:$Q$1)</f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T145" t="s">
        <v>38</v>
      </c>
      <c r="U145">
        <f>$N$10</f>
        <v>1.6820328941912488E-3</v>
      </c>
      <c r="V145">
        <f>$N$53</f>
        <v>1.4163951573255007E-2</v>
      </c>
      <c r="W145">
        <f>$N$96</f>
        <v>0</v>
      </c>
      <c r="X145">
        <f>$N$139</f>
        <v>1.7672612849847447E-2</v>
      </c>
      <c r="Y145">
        <f>$N$182</f>
        <v>1.3714143219200892E-3</v>
      </c>
      <c r="Z145">
        <f>$N$225</f>
        <v>3.0170785245079434E-3</v>
      </c>
      <c r="AA145">
        <f>$N$268</f>
        <v>9.1259929285020247E-5</v>
      </c>
      <c r="AB145">
        <f>$N$311</f>
        <v>-1.0623094715220271E-4</v>
      </c>
      <c r="AC145">
        <f>$N$354</f>
        <v>1.6106536447508812E-2</v>
      </c>
      <c r="AD145">
        <f>$N$397</f>
        <v>5.0448812979803082E-4</v>
      </c>
      <c r="AE145">
        <f>$N$440</f>
        <v>1.5968368777282416E-3</v>
      </c>
      <c r="AF145">
        <f>$N$483</f>
        <v>3.2439885966580873E-3</v>
      </c>
      <c r="AG145">
        <f>$N$526</f>
        <v>9.5325685532850896E-4</v>
      </c>
      <c r="AH145">
        <f>$N$569</f>
        <v>1.4515240175534683E-3</v>
      </c>
      <c r="AI145">
        <f>$N$612</f>
        <v>1.7826471215866349E-3</v>
      </c>
      <c r="AJ145">
        <f>$N$655</f>
        <v>3.5887137193849061E-3</v>
      </c>
      <c r="AK145">
        <f>$N$698</f>
        <v>1.9384834715382784E-3</v>
      </c>
      <c r="AL145">
        <f>$N$741</f>
        <v>3.3878373608523249E-3</v>
      </c>
      <c r="AM145">
        <f>$N$784</f>
        <v>3.7943793458781738E-3</v>
      </c>
      <c r="AN145">
        <f>$N$827</f>
        <v>1.5143604571800917E-3</v>
      </c>
      <c r="AO145">
        <f>$N$870</f>
        <v>3.6808878673870726E-3</v>
      </c>
      <c r="AP145">
        <f>$N$913</f>
        <v>1.7085389033515141E-3</v>
      </c>
      <c r="AQ145">
        <f>$N$956</f>
        <v>1.436786519784139E-2</v>
      </c>
      <c r="AR145">
        <f>$N$999</f>
        <v>6.6749102600964783E-3</v>
      </c>
      <c r="AS145">
        <f>$N$1042</f>
        <v>1.1415967629113011E-2</v>
      </c>
      <c r="AT145">
        <f>$N$1085</f>
        <v>2.7376760338947981E-3</v>
      </c>
      <c r="AU145">
        <f>$N$1128</f>
        <v>3.4599953431724857E-3</v>
      </c>
      <c r="AV145">
        <f>$N$1171</f>
        <v>3.5838214441351324E-4</v>
      </c>
      <c r="AW145">
        <f>$N$1214</f>
        <v>1.1680246929342136E-3</v>
      </c>
      <c r="AX145">
        <f>$N$1257</f>
        <v>2.8678538637153528E-3</v>
      </c>
      <c r="AY145">
        <f>$N$1300</f>
        <v>9.5045419116582264E-4</v>
      </c>
      <c r="AZ145">
        <f>$N$1343</f>
        <v>-2.2605401532702629E-3</v>
      </c>
      <c r="BA145">
        <f>$N$1386</f>
        <v>-9.089269096536623E-4</v>
      </c>
      <c r="BB145">
        <f>$N$1429</f>
        <v>1.860870593873909E-3</v>
      </c>
      <c r="BC145">
        <f>$N$1472</f>
        <v>1.3512618079877525E-3</v>
      </c>
      <c r="BD145">
        <f>$N$1515</f>
        <v>4.5247452239673136E-4</v>
      </c>
      <c r="BE145">
        <f>$N$1558</f>
        <v>1.3926958585032734E-2</v>
      </c>
      <c r="BF145">
        <f>$N$1601</f>
        <v>4.7226214557952173E-3</v>
      </c>
      <c r="BG145">
        <f>$N$1644</f>
        <v>4.7455247598653869E-3</v>
      </c>
      <c r="BH145">
        <f>$N$1687</f>
        <v>3.373669135065116E-2</v>
      </c>
      <c r="BI145">
        <f>$N$1730</f>
        <v>1.9022444420639661E-4</v>
      </c>
      <c r="BJ145">
        <f>$N$1773</f>
        <v>1.6187890046545361E-3</v>
      </c>
      <c r="BK145">
        <f>$N$1816</f>
        <v>2.8794942990887806E-2</v>
      </c>
      <c r="BL145">
        <f>$N$1859</f>
        <v>7.775173846421124E-3</v>
      </c>
      <c r="BM145">
        <f>$N$1902</f>
        <v>-5.0714083233227569E-3</v>
      </c>
      <c r="BN145">
        <f>$N$1945</f>
        <v>1.7512402863750998E-2</v>
      </c>
      <c r="BO145">
        <f>$N$1988</f>
        <v>-1.5513634957742273E-4</v>
      </c>
      <c r="BP145">
        <f>$N$2031</f>
        <v>2.4040104905836968E-3</v>
      </c>
      <c r="BQ145">
        <f>$N$2074</f>
        <v>7.2222435510872068E-4</v>
      </c>
      <c r="BR145">
        <f>$N$2117</f>
        <v>5.3351380257667946E-3</v>
      </c>
      <c r="BS145">
        <f>$N$2160</f>
        <v>3.271703408007795E-3</v>
      </c>
      <c r="BT145">
        <f>$N$2203</f>
        <v>1.2181124382776298E-3</v>
      </c>
      <c r="BU145">
        <f>$N$2246</f>
        <v>9.3973281487601951E-4</v>
      </c>
      <c r="BV145">
        <f>$N$2289</f>
        <v>-1.2746142257937659E-4</v>
      </c>
      <c r="BW145">
        <f>$N$2332</f>
        <v>4.2214300778296021E-3</v>
      </c>
      <c r="BX145">
        <f>$N$2375</f>
        <v>1.8615499512716904E-3</v>
      </c>
      <c r="BY145">
        <f>$N$2418</f>
        <v>-7.9876731631201014E-4</v>
      </c>
      <c r="BZ145">
        <f>$N$2461</f>
        <v>9.6118299579516231E-3</v>
      </c>
      <c r="CA145">
        <f>$N$2504</f>
        <v>5.7887347854672366E-4</v>
      </c>
      <c r="CB145">
        <f>$N$2547</f>
        <v>0</v>
      </c>
      <c r="CC145">
        <f>$N$2590</f>
        <v>-144.07142857142026</v>
      </c>
      <c r="CD145">
        <f>$N$2633</f>
        <v>1.1925126219117232E-3</v>
      </c>
      <c r="CE145">
        <f>$N$2676</f>
        <v>0</v>
      </c>
      <c r="CF145">
        <f>$N$2719</f>
        <v>0</v>
      </c>
    </row>
    <row r="146" spans="2:84" x14ac:dyDescent="0.35">
      <c r="B146" t="s">
        <v>45</v>
      </c>
      <c r="C146">
        <f>Fogl2011!$BV28</f>
        <v>0</v>
      </c>
      <c r="D146">
        <f>Fogl2012!$BV28</f>
        <v>0</v>
      </c>
      <c r="E146">
        <f>Fogl2013!$BV28</f>
        <v>0</v>
      </c>
      <c r="F146">
        <f>Fogl2014!$BV28</f>
        <v>0</v>
      </c>
      <c r="G146">
        <f>Fogl2015!$BV28</f>
        <v>0</v>
      </c>
      <c r="H146">
        <f>Fogl2016!$BV28</f>
        <v>0</v>
      </c>
      <c r="I146">
        <f>Fogl2017!$BV28</f>
        <v>0</v>
      </c>
      <c r="J146">
        <f>Fogl2018!$BV28</f>
        <v>0</v>
      </c>
      <c r="K146" cm="1">
        <f t="array" ref="K146:Q146">TREND(C146:J146,$C$1:$J$1,$K$1:$Q$1)</f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T146" t="s">
        <v>39</v>
      </c>
      <c r="U146">
        <f>$N$11</f>
        <v>9.0115449011232696E-5</v>
      </c>
      <c r="V146">
        <f>$N$54</f>
        <v>0</v>
      </c>
      <c r="W146">
        <f>$N$97</f>
        <v>0</v>
      </c>
      <c r="X146">
        <f>$N$140</f>
        <v>0</v>
      </c>
      <c r="Y146">
        <f>$N$183</f>
        <v>3.6942277421200473E-5</v>
      </c>
      <c r="Z146">
        <f>$N$226</f>
        <v>0</v>
      </c>
      <c r="AA146">
        <f>$N$269</f>
        <v>0</v>
      </c>
      <c r="AB146">
        <f>$N$312</f>
        <v>0</v>
      </c>
      <c r="AC146">
        <f>$N$355</f>
        <v>0</v>
      </c>
      <c r="AD146">
        <f>$N$398</f>
        <v>0</v>
      </c>
      <c r="AE146">
        <f>$N$441</f>
        <v>0</v>
      </c>
      <c r="AF146">
        <f>$N$484</f>
        <v>2.8459881125038888E-3</v>
      </c>
      <c r="AG146">
        <f>$N$527</f>
        <v>0</v>
      </c>
      <c r="AH146">
        <f>$N$570</f>
        <v>0</v>
      </c>
      <c r="AI146">
        <f>$N$613</f>
        <v>0</v>
      </c>
      <c r="AJ146">
        <f>$N$656</f>
        <v>0</v>
      </c>
      <c r="AK146">
        <f>$N$699</f>
        <v>2.5650255860083012E-5</v>
      </c>
      <c r="AL146">
        <f>$N$742</f>
        <v>0</v>
      </c>
      <c r="AM146">
        <f>$N$785</f>
        <v>0</v>
      </c>
      <c r="AN146">
        <f>$N$828</f>
        <v>1.5520805718254906E-5</v>
      </c>
      <c r="AO146">
        <f>$N$871</f>
        <v>0</v>
      </c>
      <c r="AP146">
        <f>$N$914</f>
        <v>1.025082960212653E-4</v>
      </c>
      <c r="AQ146">
        <f>$N$957</f>
        <v>0</v>
      </c>
      <c r="AR146">
        <f>$N$1000</f>
        <v>0</v>
      </c>
      <c r="AS146">
        <f>$N$1043</f>
        <v>0</v>
      </c>
      <c r="AT146">
        <f>$N$1086</f>
        <v>0</v>
      </c>
      <c r="AU146">
        <f>$N$1129</f>
        <v>-2.3390385600721361E-5</v>
      </c>
      <c r="AV146">
        <f>$N$1172</f>
        <v>0</v>
      </c>
      <c r="AW146">
        <f>$N$1215</f>
        <v>4.2691877221441576E-4</v>
      </c>
      <c r="AX146">
        <f>$N$1258</f>
        <v>1.9221416050585576E-3</v>
      </c>
      <c r="AY146">
        <f>$N$1301</f>
        <v>0</v>
      </c>
      <c r="AZ146">
        <f>$N$1344</f>
        <v>-4.1850141333613089E-4</v>
      </c>
      <c r="BA146">
        <f>$N$1387</f>
        <v>0</v>
      </c>
      <c r="BB146">
        <f>$N$1430</f>
        <v>0</v>
      </c>
      <c r="BC146">
        <f>$N$1473</f>
        <v>0</v>
      </c>
      <c r="BD146">
        <f>$N$1516</f>
        <v>3.9895777854797232E-4</v>
      </c>
      <c r="BE146">
        <f>$N$1559</f>
        <v>0</v>
      </c>
      <c r="BF146">
        <f>$N$1602</f>
        <v>0</v>
      </c>
      <c r="BG146">
        <f>$N$1645</f>
        <v>0</v>
      </c>
      <c r="BH146">
        <f>$N$1688</f>
        <v>0</v>
      </c>
      <c r="BI146">
        <f>$N$1731</f>
        <v>3.7324031081604342E-5</v>
      </c>
      <c r="BJ146">
        <f>$N$1774</f>
        <v>6.2164878925208625E-5</v>
      </c>
      <c r="BK146">
        <f>$N$1817</f>
        <v>2.6032340508290452E-4</v>
      </c>
      <c r="BL146">
        <f>$N$1860</f>
        <v>5.0530937342503635E-4</v>
      </c>
      <c r="BM146">
        <f>$N$1903</f>
        <v>0</v>
      </c>
      <c r="BN146">
        <f>$N$1946</f>
        <v>1.1758746810054496E-2</v>
      </c>
      <c r="BO146">
        <f>$N$1989</f>
        <v>0</v>
      </c>
      <c r="BP146">
        <f>$N$2032</f>
        <v>0</v>
      </c>
      <c r="BQ146">
        <f>$N$2075</f>
        <v>0</v>
      </c>
      <c r="BR146">
        <f>$N$2118</f>
        <v>-1.5660361976653492E-4</v>
      </c>
      <c r="BS146">
        <f>$N$2161</f>
        <v>4.8973256040636681E-4</v>
      </c>
      <c r="BT146">
        <f>$N$2204</f>
        <v>2.5287655045308499E-4</v>
      </c>
      <c r="BU146">
        <f>$N$2247</f>
        <v>1.7583822614610778E-2</v>
      </c>
      <c r="BV146">
        <f>$N$2290</f>
        <v>4.7472944258764443E-3</v>
      </c>
      <c r="BW146">
        <f>$N$2333</f>
        <v>-5.6476044191022118E-5</v>
      </c>
      <c r="BX146">
        <f>$N$2376</f>
        <v>4.4009677590226004E-4</v>
      </c>
      <c r="BY146">
        <f>$N$2419</f>
        <v>0</v>
      </c>
      <c r="BZ146">
        <f>$N$2462</f>
        <v>0</v>
      </c>
      <c r="CA146">
        <f>$N$2505</f>
        <v>9.5688201098934056E-4</v>
      </c>
      <c r="CB146">
        <f>$N$2548</f>
        <v>0</v>
      </c>
      <c r="CC146">
        <f>$N$2591</f>
        <v>-3.4285714285715585</v>
      </c>
      <c r="CD146">
        <f>$N$2634</f>
        <v>6.0042161265569643E-6</v>
      </c>
      <c r="CE146">
        <f>$N$2677</f>
        <v>0</v>
      </c>
      <c r="CF146">
        <f>$N$2720</f>
        <v>0</v>
      </c>
    </row>
    <row r="147" spans="2:84" x14ac:dyDescent="0.35">
      <c r="B147" t="s">
        <v>46</v>
      </c>
      <c r="C147">
        <f>Fogl2011!$BV29</f>
        <v>8.3212272296896272E-3</v>
      </c>
      <c r="D147">
        <f>Fogl2012!$BV29</f>
        <v>6.6019399428106171E-3</v>
      </c>
      <c r="E147">
        <f>Fogl2013!$BV29</f>
        <v>9.064602991173747E-3</v>
      </c>
      <c r="F147">
        <f>Fogl2014!$BV29</f>
        <v>1.0139787200530596E-2</v>
      </c>
      <c r="G147">
        <f>Fogl2015!$BV29</f>
        <v>8.8277801648373108E-3</v>
      </c>
      <c r="H147">
        <f>Fogl2016!$BV29</f>
        <v>3.6842578871562198E-3</v>
      </c>
      <c r="I147">
        <f>Fogl2017!$BV29</f>
        <v>1.1910203419314145E-2</v>
      </c>
      <c r="J147">
        <f>Fogl2018!$BV29</f>
        <v>9.7419879067594389E-3</v>
      </c>
      <c r="K147" cm="1">
        <f t="array" ref="K147:Q147">TREND(C147:J147,$C$1:$J$1,$K$1:$Q$1)</f>
        <v>9.5561304735479191E-3</v>
      </c>
      <c r="L147">
        <v>9.7827209470510157E-3</v>
      </c>
      <c r="M147">
        <v>1.0009311420554112E-2</v>
      </c>
      <c r="N147">
        <v>1.0235901894057209E-2</v>
      </c>
      <c r="O147">
        <v>1.0462492367560305E-2</v>
      </c>
      <c r="P147">
        <v>1.0689082841063402E-2</v>
      </c>
      <c r="Q147">
        <v>1.0915673314566499E-2</v>
      </c>
      <c r="T147" t="s">
        <v>40</v>
      </c>
      <c r="U147">
        <f>$N$12</f>
        <v>0</v>
      </c>
      <c r="V147">
        <f>$N$55</f>
        <v>0</v>
      </c>
      <c r="W147">
        <f>$N$98</f>
        <v>0</v>
      </c>
      <c r="X147">
        <f>$N$141</f>
        <v>0</v>
      </c>
      <c r="Y147">
        <f>$N$184</f>
        <v>0</v>
      </c>
      <c r="Z147">
        <f>$N$227</f>
        <v>0</v>
      </c>
      <c r="AA147">
        <f>$N$270</f>
        <v>0</v>
      </c>
      <c r="AB147">
        <f>$N$313</f>
        <v>2.0972761152258934E-4</v>
      </c>
      <c r="AC147">
        <f>$N$356</f>
        <v>0</v>
      </c>
      <c r="AD147">
        <f>$N$399</f>
        <v>0</v>
      </c>
      <c r="AE147">
        <f>$N$442</f>
        <v>0</v>
      </c>
      <c r="AF147">
        <f>$N$485</f>
        <v>0</v>
      </c>
      <c r="AG147">
        <f>$N$528</f>
        <v>0</v>
      </c>
      <c r="AH147">
        <f>$N$571</f>
        <v>0</v>
      </c>
      <c r="AI147">
        <f>$N$614</f>
        <v>0</v>
      </c>
      <c r="AJ147">
        <f>$N$657</f>
        <v>0</v>
      </c>
      <c r="AK147">
        <f>$N$700</f>
        <v>0</v>
      </c>
      <c r="AL147">
        <f>$N$743</f>
        <v>0</v>
      </c>
      <c r="AM147">
        <f>$N$786</f>
        <v>0</v>
      </c>
      <c r="AN147">
        <f>$N$829</f>
        <v>-6.182379757023221E-7</v>
      </c>
      <c r="AO147">
        <f>$N$872</f>
        <v>0</v>
      </c>
      <c r="AP147">
        <f>$N$915</f>
        <v>0</v>
      </c>
      <c r="AQ147">
        <f>$N$958</f>
        <v>0</v>
      </c>
      <c r="AR147">
        <f>$N$1001</f>
        <v>0</v>
      </c>
      <c r="AS147">
        <f>$N$1044</f>
        <v>0</v>
      </c>
      <c r="AT147">
        <f>$N$1087</f>
        <v>0</v>
      </c>
      <c r="AU147">
        <f>$N$1130</f>
        <v>1.6719097861874616E-4</v>
      </c>
      <c r="AV147">
        <f>$N$1173</f>
        <v>0</v>
      </c>
      <c r="AW147">
        <f>$N$1216</f>
        <v>1.806011338060208E-5</v>
      </c>
      <c r="AX147">
        <f>$N$1259</f>
        <v>6.0845501274850097E-5</v>
      </c>
      <c r="AY147">
        <f>$N$1302</f>
        <v>0</v>
      </c>
      <c r="AZ147">
        <f>$N$1345</f>
        <v>0</v>
      </c>
      <c r="BA147">
        <f>$N$1388</f>
        <v>0</v>
      </c>
      <c r="BB147">
        <f>$N$1431</f>
        <v>0</v>
      </c>
      <c r="BC147">
        <f>$N$1474</f>
        <v>0</v>
      </c>
      <c r="BD147">
        <f>$N$1517</f>
        <v>0</v>
      </c>
      <c r="BE147">
        <f>$N$1560</f>
        <v>0</v>
      </c>
      <c r="BF147">
        <f>$N$1603</f>
        <v>0</v>
      </c>
      <c r="BG147">
        <f>$N$1646</f>
        <v>0</v>
      </c>
      <c r="BH147">
        <f>$N$1689</f>
        <v>0</v>
      </c>
      <c r="BI147">
        <f>$N$1732</f>
        <v>0</v>
      </c>
      <c r="BJ147">
        <f>$N$1775</f>
        <v>-1.1372081109016496E-4</v>
      </c>
      <c r="BK147">
        <f>$N$1818</f>
        <v>0</v>
      </c>
      <c r="BL147">
        <f>$N$1861</f>
        <v>1.8349430262715183E-4</v>
      </c>
      <c r="BM147">
        <f>$N$1904</f>
        <v>0</v>
      </c>
      <c r="BN147">
        <f>$N$1947</f>
        <v>0</v>
      </c>
      <c r="BO147">
        <f>$N$1990</f>
        <v>0</v>
      </c>
      <c r="BP147">
        <f>$N$2033</f>
        <v>1.5715690983574698E-4</v>
      </c>
      <c r="BQ147">
        <f>$N$2076</f>
        <v>0</v>
      </c>
      <c r="BR147">
        <f>$N$2119</f>
        <v>-7.7136749537194682E-5</v>
      </c>
      <c r="BS147">
        <f>$N$2162</f>
        <v>6.5944092473482763E-4</v>
      </c>
      <c r="BT147">
        <f>$N$2205</f>
        <v>8.3393238737747288E-4</v>
      </c>
      <c r="BU147">
        <f>$N$2248</f>
        <v>-4.4541516628721078E-4</v>
      </c>
      <c r="BV147">
        <f>$N$2291</f>
        <v>1.9780340109503136E-3</v>
      </c>
      <c r="BW147">
        <f>$N$2334</f>
        <v>0</v>
      </c>
      <c r="BX147">
        <f>$N$2377</f>
        <v>0</v>
      </c>
      <c r="BY147">
        <f>$N$2420</f>
        <v>-7.7323995779687849E-4</v>
      </c>
      <c r="BZ147">
        <f>$N$2463</f>
        <v>0</v>
      </c>
      <c r="CA147">
        <f>$N$2506</f>
        <v>0</v>
      </c>
      <c r="CB147">
        <f>$N$2549</f>
        <v>9.1499200130997771E-3</v>
      </c>
      <c r="CC147">
        <f>$N$2592</f>
        <v>154.7857142857174</v>
      </c>
      <c r="CD147">
        <f>$N$2635</f>
        <v>0</v>
      </c>
      <c r="CE147">
        <f>$N$2678</f>
        <v>0</v>
      </c>
      <c r="CF147">
        <f>$N$2721</f>
        <v>0</v>
      </c>
    </row>
    <row r="148" spans="2:84" x14ac:dyDescent="0.35">
      <c r="B148" t="s">
        <v>47</v>
      </c>
      <c r="C148">
        <f>Fogl2011!$BV30</f>
        <v>5.5940333103836493E-3</v>
      </c>
      <c r="D148">
        <f>Fogl2012!$BV30</f>
        <v>6.9426852301814881E-3</v>
      </c>
      <c r="E148">
        <f>Fogl2013!$BV30</f>
        <v>3.3690473587050128E-3</v>
      </c>
      <c r="F148">
        <f>Fogl2014!$BV30</f>
        <v>1.5968168819733221E-3</v>
      </c>
      <c r="G148">
        <f>Fogl2015!$BV30</f>
        <v>6.1618686770048047E-3</v>
      </c>
      <c r="H148">
        <f>Fogl2016!$BV30</f>
        <v>7.0423054405538161E-3</v>
      </c>
      <c r="I148">
        <f>Fogl2017!$BV30</f>
        <v>3.3686321611343739E-3</v>
      </c>
      <c r="J148">
        <f>Fogl2018!$BV30</f>
        <v>2.6794338757859821E-3</v>
      </c>
      <c r="K148" cm="1">
        <f t="array" ref="K148:Q148">TREND(C148:J148,$C$1:$J$1,$K$1:$Q$1)</f>
        <v>3.3789438305273922E-3</v>
      </c>
      <c r="L148">
        <v>3.1088529335412396E-3</v>
      </c>
      <c r="M148">
        <v>2.8387620365549759E-3</v>
      </c>
      <c r="N148">
        <v>2.5686711395688233E-3</v>
      </c>
      <c r="O148">
        <v>2.2985802425825597E-3</v>
      </c>
      <c r="P148">
        <v>2.028489345596407E-3</v>
      </c>
      <c r="Q148">
        <v>1.7583984486101434E-3</v>
      </c>
      <c r="T148" t="s">
        <v>41</v>
      </c>
      <c r="U148">
        <f>$N$13</f>
        <v>-2.3116339023812604E-5</v>
      </c>
      <c r="V148">
        <f>$N$56</f>
        <v>-1.9726174732576096E-4</v>
      </c>
      <c r="W148">
        <f>$N$99</f>
        <v>0</v>
      </c>
      <c r="X148">
        <f>$N$142</f>
        <v>0</v>
      </c>
      <c r="Y148">
        <f>$N$185</f>
        <v>6.1215380624804125E-5</v>
      </c>
      <c r="Z148">
        <f>$N$228</f>
        <v>1.3201614144012566E-4</v>
      </c>
      <c r="AA148">
        <f>$N$271</f>
        <v>0</v>
      </c>
      <c r="AB148">
        <f>$N$314</f>
        <v>0</v>
      </c>
      <c r="AC148">
        <f>$N$357</f>
        <v>0</v>
      </c>
      <c r="AD148">
        <f>$N$400</f>
        <v>0</v>
      </c>
      <c r="AE148">
        <f>$N$443</f>
        <v>0</v>
      </c>
      <c r="AF148">
        <f>$N$486</f>
        <v>1.3733717967893619E-4</v>
      </c>
      <c r="AG148">
        <f>$N$529</f>
        <v>9.347199893976546E-5</v>
      </c>
      <c r="AH148">
        <f>$N$572</f>
        <v>0</v>
      </c>
      <c r="AI148">
        <f>$N$615</f>
        <v>0</v>
      </c>
      <c r="AJ148">
        <f>$N$658</f>
        <v>2.3937582363636398E-5</v>
      </c>
      <c r="AK148">
        <f>$N$701</f>
        <v>-9.5449266638422334E-6</v>
      </c>
      <c r="AL148">
        <f>$N$744</f>
        <v>-7.8920512599487715E-6</v>
      </c>
      <c r="AM148">
        <f>$N$787</f>
        <v>7.4480735938543862E-6</v>
      </c>
      <c r="AN148">
        <f>$N$830</f>
        <v>-7.8220473199584924E-6</v>
      </c>
      <c r="AO148">
        <f>$N$873</f>
        <v>0</v>
      </c>
      <c r="AP148">
        <f>$N$916</f>
        <v>-5.7332950379442027E-5</v>
      </c>
      <c r="AQ148">
        <f>$N$959</f>
        <v>-8.7512507999841505E-5</v>
      </c>
      <c r="AR148">
        <f>$N$1002</f>
        <v>0</v>
      </c>
      <c r="AS148">
        <f>$N$1045</f>
        <v>0</v>
      </c>
      <c r="AT148">
        <f>$N$1088</f>
        <v>-7.2173655222461386E-5</v>
      </c>
      <c r="AU148">
        <f>$N$1131</f>
        <v>3.4613669432232048E-5</v>
      </c>
      <c r="AV148">
        <f>$N$1174</f>
        <v>1.9327279542959847E-4</v>
      </c>
      <c r="AW148">
        <f>$N$1217</f>
        <v>-2.8405368483050072E-5</v>
      </c>
      <c r="AX148">
        <f>$N$1260</f>
        <v>-5.9082177097061206E-5</v>
      </c>
      <c r="AY148">
        <f>$N$1303</f>
        <v>7.2678539647279619E-5</v>
      </c>
      <c r="AZ148">
        <f>$N$1346</f>
        <v>0</v>
      </c>
      <c r="BA148">
        <f>$N$1389</f>
        <v>-1.9338191664451665E-4</v>
      </c>
      <c r="BB148">
        <f>$N$1432</f>
        <v>-9.8656312984377048E-5</v>
      </c>
      <c r="BC148">
        <f>$N$1475</f>
        <v>-8.3115575959672242E-6</v>
      </c>
      <c r="BD148">
        <f>$N$1518</f>
        <v>3.1862248871965954E-4</v>
      </c>
      <c r="BE148">
        <f>$N$1561</f>
        <v>0</v>
      </c>
      <c r="BF148">
        <f>$N$1604</f>
        <v>-8.9148431283159191E-5</v>
      </c>
      <c r="BG148">
        <f>$N$1647</f>
        <v>0</v>
      </c>
      <c r="BH148">
        <f>$N$1690</f>
        <v>1.9254270517590766E-4</v>
      </c>
      <c r="BI148">
        <f>$N$1733</f>
        <v>8.7384323381213547E-6</v>
      </c>
      <c r="BJ148">
        <f>$N$1776</f>
        <v>-1.7626539116846404E-5</v>
      </c>
      <c r="BK148">
        <f>$N$1819</f>
        <v>2.4850196836681895E-4</v>
      </c>
      <c r="BL148">
        <f>$N$1862</f>
        <v>1.6670131371953611E-3</v>
      </c>
      <c r="BM148">
        <f>$N$1905</f>
        <v>-7.1760247083128836E-5</v>
      </c>
      <c r="BN148">
        <f>$N$1948</f>
        <v>-3.6755293711715487E-4</v>
      </c>
      <c r="BO148">
        <f>$N$1991</f>
        <v>0</v>
      </c>
      <c r="BP148">
        <f>$N$2034</f>
        <v>3.7792862122840859E-4</v>
      </c>
      <c r="BQ148">
        <f>$N$2077</f>
        <v>1.1112465374059632E-3</v>
      </c>
      <c r="BR148">
        <f>$N$2120</f>
        <v>9.0980294927846955E-5</v>
      </c>
      <c r="BS148">
        <f>$N$2163</f>
        <v>4.9015144780018439E-4</v>
      </c>
      <c r="BT148">
        <f>$N$2206</f>
        <v>0.10023192568429717</v>
      </c>
      <c r="BU148">
        <f>$N$2249</f>
        <v>1.5074381363707964E-4</v>
      </c>
      <c r="BV148">
        <f>$N$2292</f>
        <v>1.8858043764089061E-2</v>
      </c>
      <c r="BW148">
        <f>$N$2335</f>
        <v>2.8220573901172052E-5</v>
      </c>
      <c r="BX148">
        <f>$N$2378</f>
        <v>4.9162974139570215E-4</v>
      </c>
      <c r="BY148">
        <f>$N$2421</f>
        <v>5.6192741392380174E-3</v>
      </c>
      <c r="BZ148">
        <f>$N$2464</f>
        <v>2.2912252812392619E-3</v>
      </c>
      <c r="CA148">
        <f>$N$2507</f>
        <v>9.7042279416374028E-5</v>
      </c>
      <c r="CB148">
        <f>$N$2550</f>
        <v>0</v>
      </c>
      <c r="CC148">
        <f>$N$2593</f>
        <v>455.42857142857974</v>
      </c>
      <c r="CD148">
        <f>$N$2636</f>
        <v>1.0995403640581478E-4</v>
      </c>
      <c r="CE148">
        <f>$N$2679</f>
        <v>0</v>
      </c>
      <c r="CF148">
        <f>$N$2722</f>
        <v>0</v>
      </c>
    </row>
    <row r="149" spans="2:84" x14ac:dyDescent="0.35">
      <c r="B149" t="s">
        <v>48</v>
      </c>
      <c r="C149">
        <f>Fogl2011!$BV31</f>
        <v>0</v>
      </c>
      <c r="D149">
        <f>Fogl2012!$BV31</f>
        <v>0</v>
      </c>
      <c r="E149">
        <f>Fogl2013!$BV31</f>
        <v>0</v>
      </c>
      <c r="F149">
        <f>Fogl2014!$BV31</f>
        <v>0</v>
      </c>
      <c r="G149">
        <f>Fogl2015!$BV31</f>
        <v>0</v>
      </c>
      <c r="H149">
        <f>Fogl2016!$BV31</f>
        <v>0</v>
      </c>
      <c r="I149">
        <f>Fogl2017!$BV31</f>
        <v>0</v>
      </c>
      <c r="J149">
        <f>Fogl2018!$BV31</f>
        <v>0</v>
      </c>
      <c r="K149" cm="1">
        <f t="array" ref="K149:Q149">TREND(C149:J149,$C$1:$J$1,$K$1:$Q$1)</f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T149" t="s">
        <v>42</v>
      </c>
      <c r="U149">
        <f>$N$14</f>
        <v>7.6767254600720869E-5</v>
      </c>
      <c r="V149">
        <f>$N$57</f>
        <v>0</v>
      </c>
      <c r="W149">
        <f>$N$100</f>
        <v>0</v>
      </c>
      <c r="X149">
        <f>$N$143</f>
        <v>-1.4593716900230813E-3</v>
      </c>
      <c r="Y149">
        <f>$N$186</f>
        <v>1.5022355858544667E-4</v>
      </c>
      <c r="Z149">
        <f>$N$229</f>
        <v>1.7515082671812343E-4</v>
      </c>
      <c r="AA149">
        <f>$N$272</f>
        <v>1.3804567163809844E-3</v>
      </c>
      <c r="AB149">
        <f>$N$315</f>
        <v>2.5464414030275991E-4</v>
      </c>
      <c r="AC149">
        <f>$N$358</f>
        <v>-3.1362697846865073E-4</v>
      </c>
      <c r="AD149">
        <f>$N$401</f>
        <v>-2.0483418805726517E-4</v>
      </c>
      <c r="AE149">
        <f>$N$444</f>
        <v>5.2250620071933596E-4</v>
      </c>
      <c r="AF149">
        <f>$N$487</f>
        <v>1.4617070130978627E-3</v>
      </c>
      <c r="AG149">
        <f>$N$530</f>
        <v>4.3425453991718238E-4</v>
      </c>
      <c r="AH149">
        <f>$N$573</f>
        <v>-8.2408020877777766E-6</v>
      </c>
      <c r="AI149">
        <f>$N$616</f>
        <v>8.4300373206870616E-4</v>
      </c>
      <c r="AJ149">
        <f>$N$659</f>
        <v>6.2921465183423536E-4</v>
      </c>
      <c r="AK149">
        <f>$N$702</f>
        <v>4.2726965423646457E-4</v>
      </c>
      <c r="AL149">
        <f>$N$745</f>
        <v>1.3910986358785238E-4</v>
      </c>
      <c r="AM149">
        <f>$N$788</f>
        <v>3.6881308501700814E-4</v>
      </c>
      <c r="AN149">
        <f>$N$831</f>
        <v>8.2060667551255712E-5</v>
      </c>
      <c r="AO149">
        <f>$N$874</f>
        <v>2.9598502750185496E-3</v>
      </c>
      <c r="AP149">
        <f>$N$917</f>
        <v>9.0505890421956059E-4</v>
      </c>
      <c r="AQ149">
        <f>$N$960</f>
        <v>3.5515385794291365E-3</v>
      </c>
      <c r="AR149">
        <f>$N$1003</f>
        <v>2.0135848476168783E-3</v>
      </c>
      <c r="AS149">
        <f>$N$1046</f>
        <v>-2.3674065185164128E-4</v>
      </c>
      <c r="AT149">
        <f>$N$1089</f>
        <v>1.210047493610214E-3</v>
      </c>
      <c r="AU149">
        <f>$N$1132</f>
        <v>3.0071568076397168E-4</v>
      </c>
      <c r="AV149">
        <f>$N$1175</f>
        <v>1.5106579720987195E-3</v>
      </c>
      <c r="AW149">
        <f>$N$1218</f>
        <v>4.8403691573795093E-4</v>
      </c>
      <c r="AX149">
        <f>$N$1261</f>
        <v>1.4493972997169924E-3</v>
      </c>
      <c r="AY149">
        <f>$N$1304</f>
        <v>1.0095011296038098E-3</v>
      </c>
      <c r="AZ149">
        <f>$N$1347</f>
        <v>0</v>
      </c>
      <c r="BA149">
        <f>$N$1390</f>
        <v>1.4017401379873436E-4</v>
      </c>
      <c r="BB149">
        <f>$N$1433</f>
        <v>2.3907791697335701E-3</v>
      </c>
      <c r="BC149">
        <f>$N$1476</f>
        <v>6.4249971932733851E-3</v>
      </c>
      <c r="BD149">
        <f>$N$1519</f>
        <v>1.403755194986922E-4</v>
      </c>
      <c r="BE149">
        <f>$N$1562</f>
        <v>-1.789000521007722E-3</v>
      </c>
      <c r="BF149">
        <f>$N$1605</f>
        <v>-2.5864886077264782E-3</v>
      </c>
      <c r="BG149">
        <f>$N$1648</f>
        <v>2.6456364002998556E-3</v>
      </c>
      <c r="BH149">
        <f>$N$1691</f>
        <v>5.4792747161157562E-3</v>
      </c>
      <c r="BI149">
        <f>$N$1734</f>
        <v>1.2730918642968048E-3</v>
      </c>
      <c r="BJ149">
        <f>$N$1777</f>
        <v>1.1082382566570556E-2</v>
      </c>
      <c r="BK149">
        <f>$N$1820</f>
        <v>9.0318881219332223E-4</v>
      </c>
      <c r="BL149">
        <f>$N$1863</f>
        <v>2.7413923075884361E-3</v>
      </c>
      <c r="BM149">
        <f>$N$1906</f>
        <v>1.2896012152686626E-2</v>
      </c>
      <c r="BN149">
        <f>$N$1949</f>
        <v>9.0094767733395198E-4</v>
      </c>
      <c r="BO149">
        <f>$N$1992</f>
        <v>9.4047120718479538E-4</v>
      </c>
      <c r="BP149">
        <f>$N$2035</f>
        <v>3.9316218157229299E-3</v>
      </c>
      <c r="BQ149">
        <f>$N$2078</f>
        <v>5.9230182413005927E-4</v>
      </c>
      <c r="BR149">
        <f>$N$2121</f>
        <v>3.9393888826882439E-3</v>
      </c>
      <c r="BS149">
        <f>$N$2164</f>
        <v>3.7080890419386447E-3</v>
      </c>
      <c r="BT149">
        <f>$N$2207</f>
        <v>1.3420222470322818E-3</v>
      </c>
      <c r="BU149">
        <f>$N$2250</f>
        <v>1.994757223977156E-4</v>
      </c>
      <c r="BV149">
        <f>$N$2293</f>
        <v>2.7546073903069734E-3</v>
      </c>
      <c r="BW149">
        <f>$N$2336</f>
        <v>2.9915027569303865E-3</v>
      </c>
      <c r="BX149">
        <f>$N$2379</f>
        <v>4.8465267434211201E-4</v>
      </c>
      <c r="BY149">
        <f>$N$2422</f>
        <v>2.2105132199481403E-3</v>
      </c>
      <c r="BZ149">
        <f>$N$2465</f>
        <v>-5.853060233417029E-3</v>
      </c>
      <c r="CA149">
        <f>$N$2508</f>
        <v>1.3575120978862598E-3</v>
      </c>
      <c r="CB149">
        <f>$N$2551</f>
        <v>1.1736039485445549E-2</v>
      </c>
      <c r="CC149">
        <f>$N$2594</f>
        <v>478.6428571428587</v>
      </c>
      <c r="CD149">
        <f>$N$2637</f>
        <v>1.7488568078834477E-3</v>
      </c>
      <c r="CE149">
        <f>$N$2680</f>
        <v>0</v>
      </c>
      <c r="CF149">
        <f>$N$2723</f>
        <v>0</v>
      </c>
    </row>
    <row r="150" spans="2:84" x14ac:dyDescent="0.35">
      <c r="B150" t="s">
        <v>49</v>
      </c>
      <c r="C150">
        <f>Fogl2011!$BV32</f>
        <v>0</v>
      </c>
      <c r="D150">
        <f>Fogl2012!$BV32</f>
        <v>0</v>
      </c>
      <c r="E150">
        <f>Fogl2013!$BV32</f>
        <v>0</v>
      </c>
      <c r="F150">
        <f>Fogl2014!$BV32</f>
        <v>0</v>
      </c>
      <c r="G150">
        <f>Fogl2015!$BV32</f>
        <v>0</v>
      </c>
      <c r="H150">
        <f>Fogl2016!$BV32</f>
        <v>0</v>
      </c>
      <c r="I150">
        <f>Fogl2017!$BV32</f>
        <v>0</v>
      </c>
      <c r="J150">
        <f>Fogl2018!$BV32</f>
        <v>0</v>
      </c>
      <c r="K150" cm="1">
        <f t="array" ref="K150:Q150">TREND(C150:J150,$C$1:$J$1,$K$1:$Q$1)</f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T150" t="s">
        <v>43</v>
      </c>
      <c r="U150">
        <f>$N$15</f>
        <v>7.7002915557140145E-5</v>
      </c>
      <c r="V150">
        <f>$N$58</f>
        <v>0</v>
      </c>
      <c r="W150">
        <f>$N$101</f>
        <v>0</v>
      </c>
      <c r="X150">
        <f>$N$144</f>
        <v>-1.2321659273973468E-4</v>
      </c>
      <c r="Y150">
        <f>$N$187</f>
        <v>9.5553651103811449E-5</v>
      </c>
      <c r="Z150">
        <f>$N$230</f>
        <v>2.3780304381501582E-4</v>
      </c>
      <c r="AA150">
        <f>$N$273</f>
        <v>0</v>
      </c>
      <c r="AB150">
        <f>$N$316</f>
        <v>0</v>
      </c>
      <c r="AC150">
        <f>$N$359</f>
        <v>-6.5792914084433773E-4</v>
      </c>
      <c r="AD150">
        <f>$N$402</f>
        <v>6.9874914320944281E-4</v>
      </c>
      <c r="AE150">
        <f>$N$445</f>
        <v>6.4168364909994446E-4</v>
      </c>
      <c r="AF150">
        <f>$N$488</f>
        <v>3.5147566018524194E-4</v>
      </c>
      <c r="AG150">
        <f>$N$531</f>
        <v>2.2721592916506543E-4</v>
      </c>
      <c r="AH150">
        <f>$N$574</f>
        <v>-7.0181024734945752E-5</v>
      </c>
      <c r="AI150">
        <f>$N$617</f>
        <v>-3.4702554220328308E-4</v>
      </c>
      <c r="AJ150">
        <f>$N$660</f>
        <v>2.543710497911909E-4</v>
      </c>
      <c r="AK150">
        <f>$N$703</f>
        <v>7.8150756698472032E-5</v>
      </c>
      <c r="AL150">
        <f>$N$746</f>
        <v>1.124617271765424E-4</v>
      </c>
      <c r="AM150">
        <f>$N$789</f>
        <v>4.4880966542024114E-4</v>
      </c>
      <c r="AN150">
        <f>$N$832</f>
        <v>6.1086308590025187E-6</v>
      </c>
      <c r="AO150">
        <f>$N$875</f>
        <v>0</v>
      </c>
      <c r="AP150">
        <f>$N$918</f>
        <v>8.4582903832499876E-5</v>
      </c>
      <c r="AQ150">
        <f>$N$961</f>
        <v>9.674297592717207E-4</v>
      </c>
      <c r="AR150">
        <f>$N$1004</f>
        <v>1.2846130619463825E-3</v>
      </c>
      <c r="AS150">
        <f>$N$1047</f>
        <v>4.1485287159753748E-4</v>
      </c>
      <c r="AT150">
        <f>$N$1090</f>
        <v>3.5476798671284226E-4</v>
      </c>
      <c r="AU150">
        <f>$N$1133</f>
        <v>3.8877637848183655E-5</v>
      </c>
      <c r="AV150">
        <f>$N$1176</f>
        <v>-2.5330059207177846E-6</v>
      </c>
      <c r="AW150">
        <f>$N$1219</f>
        <v>6.7403011746165753E-4</v>
      </c>
      <c r="AX150">
        <f>$N$1262</f>
        <v>6.6224309672355264E-4</v>
      </c>
      <c r="AY150">
        <f>$N$1305</f>
        <v>3.7128315773388848E-4</v>
      </c>
      <c r="AZ150">
        <f>$N$1348</f>
        <v>0</v>
      </c>
      <c r="BA150">
        <f>$N$1391</f>
        <v>4.7860562888922542E-4</v>
      </c>
      <c r="BB150">
        <f>$N$1434</f>
        <v>9.1265051459665184E-5</v>
      </c>
      <c r="BC150">
        <f>$N$1477</f>
        <v>1.0565013448393668E-4</v>
      </c>
      <c r="BD150">
        <f>$N$1520</f>
        <v>5.3106043302024106E-5</v>
      </c>
      <c r="BE150">
        <f>$N$1563</f>
        <v>1.1283106803697263E-3</v>
      </c>
      <c r="BF150">
        <f>$N$1606</f>
        <v>0</v>
      </c>
      <c r="BG150">
        <f>$N$1649</f>
        <v>-4.7603123086853438E-4</v>
      </c>
      <c r="BH150">
        <f>$N$1692</f>
        <v>1.5209464013948848E-3</v>
      </c>
      <c r="BI150">
        <f>$N$1735</f>
        <v>1.4676792198731322E-4</v>
      </c>
      <c r="BJ150">
        <f>$N$1778</f>
        <v>1.1747098631813113E-2</v>
      </c>
      <c r="BK150">
        <f>$N$1821</f>
        <v>-1.089243544522972E-4</v>
      </c>
      <c r="BL150">
        <f>$N$1864</f>
        <v>2.8076696547420996E-3</v>
      </c>
      <c r="BM150">
        <f>$N$1907</f>
        <v>3.8280003215371526E-3</v>
      </c>
      <c r="BN150">
        <f>$N$1950</f>
        <v>1.0722303698655899E-2</v>
      </c>
      <c r="BO150">
        <f>$N$1993</f>
        <v>0</v>
      </c>
      <c r="BP150">
        <f>$N$2036</f>
        <v>2.55393208286947E-3</v>
      </c>
      <c r="BQ150">
        <f>$N$2079</f>
        <v>-4.5252201417053661E-4</v>
      </c>
      <c r="BR150">
        <f>$N$2122</f>
        <v>1.5438377154287919E-3</v>
      </c>
      <c r="BS150">
        <f>$N$2165</f>
        <v>3.0821696089632922E-3</v>
      </c>
      <c r="BT150">
        <f>$N$2208</f>
        <v>1.7591815850882542E-3</v>
      </c>
      <c r="BU150">
        <f>$N$2251</f>
        <v>1.0519568716041705E-3</v>
      </c>
      <c r="BV150">
        <f>$N$2294</f>
        <v>1.6064305275451767E-3</v>
      </c>
      <c r="BW150">
        <f>$N$2337</f>
        <v>2.3136306418676533E-3</v>
      </c>
      <c r="BX150">
        <f>$N$2380</f>
        <v>4.0231982848387693E-4</v>
      </c>
      <c r="BY150">
        <f>$N$2423</f>
        <v>4.9927820383316446E-4</v>
      </c>
      <c r="BZ150">
        <f>$N$2466</f>
        <v>0</v>
      </c>
      <c r="CA150">
        <f>$N$2509</f>
        <v>5.4104051475667089E-4</v>
      </c>
      <c r="CB150">
        <f>$N$2552</f>
        <v>0</v>
      </c>
      <c r="CC150">
        <f>$N$2595</f>
        <v>80.5</v>
      </c>
      <c r="CD150">
        <f>$N$2638</f>
        <v>1.4002184714336507E-3</v>
      </c>
      <c r="CE150">
        <f>$N$2681</f>
        <v>0</v>
      </c>
      <c r="CF150">
        <f>$N$2724</f>
        <v>0</v>
      </c>
    </row>
    <row r="151" spans="2:84" x14ac:dyDescent="0.35">
      <c r="B151" t="s">
        <v>50</v>
      </c>
      <c r="C151">
        <f>Fogl2011!$BV33</f>
        <v>0</v>
      </c>
      <c r="D151">
        <f>Fogl2012!$BV33</f>
        <v>0</v>
      </c>
      <c r="E151">
        <f>Fogl2013!$BV33</f>
        <v>0</v>
      </c>
      <c r="F151">
        <f>Fogl2014!$BV33</f>
        <v>0</v>
      </c>
      <c r="G151">
        <f>Fogl2015!$BV33</f>
        <v>0</v>
      </c>
      <c r="H151">
        <f>Fogl2016!$BV33</f>
        <v>0</v>
      </c>
      <c r="I151">
        <f>Fogl2017!$BV33</f>
        <v>4.2663415233364099E-4</v>
      </c>
      <c r="J151">
        <f>Fogl2018!$BV33</f>
        <v>0</v>
      </c>
      <c r="K151" cm="1">
        <f t="array" ref="K151:Q151">TREND(C151:J151,$C$1:$J$1,$K$1:$Q$1)</f>
        <v>1.6760627413107271E-4</v>
      </c>
      <c r="L151">
        <v>1.9300116415092716E-4</v>
      </c>
      <c r="M151">
        <v>2.1839605417078856E-4</v>
      </c>
      <c r="N151">
        <v>2.4379094419064995E-4</v>
      </c>
      <c r="O151">
        <v>2.6918583421051134E-4</v>
      </c>
      <c r="P151">
        <v>2.945807242303658E-4</v>
      </c>
      <c r="Q151">
        <v>3.1997561425022719E-4</v>
      </c>
      <c r="T151" t="s">
        <v>44</v>
      </c>
      <c r="U151">
        <f>$N$16</f>
        <v>2.6929581317351216E-5</v>
      </c>
      <c r="V151">
        <f>$N$59</f>
        <v>8.152772160360533E-4</v>
      </c>
      <c r="W151">
        <f>$N$102</f>
        <v>0</v>
      </c>
      <c r="X151">
        <f>$N$145</f>
        <v>0</v>
      </c>
      <c r="Y151">
        <f>$N$188</f>
        <v>2.1954624603225722E-5</v>
      </c>
      <c r="Z151">
        <f>$N$231</f>
        <v>1.6949408807662714E-3</v>
      </c>
      <c r="AA151">
        <f>$N$274</f>
        <v>3.1908984788674155E-4</v>
      </c>
      <c r="AB151">
        <f>$N$317</f>
        <v>0</v>
      </c>
      <c r="AC151">
        <f>$N$360</f>
        <v>-2.0918461926254794E-3</v>
      </c>
      <c r="AD151">
        <f>$N$403</f>
        <v>0</v>
      </c>
      <c r="AE151">
        <f>$N$446</f>
        <v>2.4925132374518932E-4</v>
      </c>
      <c r="AF151">
        <f>$N$489</f>
        <v>3.8486557409136979E-5</v>
      </c>
      <c r="AG151">
        <f>$N$532</f>
        <v>0</v>
      </c>
      <c r="AH151">
        <f>$N$575</f>
        <v>2.2411987693433943E-4</v>
      </c>
      <c r="AI151">
        <f>$N$618</f>
        <v>1.1291143926040956E-4</v>
      </c>
      <c r="AJ151">
        <f>$N$661</f>
        <v>2.5863684773339696E-4</v>
      </c>
      <c r="AK151">
        <f>$N$704</f>
        <v>-3.4611338434920209E-6</v>
      </c>
      <c r="AL151">
        <f>$N$747</f>
        <v>0</v>
      </c>
      <c r="AM151">
        <f>$N$790</f>
        <v>8.6104856290247084E-5</v>
      </c>
      <c r="AN151">
        <f>$N$833</f>
        <v>1.5520805718254906E-5</v>
      </c>
      <c r="AO151">
        <f>$N$876</f>
        <v>2.89619020603607E-4</v>
      </c>
      <c r="AP151">
        <f>$N$919</f>
        <v>-1.581161566861361E-4</v>
      </c>
      <c r="AQ151">
        <f>$N$962</f>
        <v>0</v>
      </c>
      <c r="AR151">
        <f>$N$1005</f>
        <v>0</v>
      </c>
      <c r="AS151">
        <f>$N$1048</f>
        <v>-4.4945484470454433E-5</v>
      </c>
      <c r="AT151">
        <f>$N$1091</f>
        <v>0</v>
      </c>
      <c r="AU151">
        <f>$N$1134</f>
        <v>-1.521145566238391E-5</v>
      </c>
      <c r="AV151">
        <f>$N$1177</f>
        <v>6.347560498197978E-5</v>
      </c>
      <c r="AW151">
        <f>$N$1220</f>
        <v>4.2453895971877875E-6</v>
      </c>
      <c r="AX151">
        <f>$N$1263</f>
        <v>-7.1948111839602313E-5</v>
      </c>
      <c r="AY151">
        <f>$N$1306</f>
        <v>0</v>
      </c>
      <c r="AZ151">
        <f>$N$1349</f>
        <v>0</v>
      </c>
      <c r="BA151">
        <f>$N$1392</f>
        <v>0</v>
      </c>
      <c r="BB151">
        <f>$N$1435</f>
        <v>0</v>
      </c>
      <c r="BC151">
        <f>$N$1478</f>
        <v>-3.8382288901288308E-5</v>
      </c>
      <c r="BD151">
        <f>$N$1521</f>
        <v>3.7056326104949189E-4</v>
      </c>
      <c r="BE151">
        <f>$N$1564</f>
        <v>5.4609595682875156E-3</v>
      </c>
      <c r="BF151">
        <f>$N$1607</f>
        <v>1.8039109521964081E-2</v>
      </c>
      <c r="BG151">
        <f>$N$1650</f>
        <v>-8.4492770867750089E-5</v>
      </c>
      <c r="BH151">
        <f>$N$1693</f>
        <v>5.1781367895043645E-4</v>
      </c>
      <c r="BI151">
        <f>$N$1736</f>
        <v>0</v>
      </c>
      <c r="BJ151">
        <f>$N$1779</f>
        <v>0</v>
      </c>
      <c r="BK151">
        <f>$N$1822</f>
        <v>1.3588306530637169E-6</v>
      </c>
      <c r="BL151">
        <f>$N$1865</f>
        <v>-4.202237515123497E-4</v>
      </c>
      <c r="BM151">
        <f>$N$1908</f>
        <v>3.4887494339052028E-3</v>
      </c>
      <c r="BN151">
        <f>$N$1951</f>
        <v>6.9375351895863968E-3</v>
      </c>
      <c r="BO151">
        <f>$N$1994</f>
        <v>4.8161968088740806E-5</v>
      </c>
      <c r="BP151">
        <f>$N$2037</f>
        <v>4.6716816538421024E-4</v>
      </c>
      <c r="BQ151">
        <f>$N$2080</f>
        <v>0</v>
      </c>
      <c r="BR151">
        <f>$N$2123</f>
        <v>1.1143540348586833E-3</v>
      </c>
      <c r="BS151">
        <f>$N$2166</f>
        <v>6.9946436401033957E-4</v>
      </c>
      <c r="BT151">
        <f>$N$2209</f>
        <v>7.0199627058303848E-4</v>
      </c>
      <c r="BU151">
        <f>$N$2252</f>
        <v>-7.983239839433505E-6</v>
      </c>
      <c r="BV151">
        <f>$N$2295</f>
        <v>2.0522524763086098E-5</v>
      </c>
      <c r="BW151">
        <f>$N$2338</f>
        <v>3.9941322286116687E-2</v>
      </c>
      <c r="BX151">
        <f>$N$2381</f>
        <v>1.8579043220972036E-2</v>
      </c>
      <c r="BY151">
        <f>$N$2424</f>
        <v>1.1163101416842847E-2</v>
      </c>
      <c r="BZ151">
        <f>$N$2467</f>
        <v>-8.3964441332068374E-4</v>
      </c>
      <c r="CA151">
        <f>$N$2510</f>
        <v>1.1551856330181687E-3</v>
      </c>
      <c r="CB151">
        <f>$N$2553</f>
        <v>0</v>
      </c>
      <c r="CC151">
        <f>$N$2596</f>
        <v>-595.21428571431898</v>
      </c>
      <c r="CD151">
        <f>$N$2639</f>
        <v>7.4077754074533802E-6</v>
      </c>
      <c r="CE151">
        <f>$N$2682</f>
        <v>0</v>
      </c>
      <c r="CF151">
        <f>$N$2725</f>
        <v>0</v>
      </c>
    </row>
    <row r="152" spans="2:84" x14ac:dyDescent="0.35">
      <c r="B152" t="s">
        <v>51</v>
      </c>
      <c r="C152">
        <f>Fogl2011!$BV34</f>
        <v>4.049718681379059E-3</v>
      </c>
      <c r="D152">
        <f>Fogl2012!$BV34</f>
        <v>3.4585646668143363E-3</v>
      </c>
      <c r="E152">
        <f>Fogl2013!$BV34</f>
        <v>5.3334104766470233E-3</v>
      </c>
      <c r="F152">
        <f>Fogl2014!$BV34</f>
        <v>6.5968497436522874E-3</v>
      </c>
      <c r="G152">
        <f>Fogl2015!$BV34</f>
        <v>6.4743564704503737E-3</v>
      </c>
      <c r="H152">
        <f>Fogl2016!$BV34</f>
        <v>9.1338893452414614E-3</v>
      </c>
      <c r="I152">
        <f>Fogl2017!$BV34</f>
        <v>2.7286809326339122E-3</v>
      </c>
      <c r="J152">
        <f>Fogl2018!$BV34</f>
        <v>1.7191743364869598E-3</v>
      </c>
      <c r="K152" cm="1">
        <f t="array" ref="K152:Q152">TREND(C152:J152,$C$1:$J$1,$K$1:$Q$1)</f>
        <v>4.4716009877757423E-3</v>
      </c>
      <c r="L152">
        <v>4.3682166335785311E-3</v>
      </c>
      <c r="M152">
        <v>4.2648322793813198E-3</v>
      </c>
      <c r="N152">
        <v>4.1614479251841086E-3</v>
      </c>
      <c r="O152">
        <v>4.0580635709868973E-3</v>
      </c>
      <c r="P152">
        <v>3.9546792167897138E-3</v>
      </c>
      <c r="Q152">
        <v>3.8512948625925025E-3</v>
      </c>
      <c r="T152" t="s">
        <v>45</v>
      </c>
      <c r="U152">
        <f>$N$17</f>
        <v>7.8799310430231057E-5</v>
      </c>
      <c r="V152">
        <f>$N$60</f>
        <v>0</v>
      </c>
      <c r="W152">
        <f>$N$103</f>
        <v>0</v>
      </c>
      <c r="X152">
        <f>$N$146</f>
        <v>0</v>
      </c>
      <c r="Y152">
        <f>$N$189</f>
        <v>0</v>
      </c>
      <c r="Z152">
        <f>$N$232</f>
        <v>0</v>
      </c>
      <c r="AA152">
        <f>$N$275</f>
        <v>0</v>
      </c>
      <c r="AB152">
        <f>$N$318</f>
        <v>0</v>
      </c>
      <c r="AC152">
        <f>$N$361</f>
        <v>0</v>
      </c>
      <c r="AD152">
        <f>$N$404</f>
        <v>0</v>
      </c>
      <c r="AE152">
        <f>$N$447</f>
        <v>0</v>
      </c>
      <c r="AF152">
        <f>$N$490</f>
        <v>0</v>
      </c>
      <c r="AG152">
        <f>$N$533</f>
        <v>0</v>
      </c>
      <c r="AH152">
        <f>$N$576</f>
        <v>0</v>
      </c>
      <c r="AI152">
        <f>$N$619</f>
        <v>0</v>
      </c>
      <c r="AJ152">
        <f>$N$662</f>
        <v>-2.1137333854046036E-5</v>
      </c>
      <c r="AK152">
        <f>$N$705</f>
        <v>0</v>
      </c>
      <c r="AL152">
        <f>$N$748</f>
        <v>0</v>
      </c>
      <c r="AM152">
        <f>$N$791</f>
        <v>0</v>
      </c>
      <c r="AN152">
        <f>$N$834</f>
        <v>-2.0501452664313177E-5</v>
      </c>
      <c r="AO152">
        <f>$N$877</f>
        <v>0</v>
      </c>
      <c r="AP152">
        <f>$N$920</f>
        <v>-9.3218783870892621E-6</v>
      </c>
      <c r="AQ152">
        <f>$N$963</f>
        <v>0</v>
      </c>
      <c r="AR152">
        <f>$N$1006</f>
        <v>-1.6642184342762281E-5</v>
      </c>
      <c r="AS152">
        <f>$N$1049</f>
        <v>-2.3838870431105996E-4</v>
      </c>
      <c r="AT152">
        <f>$N$1092</f>
        <v>0</v>
      </c>
      <c r="AU152">
        <f>$N$1135</f>
        <v>3.5665760618106658E-6</v>
      </c>
      <c r="AV152">
        <f>$N$1178</f>
        <v>-3.4253839856973611E-5</v>
      </c>
      <c r="AW152">
        <f>$N$1221</f>
        <v>0</v>
      </c>
      <c r="AX152">
        <f>$N$1264</f>
        <v>-2.2589590388364007E-6</v>
      </c>
      <c r="AY152">
        <f>$N$1307</f>
        <v>4.8043436994080896E-6</v>
      </c>
      <c r="AZ152">
        <f>$N$1350</f>
        <v>0</v>
      </c>
      <c r="BA152">
        <f>$N$1393</f>
        <v>0</v>
      </c>
      <c r="BB152">
        <f>$N$1436</f>
        <v>0</v>
      </c>
      <c r="BC152">
        <f>$N$1479</f>
        <v>0</v>
      </c>
      <c r="BD152">
        <f>$N$1522</f>
        <v>-8.2323891882085144E-6</v>
      </c>
      <c r="BE152">
        <f>$N$1565</f>
        <v>1.0804918732027491E-3</v>
      </c>
      <c r="BF152">
        <f>$N$1608</f>
        <v>0</v>
      </c>
      <c r="BG152">
        <f>$N$1651</f>
        <v>4.4564665273066212E-5</v>
      </c>
      <c r="BH152">
        <f>$N$1694</f>
        <v>4.5702459238063098E-4</v>
      </c>
      <c r="BI152">
        <f>$N$1737</f>
        <v>9.4878241285532849E-5</v>
      </c>
      <c r="BJ152">
        <f>$N$1780</f>
        <v>1.5512283569366764E-4</v>
      </c>
      <c r="BK152">
        <f>$N$1823</f>
        <v>2.850287988207939E-4</v>
      </c>
      <c r="BL152">
        <f>$N$1866</f>
        <v>3.9830055326871283E-4</v>
      </c>
      <c r="BM152">
        <f>$N$1909</f>
        <v>0</v>
      </c>
      <c r="BN152">
        <f>$N$1952</f>
        <v>0</v>
      </c>
      <c r="BO152">
        <f>$N$1995</f>
        <v>0</v>
      </c>
      <c r="BP152">
        <f>$N$2038</f>
        <v>-3.3718802592383468E-4</v>
      </c>
      <c r="BQ152">
        <f>$N$2081</f>
        <v>0</v>
      </c>
      <c r="BR152">
        <f>$N$2124</f>
        <v>1.4831435814244287E-4</v>
      </c>
      <c r="BS152">
        <f>$N$2167</f>
        <v>1.0662616690082088E-3</v>
      </c>
      <c r="BT152">
        <f>$N$2210</f>
        <v>2.9654258733559369E-4</v>
      </c>
      <c r="BU152">
        <f>$N$2253</f>
        <v>-4.0577039961801203E-5</v>
      </c>
      <c r="BV152">
        <f>$N$2296</f>
        <v>7.4666880132284036E-5</v>
      </c>
      <c r="BW152">
        <f>$N$2339</f>
        <v>-4.5306066901704828E-5</v>
      </c>
      <c r="BX152">
        <f>$N$2382</f>
        <v>0</v>
      </c>
      <c r="BY152">
        <f>$N$2425</f>
        <v>-6.0527432611329202E-4</v>
      </c>
      <c r="BZ152">
        <f>$N$2468</f>
        <v>0</v>
      </c>
      <c r="CA152">
        <f>$N$2511</f>
        <v>8.2144233420636259E-4</v>
      </c>
      <c r="CB152">
        <f>$N$2554</f>
        <v>0</v>
      </c>
      <c r="CC152">
        <f>$N$2597</f>
        <v>14.142857142856883</v>
      </c>
      <c r="CD152">
        <f>$N$2640</f>
        <v>1.5563273100887079E-4</v>
      </c>
      <c r="CE152">
        <f>$N$2683</f>
        <v>0</v>
      </c>
      <c r="CF152">
        <f>$N$2726</f>
        <v>0</v>
      </c>
    </row>
    <row r="153" spans="2:84" x14ac:dyDescent="0.35">
      <c r="B153" t="s">
        <v>52</v>
      </c>
      <c r="C153">
        <f>Fogl2011!$BV35</f>
        <v>0</v>
      </c>
      <c r="D153">
        <f>Fogl2012!$BV35</f>
        <v>0</v>
      </c>
      <c r="E153">
        <f>Fogl2013!$BV35</f>
        <v>0</v>
      </c>
      <c r="F153">
        <f>Fogl2014!$BV35</f>
        <v>0</v>
      </c>
      <c r="G153">
        <f>Fogl2015!$BV35</f>
        <v>0</v>
      </c>
      <c r="H153">
        <f>Fogl2016!$BV35</f>
        <v>0</v>
      </c>
      <c r="I153">
        <f>Fogl2017!$BV35</f>
        <v>5.777337479518055E-4</v>
      </c>
      <c r="J153">
        <f>Fogl2018!$BV35</f>
        <v>5.96290197790522E-4</v>
      </c>
      <c r="K153" cm="1">
        <f t="array" ref="K153:Q153">TREND(C153:J153,$C$1:$J$1,$K$1:$Q$1)</f>
        <v>5.2511192844775789E-4</v>
      </c>
      <c r="L153">
        <v>6.091916918321838E-4</v>
      </c>
      <c r="M153">
        <v>6.9327145521663747E-4</v>
      </c>
      <c r="N153">
        <v>7.7735121860106338E-4</v>
      </c>
      <c r="O153">
        <v>8.6143098198548929E-4</v>
      </c>
      <c r="P153">
        <v>9.4551074536994295E-4</v>
      </c>
      <c r="Q153">
        <v>1.0295905087543689E-3</v>
      </c>
      <c r="T153" t="s">
        <v>46</v>
      </c>
      <c r="U153">
        <f>$N$18</f>
        <v>1.1488128928764108E-3</v>
      </c>
      <c r="V153">
        <f>$N$61</f>
        <v>8.562882686382927E-3</v>
      </c>
      <c r="W153">
        <f>$N$104</f>
        <v>1.8703230974763674E-2</v>
      </c>
      <c r="X153">
        <f>$N$147</f>
        <v>1.0235901894057209E-2</v>
      </c>
      <c r="Y153">
        <f>$N$190</f>
        <v>1.6026246490972729E-3</v>
      </c>
      <c r="Z153">
        <f>$N$233</f>
        <v>4.0363599665385053E-3</v>
      </c>
      <c r="AA153">
        <f>$N$276</f>
        <v>2.8358996724489605E-3</v>
      </c>
      <c r="AB153">
        <f>$N$319</f>
        <v>2.3728073984941589E-3</v>
      </c>
      <c r="AC153">
        <f>$N$362</f>
        <v>9.4067899045648939E-3</v>
      </c>
      <c r="AD153">
        <f>$N$405</f>
        <v>2.1186680768156552E-4</v>
      </c>
      <c r="AE153">
        <f>$N$448</f>
        <v>1.6794418369975861E-3</v>
      </c>
      <c r="AF153">
        <f>$N$491</f>
        <v>4.2196158151398544E-3</v>
      </c>
      <c r="AG153">
        <f>$N$534</f>
        <v>3.5353791906997389E-3</v>
      </c>
      <c r="AH153">
        <f>$N$577</f>
        <v>3.8481277812747461E-3</v>
      </c>
      <c r="AI153">
        <f>$N$620</f>
        <v>3.0398348571125111E-3</v>
      </c>
      <c r="AJ153">
        <f>$N$663</f>
        <v>4.3581712942953321E-3</v>
      </c>
      <c r="AK153">
        <f>$N$706</f>
        <v>2.3309388970275402E-3</v>
      </c>
      <c r="AL153">
        <f>$N$749</f>
        <v>5.4751271107008614E-3</v>
      </c>
      <c r="AM153">
        <f>$N$792</f>
        <v>2.3576062035114281E-3</v>
      </c>
      <c r="AN153">
        <f>$N$835</f>
        <v>1.5606858829311614E-3</v>
      </c>
      <c r="AO153">
        <f>$N$878</f>
        <v>6.220734182999399E-3</v>
      </c>
      <c r="AP153">
        <f>$N$921</f>
        <v>2.1886645050033932E-3</v>
      </c>
      <c r="AQ153">
        <f>$N$964</f>
        <v>5.5634601684025342E-3</v>
      </c>
      <c r="AR153">
        <f>$N$1007</f>
        <v>4.2404308055008222E-3</v>
      </c>
      <c r="AS153">
        <f>$N$1050</f>
        <v>9.2095264222507855E-3</v>
      </c>
      <c r="AT153">
        <f>$N$1093</f>
        <v>3.6628280772044719E-3</v>
      </c>
      <c r="AU153">
        <f>$N$1136</f>
        <v>2.4398892737815259E-3</v>
      </c>
      <c r="AV153">
        <f>$N$1179</f>
        <v>1.8715839845536569E-3</v>
      </c>
      <c r="AW153">
        <f>$N$1222</f>
        <v>1.4645005037514092E-3</v>
      </c>
      <c r="AX153">
        <f>$N$1265</f>
        <v>1.3667489666408308E-3</v>
      </c>
      <c r="AY153">
        <f>$N$1308</f>
        <v>4.2504877409531017E-3</v>
      </c>
      <c r="AZ153">
        <f>$N$1351</f>
        <v>-1.7366220982001579E-2</v>
      </c>
      <c r="BA153">
        <f>$N$1394</f>
        <v>-2.7628473510421525E-4</v>
      </c>
      <c r="BB153">
        <f>$N$1437</f>
        <v>3.2606360721010863E-3</v>
      </c>
      <c r="BC153">
        <f>$N$1480</f>
        <v>2.6492209898302921E-2</v>
      </c>
      <c r="BD153">
        <f>$N$1523</f>
        <v>-1.0099913320371634E-4</v>
      </c>
      <c r="BE153">
        <f>$N$1566</f>
        <v>1.0894581362067557E-2</v>
      </c>
      <c r="BF153">
        <f>$N$1609</f>
        <v>8.0611600605551281E-4</v>
      </c>
      <c r="BG153">
        <f>$N$1652</f>
        <v>3.7588993996937325E-3</v>
      </c>
      <c r="BH153">
        <f>$N$1695</f>
        <v>1.7846700593471709E-2</v>
      </c>
      <c r="BI153">
        <f>$N$1738</f>
        <v>8.2300396524612185E-4</v>
      </c>
      <c r="BJ153">
        <f>$N$1781</f>
        <v>7.9468255214289185E-4</v>
      </c>
      <c r="BK153">
        <f>$N$1824</f>
        <v>8.3919511410341929E-3</v>
      </c>
      <c r="BL153">
        <f>$N$1867</f>
        <v>2.3767846742545062E-4</v>
      </c>
      <c r="BM153">
        <f>$N$1910</f>
        <v>3.0727607430011128E-3</v>
      </c>
      <c r="BN153">
        <f>$N$1953</f>
        <v>5.0828480848811308E-3</v>
      </c>
      <c r="BO153">
        <f>$N$1996</f>
        <v>-6.6796919076864136E-6</v>
      </c>
      <c r="BP153">
        <f>$N$2039</f>
        <v>2.746930509644363E-3</v>
      </c>
      <c r="BQ153">
        <f>$N$2082</f>
        <v>1.2604694967083829E-3</v>
      </c>
      <c r="BR153">
        <f>$N$2125</f>
        <v>1.1077813996087649E-2</v>
      </c>
      <c r="BS153">
        <f>$N$2168</f>
        <v>2.6258042096040379E-3</v>
      </c>
      <c r="BT153">
        <f>$N$2211</f>
        <v>1.6550135665748394E-3</v>
      </c>
      <c r="BU153">
        <f>$N$2254</f>
        <v>6.8669594199813333E-4</v>
      </c>
      <c r="BV153">
        <f>$N$2297</f>
        <v>3.9870127496766106E-4</v>
      </c>
      <c r="BW153">
        <f>$N$2340</f>
        <v>8.4525908742349998E-4</v>
      </c>
      <c r="BX153">
        <f>$N$2383</f>
        <v>2.3288424477279773E-3</v>
      </c>
      <c r="BY153">
        <f>$N$2426</f>
        <v>3.4986244609679362E-3</v>
      </c>
      <c r="BZ153">
        <f>$N$2469</f>
        <v>6.8215842566532459E-4</v>
      </c>
      <c r="CA153">
        <f>$N$2512</f>
        <v>2.0588080788213059E-3</v>
      </c>
      <c r="CB153">
        <f>$N$2555</f>
        <v>0</v>
      </c>
      <c r="CC153">
        <f>$N$2598</f>
        <v>469.5</v>
      </c>
      <c r="CD153">
        <f>$N$2641</f>
        <v>1.2964457014452146E-3</v>
      </c>
      <c r="CE153">
        <f>$N$2684</f>
        <v>0</v>
      </c>
      <c r="CF153">
        <f>$N$2727</f>
        <v>0</v>
      </c>
    </row>
    <row r="154" spans="2:84" x14ac:dyDescent="0.35">
      <c r="B154" t="s">
        <v>53</v>
      </c>
      <c r="C154">
        <f>Fogl2011!$BV36</f>
        <v>0</v>
      </c>
      <c r="D154">
        <f>Fogl2012!$BV36</f>
        <v>0</v>
      </c>
      <c r="E154">
        <f>Fogl2013!$BV36</f>
        <v>3.511710601907505E-4</v>
      </c>
      <c r="F154">
        <f>Fogl2014!$BV36</f>
        <v>0</v>
      </c>
      <c r="G154">
        <f>Fogl2015!$BV36</f>
        <v>0</v>
      </c>
      <c r="H154">
        <f>Fogl2016!$BV36</f>
        <v>0</v>
      </c>
      <c r="I154">
        <f>Fogl2017!$BV36</f>
        <v>0</v>
      </c>
      <c r="J154">
        <f>Fogl2018!$BV36</f>
        <v>0</v>
      </c>
      <c r="K154" cm="1">
        <f t="array" ref="K154:Q154">TREND(C154:J154,$C$1:$J$1,$K$1:$Q$1)</f>
        <v>-1.2541823578241657E-5</v>
      </c>
      <c r="L154">
        <v>-2.5083647156483313E-5</v>
      </c>
      <c r="M154">
        <v>-3.76254707347215E-5</v>
      </c>
      <c r="N154">
        <v>-5.0167294312963157E-5</v>
      </c>
      <c r="O154">
        <v>-6.2709117891204813E-5</v>
      </c>
      <c r="P154">
        <v>-7.525094146944647E-5</v>
      </c>
      <c r="Q154">
        <v>-8.7792765047688126E-5</v>
      </c>
      <c r="T154" t="s">
        <v>47</v>
      </c>
      <c r="U154">
        <f>$N$19</f>
        <v>2.1741365512905481E-4</v>
      </c>
      <c r="V154">
        <f>$N$62</f>
        <v>0</v>
      </c>
      <c r="W154">
        <f>$N$105</f>
        <v>0</v>
      </c>
      <c r="X154">
        <f>$N$148</f>
        <v>2.5686711395688233E-3</v>
      </c>
      <c r="Y154">
        <f>$N$191</f>
        <v>9.5874606493345782E-4</v>
      </c>
      <c r="Z154">
        <f>$N$234</f>
        <v>3.5753629121559882E-5</v>
      </c>
      <c r="AA154">
        <f>$N$277</f>
        <v>1.6088878598640721E-3</v>
      </c>
      <c r="AB154">
        <f>$N$320</f>
        <v>-4.9645361484307315E-4</v>
      </c>
      <c r="AC154">
        <f>$N$363</f>
        <v>1.8149276521171598E-3</v>
      </c>
      <c r="AD154">
        <f>$N$406</f>
        <v>2.8764617488130292E-4</v>
      </c>
      <c r="AE154">
        <f>$N$449</f>
        <v>3.6463046803315857E-4</v>
      </c>
      <c r="AF154">
        <f>$N$492</f>
        <v>-6.9906169934269569E-5</v>
      </c>
      <c r="AG154">
        <f>$N$535</f>
        <v>1.2287460177626136E-3</v>
      </c>
      <c r="AH154">
        <f>$N$578</f>
        <v>9.2631025402689637E-5</v>
      </c>
      <c r="AI154">
        <f>$N$621</f>
        <v>8.4018325698570484E-5</v>
      </c>
      <c r="AJ154">
        <f>$N$664</f>
        <v>1.6149893263516929E-3</v>
      </c>
      <c r="AK154">
        <f>$N$707</f>
        <v>8.6980733903908869E-4</v>
      </c>
      <c r="AL154">
        <f>$N$750</f>
        <v>5.5331497096942212E-4</v>
      </c>
      <c r="AM154">
        <f>$N$793</f>
        <v>1.1578017258644102E-3</v>
      </c>
      <c r="AN154">
        <f>$N$836</f>
        <v>5.6708776309186137E-5</v>
      </c>
      <c r="AO154">
        <f>$N$879</f>
        <v>2.0928939556112639E-3</v>
      </c>
      <c r="AP154">
        <f>$N$922</f>
        <v>1.5543581970036413E-3</v>
      </c>
      <c r="AQ154">
        <f>$N$965</f>
        <v>8.7536815608482699E-4</v>
      </c>
      <c r="AR154">
        <f>$N$1008</f>
        <v>9.9534845318922927E-4</v>
      </c>
      <c r="AS154">
        <f>$N$1051</f>
        <v>2.3222418924222499E-3</v>
      </c>
      <c r="AT154">
        <f>$N$1094</f>
        <v>4.9169444621215141E-4</v>
      </c>
      <c r="AU154">
        <f>$N$1137</f>
        <v>3.2133658487857319E-3</v>
      </c>
      <c r="AV154">
        <f>$N$1180</f>
        <v>-2.276959406152107E-4</v>
      </c>
      <c r="AW154">
        <f>$N$1223</f>
        <v>3.5915506261314026E-4</v>
      </c>
      <c r="AX154">
        <f>$N$1266</f>
        <v>3.5394746426203882E-4</v>
      </c>
      <c r="AY154">
        <f>$N$1309</f>
        <v>4.1089376987191173E-4</v>
      </c>
      <c r="AZ154">
        <f>$N$1352</f>
        <v>5.4585027860586388E-3</v>
      </c>
      <c r="BA154">
        <f>$N$1395</f>
        <v>0</v>
      </c>
      <c r="BB154">
        <f>$N$1438</f>
        <v>-1.0297087951194328E-5</v>
      </c>
      <c r="BC154">
        <f>$N$1481</f>
        <v>3.8446818022880302E-4</v>
      </c>
      <c r="BD154">
        <f>$N$1524</f>
        <v>9.0679633854770514E-4</v>
      </c>
      <c r="BE154">
        <f>$N$1567</f>
        <v>4.0301414691604198E-4</v>
      </c>
      <c r="BF154">
        <f>$N$1610</f>
        <v>-6.7563821659438056E-5</v>
      </c>
      <c r="BG154">
        <f>$N$1653</f>
        <v>2.4174780701391105E-4</v>
      </c>
      <c r="BH154">
        <f>$N$1696</f>
        <v>-1.2110214920257878E-5</v>
      </c>
      <c r="BI154">
        <f>$N$1739</f>
        <v>-3.0161737005048039E-5</v>
      </c>
      <c r="BJ154">
        <f>$N$1782</f>
        <v>5.9484289021698861E-4</v>
      </c>
      <c r="BK154">
        <f>$N$1825</f>
        <v>1.2773182364357594E-3</v>
      </c>
      <c r="BL154">
        <f>$N$1868</f>
        <v>-5.4055436114783251E-4</v>
      </c>
      <c r="BM154">
        <f>$N$1911</f>
        <v>2.2304956780167667E-4</v>
      </c>
      <c r="BN154">
        <f>$N$1954</f>
        <v>2.5667434071614537E-3</v>
      </c>
      <c r="BO154">
        <f>$N$1997</f>
        <v>-1.4028912252035675E-4</v>
      </c>
      <c r="BP154">
        <f>$N$2040</f>
        <v>1.0991891861613992E-3</v>
      </c>
      <c r="BQ154">
        <f>$N$2083</f>
        <v>6.5647955114478407E-3</v>
      </c>
      <c r="BR154">
        <f>$N$2126</f>
        <v>3.3388515826038301E-4</v>
      </c>
      <c r="BS154">
        <f>$N$2169</f>
        <v>7.0341017645051199E-4</v>
      </c>
      <c r="BT154">
        <f>$N$2212</f>
        <v>-5.073791148252349E-6</v>
      </c>
      <c r="BU154">
        <f>$N$2255</f>
        <v>3.2891915920453541E-4</v>
      </c>
      <c r="BV154">
        <f>$N$2298</f>
        <v>7.0883851935784128E-4</v>
      </c>
      <c r="BW154">
        <f>$N$2341</f>
        <v>-7.8244855447138356E-6</v>
      </c>
      <c r="BX154">
        <f>$N$2384</f>
        <v>6.4968703225647649E-4</v>
      </c>
      <c r="BY154">
        <f>$N$2427</f>
        <v>-1.6079652661117327E-3</v>
      </c>
      <c r="BZ154">
        <f>$N$2470</f>
        <v>1.2533486639687238E-4</v>
      </c>
      <c r="CA154">
        <f>$N$2513</f>
        <v>3.2087439724990535E-4</v>
      </c>
      <c r="CB154">
        <f>$N$2556</f>
        <v>0</v>
      </c>
      <c r="CC154">
        <f>$N$2599</f>
        <v>0</v>
      </c>
      <c r="CD154">
        <f>$N$2642</f>
        <v>6.2966075425801259E-5</v>
      </c>
      <c r="CE154">
        <f>$N$2685</f>
        <v>0</v>
      </c>
      <c r="CF154">
        <f>$N$2728</f>
        <v>0</v>
      </c>
    </row>
    <row r="155" spans="2:84" x14ac:dyDescent="0.35">
      <c r="B155" t="s">
        <v>54</v>
      </c>
      <c r="C155">
        <f>Fogl2011!$BV37</f>
        <v>3.5979245080000563E-3</v>
      </c>
      <c r="D155">
        <f>Fogl2012!$BV37</f>
        <v>4.3274651496100561E-3</v>
      </c>
      <c r="E155">
        <f>Fogl2013!$BV37</f>
        <v>2.9410576290975353E-3</v>
      </c>
      <c r="F155">
        <f>Fogl2014!$BV37</f>
        <v>7.8942634602556117E-3</v>
      </c>
      <c r="G155">
        <f>Fogl2015!$BV37</f>
        <v>9.3648685598218817E-3</v>
      </c>
      <c r="H155">
        <f>Fogl2016!$BV37</f>
        <v>3.2429144944239644E-3</v>
      </c>
      <c r="I155">
        <f>Fogl2017!$BV37</f>
        <v>1.2443496109731196E-3</v>
      </c>
      <c r="J155">
        <f>Fogl2018!$BV37</f>
        <v>6.9618816599179133E-3</v>
      </c>
      <c r="K155" cm="1">
        <f t="array" ref="K155:Q155">TREND(C155:J155,$C$1:$J$1,$K$1:$Q$1)</f>
        <v>5.5097851732510139E-3</v>
      </c>
      <c r="L155">
        <v>5.6348839597484823E-3</v>
      </c>
      <c r="M155">
        <v>5.7599827462459507E-3</v>
      </c>
      <c r="N155">
        <v>5.8850815327433637E-3</v>
      </c>
      <c r="O155">
        <v>6.0101803192408321E-3</v>
      </c>
      <c r="P155">
        <v>6.1352791057383005E-3</v>
      </c>
      <c r="Q155">
        <v>6.2603778922357134E-3</v>
      </c>
      <c r="T155" t="s">
        <v>48</v>
      </c>
      <c r="U155">
        <f>$N$20</f>
        <v>3.4055370386679856E-4</v>
      </c>
      <c r="V155">
        <f>$N$63</f>
        <v>0</v>
      </c>
      <c r="W155">
        <f>$N$106</f>
        <v>0</v>
      </c>
      <c r="X155">
        <f>$N$149</f>
        <v>0</v>
      </c>
      <c r="Y155">
        <f>$N$192</f>
        <v>-3.0307661187641347E-6</v>
      </c>
      <c r="Z155">
        <f>$N$235</f>
        <v>8.2403129115445756E-5</v>
      </c>
      <c r="AA155">
        <f>$N$278</f>
        <v>0</v>
      </c>
      <c r="AB155">
        <f>$N$321</f>
        <v>2.5423283642084932E-4</v>
      </c>
      <c r="AC155">
        <f>$N$364</f>
        <v>0</v>
      </c>
      <c r="AD155">
        <f>$N$407</f>
        <v>-2.9399625631060244E-5</v>
      </c>
      <c r="AE155">
        <f>$N$450</f>
        <v>2.1945233822661531E-4</v>
      </c>
      <c r="AF155">
        <f>$N$493</f>
        <v>4.7753737640915395E-4</v>
      </c>
      <c r="AG155">
        <f>$N$536</f>
        <v>-2.3437747774092063E-5</v>
      </c>
      <c r="AH155">
        <f>$N$579</f>
        <v>0</v>
      </c>
      <c r="AI155">
        <f>$N$622</f>
        <v>0</v>
      </c>
      <c r="AJ155">
        <f>$N$665</f>
        <v>4.2863653351071784E-5</v>
      </c>
      <c r="AK155">
        <f>$N$708</f>
        <v>4.7195246804555835E-4</v>
      </c>
      <c r="AL155">
        <f>$N$751</f>
        <v>5.1249992900299045E-5</v>
      </c>
      <c r="AM155">
        <f>$N$794</f>
        <v>8.1426154464749045E-5</v>
      </c>
      <c r="AN155">
        <f>$N$837</f>
        <v>1.107568245350824E-5</v>
      </c>
      <c r="AO155">
        <f>$N$880</f>
        <v>0</v>
      </c>
      <c r="AP155">
        <f>$N$923</f>
        <v>3.0621685717846514E-4</v>
      </c>
      <c r="AQ155">
        <f>$N$966</f>
        <v>5.9799016796549531E-4</v>
      </c>
      <c r="AR155">
        <f>$N$1009</f>
        <v>1.0739513448702193E-4</v>
      </c>
      <c r="AS155">
        <f>$N$1052</f>
        <v>-2.5984190452930933E-4</v>
      </c>
      <c r="AT155">
        <f>$N$1095</f>
        <v>0</v>
      </c>
      <c r="AU155">
        <f>$N$1138</f>
        <v>-1.7215191841992057E-5</v>
      </c>
      <c r="AV155">
        <f>$N$1181</f>
        <v>7.0997041706956192E-5</v>
      </c>
      <c r="AW155">
        <f>$N$1224</f>
        <v>-8.111853577238981E-5</v>
      </c>
      <c r="AX155">
        <f>$N$1267</f>
        <v>3.4904872025645142E-3</v>
      </c>
      <c r="AY155">
        <f>$N$1310</f>
        <v>4.1096503411934115E-5</v>
      </c>
      <c r="AZ155">
        <f>$N$1353</f>
        <v>0</v>
      </c>
      <c r="BA155">
        <f>$N$1396</f>
        <v>0</v>
      </c>
      <c r="BB155">
        <f>$N$1439</f>
        <v>5.425707963033731E-5</v>
      </c>
      <c r="BC155">
        <f>$N$1482</f>
        <v>0</v>
      </c>
      <c r="BD155">
        <f>$N$1525</f>
        <v>4.5442274330290133E-4</v>
      </c>
      <c r="BE155">
        <f>$N$1568</f>
        <v>0</v>
      </c>
      <c r="BF155">
        <f>$N$1611</f>
        <v>0</v>
      </c>
      <c r="BG155">
        <f>$N$1654</f>
        <v>0</v>
      </c>
      <c r="BH155">
        <f>$N$1697</f>
        <v>2.3311495856291609E-5</v>
      </c>
      <c r="BI155">
        <f>$N$1740</f>
        <v>6.8478322400810331E-6</v>
      </c>
      <c r="BJ155">
        <f>$N$1783</f>
        <v>4.3197191018577719E-5</v>
      </c>
      <c r="BK155">
        <f>$N$1826</f>
        <v>7.8974792391118317E-5</v>
      </c>
      <c r="BL155">
        <f>$N$1869</f>
        <v>2.8412695113640141E-4</v>
      </c>
      <c r="BM155">
        <f>$N$1912</f>
        <v>0</v>
      </c>
      <c r="BN155">
        <f>$N$1955</f>
        <v>3.8881927210671352E-3</v>
      </c>
      <c r="BO155">
        <f>$N$1998</f>
        <v>0</v>
      </c>
      <c r="BP155">
        <f>$N$2041</f>
        <v>0</v>
      </c>
      <c r="BQ155">
        <f>$N$2084</f>
        <v>0</v>
      </c>
      <c r="BR155">
        <f>$N$2127</f>
        <v>2.8841439518220019E-4</v>
      </c>
      <c r="BS155">
        <f>$N$2170</f>
        <v>1.1044817021121922E-4</v>
      </c>
      <c r="BT155">
        <f>$N$2213</f>
        <v>1.5043673776602429E-3</v>
      </c>
      <c r="BU155">
        <f>$N$2256</f>
        <v>3.7340808097633627E-2</v>
      </c>
      <c r="BV155">
        <f>$N$2299</f>
        <v>2.5698651906186143E-2</v>
      </c>
      <c r="BW155">
        <f>$N$2342</f>
        <v>4.3935915441951912E-4</v>
      </c>
      <c r="BX155">
        <f>$N$2385</f>
        <v>1.691669255941608E-3</v>
      </c>
      <c r="BY155">
        <f>$N$2428</f>
        <v>5.1960573537662702E-4</v>
      </c>
      <c r="BZ155">
        <f>$N$2471</f>
        <v>6.4407919214935772E-5</v>
      </c>
      <c r="CA155">
        <f>$N$2514</f>
        <v>6.9390799979027473E-3</v>
      </c>
      <c r="CB155">
        <f>$N$2557</f>
        <v>0</v>
      </c>
      <c r="CC155">
        <f>$N$2600</f>
        <v>-30.285714285713766</v>
      </c>
      <c r="CD155">
        <f>$N$2643</f>
        <v>-4.191109217276676E-6</v>
      </c>
      <c r="CE155">
        <f>$N$2686</f>
        <v>0</v>
      </c>
      <c r="CF155">
        <f>$N$2729</f>
        <v>0</v>
      </c>
    </row>
    <row r="156" spans="2:84" x14ac:dyDescent="0.35">
      <c r="B156" t="s">
        <v>55</v>
      </c>
      <c r="C156">
        <f>Fogl2011!$BV38</f>
        <v>0</v>
      </c>
      <c r="D156">
        <f>Fogl2012!$BV38</f>
        <v>0</v>
      </c>
      <c r="E156">
        <f>Fogl2013!$BV38</f>
        <v>0</v>
      </c>
      <c r="F156">
        <f>Fogl2014!$BV38</f>
        <v>0</v>
      </c>
      <c r="G156">
        <f>Fogl2015!$BV38</f>
        <v>0</v>
      </c>
      <c r="H156">
        <f>Fogl2016!$BV38</f>
        <v>0</v>
      </c>
      <c r="I156">
        <f>Fogl2017!$BV38</f>
        <v>2.1331707616682049E-4</v>
      </c>
      <c r="J156">
        <f>Fogl2018!$BV38</f>
        <v>1.0067237105554267E-3</v>
      </c>
      <c r="K156" cm="1">
        <f t="array" ref="K156:Q156">TREND(C156:J156,$C$1:$J$1,$K$1:$Q$1)</f>
        <v>5.8716499234323649E-4</v>
      </c>
      <c r="L156">
        <v>6.8375607989945575E-4</v>
      </c>
      <c r="M156">
        <v>7.8034716745567501E-4</v>
      </c>
      <c r="N156">
        <v>8.7693825501189426E-4</v>
      </c>
      <c r="O156">
        <v>9.7352934256811352E-4</v>
      </c>
      <c r="P156">
        <v>1.070120430124305E-3</v>
      </c>
      <c r="Q156">
        <v>1.1667115176805243E-3</v>
      </c>
      <c r="T156" t="s">
        <v>49</v>
      </c>
      <c r="U156">
        <f>$N$21</f>
        <v>0</v>
      </c>
      <c r="V156">
        <f>$N$64</f>
        <v>0</v>
      </c>
      <c r="W156">
        <f>$N$107</f>
        <v>0</v>
      </c>
      <c r="X156">
        <f>$N$150</f>
        <v>0</v>
      </c>
      <c r="Y156">
        <f>$N$193</f>
        <v>0</v>
      </c>
      <c r="Z156">
        <f>$N$236</f>
        <v>-3.1738070719468381E-5</v>
      </c>
      <c r="AA156">
        <f>$N$279</f>
        <v>0</v>
      </c>
      <c r="AB156">
        <f>$N$322</f>
        <v>0</v>
      </c>
      <c r="AC156">
        <f>$N$365</f>
        <v>0</v>
      </c>
      <c r="AD156">
        <f>$N$408</f>
        <v>0</v>
      </c>
      <c r="AE156">
        <f>$N$451</f>
        <v>0</v>
      </c>
      <c r="AF156">
        <f>$N$494</f>
        <v>0</v>
      </c>
      <c r="AG156">
        <f>$N$537</f>
        <v>0</v>
      </c>
      <c r="AH156">
        <f>$N$580</f>
        <v>0</v>
      </c>
      <c r="AI156">
        <f>$N$623</f>
        <v>0</v>
      </c>
      <c r="AJ156">
        <f>$N$666</f>
        <v>0</v>
      </c>
      <c r="AK156">
        <f>$N$709</f>
        <v>-2.5529879104260571E-6</v>
      </c>
      <c r="AL156">
        <f>$N$752</f>
        <v>0</v>
      </c>
      <c r="AM156">
        <f>$N$795</f>
        <v>0</v>
      </c>
      <c r="AN156">
        <f>$N$838</f>
        <v>0</v>
      </c>
      <c r="AO156">
        <f>$N$881</f>
        <v>0</v>
      </c>
      <c r="AP156">
        <f>$N$924</f>
        <v>0</v>
      </c>
      <c r="AQ156">
        <f>$N$967</f>
        <v>0</v>
      </c>
      <c r="AR156">
        <f>$N$1010</f>
        <v>0</v>
      </c>
      <c r="AS156">
        <f>$N$1053</f>
        <v>0</v>
      </c>
      <c r="AT156">
        <f>$N$1096</f>
        <v>0</v>
      </c>
      <c r="AU156">
        <f>$N$1139</f>
        <v>0</v>
      </c>
      <c r="AV156">
        <f>$N$1182</f>
        <v>0</v>
      </c>
      <c r="AW156">
        <f>$N$1225</f>
        <v>0</v>
      </c>
      <c r="AX156">
        <f>$N$1268</f>
        <v>-5.2189330217197565E-6</v>
      </c>
      <c r="AY156">
        <f>$N$1311</f>
        <v>0</v>
      </c>
      <c r="AZ156">
        <f>$N$1354</f>
        <v>0</v>
      </c>
      <c r="BA156">
        <f>$N$1397</f>
        <v>0</v>
      </c>
      <c r="BB156">
        <f>$N$1440</f>
        <v>0</v>
      </c>
      <c r="BC156">
        <f>$N$1483</f>
        <v>5.9632546276183751E-4</v>
      </c>
      <c r="BD156">
        <f>$N$1526</f>
        <v>9.74996062583465E-5</v>
      </c>
      <c r="BE156">
        <f>$N$1569</f>
        <v>0</v>
      </c>
      <c r="BF156">
        <f>$N$1612</f>
        <v>0</v>
      </c>
      <c r="BG156">
        <f>$N$1655</f>
        <v>0</v>
      </c>
      <c r="BH156">
        <f>$N$1698</f>
        <v>0</v>
      </c>
      <c r="BI156">
        <f>$N$1741</f>
        <v>2.5951220995218838E-6</v>
      </c>
      <c r="BJ156">
        <f>$N$1784</f>
        <v>0</v>
      </c>
      <c r="BK156">
        <f>$N$1827</f>
        <v>0</v>
      </c>
      <c r="BL156">
        <f>$N$1870</f>
        <v>0</v>
      </c>
      <c r="BM156">
        <f>$N$1913</f>
        <v>0</v>
      </c>
      <c r="BN156">
        <f>$N$1956</f>
        <v>0</v>
      </c>
      <c r="BO156">
        <f>$N$1999</f>
        <v>0</v>
      </c>
      <c r="BP156">
        <f>$N$2042</f>
        <v>0</v>
      </c>
      <c r="BQ156">
        <f>$N$2085</f>
        <v>0</v>
      </c>
      <c r="BR156">
        <f>$N$2128</f>
        <v>1.8987451549402207E-4</v>
      </c>
      <c r="BS156">
        <f>$N$2171</f>
        <v>1.8644400547866008E-4</v>
      </c>
      <c r="BT156">
        <f>$N$2214</f>
        <v>7.2414651362651128E-3</v>
      </c>
      <c r="BU156">
        <f>$N$2257</f>
        <v>-5.7287675114044145E-5</v>
      </c>
      <c r="BV156">
        <f>$N$2300</f>
        <v>2.7728837371605586E-3</v>
      </c>
      <c r="BW156">
        <f>$N$2343</f>
        <v>1.4133998884783422E-5</v>
      </c>
      <c r="BX156">
        <f>$N$2386</f>
        <v>0</v>
      </c>
      <c r="BY156">
        <f>$N$2429</f>
        <v>1.0529419429577275E-4</v>
      </c>
      <c r="BZ156">
        <f>$N$2472</f>
        <v>0</v>
      </c>
      <c r="CA156">
        <f>$N$2515</f>
        <v>0</v>
      </c>
      <c r="CB156">
        <f>$N$2558</f>
        <v>0</v>
      </c>
      <c r="CC156">
        <f>$N$2601</f>
        <v>-16</v>
      </c>
      <c r="CD156">
        <f>$N$2644</f>
        <v>0</v>
      </c>
      <c r="CE156">
        <f>$N$2687</f>
        <v>0</v>
      </c>
      <c r="CF156">
        <f>$N$2730</f>
        <v>0</v>
      </c>
    </row>
    <row r="157" spans="2:84" x14ac:dyDescent="0.35">
      <c r="B157" t="s">
        <v>56</v>
      </c>
      <c r="C157">
        <f>Fogl2011!$BV39</f>
        <v>7.5572843547033145E-4</v>
      </c>
      <c r="D157">
        <f>Fogl2012!$BV39</f>
        <v>0</v>
      </c>
      <c r="E157">
        <f>Fogl2013!$BV39</f>
        <v>0</v>
      </c>
      <c r="F157">
        <f>Fogl2014!$BV39</f>
        <v>0</v>
      </c>
      <c r="G157">
        <f>Fogl2015!$BV39</f>
        <v>0</v>
      </c>
      <c r="H157">
        <f>Fogl2016!$BV39</f>
        <v>2.8783264743407967E-4</v>
      </c>
      <c r="I157">
        <f>Fogl2017!$BV39</f>
        <v>1.6887601863206623E-4</v>
      </c>
      <c r="J157">
        <f>Fogl2018!$BV39</f>
        <v>3.128587531264557E-3</v>
      </c>
      <c r="K157" cm="1">
        <f t="array" ref="K157:Q157">TREND(C157:J157,$C$1:$J$1,$K$1:$Q$1)</f>
        <v>1.5239437062084527E-3</v>
      </c>
      <c r="L157">
        <v>1.7420138455658263E-3</v>
      </c>
      <c r="M157">
        <v>1.9600839849232554E-3</v>
      </c>
      <c r="N157">
        <v>2.1781541242806846E-3</v>
      </c>
      <c r="O157">
        <v>2.3962242636380582E-3</v>
      </c>
      <c r="P157">
        <v>2.6142944029954873E-3</v>
      </c>
      <c r="Q157">
        <v>2.8323645423528609E-3</v>
      </c>
      <c r="T157" t="s">
        <v>50</v>
      </c>
      <c r="U157">
        <f>$N$22</f>
        <v>-2.7472861466423977E-6</v>
      </c>
      <c r="V157">
        <f>$N$65</f>
        <v>0</v>
      </c>
      <c r="W157">
        <f>$N$108</f>
        <v>0</v>
      </c>
      <c r="X157">
        <f>$N$151</f>
        <v>2.4379094419064995E-4</v>
      </c>
      <c r="Y157">
        <f>$N$194</f>
        <v>7.0971753259310363E-5</v>
      </c>
      <c r="Z157">
        <f>$N$237</f>
        <v>2.8032724553167347E-5</v>
      </c>
      <c r="AA157">
        <f>$N$280</f>
        <v>0</v>
      </c>
      <c r="AB157">
        <f>$N$323</f>
        <v>-6.7784484174427534E-5</v>
      </c>
      <c r="AC157">
        <f>$N$366</f>
        <v>2.8733106238308485E-5</v>
      </c>
      <c r="AD157">
        <f>$N$409</f>
        <v>0</v>
      </c>
      <c r="AE157">
        <f>$N$452</f>
        <v>3.3157801211903919E-5</v>
      </c>
      <c r="AF157">
        <f>$N$495</f>
        <v>0</v>
      </c>
      <c r="AG157">
        <f>$N$538</f>
        <v>1.1344134765258612E-4</v>
      </c>
      <c r="AH157">
        <f>$N$581</f>
        <v>0</v>
      </c>
      <c r="AI157">
        <f>$N$624</f>
        <v>2.8308638013346821E-4</v>
      </c>
      <c r="AJ157">
        <f>$N$667</f>
        <v>-7.0774734525064914E-5</v>
      </c>
      <c r="AK157">
        <f>$N$710</f>
        <v>2.5561591651694984E-5</v>
      </c>
      <c r="AL157">
        <f>$N$753</f>
        <v>-2.7947010843859185E-5</v>
      </c>
      <c r="AM157">
        <f>$N$796</f>
        <v>8.0229522699912237E-5</v>
      </c>
      <c r="AN157">
        <f>$N$839</f>
        <v>1.6603608723910054E-6</v>
      </c>
      <c r="AO157">
        <f>$N$882</f>
        <v>0</v>
      </c>
      <c r="AP157">
        <f>$N$925</f>
        <v>4.8546669645195203E-5</v>
      </c>
      <c r="AQ157">
        <f>$N$968</f>
        <v>0</v>
      </c>
      <c r="AR157">
        <f>$N$1011</f>
        <v>1.1097497230325507E-4</v>
      </c>
      <c r="AS157">
        <f>$N$1054</f>
        <v>0</v>
      </c>
      <c r="AT157">
        <f>$N$1097</f>
        <v>0</v>
      </c>
      <c r="AU157">
        <f>$N$1140</f>
        <v>3.5784361969873964E-7</v>
      </c>
      <c r="AV157">
        <f>$N$1183</f>
        <v>0</v>
      </c>
      <c r="AW157">
        <f>$N$1226</f>
        <v>1.8842245355576298E-4</v>
      </c>
      <c r="AX157">
        <f>$N$1269</f>
        <v>4.4115170462198997E-5</v>
      </c>
      <c r="AY157">
        <f>$N$1312</f>
        <v>3.4215150537910896E-5</v>
      </c>
      <c r="AZ157">
        <f>$N$1355</f>
        <v>0</v>
      </c>
      <c r="BA157">
        <f>$N$1398</f>
        <v>0</v>
      </c>
      <c r="BB157">
        <f>$N$1441</f>
        <v>0</v>
      </c>
      <c r="BC157">
        <f>$N$1484</f>
        <v>2.6732250298028976E-4</v>
      </c>
      <c r="BD157">
        <f>$N$1527</f>
        <v>-3.2739759712956118E-5</v>
      </c>
      <c r="BE157">
        <f>$N$1570</f>
        <v>0</v>
      </c>
      <c r="BF157">
        <f>$N$1613</f>
        <v>0</v>
      </c>
      <c r="BG157">
        <f>$N$1656</f>
        <v>3.7407309941331346E-4</v>
      </c>
      <c r="BH157">
        <f>$N$1699</f>
        <v>4.8779057368315246E-5</v>
      </c>
      <c r="BI157">
        <f>$N$1742</f>
        <v>-2.7801792807657238E-5</v>
      </c>
      <c r="BJ157">
        <f>$N$1785</f>
        <v>3.6419017953891295E-5</v>
      </c>
      <c r="BK157">
        <f>$N$1828</f>
        <v>0</v>
      </c>
      <c r="BL157">
        <f>$N$1871</f>
        <v>0</v>
      </c>
      <c r="BM157">
        <f>$N$1914</f>
        <v>8.4438935169390758E-5</v>
      </c>
      <c r="BN157">
        <f>$N$1957</f>
        <v>-2.9439685503573204E-5</v>
      </c>
      <c r="BO157">
        <f>$N$2000</f>
        <v>0</v>
      </c>
      <c r="BP157">
        <f>$N$2043</f>
        <v>1.0939589538901728E-2</v>
      </c>
      <c r="BQ157">
        <f>$N$2086</f>
        <v>0</v>
      </c>
      <c r="BR157">
        <f>$N$2129</f>
        <v>8.3797288259881975E-4</v>
      </c>
      <c r="BS157">
        <f>$N$2172</f>
        <v>2.6131032486932937E-3</v>
      </c>
      <c r="BT157">
        <f>$N$2215</f>
        <v>1.6037224710360731E-3</v>
      </c>
      <c r="BU157">
        <f>$N$2258</f>
        <v>-1.9984399008576847E-5</v>
      </c>
      <c r="BV157">
        <f>$N$2301</f>
        <v>8.6414342344209416E-2</v>
      </c>
      <c r="BW157">
        <f>$N$2344</f>
        <v>1.0086264453801619E-3</v>
      </c>
      <c r="BX157">
        <f>$N$2387</f>
        <v>2.2000352151504976E-4</v>
      </c>
      <c r="BY157">
        <f>$N$2430</f>
        <v>7.9651199961499053E-3</v>
      </c>
      <c r="BZ157">
        <f>$N$2473</f>
        <v>0</v>
      </c>
      <c r="CA157">
        <f>$N$2516</f>
        <v>1.7305028888914831E-3</v>
      </c>
      <c r="CB157">
        <f>$N$2559</f>
        <v>4.0058082560073816E-3</v>
      </c>
      <c r="CC157">
        <f>$N$2602</f>
        <v>76.571428571429351</v>
      </c>
      <c r="CD157">
        <f>$N$2645</f>
        <v>3.0173026442677567E-5</v>
      </c>
      <c r="CE157">
        <f>$N$2688</f>
        <v>0</v>
      </c>
      <c r="CF157">
        <f>$N$2731</f>
        <v>0</v>
      </c>
    </row>
    <row r="158" spans="2:84" x14ac:dyDescent="0.35">
      <c r="B158" t="s">
        <v>57</v>
      </c>
      <c r="C158">
        <f>Fogl2011!$BV40</f>
        <v>0</v>
      </c>
      <c r="D158">
        <f>Fogl2012!$BV40</f>
        <v>2.3852170115960941E-4</v>
      </c>
      <c r="E158">
        <f>Fogl2013!$BV40</f>
        <v>4.1701563397651621E-4</v>
      </c>
      <c r="F158">
        <f>Fogl2014!$BV40</f>
        <v>2.2954242678366505E-4</v>
      </c>
      <c r="G158">
        <f>Fogl2015!$BV40</f>
        <v>0</v>
      </c>
      <c r="H158">
        <f>Fogl2016!$BV40</f>
        <v>0</v>
      </c>
      <c r="I158">
        <f>Fogl2017!$BV40</f>
        <v>0</v>
      </c>
      <c r="J158">
        <f>Fogl2018!$BV40</f>
        <v>2.4780891336748968E-4</v>
      </c>
      <c r="K158" cm="1">
        <f t="array" ref="K158:Q158">TREND(C158:J158,$C$1:$J$1,$K$1:$Q$1)</f>
        <v>9.1332400074896347E-5</v>
      </c>
      <c r="L158">
        <v>8.0159359111341144E-5</v>
      </c>
      <c r="M158">
        <v>6.8986318147782472E-5</v>
      </c>
      <c r="N158">
        <v>5.7813277184223799E-5</v>
      </c>
      <c r="O158">
        <v>4.6640236220668596E-5</v>
      </c>
      <c r="P158">
        <v>3.5467195257109924E-5</v>
      </c>
      <c r="Q158">
        <v>2.4294154293551251E-5</v>
      </c>
      <c r="T158" t="s">
        <v>51</v>
      </c>
      <c r="U158">
        <f>$N$23</f>
        <v>3.5890107773609015E-4</v>
      </c>
      <c r="V158">
        <f>$N$66</f>
        <v>1.8167826009804211E-3</v>
      </c>
      <c r="W158">
        <f>$N$109</f>
        <v>0</v>
      </c>
      <c r="X158">
        <f>$N$152</f>
        <v>4.1614479251841086E-3</v>
      </c>
      <c r="Y158">
        <f>$N$195</f>
        <v>1.2916680101369912E-3</v>
      </c>
      <c r="Z158">
        <f>$N$238</f>
        <v>-1.2483902151664283E-3</v>
      </c>
      <c r="AA158">
        <f>$N$281</f>
        <v>1.6876158279473252E-3</v>
      </c>
      <c r="AB158">
        <f>$N$324</f>
        <v>1.9713119024981213E-3</v>
      </c>
      <c r="AC158">
        <f>$N$367</f>
        <v>3.9421909661975126E-3</v>
      </c>
      <c r="AD158">
        <f>$N$410</f>
        <v>1.1136661545434537E-4</v>
      </c>
      <c r="AE158">
        <f>$N$453</f>
        <v>8.7105456718641894E-4</v>
      </c>
      <c r="AF158">
        <f>$N$496</f>
        <v>6.0728753870131769E-4</v>
      </c>
      <c r="AG158">
        <f>$N$539</f>
        <v>9.2798257073867935E-4</v>
      </c>
      <c r="AH158">
        <f>$N$582</f>
        <v>8.3604917025581482E-5</v>
      </c>
      <c r="AI158">
        <f>$N$625</f>
        <v>7.4017977115586994E-4</v>
      </c>
      <c r="AJ158">
        <f>$N$668</f>
        <v>7.2078264550987092E-4</v>
      </c>
      <c r="AK158">
        <f>$N$711</f>
        <v>5.14882324239678E-4</v>
      </c>
      <c r="AL158">
        <f>$N$754</f>
        <v>1.2537185761422737E-3</v>
      </c>
      <c r="AM158">
        <f>$N$797</f>
        <v>1.8020784262417766E-3</v>
      </c>
      <c r="AN158">
        <f>$N$840</f>
        <v>7.4514580926686447E-4</v>
      </c>
      <c r="AO158">
        <f>$N$883</f>
        <v>5.4282084187762258E-4</v>
      </c>
      <c r="AP158">
        <f>$N$926</f>
        <v>1.9539817332512865E-3</v>
      </c>
      <c r="AQ158">
        <f>$N$969</f>
        <v>5.1665101216591403E-3</v>
      </c>
      <c r="AR158">
        <f>$N$1012</f>
        <v>5.4318532109580708E-3</v>
      </c>
      <c r="AS158">
        <f>$N$1055</f>
        <v>2.5553550185606344E-3</v>
      </c>
      <c r="AT158">
        <f>$N$1098</f>
        <v>3.5098084625383719E-3</v>
      </c>
      <c r="AU158">
        <f>$N$1141</f>
        <v>1.1451898893421065E-3</v>
      </c>
      <c r="AV158">
        <f>$N$1184</f>
        <v>1.1307982322619869E-2</v>
      </c>
      <c r="AW158">
        <f>$N$1227</f>
        <v>7.4298666518163858E-3</v>
      </c>
      <c r="AX158">
        <f>$N$1270</f>
        <v>3.8331838035087218E-3</v>
      </c>
      <c r="AY158">
        <f>$N$1313</f>
        <v>3.4542767723807267E-3</v>
      </c>
      <c r="AZ158">
        <f>$N$1356</f>
        <v>1.2039413164943169E-3</v>
      </c>
      <c r="BA158">
        <f>$N$1399</f>
        <v>-9.1556392633090899E-4</v>
      </c>
      <c r="BB158">
        <f>$N$1442</f>
        <v>6.3014581777856016E-3</v>
      </c>
      <c r="BC158">
        <f>$N$1485</f>
        <v>1.0597690378078672E-2</v>
      </c>
      <c r="BD158">
        <f>$N$1528</f>
        <v>5.299252768530327E-3</v>
      </c>
      <c r="BE158">
        <f>$N$1571</f>
        <v>5.9864320921533404E-3</v>
      </c>
      <c r="BF158">
        <f>$N$1614</f>
        <v>-8.4559057379085534E-4</v>
      </c>
      <c r="BG158">
        <f>$N$1657</f>
        <v>1.9445199361173005E-3</v>
      </c>
      <c r="BH158">
        <f>$N$1700</f>
        <v>1.5684727051534508E-3</v>
      </c>
      <c r="BI158">
        <f>$N$1743</f>
        <v>1.2740811906767124E-2</v>
      </c>
      <c r="BJ158">
        <f>$N$1786</f>
        <v>3.5744544818717472E-2</v>
      </c>
      <c r="BK158">
        <f>$N$1829</f>
        <v>1.6880153041773649E-3</v>
      </c>
      <c r="BL158">
        <f>$N$1872</f>
        <v>-2.2227278967118513E-4</v>
      </c>
      <c r="BM158">
        <f>$N$1915</f>
        <v>7.5064774049989347E-3</v>
      </c>
      <c r="BN158">
        <f>$N$1958</f>
        <v>5.5751584088299388E-3</v>
      </c>
      <c r="BO158">
        <f>$N$2001</f>
        <v>1.5438474710517402E-3</v>
      </c>
      <c r="BP158">
        <f>$N$2044</f>
        <v>2.956091183601503E-3</v>
      </c>
      <c r="BQ158">
        <f>$N$2087</f>
        <v>-1.0969559014541996E-3</v>
      </c>
      <c r="BR158">
        <f>$N$2130</f>
        <v>1.1637262441966278E-2</v>
      </c>
      <c r="BS158">
        <f>$N$2173</f>
        <v>2.0439798898412541E-2</v>
      </c>
      <c r="BT158">
        <f>$N$2216</f>
        <v>4.3011641728789574E-3</v>
      </c>
      <c r="BU158">
        <f>$N$2259</f>
        <v>1.1111869100425276E-3</v>
      </c>
      <c r="BV158">
        <f>$N$2302</f>
        <v>2.9259868227558272E-3</v>
      </c>
      <c r="BW158">
        <f>$N$2345</f>
        <v>6.4779908055558888E-3</v>
      </c>
      <c r="BX158">
        <f>$N$2388</f>
        <v>6.1407008198654522E-3</v>
      </c>
      <c r="BY158">
        <f>$N$2431</f>
        <v>2.7059366105617044E-3</v>
      </c>
      <c r="BZ158">
        <f>$N$2474</f>
        <v>4.1416461941696237E-3</v>
      </c>
      <c r="CA158">
        <f>$N$2517</f>
        <v>3.019657792350694E-3</v>
      </c>
      <c r="CB158">
        <f>$N$2560</f>
        <v>0</v>
      </c>
      <c r="CC158">
        <f>$N$2603</f>
        <v>172.64285714286234</v>
      </c>
      <c r="CD158">
        <f>$N$2646</f>
        <v>1.3208858319107841E-2</v>
      </c>
      <c r="CE158">
        <f>$N$2689</f>
        <v>0</v>
      </c>
      <c r="CF158">
        <f>$N$2732</f>
        <v>0</v>
      </c>
    </row>
    <row r="159" spans="2:84" x14ac:dyDescent="0.35">
      <c r="B159" t="s">
        <v>58</v>
      </c>
      <c r="C159">
        <f>Fogl2011!$BV41</f>
        <v>0</v>
      </c>
      <c r="D159">
        <f>Fogl2012!$BV41</f>
        <v>0</v>
      </c>
      <c r="E159">
        <f>Fogl2013!$BV41</f>
        <v>0</v>
      </c>
      <c r="F159">
        <f>Fogl2014!$BV41</f>
        <v>0</v>
      </c>
      <c r="G159">
        <f>Fogl2015!$BV41</f>
        <v>0</v>
      </c>
      <c r="H159">
        <f>Fogl2016!$BV41</f>
        <v>0</v>
      </c>
      <c r="I159">
        <f>Fogl2017!$BV41</f>
        <v>0</v>
      </c>
      <c r="J159">
        <f>Fogl2018!$BV41</f>
        <v>0</v>
      </c>
      <c r="K159" cm="1">
        <f t="array" ref="K159:Q159">TREND(C159:J159,$C$1:$J$1,$K$1:$Q$1)</f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T159" t="s">
        <v>52</v>
      </c>
      <c r="U159">
        <f>$N$24</f>
        <v>-3.4459896663310147E-5</v>
      </c>
      <c r="V159">
        <f>$N$67</f>
        <v>-1.7206430421033703E-4</v>
      </c>
      <c r="W159">
        <f>$N$110</f>
        <v>0</v>
      </c>
      <c r="X159">
        <f>$N$153</f>
        <v>7.7735121860106338E-4</v>
      </c>
      <c r="Y159">
        <f>$N$196</f>
        <v>-1.0750056557881117E-5</v>
      </c>
      <c r="Z159">
        <f>$N$239</f>
        <v>0</v>
      </c>
      <c r="AA159">
        <f>$N$282</f>
        <v>6.2799060953570851E-5</v>
      </c>
      <c r="AB159">
        <f>$N$325</f>
        <v>0</v>
      </c>
      <c r="AC159">
        <f>$N$368</f>
        <v>7.3941104256469714E-4</v>
      </c>
      <c r="AD159">
        <f>$N$411</f>
        <v>0</v>
      </c>
      <c r="AE159">
        <f>$N$454</f>
        <v>0</v>
      </c>
      <c r="AF159">
        <f>$N$497</f>
        <v>0</v>
      </c>
      <c r="AG159">
        <f>$N$540</f>
        <v>0</v>
      </c>
      <c r="AH159">
        <f>$N$583</f>
        <v>-3.0631851358275258E-5</v>
      </c>
      <c r="AI159">
        <f>$N$626</f>
        <v>8.3759640563833837E-5</v>
      </c>
      <c r="AJ159">
        <f>$N$669</f>
        <v>-1.9215758049132524E-5</v>
      </c>
      <c r="AK159">
        <f>$N$712</f>
        <v>0</v>
      </c>
      <c r="AL159">
        <f>$N$755</f>
        <v>0</v>
      </c>
      <c r="AM159">
        <f>$N$798</f>
        <v>0</v>
      </c>
      <c r="AN159">
        <f>$N$841</f>
        <v>-3.6565737153960391E-6</v>
      </c>
      <c r="AO159">
        <f>$N$884</f>
        <v>0</v>
      </c>
      <c r="AP159">
        <f>$N$927</f>
        <v>-1.0823058322514956E-4</v>
      </c>
      <c r="AQ159">
        <f>$N$970</f>
        <v>0</v>
      </c>
      <c r="AR159">
        <f>$N$1013</f>
        <v>0</v>
      </c>
      <c r="AS159">
        <f>$N$1056</f>
        <v>-8.0630333769166063E-4</v>
      </c>
      <c r="AT159">
        <f>$N$1099</f>
        <v>0</v>
      </c>
      <c r="AU159">
        <f>$N$1142</f>
        <v>4.7689020013415469E-5</v>
      </c>
      <c r="AV159">
        <f>$N$1185</f>
        <v>2.6338261598969626E-4</v>
      </c>
      <c r="AW159">
        <f>$N$1228</f>
        <v>3.993399195296142E-5</v>
      </c>
      <c r="AX159">
        <f>$N$1271</f>
        <v>5.470423090105786E-5</v>
      </c>
      <c r="AY159">
        <f>$N$1314</f>
        <v>0</v>
      </c>
      <c r="AZ159">
        <f>$N$1357</f>
        <v>0</v>
      </c>
      <c r="BA159">
        <f>$N$1400</f>
        <v>0</v>
      </c>
      <c r="BB159">
        <f>$N$1443</f>
        <v>0</v>
      </c>
      <c r="BC159">
        <f>$N$1486</f>
        <v>-5.5029327625549795E-5</v>
      </c>
      <c r="BD159">
        <f>$N$1529</f>
        <v>-3.4976504084009707E-5</v>
      </c>
      <c r="BE159">
        <f>$N$1572</f>
        <v>-5.8717511961514646E-5</v>
      </c>
      <c r="BF159">
        <f>$N$1615</f>
        <v>1.1060501417860857E-2</v>
      </c>
      <c r="BG159">
        <f>$N$1658</f>
        <v>0</v>
      </c>
      <c r="BH159">
        <f>$N$1701</f>
        <v>-3.3423934767545793E-6</v>
      </c>
      <c r="BI159">
        <f>$N$1744</f>
        <v>1.3145743300065418E-4</v>
      </c>
      <c r="BJ159">
        <f>$N$1787</f>
        <v>8.0255899457714469E-5</v>
      </c>
      <c r="BK159">
        <f>$N$1830</f>
        <v>-6.4985603917022683E-4</v>
      </c>
      <c r="BL159">
        <f>$N$1873</f>
        <v>2.1092751169918267E-4</v>
      </c>
      <c r="BM159">
        <f>$N$1916</f>
        <v>2.2476455937948808E-3</v>
      </c>
      <c r="BN159">
        <f>$N$1959</f>
        <v>3.3698649382509771E-3</v>
      </c>
      <c r="BO159">
        <f>$N$2002</f>
        <v>0</v>
      </c>
      <c r="BP159">
        <f>$N$2045</f>
        <v>6.4974669836567918E-5</v>
      </c>
      <c r="BQ159">
        <f>$N$2088</f>
        <v>1.5531998791178392E-3</v>
      </c>
      <c r="BR159">
        <f>$N$2131</f>
        <v>-5.0347456541199875E-5</v>
      </c>
      <c r="BS159">
        <f>$N$2174</f>
        <v>8.5331672123063057E-5</v>
      </c>
      <c r="BT159">
        <f>$N$2217</f>
        <v>5.4605523749896856E-5</v>
      </c>
      <c r="BU159">
        <f>$N$2260</f>
        <v>9.7938072055440278E-5</v>
      </c>
      <c r="BV159">
        <f>$N$2303</f>
        <v>8.2807651249905412E-6</v>
      </c>
      <c r="BW159">
        <f>$N$2346</f>
        <v>6.8090927475751017E-3</v>
      </c>
      <c r="BX159">
        <f>$N$2389</f>
        <v>1.6056268308826227E-2</v>
      </c>
      <c r="BY159">
        <f>$N$2432</f>
        <v>1.0517258794159878E-3</v>
      </c>
      <c r="BZ159">
        <f>$N$2475</f>
        <v>0</v>
      </c>
      <c r="CA159">
        <f>$N$2518</f>
        <v>8.3910735451453444E-4</v>
      </c>
      <c r="CB159">
        <f>$N$2561</f>
        <v>0</v>
      </c>
      <c r="CC159">
        <f>$N$2604</f>
        <v>0</v>
      </c>
      <c r="CD159">
        <f>$N$2647</f>
        <v>1.7916603141591558E-6</v>
      </c>
      <c r="CE159">
        <f>$N$2690</f>
        <v>0</v>
      </c>
      <c r="CF159">
        <f>$N$2733</f>
        <v>0</v>
      </c>
    </row>
    <row r="160" spans="2:84" x14ac:dyDescent="0.35">
      <c r="B160" t="s">
        <v>59</v>
      </c>
      <c r="C160">
        <f>Fogl2011!$BV42</f>
        <v>0</v>
      </c>
      <c r="D160">
        <f>Fogl2012!$BV42</f>
        <v>0</v>
      </c>
      <c r="E160">
        <f>Fogl2013!$BV42</f>
        <v>0</v>
      </c>
      <c r="F160">
        <f>Fogl2014!$BV42</f>
        <v>0</v>
      </c>
      <c r="G160">
        <f>Fogl2015!$BV42</f>
        <v>0</v>
      </c>
      <c r="H160">
        <f>Fogl2016!$BV42</f>
        <v>0</v>
      </c>
      <c r="I160">
        <f>Fogl2017!$BV42</f>
        <v>0</v>
      </c>
      <c r="J160">
        <f>Fogl2018!$BV42</f>
        <v>0</v>
      </c>
      <c r="K160" cm="1">
        <f t="array" ref="K160:Q160">TREND(C160:J160,$C$1:$J$1,$K$1:$Q$1)</f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T160" t="s">
        <v>53</v>
      </c>
      <c r="U160">
        <f>$N$25</f>
        <v>5.430478281030944E-5</v>
      </c>
      <c r="V160">
        <f>$N$68</f>
        <v>0</v>
      </c>
      <c r="W160">
        <f>$N$111</f>
        <v>0</v>
      </c>
      <c r="X160">
        <f>$N$154</f>
        <v>-5.0167294312963157E-5</v>
      </c>
      <c r="Y160">
        <f>$N$197</f>
        <v>-2.3343372344669308E-5</v>
      </c>
      <c r="Z160">
        <f>$N$240</f>
        <v>0</v>
      </c>
      <c r="AA160">
        <f>$N$283</f>
        <v>0</v>
      </c>
      <c r="AB160">
        <f>$N$326</f>
        <v>0</v>
      </c>
      <c r="AC160">
        <f>$N$369</f>
        <v>-1.0105588163288048E-4</v>
      </c>
      <c r="AD160">
        <f>$N$412</f>
        <v>0</v>
      </c>
      <c r="AE160">
        <f>$N$455</f>
        <v>0</v>
      </c>
      <c r="AF160">
        <f>$N$498</f>
        <v>0</v>
      </c>
      <c r="AG160">
        <f>$N$541</f>
        <v>0</v>
      </c>
      <c r="AH160">
        <f>$N$584</f>
        <v>0</v>
      </c>
      <c r="AI160">
        <f>$N$627</f>
        <v>2.3877775374069737E-4</v>
      </c>
      <c r="AJ160">
        <f>$N$670</f>
        <v>0</v>
      </c>
      <c r="AK160">
        <f>$N$713</f>
        <v>-1.2035514434865884E-5</v>
      </c>
      <c r="AL160">
        <f>$N$756</f>
        <v>8.589606833936652E-6</v>
      </c>
      <c r="AM160">
        <f>$N$799</f>
        <v>0</v>
      </c>
      <c r="AN160">
        <f>$N$842</f>
        <v>3.5476127356010934E-6</v>
      </c>
      <c r="AO160">
        <f>$N$885</f>
        <v>0</v>
      </c>
      <c r="AP160">
        <f>$N$928</f>
        <v>3.7386836120613387E-4</v>
      </c>
      <c r="AQ160">
        <f>$N$971</f>
        <v>-9.646927691857321E-5</v>
      </c>
      <c r="AR160">
        <f>$N$1014</f>
        <v>5.2887161645021313E-5</v>
      </c>
      <c r="AS160">
        <f>$N$1057</f>
        <v>1.0658198928078788E-3</v>
      </c>
      <c r="AT160">
        <f>$N$1100</f>
        <v>2.2691032674021505E-4</v>
      </c>
      <c r="AU160">
        <f>$N$1143</f>
        <v>0</v>
      </c>
      <c r="AV160">
        <f>$N$1186</f>
        <v>0</v>
      </c>
      <c r="AW160">
        <f>$N$1229</f>
        <v>0</v>
      </c>
      <c r="AX160">
        <f>$N$1272</f>
        <v>1.350008292908076E-5</v>
      </c>
      <c r="AY160">
        <f>$N$1315</f>
        <v>4.9187257407738369E-5</v>
      </c>
      <c r="AZ160">
        <f>$N$1358</f>
        <v>0</v>
      </c>
      <c r="BA160">
        <f>$N$1401</f>
        <v>0</v>
      </c>
      <c r="BB160">
        <f>$N$1444</f>
        <v>-7.9283585240879501E-6</v>
      </c>
      <c r="BC160">
        <f>$N$1487</f>
        <v>0</v>
      </c>
      <c r="BD160">
        <f>$N$1530</f>
        <v>0</v>
      </c>
      <c r="BE160">
        <f>$N$1573</f>
        <v>0</v>
      </c>
      <c r="BF160">
        <f>$N$1616</f>
        <v>0</v>
      </c>
      <c r="BG160">
        <f>$N$1659</f>
        <v>0</v>
      </c>
      <c r="BH160">
        <f>$N$1702</f>
        <v>4.0827857973027917E-5</v>
      </c>
      <c r="BI160">
        <f>$N$1745</f>
        <v>4.3813216114898731E-5</v>
      </c>
      <c r="BJ160">
        <f>$N$1788</f>
        <v>1.8731456839498999E-4</v>
      </c>
      <c r="BK160">
        <f>$N$1831</f>
        <v>0</v>
      </c>
      <c r="BL160">
        <f>$N$1874</f>
        <v>0</v>
      </c>
      <c r="BM160">
        <f>$N$1917</f>
        <v>0</v>
      </c>
      <c r="BN160">
        <f>$N$1960</f>
        <v>-2.8228877502391864E-6</v>
      </c>
      <c r="BO160">
        <f>$N$2003</f>
        <v>4.4763496337063557E-4</v>
      </c>
      <c r="BP160">
        <f>$N$2046</f>
        <v>-8.6688400569623347E-4</v>
      </c>
      <c r="BQ160">
        <f>$N$2089</f>
        <v>0</v>
      </c>
      <c r="BR160">
        <f>$N$2132</f>
        <v>-1.5735781285253214E-4</v>
      </c>
      <c r="BS160">
        <f>$N$2175</f>
        <v>2.2154250600411318E-3</v>
      </c>
      <c r="BT160">
        <f>$N$2218</f>
        <v>-2.3230431237337978E-4</v>
      </c>
      <c r="BU160">
        <f>$N$2261</f>
        <v>-3.5449644233537941E-5</v>
      </c>
      <c r="BV160">
        <f>$N$2304</f>
        <v>1.1954215967058951E-4</v>
      </c>
      <c r="BW160">
        <f>$N$2347</f>
        <v>1.7330395300337378E-4</v>
      </c>
      <c r="BX160">
        <f>$N$2390</f>
        <v>-1.5782781001819415E-5</v>
      </c>
      <c r="BY160">
        <f>$N$2433</f>
        <v>-4.3171353850418592E-4</v>
      </c>
      <c r="BZ160">
        <f>$N$2476</f>
        <v>0</v>
      </c>
      <c r="CA160">
        <f>$N$2519</f>
        <v>1.8957096444129073E-4</v>
      </c>
      <c r="CB160">
        <f>$N$2562</f>
        <v>0</v>
      </c>
      <c r="CC160">
        <f>$N$2605</f>
        <v>-348.71428571428987</v>
      </c>
      <c r="CD160">
        <f>$N$2648</f>
        <v>3.6273414784879264E-6</v>
      </c>
      <c r="CE160">
        <f>$N$2691</f>
        <v>0</v>
      </c>
      <c r="CF160">
        <f>$N$2734</f>
        <v>0</v>
      </c>
    </row>
    <row r="161" spans="2:84" x14ac:dyDescent="0.35">
      <c r="B161" t="s">
        <v>60</v>
      </c>
      <c r="C161">
        <f>Fogl2011!$BV43</f>
        <v>0</v>
      </c>
      <c r="D161">
        <f>Fogl2012!$BV43</f>
        <v>0</v>
      </c>
      <c r="E161">
        <f>Fogl2013!$BV43</f>
        <v>0</v>
      </c>
      <c r="F161">
        <f>Fogl2014!$BV43</f>
        <v>0</v>
      </c>
      <c r="G161">
        <f>Fogl2015!$BV43</f>
        <v>0</v>
      </c>
      <c r="H161">
        <f>Fogl2016!$BV43</f>
        <v>0</v>
      </c>
      <c r="I161">
        <f>Fogl2017!$BV43</f>
        <v>0</v>
      </c>
      <c r="J161">
        <f>Fogl2018!$BV43</f>
        <v>0</v>
      </c>
      <c r="K161" cm="1">
        <f t="array" ref="K161:Q161">TREND(C161:J161,$C$1:$J$1,$K$1:$Q$1)</f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T161" t="s">
        <v>54</v>
      </c>
      <c r="U161">
        <f>$N$26</f>
        <v>3.1710177325930122E-3</v>
      </c>
      <c r="V161">
        <f>$N$69</f>
        <v>1.0779562582877267E-2</v>
      </c>
      <c r="W161">
        <f>$N$112</f>
        <v>1.4167558156281235E-2</v>
      </c>
      <c r="X161">
        <f>$N$155</f>
        <v>5.8850815327433637E-3</v>
      </c>
      <c r="Y161">
        <f>$N$198</f>
        <v>2.6331569361244395E-3</v>
      </c>
      <c r="Z161">
        <f>$N$241</f>
        <v>3.879571626873364E-3</v>
      </c>
      <c r="AA161">
        <f>$N$284</f>
        <v>6.4933363472318151E-3</v>
      </c>
      <c r="AB161">
        <f>$N$327</f>
        <v>3.3259370708291214E-4</v>
      </c>
      <c r="AC161">
        <f>$N$370</f>
        <v>1.406436472877437E-2</v>
      </c>
      <c r="AD161">
        <f>$N$413</f>
        <v>-5.8568570322416191E-5</v>
      </c>
      <c r="AE161">
        <f>$N$456</f>
        <v>7.1669966067372873E-4</v>
      </c>
      <c r="AF161">
        <f>$N$499</f>
        <v>2.3435887604345285E-3</v>
      </c>
      <c r="AG161">
        <f>$N$542</f>
        <v>1.6503483083863887E-3</v>
      </c>
      <c r="AH161">
        <f>$N$585</f>
        <v>2.0649688558364611E-3</v>
      </c>
      <c r="AI161">
        <f>$N$628</f>
        <v>1.2131395353772861E-3</v>
      </c>
      <c r="AJ161">
        <f>$N$671</f>
        <v>2.1387499422822476E-3</v>
      </c>
      <c r="AK161">
        <f>$N$714</f>
        <v>2.7475021118268939E-3</v>
      </c>
      <c r="AL161">
        <f>$N$757</f>
        <v>3.1041395245772208E-3</v>
      </c>
      <c r="AM161">
        <f>$N$800</f>
        <v>1.1062553861273666E-3</v>
      </c>
      <c r="AN161">
        <f>$N$843</f>
        <v>9.3683843095092312E-4</v>
      </c>
      <c r="AO161">
        <f>$N$886</f>
        <v>5.7700125412074588E-4</v>
      </c>
      <c r="AP161">
        <f>$N$929</f>
        <v>2.9774370129290496E-3</v>
      </c>
      <c r="AQ161">
        <f>$N$972</f>
        <v>2.5061208912806748E-3</v>
      </c>
      <c r="AR161">
        <f>$N$1015</f>
        <v>2.7548486685150808E-3</v>
      </c>
      <c r="AS161">
        <f>$N$1058</f>
        <v>6.5900419966368196E-3</v>
      </c>
      <c r="AT161">
        <f>$N$1101</f>
        <v>7.8220922216263311E-3</v>
      </c>
      <c r="AU161">
        <f>$N$1144</f>
        <v>3.0119043567853297E-3</v>
      </c>
      <c r="AV161">
        <f>$N$1187</f>
        <v>4.6426672070427055E-3</v>
      </c>
      <c r="AW161">
        <f>$N$1230</f>
        <v>3.4222637806040068E-3</v>
      </c>
      <c r="AX161">
        <f>$N$1273</f>
        <v>3.0512987131835478E-3</v>
      </c>
      <c r="AY161">
        <f>$N$1316</f>
        <v>4.0845993230452238E-3</v>
      </c>
      <c r="AZ161">
        <f>$N$1359</f>
        <v>2.7234852877348614E-3</v>
      </c>
      <c r="BA161">
        <f>$N$1402</f>
        <v>6.6572450684550602E-4</v>
      </c>
      <c r="BB161">
        <f>$N$1445</f>
        <v>1.5117628241878123E-2</v>
      </c>
      <c r="BC161">
        <f>$N$1488</f>
        <v>0.1204443045416852</v>
      </c>
      <c r="BD161">
        <f>$N$1531</f>
        <v>7.6523317425708504E-4</v>
      </c>
      <c r="BE161">
        <f>$N$1574</f>
        <v>1.1131289254009413E-3</v>
      </c>
      <c r="BF161">
        <f>$N$1617</f>
        <v>5.1308122111451415E-4</v>
      </c>
      <c r="BG161">
        <f>$N$1660</f>
        <v>3.2077413143399847E-3</v>
      </c>
      <c r="BH161">
        <f>$N$1703</f>
        <v>3.1357210116469136E-3</v>
      </c>
      <c r="BI161">
        <f>$N$1746</f>
        <v>2.5204353510156763E-3</v>
      </c>
      <c r="BJ161">
        <f>$N$1789</f>
        <v>2.382210201855206E-2</v>
      </c>
      <c r="BK161">
        <f>$N$1832</f>
        <v>1.937129224948873E-3</v>
      </c>
      <c r="BL161">
        <f>$N$1875</f>
        <v>9.262606985371985E-4</v>
      </c>
      <c r="BM161">
        <f>$N$1918</f>
        <v>-8.0245417823876508E-4</v>
      </c>
      <c r="BN161">
        <f>$N$1961</f>
        <v>2.6343965542546255E-3</v>
      </c>
      <c r="BO161">
        <f>$N$2004</f>
        <v>2.474854988251618E-3</v>
      </c>
      <c r="BP161">
        <f>$N$2047</f>
        <v>1.2926157018287476E-2</v>
      </c>
      <c r="BQ161">
        <f>$N$2090</f>
        <v>1.8787723783615373E-3</v>
      </c>
      <c r="BR161">
        <f>$N$2133</f>
        <v>7.2786954057684761E-3</v>
      </c>
      <c r="BS161">
        <f>$N$2176</f>
        <v>7.7599725717831525E-3</v>
      </c>
      <c r="BT161">
        <f>$N$2219</f>
        <v>9.2140468046319479E-3</v>
      </c>
      <c r="BU161">
        <f>$N$2262</f>
        <v>1.8997589828420591E-3</v>
      </c>
      <c r="BV161">
        <f>$N$2305</f>
        <v>7.7770098304818513E-3</v>
      </c>
      <c r="BW161">
        <f>$N$2348</f>
        <v>2.5745579152119946E-3</v>
      </c>
      <c r="BX161">
        <f>$N$2391</f>
        <v>4.5661371501810599E-3</v>
      </c>
      <c r="BY161">
        <f>$N$2434</f>
        <v>8.1256323107203876E-3</v>
      </c>
      <c r="BZ161">
        <f>$N$2477</f>
        <v>9.8027861106690928E-3</v>
      </c>
      <c r="CA161">
        <f>$N$2520</f>
        <v>1.590735236679186E-3</v>
      </c>
      <c r="CB161">
        <f>$N$2563</f>
        <v>0</v>
      </c>
      <c r="CC161">
        <f>$N$2606</f>
        <v>271.5</v>
      </c>
      <c r="CD161">
        <f>$N$2649</f>
        <v>8.8539975509684121E-4</v>
      </c>
      <c r="CE161">
        <f>$N$2692</f>
        <v>0</v>
      </c>
      <c r="CF161">
        <f>$N$2735</f>
        <v>0</v>
      </c>
    </row>
    <row r="162" spans="2:84" x14ac:dyDescent="0.35">
      <c r="B162" t="s">
        <v>61</v>
      </c>
      <c r="C162">
        <f>Fogl2011!$BV44</f>
        <v>0</v>
      </c>
      <c r="D162">
        <f>Fogl2012!$BV44</f>
        <v>0</v>
      </c>
      <c r="E162">
        <f>Fogl2013!$BV44</f>
        <v>0</v>
      </c>
      <c r="F162">
        <f>Fogl2014!$BV44</f>
        <v>0</v>
      </c>
      <c r="G162">
        <f>Fogl2015!$BV44</f>
        <v>0</v>
      </c>
      <c r="H162">
        <f>Fogl2016!$BV44</f>
        <v>0</v>
      </c>
      <c r="I162">
        <f>Fogl2017!$BV44</f>
        <v>0</v>
      </c>
      <c r="J162">
        <f>Fogl2018!$BV44</f>
        <v>0</v>
      </c>
      <c r="K162" cm="1">
        <f t="array" ref="K162:Q162">TREND(C162:J162,$C$1:$J$1,$K$1:$Q$1)</f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T162" t="s">
        <v>55</v>
      </c>
      <c r="U162">
        <f>$N$27</f>
        <v>0</v>
      </c>
      <c r="V162">
        <f>$N$70</f>
        <v>-2.6151401167417987E-4</v>
      </c>
      <c r="W162">
        <f>$N$113</f>
        <v>0</v>
      </c>
      <c r="X162">
        <f>$N$156</f>
        <v>8.7693825501189426E-4</v>
      </c>
      <c r="Y162">
        <f>$N$199</f>
        <v>-4.7160765662405957E-5</v>
      </c>
      <c r="Z162">
        <f>$N$242</f>
        <v>-7.02944865255406E-5</v>
      </c>
      <c r="AA162">
        <f>$N$285</f>
        <v>7.6921275633497557E-6</v>
      </c>
      <c r="AB162">
        <f>$N$328</f>
        <v>-1.1766393390724023E-4</v>
      </c>
      <c r="AC162">
        <f>$N$371</f>
        <v>8.4782214762429975E-4</v>
      </c>
      <c r="AD162">
        <f>$N$414</f>
        <v>0</v>
      </c>
      <c r="AE162">
        <f>$N$457</f>
        <v>-4.8294898890438587E-6</v>
      </c>
      <c r="AF162">
        <f>$N$500</f>
        <v>3.0584895869725792E-5</v>
      </c>
      <c r="AG162">
        <f>$N$543</f>
        <v>1.3646644247864576E-4</v>
      </c>
      <c r="AH162">
        <f>$N$586</f>
        <v>2.9890377512897803E-4</v>
      </c>
      <c r="AI162">
        <f>$N$629</f>
        <v>2.1031108809543321E-5</v>
      </c>
      <c r="AJ162">
        <f>$N$672</f>
        <v>9.627126776034535E-5</v>
      </c>
      <c r="AK162">
        <f>$N$715</f>
        <v>5.7586216350636286E-5</v>
      </c>
      <c r="AL162">
        <f>$N$758</f>
        <v>6.0782305961404326E-5</v>
      </c>
      <c r="AM162">
        <f>$N$801</f>
        <v>6.5085614071097239E-5</v>
      </c>
      <c r="AN162">
        <f>$N$844</f>
        <v>4.2441007380700918E-5</v>
      </c>
      <c r="AO162">
        <f>$N$887</f>
        <v>0</v>
      </c>
      <c r="AP162">
        <f>$N$930</f>
        <v>5.1114256869326524E-4</v>
      </c>
      <c r="AQ162">
        <f>$N$973</f>
        <v>1.1585364529254627E-3</v>
      </c>
      <c r="AR162">
        <f>$N$1016</f>
        <v>1.1993325243138675E-3</v>
      </c>
      <c r="AS162">
        <f>$N$1059</f>
        <v>-3.6179939901981317E-4</v>
      </c>
      <c r="AT162">
        <f>$N$1102</f>
        <v>3.5634920281912841E-5</v>
      </c>
      <c r="AU162">
        <f>$N$1145</f>
        <v>1.4086651533620244E-4</v>
      </c>
      <c r="AV162">
        <f>$N$1188</f>
        <v>2.1407285810522148E-4</v>
      </c>
      <c r="AW162">
        <f>$N$1231</f>
        <v>2.1541259772340018E-4</v>
      </c>
      <c r="AX162">
        <f>$N$1274</f>
        <v>1.0127576355488457E-3</v>
      </c>
      <c r="AY162">
        <f>$N$1317</f>
        <v>-2.3658470077958516E-5</v>
      </c>
      <c r="AZ162">
        <f>$N$1360</f>
        <v>3.8571544158523263E-3</v>
      </c>
      <c r="BA162">
        <f>$N$1403</f>
        <v>1.505188821144976E-3</v>
      </c>
      <c r="BB162">
        <f>$N$1446</f>
        <v>5.9368075913706492E-4</v>
      </c>
      <c r="BC162">
        <f>$N$1489</f>
        <v>5.545405243326218E-2</v>
      </c>
      <c r="BD162">
        <f>$N$1532</f>
        <v>5.4769489459894072E-3</v>
      </c>
      <c r="BE162">
        <f>$N$1575</f>
        <v>-1.240664712334083E-3</v>
      </c>
      <c r="BF162">
        <f>$N$1618</f>
        <v>1.0727791289373567E-4</v>
      </c>
      <c r="BG162">
        <f>$N$1661</f>
        <v>3.4340479953067216E-3</v>
      </c>
      <c r="BH162">
        <f>$N$1704</f>
        <v>1.5637777682238202E-3</v>
      </c>
      <c r="BI162">
        <f>$N$1747</f>
        <v>1.8476848063401358E-4</v>
      </c>
      <c r="BJ162">
        <f>$N$1790</f>
        <v>9.6929521489619308E-4</v>
      </c>
      <c r="BK162">
        <f>$N$1833</f>
        <v>-1.7802125046598172E-4</v>
      </c>
      <c r="BL162">
        <f>$N$1876</f>
        <v>-3.6264542008002977E-6</v>
      </c>
      <c r="BM162">
        <f>$N$1919</f>
        <v>1.4331938429636981E-2</v>
      </c>
      <c r="BN162">
        <f>$N$1962</f>
        <v>1.3034978951593501E-3</v>
      </c>
      <c r="BO162">
        <f>$N$2005</f>
        <v>-2.5109719891775253E-5</v>
      </c>
      <c r="BP162">
        <f>$N$2048</f>
        <v>1.6577448033215925E-3</v>
      </c>
      <c r="BQ162">
        <f>$N$2091</f>
        <v>3.8209295456728687E-2</v>
      </c>
      <c r="BR162">
        <f>$N$2134</f>
        <v>8.6701007212020009E-4</v>
      </c>
      <c r="BS162">
        <f>$N$2177</f>
        <v>5.3682718059496273E-4</v>
      </c>
      <c r="BT162">
        <f>$N$2220</f>
        <v>-2.4281860873220928E-4</v>
      </c>
      <c r="BU162">
        <f>$N$2263</f>
        <v>2.1866878217109975E-3</v>
      </c>
      <c r="BV162">
        <f>$N$2306</f>
        <v>8.4933536911852014E-4</v>
      </c>
      <c r="BW162">
        <f>$N$2349</f>
        <v>2.4133523512059468E-3</v>
      </c>
      <c r="BX162">
        <f>$N$2392</f>
        <v>4.0808555958686508E-3</v>
      </c>
      <c r="BY162">
        <f>$N$2435</f>
        <v>3.4063124784262655E-3</v>
      </c>
      <c r="BZ162">
        <f>$N$2478</f>
        <v>8.2718199091309508E-3</v>
      </c>
      <c r="CA162">
        <f>$N$2521</f>
        <v>2.1230216845704308E-3</v>
      </c>
      <c r="CB162">
        <f>$N$2564</f>
        <v>0</v>
      </c>
      <c r="CC162">
        <f>$N$2607</f>
        <v>0</v>
      </c>
      <c r="CD162">
        <f>$N$2650</f>
        <v>1.6660119649579402E-3</v>
      </c>
      <c r="CE162">
        <f>$N$2693</f>
        <v>0</v>
      </c>
      <c r="CF162">
        <f>$N$2736</f>
        <v>0</v>
      </c>
    </row>
    <row r="163" spans="2:84" x14ac:dyDescent="0.35">
      <c r="B163" t="s">
        <v>62</v>
      </c>
      <c r="C163">
        <f>Fogl2011!$BV45</f>
        <v>1.573886611262125E-2</v>
      </c>
      <c r="D163">
        <f>Fogl2012!$BV45</f>
        <v>1.9337295058296906E-2</v>
      </c>
      <c r="E163">
        <f>Fogl2013!$BV45</f>
        <v>1.5330811596452451E-2</v>
      </c>
      <c r="F163">
        <f>Fogl2014!$BV45</f>
        <v>1.2994097377057909E-2</v>
      </c>
      <c r="G163">
        <f>Fogl2015!$BV45</f>
        <v>1.5673215890004297E-2</v>
      </c>
      <c r="H163">
        <f>Fogl2016!$BV45</f>
        <v>1.5658096020413934E-2</v>
      </c>
      <c r="I163">
        <f>Fogl2017!$BV45</f>
        <v>1.1296916825334536E-2</v>
      </c>
      <c r="J163">
        <f>Fogl2018!$BV45</f>
        <v>1.623922785411331E-2</v>
      </c>
      <c r="K163" cm="1">
        <f t="array" ref="K163:Q163">TREND(C163:J163,$C$1:$J$1,$K$1:$Q$1)</f>
        <v>1.3513652242347352E-2</v>
      </c>
      <c r="L163">
        <v>1.3120338109138485E-2</v>
      </c>
      <c r="M163">
        <v>1.272702397592973E-2</v>
      </c>
      <c r="N163">
        <v>1.2333709842720975E-2</v>
      </c>
      <c r="O163">
        <v>1.1940395709512219E-2</v>
      </c>
      <c r="P163">
        <v>1.1547081576303464E-2</v>
      </c>
      <c r="Q163">
        <v>1.1153767443094709E-2</v>
      </c>
      <c r="T163" t="s">
        <v>56</v>
      </c>
      <c r="U163">
        <f>$N$28</f>
        <v>6.2757000341620572E-4</v>
      </c>
      <c r="V163">
        <f>$N$71</f>
        <v>-2.3701572265227844E-4</v>
      </c>
      <c r="W163">
        <f>$N$114</f>
        <v>1.9835242954166776E-3</v>
      </c>
      <c r="X163">
        <f>$N$157</f>
        <v>2.1781541242806846E-3</v>
      </c>
      <c r="Y163">
        <f>$N$200</f>
        <v>3.7496551673827528E-3</v>
      </c>
      <c r="Z163">
        <f>$N$243</f>
        <v>2.9242433147599889E-3</v>
      </c>
      <c r="AA163">
        <f>$N$286</f>
        <v>1.1270052018133858E-3</v>
      </c>
      <c r="AB163">
        <f>$N$329</f>
        <v>3.5980122798364225E-4</v>
      </c>
      <c r="AC163">
        <f>$N$372</f>
        <v>8.8488322334204228E-4</v>
      </c>
      <c r="AD163">
        <f>$N$415</f>
        <v>2.6533391203936024E-5</v>
      </c>
      <c r="AE163">
        <f>$N$458</f>
        <v>5.2592687116705117E-4</v>
      </c>
      <c r="AF163">
        <f>$N$501</f>
        <v>8.969514523893829E-4</v>
      </c>
      <c r="AG163">
        <f>$N$544</f>
        <v>2.6733879039683717E-4</v>
      </c>
      <c r="AH163">
        <f>$N$587</f>
        <v>1.1632839706307574E-3</v>
      </c>
      <c r="AI163">
        <f>$N$630</f>
        <v>1.2810092646826227E-4</v>
      </c>
      <c r="AJ163">
        <f>$N$673</f>
        <v>2.7772260878005176E-4</v>
      </c>
      <c r="AK163">
        <f>$N$716</f>
        <v>1.0278420074277123E-4</v>
      </c>
      <c r="AL163">
        <f>$N$759</f>
        <v>6.6052619666412404E-4</v>
      </c>
      <c r="AM163">
        <f>$N$802</f>
        <v>2.286672491413691E-4</v>
      </c>
      <c r="AN163">
        <f>$N$845</f>
        <v>4.8494412168819528E-6</v>
      </c>
      <c r="AO163">
        <f>$N$888</f>
        <v>2.2220769684242608E-4</v>
      </c>
      <c r="AP163">
        <f>$N$931</f>
        <v>1.54549835294715E-3</v>
      </c>
      <c r="AQ163">
        <f>$N$974</f>
        <v>1.4819683153016183E-3</v>
      </c>
      <c r="AR163">
        <f>$N$1017</f>
        <v>4.2732620173285829E-4</v>
      </c>
      <c r="AS163">
        <f>$N$1060</f>
        <v>6.7228839591956802E-4</v>
      </c>
      <c r="AT163">
        <f>$N$1103</f>
        <v>8.6762120274846977E-4</v>
      </c>
      <c r="AU163">
        <f>$N$1146</f>
        <v>2.897121410244223E-4</v>
      </c>
      <c r="AV163">
        <f>$N$1189</f>
        <v>1.7106146526690291E-2</v>
      </c>
      <c r="AW163">
        <f>$N$1232</f>
        <v>5.6702350987110628E-3</v>
      </c>
      <c r="AX163">
        <f>$N$1275</f>
        <v>7.9866176436803826E-2</v>
      </c>
      <c r="AY163">
        <f>$N$1318</f>
        <v>9.0134356366521062E-4</v>
      </c>
      <c r="AZ163">
        <f>$N$1361</f>
        <v>8.9760467733051019E-3</v>
      </c>
      <c r="BA163">
        <f>$N$1404</f>
        <v>5.5185695513378097E-4</v>
      </c>
      <c r="BB163">
        <f>$N$1447</f>
        <v>2.3621813757242482E-3</v>
      </c>
      <c r="BC163">
        <f>$N$1490</f>
        <v>7.3614063626284421E-4</v>
      </c>
      <c r="BD163">
        <f>$N$1533</f>
        <v>7.7599353378142499E-2</v>
      </c>
      <c r="BE163">
        <f>$N$1576</f>
        <v>4.5604769974338238E-4</v>
      </c>
      <c r="BF163">
        <f>$N$1619</f>
        <v>1.4652317958867983E-4</v>
      </c>
      <c r="BG163">
        <f>$N$1662</f>
        <v>6.9113034903589554E-5</v>
      </c>
      <c r="BH163">
        <f>$N$1705</f>
        <v>6.7597703522354752E-4</v>
      </c>
      <c r="BI163">
        <f>$N$1748</f>
        <v>6.4619650952991298E-5</v>
      </c>
      <c r="BJ163">
        <f>$N$1791</f>
        <v>2.6493646268842957E-4</v>
      </c>
      <c r="BK163">
        <f>$N$1834</f>
        <v>1.0956308187202654E-4</v>
      </c>
      <c r="BL163">
        <f>$N$1877</f>
        <v>3.4103410992706619E-5</v>
      </c>
      <c r="BM163">
        <f>$N$1920</f>
        <v>3.4331758286301195E-3</v>
      </c>
      <c r="BN163">
        <f>$N$1963</f>
        <v>-7.4844894610237578E-5</v>
      </c>
      <c r="BO163">
        <f>$N$2006</f>
        <v>6.1812041027109466E-3</v>
      </c>
      <c r="BP163">
        <f>$N$2049</f>
        <v>-9.6924649487717396E-4</v>
      </c>
      <c r="BQ163">
        <f>$N$2092</f>
        <v>1.2006110231288086E-3</v>
      </c>
      <c r="BR163">
        <f>$N$2135</f>
        <v>1.8875292251667175E-3</v>
      </c>
      <c r="BS163">
        <f>$N$2178</f>
        <v>8.1844520703928947E-4</v>
      </c>
      <c r="BT163">
        <f>$N$2221</f>
        <v>7.8467764816342322E-4</v>
      </c>
      <c r="BU163">
        <f>$N$2264</f>
        <v>5.6544196059982177E-4</v>
      </c>
      <c r="BV163">
        <f>$N$2307</f>
        <v>6.0175838817652649E-3</v>
      </c>
      <c r="BW163">
        <f>$N$2350</f>
        <v>2.4252720567744523E-3</v>
      </c>
      <c r="BX163">
        <f>$N$2393</f>
        <v>6.8239172403945503E-3</v>
      </c>
      <c r="BY163">
        <f>$N$2436</f>
        <v>2.9177294331313441E-3</v>
      </c>
      <c r="BZ163">
        <f>$N$2479</f>
        <v>-1.0735996146580273E-3</v>
      </c>
      <c r="CA163">
        <f>$N$2522</f>
        <v>2.4463109099528146E-3</v>
      </c>
      <c r="CB163">
        <f>$N$2565</f>
        <v>0</v>
      </c>
      <c r="CC163">
        <f>$N$2608</f>
        <v>-93.071428571427532</v>
      </c>
      <c r="CD163">
        <f>$N$2651</f>
        <v>3.8138118434941776E-4</v>
      </c>
      <c r="CE163">
        <f>$N$2694</f>
        <v>0</v>
      </c>
      <c r="CF163">
        <f>$N$2737</f>
        <v>0</v>
      </c>
    </row>
    <row r="164" spans="2:84" x14ac:dyDescent="0.35">
      <c r="B164" t="s">
        <v>63</v>
      </c>
      <c r="C164">
        <f>Fogl2011!$BV46</f>
        <v>0</v>
      </c>
      <c r="D164">
        <f>Fogl2012!$BV46</f>
        <v>0</v>
      </c>
      <c r="E164">
        <f>Fogl2013!$BV46</f>
        <v>0</v>
      </c>
      <c r="F164">
        <f>Fogl2014!$BV46</f>
        <v>0</v>
      </c>
      <c r="G164">
        <f>Fogl2015!$BV46</f>
        <v>0</v>
      </c>
      <c r="H164">
        <f>Fogl2016!$BV46</f>
        <v>0</v>
      </c>
      <c r="I164">
        <f>Fogl2017!$BV46</f>
        <v>0</v>
      </c>
      <c r="J164">
        <f>Fogl2018!$BV46</f>
        <v>0</v>
      </c>
      <c r="K164" cm="1">
        <f t="array" ref="K164:Q164">TREND(C164:J164,$C$1:$J$1,$K$1:$Q$1)</f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T164" t="s">
        <v>57</v>
      </c>
      <c r="U164">
        <f>$N$29</f>
        <v>7.5124479596644367E-4</v>
      </c>
      <c r="V164">
        <f>$N$72</f>
        <v>-1.3121678540971571E-3</v>
      </c>
      <c r="W164">
        <f>$N$115</f>
        <v>5.9391094410305989E-3</v>
      </c>
      <c r="X164">
        <f>$N$158</f>
        <v>5.7813277184223799E-5</v>
      </c>
      <c r="Y164">
        <f>$N$201</f>
        <v>3.0422425200319833E-4</v>
      </c>
      <c r="Z164">
        <f>$N$244</f>
        <v>-1.3860700867129871E-4</v>
      </c>
      <c r="AA164">
        <f>$N$287</f>
        <v>3.4594215318412697E-4</v>
      </c>
      <c r="AB164">
        <f>$N$330</f>
        <v>5.9189650879628262E-5</v>
      </c>
      <c r="AC164">
        <f>$N$373</f>
        <v>2.2160227966701584E-3</v>
      </c>
      <c r="AD164">
        <f>$N$416</f>
        <v>7.7535776763061962E-5</v>
      </c>
      <c r="AE164">
        <f>$N$459</f>
        <v>2.2332075724032681E-4</v>
      </c>
      <c r="AF164">
        <f>$N$502</f>
        <v>-1.0914827360211654E-4</v>
      </c>
      <c r="AG164">
        <f>$N$545</f>
        <v>6.7722723999781229E-5</v>
      </c>
      <c r="AH164">
        <f>$N$588</f>
        <v>8.0972097664328002E-4</v>
      </c>
      <c r="AI164">
        <f>$N$631</f>
        <v>2.0405637757186373E-4</v>
      </c>
      <c r="AJ164">
        <f>$N$674</f>
        <v>4.9119579658547796E-4</v>
      </c>
      <c r="AK164">
        <f>$N$717</f>
        <v>2.5012466772535158E-5</v>
      </c>
      <c r="AL164">
        <f>$N$760</f>
        <v>2.3152040839323051E-4</v>
      </c>
      <c r="AM164">
        <f>$N$803</f>
        <v>-7.9955844533532994E-5</v>
      </c>
      <c r="AN164">
        <f>$N$846</f>
        <v>1.3349409658395747E-4</v>
      </c>
      <c r="AO164">
        <f>$N$889</f>
        <v>-2.8651901913229194E-5</v>
      </c>
      <c r="AP164">
        <f>$N$932</f>
        <v>1.270080502693699E-3</v>
      </c>
      <c r="AQ164">
        <f>$N$975</f>
        <v>-9.9155815092351329E-5</v>
      </c>
      <c r="AR164">
        <f>$N$1018</f>
        <v>6.8311501529469409E-4</v>
      </c>
      <c r="AS164">
        <f>$N$1061</f>
        <v>5.9114232567852865E-4</v>
      </c>
      <c r="AT164">
        <f>$N$1104</f>
        <v>8.3273964818472712E-4</v>
      </c>
      <c r="AU164">
        <f>$N$1147</f>
        <v>5.0091754929929011E-4</v>
      </c>
      <c r="AV164">
        <f>$N$1190</f>
        <v>5.9379131936541929E-4</v>
      </c>
      <c r="AW164">
        <f>$N$1233</f>
        <v>4.5767979375126167E-4</v>
      </c>
      <c r="AX164">
        <f>$N$1276</f>
        <v>1.0188705153948013E-3</v>
      </c>
      <c r="AY164">
        <f>$N$1319</f>
        <v>3.3446967655508253E-3</v>
      </c>
      <c r="AZ164">
        <f>$N$1362</f>
        <v>-1.6323141909229122E-3</v>
      </c>
      <c r="BA164">
        <f>$N$1405</f>
        <v>-1.3632618604790814E-3</v>
      </c>
      <c r="BB164">
        <f>$N$1448</f>
        <v>6.9980317479352572E-4</v>
      </c>
      <c r="BC164">
        <f>$N$1491</f>
        <v>-4.9163641722249629E-4</v>
      </c>
      <c r="BD164">
        <f>$N$1534</f>
        <v>4.5334790112993573E-3</v>
      </c>
      <c r="BE164">
        <f>$N$1577</f>
        <v>1.6919065397658778E-4</v>
      </c>
      <c r="BF164">
        <f>$N$1620</f>
        <v>3.1860039011726016E-4</v>
      </c>
      <c r="BG164">
        <f>$N$1663</f>
        <v>-1.7136879076216395E-5</v>
      </c>
      <c r="BH164">
        <f>$N$1706</f>
        <v>-9.6736704719976863E-5</v>
      </c>
      <c r="BI164">
        <f>$N$1749</f>
        <v>2.8161179123649682E-3</v>
      </c>
      <c r="BJ164">
        <f>$N$1792</f>
        <v>-8.3762735135092803E-5</v>
      </c>
      <c r="BK164">
        <f>$N$1835</f>
        <v>6.9216425155660399E-4</v>
      </c>
      <c r="BL164">
        <f>$N$1878</f>
        <v>-1.5478322648591197E-5</v>
      </c>
      <c r="BM164">
        <f>$N$1921</f>
        <v>0</v>
      </c>
      <c r="BN164">
        <f>$N$1964</f>
        <v>-1.7474013980776082E-3</v>
      </c>
      <c r="BO164">
        <f>$N$2007</f>
        <v>2.8758623388883131E-4</v>
      </c>
      <c r="BP164">
        <f>$N$2050</f>
        <v>-5.0443307315273245E-4</v>
      </c>
      <c r="BQ164">
        <f>$N$2093</f>
        <v>-3.573019337913319E-3</v>
      </c>
      <c r="BR164">
        <f>$N$2136</f>
        <v>4.9464646464851381E-2</v>
      </c>
      <c r="BS164">
        <f>$N$2179</f>
        <v>1.4102059982651613E-2</v>
      </c>
      <c r="BT164">
        <f>$N$2222</f>
        <v>9.9821816046901102E-3</v>
      </c>
      <c r="BU164">
        <f>$N$2265</f>
        <v>4.8917196062935441E-3</v>
      </c>
      <c r="BV164">
        <f>$N$2308</f>
        <v>2.8794989534890236E-2</v>
      </c>
      <c r="BW164">
        <f>$N$2351</f>
        <v>4.2674868539167576E-3</v>
      </c>
      <c r="BX164">
        <f>$N$2394</f>
        <v>1.21801800101764E-2</v>
      </c>
      <c r="BY164">
        <f>$N$2437</f>
        <v>3.5629262581720889E-3</v>
      </c>
      <c r="BZ164">
        <f>$N$2480</f>
        <v>0</v>
      </c>
      <c r="CA164">
        <f>$N$2523</f>
        <v>0.14915039099036242</v>
      </c>
      <c r="CB164">
        <f>$N$2566</f>
        <v>5.2603059005558173E-2</v>
      </c>
      <c r="CC164">
        <f>$N$2609</f>
        <v>26.357142857141298</v>
      </c>
      <c r="CD164">
        <f>$N$2652</f>
        <v>2.3913270612089046E-4</v>
      </c>
      <c r="CE164">
        <f>$N$2695</f>
        <v>0</v>
      </c>
      <c r="CF164">
        <f>$N$2738</f>
        <v>0</v>
      </c>
    </row>
    <row r="165" spans="2:84" x14ac:dyDescent="0.35">
      <c r="B165" t="s">
        <v>64</v>
      </c>
      <c r="C165">
        <f>Fogl2011!$BV47</f>
        <v>5.0436658628128638E-3</v>
      </c>
      <c r="D165">
        <f>Fogl2012!$BV47</f>
        <v>3.6033814139469563E-3</v>
      </c>
      <c r="E165">
        <f>Fogl2013!$BV47</f>
        <v>6.1125712664452511E-3</v>
      </c>
      <c r="F165">
        <f>Fogl2014!$BV47</f>
        <v>4.211604526204637E-3</v>
      </c>
      <c r="G165">
        <f>Fogl2015!$BV47</f>
        <v>2.997929768368423E-3</v>
      </c>
      <c r="H165">
        <f>Fogl2016!$BV47</f>
        <v>3.674663465575084E-3</v>
      </c>
      <c r="I165">
        <f>Fogl2017!$BV47</f>
        <v>6.9239167639147158E-3</v>
      </c>
      <c r="J165">
        <f>Fogl2018!$BV47</f>
        <v>5.5602124936830494E-3</v>
      </c>
      <c r="K165" cm="1">
        <f t="array" ref="K165:Q165">TREND(C165:J165,$C$1:$J$1,$K$1:$Q$1)</f>
        <v>5.3923023918411861E-3</v>
      </c>
      <c r="L165">
        <v>5.5314822133350483E-3</v>
      </c>
      <c r="M165">
        <v>5.6706620348289105E-3</v>
      </c>
      <c r="N165">
        <v>5.8098418563227727E-3</v>
      </c>
      <c r="O165">
        <v>5.9490216778166349E-3</v>
      </c>
      <c r="P165">
        <v>6.0882014993104416E-3</v>
      </c>
      <c r="Q165">
        <v>6.2273813208043038E-3</v>
      </c>
      <c r="T165" t="s">
        <v>58</v>
      </c>
      <c r="U165">
        <f>$N$30</f>
        <v>4.0941883681111957E-2</v>
      </c>
      <c r="V165">
        <f>$N$73</f>
        <v>-1.7223514717703559E-3</v>
      </c>
      <c r="W165">
        <f>$N$116</f>
        <v>0</v>
      </c>
      <c r="X165">
        <f>$N$159</f>
        <v>0</v>
      </c>
      <c r="Y165">
        <f>$N$202</f>
        <v>2.0575375832643152E-4</v>
      </c>
      <c r="Z165">
        <f>$N$245</f>
        <v>2.7346213941083219E-4</v>
      </c>
      <c r="AA165">
        <f>$N$288</f>
        <v>-8.2240238627878659E-5</v>
      </c>
      <c r="AB165">
        <f>$N$331</f>
        <v>0</v>
      </c>
      <c r="AC165">
        <f>$N$374</f>
        <v>7.5169762706644994E-4</v>
      </c>
      <c r="AD165">
        <f>$N$417</f>
        <v>0</v>
      </c>
      <c r="AE165">
        <f>$N$460</f>
        <v>1.6409436167562613E-4</v>
      </c>
      <c r="AF165">
        <f>$N$503</f>
        <v>0</v>
      </c>
      <c r="AG165">
        <f>$N$546</f>
        <v>2.0043289342309284E-4</v>
      </c>
      <c r="AH165">
        <f>$N$589</f>
        <v>-7.8438107564086229E-6</v>
      </c>
      <c r="AI165">
        <f>$N$632</f>
        <v>0</v>
      </c>
      <c r="AJ165">
        <f>$N$675</f>
        <v>1.3678741566658034E-4</v>
      </c>
      <c r="AK165">
        <f>$N$718</f>
        <v>1.7468678661678588E-5</v>
      </c>
      <c r="AL165">
        <f>$N$761</f>
        <v>1.109796336195689E-5</v>
      </c>
      <c r="AM165">
        <f>$N$804</f>
        <v>4.16384785804913E-5</v>
      </c>
      <c r="AN165">
        <f>$N$847</f>
        <v>2.1760134898319086E-5</v>
      </c>
      <c r="AO165">
        <f>$N$890</f>
        <v>2.7463872643446186E-4</v>
      </c>
      <c r="AP165">
        <f>$N$933</f>
        <v>-2.2884663441523345E-4</v>
      </c>
      <c r="AQ165">
        <f>$N$976</f>
        <v>0</v>
      </c>
      <c r="AR165">
        <f>$N$1019</f>
        <v>-1.5003672402029433E-5</v>
      </c>
      <c r="AS165">
        <f>$N$1062</f>
        <v>5.3642640884231374E-4</v>
      </c>
      <c r="AT165">
        <f>$N$1105</f>
        <v>8.6877791886458278E-4</v>
      </c>
      <c r="AU165">
        <f>$N$1148</f>
        <v>3.3034932396672169E-5</v>
      </c>
      <c r="AV165">
        <f>$N$1191</f>
        <v>0</v>
      </c>
      <c r="AW165">
        <f>$N$1234</f>
        <v>2.2390990281608708E-4</v>
      </c>
      <c r="AX165">
        <f>$N$1277</f>
        <v>-3.0459719089848125E-4</v>
      </c>
      <c r="AY165">
        <f>$N$1320</f>
        <v>1.7814751438859772E-4</v>
      </c>
      <c r="AZ165">
        <f>$N$1363</f>
        <v>0</v>
      </c>
      <c r="BA165">
        <f>$N$1406</f>
        <v>0</v>
      </c>
      <c r="BB165">
        <f>$N$1449</f>
        <v>6.9081023276820058E-5</v>
      </c>
      <c r="BC165">
        <f>$N$1492</f>
        <v>-2.2787520408941442E-4</v>
      </c>
      <c r="BD165">
        <f>$N$1535</f>
        <v>2.2413233528294219E-4</v>
      </c>
      <c r="BE165">
        <f>$N$1578</f>
        <v>0</v>
      </c>
      <c r="BF165">
        <f>$N$1621</f>
        <v>0</v>
      </c>
      <c r="BG165">
        <f>$N$1664</f>
        <v>0</v>
      </c>
      <c r="BH165">
        <f>$N$1707</f>
        <v>0</v>
      </c>
      <c r="BI165">
        <f>$N$1750</f>
        <v>1.0020331766484036E-3</v>
      </c>
      <c r="BJ165">
        <f>$N$1793</f>
        <v>-8.6873526395477019E-5</v>
      </c>
      <c r="BK165">
        <f>$N$1836</f>
        <v>0</v>
      </c>
      <c r="BL165">
        <f>$N$1879</f>
        <v>1.3031508058779923E-4</v>
      </c>
      <c r="BM165">
        <f>$N$1922</f>
        <v>-7.981496869451099E-5</v>
      </c>
      <c r="BN165">
        <f>$N$1965</f>
        <v>-4.2986302847155405E-5</v>
      </c>
      <c r="BO165">
        <f>$N$2008</f>
        <v>0</v>
      </c>
      <c r="BP165">
        <f>$N$2051</f>
        <v>3.0050735058666928E-4</v>
      </c>
      <c r="BQ165">
        <f>$N$2094</f>
        <v>0</v>
      </c>
      <c r="BR165">
        <f>$N$2137</f>
        <v>1.6631996804516547E-2</v>
      </c>
      <c r="BS165">
        <f>$N$2180</f>
        <v>5.1493474326836861E-4</v>
      </c>
      <c r="BT165">
        <f>$N$2223</f>
        <v>1.3572028285242094E-4</v>
      </c>
      <c r="BU165">
        <f>$N$2266</f>
        <v>1.1699026969903608E-4</v>
      </c>
      <c r="BV165">
        <f>$N$2309</f>
        <v>2.7540392361341537E-4</v>
      </c>
      <c r="BW165">
        <f>$N$2352</f>
        <v>-4.9171148178395185E-4</v>
      </c>
      <c r="BX165">
        <f>$N$2395</f>
        <v>1.1496108029130647E-3</v>
      </c>
      <c r="BY165">
        <f>$N$2438</f>
        <v>4.5068980146158177E-4</v>
      </c>
      <c r="BZ165">
        <f>$N$2481</f>
        <v>0</v>
      </c>
      <c r="CA165">
        <f>$N$2524</f>
        <v>8.5582523642396824E-4</v>
      </c>
      <c r="CB165">
        <f>$N$2567</f>
        <v>-6.4508023344380661E-3</v>
      </c>
      <c r="CC165">
        <f>$N$2610</f>
        <v>-385.64285714284051</v>
      </c>
      <c r="CD165">
        <f>$N$2653</f>
        <v>0</v>
      </c>
      <c r="CE165">
        <f>$N$2696</f>
        <v>0</v>
      </c>
      <c r="CF165">
        <f>$N$2739</f>
        <v>0</v>
      </c>
    </row>
    <row r="166" spans="2:84" x14ac:dyDescent="0.35">
      <c r="B166" t="s">
        <v>65</v>
      </c>
      <c r="C166">
        <f>Fogl2011!$BV48</f>
        <v>5.5858188708676672E-3</v>
      </c>
      <c r="D166">
        <f>Fogl2012!$BV48</f>
        <v>1.2181644023508624E-3</v>
      </c>
      <c r="E166">
        <f>Fogl2013!$BV48</f>
        <v>1.6022179621202992E-3</v>
      </c>
      <c r="F166">
        <f>Fogl2014!$BV48</f>
        <v>6.8862728035099516E-4</v>
      </c>
      <c r="G166">
        <f>Fogl2015!$BV48</f>
        <v>0</v>
      </c>
      <c r="H166">
        <f>Fogl2016!$BV48</f>
        <v>3.0702149059635167E-4</v>
      </c>
      <c r="I166">
        <f>Fogl2017!$BV48</f>
        <v>0</v>
      </c>
      <c r="J166">
        <f>Fogl2018!$BV48</f>
        <v>0</v>
      </c>
      <c r="K166" cm="1">
        <f t="array" ref="K166:Q166">TREND(C166:J166,$C$1:$J$1,$K$1:$Q$1)</f>
        <v>-1.4907921850759731E-3</v>
      </c>
      <c r="L166">
        <v>-2.0832418374896466E-3</v>
      </c>
      <c r="M166">
        <v>-2.6756914899033202E-3</v>
      </c>
      <c r="N166">
        <v>-3.2681411423169937E-3</v>
      </c>
      <c r="O166">
        <v>-3.8605907947306672E-3</v>
      </c>
      <c r="P166">
        <v>-4.4530404471443408E-3</v>
      </c>
      <c r="Q166">
        <v>-5.0454900995580143E-3</v>
      </c>
      <c r="T166" t="s">
        <v>59</v>
      </c>
      <c r="U166">
        <f>$N$31</f>
        <v>1.0571829761231166E-3</v>
      </c>
      <c r="V166">
        <f>$N$74</f>
        <v>5.5736140225220776E-2</v>
      </c>
      <c r="W166">
        <f>$N$117</f>
        <v>4.9534985715790292E-2</v>
      </c>
      <c r="X166">
        <f>$N$160</f>
        <v>0</v>
      </c>
      <c r="Y166">
        <f>$N$203</f>
        <v>1.0138635760357835E-6</v>
      </c>
      <c r="Z166">
        <f>$N$246</f>
        <v>0</v>
      </c>
      <c r="AA166">
        <f>$N$289</f>
        <v>4.4273525549638109E-4</v>
      </c>
      <c r="AB166">
        <f>$N$332</f>
        <v>0</v>
      </c>
      <c r="AC166">
        <f>$N$375</f>
        <v>0</v>
      </c>
      <c r="AD166">
        <f>$N$418</f>
        <v>0</v>
      </c>
      <c r="AE166">
        <f>$N$461</f>
        <v>-1.0628820362386902E-5</v>
      </c>
      <c r="AF166">
        <f>$N$504</f>
        <v>0</v>
      </c>
      <c r="AG166">
        <f>$N$547</f>
        <v>7.4367944503787344E-7</v>
      </c>
      <c r="AH166">
        <f>$N$590</f>
        <v>0</v>
      </c>
      <c r="AI166">
        <f>$N$633</f>
        <v>0</v>
      </c>
      <c r="AJ166">
        <f>$N$676</f>
        <v>9.7976548236030031E-6</v>
      </c>
      <c r="AK166">
        <f>$N$719</f>
        <v>0</v>
      </c>
      <c r="AL166">
        <f>$N$762</f>
        <v>0</v>
      </c>
      <c r="AM166">
        <f>$N$805</f>
        <v>4.0412832922839294E-7</v>
      </c>
      <c r="AN166">
        <f>$N$848</f>
        <v>9.0702499709268986E-6</v>
      </c>
      <c r="AO166">
        <f>$N$891</f>
        <v>0</v>
      </c>
      <c r="AP166">
        <f>$N$934</f>
        <v>8.3872540505186208E-5</v>
      </c>
      <c r="AQ166">
        <f>$N$977</f>
        <v>0</v>
      </c>
      <c r="AR166">
        <f>$N$1020</f>
        <v>0</v>
      </c>
      <c r="AS166">
        <f>$N$1063</f>
        <v>-3.2138608115850342E-4</v>
      </c>
      <c r="AT166">
        <f>$N$1106</f>
        <v>-2.1445786823326429E-4</v>
      </c>
      <c r="AU166">
        <f>$N$1149</f>
        <v>6.0033405052152544E-5</v>
      </c>
      <c r="AV166">
        <f>$N$1192</f>
        <v>0</v>
      </c>
      <c r="AW166">
        <f>$N$1235</f>
        <v>-1.3611053819778673E-5</v>
      </c>
      <c r="AX166">
        <f>$N$1278</f>
        <v>3.3367609026002665E-5</v>
      </c>
      <c r="AY166">
        <f>$N$1321</f>
        <v>-1.0593803411482888E-5</v>
      </c>
      <c r="AZ166">
        <f>$N$1364</f>
        <v>0</v>
      </c>
      <c r="BA166">
        <f>$N$1407</f>
        <v>0</v>
      </c>
      <c r="BB166">
        <f>$N$1450</f>
        <v>0</v>
      </c>
      <c r="BC166">
        <f>$N$1493</f>
        <v>0</v>
      </c>
      <c r="BD166">
        <f>$N$1536</f>
        <v>2.8633985158794083E-5</v>
      </c>
      <c r="BE166">
        <f>$N$1579</f>
        <v>0</v>
      </c>
      <c r="BF166">
        <f>$N$1622</f>
        <v>0</v>
      </c>
      <c r="BG166">
        <f>$N$1665</f>
        <v>0</v>
      </c>
      <c r="BH166">
        <f>$N$1708</f>
        <v>0</v>
      </c>
      <c r="BI166">
        <f>$N$1751</f>
        <v>0</v>
      </c>
      <c r="BJ166">
        <f>$N$1794</f>
        <v>0</v>
      </c>
      <c r="BK166">
        <f>$N$1837</f>
        <v>0</v>
      </c>
      <c r="BL166">
        <f>$N$1880</f>
        <v>0</v>
      </c>
      <c r="BM166">
        <f>$N$1923</f>
        <v>0</v>
      </c>
      <c r="BN166">
        <f>$N$1966</f>
        <v>0</v>
      </c>
      <c r="BO166">
        <f>$N$2009</f>
        <v>0</v>
      </c>
      <c r="BP166">
        <f>$N$2052</f>
        <v>0</v>
      </c>
      <c r="BQ166">
        <f>$N$2095</f>
        <v>0</v>
      </c>
      <c r="BR166">
        <f>$N$2138</f>
        <v>3.1330258804563096E-4</v>
      </c>
      <c r="BS166">
        <f>$N$2181</f>
        <v>6.1961960472197569E-5</v>
      </c>
      <c r="BT166">
        <f>$N$2224</f>
        <v>0</v>
      </c>
      <c r="BU166">
        <f>$N$2267</f>
        <v>0</v>
      </c>
      <c r="BV166">
        <f>$N$2310</f>
        <v>0</v>
      </c>
      <c r="BW166">
        <f>$N$2353</f>
        <v>0</v>
      </c>
      <c r="BX166">
        <f>$N$2396</f>
        <v>-1.6545626135663904E-5</v>
      </c>
      <c r="BY166">
        <f>$N$2439</f>
        <v>0</v>
      </c>
      <c r="BZ166">
        <f>$N$2482</f>
        <v>0</v>
      </c>
      <c r="CA166">
        <f>$N$2525</f>
        <v>4.1701334039458311E-5</v>
      </c>
      <c r="CB166">
        <f>$N$2568</f>
        <v>2.7581633024388097E-2</v>
      </c>
      <c r="CC166">
        <f>$N$2611</f>
        <v>0</v>
      </c>
      <c r="CD166">
        <f>$N$2654</f>
        <v>0</v>
      </c>
      <c r="CE166">
        <f>$N$2697</f>
        <v>0</v>
      </c>
      <c r="CF166">
        <f>$N$2740</f>
        <v>0</v>
      </c>
    </row>
    <row r="167" spans="2:84" x14ac:dyDescent="0.35">
      <c r="B167" t="s">
        <v>66</v>
      </c>
      <c r="C167">
        <f>Fogl2011!$BV49</f>
        <v>4.517941733790025E-4</v>
      </c>
      <c r="D167">
        <f>Fogl2012!$BV49</f>
        <v>3.1093007472591939E-3</v>
      </c>
      <c r="E167">
        <f>Fogl2013!$BV49</f>
        <v>4.3457418698605371E-3</v>
      </c>
      <c r="F167">
        <f>Fogl2014!$BV49</f>
        <v>4.8603113845062992E-3</v>
      </c>
      <c r="G167">
        <f>Fogl2015!$BV49</f>
        <v>3.7303230342564746E-3</v>
      </c>
      <c r="H167">
        <f>Fogl2016!$BV49</f>
        <v>1.0553863739249589E-3</v>
      </c>
      <c r="I167">
        <f>Fogl2017!$BV49</f>
        <v>3.9197012745653265E-3</v>
      </c>
      <c r="J167">
        <f>Fogl2018!$BV49</f>
        <v>5.2194752378027518E-3</v>
      </c>
      <c r="K167" cm="1">
        <f t="array" ref="K167:Q167">TREND(C167:J167,$C$1:$J$1,$K$1:$Q$1)</f>
        <v>4.7521140074501256E-3</v>
      </c>
      <c r="L167">
        <v>5.066693950895762E-3</v>
      </c>
      <c r="M167">
        <v>5.3812738943415095E-3</v>
      </c>
      <c r="N167">
        <v>5.695853837787257E-3</v>
      </c>
      <c r="O167">
        <v>6.0104337812330044E-3</v>
      </c>
      <c r="P167">
        <v>6.3250137246786409E-3</v>
      </c>
      <c r="Q167">
        <v>6.6395936681243883E-3</v>
      </c>
      <c r="T167" t="s">
        <v>60</v>
      </c>
      <c r="U167">
        <f>$N$32</f>
        <v>6.8429763595441451E-4</v>
      </c>
      <c r="V167">
        <f>$N$75</f>
        <v>3.0785779494148235E-4</v>
      </c>
      <c r="W167">
        <f>$N$118</f>
        <v>5.8465038922060231E-2</v>
      </c>
      <c r="X167">
        <f>$N$161</f>
        <v>0</v>
      </c>
      <c r="Y167">
        <f>$N$204</f>
        <v>9.7755877670635122E-3</v>
      </c>
      <c r="Z167">
        <f>$N$247</f>
        <v>0</v>
      </c>
      <c r="AA167">
        <f>$N$290</f>
        <v>0</v>
      </c>
      <c r="AB167">
        <f>$N$333</f>
        <v>-6.3783073220188141E-5</v>
      </c>
      <c r="AC167">
        <f>$N$376</f>
        <v>0</v>
      </c>
      <c r="AD167">
        <f>$N$419</f>
        <v>0</v>
      </c>
      <c r="AE167">
        <f>$N$462</f>
        <v>2.6290101185166143E-5</v>
      </c>
      <c r="AF167">
        <f>$N$505</f>
        <v>0</v>
      </c>
      <c r="AG167">
        <f>$N$548</f>
        <v>5.6371751275244644E-5</v>
      </c>
      <c r="AH167">
        <f>$N$591</f>
        <v>-6.0208882083721132E-6</v>
      </c>
      <c r="AI167">
        <f>$N$634</f>
        <v>1.701659401526375E-5</v>
      </c>
      <c r="AJ167">
        <f>$N$677</f>
        <v>6.859302120199853E-7</v>
      </c>
      <c r="AK167">
        <f>$N$720</f>
        <v>6.4911340131876619E-6</v>
      </c>
      <c r="AL167">
        <f>$N$763</f>
        <v>1.0244104947271931E-4</v>
      </c>
      <c r="AM167">
        <f>$N$806</f>
        <v>6.2919105481418561E-5</v>
      </c>
      <c r="AN167">
        <f>$N$849</f>
        <v>9.8618450792693725E-6</v>
      </c>
      <c r="AO167">
        <f>$N$892</f>
        <v>0</v>
      </c>
      <c r="AP167">
        <f>$N$935</f>
        <v>3.8344573067698035E-4</v>
      </c>
      <c r="AQ167">
        <f>$N$978</f>
        <v>0</v>
      </c>
      <c r="AR167">
        <f>$N$1021</f>
        <v>0</v>
      </c>
      <c r="AS167">
        <f>$N$1064</f>
        <v>0</v>
      </c>
      <c r="AT167">
        <f>$N$1107</f>
        <v>0</v>
      </c>
      <c r="AU167">
        <f>$N$1150</f>
        <v>8.685621882792427E-5</v>
      </c>
      <c r="AV167">
        <f>$N$1193</f>
        <v>1.7676412807706744E-5</v>
      </c>
      <c r="AW167">
        <f>$N$1236</f>
        <v>-2.6519191488966198E-5</v>
      </c>
      <c r="AX167">
        <f>$N$1279</f>
        <v>2.1398945244206144E-3</v>
      </c>
      <c r="AY167">
        <f>$N$1322</f>
        <v>2.8333428496548317E-5</v>
      </c>
      <c r="AZ167">
        <f>$N$1365</f>
        <v>0</v>
      </c>
      <c r="BA167">
        <f>$N$1408</f>
        <v>0</v>
      </c>
      <c r="BB167">
        <f>$N$1451</f>
        <v>8.7876759805961824E-5</v>
      </c>
      <c r="BC167">
        <f>$N$1494</f>
        <v>0</v>
      </c>
      <c r="BD167">
        <f>$N$1537</f>
        <v>5.7199570505049591E-4</v>
      </c>
      <c r="BE167">
        <f>$N$1580</f>
        <v>0</v>
      </c>
      <c r="BF167">
        <f>$N$1623</f>
        <v>3.519430825410369E-4</v>
      </c>
      <c r="BG167">
        <f>$N$1666</f>
        <v>0</v>
      </c>
      <c r="BH167">
        <f>$N$1709</f>
        <v>0</v>
      </c>
      <c r="BI167">
        <f>$N$1752</f>
        <v>0</v>
      </c>
      <c r="BJ167">
        <f>$N$1795</f>
        <v>0</v>
      </c>
      <c r="BK167">
        <f>$N$1838</f>
        <v>0</v>
      </c>
      <c r="BL167">
        <f>$N$1881</f>
        <v>0</v>
      </c>
      <c r="BM167">
        <f>$N$1924</f>
        <v>0</v>
      </c>
      <c r="BN167">
        <f>$N$1967</f>
        <v>0</v>
      </c>
      <c r="BO167">
        <f>$N$2010</f>
        <v>0</v>
      </c>
      <c r="BP167">
        <f>$N$2053</f>
        <v>0</v>
      </c>
      <c r="BQ167">
        <f>$N$2096</f>
        <v>-1.4705275821889907E-5</v>
      </c>
      <c r="BR167">
        <f>$N$2139</f>
        <v>8.0911654975465708E-5</v>
      </c>
      <c r="BS167">
        <f>$N$2182</f>
        <v>1.0664144123742267E-4</v>
      </c>
      <c r="BT167">
        <f>$N$2225</f>
        <v>6.1808298911997586E-6</v>
      </c>
      <c r="BU167">
        <f>$N$2268</f>
        <v>-9.0138857437131736E-5</v>
      </c>
      <c r="BV167">
        <f>$N$2311</f>
        <v>2.2086840771696342E-5</v>
      </c>
      <c r="BW167">
        <f>$N$2354</f>
        <v>0</v>
      </c>
      <c r="BX167">
        <f>$N$2397</f>
        <v>0</v>
      </c>
      <c r="BY167">
        <f>$N$2440</f>
        <v>0</v>
      </c>
      <c r="BZ167">
        <f>$N$2483</f>
        <v>0</v>
      </c>
      <c r="CA167">
        <f>$N$2526</f>
        <v>-3.2452097589195927E-5</v>
      </c>
      <c r="CB167">
        <f>$N$2569</f>
        <v>0</v>
      </c>
      <c r="CC167">
        <f>$N$2612</f>
        <v>0</v>
      </c>
      <c r="CD167">
        <f>$N$2655</f>
        <v>1.5374790544039809E-5</v>
      </c>
      <c r="CE167">
        <f>$N$2698</f>
        <v>0</v>
      </c>
      <c r="CF167">
        <f>$N$2741</f>
        <v>0</v>
      </c>
    </row>
    <row r="168" spans="2:84" x14ac:dyDescent="0.35">
      <c r="B168" t="s">
        <v>67</v>
      </c>
      <c r="C168">
        <f>Fogl2011!$BV50</f>
        <v>0</v>
      </c>
      <c r="D168">
        <f>Fogl2012!$BV50</f>
        <v>0</v>
      </c>
      <c r="E168">
        <f>Fogl2013!$BV50</f>
        <v>0</v>
      </c>
      <c r="F168">
        <f>Fogl2014!$BV50</f>
        <v>0</v>
      </c>
      <c r="G168">
        <f>Fogl2015!$BV50</f>
        <v>0</v>
      </c>
      <c r="H168">
        <f>Fogl2016!$BV50</f>
        <v>0</v>
      </c>
      <c r="I168">
        <f>Fogl2017!$BV50</f>
        <v>0</v>
      </c>
      <c r="J168">
        <f>Fogl2018!$BV50</f>
        <v>0</v>
      </c>
      <c r="K168" cm="1">
        <f t="array" ref="K168:Q168">TREND(C168:J168,$C$1:$J$1,$K$1:$Q$1)</f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T168" t="s">
        <v>61</v>
      </c>
      <c r="U168">
        <f>$N$33</f>
        <v>6.5258662604308557E-5</v>
      </c>
      <c r="V168">
        <f>$N$76</f>
        <v>2.5944312329856389E-5</v>
      </c>
      <c r="W168">
        <f>$N$119</f>
        <v>4.7222606418870772E-3</v>
      </c>
      <c r="X168">
        <f>$N$162</f>
        <v>0</v>
      </c>
      <c r="Y168">
        <f>$N$205</f>
        <v>5.6597774087700217E-5</v>
      </c>
      <c r="Z168">
        <f>$N$248</f>
        <v>2.1230181535638604E-2</v>
      </c>
      <c r="AA168">
        <f>$N$291</f>
        <v>1.3233246485017114E-2</v>
      </c>
      <c r="AB168">
        <f>$N$334</f>
        <v>9.1665081921005198E-4</v>
      </c>
      <c r="AC168">
        <f>$N$377</f>
        <v>0.1029531457418198</v>
      </c>
      <c r="AD168">
        <f>$N$420</f>
        <v>1.4832472652336753E-5</v>
      </c>
      <c r="AE168">
        <f>$N$463</f>
        <v>3.4201768626818119E-4</v>
      </c>
      <c r="AF168">
        <f>$N$506</f>
        <v>2.0998315227976471E-6</v>
      </c>
      <c r="AG168">
        <f>$N$549</f>
        <v>7.7279183770026516E-5</v>
      </c>
      <c r="AH168">
        <f>$N$592</f>
        <v>2.9131351368614708E-5</v>
      </c>
      <c r="AI168">
        <f>$N$635</f>
        <v>0</v>
      </c>
      <c r="AJ168">
        <f>$N$678</f>
        <v>1.3720391628210815E-4</v>
      </c>
      <c r="AK168">
        <f>$N$721</f>
        <v>-5.9701887870303866E-6</v>
      </c>
      <c r="AL168">
        <f>$N$764</f>
        <v>3.7341593278956975E-5</v>
      </c>
      <c r="AM168">
        <f>$N$807</f>
        <v>2.1594686193958379E-4</v>
      </c>
      <c r="AN168">
        <f>$N$850</f>
        <v>2.1616079240702147E-4</v>
      </c>
      <c r="AO168">
        <f>$N$893</f>
        <v>2.4937994998313062E-3</v>
      </c>
      <c r="AP168">
        <f>$N$936</f>
        <v>7.1963715710179343E-3</v>
      </c>
      <c r="AQ168">
        <f>$N$979</f>
        <v>-2.8572504473028948E-4</v>
      </c>
      <c r="AR168">
        <f>$N$1022</f>
        <v>-2.9983358019115142E-5</v>
      </c>
      <c r="AS168">
        <f>$N$1065</f>
        <v>4.6710718920174588E-4</v>
      </c>
      <c r="AT168">
        <f>$N$1108</f>
        <v>-2.4640194474302712E-4</v>
      </c>
      <c r="AU168">
        <f>$N$1151</f>
        <v>8.8974952291584475E-5</v>
      </c>
      <c r="AV168">
        <f>$N$1194</f>
        <v>5.353673168563694E-4</v>
      </c>
      <c r="AW168">
        <f>$N$1237</f>
        <v>2.1655824578328126E-4</v>
      </c>
      <c r="AX168">
        <f>$N$1280</f>
        <v>2.179997736396766E-4</v>
      </c>
      <c r="AY168">
        <f>$N$1323</f>
        <v>-1.7153469206727945E-4</v>
      </c>
      <c r="AZ168">
        <f>$N$1366</f>
        <v>0</v>
      </c>
      <c r="BA168">
        <f>$N$1409</f>
        <v>0</v>
      </c>
      <c r="BB168">
        <f>$N$1452</f>
        <v>7.1079360344148551E-5</v>
      </c>
      <c r="BC168">
        <f>$N$1495</f>
        <v>0</v>
      </c>
      <c r="BD168">
        <f>$N$1538</f>
        <v>1.1550452824835716E-4</v>
      </c>
      <c r="BE168">
        <f>$N$1581</f>
        <v>3.884893193178543E-3</v>
      </c>
      <c r="BF168">
        <f>$N$1624</f>
        <v>3.6153452087697713E-5</v>
      </c>
      <c r="BG168">
        <f>$N$1667</f>
        <v>0</v>
      </c>
      <c r="BH168">
        <f>$N$1710</f>
        <v>0</v>
      </c>
      <c r="BI168">
        <f>$N$1753</f>
        <v>-6.5689856062617347E-6</v>
      </c>
      <c r="BJ168">
        <f>$N$1796</f>
        <v>0</v>
      </c>
      <c r="BK168">
        <f>$N$1839</f>
        <v>1.4192564440395901E-5</v>
      </c>
      <c r="BL168">
        <f>$N$1882</f>
        <v>0</v>
      </c>
      <c r="BM168">
        <f>$N$1925</f>
        <v>1.4778365240751268E-3</v>
      </c>
      <c r="BN168">
        <f>$N$1968</f>
        <v>1.4364855754916972E-4</v>
      </c>
      <c r="BO168">
        <f>$N$2011</f>
        <v>4.0012690822963104E-4</v>
      </c>
      <c r="BP168">
        <f>$N$2054</f>
        <v>-1.9519477763380033E-5</v>
      </c>
      <c r="BQ168">
        <f>$N$2097</f>
        <v>3.4006293103368279E-4</v>
      </c>
      <c r="BR168">
        <f>$N$2140</f>
        <v>6.9461301166445777E-4</v>
      </c>
      <c r="BS168">
        <f>$N$2183</f>
        <v>9.6960763765101612E-5</v>
      </c>
      <c r="BT168">
        <f>$N$2226</f>
        <v>1.9108251668786824E-5</v>
      </c>
      <c r="BU168">
        <f>$N$2269</f>
        <v>-5.2605191884450009E-5</v>
      </c>
      <c r="BV168">
        <f>$N$2312</f>
        <v>3.393574772461716E-4</v>
      </c>
      <c r="BW168">
        <f>$N$2355</f>
        <v>1.1999063165563928E-3</v>
      </c>
      <c r="BX168">
        <f>$N$2398</f>
        <v>-1.4042181769764739E-5</v>
      </c>
      <c r="BY168">
        <f>$N$2441</f>
        <v>-1.2050735874777341E-5</v>
      </c>
      <c r="BZ168">
        <f>$N$2484</f>
        <v>1.6740994190458658E-2</v>
      </c>
      <c r="CA168">
        <f>$N$2527</f>
        <v>-2.7631314202408719E-4</v>
      </c>
      <c r="CB168">
        <f>$N$2570</f>
        <v>3.0154007037179742E-3</v>
      </c>
      <c r="CC168">
        <f>$N$2613</f>
        <v>0</v>
      </c>
      <c r="CD168">
        <f>$N$2656</f>
        <v>3.0405048314174443E-6</v>
      </c>
      <c r="CE168">
        <f>$N$2699</f>
        <v>0</v>
      </c>
      <c r="CF168">
        <f>$N$2742</f>
        <v>0</v>
      </c>
    </row>
    <row r="169" spans="2:84" x14ac:dyDescent="0.35">
      <c r="B169" t="s">
        <v>68</v>
      </c>
      <c r="C169">
        <f>Fogl2011!$BV51</f>
        <v>1.8441416713379285E-2</v>
      </c>
      <c r="D169">
        <f>Fogl2012!$BV51</f>
        <v>1.7360972391545857E-2</v>
      </c>
      <c r="E169">
        <f>Fogl2013!$BV51</f>
        <v>1.9413175171169927E-2</v>
      </c>
      <c r="F169">
        <f>Fogl2014!$BV51</f>
        <v>1.1267539123424255E-2</v>
      </c>
      <c r="G169">
        <f>Fogl2015!$BV51</f>
        <v>1.0849185578688332E-2</v>
      </c>
      <c r="H169">
        <f>Fogl2016!$BV51</f>
        <v>1.811426794518475E-2</v>
      </c>
      <c r="I169">
        <f>Fogl2017!$BV51</f>
        <v>1.9562953526798831E-2</v>
      </c>
      <c r="J169">
        <f>Fogl2018!$BV51</f>
        <v>1.4605237831596424E-2</v>
      </c>
      <c r="K169" cm="1">
        <f t="array" ref="K169:Q169">TREND(C169:J169,$C$1:$J$1,$K$1:$Q$1)</f>
        <v>1.5121928085996328E-2</v>
      </c>
      <c r="L169">
        <v>1.4881946875057006E-2</v>
      </c>
      <c r="M169">
        <v>1.4641965664117629E-2</v>
      </c>
      <c r="N169">
        <v>1.4401984453178251E-2</v>
      </c>
      <c r="O169">
        <v>1.4162003242238874E-2</v>
      </c>
      <c r="P169">
        <v>1.3922022031299497E-2</v>
      </c>
      <c r="Q169">
        <v>1.3682040820360175E-2</v>
      </c>
      <c r="T169" t="s">
        <v>62</v>
      </c>
      <c r="U169">
        <f>$N$34</f>
        <v>2.6852317648466961E-3</v>
      </c>
      <c r="V169">
        <f>$N$77</f>
        <v>4.3670184580569815E-3</v>
      </c>
      <c r="W169">
        <f>$N$120</f>
        <v>-1.257596287306928E-3</v>
      </c>
      <c r="X169">
        <f>$N$163</f>
        <v>1.2333709842720975E-2</v>
      </c>
      <c r="Y169">
        <f>$N$206</f>
        <v>1.3035394328684696E-3</v>
      </c>
      <c r="Z169">
        <f>$N$249</f>
        <v>2.1033239808377902E-3</v>
      </c>
      <c r="AA169">
        <f>$N$292</f>
        <v>6.4195798738062582E-3</v>
      </c>
      <c r="AB169">
        <f>$N$335</f>
        <v>1.8371645050162047E-3</v>
      </c>
      <c r="AC169">
        <f>$N$378</f>
        <v>3.3760199459588192E-3</v>
      </c>
      <c r="AD169">
        <f>$N$421</f>
        <v>7.710554681752968E-6</v>
      </c>
      <c r="AE169">
        <f>$N$464</f>
        <v>7.7135690453090239E-4</v>
      </c>
      <c r="AF169">
        <f>$N$507</f>
        <v>4.9898068694540637E-4</v>
      </c>
      <c r="AG169">
        <f>$N$550</f>
        <v>1.5624193006257836E-3</v>
      </c>
      <c r="AH169">
        <f>$N$593</f>
        <v>2.1562839209335882E-3</v>
      </c>
      <c r="AI169">
        <f>$N$636</f>
        <v>3.8003682319804888E-3</v>
      </c>
      <c r="AJ169">
        <f>$N$679</f>
        <v>3.0731896307539548E-2</v>
      </c>
      <c r="AK169">
        <f>$N$722</f>
        <v>1.6103305300598086E-3</v>
      </c>
      <c r="AL169">
        <f>$N$765</f>
        <v>4.1017733180301885E-3</v>
      </c>
      <c r="AM169">
        <f>$N$808</f>
        <v>9.3616717976345853E-3</v>
      </c>
      <c r="AN169">
        <f>$N$851</f>
        <v>1.3050079361355826E-3</v>
      </c>
      <c r="AO169">
        <f>$N$894</f>
        <v>6.4548639024764043E-3</v>
      </c>
      <c r="AP169">
        <f>$N$937</f>
        <v>6.0440257176782586E-3</v>
      </c>
      <c r="AQ169">
        <f>$N$980</f>
        <v>2.1497125487709212E-2</v>
      </c>
      <c r="AR169">
        <f>$N$1023</f>
        <v>3.1488299766874173E-3</v>
      </c>
      <c r="AS169">
        <f>$N$1066</f>
        <v>8.2653682614420299E-3</v>
      </c>
      <c r="AT169">
        <f>$N$1109</f>
        <v>4.6126627189524289E-3</v>
      </c>
      <c r="AU169">
        <f>$N$1152</f>
        <v>4.6991398234697002E-3</v>
      </c>
      <c r="AV169">
        <f>$N$1195</f>
        <v>3.3655519205679774E-2</v>
      </c>
      <c r="AW169">
        <f>$N$1238</f>
        <v>1.33014207422677E-3</v>
      </c>
      <c r="AX169">
        <f>$N$1281</f>
        <v>1.1524377683439536E-3</v>
      </c>
      <c r="AY169">
        <f>$N$1324</f>
        <v>6.236446911570135E-3</v>
      </c>
      <c r="AZ169">
        <f>$N$1367</f>
        <v>-9.119385759866816E-3</v>
      </c>
      <c r="BA169">
        <f>$N$1410</f>
        <v>-1.1563457598959825E-3</v>
      </c>
      <c r="BB169">
        <f>$N$1453</f>
        <v>3.7230867457124228E-3</v>
      </c>
      <c r="BC169">
        <f>$N$1496</f>
        <v>7.6187658764451105E-4</v>
      </c>
      <c r="BD169">
        <f>$N$1539</f>
        <v>3.1527100077923809E-3</v>
      </c>
      <c r="BE169">
        <f>$N$1582</f>
        <v>6.5772333769975599E-4</v>
      </c>
      <c r="BF169">
        <f>$N$1625</f>
        <v>8.052918248649954E-4</v>
      </c>
      <c r="BG169">
        <f>$N$1668</f>
        <v>4.6425839218958154E-3</v>
      </c>
      <c r="BH169">
        <f>$N$1711</f>
        <v>2.5708545877701772E-3</v>
      </c>
      <c r="BI169">
        <f>$N$1754</f>
        <v>3.0839589966873311E-4</v>
      </c>
      <c r="BJ169">
        <f>$N$1797</f>
        <v>3.6743074166081802E-5</v>
      </c>
      <c r="BK169">
        <f>$N$1840</f>
        <v>1.7895751841808527E-3</v>
      </c>
      <c r="BL169">
        <f>$N$1883</f>
        <v>4.2260203267617535E-4</v>
      </c>
      <c r="BM169">
        <f>$N$1926</f>
        <v>-1.0461440213879042E-4</v>
      </c>
      <c r="BN169">
        <f>$N$1969</f>
        <v>6.4113656005425346E-4</v>
      </c>
      <c r="BO169">
        <f>$N$2012</f>
        <v>3.2387713830310805E-3</v>
      </c>
      <c r="BP169">
        <f>$N$2055</f>
        <v>3.6278118319564845E-3</v>
      </c>
      <c r="BQ169">
        <f>$N$2098</f>
        <v>3.4822907511625201E-4</v>
      </c>
      <c r="BR169">
        <f>$N$2141</f>
        <v>5.6604239825741032E-3</v>
      </c>
      <c r="BS169">
        <f>$N$2184</f>
        <v>9.6552680086220422E-4</v>
      </c>
      <c r="BT169">
        <f>$N$2227</f>
        <v>2.5147253921841001E-3</v>
      </c>
      <c r="BU169">
        <f>$N$2270</f>
        <v>1.0883467686634216E-3</v>
      </c>
      <c r="BV169">
        <f>$N$2313</f>
        <v>3.7209300762230946E-3</v>
      </c>
      <c r="BW169">
        <f>$N$2356</f>
        <v>9.2784144582675615E-4</v>
      </c>
      <c r="BX169">
        <f>$N$2399</f>
        <v>5.6426151761806986E-4</v>
      </c>
      <c r="BY169">
        <f>$N$2442</f>
        <v>5.1234851389589386E-4</v>
      </c>
      <c r="BZ169">
        <f>$N$2485</f>
        <v>8.6546392325877797E-2</v>
      </c>
      <c r="CA169">
        <f>$N$2528</f>
        <v>-9.4801547894690641E-4</v>
      </c>
      <c r="CB169">
        <f>$N$2571</f>
        <v>4.3124958270366331E-3</v>
      </c>
      <c r="CC169">
        <f>$N$2614</f>
        <v>386.57142857143481</v>
      </c>
      <c r="CD169">
        <f>$N$2657</f>
        <v>5.4008466416562845E-5</v>
      </c>
      <c r="CE169">
        <f>$N$2700</f>
        <v>0</v>
      </c>
      <c r="CF169">
        <f>$N$2743</f>
        <v>0</v>
      </c>
    </row>
    <row r="170" spans="2:84" x14ac:dyDescent="0.35">
      <c r="B170" t="s">
        <v>69</v>
      </c>
      <c r="C170">
        <f>Fogl2011!$BV52</f>
        <v>1.4605273459415754E-2</v>
      </c>
      <c r="D170">
        <f>Fogl2012!$BV52</f>
        <v>8.2460359543750673E-3</v>
      </c>
      <c r="E170">
        <f>Fogl2013!$BV52</f>
        <v>9.3718776688406537E-3</v>
      </c>
      <c r="F170">
        <f>Fogl2014!$BV52</f>
        <v>1.5239621117332893E-2</v>
      </c>
      <c r="G170">
        <f>Fogl2015!$BV52</f>
        <v>1.658138353970548E-2</v>
      </c>
      <c r="H170">
        <f>Fogl2016!$BV52</f>
        <v>7.7331037943956073E-3</v>
      </c>
      <c r="I170">
        <f>Fogl2017!$BV52</f>
        <v>1.56076994062057E-2</v>
      </c>
      <c r="J170">
        <f>Fogl2018!$BV52</f>
        <v>9.4864349648492146E-3</v>
      </c>
      <c r="K170" cm="1">
        <f t="array" ref="K170:Q170">TREND(C170:J170,$C$1:$J$1,$K$1:$Q$1)</f>
        <v>1.1969744198652085E-2</v>
      </c>
      <c r="L170">
        <v>1.1938814300988095E-2</v>
      </c>
      <c r="M170">
        <v>1.1907884403324104E-2</v>
      </c>
      <c r="N170">
        <v>1.1876954505660106E-2</v>
      </c>
      <c r="O170">
        <v>1.1846024607996122E-2</v>
      </c>
      <c r="P170">
        <v>1.1815094710332139E-2</v>
      </c>
      <c r="Q170">
        <v>1.1784164812668141E-2</v>
      </c>
      <c r="T170" t="s">
        <v>63</v>
      </c>
      <c r="U170">
        <f>$N$35</f>
        <v>8.7336723417950901E-5</v>
      </c>
      <c r="V170">
        <f>$N$78</f>
        <v>0</v>
      </c>
      <c r="W170">
        <f>$N$121</f>
        <v>0</v>
      </c>
      <c r="X170">
        <f>$N$164</f>
        <v>0</v>
      </c>
      <c r="Y170">
        <f>$N$207</f>
        <v>5.18124960062912E-5</v>
      </c>
      <c r="Z170">
        <f>$N$250</f>
        <v>3.2516931484072309E-4</v>
      </c>
      <c r="AA170">
        <f>$N$293</f>
        <v>4.3490771266475881E-4</v>
      </c>
      <c r="AB170">
        <f>$N$336</f>
        <v>-3.3779363825339748E-4</v>
      </c>
      <c r="AC170">
        <f>$N$379</f>
        <v>-3.159791268528972E-4</v>
      </c>
      <c r="AD170">
        <f>$N$422</f>
        <v>0</v>
      </c>
      <c r="AE170">
        <f>$N$465</f>
        <v>-2.9304933712458875E-5</v>
      </c>
      <c r="AF170">
        <f>$N$508</f>
        <v>6.2817735255302209E-4</v>
      </c>
      <c r="AG170">
        <f>$N$551</f>
        <v>2.2969444708284374E-5</v>
      </c>
      <c r="AH170">
        <f>$N$594</f>
        <v>5.3387128298409969E-4</v>
      </c>
      <c r="AI170">
        <f>$N$637</f>
        <v>1.1176162227522976E-4</v>
      </c>
      <c r="AJ170">
        <f>$N$680</f>
        <v>-3.4043944960632233E-4</v>
      </c>
      <c r="AK170">
        <f>$N$723</f>
        <v>1.2071448684466968E-5</v>
      </c>
      <c r="AL170">
        <f>$N$766</f>
        <v>3.2807624901495802E-4</v>
      </c>
      <c r="AM170">
        <f>$N$809</f>
        <v>-1.991643846565444E-5</v>
      </c>
      <c r="AN170">
        <f>$N$852</f>
        <v>-9.1772731633885801E-6</v>
      </c>
      <c r="AO170">
        <f>$N$895</f>
        <v>1.8233359748961731E-3</v>
      </c>
      <c r="AP170">
        <f>$N$938</f>
        <v>2.9902070793677016E-3</v>
      </c>
      <c r="AQ170">
        <f>$N$981</f>
        <v>-1.1006961324545594E-3</v>
      </c>
      <c r="AR170">
        <f>$N$1024</f>
        <v>-2.2055363157320179E-5</v>
      </c>
      <c r="AS170">
        <f>$N$1067</f>
        <v>8.6783988676072347E-4</v>
      </c>
      <c r="AT170">
        <f>$N$1110</f>
        <v>0</v>
      </c>
      <c r="AU170">
        <f>$N$1153</f>
        <v>6.5498359649793225E-5</v>
      </c>
      <c r="AV170">
        <f>$N$1196</f>
        <v>-2.278547030111211E-4</v>
      </c>
      <c r="AW170">
        <f>$N$1239</f>
        <v>1.2866570572193578E-4</v>
      </c>
      <c r="AX170">
        <f>$N$1282</f>
        <v>1.9433106165992753E-3</v>
      </c>
      <c r="AY170">
        <f>$N$1325</f>
        <v>-4.9158463165405869E-6</v>
      </c>
      <c r="AZ170">
        <f>$N$1368</f>
        <v>-1.3103232233172557E-3</v>
      </c>
      <c r="BA170">
        <f>$N$1411</f>
        <v>0</v>
      </c>
      <c r="BB170">
        <f>$N$1454</f>
        <v>0</v>
      </c>
      <c r="BC170">
        <f>$N$1497</f>
        <v>-9.8760433119210456E-5</v>
      </c>
      <c r="BD170">
        <f>$N$1540</f>
        <v>-1.2468283427916407E-5</v>
      </c>
      <c r="BE170">
        <f>$N$1583</f>
        <v>2.3231502230852685E-4</v>
      </c>
      <c r="BF170">
        <f>$N$1626</f>
        <v>-4.8115135874819692E-5</v>
      </c>
      <c r="BG170">
        <f>$N$1669</f>
        <v>2.6308450419038759E-4</v>
      </c>
      <c r="BH170">
        <f>$N$1712</f>
        <v>0</v>
      </c>
      <c r="BI170">
        <f>$N$1755</f>
        <v>0</v>
      </c>
      <c r="BJ170">
        <f>$N$1798</f>
        <v>1.810231283155047E-6</v>
      </c>
      <c r="BK170">
        <f>$N$1841</f>
        <v>3.2553535685027335E-4</v>
      </c>
      <c r="BL170">
        <f>$N$1884</f>
        <v>5.0505059845261727E-5</v>
      </c>
      <c r="BM170">
        <f>$N$1927</f>
        <v>1.636675566761836E-3</v>
      </c>
      <c r="BN170">
        <f>$N$1970</f>
        <v>-6.2847886338618375E-4</v>
      </c>
      <c r="BO170">
        <f>$N$2013</f>
        <v>0</v>
      </c>
      <c r="BP170">
        <f>$N$2056</f>
        <v>7.3788606962775158E-5</v>
      </c>
      <c r="BQ170">
        <f>$N$2099</f>
        <v>0</v>
      </c>
      <c r="BR170">
        <f>$N$2142</f>
        <v>3.364837080795241E-4</v>
      </c>
      <c r="BS170">
        <f>$N$2185</f>
        <v>2.6898172293396264E-5</v>
      </c>
      <c r="BT170">
        <f>$N$2228</f>
        <v>2.7433782941763823E-4</v>
      </c>
      <c r="BU170">
        <f>$N$2271</f>
        <v>7.6719492787033494E-4</v>
      </c>
      <c r="BV170">
        <f>$N$2314</f>
        <v>8.1196406570338553E-5</v>
      </c>
      <c r="BW170">
        <f>$N$2357</f>
        <v>-3.8224816033843867E-4</v>
      </c>
      <c r="BX170">
        <f>$N$2400</f>
        <v>1.1052594965262931E-5</v>
      </c>
      <c r="BY170">
        <f>$N$2443</f>
        <v>-2.7043994479931943E-4</v>
      </c>
      <c r="BZ170">
        <f>$N$2486</f>
        <v>1.2180475034726412E-2</v>
      </c>
      <c r="CA170">
        <f>$N$2529</f>
        <v>6.8965466027647027E-4</v>
      </c>
      <c r="CB170">
        <f>$N$2572</f>
        <v>-4.3150245889587158E-3</v>
      </c>
      <c r="CC170">
        <f>$N$2615</f>
        <v>0</v>
      </c>
      <c r="CD170">
        <f>$N$2658</f>
        <v>0</v>
      </c>
      <c r="CE170">
        <f>$N$2701</f>
        <v>0</v>
      </c>
      <c r="CF170">
        <f>$N$2744</f>
        <v>0</v>
      </c>
    </row>
    <row r="171" spans="2:84" x14ac:dyDescent="0.35">
      <c r="B171" t="s">
        <v>70</v>
      </c>
      <c r="C171">
        <f>Fogl2011!$BV53</f>
        <v>0</v>
      </c>
      <c r="D171">
        <f>Fogl2012!$BV53</f>
        <v>0</v>
      </c>
      <c r="E171">
        <f>Fogl2013!$BV53</f>
        <v>5.3773068591708674E-4</v>
      </c>
      <c r="F171">
        <f>Fogl2014!$BV53</f>
        <v>1.4471152992883232E-3</v>
      </c>
      <c r="G171">
        <f>Fogl2015!$BV53</f>
        <v>9.667591109722277E-4</v>
      </c>
      <c r="H171">
        <f>Fogl2016!$BV53</f>
        <v>1.4583520803326704E-3</v>
      </c>
      <c r="I171">
        <f>Fogl2017!$BV53</f>
        <v>0</v>
      </c>
      <c r="J171">
        <f>Fogl2018!$BV53</f>
        <v>5.0336185527771336E-4</v>
      </c>
      <c r="K171" cm="1">
        <f t="array" ref="K171:Q171">TREND(C171:J171,$C$1:$J$1,$K$1:$Q$1)</f>
        <v>9.2514921728822919E-4</v>
      </c>
      <c r="L171">
        <v>9.9425684802484371E-4</v>
      </c>
      <c r="M171">
        <v>1.0633644787614305E-3</v>
      </c>
      <c r="N171">
        <v>1.132472109498045E-3</v>
      </c>
      <c r="O171">
        <v>1.2015797402346318E-3</v>
      </c>
      <c r="P171">
        <v>1.2706873709712463E-3</v>
      </c>
      <c r="Q171">
        <v>1.3397950017078608E-3</v>
      </c>
      <c r="T171" t="s">
        <v>64</v>
      </c>
      <c r="U171">
        <f>$N$36</f>
        <v>1.5020932328269621E-3</v>
      </c>
      <c r="V171">
        <f>$N$79</f>
        <v>1.0304651725772801E-3</v>
      </c>
      <c r="W171">
        <f>$N$122</f>
        <v>0</v>
      </c>
      <c r="X171">
        <f>$N$165</f>
        <v>5.8098418563227727E-3</v>
      </c>
      <c r="Y171">
        <f>$N$208</f>
        <v>3.9670411823554408E-4</v>
      </c>
      <c r="Z171">
        <f>$N$251</f>
        <v>-1.2270319592080914E-3</v>
      </c>
      <c r="AA171">
        <f>$N$294</f>
        <v>1.1903308042985672E-2</v>
      </c>
      <c r="AB171">
        <f>$N$337</f>
        <v>4.2521685956457833E-4</v>
      </c>
      <c r="AC171">
        <f>$N$380</f>
        <v>7.3492597666940853E-4</v>
      </c>
      <c r="AD171">
        <f>$N$423</f>
        <v>2.9900008287257751E-4</v>
      </c>
      <c r="AE171">
        <f>$N$466</f>
        <v>6.4474235486518261E-4</v>
      </c>
      <c r="AF171">
        <f>$N$509</f>
        <v>2.871762983091275E-4</v>
      </c>
      <c r="AG171">
        <f>$N$552</f>
        <v>8.879852754745815E-4</v>
      </c>
      <c r="AH171">
        <f>$N$595</f>
        <v>2.3542390607303454E-3</v>
      </c>
      <c r="AI171">
        <f>$N$638</f>
        <v>1.3226950045843941E-3</v>
      </c>
      <c r="AJ171">
        <f>$N$681</f>
        <v>4.9349973160733862E-4</v>
      </c>
      <c r="AK171">
        <f>$N$724</f>
        <v>3.3028322202193275E-4</v>
      </c>
      <c r="AL171">
        <f>$N$767</f>
        <v>7.4144678861295943E-4</v>
      </c>
      <c r="AM171">
        <f>$N$810</f>
        <v>3.8375939269730264E-4</v>
      </c>
      <c r="AN171">
        <f>$N$853</f>
        <v>5.7081351937823127E-5</v>
      </c>
      <c r="AO171">
        <f>$N$896</f>
        <v>-2.1156383026214032E-3</v>
      </c>
      <c r="AP171">
        <f>$N$939</f>
        <v>8.1449168148752318E-4</v>
      </c>
      <c r="AQ171">
        <f>$N$982</f>
        <v>9.2006247155905774E-3</v>
      </c>
      <c r="AR171">
        <f>$N$1025</f>
        <v>7.1336674084464535E-3</v>
      </c>
      <c r="AS171">
        <f>$N$1068</f>
        <v>2.0141462550805345E-2</v>
      </c>
      <c r="AT171">
        <f>$N$1111</f>
        <v>2.96770605535146E-3</v>
      </c>
      <c r="AU171">
        <f>$N$1154</f>
        <v>4.1103633202995427E-2</v>
      </c>
      <c r="AV171">
        <f>$N$1197</f>
        <v>-4.3155539719513802E-4</v>
      </c>
      <c r="AW171">
        <f>$N$1240</f>
        <v>4.3911491320896417E-4</v>
      </c>
      <c r="AX171">
        <f>$N$1283</f>
        <v>9.6366934518588021E-5</v>
      </c>
      <c r="AY171">
        <f>$N$1326</f>
        <v>2.3504056516405192E-3</v>
      </c>
      <c r="AZ171">
        <f>$N$1369</f>
        <v>0</v>
      </c>
      <c r="BA171">
        <f>$N$1412</f>
        <v>-5.2688326826605403E-4</v>
      </c>
      <c r="BB171">
        <f>$N$1455</f>
        <v>5.097448026463447E-4</v>
      </c>
      <c r="BC171">
        <f>$N$1498</f>
        <v>-4.1714254645314197E-4</v>
      </c>
      <c r="BD171">
        <f>$N$1541</f>
        <v>4.9316770251297409E-4</v>
      </c>
      <c r="BE171">
        <f>$N$1584</f>
        <v>8.8909996180226714E-5</v>
      </c>
      <c r="BF171">
        <f>$N$1627</f>
        <v>6.1279559064228439E-4</v>
      </c>
      <c r="BG171">
        <f>$N$1670</f>
        <v>2.4026248144470852E-4</v>
      </c>
      <c r="BH171">
        <f>$N$1713</f>
        <v>1.7483451496058157E-4</v>
      </c>
      <c r="BI171">
        <f>$N$1756</f>
        <v>3.165441666574953E-5</v>
      </c>
      <c r="BJ171">
        <f>$N$1799</f>
        <v>1.7488883621401274E-6</v>
      </c>
      <c r="BK171">
        <f>$N$1842</f>
        <v>-8.5606855564490658E-4</v>
      </c>
      <c r="BL171">
        <f>$N$1885</f>
        <v>5.6201439663991493E-6</v>
      </c>
      <c r="BM171">
        <f>$N$1928</f>
        <v>0</v>
      </c>
      <c r="BN171">
        <f>$N$1971</f>
        <v>7.3485480845221496E-4</v>
      </c>
      <c r="BO171">
        <f>$N$2014</f>
        <v>1.2506284782206611E-3</v>
      </c>
      <c r="BP171">
        <f>$N$2057</f>
        <v>7.6072097464151278E-4</v>
      </c>
      <c r="BQ171">
        <f>$N$2100</f>
        <v>5.6484194383955855E-5</v>
      </c>
      <c r="BR171">
        <f>$N$2143</f>
        <v>3.4399590243253675E-3</v>
      </c>
      <c r="BS171">
        <f>$N$2186</f>
        <v>1.1371073539304111E-3</v>
      </c>
      <c r="BT171">
        <f>$N$2229</f>
        <v>9.5136802211168159E-5</v>
      </c>
      <c r="BU171">
        <f>$N$2272</f>
        <v>2.1136922160017169E-4</v>
      </c>
      <c r="BV171">
        <f>$N$2315</f>
        <v>9.4766405215009758E-4</v>
      </c>
      <c r="BW171">
        <f>$N$2358</f>
        <v>-5.887062330727777E-4</v>
      </c>
      <c r="BX171">
        <f>$N$2401</f>
        <v>2.4145815389597231E-4</v>
      </c>
      <c r="BY171">
        <f>$N$2444</f>
        <v>-1.133876630474151E-4</v>
      </c>
      <c r="BZ171">
        <f>$N$2487</f>
        <v>9.6468293419180728E-3</v>
      </c>
      <c r="CA171">
        <f>$N$2530</f>
        <v>8.7342770569601158E-4</v>
      </c>
      <c r="CB171">
        <f>$N$2573</f>
        <v>2.2916906584871555E-2</v>
      </c>
      <c r="CC171">
        <f>$N$2616</f>
        <v>-25.714285714286234</v>
      </c>
      <c r="CD171">
        <f>$N$2659</f>
        <v>5.4061875926565868E-5</v>
      </c>
      <c r="CE171">
        <f>$N$2702</f>
        <v>0</v>
      </c>
      <c r="CF171">
        <f>$N$2745</f>
        <v>0</v>
      </c>
    </row>
    <row r="172" spans="2:84" x14ac:dyDescent="0.35">
      <c r="B172" t="s">
        <v>71</v>
      </c>
      <c r="C172">
        <f>Fogl2011!$BV54</f>
        <v>3.8854298910594217E-3</v>
      </c>
      <c r="D172">
        <f>Fogl2012!$BV54</f>
        <v>1.6526146437487222E-3</v>
      </c>
      <c r="E172">
        <f>Fogl2013!$BV54</f>
        <v>1.5363733883345335E-3</v>
      </c>
      <c r="F172">
        <f>Fogl2014!$BV54</f>
        <v>0</v>
      </c>
      <c r="G172">
        <f>Fogl2015!$BV54</f>
        <v>1.2597164173274481E-3</v>
      </c>
      <c r="H172">
        <f>Fogl2016!$BV54</f>
        <v>5.1809876538134341E-4</v>
      </c>
      <c r="I172">
        <f>Fogl2017!$BV54</f>
        <v>7.8216261261167524E-4</v>
      </c>
      <c r="J172">
        <f>Fogl2018!$BV54</f>
        <v>5.5757005507685179E-4</v>
      </c>
      <c r="K172" cm="1">
        <f t="array" ref="K172:Q172">TREND(C172:J172,$C$1:$J$1,$K$1:$Q$1)</f>
        <v>-3.0327498147331156E-4</v>
      </c>
      <c r="L172">
        <v>-6.5377958217682774E-4</v>
      </c>
      <c r="M172">
        <v>-1.0042841828803439E-3</v>
      </c>
      <c r="N172">
        <v>-1.3547887835838601E-3</v>
      </c>
      <c r="O172">
        <v>-1.7052933842873763E-3</v>
      </c>
      <c r="P172">
        <v>-2.0557979849908925E-3</v>
      </c>
      <c r="Q172">
        <v>-2.4063025856944087E-3</v>
      </c>
      <c r="T172" t="s">
        <v>65</v>
      </c>
      <c r="U172">
        <f>$N$37</f>
        <v>5.5727466924452435E-5</v>
      </c>
      <c r="V172">
        <f>$N$80</f>
        <v>0</v>
      </c>
      <c r="W172">
        <f>$N$123</f>
        <v>7.1110597213389082E-4</v>
      </c>
      <c r="X172">
        <f>$N$166</f>
        <v>-3.2681411423169937E-3</v>
      </c>
      <c r="Y172">
        <f>$N$209</f>
        <v>1.3112156454942597E-4</v>
      </c>
      <c r="Z172">
        <f>$N$252</f>
        <v>-4.4688538800868871E-4</v>
      </c>
      <c r="AA172">
        <f>$N$295</f>
        <v>9.2879735184039219E-5</v>
      </c>
      <c r="AB172">
        <f>$N$338</f>
        <v>0</v>
      </c>
      <c r="AC172">
        <f>$N$381</f>
        <v>1.9829368064798025E-4</v>
      </c>
      <c r="AD172">
        <f>$N$424</f>
        <v>0</v>
      </c>
      <c r="AE172">
        <f>$N$467</f>
        <v>1.4036307823994676E-4</v>
      </c>
      <c r="AF172">
        <f>$N$510</f>
        <v>-3.3809171957159545E-6</v>
      </c>
      <c r="AG172">
        <f>$N$553</f>
        <v>3.4587068966536461E-4</v>
      </c>
      <c r="AH172">
        <f>$N$596</f>
        <v>8.8167539032429909E-4</v>
      </c>
      <c r="AI172">
        <f>$N$639</f>
        <v>4.6348059592214719E-4</v>
      </c>
      <c r="AJ172">
        <f>$N$682</f>
        <v>1.5277077326455654E-4</v>
      </c>
      <c r="AK172">
        <f>$N$725</f>
        <v>9.6619777828262782E-5</v>
      </c>
      <c r="AL172">
        <f>$N$768</f>
        <v>1.5890772642781961E-5</v>
      </c>
      <c r="AM172">
        <f>$N$811</f>
        <v>1.2283002133561816E-4</v>
      </c>
      <c r="AN172">
        <f>$N$854</f>
        <v>1.1438626166105845E-4</v>
      </c>
      <c r="AO172">
        <f>$N$897</f>
        <v>0</v>
      </c>
      <c r="AP172">
        <f>$N$940</f>
        <v>1.7719517158305571E-4</v>
      </c>
      <c r="AQ172">
        <f>$N$983</f>
        <v>-2.796964905342203E-4</v>
      </c>
      <c r="AR172">
        <f>$N$1026</f>
        <v>4.5914223886234836E-5</v>
      </c>
      <c r="AS172">
        <f>$N$1069</f>
        <v>-4.5353450448454291E-4</v>
      </c>
      <c r="AT172">
        <f>$N$1112</f>
        <v>8.3228042471630848E-4</v>
      </c>
      <c r="AU172">
        <f>$N$1155</f>
        <v>4.8355101230546094E-4</v>
      </c>
      <c r="AV172">
        <f>$N$1198</f>
        <v>0</v>
      </c>
      <c r="AW172">
        <f>$N$1241</f>
        <v>3.1863889852558856E-5</v>
      </c>
      <c r="AX172">
        <f>$N$1284</f>
        <v>9.8150962511225209E-5</v>
      </c>
      <c r="AY172">
        <f>$N$1327</f>
        <v>1.5549994471254491E-3</v>
      </c>
      <c r="AZ172">
        <f>$N$1370</f>
        <v>0</v>
      </c>
      <c r="BA172">
        <f>$N$1413</f>
        <v>0</v>
      </c>
      <c r="BB172">
        <f>$N$1456</f>
        <v>9.192216037102463E-4</v>
      </c>
      <c r="BC172">
        <f>$N$1499</f>
        <v>0</v>
      </c>
      <c r="BD172">
        <f>$N$1542</f>
        <v>0</v>
      </c>
      <c r="BE172">
        <f>$N$1585</f>
        <v>0</v>
      </c>
      <c r="BF172">
        <f>$N$1628</f>
        <v>0</v>
      </c>
      <c r="BG172">
        <f>$N$1671</f>
        <v>1.5665155065684028E-4</v>
      </c>
      <c r="BH172">
        <f>$N$1714</f>
        <v>0</v>
      </c>
      <c r="BI172">
        <f>$N$1757</f>
        <v>0</v>
      </c>
      <c r="BJ172">
        <f>$N$1800</f>
        <v>0</v>
      </c>
      <c r="BK172">
        <f>$N$1843</f>
        <v>9.7964362837432706E-5</v>
      </c>
      <c r="BL172">
        <f>$N$1886</f>
        <v>9.1384025355206733E-4</v>
      </c>
      <c r="BM172">
        <f>$N$1929</f>
        <v>-1.1653613877554703E-4</v>
      </c>
      <c r="BN172">
        <f>$N$1972</f>
        <v>-1.2501034734846428E-4</v>
      </c>
      <c r="BO172">
        <f>$N$2015</f>
        <v>0</v>
      </c>
      <c r="BP172">
        <f>$N$2058</f>
        <v>0</v>
      </c>
      <c r="BQ172">
        <f>$N$2101</f>
        <v>0</v>
      </c>
      <c r="BR172">
        <f>$N$2144</f>
        <v>1.2284107854473043E-3</v>
      </c>
      <c r="BS172">
        <f>$N$2187</f>
        <v>3.2757042161396521E-4</v>
      </c>
      <c r="BT172">
        <f>$N$2230</f>
        <v>1.2095414715561706E-4</v>
      </c>
      <c r="BU172">
        <f>$N$2273</f>
        <v>2.1313078055130302E-5</v>
      </c>
      <c r="BV172">
        <f>$N$2316</f>
        <v>5.2316818629263503E-5</v>
      </c>
      <c r="BW172">
        <f>$N$2359</f>
        <v>7.7203075541779943E-6</v>
      </c>
      <c r="BX172">
        <f>$N$2402</f>
        <v>0</v>
      </c>
      <c r="BY172">
        <f>$N$2445</f>
        <v>0</v>
      </c>
      <c r="BZ172">
        <f>$N$2488</f>
        <v>0</v>
      </c>
      <c r="CA172">
        <f>$N$2531</f>
        <v>-4.787534328678511E-4</v>
      </c>
      <c r="CB172">
        <f>$N$2574</f>
        <v>0</v>
      </c>
      <c r="CC172">
        <f>$N$2617</f>
        <v>0</v>
      </c>
      <c r="CD172">
        <f>$N$2660</f>
        <v>0</v>
      </c>
      <c r="CE172">
        <f>$N$2703</f>
        <v>0</v>
      </c>
      <c r="CF172">
        <f>$N$2746</f>
        <v>0</v>
      </c>
    </row>
    <row r="173" spans="2:84" x14ac:dyDescent="0.35">
      <c r="B173" t="s">
        <v>72</v>
      </c>
      <c r="C173">
        <f>Fogl2011!$BV55</f>
        <v>1.3718113991689712E-3</v>
      </c>
      <c r="D173">
        <f>Fogl2012!$BV55</f>
        <v>3.075226218522107E-3</v>
      </c>
      <c r="E173">
        <f>Fogl2013!$BV55</f>
        <v>0</v>
      </c>
      <c r="F173">
        <f>Fogl2014!$BV55</f>
        <v>5.5888590869066271E-4</v>
      </c>
      <c r="G173">
        <f>Fogl2015!$BV55</f>
        <v>4.1990547244248274E-4</v>
      </c>
      <c r="H173">
        <f>Fogl2016!$BV55</f>
        <v>3.2237256512616923E-3</v>
      </c>
      <c r="I173">
        <f>Fogl2017!$BV55</f>
        <v>1.1821321304244636E-3</v>
      </c>
      <c r="J173">
        <f>Fogl2018!$BV55</f>
        <v>2.4161369053330244E-3</v>
      </c>
      <c r="K173" cm="1">
        <f t="array" ref="K173:Q173">TREND(C173:J173,$C$1:$J$1,$K$1:$Q$1)</f>
        <v>1.9261746368124111E-3</v>
      </c>
      <c r="L173">
        <v>2.0139961203861911E-3</v>
      </c>
      <c r="M173">
        <v>2.1018176039599434E-3</v>
      </c>
      <c r="N173">
        <v>2.1896390875337235E-3</v>
      </c>
      <c r="O173">
        <v>2.2774605711075036E-3</v>
      </c>
      <c r="P173">
        <v>2.3652820546812836E-3</v>
      </c>
      <c r="Q173">
        <v>2.4531035382550637E-3</v>
      </c>
      <c r="T173" t="s">
        <v>66</v>
      </c>
      <c r="U173">
        <f>$N$38</f>
        <v>1.2700684814525298E-3</v>
      </c>
      <c r="V173">
        <f>$N$81</f>
        <v>1.2980277183935574E-2</v>
      </c>
      <c r="W173">
        <f>$N$124</f>
        <v>3.3840856534511632E-3</v>
      </c>
      <c r="X173">
        <f>$N$167</f>
        <v>5.695853837787257E-3</v>
      </c>
      <c r="Y173">
        <f>$N$210</f>
        <v>5.9682085517017147E-3</v>
      </c>
      <c r="Z173">
        <f>$N$253</f>
        <v>4.1120665685570046E-2</v>
      </c>
      <c r="AA173">
        <f>$N$296</f>
        <v>3.0728359271298411E-2</v>
      </c>
      <c r="AB173">
        <f>$N$339</f>
        <v>1.6922823048240221E-2</v>
      </c>
      <c r="AC173">
        <f>$N$382</f>
        <v>2.9172639080114748E-4</v>
      </c>
      <c r="AD173">
        <f>$N$425</f>
        <v>3.0513570217551717E-4</v>
      </c>
      <c r="AE173">
        <f>$N$468</f>
        <v>4.494233212110621E-3</v>
      </c>
      <c r="AF173">
        <f>$N$511</f>
        <v>2.8014444555671536E-3</v>
      </c>
      <c r="AG173">
        <f>$N$554</f>
        <v>9.6237399854348649E-3</v>
      </c>
      <c r="AH173">
        <f>$N$597</f>
        <v>1.4368574728449213E-2</v>
      </c>
      <c r="AI173">
        <f>$N$640</f>
        <v>8.1840329642838272E-3</v>
      </c>
      <c r="AJ173">
        <f>$N$683</f>
        <v>1.6616141017841368E-2</v>
      </c>
      <c r="AK173">
        <f>$N$726</f>
        <v>1.3696640486876854E-3</v>
      </c>
      <c r="AL173">
        <f>$N$769</f>
        <v>6.5616500342654538E-3</v>
      </c>
      <c r="AM173">
        <f>$N$812</f>
        <v>3.6901205071303567E-3</v>
      </c>
      <c r="AN173">
        <f>$N$855</f>
        <v>1.561258967770901E-3</v>
      </c>
      <c r="AO173">
        <f>$N$898</f>
        <v>6.3564479350618486E-3</v>
      </c>
      <c r="AP173">
        <f>$N$941</f>
        <v>1.3333414956838929E-2</v>
      </c>
      <c r="AQ173">
        <f>$N$984</f>
        <v>1.0246449088105736E-3</v>
      </c>
      <c r="AR173">
        <f>$N$1027</f>
        <v>2.6885145270179323E-4</v>
      </c>
      <c r="AS173">
        <f>$N$1070</f>
        <v>7.4678995359527336E-5</v>
      </c>
      <c r="AT173">
        <f>$N$1113</f>
        <v>2.6533503525128233E-3</v>
      </c>
      <c r="AU173">
        <f>$N$1156</f>
        <v>4.7301744232372545E-4</v>
      </c>
      <c r="AV173">
        <f>$N$1199</f>
        <v>-5.0447046609216825E-6</v>
      </c>
      <c r="AW173">
        <f>$N$1242</f>
        <v>5.3406767281184708E-4</v>
      </c>
      <c r="AX173">
        <f>$N$1285</f>
        <v>1.4937829981477579E-4</v>
      </c>
      <c r="AY173">
        <f>$N$1328</f>
        <v>1.704560029145985E-4</v>
      </c>
      <c r="AZ173">
        <f>$N$1371</f>
        <v>0</v>
      </c>
      <c r="BA173">
        <f>$N$1414</f>
        <v>1.1803428608447852E-4</v>
      </c>
      <c r="BB173">
        <f>$N$1457</f>
        <v>4.2623210940564982E-4</v>
      </c>
      <c r="BC173">
        <f>$N$1500</f>
        <v>-3.5324119782860486E-5</v>
      </c>
      <c r="BD173">
        <f>$N$1543</f>
        <v>-4.2814526301039602E-5</v>
      </c>
      <c r="BE173">
        <f>$N$1586</f>
        <v>5.9909573043233008E-5</v>
      </c>
      <c r="BF173">
        <f>$N$1629</f>
        <v>1.6003960507210077E-4</v>
      </c>
      <c r="BG173">
        <f>$N$1672</f>
        <v>0</v>
      </c>
      <c r="BH173">
        <f>$N$1715</f>
        <v>1.6171390746798353E-5</v>
      </c>
      <c r="BI173">
        <f>$N$1758</f>
        <v>0</v>
      </c>
      <c r="BJ173">
        <f>$N$1801</f>
        <v>2.3011822830942136E-5</v>
      </c>
      <c r="BK173">
        <f>$N$1844</f>
        <v>0</v>
      </c>
      <c r="BL173">
        <f>$N$1887</f>
        <v>7.9080979737394114E-6</v>
      </c>
      <c r="BM173">
        <f>$N$1930</f>
        <v>2.7746019019801033E-4</v>
      </c>
      <c r="BN173">
        <f>$N$1973</f>
        <v>5.9401998797287484E-4</v>
      </c>
      <c r="BO173">
        <f>$N$2016</f>
        <v>1.9026690753101011E-4</v>
      </c>
      <c r="BP173">
        <f>$N$2059</f>
        <v>4.2877217378708976E-4</v>
      </c>
      <c r="BQ173">
        <f>$N$2102</f>
        <v>0</v>
      </c>
      <c r="BR173">
        <f>$N$2145</f>
        <v>5.7285026040428816E-4</v>
      </c>
      <c r="BS173">
        <f>$N$2188</f>
        <v>3.9848786574312508E-5</v>
      </c>
      <c r="BT173">
        <f>$N$2231</f>
        <v>1.2217037989113028E-4</v>
      </c>
      <c r="BU173">
        <f>$N$2274</f>
        <v>4.2896447590627662E-4</v>
      </c>
      <c r="BV173">
        <f>$N$2317</f>
        <v>9.9036585636796959E-4</v>
      </c>
      <c r="BW173">
        <f>$N$2360</f>
        <v>-4.6023057777447307E-4</v>
      </c>
      <c r="BX173">
        <f>$N$2403</f>
        <v>0</v>
      </c>
      <c r="BY173">
        <f>$N$2446</f>
        <v>1.3616185202926234E-3</v>
      </c>
      <c r="BZ173">
        <f>$N$2489</f>
        <v>2.6024870223730345E-3</v>
      </c>
      <c r="CA173">
        <f>$N$2532</f>
        <v>1.7454872916586317E-5</v>
      </c>
      <c r="CB173">
        <f>$N$2575</f>
        <v>3.621883250223723E-3</v>
      </c>
      <c r="CC173">
        <f>$N$2618</f>
        <v>0</v>
      </c>
      <c r="CD173">
        <f>$N$2661</f>
        <v>0</v>
      </c>
      <c r="CE173">
        <f>$N$2704</f>
        <v>0</v>
      </c>
      <c r="CF173">
        <f>$N$2747</f>
        <v>0</v>
      </c>
    </row>
    <row r="174" spans="2:84" x14ac:dyDescent="0.35">
      <c r="C174" s="12" t="s">
        <v>77</v>
      </c>
      <c r="D174" s="12" t="s">
        <v>77</v>
      </c>
      <c r="E174" s="12" t="s">
        <v>77</v>
      </c>
      <c r="F174" s="12" t="s">
        <v>77</v>
      </c>
      <c r="G174" s="12" t="s">
        <v>77</v>
      </c>
      <c r="H174" s="12" t="s">
        <v>77</v>
      </c>
      <c r="I174" s="12" t="s">
        <v>77</v>
      </c>
      <c r="J174" s="12" t="s">
        <v>77</v>
      </c>
      <c r="K174" s="12" t="e" cm="1">
        <f t="array" ref="K174">TREND(C174:J174,$C$1:$J$1,$K$1:$Q$1)</f>
        <v>#VALUE!</v>
      </c>
      <c r="L174" s="12"/>
      <c r="M174" s="12"/>
      <c r="N174" s="12"/>
      <c r="O174" s="12"/>
      <c r="P174" s="12"/>
      <c r="Q174" s="12"/>
      <c r="T174" t="s">
        <v>67</v>
      </c>
      <c r="U174">
        <f>$N$39</f>
        <v>1.0175216067180234E-4</v>
      </c>
      <c r="V174">
        <f>$N$82</f>
        <v>1.4465435531897941E-3</v>
      </c>
      <c r="W174">
        <f>$N$125</f>
        <v>0</v>
      </c>
      <c r="X174">
        <f>$N$168</f>
        <v>0</v>
      </c>
      <c r="Y174">
        <f>$N$211</f>
        <v>1.4121085900311789E-5</v>
      </c>
      <c r="Z174">
        <f>$N$254</f>
        <v>3.4925464644302018E-3</v>
      </c>
      <c r="AA174">
        <f>$N$297</f>
        <v>1.5625883326857715E-3</v>
      </c>
      <c r="AB174">
        <f>$N$340</f>
        <v>8.4226174725726688E-4</v>
      </c>
      <c r="AC174">
        <f>$N$383</f>
        <v>4.4568755357980716E-4</v>
      </c>
      <c r="AD174">
        <f>$N$426</f>
        <v>0</v>
      </c>
      <c r="AE174">
        <f>$N$469</f>
        <v>2.292373510186449E-4</v>
      </c>
      <c r="AF174">
        <f>$N$512</f>
        <v>-2.9501313940027106E-6</v>
      </c>
      <c r="AG174">
        <f>$N$555</f>
        <v>2.1693256342951162E-3</v>
      </c>
      <c r="AH174">
        <f>$N$598</f>
        <v>1.0711491958418501E-3</v>
      </c>
      <c r="AI174">
        <f>$N$641</f>
        <v>8.1206413937245925E-5</v>
      </c>
      <c r="AJ174">
        <f>$N$684</f>
        <v>1.2193814638512546E-3</v>
      </c>
      <c r="AK174">
        <f>$N$727</f>
        <v>1.0855512790391597E-2</v>
      </c>
      <c r="AL174">
        <f>$N$770</f>
        <v>1.1677005257308415E-2</v>
      </c>
      <c r="AM174">
        <f>$N$813</f>
        <v>8.0017434044389324E-3</v>
      </c>
      <c r="AN174">
        <f>$N$856</f>
        <v>6.002675711831218E-3</v>
      </c>
      <c r="AO174">
        <f>$N$899</f>
        <v>4.5388410125121181E-3</v>
      </c>
      <c r="AP174">
        <f>$N$942</f>
        <v>1.9218454583990852E-2</v>
      </c>
      <c r="AQ174">
        <f>$N$985</f>
        <v>1.0713617956419896E-3</v>
      </c>
      <c r="AR174">
        <f>$N$1028</f>
        <v>-5.3230475766490037E-6</v>
      </c>
      <c r="AS174">
        <f>$N$1071</f>
        <v>-2.3794668249064316E-5</v>
      </c>
      <c r="AT174">
        <f>$N$1114</f>
        <v>-1.2736236002896389E-4</v>
      </c>
      <c r="AU174">
        <f>$N$1157</f>
        <v>4.571377193188092E-4</v>
      </c>
      <c r="AV174">
        <f>$N$1200</f>
        <v>3.1078120982692622E-4</v>
      </c>
      <c r="AW174">
        <f>$N$1243</f>
        <v>1.8613688806123907E-4</v>
      </c>
      <c r="AX174">
        <f>$N$1286</f>
        <v>3.3322717213675468E-4</v>
      </c>
      <c r="AY174">
        <f>$N$1329</f>
        <v>1.7502642016284722E-4</v>
      </c>
      <c r="AZ174">
        <f>$N$1372</f>
        <v>0</v>
      </c>
      <c r="BA174">
        <f>$N$1415</f>
        <v>0</v>
      </c>
      <c r="BB174">
        <f>$N$1458</f>
        <v>2.4592221179585861E-5</v>
      </c>
      <c r="BC174">
        <f>$N$1501</f>
        <v>4.4070374474047824E-4</v>
      </c>
      <c r="BD174">
        <f>$N$1544</f>
        <v>2.105607762400985E-5</v>
      </c>
      <c r="BE174">
        <f>$N$1587</f>
        <v>1.1149767035806557E-3</v>
      </c>
      <c r="BF174">
        <f>$N$1630</f>
        <v>0</v>
      </c>
      <c r="BG174">
        <f>$N$1673</f>
        <v>-1.3098089404317559E-4</v>
      </c>
      <c r="BH174">
        <f>$N$1716</f>
        <v>1.0778770294730608E-4</v>
      </c>
      <c r="BI174">
        <f>$N$1759</f>
        <v>0</v>
      </c>
      <c r="BJ174">
        <f>$N$1802</f>
        <v>-8.6699003569784203E-6</v>
      </c>
      <c r="BK174">
        <f>$N$1845</f>
        <v>5.0013364499983809E-5</v>
      </c>
      <c r="BL174">
        <f>$N$1888</f>
        <v>0</v>
      </c>
      <c r="BM174">
        <f>$N$1931</f>
        <v>0</v>
      </c>
      <c r="BN174">
        <f>$N$1974</f>
        <v>2.2281034008537343E-4</v>
      </c>
      <c r="BO174">
        <f>$N$2017</f>
        <v>5.0968099204637407E-4</v>
      </c>
      <c r="BP174">
        <f>$N$2060</f>
        <v>1.042308714983009E-3</v>
      </c>
      <c r="BQ174">
        <f>$N$2103</f>
        <v>0</v>
      </c>
      <c r="BR174">
        <f>$N$2146</f>
        <v>6.1423465550815987E-4</v>
      </c>
      <c r="BS174">
        <f>$N$2189</f>
        <v>4.9351764299277942E-5</v>
      </c>
      <c r="BT174">
        <f>$N$2232</f>
        <v>1.1949610360597468E-4</v>
      </c>
      <c r="BU174">
        <f>$N$2275</f>
        <v>-7.7720964964632377E-6</v>
      </c>
      <c r="BV174">
        <f>$N$2318</f>
        <v>-1.1043981836436623E-4</v>
      </c>
      <c r="BW174">
        <f>$N$2361</f>
        <v>0</v>
      </c>
      <c r="BX174">
        <f>$N$2404</f>
        <v>0</v>
      </c>
      <c r="BY174">
        <f>$N$2447</f>
        <v>-7.1263228334567108E-4</v>
      </c>
      <c r="BZ174">
        <f>$N$2490</f>
        <v>2.9012721938397774E-3</v>
      </c>
      <c r="CA174">
        <f>$N$2533</f>
        <v>3.5802711487454598E-5</v>
      </c>
      <c r="CB174">
        <f>$N$2576</f>
        <v>0</v>
      </c>
      <c r="CC174">
        <f>$N$2619</f>
        <v>-204.42857142857974</v>
      </c>
      <c r="CD174">
        <f>$N$2662</f>
        <v>1.8243028988504666E-6</v>
      </c>
      <c r="CE174">
        <f>$N$2705</f>
        <v>0</v>
      </c>
      <c r="CF174">
        <f>$N$2748</f>
        <v>0</v>
      </c>
    </row>
    <row r="175" spans="2:84" x14ac:dyDescent="0.35">
      <c r="B175" t="s">
        <v>31</v>
      </c>
      <c r="C175">
        <f>Fogl2011!$BW14</f>
        <v>0</v>
      </c>
      <c r="D175">
        <f>Fogl2012!$BW14</f>
        <v>0</v>
      </c>
      <c r="E175">
        <f>Fogl2013!$BW14</f>
        <v>0</v>
      </c>
      <c r="F175">
        <f>Fogl2014!$BW14</f>
        <v>0</v>
      </c>
      <c r="G175">
        <f>Fogl2015!$BW14</f>
        <v>0</v>
      </c>
      <c r="H175">
        <f>Fogl2016!$BW14</f>
        <v>0</v>
      </c>
      <c r="I175">
        <f>Fogl2017!$BW14</f>
        <v>0</v>
      </c>
      <c r="J175">
        <f>Fogl2018!$BW14</f>
        <v>0</v>
      </c>
      <c r="K175" cm="1">
        <f t="array" ref="K175:Q175">TREND(C175:J175,$C$1:$J$1,$K$1:$Q$1)</f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T175" t="s">
        <v>68</v>
      </c>
      <c r="U175">
        <f>$N$40</f>
        <v>1.1370869469871578E-4</v>
      </c>
      <c r="V175">
        <f>$N$83</f>
        <v>7.6939244676650642E-4</v>
      </c>
      <c r="W175">
        <f>$N$126</f>
        <v>1.5273799794017773E-2</v>
      </c>
      <c r="X175">
        <f>$N$169</f>
        <v>1.4401984453178251E-2</v>
      </c>
      <c r="Y175">
        <f>$N$212</f>
        <v>4.0380064019594902E-3</v>
      </c>
      <c r="Z175">
        <f>$N$255</f>
        <v>8.7714650170822583E-5</v>
      </c>
      <c r="AA175">
        <f>$N$298</f>
        <v>9.9383045677306492E-4</v>
      </c>
      <c r="AB175">
        <f>$N$341</f>
        <v>8.0834169073296103E-4</v>
      </c>
      <c r="AC175">
        <f>$N$384</f>
        <v>-2.5587620842532077E-4</v>
      </c>
      <c r="AD175">
        <f>$N$427</f>
        <v>-4.2783699359943972E-4</v>
      </c>
      <c r="AE175">
        <f>$N$470</f>
        <v>1.895827378082221E-3</v>
      </c>
      <c r="AF175">
        <f>$N$513</f>
        <v>7.8466763657568384E-4</v>
      </c>
      <c r="AG175">
        <f>$N$556</f>
        <v>6.4750013393798447E-4</v>
      </c>
      <c r="AH175">
        <f>$N$599</f>
        <v>6.1927644432080431E-5</v>
      </c>
      <c r="AI175">
        <f>$N$642</f>
        <v>-4.7028379397712206E-4</v>
      </c>
      <c r="AJ175">
        <f>$N$685</f>
        <v>8.4277281435997387E-4</v>
      </c>
      <c r="AK175">
        <f>$N$728</f>
        <v>2.5875208024126253E-4</v>
      </c>
      <c r="AL175">
        <f>$N$771</f>
        <v>3.4709234624577534E-4</v>
      </c>
      <c r="AM175">
        <f>$N$814</f>
        <v>3.0187531859485542E-4</v>
      </c>
      <c r="AN175">
        <f>$N$857</f>
        <v>3.880894896372486E-5</v>
      </c>
      <c r="AO175">
        <f>$N$900</f>
        <v>7.4063641436562799E-5</v>
      </c>
      <c r="AP175">
        <f>$N$943</f>
        <v>3.4365796073855259E-3</v>
      </c>
      <c r="AQ175">
        <f>$N$986</f>
        <v>2.3519917778130894E-5</v>
      </c>
      <c r="AR175">
        <f>$N$1029</f>
        <v>2.5206891141352494E-3</v>
      </c>
      <c r="AS175">
        <f>$N$1072</f>
        <v>2.3413374971448686E-2</v>
      </c>
      <c r="AT175">
        <f>$N$1115</f>
        <v>6.7527109014863251E-3</v>
      </c>
      <c r="AU175">
        <f>$N$1158</f>
        <v>2.4639978601954937E-4</v>
      </c>
      <c r="AV175">
        <f>$N$1201</f>
        <v>3.392725588125152E-5</v>
      </c>
      <c r="AW175">
        <f>$N$1244</f>
        <v>1.1594777340695819E-4</v>
      </c>
      <c r="AX175">
        <f>$N$1287</f>
        <v>-6.7466308162886235E-5</v>
      </c>
      <c r="AY175">
        <f>$N$1330</f>
        <v>9.1140086515406355E-5</v>
      </c>
      <c r="AZ175">
        <f>$N$1373</f>
        <v>0</v>
      </c>
      <c r="BA175">
        <f>$N$1416</f>
        <v>-6.7028216624943904E-5</v>
      </c>
      <c r="BB175">
        <f>$N$1459</f>
        <v>7.6071942744623811E-4</v>
      </c>
      <c r="BC175">
        <f>$N$1502</f>
        <v>2.4001615910558272E-3</v>
      </c>
      <c r="BD175">
        <f>$N$1545</f>
        <v>7.5926451510702209E-4</v>
      </c>
      <c r="BE175">
        <f>$N$1588</f>
        <v>5.639688465886375E-5</v>
      </c>
      <c r="BF175">
        <f>$N$1631</f>
        <v>0</v>
      </c>
      <c r="BG175">
        <f>$N$1674</f>
        <v>0</v>
      </c>
      <c r="BH175">
        <f>$N$1717</f>
        <v>8.8913827110511517E-5</v>
      </c>
      <c r="BI175">
        <f>$N$1760</f>
        <v>-3.2496841421768979E-5</v>
      </c>
      <c r="BJ175">
        <f>$N$1803</f>
        <v>-7.2684235339064152E-5</v>
      </c>
      <c r="BK175">
        <f>$N$1846</f>
        <v>-2.3720246357649202E-5</v>
      </c>
      <c r="BL175">
        <f>$N$1889</f>
        <v>-1.2364325789061131E-4</v>
      </c>
      <c r="BM175">
        <f>$N$1932</f>
        <v>0</v>
      </c>
      <c r="BN175">
        <f>$N$1975</f>
        <v>5.2853979456815234E-4</v>
      </c>
      <c r="BO175">
        <f>$N$2018</f>
        <v>-5.8911265899935783E-5</v>
      </c>
      <c r="BP175">
        <f>$N$2061</f>
        <v>7.0235680283239899E-4</v>
      </c>
      <c r="BQ175">
        <f>$N$2104</f>
        <v>0</v>
      </c>
      <c r="BR175">
        <f>$N$2147</f>
        <v>6.6196321876635933E-3</v>
      </c>
      <c r="BS175">
        <f>$N$2190</f>
        <v>4.8280870882527749E-4</v>
      </c>
      <c r="BT175">
        <f>$N$2233</f>
        <v>1.3257525134924286E-6</v>
      </c>
      <c r="BU175">
        <f>$N$2276</f>
        <v>-4.7396460965409837E-5</v>
      </c>
      <c r="BV175">
        <f>$N$2319</f>
        <v>1.6470731547506834E-3</v>
      </c>
      <c r="BW175">
        <f>$N$2362</f>
        <v>3.9224639476834189E-4</v>
      </c>
      <c r="BX175">
        <f>$N$2405</f>
        <v>1.0363981356924651E-3</v>
      </c>
      <c r="BY175">
        <f>$N$2448</f>
        <v>0</v>
      </c>
      <c r="BZ175">
        <f>$N$2491</f>
        <v>1.1273073269676102E-4</v>
      </c>
      <c r="CA175">
        <f>$N$2534</f>
        <v>5.393368263308107E-3</v>
      </c>
      <c r="CB175">
        <f>$N$2577</f>
        <v>0</v>
      </c>
      <c r="CC175">
        <f>$N$2620</f>
        <v>-5.0714285714288962</v>
      </c>
      <c r="CD175">
        <f>$N$2663</f>
        <v>4.0358825178103469E-6</v>
      </c>
      <c r="CE175">
        <f>$N$2706</f>
        <v>0</v>
      </c>
      <c r="CF175">
        <f>$N$2749</f>
        <v>0</v>
      </c>
    </row>
    <row r="176" spans="2:84" x14ac:dyDescent="0.35">
      <c r="B176" t="s">
        <v>32</v>
      </c>
      <c r="C176">
        <f>Fogl2011!$BW15</f>
        <v>0</v>
      </c>
      <c r="D176">
        <f>Fogl2012!$BW15</f>
        <v>0</v>
      </c>
      <c r="E176">
        <f>Fogl2013!$BW15</f>
        <v>0</v>
      </c>
      <c r="F176">
        <f>Fogl2014!$BW15</f>
        <v>0</v>
      </c>
      <c r="G176">
        <f>Fogl2015!$BW15</f>
        <v>0</v>
      </c>
      <c r="H176">
        <f>Fogl2016!$BW15</f>
        <v>0</v>
      </c>
      <c r="I176">
        <f>Fogl2017!$BW15</f>
        <v>0</v>
      </c>
      <c r="J176">
        <f>Fogl2018!$BW15</f>
        <v>0</v>
      </c>
      <c r="K176" cm="1">
        <f t="array" ref="K176:Q176">TREND(C176:J176,$C$1:$J$1,$K$1:$Q$1)</f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T176" t="s">
        <v>69</v>
      </c>
      <c r="U176">
        <f>$N$41</f>
        <v>1.101154117068659E-2</v>
      </c>
      <c r="V176">
        <f>$N$84</f>
        <v>1.2876923419381694E-2</v>
      </c>
      <c r="W176">
        <f>$N$127</f>
        <v>4.7446987033504043E-3</v>
      </c>
      <c r="X176">
        <f>$N$170</f>
        <v>1.1876954505660106E-2</v>
      </c>
      <c r="Y176">
        <f>$N$213</f>
        <v>3.8372238257236846E-3</v>
      </c>
      <c r="Z176">
        <f>$N$256</f>
        <v>6.136817706080544E-4</v>
      </c>
      <c r="AA176">
        <f>$N$299</f>
        <v>6.8966311637714828E-3</v>
      </c>
      <c r="AB176">
        <f>$N$342</f>
        <v>2.2741818677827763E-3</v>
      </c>
      <c r="AC176">
        <f>$N$385</f>
        <v>1.2839091847353656E-3</v>
      </c>
      <c r="AD176">
        <f>$N$428</f>
        <v>5.4929251307893334E-4</v>
      </c>
      <c r="AE176">
        <f>$N$471</f>
        <v>7.8433114197435164E-4</v>
      </c>
      <c r="AF176">
        <f>$N$514</f>
        <v>1.0374090669390823E-3</v>
      </c>
      <c r="AG176">
        <f>$N$557</f>
        <v>2.3350480634619919E-3</v>
      </c>
      <c r="AH176">
        <f>$N$600</f>
        <v>3.6311566094074099E-3</v>
      </c>
      <c r="AI176">
        <f>$N$643</f>
        <v>1.2379793655518667E-3</v>
      </c>
      <c r="AJ176">
        <f>$N$686</f>
        <v>1.8526836651550915E-3</v>
      </c>
      <c r="AK176">
        <f>$N$729</f>
        <v>4.9539748431995378E-4</v>
      </c>
      <c r="AL176">
        <f>$N$772</f>
        <v>1.3550176574214645E-3</v>
      </c>
      <c r="AM176">
        <f>$N$815</f>
        <v>1.1528444311204311E-3</v>
      </c>
      <c r="AN176">
        <f>$N$858</f>
        <v>6.9674945627357793E-4</v>
      </c>
      <c r="AO176">
        <f>$N$901</f>
        <v>1.8363449380053957E-3</v>
      </c>
      <c r="AP176">
        <f>$N$944</f>
        <v>3.0347684799352792E-3</v>
      </c>
      <c r="AQ176">
        <f>$N$987</f>
        <v>3.0084820113235843E-4</v>
      </c>
      <c r="AR176">
        <f>$N$1030</f>
        <v>7.5168183561163948E-4</v>
      </c>
      <c r="AS176">
        <f>$N$1073</f>
        <v>6.4070458793093199E-3</v>
      </c>
      <c r="AT176">
        <f>$N$1116</f>
        <v>2.3557054344036654E-2</v>
      </c>
      <c r="AU176">
        <f>$N$1159</f>
        <v>3.7907975231184637E-3</v>
      </c>
      <c r="AV176">
        <f>$N$1202</f>
        <v>4.5279085131511021E-3</v>
      </c>
      <c r="AW176">
        <f>$N$1245</f>
        <v>3.5004237906406943E-3</v>
      </c>
      <c r="AX176">
        <f>$N$1288</f>
        <v>1.9807206060366567E-3</v>
      </c>
      <c r="AY176">
        <f>$N$1331</f>
        <v>4.9003676238318736E-2</v>
      </c>
      <c r="AZ176">
        <f>$N$1374</f>
        <v>3.3980262144152951E-2</v>
      </c>
      <c r="BA176">
        <f>$N$1417</f>
        <v>2.1915133087763161E-4</v>
      </c>
      <c r="BB176">
        <f>$N$1460</f>
        <v>1.4010788456389811E-2</v>
      </c>
      <c r="BC176">
        <f>$N$1503</f>
        <v>2.842970927185906E-2</v>
      </c>
      <c r="BD176">
        <f>$N$1546</f>
        <v>9.9631223745813569E-4</v>
      </c>
      <c r="BE176">
        <f>$N$1589</f>
        <v>2.4782738653066072E-4</v>
      </c>
      <c r="BF176">
        <f>$N$1632</f>
        <v>0</v>
      </c>
      <c r="BG176">
        <f>$N$1675</f>
        <v>-4.6618942243198402E-5</v>
      </c>
      <c r="BH176">
        <f>$N$1718</f>
        <v>4.5154897986074763E-5</v>
      </c>
      <c r="BI176">
        <f>$N$1761</f>
        <v>7.3568598181353306E-4</v>
      </c>
      <c r="BJ176">
        <f>$N$1804</f>
        <v>2.3887176384057573E-4</v>
      </c>
      <c r="BK176">
        <f>$N$1847</f>
        <v>2.5093707680363952E-4</v>
      </c>
      <c r="BL176">
        <f>$N$1890</f>
        <v>3.2691828933894239E-5</v>
      </c>
      <c r="BM176">
        <f>$N$1933</f>
        <v>4.559245799456324E-3</v>
      </c>
      <c r="BN176">
        <f>$N$1976</f>
        <v>4.1156653867270299E-3</v>
      </c>
      <c r="BO176">
        <f>$N$2019</f>
        <v>2.1179610290373851E-3</v>
      </c>
      <c r="BP176">
        <f>$N$2062</f>
        <v>4.3420953617348546E-4</v>
      </c>
      <c r="BQ176">
        <f>$N$2105</f>
        <v>7.9782863903758994E-3</v>
      </c>
      <c r="BR176">
        <f>$N$2148</f>
        <v>3.8235695724437302E-3</v>
      </c>
      <c r="BS176">
        <f>$N$2191</f>
        <v>6.5393894618295811E-4</v>
      </c>
      <c r="BT176">
        <f>$N$2234</f>
        <v>6.589753893592315E-4</v>
      </c>
      <c r="BU176">
        <f>$N$2277</f>
        <v>5.5337693905294083E-4</v>
      </c>
      <c r="BV176">
        <f>$N$2320</f>
        <v>2.7396304572953889E-3</v>
      </c>
      <c r="BW176">
        <f>$N$2363</f>
        <v>6.3548510858542351E-4</v>
      </c>
      <c r="BX176">
        <f>$N$2406</f>
        <v>7.6630128130351916E-4</v>
      </c>
      <c r="BY176">
        <f>$N$2449</f>
        <v>-2.5535318884373215E-4</v>
      </c>
      <c r="BZ176">
        <f>$N$2492</f>
        <v>-9.038130179240822E-4</v>
      </c>
      <c r="CA176">
        <f>$N$2535</f>
        <v>6.2630382526379647E-4</v>
      </c>
      <c r="CB176">
        <f>$N$2578</f>
        <v>-4.0004827694808398E-3</v>
      </c>
      <c r="CC176">
        <f>$N$2621</f>
        <v>65.928571428571558</v>
      </c>
      <c r="CD176">
        <f>$N$2664</f>
        <v>-8.0560745552120394E-6</v>
      </c>
      <c r="CE176">
        <f>$N$2707</f>
        <v>0</v>
      </c>
      <c r="CF176">
        <f>$N$2750</f>
        <v>0</v>
      </c>
    </row>
    <row r="177" spans="2:84" x14ac:dyDescent="0.35">
      <c r="B177" t="s">
        <v>33</v>
      </c>
      <c r="C177">
        <f>Fogl2011!$BW16</f>
        <v>0</v>
      </c>
      <c r="D177">
        <f>Fogl2012!$BW16</f>
        <v>0</v>
      </c>
      <c r="E177">
        <f>Fogl2013!$BW16</f>
        <v>0</v>
      </c>
      <c r="F177">
        <f>Fogl2014!$BW16</f>
        <v>0</v>
      </c>
      <c r="G177">
        <f>Fogl2015!$BW16</f>
        <v>0</v>
      </c>
      <c r="H177">
        <f>Fogl2016!$BW16</f>
        <v>0</v>
      </c>
      <c r="I177">
        <f>Fogl2017!$BW16</f>
        <v>0</v>
      </c>
      <c r="J177">
        <f>Fogl2018!$BW16</f>
        <v>0</v>
      </c>
      <c r="K177" cm="1">
        <f t="array" ref="K177:Q177">TREND(C177:J177,$C$1:$J$1,$K$1:$Q$1)</f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T177" t="s">
        <v>70</v>
      </c>
      <c r="U177">
        <f>$N$42</f>
        <v>7.6413973804714016E-4</v>
      </c>
      <c r="V177">
        <f>$N$85</f>
        <v>1.7647554301811752E-3</v>
      </c>
      <c r="W177">
        <f>$N$128</f>
        <v>-1.1143572970664928E-4</v>
      </c>
      <c r="X177">
        <f>$N$171</f>
        <v>1.132472109498045E-3</v>
      </c>
      <c r="Y177">
        <f>$N$214</f>
        <v>7.3611408467634531E-4</v>
      </c>
      <c r="Z177">
        <f>$N$257</f>
        <v>5.1857174353064917E-4</v>
      </c>
      <c r="AA177">
        <f>$N$300</f>
        <v>1.3281070324402261E-3</v>
      </c>
      <c r="AB177">
        <f>$N$343</f>
        <v>5.4135385945876247E-5</v>
      </c>
      <c r="AC177">
        <f>$N$386</f>
        <v>-4.5311761594118982E-4</v>
      </c>
      <c r="AD177">
        <f>$N$429</f>
        <v>1.6643552674146245E-4</v>
      </c>
      <c r="AE177">
        <f>$N$472</f>
        <v>1.4731754553307108E-4</v>
      </c>
      <c r="AF177">
        <f>$N$515</f>
        <v>2.2621995412843397E-4</v>
      </c>
      <c r="AG177">
        <f>$N$558</f>
        <v>1.2933046419799643E-4</v>
      </c>
      <c r="AH177">
        <f>$N$601</f>
        <v>3.5641469935692068E-4</v>
      </c>
      <c r="AI177">
        <f>$N$644</f>
        <v>4.3561522920457924E-4</v>
      </c>
      <c r="AJ177">
        <f>$N$687</f>
        <v>6.234273145294747E-4</v>
      </c>
      <c r="AK177">
        <f>$N$730</f>
        <v>1.83001960451094E-4</v>
      </c>
      <c r="AL177">
        <f>$N$773</f>
        <v>1.8139903054149864E-4</v>
      </c>
      <c r="AM177">
        <f>$N$816</f>
        <v>5.4670086801693329E-4</v>
      </c>
      <c r="AN177">
        <f>$N$859</f>
        <v>6.3018242601072666E-5</v>
      </c>
      <c r="AO177">
        <f>$N$902</f>
        <v>-8.1112342194822329E-6</v>
      </c>
      <c r="AP177">
        <f>$N$945</f>
        <v>1.3859960774058599E-3</v>
      </c>
      <c r="AQ177">
        <f>$N$988</f>
        <v>-4.0234580356218741E-4</v>
      </c>
      <c r="AR177">
        <f>$N$1031</f>
        <v>5.194663956748502E-4</v>
      </c>
      <c r="AS177">
        <f>$N$1074</f>
        <v>3.5896906429128683E-3</v>
      </c>
      <c r="AT177">
        <f>$N$1117</f>
        <v>7.1468575921773692E-5</v>
      </c>
      <c r="AU177">
        <f>$N$1160</f>
        <v>2.5864686744834012E-4</v>
      </c>
      <c r="AV177">
        <f>$N$1203</f>
        <v>2.0434727163446964E-3</v>
      </c>
      <c r="AW177">
        <f>$N$1246</f>
        <v>4.7037851406272861E-4</v>
      </c>
      <c r="AX177">
        <f>$N$1289</f>
        <v>1.5817054289372495E-3</v>
      </c>
      <c r="AY177">
        <f>$N$1332</f>
        <v>2.0381621367486502E-3</v>
      </c>
      <c r="AZ177">
        <f>$N$1375</f>
        <v>1.6941298689355788E-3</v>
      </c>
      <c r="BA177">
        <f>$N$1418</f>
        <v>8.6946393135425848E-4</v>
      </c>
      <c r="BB177">
        <f>$N$1461</f>
        <v>1.596833942588638E-3</v>
      </c>
      <c r="BC177">
        <f>$N$1504</f>
        <v>2.5712877240694487E-3</v>
      </c>
      <c r="BD177">
        <f>$N$1547</f>
        <v>9.1677039953911299E-3</v>
      </c>
      <c r="BE177">
        <f>$N$1590</f>
        <v>-1.2715424837923123E-4</v>
      </c>
      <c r="BF177">
        <f>$N$1633</f>
        <v>3.5385543855104978E-4</v>
      </c>
      <c r="BG177">
        <f>$N$1676</f>
        <v>-5.9355215148257368E-5</v>
      </c>
      <c r="BH177">
        <f>$N$1719</f>
        <v>8.0911001790022474E-5</v>
      </c>
      <c r="BI177">
        <f>$N$1762</f>
        <v>9.7323809746717449E-4</v>
      </c>
      <c r="BJ177">
        <f>$N$1805</f>
        <v>2.3828099014724935E-4</v>
      </c>
      <c r="BK177">
        <f>$N$1848</f>
        <v>5.4289243394928244E-4</v>
      </c>
      <c r="BL177">
        <f>$N$1891</f>
        <v>0</v>
      </c>
      <c r="BM177">
        <f>$N$1934</f>
        <v>0</v>
      </c>
      <c r="BN177">
        <f>$N$1977</f>
        <v>-2.1158612394306386E-4</v>
      </c>
      <c r="BO177">
        <f>$N$2020</f>
        <v>-2.4180539243192148E-5</v>
      </c>
      <c r="BP177">
        <f>$N$2063</f>
        <v>1.1232448703501069E-3</v>
      </c>
      <c r="BQ177">
        <f>$N$2106</f>
        <v>-9.460132189161724E-6</v>
      </c>
      <c r="BR177">
        <f>$N$2149</f>
        <v>3.2039812836802684E-2</v>
      </c>
      <c r="BS177">
        <f>$N$2192</f>
        <v>1.8385021835946279E-3</v>
      </c>
      <c r="BT177">
        <f>$N$2235</f>
        <v>8.6699050286654089E-3</v>
      </c>
      <c r="BU177">
        <f>$N$2278</f>
        <v>3.226015914546243E-3</v>
      </c>
      <c r="BV177">
        <f>$N$2321</f>
        <v>5.0966617221697152E-3</v>
      </c>
      <c r="BW177">
        <f>$N$2364</f>
        <v>1.2923419615051834E-4</v>
      </c>
      <c r="BX177">
        <f>$N$2407</f>
        <v>1.4940546235702179E-3</v>
      </c>
      <c r="BY177">
        <f>$N$2450</f>
        <v>1.7079374606760872E-3</v>
      </c>
      <c r="BZ177">
        <f>$N$2493</f>
        <v>-1.662614854101796E-3</v>
      </c>
      <c r="CA177">
        <f>$N$2536</f>
        <v>9.6007514543039463E-4</v>
      </c>
      <c r="CB177">
        <f>$N$2579</f>
        <v>0.11418260459200269</v>
      </c>
      <c r="CC177">
        <f>$N$2622</f>
        <v>170.2857142857174</v>
      </c>
      <c r="CD177">
        <f>$N$2665</f>
        <v>7.0381417204577745E-5</v>
      </c>
      <c r="CE177">
        <f>$N$2708</f>
        <v>0</v>
      </c>
      <c r="CF177">
        <f>$N$2751</f>
        <v>0</v>
      </c>
    </row>
    <row r="178" spans="2:84" x14ac:dyDescent="0.35">
      <c r="B178" t="s">
        <v>34</v>
      </c>
      <c r="C178">
        <f>Fogl2011!$BW17</f>
        <v>0</v>
      </c>
      <c r="D178">
        <f>Fogl2012!$BW17</f>
        <v>0</v>
      </c>
      <c r="E178">
        <f>Fogl2013!$BW17</f>
        <v>0</v>
      </c>
      <c r="F178">
        <f>Fogl2014!$BW17</f>
        <v>0</v>
      </c>
      <c r="G178">
        <f>Fogl2015!$BW17</f>
        <v>0</v>
      </c>
      <c r="H178">
        <f>Fogl2016!$BW17</f>
        <v>0</v>
      </c>
      <c r="I178">
        <f>Fogl2017!$BW17</f>
        <v>0</v>
      </c>
      <c r="J178">
        <f>Fogl2018!$BW17</f>
        <v>0</v>
      </c>
      <c r="K178" cm="1">
        <f t="array" ref="K178:Q178">TREND(C178:J178,$C$1:$J$1,$K$1:$Q$1)</f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T178" t="s">
        <v>71</v>
      </c>
      <c r="U178">
        <f>$N$43</f>
        <v>1.0042896663252365E-3</v>
      </c>
      <c r="V178">
        <f>$N$86</f>
        <v>5.6429428192120712E-3</v>
      </c>
      <c r="W178">
        <f>$N$129</f>
        <v>3.7260122510757387E-2</v>
      </c>
      <c r="X178">
        <f>$N$172</f>
        <v>-1.3547887835838601E-3</v>
      </c>
      <c r="Y178">
        <f>$N$215</f>
        <v>1.8413021111617356E-3</v>
      </c>
      <c r="Z178">
        <f>$N$258</f>
        <v>6.2216133108883298E-4</v>
      </c>
      <c r="AA178">
        <f>$N$301</f>
        <v>7.3783204483562903E-3</v>
      </c>
      <c r="AB178">
        <f>$N$344</f>
        <v>2.0775616092588104E-3</v>
      </c>
      <c r="AC178">
        <f>$N$387</f>
        <v>-2.7922296039506467E-4</v>
      </c>
      <c r="AD178">
        <f>$N$430</f>
        <v>7.7536486106847928E-6</v>
      </c>
      <c r="AE178">
        <f>$N$473</f>
        <v>8.6882513154592708E-4</v>
      </c>
      <c r="AF178">
        <f>$N$516</f>
        <v>1.121203037646068E-3</v>
      </c>
      <c r="AG178">
        <f>$N$559</f>
        <v>1.3729941461786618E-3</v>
      </c>
      <c r="AH178">
        <f>$N$602</f>
        <v>5.4719653380808086E-4</v>
      </c>
      <c r="AI178">
        <f>$N$645</f>
        <v>7.4228937053148064E-4</v>
      </c>
      <c r="AJ178">
        <f>$N$688</f>
        <v>7.1301989872218918E-4</v>
      </c>
      <c r="AK178">
        <f>$N$731</f>
        <v>4.4012989099083411E-4</v>
      </c>
      <c r="AL178">
        <f>$N$774</f>
        <v>1.5390677965702593E-3</v>
      </c>
      <c r="AM178">
        <f>$N$817</f>
        <v>7.6697181684758087E-4</v>
      </c>
      <c r="AN178">
        <f>$N$860</f>
        <v>7.9150334048622151E-5</v>
      </c>
      <c r="AO178">
        <f>$N$903</f>
        <v>-1.6042159100230213E-3</v>
      </c>
      <c r="AP178">
        <f>$N$946</f>
        <v>6.084503001277497E-3</v>
      </c>
      <c r="AQ178">
        <f>$N$989</f>
        <v>5.5481165874683019E-4</v>
      </c>
      <c r="AR178">
        <f>$N$1032</f>
        <v>4.3607506007947022E-4</v>
      </c>
      <c r="AS178">
        <f>$N$1075</f>
        <v>3.5898581469842039E-3</v>
      </c>
      <c r="AT178">
        <f>$N$1118</f>
        <v>2.7960722635337998E-2</v>
      </c>
      <c r="AU178">
        <f>$N$1161</f>
        <v>3.81819036104597E-4</v>
      </c>
      <c r="AV178">
        <f>$N$1204</f>
        <v>-5.6998233191618564E-4</v>
      </c>
      <c r="AW178">
        <f>$N$1247</f>
        <v>1.9717339918751686E-3</v>
      </c>
      <c r="AX178">
        <f>$N$1290</f>
        <v>3.0469149912371041E-3</v>
      </c>
      <c r="AY178">
        <f>$N$1333</f>
        <v>3.9139517510294874E-4</v>
      </c>
      <c r="AZ178">
        <f>$N$1376</f>
        <v>3.1762748186851819E-3</v>
      </c>
      <c r="BA178">
        <f>$N$1419</f>
        <v>8.7727718120202136E-4</v>
      </c>
      <c r="BB178">
        <f>$N$1462</f>
        <v>4.7608131491060357E-3</v>
      </c>
      <c r="BC178">
        <f>$N$1505</f>
        <v>3.2600125762062504E-2</v>
      </c>
      <c r="BD178">
        <f>$N$1548</f>
        <v>2.6074918232968702E-2</v>
      </c>
      <c r="BE178">
        <f>$N$1591</f>
        <v>4.2645921445899626E-4</v>
      </c>
      <c r="BF178">
        <f>$N$1634</f>
        <v>-2.9825189574075872E-5</v>
      </c>
      <c r="BG178">
        <f>$N$1677</f>
        <v>2.2922625376188208E-5</v>
      </c>
      <c r="BH178">
        <f>$N$1720</f>
        <v>1.1593077266572327E-5</v>
      </c>
      <c r="BI178">
        <f>$N$1763</f>
        <v>5.9766824156992637E-4</v>
      </c>
      <c r="BJ178">
        <f>$N$1806</f>
        <v>1.5850360137598975E-4</v>
      </c>
      <c r="BK178">
        <f>$N$1849</f>
        <v>1.7372185818893549E-3</v>
      </c>
      <c r="BL178">
        <f>$N$1892</f>
        <v>1.5889432410102003E-4</v>
      </c>
      <c r="BM178">
        <f>$N$1935</f>
        <v>4.2418039954985054E-3</v>
      </c>
      <c r="BN178">
        <f>$N$1978</f>
        <v>4.1674442468862816E-4</v>
      </c>
      <c r="BO178">
        <f>$N$2021</f>
        <v>-1.999258667113174E-4</v>
      </c>
      <c r="BP178">
        <f>$N$2064</f>
        <v>3.4355848703637726E-4</v>
      </c>
      <c r="BQ178">
        <f>$N$2107</f>
        <v>4.0560059467231735E-4</v>
      </c>
      <c r="BR178">
        <f>$N$2150</f>
        <v>9.8935904737950109E-3</v>
      </c>
      <c r="BS178">
        <f>$N$2193</f>
        <v>1.2718562367708408E-3</v>
      </c>
      <c r="BT178">
        <f>$N$2236</f>
        <v>5.2106443475928854E-3</v>
      </c>
      <c r="BU178">
        <f>$N$2279</f>
        <v>4.1638316693876076E-4</v>
      </c>
      <c r="BV178">
        <f>$N$2322</f>
        <v>9.2502287992442811E-3</v>
      </c>
      <c r="BW178">
        <f>$N$2365</f>
        <v>8.2297169225398203E-4</v>
      </c>
      <c r="BX178">
        <f>$N$2408</f>
        <v>-3.0701379255526628E-4</v>
      </c>
      <c r="BY178">
        <f>$N$2451</f>
        <v>1.5434395812143216E-3</v>
      </c>
      <c r="BZ178">
        <f>$N$2494</f>
        <v>-6.6749190383874613E-4</v>
      </c>
      <c r="CA178">
        <f>$N$2537</f>
        <v>7.3628349058940668E-4</v>
      </c>
      <c r="CB178">
        <f>$N$2580</f>
        <v>7.1722073487329396E-2</v>
      </c>
      <c r="CC178">
        <f>$N$2623</f>
        <v>-37.928571428570649</v>
      </c>
      <c r="CD178">
        <f>$N$2666</f>
        <v>8.7968584378246215E-5</v>
      </c>
      <c r="CE178">
        <f>$N$2709</f>
        <v>0</v>
      </c>
      <c r="CF178">
        <f>$N$2752</f>
        <v>0</v>
      </c>
    </row>
    <row r="179" spans="2:84" x14ac:dyDescent="0.35">
      <c r="B179" t="s">
        <v>35</v>
      </c>
      <c r="C179">
        <f>Fogl2011!$BW18</f>
        <v>0</v>
      </c>
      <c r="D179">
        <f>Fogl2012!$BW18</f>
        <v>3.1949482954834838E-5</v>
      </c>
      <c r="E179">
        <f>Fogl2013!$BW18</f>
        <v>1.8176706311920287E-5</v>
      </c>
      <c r="F179">
        <f>Fogl2014!$BW18</f>
        <v>2.0372852553360719E-4</v>
      </c>
      <c r="G179">
        <f>Fogl2015!$BW18</f>
        <v>6.1988990244083242E-5</v>
      </c>
      <c r="H179">
        <f>Fogl2016!$BW18</f>
        <v>0</v>
      </c>
      <c r="I179">
        <f>Fogl2017!$BW18</f>
        <v>4.9743671210191758E-5</v>
      </c>
      <c r="J179">
        <f>Fogl2018!$BW18</f>
        <v>1.4928519838686765E-4</v>
      </c>
      <c r="K179" cm="1">
        <f t="array" ref="K179:Q179">TREND(C179:J179,$C$1:$J$1,$K$1:$Q$1)</f>
        <v>1.1459287588873671E-4</v>
      </c>
      <c r="L179">
        <v>1.2575594345730357E-4</v>
      </c>
      <c r="M179">
        <v>1.3691901102587042E-4</v>
      </c>
      <c r="N179">
        <v>1.4808207859443728E-4</v>
      </c>
      <c r="O179">
        <v>1.5924514616300414E-4</v>
      </c>
      <c r="P179">
        <v>1.70408213731571E-4</v>
      </c>
      <c r="Q179">
        <v>1.8157128130013439E-4</v>
      </c>
      <c r="T179" t="s">
        <v>72</v>
      </c>
      <c r="U179">
        <f>$N$44</f>
        <v>9.396064113418201E-3</v>
      </c>
      <c r="V179">
        <f>$N$87</f>
        <v>2.104356979144284E-2</v>
      </c>
      <c r="W179">
        <f>$N$130</f>
        <v>-1.534238569749391E-2</v>
      </c>
      <c r="X179">
        <f>$N$173</f>
        <v>2.1896390875337235E-3</v>
      </c>
      <c r="Y179">
        <f>$N$216</f>
        <v>4.5195382437482681E-4</v>
      </c>
      <c r="Z179">
        <f>$N$259</f>
        <v>7.4630958319735208E-5</v>
      </c>
      <c r="AA179">
        <f>$N$302</f>
        <v>3.686005495768252E-4</v>
      </c>
      <c r="AB179">
        <f>$N$345</f>
        <v>-7.0679203121187806E-4</v>
      </c>
      <c r="AC179">
        <f>$N$388</f>
        <v>1.9362950802273293E-3</v>
      </c>
      <c r="AD179">
        <f>$N$431</f>
        <v>2.4006016910036766E-5</v>
      </c>
      <c r="AE179">
        <f>$N$474</f>
        <v>3.8955631978401274E-5</v>
      </c>
      <c r="AF179">
        <f>$N$517</f>
        <v>-1.5211598924577685E-4</v>
      </c>
      <c r="AG179">
        <f>$N$560</f>
        <v>2.3475008178973356E-5</v>
      </c>
      <c r="AH179">
        <f>$N$603</f>
        <v>4.7877748892946603E-4</v>
      </c>
      <c r="AI179">
        <f>$N$646</f>
        <v>1.5485778135351791E-4</v>
      </c>
      <c r="AJ179">
        <f>$N$689</f>
        <v>1.29117664590786E-3</v>
      </c>
      <c r="AK179">
        <f>$N$732</f>
        <v>6.6106088877678458E-5</v>
      </c>
      <c r="AL179">
        <f>$N$775</f>
        <v>1.7686061052771956E-4</v>
      </c>
      <c r="AM179">
        <f>$N$818</f>
        <v>4.6485356091353208E-5</v>
      </c>
      <c r="AN179">
        <f>$N$861</f>
        <v>6.8147942655367132E-5</v>
      </c>
      <c r="AO179">
        <f>$N$904</f>
        <v>1.0948803512646765E-3</v>
      </c>
      <c r="AP179">
        <f>$N$947</f>
        <v>-6.5302957411583762E-6</v>
      </c>
      <c r="AQ179">
        <f>$N$990</f>
        <v>1.2876870016749475E-3</v>
      </c>
      <c r="AR179">
        <f>$N$1033</f>
        <v>1.7116435899013419E-4</v>
      </c>
      <c r="AS179">
        <f>$N$1076</f>
        <v>-1.5548960502758113E-3</v>
      </c>
      <c r="AT179">
        <f>$N$1119</f>
        <v>2.5210369015155054E-4</v>
      </c>
      <c r="AU179">
        <f>$N$1162</f>
        <v>1.0543893925116454E-2</v>
      </c>
      <c r="AV179">
        <f>$N$1205</f>
        <v>2.6558294844528096E-4</v>
      </c>
      <c r="AW179">
        <f>$N$1248</f>
        <v>2.8146012396632059E-4</v>
      </c>
      <c r="AX179">
        <f>$N$1291</f>
        <v>1.5542393727475609E-4</v>
      </c>
      <c r="AY179">
        <f>$N$1334</f>
        <v>-3.3723075363636945E-4</v>
      </c>
      <c r="AZ179">
        <f>$N$1377</f>
        <v>0</v>
      </c>
      <c r="BA179">
        <f>$N$1420</f>
        <v>0</v>
      </c>
      <c r="BB179">
        <f>$N$1463</f>
        <v>5.7226647620575721E-4</v>
      </c>
      <c r="BC179">
        <f>$N$1506</f>
        <v>1.0408697520314369E-4</v>
      </c>
      <c r="BD179">
        <f>$N$1549</f>
        <v>9.7281770681509339E-5</v>
      </c>
      <c r="BE179">
        <f>$N$1592</f>
        <v>-4.4129892761610168E-4</v>
      </c>
      <c r="BF179">
        <f>$N$1635</f>
        <v>0</v>
      </c>
      <c r="BG179">
        <f>$N$1678</f>
        <v>-5.651792487504359E-5</v>
      </c>
      <c r="BH179">
        <f>$N$1721</f>
        <v>-9.3578442711690635E-5</v>
      </c>
      <c r="BI179">
        <f>$N$1764</f>
        <v>1.108819549628156E-4</v>
      </c>
      <c r="BJ179">
        <f>$N$1807</f>
        <v>0</v>
      </c>
      <c r="BK179">
        <f>$N$1850</f>
        <v>1.873291223978106E-4</v>
      </c>
      <c r="BL179">
        <f>$N$1893</f>
        <v>4.3084709468066418E-4</v>
      </c>
      <c r="BM179">
        <f>$N$1936</f>
        <v>0</v>
      </c>
      <c r="BN179">
        <f>$N$1979</f>
        <v>4.3811059957723185E-4</v>
      </c>
      <c r="BO179">
        <f>$N$2022</f>
        <v>3.1666484481809865E-4</v>
      </c>
      <c r="BP179">
        <f>$N$2065</f>
        <v>1.1031052692887788E-3</v>
      </c>
      <c r="BQ179">
        <f>$N$2108</f>
        <v>1.5458832147189142E-5</v>
      </c>
      <c r="BR179">
        <f>$N$2151</f>
        <v>3.5416664996265612E-3</v>
      </c>
      <c r="BS179">
        <f>$N$2194</f>
        <v>9.6307628156976424E-4</v>
      </c>
      <c r="BT179">
        <f>$N$2237</f>
        <v>5.1279210658199646E-5</v>
      </c>
      <c r="BU179">
        <f>$N$2280</f>
        <v>1.1637351944909086E-4</v>
      </c>
      <c r="BV179">
        <f>$N$2323</f>
        <v>1.2308603269569618E-3</v>
      </c>
      <c r="BW179">
        <f>$N$2366</f>
        <v>2.4595435718891695E-4</v>
      </c>
      <c r="BX179">
        <f>$N$2409</f>
        <v>1.7593653319906283E-4</v>
      </c>
      <c r="BY179">
        <f>$N$2452</f>
        <v>-4.2742732570782982E-4</v>
      </c>
      <c r="BZ179">
        <f>$N$2495</f>
        <v>-7.0400125203307073E-4</v>
      </c>
      <c r="CA179">
        <f>$N$2538</f>
        <v>-4.5665585391735375E-5</v>
      </c>
      <c r="CB179">
        <f>$N$2581</f>
        <v>0.13515502532613155</v>
      </c>
      <c r="CC179">
        <f>$N$2624</f>
        <v>-459</v>
      </c>
      <c r="CD179">
        <f>$N$2667</f>
        <v>5.2721842259175963E-5</v>
      </c>
      <c r="CE179">
        <f>$N$2710</f>
        <v>0</v>
      </c>
      <c r="CF179">
        <f>$N$2753</f>
        <v>0</v>
      </c>
    </row>
    <row r="180" spans="2:84" x14ac:dyDescent="0.35">
      <c r="B180" t="s">
        <v>36</v>
      </c>
      <c r="C180">
        <f>Fogl2011!$BW19</f>
        <v>1.4075324043449687E-3</v>
      </c>
      <c r="D180">
        <f>Fogl2012!$BW19</f>
        <v>1.5057122606505302E-3</v>
      </c>
      <c r="E180">
        <f>Fogl2013!$BW19</f>
        <v>1.0677923943237879E-3</v>
      </c>
      <c r="F180">
        <f>Fogl2014!$BW19</f>
        <v>1.6060375376358211E-3</v>
      </c>
      <c r="G180">
        <f>Fogl2015!$BW19</f>
        <v>1.5778434733262014E-3</v>
      </c>
      <c r="H180">
        <f>Fogl2016!$BW19</f>
        <v>1.6645427952118354E-3</v>
      </c>
      <c r="I180">
        <f>Fogl2017!$BW19</f>
        <v>1.4818377844720281E-3</v>
      </c>
      <c r="J180">
        <f>Fogl2018!$BW19</f>
        <v>1.3276783386468429E-3</v>
      </c>
      <c r="K180" cm="1">
        <f t="array" ref="K180:Q180">TREND(C180:J180,$C$1:$J$1,$K$1:$Q$1)</f>
        <v>1.5129278180894545E-3</v>
      </c>
      <c r="L180">
        <v>1.5258290835367776E-3</v>
      </c>
      <c r="M180">
        <v>1.5387303489841006E-3</v>
      </c>
      <c r="N180">
        <v>1.5516316144314236E-3</v>
      </c>
      <c r="O180">
        <v>1.5645328798787467E-3</v>
      </c>
      <c r="P180">
        <v>1.5774341453260697E-3</v>
      </c>
      <c r="Q180">
        <v>1.5903354107733927E-3</v>
      </c>
    </row>
    <row r="181" spans="2:84" x14ac:dyDescent="0.35">
      <c r="B181" t="s">
        <v>37</v>
      </c>
      <c r="C181">
        <f>Fogl2011!$BW20</f>
        <v>2.6771930157792358E-4</v>
      </c>
      <c r="D181">
        <f>Fogl2012!$BW20</f>
        <v>2.741711444263734E-4</v>
      </c>
      <c r="E181">
        <f>Fogl2013!$BW20</f>
        <v>2.2809984391429381E-4</v>
      </c>
      <c r="F181">
        <f>Fogl2014!$BW20</f>
        <v>2.6571829070419489E-4</v>
      </c>
      <c r="G181">
        <f>Fogl2015!$BW20</f>
        <v>3.706558179543122E-4</v>
      </c>
      <c r="H181">
        <f>Fogl2016!$BW20</f>
        <v>6.7275655124684217E-4</v>
      </c>
      <c r="I181">
        <f>Fogl2017!$BW20</f>
        <v>4.6805594723507916E-4</v>
      </c>
      <c r="J181">
        <f>Fogl2018!$BW20</f>
        <v>4.7599138643085519E-4</v>
      </c>
      <c r="K181" cm="1">
        <f t="array" ref="K181:Q181">TREND(C181:J181,$C$1:$J$1,$K$1:$Q$1)</f>
        <v>5.8501583493240916E-4</v>
      </c>
      <c r="L181">
        <v>6.3104245704266593E-4</v>
      </c>
      <c r="M181">
        <v>6.7706907915292269E-4</v>
      </c>
      <c r="N181">
        <v>7.2309570126319334E-4</v>
      </c>
      <c r="O181">
        <v>7.691223233734501E-4</v>
      </c>
      <c r="P181">
        <v>8.1514894548370687E-4</v>
      </c>
      <c r="Q181">
        <v>8.6117556759396363E-4</v>
      </c>
      <c r="U181" s="12">
        <v>2023</v>
      </c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</row>
    <row r="182" spans="2:84" x14ac:dyDescent="0.35">
      <c r="B182" t="s">
        <v>38</v>
      </c>
      <c r="C182">
        <f>Fogl2011!$BW21</f>
        <v>5.2923801987679435E-4</v>
      </c>
      <c r="D182">
        <f>Fogl2012!$BW21</f>
        <v>5.7026112018222644E-4</v>
      </c>
      <c r="E182">
        <f>Fogl2013!$BW21</f>
        <v>5.0467090466037507E-4</v>
      </c>
      <c r="F182">
        <f>Fogl2014!$BW21</f>
        <v>5.5087121048889832E-4</v>
      </c>
      <c r="G182">
        <f>Fogl2015!$BW21</f>
        <v>8.8893490133525564E-4</v>
      </c>
      <c r="H182">
        <f>Fogl2016!$BW21</f>
        <v>9.8625926180048252E-4</v>
      </c>
      <c r="I182">
        <f>Fogl2017!$BW21</f>
        <v>9.5560210482736798E-4</v>
      </c>
      <c r="J182">
        <f>Fogl2018!$BW21</f>
        <v>9.970000388941139E-4</v>
      </c>
      <c r="K182" cm="1">
        <f t="array" ref="K182:Q182">TREND(C182:J182,$C$1:$J$1,$K$1:$Q$1)</f>
        <v>1.1219904712553297E-3</v>
      </c>
      <c r="L182">
        <v>1.2051317548102403E-3</v>
      </c>
      <c r="M182">
        <v>1.2882730383651786E-3</v>
      </c>
      <c r="N182">
        <v>1.3714143219200892E-3</v>
      </c>
      <c r="O182">
        <v>1.4545556054750275E-3</v>
      </c>
      <c r="P182">
        <v>1.5376968890299381E-3</v>
      </c>
      <c r="Q182">
        <v>1.6208381725848764E-3</v>
      </c>
      <c r="U182" t="s">
        <v>73</v>
      </c>
      <c r="V182" t="s">
        <v>74</v>
      </c>
      <c r="W182" t="s">
        <v>75</v>
      </c>
      <c r="X182" t="s">
        <v>76</v>
      </c>
      <c r="Y182" t="s">
        <v>77</v>
      </c>
      <c r="Z182" t="s">
        <v>78</v>
      </c>
      <c r="AA182" t="s">
        <v>79</v>
      </c>
      <c r="AB182" t="s">
        <v>80</v>
      </c>
      <c r="AC182" t="s">
        <v>81</v>
      </c>
      <c r="AD182" t="s">
        <v>82</v>
      </c>
      <c r="AE182" t="s">
        <v>83</v>
      </c>
      <c r="AF182" t="s">
        <v>84</v>
      </c>
      <c r="AG182" t="s">
        <v>85</v>
      </c>
      <c r="AH182" t="s">
        <v>86</v>
      </c>
      <c r="AI182" t="s">
        <v>87</v>
      </c>
      <c r="AJ182" t="s">
        <v>88</v>
      </c>
      <c r="AK182" t="s">
        <v>89</v>
      </c>
      <c r="AL182" t="s">
        <v>90</v>
      </c>
      <c r="AM182" t="s">
        <v>91</v>
      </c>
      <c r="AN182" t="s">
        <v>92</v>
      </c>
      <c r="AO182" t="s">
        <v>93</v>
      </c>
      <c r="AP182" t="s">
        <v>94</v>
      </c>
      <c r="AQ182" t="s">
        <v>95</v>
      </c>
      <c r="AR182" t="s">
        <v>96</v>
      </c>
      <c r="AS182" t="s">
        <v>97</v>
      </c>
      <c r="AT182" t="s">
        <v>98</v>
      </c>
      <c r="AU182" t="s">
        <v>99</v>
      </c>
      <c r="AV182" t="s">
        <v>100</v>
      </c>
      <c r="AW182" t="s">
        <v>101</v>
      </c>
      <c r="AX182" t="s">
        <v>102</v>
      </c>
      <c r="AY182" t="s">
        <v>103</v>
      </c>
      <c r="AZ182" t="s">
        <v>104</v>
      </c>
      <c r="BA182" t="s">
        <v>105</v>
      </c>
      <c r="BB182" t="s">
        <v>106</v>
      </c>
      <c r="BC182" t="s">
        <v>107</v>
      </c>
      <c r="BD182" t="s">
        <v>108</v>
      </c>
      <c r="BE182" t="s">
        <v>109</v>
      </c>
      <c r="BF182" t="s">
        <v>110</v>
      </c>
      <c r="BG182" t="s">
        <v>111</v>
      </c>
      <c r="BH182" t="s">
        <v>112</v>
      </c>
      <c r="BI182" t="s">
        <v>113</v>
      </c>
      <c r="BJ182" t="s">
        <v>114</v>
      </c>
      <c r="BK182" t="s">
        <v>115</v>
      </c>
      <c r="BL182" t="s">
        <v>116</v>
      </c>
      <c r="BM182" t="s">
        <v>117</v>
      </c>
      <c r="BN182" t="s">
        <v>118</v>
      </c>
      <c r="BO182" t="s">
        <v>119</v>
      </c>
      <c r="BP182" t="s">
        <v>120</v>
      </c>
      <c r="BQ182" t="s">
        <v>121</v>
      </c>
      <c r="BR182" t="s">
        <v>122</v>
      </c>
      <c r="BS182" t="s">
        <v>123</v>
      </c>
      <c r="BT182" t="s">
        <v>124</v>
      </c>
      <c r="BU182" t="s">
        <v>125</v>
      </c>
      <c r="BV182" t="s">
        <v>126</v>
      </c>
      <c r="BW182" t="s">
        <v>127</v>
      </c>
      <c r="BX182" t="s">
        <v>128</v>
      </c>
      <c r="BY182" t="s">
        <v>129</v>
      </c>
      <c r="BZ182" t="s">
        <v>130</v>
      </c>
      <c r="CA182" t="s">
        <v>131</v>
      </c>
      <c r="CB182" t="s">
        <v>132</v>
      </c>
      <c r="CC182" t="s">
        <v>133</v>
      </c>
    </row>
    <row r="183" spans="2:84" x14ac:dyDescent="0.35">
      <c r="B183" t="s">
        <v>39</v>
      </c>
      <c r="C183">
        <f>Fogl2011!$BW22</f>
        <v>1.9695970415814539E-5</v>
      </c>
      <c r="D183">
        <f>Fogl2012!$BW22</f>
        <v>3.9379595269912705E-5</v>
      </c>
      <c r="E183">
        <f>Fogl2013!$BW22</f>
        <v>0</v>
      </c>
      <c r="F183">
        <f>Fogl2014!$BW22</f>
        <v>0</v>
      </c>
      <c r="G183">
        <f>Fogl2015!$BW22</f>
        <v>0</v>
      </c>
      <c r="H183">
        <f>Fogl2016!$BW22</f>
        <v>0</v>
      </c>
      <c r="I183">
        <f>Fogl2017!$BW22</f>
        <v>1.279954113010782E-5</v>
      </c>
      <c r="J183">
        <f>Fogl2018!$BW22</f>
        <v>6.9511954902976074E-5</v>
      </c>
      <c r="K183" cm="1">
        <f t="array" ref="K183:Q183">TREND(C183:J183,$C$1:$J$1,$K$1:$Q$1)</f>
        <v>2.9234719538660803E-5</v>
      </c>
      <c r="L183">
        <v>3.1803905499507359E-5</v>
      </c>
      <c r="M183">
        <v>3.4373091460353916E-5</v>
      </c>
      <c r="N183">
        <v>3.6942277421200473E-5</v>
      </c>
      <c r="O183">
        <v>3.951146338204703E-5</v>
      </c>
      <c r="P183">
        <v>4.2080649342892719E-5</v>
      </c>
      <c r="Q183">
        <v>4.4649835303739276E-5</v>
      </c>
      <c r="T183" t="s">
        <v>31</v>
      </c>
      <c r="U183">
        <f>$O$3</f>
        <v>0</v>
      </c>
      <c r="V183">
        <f>$O$46</f>
        <v>0</v>
      </c>
      <c r="W183">
        <f>$O$89</f>
        <v>0</v>
      </c>
      <c r="X183">
        <f>$O$132</f>
        <v>0</v>
      </c>
      <c r="Y183">
        <f>$O$175</f>
        <v>0</v>
      </c>
      <c r="Z183">
        <f>$O$218</f>
        <v>0</v>
      </c>
      <c r="AA183">
        <f>$O$261</f>
        <v>0</v>
      </c>
      <c r="AB183">
        <f>$O$304</f>
        <v>0</v>
      </c>
      <c r="AC183">
        <f>$O$347</f>
        <v>0</v>
      </c>
      <c r="AD183">
        <f>$O$390</f>
        <v>0</v>
      </c>
      <c r="AE183">
        <f>$O$433</f>
        <v>0</v>
      </c>
      <c r="AF183">
        <f>$O$476</f>
        <v>0</v>
      </c>
      <c r="AG183">
        <f>$O$519</f>
        <v>0</v>
      </c>
      <c r="AH183">
        <f>$O$562</f>
        <v>0</v>
      </c>
      <c r="AI183">
        <f>$O$605</f>
        <v>0</v>
      </c>
      <c r="AJ183">
        <f>$O$648</f>
        <v>0</v>
      </c>
      <c r="AK183">
        <f>$O$691</f>
        <v>0</v>
      </c>
      <c r="AL183">
        <f>$O$734</f>
        <v>0</v>
      </c>
      <c r="AM183">
        <f>$O$777</f>
        <v>0</v>
      </c>
      <c r="AN183">
        <f>$O$820</f>
        <v>0</v>
      </c>
      <c r="AO183">
        <f>$O$863</f>
        <v>0</v>
      </c>
      <c r="AP183">
        <f>$O$906</f>
        <v>0</v>
      </c>
      <c r="AQ183">
        <f>$O$949</f>
        <v>0</v>
      </c>
      <c r="AR183">
        <f>$O$992</f>
        <v>0</v>
      </c>
      <c r="AS183">
        <f>$O$1035</f>
        <v>0</v>
      </c>
      <c r="AT183">
        <f>$O$1078</f>
        <v>0</v>
      </c>
      <c r="AU183">
        <f>$O$1121</f>
        <v>0</v>
      </c>
      <c r="AV183">
        <f>$O$1164</f>
        <v>0</v>
      </c>
      <c r="AW183">
        <f>$O$1207</f>
        <v>0</v>
      </c>
      <c r="AX183">
        <f>$O$1250</f>
        <v>0</v>
      </c>
      <c r="AY183">
        <f>$O$1293</f>
        <v>0</v>
      </c>
      <c r="AZ183">
        <f>$O$1336</f>
        <v>0</v>
      </c>
      <c r="BA183">
        <f>$O$1379</f>
        <v>0</v>
      </c>
      <c r="BB183">
        <f>$O$1422</f>
        <v>0</v>
      </c>
      <c r="BC183">
        <f>$O$1465</f>
        <v>0</v>
      </c>
      <c r="BD183">
        <f>$O$1508</f>
        <v>0</v>
      </c>
      <c r="BE183">
        <f>$O$1551</f>
        <v>0</v>
      </c>
      <c r="BF183">
        <f>$O$1594</f>
        <v>0</v>
      </c>
      <c r="BG183">
        <f>$O$1637</f>
        <v>0</v>
      </c>
      <c r="BH183">
        <f>$O$1680</f>
        <v>0</v>
      </c>
      <c r="BI183">
        <f>$O$1723</f>
        <v>0</v>
      </c>
      <c r="BJ183">
        <f>$O$1766</f>
        <v>0</v>
      </c>
      <c r="BK183">
        <f>$O$1809</f>
        <v>0</v>
      </c>
      <c r="BL183">
        <f>$O$1852</f>
        <v>0</v>
      </c>
      <c r="BM183">
        <f>$O$1895</f>
        <v>0</v>
      </c>
      <c r="BN183">
        <f>$O$1938</f>
        <v>0</v>
      </c>
      <c r="BO183">
        <f>$O$1981</f>
        <v>0</v>
      </c>
      <c r="BP183">
        <f>$O$2024</f>
        <v>0</v>
      </c>
      <c r="BQ183">
        <f>$O$2067</f>
        <v>0</v>
      </c>
      <c r="BR183">
        <f>$O$2110</f>
        <v>0</v>
      </c>
      <c r="BS183">
        <f>$O$2153</f>
        <v>1.1292782481737776E-3</v>
      </c>
      <c r="BT183">
        <f>$O$2196</f>
        <v>1.8606594763694029E-5</v>
      </c>
      <c r="BU183">
        <f>$O$2239</f>
        <v>1.9120211618134115E-5</v>
      </c>
      <c r="BV183">
        <f>$O$2282</f>
        <v>0</v>
      </c>
      <c r="BW183">
        <f>$O$2325</f>
        <v>0</v>
      </c>
      <c r="BX183">
        <f>$O$2368</f>
        <v>0</v>
      </c>
      <c r="BY183">
        <f>$O$2411</f>
        <v>0</v>
      </c>
      <c r="BZ183">
        <f>$O$2454</f>
        <v>0</v>
      </c>
      <c r="CA183">
        <f>$O$2497</f>
        <v>0</v>
      </c>
      <c r="CB183">
        <f>$O$2540</f>
        <v>0</v>
      </c>
      <c r="CC183">
        <f>$O$2583</f>
        <v>0</v>
      </c>
      <c r="CD183">
        <f>$O$2626</f>
        <v>0</v>
      </c>
      <c r="CE183">
        <f>$O$2669</f>
        <v>0</v>
      </c>
      <c r="CF183">
        <f>$O$2712</f>
        <v>0</v>
      </c>
    </row>
    <row r="184" spans="2:84" x14ac:dyDescent="0.35">
      <c r="B184" t="s">
        <v>40</v>
      </c>
      <c r="C184">
        <f>Fogl2011!$BW23</f>
        <v>0</v>
      </c>
      <c r="D184">
        <f>Fogl2012!$BW23</f>
        <v>0</v>
      </c>
      <c r="E184">
        <f>Fogl2013!$BW23</f>
        <v>0</v>
      </c>
      <c r="F184">
        <f>Fogl2014!$BW23</f>
        <v>0</v>
      </c>
      <c r="G184">
        <f>Fogl2015!$BW23</f>
        <v>0</v>
      </c>
      <c r="H184">
        <f>Fogl2016!$BW23</f>
        <v>0</v>
      </c>
      <c r="I184">
        <f>Fogl2017!$BW23</f>
        <v>0</v>
      </c>
      <c r="J184">
        <f>Fogl2018!$BW23</f>
        <v>0</v>
      </c>
      <c r="K184" cm="1">
        <f t="array" ref="K184:Q184">TREND(C184:J184,$C$1:$J$1,$K$1:$Q$1)</f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T184" t="s">
        <v>32</v>
      </c>
      <c r="U184">
        <f>$O$4</f>
        <v>0</v>
      </c>
      <c r="V184">
        <f>$O$47</f>
        <v>0</v>
      </c>
      <c r="W184">
        <f>$O$90</f>
        <v>0</v>
      </c>
      <c r="X184">
        <f>$O$133</f>
        <v>0</v>
      </c>
      <c r="Y184">
        <f>$O$176</f>
        <v>0</v>
      </c>
      <c r="Z184">
        <f>$O$219</f>
        <v>0</v>
      </c>
      <c r="AA184">
        <f>$O$262</f>
        <v>0</v>
      </c>
      <c r="AB184">
        <f>$O$305</f>
        <v>0</v>
      </c>
      <c r="AC184">
        <f>$O$348</f>
        <v>0</v>
      </c>
      <c r="AD184">
        <f>$O$391</f>
        <v>0</v>
      </c>
      <c r="AE184">
        <f>$O$434</f>
        <v>0</v>
      </c>
      <c r="AF184">
        <f>$O$477</f>
        <v>0</v>
      </c>
      <c r="AG184">
        <f>$O$520</f>
        <v>0</v>
      </c>
      <c r="AH184">
        <f>$O$563</f>
        <v>1.8360844937107944E-5</v>
      </c>
      <c r="AI184">
        <f>$O$606</f>
        <v>0</v>
      </c>
      <c r="AJ184">
        <f>$O$649</f>
        <v>0</v>
      </c>
      <c r="AK184">
        <f>$O$692</f>
        <v>0</v>
      </c>
      <c r="AL184">
        <f>$O$735</f>
        <v>0</v>
      </c>
      <c r="AM184">
        <f>$O$778</f>
        <v>0</v>
      </c>
      <c r="AN184">
        <f>$O$821</f>
        <v>0</v>
      </c>
      <c r="AO184">
        <f>$O$864</f>
        <v>0</v>
      </c>
      <c r="AP184">
        <f>$O$907</f>
        <v>0</v>
      </c>
      <c r="AQ184">
        <f>$O$950</f>
        <v>0</v>
      </c>
      <c r="AR184">
        <f>$O$993</f>
        <v>0</v>
      </c>
      <c r="AS184">
        <f>$O$1036</f>
        <v>0</v>
      </c>
      <c r="AT184">
        <f>$O$1079</f>
        <v>0</v>
      </c>
      <c r="AU184">
        <f>$O$1122</f>
        <v>0</v>
      </c>
      <c r="AV184">
        <f>$O$1165</f>
        <v>0</v>
      </c>
      <c r="AW184">
        <f>$O$1208</f>
        <v>0</v>
      </c>
      <c r="AX184">
        <f>$O$1251</f>
        <v>0</v>
      </c>
      <c r="AY184">
        <f>$O$1294</f>
        <v>-3.952960367154066E-6</v>
      </c>
      <c r="AZ184">
        <f>$O$1337</f>
        <v>0</v>
      </c>
      <c r="BA184">
        <f>$O$1380</f>
        <v>0</v>
      </c>
      <c r="BB184">
        <f>$O$1423</f>
        <v>6.2268719980806617E-5</v>
      </c>
      <c r="BC184">
        <f>$O$1466</f>
        <v>0</v>
      </c>
      <c r="BD184">
        <f>$O$1509</f>
        <v>0</v>
      </c>
      <c r="BE184">
        <f>$O$1552</f>
        <v>0</v>
      </c>
      <c r="BF184">
        <f>$O$1595</f>
        <v>0</v>
      </c>
      <c r="BG184">
        <f>$O$1638</f>
        <v>0</v>
      </c>
      <c r="BH184">
        <f>$O$1681</f>
        <v>0</v>
      </c>
      <c r="BI184">
        <f>$O$1724</f>
        <v>0</v>
      </c>
      <c r="BJ184">
        <f>$O$1767</f>
        <v>0</v>
      </c>
      <c r="BK184">
        <f>$O$1810</f>
        <v>0</v>
      </c>
      <c r="BL184">
        <f>$O$1853</f>
        <v>0</v>
      </c>
      <c r="BM184">
        <f>$O$1896</f>
        <v>0</v>
      </c>
      <c r="BN184">
        <f>$O$1939</f>
        <v>-2.7064278391585039E-4</v>
      </c>
      <c r="BO184">
        <f>$O$1982</f>
        <v>0</v>
      </c>
      <c r="BP184">
        <f>$O$2025</f>
        <v>0</v>
      </c>
      <c r="BQ184">
        <f>$O$2068</f>
        <v>0</v>
      </c>
      <c r="BR184">
        <f>$O$2111</f>
        <v>-1.0501322355496029E-5</v>
      </c>
      <c r="BS184">
        <f>$O$2154</f>
        <v>1.0171693742757337E-3</v>
      </c>
      <c r="BT184">
        <f>$O$2197</f>
        <v>0</v>
      </c>
      <c r="BU184">
        <f>$O$2240</f>
        <v>0</v>
      </c>
      <c r="BV184">
        <f>$O$2283</f>
        <v>0</v>
      </c>
      <c r="BW184">
        <f>$O$2326</f>
        <v>0</v>
      </c>
      <c r="BX184">
        <f>$O$2369</f>
        <v>0</v>
      </c>
      <c r="BY184">
        <f>$O$2412</f>
        <v>0</v>
      </c>
      <c r="BZ184">
        <f>$O$2455</f>
        <v>0</v>
      </c>
      <c r="CA184">
        <f>$O$2498</f>
        <v>0</v>
      </c>
      <c r="CB184">
        <f>$O$2541</f>
        <v>0</v>
      </c>
      <c r="CC184">
        <f>$O$2584</f>
        <v>0</v>
      </c>
      <c r="CD184">
        <f>$O$2627</f>
        <v>0</v>
      </c>
      <c r="CE184">
        <f>$O$2670</f>
        <v>0</v>
      </c>
      <c r="CF184">
        <f>$O$2713</f>
        <v>0</v>
      </c>
    </row>
    <row r="185" spans="2:84" x14ac:dyDescent="0.35">
      <c r="B185" t="s">
        <v>41</v>
      </c>
      <c r="C185">
        <f>Fogl2011!$BW24</f>
        <v>0</v>
      </c>
      <c r="D185">
        <f>Fogl2012!$BW24</f>
        <v>0</v>
      </c>
      <c r="E185">
        <f>Fogl2013!$BW24</f>
        <v>0</v>
      </c>
      <c r="F185">
        <f>Fogl2014!$BW24</f>
        <v>0</v>
      </c>
      <c r="G185">
        <f>Fogl2015!$BW24</f>
        <v>4.3775730223914458E-5</v>
      </c>
      <c r="H185">
        <f>Fogl2016!$BW24</f>
        <v>9.825746070241419E-6</v>
      </c>
      <c r="I185">
        <f>Fogl2017!$BW24</f>
        <v>5.7888833747533096E-5</v>
      </c>
      <c r="J185">
        <f>Fogl2018!$BW24</f>
        <v>1.986055854370745E-5</v>
      </c>
      <c r="K185" cm="1">
        <f t="array" ref="K185:Q185">TREND(C185:J185,$C$1:$J$1,$K$1:$Q$1)</f>
        <v>4.3296771804151798E-5</v>
      </c>
      <c r="L185">
        <v>4.9269641411036486E-5</v>
      </c>
      <c r="M185">
        <v>5.5242511017921173E-5</v>
      </c>
      <c r="N185">
        <v>6.1215380624804125E-5</v>
      </c>
      <c r="O185">
        <v>6.7188250231688812E-5</v>
      </c>
      <c r="P185">
        <v>7.3161119838571764E-5</v>
      </c>
      <c r="Q185">
        <v>7.9133989445456451E-5</v>
      </c>
      <c r="T185" t="s">
        <v>33</v>
      </c>
      <c r="U185">
        <f>$O$5</f>
        <v>0</v>
      </c>
      <c r="V185">
        <f>$O$48</f>
        <v>0</v>
      </c>
      <c r="W185">
        <f>$O$91</f>
        <v>0</v>
      </c>
      <c r="X185">
        <f>$O$134</f>
        <v>0</v>
      </c>
      <c r="Y185">
        <f>$O$177</f>
        <v>0</v>
      </c>
      <c r="Z185">
        <f>$O$220</f>
        <v>0</v>
      </c>
      <c r="AA185">
        <f>$O$263</f>
        <v>-3.5128361857454313E-5</v>
      </c>
      <c r="AB185">
        <f>$O$306</f>
        <v>0</v>
      </c>
      <c r="AC185">
        <f>$O$349</f>
        <v>0</v>
      </c>
      <c r="AD185">
        <f>$O$392</f>
        <v>0</v>
      </c>
      <c r="AE185">
        <f>$O$435</f>
        <v>0</v>
      </c>
      <c r="AF185">
        <f>$O$478</f>
        <v>0</v>
      </c>
      <c r="AG185">
        <f>$O$521</f>
        <v>0</v>
      </c>
      <c r="AH185">
        <f>$O$564</f>
        <v>0</v>
      </c>
      <c r="AI185">
        <f>$O$607</f>
        <v>0</v>
      </c>
      <c r="AJ185">
        <f>$O$650</f>
        <v>0</v>
      </c>
      <c r="AK185">
        <f>$O$693</f>
        <v>0</v>
      </c>
      <c r="AL185">
        <f>$O$736</f>
        <v>0</v>
      </c>
      <c r="AM185">
        <f>$O$779</f>
        <v>0</v>
      </c>
      <c r="AN185">
        <f>$O$822</f>
        <v>0</v>
      </c>
      <c r="AO185">
        <f>$O$865</f>
        <v>0</v>
      </c>
      <c r="AP185">
        <f>$O$908</f>
        <v>0</v>
      </c>
      <c r="AQ185">
        <f>$O$951</f>
        <v>0</v>
      </c>
      <c r="AR185">
        <f>$O$994</f>
        <v>0</v>
      </c>
      <c r="AS185">
        <f>$O$1037</f>
        <v>0</v>
      </c>
      <c r="AT185">
        <f>$O$1080</f>
        <v>0</v>
      </c>
      <c r="AU185">
        <f>$O$1123</f>
        <v>0</v>
      </c>
      <c r="AV185">
        <f>$O$1166</f>
        <v>0</v>
      </c>
      <c r="AW185">
        <f>$O$1209</f>
        <v>0</v>
      </c>
      <c r="AX185">
        <f>$O$1252</f>
        <v>0</v>
      </c>
      <c r="AY185">
        <f>$O$1295</f>
        <v>0</v>
      </c>
      <c r="AZ185">
        <f>$O$1338</f>
        <v>0</v>
      </c>
      <c r="BA185">
        <f>$O$1381</f>
        <v>4.6336133948665648E-6</v>
      </c>
      <c r="BB185">
        <f>$O$1424</f>
        <v>0</v>
      </c>
      <c r="BC185">
        <f>$O$1467</f>
        <v>0</v>
      </c>
      <c r="BD185">
        <f>$O$1510</f>
        <v>0</v>
      </c>
      <c r="BE185">
        <f>$O$1553</f>
        <v>0</v>
      </c>
      <c r="BF185">
        <f>$O$1596</f>
        <v>0</v>
      </c>
      <c r="BG185">
        <f>$O$1639</f>
        <v>0</v>
      </c>
      <c r="BH185">
        <f>$O$1682</f>
        <v>0</v>
      </c>
      <c r="BI185">
        <f>$O$1725</f>
        <v>0</v>
      </c>
      <c r="BJ185">
        <f>$O$1768</f>
        <v>0</v>
      </c>
      <c r="BK185">
        <f>$O$1811</f>
        <v>0</v>
      </c>
      <c r="BL185">
        <f>$O$1854</f>
        <v>0</v>
      </c>
      <c r="BM185">
        <f>$O$1897</f>
        <v>0</v>
      </c>
      <c r="BN185">
        <f>$O$1940</f>
        <v>0</v>
      </c>
      <c r="BO185">
        <f>$O$1983</f>
        <v>0</v>
      </c>
      <c r="BP185">
        <f>$O$2026</f>
        <v>0</v>
      </c>
      <c r="BQ185">
        <f>$O$2069</f>
        <v>0</v>
      </c>
      <c r="BR185">
        <f>$O$2112</f>
        <v>-6.550354215290044E-6</v>
      </c>
      <c r="BS185">
        <f>$O$2155</f>
        <v>-9.2936924853903591E-5</v>
      </c>
      <c r="BT185">
        <f>$O$2198</f>
        <v>0</v>
      </c>
      <c r="BU185">
        <f>$O$2241</f>
        <v>0</v>
      </c>
      <c r="BV185">
        <f>$O$2284</f>
        <v>0</v>
      </c>
      <c r="BW185">
        <f>$O$2327</f>
        <v>0</v>
      </c>
      <c r="BX185">
        <f>$O$2370</f>
        <v>0</v>
      </c>
      <c r="BY185">
        <f>$O$2413</f>
        <v>0</v>
      </c>
      <c r="BZ185">
        <f>$O$2456</f>
        <v>0</v>
      </c>
      <c r="CA185">
        <f>$O$2499</f>
        <v>0</v>
      </c>
      <c r="CB185">
        <f>$O$2542</f>
        <v>0</v>
      </c>
      <c r="CC185">
        <f>$O$2585</f>
        <v>0</v>
      </c>
      <c r="CD185">
        <f>$O$2628</f>
        <v>0</v>
      </c>
      <c r="CE185">
        <f>$O$2671</f>
        <v>0</v>
      </c>
      <c r="CF185">
        <f>$O$2714</f>
        <v>0</v>
      </c>
    </row>
    <row r="186" spans="2:84" x14ac:dyDescent="0.35">
      <c r="B186" t="s">
        <v>42</v>
      </c>
      <c r="C186">
        <f>Fogl2011!$BW25</f>
        <v>3.0565228163801083E-4</v>
      </c>
      <c r="D186">
        <f>Fogl2012!$BW25</f>
        <v>7.8350534362496137E-4</v>
      </c>
      <c r="E186">
        <f>Fogl2013!$BW25</f>
        <v>7.6948056720462551E-4</v>
      </c>
      <c r="F186">
        <f>Fogl2014!$BW25</f>
        <v>2.5834653484607092E-4</v>
      </c>
      <c r="G186">
        <f>Fogl2015!$BW25</f>
        <v>2.7128171503725093E-4</v>
      </c>
      <c r="H186">
        <f>Fogl2016!$BW25</f>
        <v>3.1565209250650558E-4</v>
      </c>
      <c r="I186">
        <f>Fogl2017!$BW25</f>
        <v>3.4326042121652793E-4</v>
      </c>
      <c r="J186">
        <f>Fogl2018!$BW25</f>
        <v>3.6973739822202033E-4</v>
      </c>
      <c r="K186" cm="1">
        <f t="array" ref="K186:Q186">TREND(C186:J186,$C$1:$J$1,$K$1:$Q$1)</f>
        <v>2.6097995286605835E-4</v>
      </c>
      <c r="L186">
        <v>2.2406115477252575E-4</v>
      </c>
      <c r="M186">
        <v>1.8714235667897927E-4</v>
      </c>
      <c r="N186">
        <v>1.5022355858544667E-4</v>
      </c>
      <c r="O186">
        <v>1.1330476049191407E-4</v>
      </c>
      <c r="P186">
        <v>7.6385962398367591E-5</v>
      </c>
      <c r="Q186">
        <v>3.946716430483499E-5</v>
      </c>
      <c r="T186" t="s">
        <v>34</v>
      </c>
      <c r="U186">
        <f>$O$6</f>
        <v>7.2924723814970886E-6</v>
      </c>
      <c r="V186">
        <f>$O$49</f>
        <v>5.8944469339664018E-4</v>
      </c>
      <c r="W186">
        <f>$O$92</f>
        <v>0</v>
      </c>
      <c r="X186">
        <f>$O$135</f>
        <v>0</v>
      </c>
      <c r="Y186">
        <f>$O$178</f>
        <v>0</v>
      </c>
      <c r="Z186">
        <f>$O$221</f>
        <v>0</v>
      </c>
      <c r="AA186">
        <f>$O$264</f>
        <v>0</v>
      </c>
      <c r="AB186">
        <f>$O$307</f>
        <v>0</v>
      </c>
      <c r="AC186">
        <f>$O$350</f>
        <v>0</v>
      </c>
      <c r="AD186">
        <f>$O$393</f>
        <v>0</v>
      </c>
      <c r="AE186">
        <f>$O$436</f>
        <v>0</v>
      </c>
      <c r="AF186">
        <f>$O$479</f>
        <v>1.724923503614445E-4</v>
      </c>
      <c r="AG186">
        <f>$O$522</f>
        <v>-3.3187928136993103E-5</v>
      </c>
      <c r="AH186">
        <f>$O$565</f>
        <v>0</v>
      </c>
      <c r="AI186">
        <f>$O$608</f>
        <v>0</v>
      </c>
      <c r="AJ186">
        <f>$O$651</f>
        <v>3.244109029791175E-5</v>
      </c>
      <c r="AK186">
        <f>$O$694</f>
        <v>5.1276085832926976E-5</v>
      </c>
      <c r="AL186">
        <f>$O$737</f>
        <v>0</v>
      </c>
      <c r="AM186">
        <f>$O$780</f>
        <v>0</v>
      </c>
      <c r="AN186">
        <f>$O$823</f>
        <v>0</v>
      </c>
      <c r="AO186">
        <f>$O$866</f>
        <v>0</v>
      </c>
      <c r="AP186">
        <f>$O$909</f>
        <v>0</v>
      </c>
      <c r="AQ186">
        <f>$O$952</f>
        <v>0</v>
      </c>
      <c r="AR186">
        <f>$O$995</f>
        <v>0</v>
      </c>
      <c r="AS186">
        <f>$O$1038</f>
        <v>-1.660430191803737E-5</v>
      </c>
      <c r="AT186">
        <f>$O$1081</f>
        <v>-6.1891928159009402E-5</v>
      </c>
      <c r="AU186">
        <f>$O$1124</f>
        <v>0</v>
      </c>
      <c r="AV186">
        <f>$O$1167</f>
        <v>0</v>
      </c>
      <c r="AW186">
        <f>$O$1210</f>
        <v>0</v>
      </c>
      <c r="AX186">
        <f>$O$1253</f>
        <v>1.3114597180488921E-4</v>
      </c>
      <c r="AY186">
        <f>$O$1296</f>
        <v>3.7706881770688781E-5</v>
      </c>
      <c r="AZ186">
        <f>$O$1339</f>
        <v>0</v>
      </c>
      <c r="BA186">
        <f>$O$1382</f>
        <v>0</v>
      </c>
      <c r="BB186">
        <f>$O$1425</f>
        <v>0</v>
      </c>
      <c r="BC186">
        <f>$O$1468</f>
        <v>0</v>
      </c>
      <c r="BD186">
        <f>$O$1511</f>
        <v>0</v>
      </c>
      <c r="BE186">
        <f>$O$1554</f>
        <v>0</v>
      </c>
      <c r="BF186">
        <f>$O$1597</f>
        <v>0</v>
      </c>
      <c r="BG186">
        <f>$O$1640</f>
        <v>0</v>
      </c>
      <c r="BH186">
        <f>$O$1683</f>
        <v>0</v>
      </c>
      <c r="BI186">
        <f>$O$1726</f>
        <v>0</v>
      </c>
      <c r="BJ186">
        <f>$O$1769</f>
        <v>-3.7368583191803306E-6</v>
      </c>
      <c r="BK186">
        <f>$O$1812</f>
        <v>0</v>
      </c>
      <c r="BL186">
        <f>$O$1855</f>
        <v>0</v>
      </c>
      <c r="BM186">
        <f>$O$1898</f>
        <v>0</v>
      </c>
      <c r="BN186">
        <f>$O$1941</f>
        <v>1.1799904363153924E-3</v>
      </c>
      <c r="BO186">
        <f>$O$1984</f>
        <v>0</v>
      </c>
      <c r="BP186">
        <f>$O$2027</f>
        <v>-6.1923914683320591E-4</v>
      </c>
      <c r="BQ186">
        <f>$O$2070</f>
        <v>0</v>
      </c>
      <c r="BR186">
        <f>$O$2113</f>
        <v>7.0934025286310733E-5</v>
      </c>
      <c r="BS186">
        <f>$O$2156</f>
        <v>2.8988680172782194E-3</v>
      </c>
      <c r="BT186">
        <f>$O$2199</f>
        <v>1.1173791697791915E-5</v>
      </c>
      <c r="BU186">
        <f>$O$2242</f>
        <v>3.8633441076936503E-4</v>
      </c>
      <c r="BV186">
        <f>$O$2285</f>
        <v>-9.4314889325670254E-5</v>
      </c>
      <c r="BW186">
        <f>$O$2328</f>
        <v>0</v>
      </c>
      <c r="BX186">
        <f>$O$2371</f>
        <v>3.675096376993571E-4</v>
      </c>
      <c r="BY186">
        <f>$O$2414</f>
        <v>-1.1636660707901036E-3</v>
      </c>
      <c r="BZ186">
        <f>$O$2457</f>
        <v>0</v>
      </c>
      <c r="CA186">
        <f>$O$2500</f>
        <v>3.0040807897960958E-4</v>
      </c>
      <c r="CB186">
        <f>$O$2543</f>
        <v>0</v>
      </c>
      <c r="CC186">
        <f>$O$2586</f>
        <v>122.19047619047706</v>
      </c>
      <c r="CD186">
        <f>$O$2629</f>
        <v>1.7389645491855746E-6</v>
      </c>
      <c r="CE186">
        <f>$O$2672</f>
        <v>0</v>
      </c>
      <c r="CF186">
        <f>$O$2715</f>
        <v>0</v>
      </c>
    </row>
    <row r="187" spans="2:84" x14ac:dyDescent="0.35">
      <c r="B187" t="s">
        <v>43</v>
      </c>
      <c r="C187">
        <f>Fogl2011!$BW26</f>
        <v>5.0334146618192714E-5</v>
      </c>
      <c r="D187">
        <f>Fogl2012!$BW26</f>
        <v>1.8463829102968504E-4</v>
      </c>
      <c r="E187">
        <f>Fogl2013!$BW26</f>
        <v>2.7193778266657216E-4</v>
      </c>
      <c r="F187">
        <f>Fogl2014!$BW26</f>
        <v>1.6083830963179515E-4</v>
      </c>
      <c r="G187">
        <f>Fogl2015!$BW26</f>
        <v>2.3549425675200699E-4</v>
      </c>
      <c r="H187">
        <f>Fogl2016!$BW26</f>
        <v>2.9415827297785249E-4</v>
      </c>
      <c r="I187">
        <f>Fogl2017!$BW26</f>
        <v>2.4726386274071926E-5</v>
      </c>
      <c r="J187">
        <f>Fogl2018!$BW26</f>
        <v>4.4024238105218177E-5</v>
      </c>
      <c r="K187" cm="1">
        <f t="array" ref="K187:Q187">TREND(C187:J187,$C$1:$J$1,$K$1:$Q$1)</f>
        <v>1.2063977486505631E-4</v>
      </c>
      <c r="L187">
        <v>1.1227773361130802E-4</v>
      </c>
      <c r="M187">
        <v>1.0391569235755974E-4</v>
      </c>
      <c r="N187">
        <v>9.5553651103811449E-5</v>
      </c>
      <c r="O187">
        <v>8.7191609850063162E-5</v>
      </c>
      <c r="P187">
        <v>7.8829568596314875E-5</v>
      </c>
      <c r="Q187">
        <v>7.0467527342566588E-5</v>
      </c>
      <c r="T187" t="s">
        <v>35</v>
      </c>
      <c r="U187">
        <f>$O$7</f>
        <v>1.1256600537764769E-4</v>
      </c>
      <c r="V187">
        <f>$O$50</f>
        <v>2.5686196696964037E-4</v>
      </c>
      <c r="W187">
        <f>$O$93</f>
        <v>0</v>
      </c>
      <c r="X187">
        <f>$O$136</f>
        <v>0</v>
      </c>
      <c r="Y187">
        <f>$O$179</f>
        <v>1.5924514616300414E-4</v>
      </c>
      <c r="Z187">
        <f>$O$222</f>
        <v>0</v>
      </c>
      <c r="AA187">
        <f>$O$265</f>
        <v>3.3076473858094889E-4</v>
      </c>
      <c r="AB187">
        <f>$O$308</f>
        <v>-2.8688460811668315E-4</v>
      </c>
      <c r="AC187">
        <f>$O$351</f>
        <v>0</v>
      </c>
      <c r="AD187">
        <f>$O$394</f>
        <v>-2.4510679273621883E-5</v>
      </c>
      <c r="AE187">
        <f>$O$437</f>
        <v>2.7870879855073499E-5</v>
      </c>
      <c r="AF187">
        <f>$O$480</f>
        <v>3.3965281517118681E-4</v>
      </c>
      <c r="AG187">
        <f>$O$523</f>
        <v>-1.0269047937293274E-4</v>
      </c>
      <c r="AH187">
        <f>$O$566</f>
        <v>6.0072717499373707E-6</v>
      </c>
      <c r="AI187">
        <f>$O$609</f>
        <v>6.723202582445964E-4</v>
      </c>
      <c r="AJ187">
        <f>$O$652</f>
        <v>2.7775467310679064E-4</v>
      </c>
      <c r="AK187">
        <f>$O$695</f>
        <v>3.1003289783798887E-5</v>
      </c>
      <c r="AL187">
        <f>$O$738</f>
        <v>3.6294152945616498E-4</v>
      </c>
      <c r="AM187">
        <f>$O$781</f>
        <v>7.5702566793540461E-5</v>
      </c>
      <c r="AN187">
        <f>$O$824</f>
        <v>2.2322776280222362E-5</v>
      </c>
      <c r="AO187">
        <f>$O$867</f>
        <v>0</v>
      </c>
      <c r="AP187">
        <f>$O$910</f>
        <v>-3.2145157454159523E-4</v>
      </c>
      <c r="AQ187">
        <f>$O$953</f>
        <v>0</v>
      </c>
      <c r="AR187">
        <f>$O$996</f>
        <v>2.6666653767966689E-5</v>
      </c>
      <c r="AS187">
        <f>$O$1039</f>
        <v>-2.3500906912656168E-5</v>
      </c>
      <c r="AT187">
        <f>$O$1082</f>
        <v>0</v>
      </c>
      <c r="AU187">
        <f>$O$1125</f>
        <v>-4.6717617606367029E-5</v>
      </c>
      <c r="AV187">
        <f>$O$1168</f>
        <v>7.4231906249780377E-4</v>
      </c>
      <c r="AW187">
        <f>$O$1211</f>
        <v>3.3546458318872837E-5</v>
      </c>
      <c r="AX187">
        <f>$O$1254</f>
        <v>-1.9238702925325132E-5</v>
      </c>
      <c r="AY187">
        <f>$O$1297</f>
        <v>-1.2745505927245181E-5</v>
      </c>
      <c r="AZ187">
        <f>$O$1340</f>
        <v>0</v>
      </c>
      <c r="BA187">
        <f>$O$1383</f>
        <v>0</v>
      </c>
      <c r="BB187">
        <f>$O$1426</f>
        <v>4.5189683653348509E-5</v>
      </c>
      <c r="BC187">
        <f>$O$1469</f>
        <v>0</v>
      </c>
      <c r="BD187">
        <f>$O$1512</f>
        <v>0</v>
      </c>
      <c r="BE187">
        <f>$O$1555</f>
        <v>0</v>
      </c>
      <c r="BF187">
        <f>$O$1598</f>
        <v>-4.3760584666677205E-4</v>
      </c>
      <c r="BG187">
        <f>$O$1641</f>
        <v>0</v>
      </c>
      <c r="BH187">
        <f>$O$1684</f>
        <v>-9.8338851112957787E-5</v>
      </c>
      <c r="BI187">
        <f>$O$1727</f>
        <v>0</v>
      </c>
      <c r="BJ187">
        <f>$O$1770</f>
        <v>5.2017712611483399E-5</v>
      </c>
      <c r="BK187">
        <f>$O$1813</f>
        <v>0</v>
      </c>
      <c r="BL187">
        <f>$O$1856</f>
        <v>0</v>
      </c>
      <c r="BM187">
        <f>$O$1899</f>
        <v>0</v>
      </c>
      <c r="BN187">
        <f>$O$1942</f>
        <v>-9.3179226875100829E-5</v>
      </c>
      <c r="BO187">
        <f>$O$1985</f>
        <v>0</v>
      </c>
      <c r="BP187">
        <f>$O$2028</f>
        <v>0</v>
      </c>
      <c r="BQ187">
        <f>$O$2071</f>
        <v>-6.0610799560146394E-5</v>
      </c>
      <c r="BR187">
        <f>$O$2114</f>
        <v>-1.2750646534448462E-4</v>
      </c>
      <c r="BS187">
        <f>$O$2157</f>
        <v>3.73665919278586E-4</v>
      </c>
      <c r="BT187">
        <f>$O$2200</f>
        <v>2.9952079375702816E-5</v>
      </c>
      <c r="BU187">
        <f>$O$2243</f>
        <v>-1.1574128368165015E-4</v>
      </c>
      <c r="BV187">
        <f>$O$2286</f>
        <v>4.7277758119402408E-5</v>
      </c>
      <c r="BW187">
        <f>$O$2329</f>
        <v>-8.6577989220371077E-4</v>
      </c>
      <c r="BX187">
        <f>$O$2372</f>
        <v>0</v>
      </c>
      <c r="BY187">
        <f>$O$2415</f>
        <v>0</v>
      </c>
      <c r="BZ187">
        <f>$O$2458</f>
        <v>0</v>
      </c>
      <c r="CA187">
        <f>$O$2501</f>
        <v>-3.20565708179954E-4</v>
      </c>
      <c r="CB187">
        <f>$O$2544</f>
        <v>0</v>
      </c>
      <c r="CC187">
        <f>$O$2587</f>
        <v>0</v>
      </c>
      <c r="CD187">
        <f>$O$2630</f>
        <v>-4.5267741041479792E-5</v>
      </c>
      <c r="CE187">
        <f>$O$2673</f>
        <v>0</v>
      </c>
      <c r="CF187">
        <f>$O$2716</f>
        <v>0</v>
      </c>
    </row>
    <row r="188" spans="2:84" x14ac:dyDescent="0.35">
      <c r="B188" t="s">
        <v>44</v>
      </c>
      <c r="C188">
        <f>Fogl2011!$BW27</f>
        <v>0</v>
      </c>
      <c r="D188">
        <f>Fogl2012!$BW27</f>
        <v>0</v>
      </c>
      <c r="E188">
        <f>Fogl2013!$BW27</f>
        <v>0</v>
      </c>
      <c r="F188">
        <f>Fogl2014!$BW27</f>
        <v>0</v>
      </c>
      <c r="G188">
        <f>Fogl2015!$BW27</f>
        <v>1.1822642469232372E-5</v>
      </c>
      <c r="H188">
        <f>Fogl2016!$BW27</f>
        <v>4.9435784915902142E-5</v>
      </c>
      <c r="I188">
        <f>Fogl2017!$BW27</f>
        <v>0</v>
      </c>
      <c r="J188">
        <f>Fogl2018!$BW27</f>
        <v>0</v>
      </c>
      <c r="K188" cm="1">
        <f t="array" ref="K188:Q188">TREND(C188:J188,$C$1:$J$1,$K$1:$Q$1)</f>
        <v>1.6235696131192481E-5</v>
      </c>
      <c r="L188">
        <v>1.8142005621870228E-5</v>
      </c>
      <c r="M188">
        <v>2.0048315112547975E-5</v>
      </c>
      <c r="N188">
        <v>2.1954624603225722E-5</v>
      </c>
      <c r="O188">
        <v>2.3860934093903469E-5</v>
      </c>
      <c r="P188">
        <v>2.5767243584581649E-5</v>
      </c>
      <c r="Q188">
        <v>2.7673553075259396E-5</v>
      </c>
      <c r="T188" t="s">
        <v>36</v>
      </c>
      <c r="U188">
        <f>$O$8</f>
        <v>7.5972633641668841E-4</v>
      </c>
      <c r="V188">
        <f>$O$51</f>
        <v>4.4730102023485263E-3</v>
      </c>
      <c r="W188">
        <f>$O$94</f>
        <v>2.7085750655278851E-2</v>
      </c>
      <c r="X188">
        <f>$O$137</f>
        <v>5.4372168460643522E-3</v>
      </c>
      <c r="Y188">
        <f>$O$180</f>
        <v>1.5645328798787467E-3</v>
      </c>
      <c r="Z188">
        <f>$O$223</f>
        <v>4.1564472476809944E-3</v>
      </c>
      <c r="AA188">
        <f>$O$266</f>
        <v>3.7585216367219676E-3</v>
      </c>
      <c r="AB188">
        <f>$O$309</f>
        <v>-4.8114249421365995E-4</v>
      </c>
      <c r="AC188">
        <f>$O$352</f>
        <v>1.8451062411408703E-3</v>
      </c>
      <c r="AD188">
        <f>$O$395</f>
        <v>3.0491772010447478E-4</v>
      </c>
      <c r="AE188">
        <f>$O$438</f>
        <v>2.8340227102423288E-4</v>
      </c>
      <c r="AF188">
        <f>$O$481</f>
        <v>1.6594328394761715E-4</v>
      </c>
      <c r="AG188">
        <f>$O$524</f>
        <v>2.1295499660251016E-4</v>
      </c>
      <c r="AH188">
        <f>$O$567</f>
        <v>4.1768481145690317E-4</v>
      </c>
      <c r="AI188">
        <f>$O$610</f>
        <v>1.4041926645404212E-3</v>
      </c>
      <c r="AJ188">
        <f>$O$653</f>
        <v>6.9095824809101147E-4</v>
      </c>
      <c r="AK188">
        <f>$O$696</f>
        <v>3.8791191638271397E-4</v>
      </c>
      <c r="AL188">
        <f>$O$739</f>
        <v>1.839769871310043E-3</v>
      </c>
      <c r="AM188">
        <f>$O$782</f>
        <v>6.072066934266953E-4</v>
      </c>
      <c r="AN188">
        <f>$O$825</f>
        <v>4.9475576948769528E-4</v>
      </c>
      <c r="AO188">
        <f>$O$868</f>
        <v>-1.339224771837455E-3</v>
      </c>
      <c r="AP188">
        <f>$O$911</f>
        <v>1.942321078587772E-3</v>
      </c>
      <c r="AQ188">
        <f>$O$954</f>
        <v>3.4657481229543111E-3</v>
      </c>
      <c r="AR188">
        <f>$O$997</f>
        <v>1.6620685013372105E-3</v>
      </c>
      <c r="AS188">
        <f>$O$1040</f>
        <v>4.3822480025533794E-3</v>
      </c>
      <c r="AT188">
        <f>$O$1083</f>
        <v>5.7798724047417593E-3</v>
      </c>
      <c r="AU188">
        <f>$O$1126</f>
        <v>7.0651526256926278E-4</v>
      </c>
      <c r="AV188">
        <f>$O$1169</f>
        <v>-1.2223042466930067E-3</v>
      </c>
      <c r="AW188">
        <f>$O$1212</f>
        <v>3.9316093138637154E-3</v>
      </c>
      <c r="AX188">
        <f>$O$1255</f>
        <v>4.7224319595637887E-3</v>
      </c>
      <c r="AY188">
        <f>$O$1298</f>
        <v>2.2824223745893137E-3</v>
      </c>
      <c r="AZ188">
        <f>$O$1341</f>
        <v>6.9173348147045788E-3</v>
      </c>
      <c r="BA188">
        <f>$O$1384</f>
        <v>5.3214960647805787E-4</v>
      </c>
      <c r="BB188">
        <f>$O$1427</f>
        <v>2.6539038980953611E-3</v>
      </c>
      <c r="BC188">
        <f>$O$1470</f>
        <v>9.0257129452288015E-3</v>
      </c>
      <c r="BD188">
        <f>$O$1513</f>
        <v>4.3838351692130351E-3</v>
      </c>
      <c r="BE188">
        <f>$O$1556</f>
        <v>1.3036538075728021E-3</v>
      </c>
      <c r="BF188">
        <f>$O$1599</f>
        <v>1.281925071619533E-3</v>
      </c>
      <c r="BG188">
        <f>$O$1642</f>
        <v>5.8722002673698703E-4</v>
      </c>
      <c r="BH188">
        <f>$O$1685</f>
        <v>3.2198213069942194E-3</v>
      </c>
      <c r="BI188">
        <f>$O$1728</f>
        <v>2.1742480690756238E-5</v>
      </c>
      <c r="BJ188">
        <f>$O$1771</f>
        <v>-1.9050971800799177E-4</v>
      </c>
      <c r="BK188">
        <f>$O$1814</f>
        <v>6.2972031652000493E-4</v>
      </c>
      <c r="BL188">
        <f>$O$1857</f>
        <v>1.2623255788914295E-3</v>
      </c>
      <c r="BM188">
        <f>$O$1900</f>
        <v>1.5266125587195811E-3</v>
      </c>
      <c r="BN188">
        <f>$O$1943</f>
        <v>2.5194075755927137E-3</v>
      </c>
      <c r="BO188">
        <f>$O$1986</f>
        <v>-5.1063897686501325E-4</v>
      </c>
      <c r="BP188">
        <f>$O$2029</f>
        <v>4.43903959037939E-3</v>
      </c>
      <c r="BQ188">
        <f>$O$2072</f>
        <v>1.6337743168559626E-3</v>
      </c>
      <c r="BR188">
        <f>$O$2115</f>
        <v>9.8713762037787589E-3</v>
      </c>
      <c r="BS188">
        <f>$O$2158</f>
        <v>2.0149880825151706E-3</v>
      </c>
      <c r="BT188">
        <f>$O$2201</f>
        <v>6.3308892731961802E-3</v>
      </c>
      <c r="BU188">
        <f>$O$2244</f>
        <v>1.7304500308152615E-3</v>
      </c>
      <c r="BV188">
        <f>$O$2287</f>
        <v>1.1070818781116416E-2</v>
      </c>
      <c r="BW188">
        <f>$O$2330</f>
        <v>1.2477152337362352E-3</v>
      </c>
      <c r="BX188">
        <f>$O$2373</f>
        <v>2.4863907225763336E-3</v>
      </c>
      <c r="BY188">
        <f>$O$2416</f>
        <v>-2.1338307912738275E-4</v>
      </c>
      <c r="BZ188">
        <f>$O$2459</f>
        <v>-1.1131199068603603E-3</v>
      </c>
      <c r="CA188">
        <f>$O$2502</f>
        <v>4.3590521838876573E-4</v>
      </c>
      <c r="CB188">
        <f>$O$2545</f>
        <v>-6.7713056159195428E-3</v>
      </c>
      <c r="CC188">
        <f>$O$2588</f>
        <v>0</v>
      </c>
      <c r="CD188">
        <f>$O$2631</f>
        <v>1.7358307047171673E-4</v>
      </c>
      <c r="CE188">
        <f>$O$2674</f>
        <v>0</v>
      </c>
      <c r="CF188">
        <f>$O$2717</f>
        <v>0</v>
      </c>
    </row>
    <row r="189" spans="2:84" x14ac:dyDescent="0.35">
      <c r="B189" t="s">
        <v>45</v>
      </c>
      <c r="C189">
        <f>Fogl2011!$BW28</f>
        <v>0</v>
      </c>
      <c r="D189">
        <f>Fogl2012!$BW28</f>
        <v>0</v>
      </c>
      <c r="E189">
        <f>Fogl2013!$BW28</f>
        <v>0</v>
      </c>
      <c r="F189">
        <f>Fogl2014!$BW28</f>
        <v>0</v>
      </c>
      <c r="G189">
        <f>Fogl2015!$BW28</f>
        <v>0</v>
      </c>
      <c r="H189">
        <f>Fogl2016!$BW28</f>
        <v>0</v>
      </c>
      <c r="I189">
        <f>Fogl2017!$BW28</f>
        <v>0</v>
      </c>
      <c r="J189">
        <f>Fogl2018!$BW28</f>
        <v>0</v>
      </c>
      <c r="K189" cm="1">
        <f t="array" ref="K189:Q189">TREND(C189:J189,$C$1:$J$1,$K$1:$Q$1)</f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T189" t="s">
        <v>37</v>
      </c>
      <c r="U189">
        <f>$O$9</f>
        <v>3.270774349283731E-4</v>
      </c>
      <c r="V189">
        <f>$O$52</f>
        <v>1.6117133362625602E-3</v>
      </c>
      <c r="W189">
        <f>$O$95</f>
        <v>-1.4702685951912819E-3</v>
      </c>
      <c r="X189">
        <f>$O$138</f>
        <v>-1.4280941632910382E-3</v>
      </c>
      <c r="Y189">
        <f>$O$181</f>
        <v>7.691223233734501E-4</v>
      </c>
      <c r="Z189">
        <f>$O$224</f>
        <v>1.0673918188076024E-4</v>
      </c>
      <c r="AA189">
        <f>$O$267</f>
        <v>7.0355640360843241E-4</v>
      </c>
      <c r="AB189">
        <f>$O$310</f>
        <v>8.0973491321101321E-4</v>
      </c>
      <c r="AC189">
        <f>$O$353</f>
        <v>-2.0643625529594145E-4</v>
      </c>
      <c r="AD189">
        <f>$O$396</f>
        <v>5.6835295393052598E-4</v>
      </c>
      <c r="AE189">
        <f>$O$439</f>
        <v>1.6401852174258505E-4</v>
      </c>
      <c r="AF189">
        <f>$O$482</f>
        <v>2.1795474206659504E-3</v>
      </c>
      <c r="AG189">
        <f>$O$525</f>
        <v>4.0109035046336948E-4</v>
      </c>
      <c r="AH189">
        <f>$O$568</f>
        <v>-3.5708832906128363E-4</v>
      </c>
      <c r="AI189">
        <f>$O$611</f>
        <v>1.2495317155414853E-3</v>
      </c>
      <c r="AJ189">
        <f>$O$654</f>
        <v>9.588157772770084E-4</v>
      </c>
      <c r="AK189">
        <f>$O$697</f>
        <v>3.0336531374278337E-4</v>
      </c>
      <c r="AL189">
        <f>$O$740</f>
        <v>-2.0070861607894563E-4</v>
      </c>
      <c r="AM189">
        <f>$O$783</f>
        <v>5.9152050757406427E-4</v>
      </c>
      <c r="AN189">
        <f>$O$826</f>
        <v>1.3380667364220472E-4</v>
      </c>
      <c r="AO189">
        <f>$O$869</f>
        <v>3.7141116022484932E-4</v>
      </c>
      <c r="AP189">
        <f>$O$912</f>
        <v>-2.5696689470585676E-3</v>
      </c>
      <c r="AQ189">
        <f>$O$955</f>
        <v>1.1440748034178619E-3</v>
      </c>
      <c r="AR189">
        <f>$O$998</f>
        <v>6.4110755625383653E-4</v>
      </c>
      <c r="AS189">
        <f>$O$1041</f>
        <v>-5.0915380783428388E-4</v>
      </c>
      <c r="AT189">
        <f>$O$1084</f>
        <v>2.8171827849060582E-4</v>
      </c>
      <c r="AU189">
        <f>$O$1127</f>
        <v>3.2298426441705781E-4</v>
      </c>
      <c r="AV189">
        <f>$O$1170</f>
        <v>-8.7347374865148764E-4</v>
      </c>
      <c r="AW189">
        <f>$O$1213</f>
        <v>9.9764807240693143E-4</v>
      </c>
      <c r="AX189">
        <f>$O$1256</f>
        <v>1.0405139122885154E-3</v>
      </c>
      <c r="AY189">
        <f>$O$1299</f>
        <v>4.0552509702068001E-4</v>
      </c>
      <c r="AZ189">
        <f>$O$1342</f>
        <v>-7.5675639509671377E-3</v>
      </c>
      <c r="BA189">
        <f>$O$1385</f>
        <v>-3.2482521625085137E-4</v>
      </c>
      <c r="BB189">
        <f>$O$1428</f>
        <v>4.0389359581334029E-4</v>
      </c>
      <c r="BC189">
        <f>$O$1471</f>
        <v>4.7844862595879389E-3</v>
      </c>
      <c r="BD189">
        <f>$O$1514</f>
        <v>3.1576858695495091E-4</v>
      </c>
      <c r="BE189">
        <f>$O$1557</f>
        <v>-1.3152142192418004E-3</v>
      </c>
      <c r="BF189">
        <f>$O$1600</f>
        <v>1.7439508213069055E-3</v>
      </c>
      <c r="BG189">
        <f>$O$1643</f>
        <v>-1.0338833170336903E-3</v>
      </c>
      <c r="BH189">
        <f>$O$1686</f>
        <v>-9.5831862610168406E-4</v>
      </c>
      <c r="BI189">
        <f>$O$1729</f>
        <v>1.9587649263778581E-4</v>
      </c>
      <c r="BJ189">
        <f>$O$1772</f>
        <v>1.7462295854396848E-3</v>
      </c>
      <c r="BK189">
        <f>$O$1815</f>
        <v>7.3505007437001807E-4</v>
      </c>
      <c r="BL189">
        <f>$O$1858</f>
        <v>2.5604501739398544E-4</v>
      </c>
      <c r="BM189">
        <f>$O$1901</f>
        <v>2.4870250525707016E-3</v>
      </c>
      <c r="BN189">
        <f>$O$1944</f>
        <v>8.9346604194426305E-4</v>
      </c>
      <c r="BO189">
        <f>$O$1987</f>
        <v>-3.0260388040687092E-4</v>
      </c>
      <c r="BP189">
        <f>$O$2030</f>
        <v>-3.6925281183508574E-4</v>
      </c>
      <c r="BQ189">
        <f>$O$2073</f>
        <v>7.5666858271200566E-4</v>
      </c>
      <c r="BR189">
        <f>$O$2116</f>
        <v>3.159933106213042E-3</v>
      </c>
      <c r="BS189">
        <f>$O$2159</f>
        <v>1.0486139614318199E-3</v>
      </c>
      <c r="BT189">
        <f>$O$2202</f>
        <v>5.9116146916282641E-4</v>
      </c>
      <c r="BU189">
        <f>$O$2245</f>
        <v>1.264696722566433E-3</v>
      </c>
      <c r="BV189">
        <f>$O$2288</f>
        <v>7.915137921023635E-4</v>
      </c>
      <c r="BW189">
        <f>$O$2331</f>
        <v>1.8531175740571781E-3</v>
      </c>
      <c r="BX189">
        <f>$O$2374</f>
        <v>-1.0753277645882964E-3</v>
      </c>
      <c r="BY189">
        <f>$O$2417</f>
        <v>3.4092712795177338E-3</v>
      </c>
      <c r="BZ189">
        <f>$O$2460</f>
        <v>0</v>
      </c>
      <c r="CA189">
        <f>$O$2503</f>
        <v>2.6279274844803052E-4</v>
      </c>
      <c r="CB189">
        <f>$O$2546</f>
        <v>0</v>
      </c>
      <c r="CC189">
        <f>$O$2589</f>
        <v>1209.1190476190532</v>
      </c>
      <c r="CD189">
        <f>$O$2632</f>
        <v>6.0642621165674787E-4</v>
      </c>
      <c r="CE189">
        <f>$O$2675</f>
        <v>0</v>
      </c>
      <c r="CF189">
        <f>$O$2718</f>
        <v>0</v>
      </c>
    </row>
    <row r="190" spans="2:84" x14ac:dyDescent="0.35">
      <c r="B190" t="s">
        <v>46</v>
      </c>
      <c r="C190">
        <f>Fogl2011!$BW29</f>
        <v>9.0382619797015615E-4</v>
      </c>
      <c r="D190">
        <f>Fogl2012!$BW29</f>
        <v>6.7762624313510164E-4</v>
      </c>
      <c r="E190">
        <f>Fogl2013!$BW29</f>
        <v>6.7111250951658633E-4</v>
      </c>
      <c r="F190">
        <f>Fogl2014!$BW29</f>
        <v>8.755635480580848E-4</v>
      </c>
      <c r="G190">
        <f>Fogl2015!$BW29</f>
        <v>1.3669530941452996E-3</v>
      </c>
      <c r="H190">
        <f>Fogl2016!$BW29</f>
        <v>1.0528901023393071E-3</v>
      </c>
      <c r="I190">
        <f>Fogl2017!$BW29</f>
        <v>9.6898344328157158E-4</v>
      </c>
      <c r="J190">
        <f>Fogl2018!$BW29</f>
        <v>1.4355873734009869E-3</v>
      </c>
      <c r="K190" cm="1">
        <f t="array" ref="K190:Q190">TREND(C190:J190,$C$1:$J$1,$K$1:$Q$1)</f>
        <v>1.359201915050734E-3</v>
      </c>
      <c r="L190">
        <v>1.440342826399571E-3</v>
      </c>
      <c r="M190">
        <v>1.5214837377484358E-3</v>
      </c>
      <c r="N190">
        <v>1.6026246490972729E-3</v>
      </c>
      <c r="O190">
        <v>1.6837655604461377E-3</v>
      </c>
      <c r="P190">
        <v>1.7649064717949747E-3</v>
      </c>
      <c r="Q190">
        <v>1.8460473831438395E-3</v>
      </c>
      <c r="T190" t="s">
        <v>38</v>
      </c>
      <c r="U190">
        <f>$O$10</f>
        <v>1.7186651936706571E-3</v>
      </c>
      <c r="V190">
        <f>$O$53</f>
        <v>1.4925990173900283E-2</v>
      </c>
      <c r="W190">
        <f>$O$96</f>
        <v>0</v>
      </c>
      <c r="X190">
        <f>$O$139</f>
        <v>1.8895833134662698E-2</v>
      </c>
      <c r="Y190">
        <f>$O$182</f>
        <v>1.4545556054750275E-3</v>
      </c>
      <c r="Z190">
        <f>$O$225</f>
        <v>3.1861381813861889E-3</v>
      </c>
      <c r="AA190">
        <f>$O$268</f>
        <v>-1.6637202112340654E-5</v>
      </c>
      <c r="AB190">
        <f>$O$311</f>
        <v>-2.1469694464881783E-4</v>
      </c>
      <c r="AC190">
        <f>$O$354</f>
        <v>1.7457523285849152E-2</v>
      </c>
      <c r="AD190">
        <f>$O$397</f>
        <v>5.1861315114840045E-4</v>
      </c>
      <c r="AE190">
        <f>$O$440</f>
        <v>1.6199976420121776E-3</v>
      </c>
      <c r="AF190">
        <f>$O$483</f>
        <v>3.1817041026132031E-3</v>
      </c>
      <c r="AG190">
        <f>$O$526</f>
        <v>9.8353201978367694E-4</v>
      </c>
      <c r="AH190">
        <f>$O$569</f>
        <v>1.5412868770052213E-3</v>
      </c>
      <c r="AI190">
        <f>$O$612</f>
        <v>1.762120973818157E-3</v>
      </c>
      <c r="AJ190">
        <f>$O$655</f>
        <v>3.7546542854355325E-3</v>
      </c>
      <c r="AK190">
        <f>$O$698</f>
        <v>1.9586509703701308E-3</v>
      </c>
      <c r="AL190">
        <f>$O$741</f>
        <v>3.4189178945316784E-3</v>
      </c>
      <c r="AM190">
        <f>$O$784</f>
        <v>3.9724617499153347E-3</v>
      </c>
      <c r="AN190">
        <f>$O$827</f>
        <v>1.5576719540587314E-3</v>
      </c>
      <c r="AO190">
        <f>$O$870</f>
        <v>3.671869574569598E-3</v>
      </c>
      <c r="AP190">
        <f>$O$913</f>
        <v>1.6281728346480007E-3</v>
      </c>
      <c r="AQ190">
        <f>$O$956</f>
        <v>1.5333831594381175E-2</v>
      </c>
      <c r="AR190">
        <f>$O$999</f>
        <v>7.1834268196400153E-3</v>
      </c>
      <c r="AS190">
        <f>$O$1042</f>
        <v>1.1764738699383215E-2</v>
      </c>
      <c r="AT190">
        <f>$O$1085</f>
        <v>2.6697038512751292E-3</v>
      </c>
      <c r="AU190">
        <f>$O$1128</f>
        <v>3.4542006710168733E-3</v>
      </c>
      <c r="AV190">
        <f>$O$1171</f>
        <v>3.147594675290688E-4</v>
      </c>
      <c r="AW190">
        <f>$O$1214</f>
        <v>1.2054971300650419E-3</v>
      </c>
      <c r="AX190">
        <f>$O$1257</f>
        <v>3.0530638565131607E-3</v>
      </c>
      <c r="AY190">
        <f>$O$1300</f>
        <v>8.6650081271480439E-4</v>
      </c>
      <c r="AZ190">
        <f>$O$1343</f>
        <v>-2.6791587001722128E-3</v>
      </c>
      <c r="BA190">
        <f>$O$1386</f>
        <v>-1.105432238727555E-3</v>
      </c>
      <c r="BB190">
        <f>$O$1429</f>
        <v>1.9981106181033437E-3</v>
      </c>
      <c r="BC190">
        <f>$O$1472</f>
        <v>1.295018018819788E-3</v>
      </c>
      <c r="BD190">
        <f>$O$1515</f>
        <v>4.692734044716429E-4</v>
      </c>
      <c r="BE190">
        <f>$O$1558</f>
        <v>1.3729177506133394E-2</v>
      </c>
      <c r="BF190">
        <f>$O$1601</f>
        <v>4.9653730532082108E-3</v>
      </c>
      <c r="BG190">
        <f>$O$1644</f>
        <v>4.7312919489008003E-3</v>
      </c>
      <c r="BH190">
        <f>$O$1687</f>
        <v>3.4285019467183098E-2</v>
      </c>
      <c r="BI190">
        <f>$O$1730</f>
        <v>1.8312992382948576E-4</v>
      </c>
      <c r="BJ190">
        <f>$O$1773</f>
        <v>1.7179272552630409E-3</v>
      </c>
      <c r="BK190">
        <f>$O$1816</f>
        <v>2.9417162945691633E-2</v>
      </c>
      <c r="BL190">
        <f>$O$1859</f>
        <v>7.0577912446285751E-3</v>
      </c>
      <c r="BM190">
        <f>$O$1902</f>
        <v>-6.6512573796537744E-3</v>
      </c>
      <c r="BN190">
        <f>$O$1945</f>
        <v>1.826081040871963E-2</v>
      </c>
      <c r="BO190">
        <f>$O$1988</f>
        <v>-2.3450717880710292E-4</v>
      </c>
      <c r="BP190">
        <f>$O$2031</f>
        <v>2.594238937096871E-3</v>
      </c>
      <c r="BQ190">
        <f>$O$2074</f>
        <v>7.1725966996323727E-4</v>
      </c>
      <c r="BR190">
        <f>$O$2117</f>
        <v>5.5770898207925801E-3</v>
      </c>
      <c r="BS190">
        <f>$O$2160</f>
        <v>3.3212433522044615E-3</v>
      </c>
      <c r="BT190">
        <f>$O$2203</f>
        <v>1.0203625879843803E-3</v>
      </c>
      <c r="BU190">
        <f>$O$2246</f>
        <v>9.2369330143311085E-4</v>
      </c>
      <c r="BV190">
        <f>$O$2289</f>
        <v>-1.5490520542661701E-4</v>
      </c>
      <c r="BW190">
        <f>$O$2332</f>
        <v>4.4727675195430638E-3</v>
      </c>
      <c r="BX190">
        <f>$O$2375</f>
        <v>1.9962206401050731E-3</v>
      </c>
      <c r="BY190">
        <f>$O$2418</f>
        <v>-1.1053075651820121E-3</v>
      </c>
      <c r="BZ190">
        <f>$O$2461</f>
        <v>1.008233016793203E-2</v>
      </c>
      <c r="CA190">
        <f>$O$2504</f>
        <v>6.1234603477006155E-4</v>
      </c>
      <c r="CB190">
        <f>$O$2547</f>
        <v>0</v>
      </c>
      <c r="CC190">
        <f>$O$2590</f>
        <v>-191.21428571427532</v>
      </c>
      <c r="CD190">
        <f>$O$2633</f>
        <v>1.2476034982329548E-3</v>
      </c>
      <c r="CE190">
        <f>$O$2676</f>
        <v>0</v>
      </c>
      <c r="CF190">
        <f>$O$2719</f>
        <v>0</v>
      </c>
    </row>
    <row r="191" spans="2:84" x14ac:dyDescent="0.35">
      <c r="B191" t="s">
        <v>47</v>
      </c>
      <c r="C191">
        <f>Fogl2011!$BW30</f>
        <v>7.681428462167671E-4</v>
      </c>
      <c r="D191">
        <f>Fogl2012!$BW30</f>
        <v>8.1916988273733507E-4</v>
      </c>
      <c r="E191">
        <f>Fogl2013!$BW30</f>
        <v>8.386233323911459E-4</v>
      </c>
      <c r="F191">
        <f>Fogl2014!$BW30</f>
        <v>9.4727062776892685E-4</v>
      </c>
      <c r="G191">
        <f>Fogl2015!$BW30</f>
        <v>8.7551460447828913E-4</v>
      </c>
      <c r="H191">
        <f>Fogl2016!$BW30</f>
        <v>5.7818374532076855E-4</v>
      </c>
      <c r="I191">
        <f>Fogl2017!$BW30</f>
        <v>1.0553803459097994E-3</v>
      </c>
      <c r="J191">
        <f>Fogl2018!$BW30</f>
        <v>8.9902128341182391E-4</v>
      </c>
      <c r="K191" cm="1">
        <f t="array" ref="K191:Q191">TREND(C191:J191,$C$1:$J$1,$K$1:$Q$1)</f>
        <v>9.1431297237181547E-4</v>
      </c>
      <c r="L191">
        <v>9.2912400322569741E-4</v>
      </c>
      <c r="M191">
        <v>9.4393503407957588E-4</v>
      </c>
      <c r="N191">
        <v>9.5874606493345782E-4</v>
      </c>
      <c r="O191">
        <v>9.7355709578733629E-4</v>
      </c>
      <c r="P191">
        <v>9.8836812664121823E-4</v>
      </c>
      <c r="Q191">
        <v>1.0031791574951002E-3</v>
      </c>
      <c r="T191" t="s">
        <v>39</v>
      </c>
      <c r="U191">
        <f>$O$11</f>
        <v>8.7168456446708002E-5</v>
      </c>
      <c r="V191">
        <f>$O$54</f>
        <v>0</v>
      </c>
      <c r="W191">
        <f>$O$97</f>
        <v>0</v>
      </c>
      <c r="X191">
        <f>$O$140</f>
        <v>0</v>
      </c>
      <c r="Y191">
        <f>$O$183</f>
        <v>3.951146338204703E-5</v>
      </c>
      <c r="Z191">
        <f>$O$226</f>
        <v>0</v>
      </c>
      <c r="AA191">
        <f>$O$269</f>
        <v>0</v>
      </c>
      <c r="AB191">
        <f>$O$312</f>
        <v>0</v>
      </c>
      <c r="AC191">
        <f>$O$355</f>
        <v>0</v>
      </c>
      <c r="AD191">
        <f>$O$398</f>
        <v>0</v>
      </c>
      <c r="AE191">
        <f>$O$441</f>
        <v>0</v>
      </c>
      <c r="AF191">
        <f>$O$484</f>
        <v>2.9267482391110433E-3</v>
      </c>
      <c r="AG191">
        <f>$O$527</f>
        <v>0</v>
      </c>
      <c r="AH191">
        <f>$O$570</f>
        <v>0</v>
      </c>
      <c r="AI191">
        <f>$O$613</f>
        <v>0</v>
      </c>
      <c r="AJ191">
        <f>$O$656</f>
        <v>0</v>
      </c>
      <c r="AK191">
        <f>$O$699</f>
        <v>2.7415853575975344E-5</v>
      </c>
      <c r="AL191">
        <f>$O$742</f>
        <v>0</v>
      </c>
      <c r="AM191">
        <f>$O$785</f>
        <v>0</v>
      </c>
      <c r="AN191">
        <f>$O$828</f>
        <v>1.7245339686949943E-5</v>
      </c>
      <c r="AO191">
        <f>$O$871</f>
        <v>0</v>
      </c>
      <c r="AP191">
        <f>$O$914</f>
        <v>1.0309412087747901E-4</v>
      </c>
      <c r="AQ191">
        <f>$O$957</f>
        <v>0</v>
      </c>
      <c r="AR191">
        <f>$O$1000</f>
        <v>0</v>
      </c>
      <c r="AS191">
        <f>$O$1043</f>
        <v>0</v>
      </c>
      <c r="AT191">
        <f>$O$1086</f>
        <v>0</v>
      </c>
      <c r="AU191">
        <f>$O$1129</f>
        <v>-2.7445212940376343E-5</v>
      </c>
      <c r="AV191">
        <f>$O$1172</f>
        <v>0</v>
      </c>
      <c r="AW191">
        <f>$O$1215</f>
        <v>4.5974969684958733E-4</v>
      </c>
      <c r="AX191">
        <f>$O$1258</f>
        <v>1.9384499793289635E-3</v>
      </c>
      <c r="AY191">
        <f>$O$1301</f>
        <v>0</v>
      </c>
      <c r="AZ191">
        <f>$O$1344</f>
        <v>-4.8825164889215733E-4</v>
      </c>
      <c r="BA191">
        <f>$O$1387</f>
        <v>0</v>
      </c>
      <c r="BB191">
        <f>$O$1430</f>
        <v>0</v>
      </c>
      <c r="BC191">
        <f>$O$1473</f>
        <v>0</v>
      </c>
      <c r="BD191">
        <f>$O$1516</f>
        <v>3.9965863456109313E-4</v>
      </c>
      <c r="BE191">
        <f>$O$1559</f>
        <v>0</v>
      </c>
      <c r="BF191">
        <f>$O$1602</f>
        <v>0</v>
      </c>
      <c r="BG191">
        <f>$O$1645</f>
        <v>0</v>
      </c>
      <c r="BH191">
        <f>$O$1688</f>
        <v>0</v>
      </c>
      <c r="BI191">
        <f>$O$1731</f>
        <v>4.071712481629533E-5</v>
      </c>
      <c r="BJ191">
        <f>$O$1774</f>
        <v>6.7122637085106213E-5</v>
      </c>
      <c r="BK191">
        <f>$O$1817</f>
        <v>2.849868898050778E-4</v>
      </c>
      <c r="BL191">
        <f>$O$1860</f>
        <v>4.5260711640897344E-4</v>
      </c>
      <c r="BM191">
        <f>$O$1903</f>
        <v>0</v>
      </c>
      <c r="BN191">
        <f>$O$1946</f>
        <v>1.1805688122254104E-2</v>
      </c>
      <c r="BO191">
        <f>$O$1989</f>
        <v>0</v>
      </c>
      <c r="BP191">
        <f>$O$2032</f>
        <v>0</v>
      </c>
      <c r="BQ191">
        <f>$O$2075</f>
        <v>0</v>
      </c>
      <c r="BR191">
        <f>$O$2118</f>
        <v>-1.870445739953E-4</v>
      </c>
      <c r="BS191">
        <f>$O$2161</f>
        <v>4.3950212841344094E-4</v>
      </c>
      <c r="BT191">
        <f>$O$2204</f>
        <v>8.5747058675145205E-5</v>
      </c>
      <c r="BU191">
        <f>$O$2247</f>
        <v>1.6428900913149302E-2</v>
      </c>
      <c r="BV191">
        <f>$O$2290</f>
        <v>4.7110239895646056E-3</v>
      </c>
      <c r="BW191">
        <f>$O$2333</f>
        <v>-6.5888718222859716E-5</v>
      </c>
      <c r="BX191">
        <f>$O$2376</f>
        <v>4.8802274616521757E-4</v>
      </c>
      <c r="BY191">
        <f>$O$2419</f>
        <v>0</v>
      </c>
      <c r="BZ191">
        <f>$O$2462</f>
        <v>0</v>
      </c>
      <c r="CA191">
        <f>$O$2505</f>
        <v>1.0632022344326253E-3</v>
      </c>
      <c r="CB191">
        <f>$O$2548</f>
        <v>0</v>
      </c>
      <c r="CC191">
        <f>$O$2591</f>
        <v>-4.2857142857144481</v>
      </c>
      <c r="CD191">
        <f>$O$2634</f>
        <v>6.629655306406761E-6</v>
      </c>
      <c r="CE191">
        <f>$O$2677</f>
        <v>0</v>
      </c>
      <c r="CF191">
        <f>$O$2720</f>
        <v>0</v>
      </c>
    </row>
    <row r="192" spans="2:84" x14ac:dyDescent="0.35">
      <c r="B192" t="s">
        <v>48</v>
      </c>
      <c r="C192">
        <f>Fogl2011!$BW31</f>
        <v>3.5015058517003623E-5</v>
      </c>
      <c r="D192">
        <f>Fogl2012!$BW31</f>
        <v>1.8575280787694674E-5</v>
      </c>
      <c r="E192">
        <f>Fogl2013!$BW31</f>
        <v>2.3879202409777632E-5</v>
      </c>
      <c r="F192">
        <f>Fogl2014!$BW31</f>
        <v>0</v>
      </c>
      <c r="G192">
        <f>Fogl2015!$BW31</f>
        <v>0</v>
      </c>
      <c r="H192">
        <f>Fogl2016!$BW31</f>
        <v>0</v>
      </c>
      <c r="I192">
        <f>Fogl2017!$BW31</f>
        <v>1.047235183372458E-5</v>
      </c>
      <c r="J192">
        <f>Fogl2018!$BW31</f>
        <v>2.3832670252448938E-5</v>
      </c>
      <c r="K192" cm="1">
        <f t="array" ref="K192:Q192">TREND(C192:J192,$C$1:$J$1,$K$1:$Q$1)</f>
        <v>3.7702685187742183E-6</v>
      </c>
      <c r="L192">
        <v>1.5032569729281006E-6</v>
      </c>
      <c r="M192">
        <v>-7.6375457291801702E-7</v>
      </c>
      <c r="N192">
        <v>-3.0307661187641347E-6</v>
      </c>
      <c r="O192">
        <v>-5.2977776646102523E-6</v>
      </c>
      <c r="P192">
        <v>-7.5647892104563699E-6</v>
      </c>
      <c r="Q192">
        <v>-9.8318007563016202E-6</v>
      </c>
      <c r="T192" t="s">
        <v>40</v>
      </c>
      <c r="U192">
        <f>$O$12</f>
        <v>0</v>
      </c>
      <c r="V192">
        <f>$O$55</f>
        <v>0</v>
      </c>
      <c r="W192">
        <f>$O$98</f>
        <v>0</v>
      </c>
      <c r="X192">
        <f>$O$141</f>
        <v>0</v>
      </c>
      <c r="Y192">
        <f>$O$184</f>
        <v>0</v>
      </c>
      <c r="Z192">
        <f>$O$227</f>
        <v>0</v>
      </c>
      <c r="AA192">
        <f>$O$270</f>
        <v>0</v>
      </c>
      <c r="AB192">
        <f>$O$313</f>
        <v>2.2620134978108136E-4</v>
      </c>
      <c r="AC192">
        <f>$O$356</f>
        <v>0</v>
      </c>
      <c r="AD192">
        <f>$O$399</f>
        <v>0</v>
      </c>
      <c r="AE192">
        <f>$O$442</f>
        <v>0</v>
      </c>
      <c r="AF192">
        <f>$O$485</f>
        <v>0</v>
      </c>
      <c r="AG192">
        <f>$O$528</f>
        <v>0</v>
      </c>
      <c r="AH192">
        <f>$O$571</f>
        <v>0</v>
      </c>
      <c r="AI192">
        <f>$O$614</f>
        <v>0</v>
      </c>
      <c r="AJ192">
        <f>$O$657</f>
        <v>0</v>
      </c>
      <c r="AK192">
        <f>$O$700</f>
        <v>0</v>
      </c>
      <c r="AL192">
        <f>$O$743</f>
        <v>0</v>
      </c>
      <c r="AM192">
        <f>$O$786</f>
        <v>0</v>
      </c>
      <c r="AN192">
        <f>$O$829</f>
        <v>-7.7279746962788907E-7</v>
      </c>
      <c r="AO192">
        <f>$O$872</f>
        <v>0</v>
      </c>
      <c r="AP192">
        <f>$O$915</f>
        <v>0</v>
      </c>
      <c r="AQ192">
        <f>$O$958</f>
        <v>0</v>
      </c>
      <c r="AR192">
        <f>$O$1001</f>
        <v>0</v>
      </c>
      <c r="AS192">
        <f>$O$1044</f>
        <v>0</v>
      </c>
      <c r="AT192">
        <f>$O$1087</f>
        <v>0</v>
      </c>
      <c r="AU192">
        <f>$O$1130</f>
        <v>1.8551105347718727E-4</v>
      </c>
      <c r="AV192">
        <f>$O$1173</f>
        <v>0</v>
      </c>
      <c r="AW192">
        <f>$O$1216</f>
        <v>2.0066792645113615E-5</v>
      </c>
      <c r="AX192">
        <f>$O$1259</f>
        <v>6.6521351496704947E-5</v>
      </c>
      <c r="AY192">
        <f>$O$1302</f>
        <v>0</v>
      </c>
      <c r="AZ192">
        <f>$O$1345</f>
        <v>0</v>
      </c>
      <c r="BA192">
        <f>$O$1388</f>
        <v>0</v>
      </c>
      <c r="BB192">
        <f>$O$1431</f>
        <v>0</v>
      </c>
      <c r="BC192">
        <f>$O$1474</f>
        <v>0</v>
      </c>
      <c r="BD192">
        <f>$O$1517</f>
        <v>0</v>
      </c>
      <c r="BE192">
        <f>$O$1560</f>
        <v>0</v>
      </c>
      <c r="BF192">
        <f>$O$1603</f>
        <v>0</v>
      </c>
      <c r="BG192">
        <f>$O$1646</f>
        <v>0</v>
      </c>
      <c r="BH192">
        <f>$O$1689</f>
        <v>0</v>
      </c>
      <c r="BI192">
        <f>$O$1732</f>
        <v>0</v>
      </c>
      <c r="BJ192">
        <f>$O$1775</f>
        <v>-1.338948242201321E-4</v>
      </c>
      <c r="BK192">
        <f>$O$1818</f>
        <v>0</v>
      </c>
      <c r="BL192">
        <f>$O$1861</f>
        <v>1.9831705983400574E-4</v>
      </c>
      <c r="BM192">
        <f>$O$1904</f>
        <v>0</v>
      </c>
      <c r="BN192">
        <f>$O$1947</f>
        <v>0</v>
      </c>
      <c r="BO192">
        <f>$O$1990</f>
        <v>0</v>
      </c>
      <c r="BP192">
        <f>$O$2033</f>
        <v>1.6917322061951387E-4</v>
      </c>
      <c r="BQ192">
        <f>$O$2076</f>
        <v>0</v>
      </c>
      <c r="BR192">
        <f>$O$2119</f>
        <v>-9.3103323200061094E-5</v>
      </c>
      <c r="BS192">
        <f>$O$2162</f>
        <v>6.1655787649883553E-4</v>
      </c>
      <c r="BT192">
        <f>$O$2205</f>
        <v>9.0953662943918379E-4</v>
      </c>
      <c r="BU192">
        <f>$O$2248</f>
        <v>-5.4281068880285277E-4</v>
      </c>
      <c r="BV192">
        <f>$O$2291</f>
        <v>4.0909809730171887E-4</v>
      </c>
      <c r="BW192">
        <f>$O$2334</f>
        <v>0</v>
      </c>
      <c r="BX192">
        <f>$O$2377</f>
        <v>0</v>
      </c>
      <c r="BY192">
        <f>$O$2420</f>
        <v>-1.0761473020062251E-3</v>
      </c>
      <c r="BZ192">
        <f>$O$2463</f>
        <v>0</v>
      </c>
      <c r="CA192">
        <f>$O$2506</f>
        <v>0</v>
      </c>
      <c r="CB192">
        <f>$O$2549</f>
        <v>1.0131408364203454E-2</v>
      </c>
      <c r="CC192">
        <f>$O$2592</f>
        <v>168.85714285714494</v>
      </c>
      <c r="CD192">
        <f>$O$2635</f>
        <v>0</v>
      </c>
      <c r="CE192">
        <f>$O$2678</f>
        <v>0</v>
      </c>
      <c r="CF192">
        <f>$O$2721</f>
        <v>0</v>
      </c>
    </row>
    <row r="193" spans="2:84" x14ac:dyDescent="0.35">
      <c r="B193" t="s">
        <v>49</v>
      </c>
      <c r="C193">
        <f>Fogl2011!$BW32</f>
        <v>0</v>
      </c>
      <c r="D193">
        <f>Fogl2012!$BW32</f>
        <v>0</v>
      </c>
      <c r="E193">
        <f>Fogl2013!$BW32</f>
        <v>0</v>
      </c>
      <c r="F193">
        <f>Fogl2014!$BW32</f>
        <v>0</v>
      </c>
      <c r="G193">
        <f>Fogl2015!$BW32</f>
        <v>0</v>
      </c>
      <c r="H193">
        <f>Fogl2016!$BW32</f>
        <v>0</v>
      </c>
      <c r="I193">
        <f>Fogl2017!$BW32</f>
        <v>0</v>
      </c>
      <c r="J193">
        <f>Fogl2018!$BW32</f>
        <v>0</v>
      </c>
      <c r="K193" cm="1">
        <f t="array" ref="K193:Q193">TREND(C193:J193,$C$1:$J$1,$K$1:$Q$1)</f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T193" t="s">
        <v>41</v>
      </c>
      <c r="U193">
        <f>$O$13</f>
        <v>-2.8026681091388589E-5</v>
      </c>
      <c r="V193">
        <f>$O$56</f>
        <v>-2.3013870521339241E-4</v>
      </c>
      <c r="W193">
        <f>$O$99</f>
        <v>0</v>
      </c>
      <c r="X193">
        <f>$O$142</f>
        <v>0</v>
      </c>
      <c r="Y193">
        <f>$O$185</f>
        <v>6.7188250231688812E-5</v>
      </c>
      <c r="Z193">
        <f>$O$228</f>
        <v>1.458348540574507E-4</v>
      </c>
      <c r="AA193">
        <f>$O$271</f>
        <v>0</v>
      </c>
      <c r="AB193">
        <f>$O$314</f>
        <v>0</v>
      </c>
      <c r="AC193">
        <f>$O$357</f>
        <v>0</v>
      </c>
      <c r="AD193">
        <f>$O$400</f>
        <v>0</v>
      </c>
      <c r="AE193">
        <f>$O$443</f>
        <v>0</v>
      </c>
      <c r="AF193">
        <f>$O$486</f>
        <v>1.497162021075471E-4</v>
      </c>
      <c r="AG193">
        <f>$O$529</f>
        <v>1.0028357190256659E-4</v>
      </c>
      <c r="AH193">
        <f>$O$572</f>
        <v>0</v>
      </c>
      <c r="AI193">
        <f>$O$615</f>
        <v>0</v>
      </c>
      <c r="AJ193">
        <f>$O$658</f>
        <v>2.560582074017867E-5</v>
      </c>
      <c r="AK193">
        <f>$O$701</f>
        <v>-1.1255097217361277E-5</v>
      </c>
      <c r="AL193">
        <f>$O$744</f>
        <v>-9.5146694146629879E-6</v>
      </c>
      <c r="AM193">
        <f>$O$787</f>
        <v>7.0509046128613799E-6</v>
      </c>
      <c r="AN193">
        <f>$O$830</f>
        <v>-9.1855149415218107E-6</v>
      </c>
      <c r="AO193">
        <f>$O$873</f>
        <v>0</v>
      </c>
      <c r="AP193">
        <f>$O$916</f>
        <v>-8.5858856045076259E-5</v>
      </c>
      <c r="AQ193">
        <f>$O$959</f>
        <v>-1.0350909222115595E-4</v>
      </c>
      <c r="AR193">
        <f>$O$1002</f>
        <v>0</v>
      </c>
      <c r="AS193">
        <f>$O$1045</f>
        <v>0</v>
      </c>
      <c r="AT193">
        <f>$O$1088</f>
        <v>-8.4202597759538284E-5</v>
      </c>
      <c r="AU193">
        <f>$O$1131</f>
        <v>3.8209575037076969E-5</v>
      </c>
      <c r="AV193">
        <f>$O$1174</f>
        <v>2.1268378644107022E-4</v>
      </c>
      <c r="AW193">
        <f>$O$1217</f>
        <v>-3.4168097146366691E-5</v>
      </c>
      <c r="AX193">
        <f>$O$1260</f>
        <v>-7.6009840340438006E-5</v>
      </c>
      <c r="AY193">
        <f>$O$1303</f>
        <v>7.9448987129011536E-5</v>
      </c>
      <c r="AZ193">
        <f>$O$1346</f>
        <v>0</v>
      </c>
      <c r="BA193">
        <f>$O$1389</f>
        <v>-2.3287892572415592E-4</v>
      </c>
      <c r="BB193">
        <f>$O$1432</f>
        <v>-1.1692600057407881E-4</v>
      </c>
      <c r="BC193">
        <f>$O$1475</f>
        <v>-1.0389446994958813E-5</v>
      </c>
      <c r="BD193">
        <f>$O$1518</f>
        <v>3.0748369579337853E-4</v>
      </c>
      <c r="BE193">
        <f>$O$1561</f>
        <v>0</v>
      </c>
      <c r="BF193">
        <f>$O$1604</f>
        <v>-1.4457259404607181E-4</v>
      </c>
      <c r="BG193">
        <f>$O$1647</f>
        <v>0</v>
      </c>
      <c r="BH193">
        <f>$O$1690</f>
        <v>1.9586689896940613E-4</v>
      </c>
      <c r="BI193">
        <f>$O$1733</f>
        <v>-3.3252549248158347E-7</v>
      </c>
      <c r="BJ193">
        <f>$O$1776</f>
        <v>-2.3031732466436208E-5</v>
      </c>
      <c r="BK193">
        <f>$O$1819</f>
        <v>2.6010149014422945E-4</v>
      </c>
      <c r="BL193">
        <f>$O$1862</f>
        <v>1.7342895858321605E-3</v>
      </c>
      <c r="BM193">
        <f>$O$1905</f>
        <v>-8.970030885391278E-5</v>
      </c>
      <c r="BN193">
        <f>$O$1948</f>
        <v>-4.4643868631463746E-4</v>
      </c>
      <c r="BO193">
        <f>$O$1991</f>
        <v>0</v>
      </c>
      <c r="BP193">
        <f>$O$2034</f>
        <v>4.0641241346506957E-4</v>
      </c>
      <c r="BQ193">
        <f>$O$2077</f>
        <v>1.227001385052412E-3</v>
      </c>
      <c r="BR193">
        <f>$O$2120</f>
        <v>1.0045123117343249E-4</v>
      </c>
      <c r="BS193">
        <f>$O$2163</f>
        <v>4.9222296792680951E-4</v>
      </c>
      <c r="BT193">
        <f>$O$2206</f>
        <v>9.8015326771760058E-2</v>
      </c>
      <c r="BU193">
        <f>$O$2249</f>
        <v>1.3672701291238612E-4</v>
      </c>
      <c r="BV193">
        <f>$O$2292</f>
        <v>1.9884199090744126E-2</v>
      </c>
      <c r="BW193">
        <f>$O$2335</f>
        <v>-1.0370008308913103E-4</v>
      </c>
      <c r="BX193">
        <f>$O$2378</f>
        <v>5.0890323959214279E-4</v>
      </c>
      <c r="BY193">
        <f>$O$2421</f>
        <v>6.0416301919645754E-3</v>
      </c>
      <c r="BZ193">
        <f>$O$2464</f>
        <v>2.5404574648669742E-3</v>
      </c>
      <c r="CA193">
        <f>$O$2507</f>
        <v>1.0782475490708418E-4</v>
      </c>
      <c r="CB193">
        <f>$O$2550</f>
        <v>0</v>
      </c>
      <c r="CC193">
        <f>$O$2593</f>
        <v>489.78571428572468</v>
      </c>
      <c r="CD193">
        <f>$O$2636</f>
        <v>1.206535090568471E-4</v>
      </c>
      <c r="CE193">
        <f>$O$2679</f>
        <v>0</v>
      </c>
      <c r="CF193">
        <f>$O$2722</f>
        <v>0</v>
      </c>
    </row>
    <row r="194" spans="2:84" x14ac:dyDescent="0.35">
      <c r="B194" t="s">
        <v>50</v>
      </c>
      <c r="C194">
        <f>Fogl2011!$BW33</f>
        <v>0</v>
      </c>
      <c r="D194">
        <f>Fogl2012!$BW33</f>
        <v>0</v>
      </c>
      <c r="E194">
        <f>Fogl2013!$BW33</f>
        <v>0</v>
      </c>
      <c r="F194">
        <f>Fogl2014!$BW33</f>
        <v>0</v>
      </c>
      <c r="G194">
        <f>Fogl2015!$BW33</f>
        <v>0</v>
      </c>
      <c r="H194">
        <f>Fogl2016!$BW33</f>
        <v>5.0356948609987271E-5</v>
      </c>
      <c r="I194">
        <f>Fogl2017!$BW33</f>
        <v>1.919931169516173E-5</v>
      </c>
      <c r="J194">
        <f>Fogl2018!$BW33</f>
        <v>5.3623508068010113E-5</v>
      </c>
      <c r="K194" cm="1">
        <f t="array" ref="K194:Q194">TREND(C194:J194,$C$1:$J$1,$K$1:$Q$1)</f>
        <v>4.8742040374244802E-5</v>
      </c>
      <c r="L194">
        <v>5.6151944669265499E-5</v>
      </c>
      <c r="M194">
        <v>6.3561848964287931E-5</v>
      </c>
      <c r="N194">
        <v>7.0971753259310363E-5</v>
      </c>
      <c r="O194">
        <v>7.8381657554331061E-5</v>
      </c>
      <c r="P194">
        <v>8.5791561849353493E-5</v>
      </c>
      <c r="Q194">
        <v>9.3201466144375925E-5</v>
      </c>
      <c r="T194" t="s">
        <v>42</v>
      </c>
      <c r="U194">
        <f>$O$14</f>
        <v>6.221432629908985E-5</v>
      </c>
      <c r="V194">
        <f>$O$57</f>
        <v>0</v>
      </c>
      <c r="W194">
        <f>$O$100</f>
        <v>0</v>
      </c>
      <c r="X194">
        <f>$O$143</f>
        <v>-2.0164896820429323E-3</v>
      </c>
      <c r="Y194">
        <f>$O$186</f>
        <v>1.1330476049191407E-4</v>
      </c>
      <c r="Z194">
        <f>$O$229</f>
        <v>1.6090352975377947E-4</v>
      </c>
      <c r="AA194">
        <f>$O$272</f>
        <v>1.4545368399530856E-3</v>
      </c>
      <c r="AB194">
        <f>$O$315</f>
        <v>2.5185533595995565E-4</v>
      </c>
      <c r="AC194">
        <f>$O$358</f>
        <v>-5.1175130246211564E-4</v>
      </c>
      <c r="AD194">
        <f>$O$401</f>
        <v>-2.6623943864373389E-4</v>
      </c>
      <c r="AE194">
        <f>$O$444</f>
        <v>5.6340894954982901E-4</v>
      </c>
      <c r="AF194">
        <f>$O$487</f>
        <v>1.3870985252101009E-3</v>
      </c>
      <c r="AG194">
        <f>$O$530</f>
        <v>4.4309208889289214E-4</v>
      </c>
      <c r="AH194">
        <f>$O$573</f>
        <v>-1.2812822341690122E-4</v>
      </c>
      <c r="AI194">
        <f>$O$616</f>
        <v>9.0389641992777436E-4</v>
      </c>
      <c r="AJ194">
        <f>$O$659</f>
        <v>6.3947573423009038E-4</v>
      </c>
      <c r="AK194">
        <f>$O$702</f>
        <v>4.4182530644944901E-4</v>
      </c>
      <c r="AL194">
        <f>$O$745</f>
        <v>1.1492097070116281E-4</v>
      </c>
      <c r="AM194">
        <f>$O$788</f>
        <v>3.7313010457679617E-4</v>
      </c>
      <c r="AN194">
        <f>$O$831</f>
        <v>6.9841908507287803E-5</v>
      </c>
      <c r="AO194">
        <f>$O$874</f>
        <v>3.2505982346500151E-3</v>
      </c>
      <c r="AP194">
        <f>$O$917</f>
        <v>9.4636751868160118E-4</v>
      </c>
      <c r="AQ194">
        <f>$O$960</f>
        <v>3.910958822681887E-3</v>
      </c>
      <c r="AR194">
        <f>$O$1003</f>
        <v>2.162123894721979E-3</v>
      </c>
      <c r="AS194">
        <f>$O$1046</f>
        <v>-3.8539683194122043E-4</v>
      </c>
      <c r="AT194">
        <f>$O$1089</f>
        <v>1.2648067272665875E-3</v>
      </c>
      <c r="AU194">
        <f>$O$1132</f>
        <v>3.0219854814955921E-4</v>
      </c>
      <c r="AV194">
        <f>$O$1175</f>
        <v>1.5469341818374616E-3</v>
      </c>
      <c r="AW194">
        <f>$O$1218</f>
        <v>2.3291218949428316E-4</v>
      </c>
      <c r="AX194">
        <f>$O$1261</f>
        <v>1.3566674821087199E-3</v>
      </c>
      <c r="AY194">
        <f>$O$1304</f>
        <v>1.0544714784297693E-3</v>
      </c>
      <c r="AZ194">
        <f>$O$1347</f>
        <v>0</v>
      </c>
      <c r="BA194">
        <f>$O$1390</f>
        <v>1.4115975428308897E-4</v>
      </c>
      <c r="BB194">
        <f>$O$1433</f>
        <v>2.56496077927576E-3</v>
      </c>
      <c r="BC194">
        <f>$O$1476</f>
        <v>6.8211552588982594E-3</v>
      </c>
      <c r="BD194">
        <f>$O$1519</f>
        <v>4.203172276956435E-5</v>
      </c>
      <c r="BE194">
        <f>$O$1562</f>
        <v>-2.3580334739627951E-3</v>
      </c>
      <c r="BF194">
        <f>$O$1605</f>
        <v>-3.1727511422685595E-3</v>
      </c>
      <c r="BG194">
        <f>$O$1648</f>
        <v>2.7831627445417118E-3</v>
      </c>
      <c r="BH194">
        <f>$O$1691</f>
        <v>5.782079927436623E-3</v>
      </c>
      <c r="BI194">
        <f>$O$1734</f>
        <v>1.3829555540610938E-3</v>
      </c>
      <c r="BJ194">
        <f>$O$1777</f>
        <v>1.1114227968957113E-2</v>
      </c>
      <c r="BK194">
        <f>$O$1820</f>
        <v>9.0446817454148312E-4</v>
      </c>
      <c r="BL194">
        <f>$O$1863</f>
        <v>2.8624345801781526E-3</v>
      </c>
      <c r="BM194">
        <f>$O$1906</f>
        <v>1.2871327210194974E-2</v>
      </c>
      <c r="BN194">
        <f>$O$1949</f>
        <v>5.7029219629634031E-4</v>
      </c>
      <c r="BO194">
        <f>$O$1992</f>
        <v>1.0054061608043563E-3</v>
      </c>
      <c r="BP194">
        <f>$O$2035</f>
        <v>3.7629111882959143E-3</v>
      </c>
      <c r="BQ194">
        <f>$O$2078</f>
        <v>4.9359574974355835E-4</v>
      </c>
      <c r="BR194">
        <f>$O$2121</f>
        <v>4.1247430931399265E-3</v>
      </c>
      <c r="BS194">
        <f>$O$2164</f>
        <v>3.8421473205860202E-3</v>
      </c>
      <c r="BT194">
        <f>$O$2207</f>
        <v>1.289264517990274E-3</v>
      </c>
      <c r="BU194">
        <f>$O$2250</f>
        <v>1.5806851542918277E-4</v>
      </c>
      <c r="BV194">
        <f>$O$2293</f>
        <v>2.970190088324498E-3</v>
      </c>
      <c r="BW194">
        <f>$O$2336</f>
        <v>3.2697656733990943E-3</v>
      </c>
      <c r="BX194">
        <f>$O$2379</f>
        <v>4.1697522406919374E-4</v>
      </c>
      <c r="BY194">
        <f>$O$2422</f>
        <v>2.3073101461653089E-3</v>
      </c>
      <c r="BZ194">
        <f>$O$2465</f>
        <v>-6.8877742022257493E-3</v>
      </c>
      <c r="CA194">
        <f>$O$2508</f>
        <v>1.4770453110474757E-3</v>
      </c>
      <c r="CB194">
        <f>$O$2551</f>
        <v>1.2995584406968685E-2</v>
      </c>
      <c r="CC194">
        <f>$O$2594</f>
        <v>487.09523809524035</v>
      </c>
      <c r="CD194">
        <f>$O$2637</f>
        <v>1.6051896777447561E-3</v>
      </c>
      <c r="CE194">
        <f>$O$2680</f>
        <v>0</v>
      </c>
      <c r="CF194">
        <f>$O$2723</f>
        <v>0</v>
      </c>
    </row>
    <row r="195" spans="2:84" x14ac:dyDescent="0.35">
      <c r="B195" t="s">
        <v>51</v>
      </c>
      <c r="C195">
        <f>Fogl2011!$BW34</f>
        <v>1.3269248217172834E-3</v>
      </c>
      <c r="D195">
        <f>Fogl2012!$BW34</f>
        <v>1.6294236306965768E-3</v>
      </c>
      <c r="E195">
        <f>Fogl2013!$BW34</f>
        <v>1.589570787277735E-3</v>
      </c>
      <c r="F195">
        <f>Fogl2014!$BW34</f>
        <v>1.3195442986041861E-3</v>
      </c>
      <c r="G195">
        <f>Fogl2015!$BW34</f>
        <v>1.7609346661605298E-3</v>
      </c>
      <c r="H195">
        <f>Fogl2016!$BW34</f>
        <v>1.4526751455722548E-3</v>
      </c>
      <c r="I195">
        <f>Fogl2017!$BW34</f>
        <v>1.3195163310492971E-3</v>
      </c>
      <c r="J195">
        <f>Fogl2018!$BW34</f>
        <v>1.2757098771241419E-3</v>
      </c>
      <c r="K195" cm="1">
        <f t="array" ref="K195:Q195">TREND(C195:J195,$C$1:$J$1,$K$1:$Q$1)</f>
        <v>1.3587157839922981E-3</v>
      </c>
      <c r="L195">
        <v>1.3363665260405291E-3</v>
      </c>
      <c r="M195">
        <v>1.3140172680887602E-3</v>
      </c>
      <c r="N195">
        <v>1.2916680101369912E-3</v>
      </c>
      <c r="O195">
        <v>1.2693187521852292E-3</v>
      </c>
      <c r="P195">
        <v>1.2469694942334603E-3</v>
      </c>
      <c r="Q195">
        <v>1.2246202362816913E-3</v>
      </c>
      <c r="T195" t="s">
        <v>43</v>
      </c>
      <c r="U195">
        <f>$O$15</f>
        <v>7.9837992474000689E-5</v>
      </c>
      <c r="V195">
        <f>$O$58</f>
        <v>0</v>
      </c>
      <c r="W195">
        <f>$O$101</f>
        <v>0</v>
      </c>
      <c r="X195">
        <f>$O$144</f>
        <v>-1.4375269152968467E-4</v>
      </c>
      <c r="Y195">
        <f>$O$187</f>
        <v>8.7191609850063162E-5</v>
      </c>
      <c r="Z195">
        <f>$O$230</f>
        <v>2.3713263989224654E-4</v>
      </c>
      <c r="AA195">
        <f>$O$273</f>
        <v>0</v>
      </c>
      <c r="AB195">
        <f>$O$316</f>
        <v>0</v>
      </c>
      <c r="AC195">
        <f>$O$359</f>
        <v>-7.6758399765175511E-4</v>
      </c>
      <c r="AD195">
        <f>$O$402</f>
        <v>7.5541829620638656E-4</v>
      </c>
      <c r="AE195">
        <f>$O$445</f>
        <v>7.0592851448775251E-4</v>
      </c>
      <c r="AF195">
        <f>$O$488</f>
        <v>3.5578090017775003E-4</v>
      </c>
      <c r="AG195">
        <f>$O$531</f>
        <v>2.3433928865839067E-4</v>
      </c>
      <c r="AH195">
        <f>$O$574</f>
        <v>-8.3177510796970944E-5</v>
      </c>
      <c r="AI195">
        <f>$O$617</f>
        <v>-4.1264311760633166E-4</v>
      </c>
      <c r="AJ195">
        <f>$O$660</f>
        <v>2.5055886749626027E-4</v>
      </c>
      <c r="AK195">
        <f>$O$703</f>
        <v>7.5246602785052075E-5</v>
      </c>
      <c r="AL195">
        <f>$O$746</f>
        <v>1.2074987819956501E-4</v>
      </c>
      <c r="AM195">
        <f>$O$789</f>
        <v>4.929164164179517E-4</v>
      </c>
      <c r="AN195">
        <f>$O$832</f>
        <v>4.2039379539336383E-6</v>
      </c>
      <c r="AO195">
        <f>$O$875</f>
        <v>0</v>
      </c>
      <c r="AP195">
        <f>$O$918</f>
        <v>8.2344260645040961E-5</v>
      </c>
      <c r="AQ195">
        <f>$O$961</f>
        <v>1.0325428210143928E-3</v>
      </c>
      <c r="AR195">
        <f>$O$1004</f>
        <v>1.3915876623176726E-3</v>
      </c>
      <c r="AS195">
        <f>$O$1047</f>
        <v>3.3110821356840958E-4</v>
      </c>
      <c r="AT195">
        <f>$O$1090</f>
        <v>3.7810969758694107E-4</v>
      </c>
      <c r="AU195">
        <f>$O$1133</f>
        <v>1.8396595786444869E-5</v>
      </c>
      <c r="AV195">
        <f>$O$1176</f>
        <v>-1.7059148993907314E-5</v>
      </c>
      <c r="AW195">
        <f>$O$1219</f>
        <v>7.2057526850138887E-4</v>
      </c>
      <c r="AX195">
        <f>$O$1262</f>
        <v>6.7407944888567967E-4</v>
      </c>
      <c r="AY195">
        <f>$O$1305</f>
        <v>3.8254959700662755E-4</v>
      </c>
      <c r="AZ195">
        <f>$O$1348</f>
        <v>0</v>
      </c>
      <c r="BA195">
        <f>$O$1391</f>
        <v>5.2136332219561432E-4</v>
      </c>
      <c r="BB195">
        <f>$O$1434</f>
        <v>9.0923691826959676E-5</v>
      </c>
      <c r="BC195">
        <f>$O$1477</f>
        <v>-1.507032117853413E-5</v>
      </c>
      <c r="BD195">
        <f>$O$1520</f>
        <v>5.5929273631772324E-5</v>
      </c>
      <c r="BE195">
        <f>$O$1563</f>
        <v>1.1930066264881078E-3</v>
      </c>
      <c r="BF195">
        <f>$O$1606</f>
        <v>0</v>
      </c>
      <c r="BG195">
        <f>$O$1649</f>
        <v>-6.6492062589923462E-4</v>
      </c>
      <c r="BH195">
        <f>$O$1692</f>
        <v>1.5890125538555733E-3</v>
      </c>
      <c r="BI195">
        <f>$O$1735</f>
        <v>1.4538247615564388E-4</v>
      </c>
      <c r="BJ195">
        <f>$O$1778</f>
        <v>1.1104335230915696E-2</v>
      </c>
      <c r="BK195">
        <f>$O$1821</f>
        <v>-1.6929924454384127E-4</v>
      </c>
      <c r="BL195">
        <f>$O$1864</f>
        <v>2.7815235596968038E-3</v>
      </c>
      <c r="BM195">
        <f>$O$1907</f>
        <v>3.8126343610880402E-3</v>
      </c>
      <c r="BN195">
        <f>$O$1950</f>
        <v>1.048779287530871E-2</v>
      </c>
      <c r="BO195">
        <f>$O$1993</f>
        <v>0</v>
      </c>
      <c r="BP195">
        <f>$O$2036</f>
        <v>2.6445460820190836E-3</v>
      </c>
      <c r="BQ195">
        <f>$O$2079</f>
        <v>-5.2794234986563993E-4</v>
      </c>
      <c r="BR195">
        <f>$O$2122</f>
        <v>1.645721666951705E-3</v>
      </c>
      <c r="BS195">
        <f>$O$2165</f>
        <v>2.9084958321645149E-3</v>
      </c>
      <c r="BT195">
        <f>$O$2208</f>
        <v>1.8539583579375851E-3</v>
      </c>
      <c r="BU195">
        <f>$O$2251</f>
        <v>1.0325379879414856E-3</v>
      </c>
      <c r="BV195">
        <f>$O$2294</f>
        <v>1.6084565214149263E-3</v>
      </c>
      <c r="BW195">
        <f>$O$2337</f>
        <v>2.4015983830689425E-3</v>
      </c>
      <c r="BX195">
        <f>$O$2380</f>
        <v>4.2360764050018707E-4</v>
      </c>
      <c r="BY195">
        <f>$O$2423</f>
        <v>3.1244646919270647E-4</v>
      </c>
      <c r="BZ195">
        <f>$O$2466</f>
        <v>0</v>
      </c>
      <c r="CA195">
        <f>$O$2509</f>
        <v>5.5371522608869614E-4</v>
      </c>
      <c r="CB195">
        <f>$O$2552</f>
        <v>0</v>
      </c>
      <c r="CC195">
        <f>$O$2595</f>
        <v>73.5</v>
      </c>
      <c r="CD195">
        <f>$O$2638</f>
        <v>1.4340484833367806E-3</v>
      </c>
      <c r="CE195">
        <f>$O$2681</f>
        <v>0</v>
      </c>
      <c r="CF195">
        <f>$O$2724</f>
        <v>0</v>
      </c>
    </row>
    <row r="196" spans="2:84" x14ac:dyDescent="0.35">
      <c r="B196" t="s">
        <v>52</v>
      </c>
      <c r="C196">
        <f>Fogl2011!$BW35</f>
        <v>0</v>
      </c>
      <c r="D196">
        <f>Fogl2012!$BW35</f>
        <v>2.4890876255510863E-5</v>
      </c>
      <c r="E196">
        <f>Fogl2013!$BW35</f>
        <v>1.9245924330268541E-5</v>
      </c>
      <c r="F196">
        <f>Fogl2014!$BW35</f>
        <v>0</v>
      </c>
      <c r="G196">
        <f>Fogl2015!$BW35</f>
        <v>0</v>
      </c>
      <c r="H196">
        <f>Fogl2016!$BW35</f>
        <v>0</v>
      </c>
      <c r="I196">
        <f>Fogl2017!$BW35</f>
        <v>0</v>
      </c>
      <c r="J196">
        <f>Fogl2018!$BW35</f>
        <v>0</v>
      </c>
      <c r="K196" cm="1">
        <f t="array" ref="K196:Q196">TREND(C196:J196,$C$1:$J$1,$K$1:$Q$1)</f>
        <v>-4.2431939054395768E-6</v>
      </c>
      <c r="L196">
        <v>-6.4121481229200902E-6</v>
      </c>
      <c r="M196">
        <v>-8.5811023404006037E-6</v>
      </c>
      <c r="N196">
        <v>-1.0750056557881117E-5</v>
      </c>
      <c r="O196">
        <v>-1.2919010775361631E-5</v>
      </c>
      <c r="P196">
        <v>-1.5087964992842144E-5</v>
      </c>
      <c r="Q196">
        <v>-1.7256919210322658E-5</v>
      </c>
      <c r="T196" t="s">
        <v>44</v>
      </c>
      <c r="U196">
        <f>$O$16</f>
        <v>2.9343671003712046E-5</v>
      </c>
      <c r="V196">
        <f>$O$59</f>
        <v>8.7909519977447115E-4</v>
      </c>
      <c r="W196">
        <f>$O$102</f>
        <v>0</v>
      </c>
      <c r="X196">
        <f>$O$145</f>
        <v>0</v>
      </c>
      <c r="Y196">
        <f>$O$188</f>
        <v>2.3860934093903469E-5</v>
      </c>
      <c r="Z196">
        <f>$O$231</f>
        <v>1.8265831616879336E-3</v>
      </c>
      <c r="AA196">
        <f>$O$274</f>
        <v>3.2867683381361187E-4</v>
      </c>
      <c r="AB196">
        <f>$O$317</f>
        <v>0</v>
      </c>
      <c r="AC196">
        <f>$O$360</f>
        <v>-2.5018977299481326E-3</v>
      </c>
      <c r="AD196">
        <f>$O$403</f>
        <v>0</v>
      </c>
      <c r="AE196">
        <f>$O$446</f>
        <v>2.7300061283206528E-4</v>
      </c>
      <c r="AF196">
        <f>$O$489</f>
        <v>3.981538247703649E-5</v>
      </c>
      <c r="AG196">
        <f>$O$532</f>
        <v>0</v>
      </c>
      <c r="AH196">
        <f>$O$575</f>
        <v>2.458368099895053E-4</v>
      </c>
      <c r="AI196">
        <f>$O$618</f>
        <v>1.2363049749172447E-4</v>
      </c>
      <c r="AJ196">
        <f>$O$661</f>
        <v>2.8504535513173418E-4</v>
      </c>
      <c r="AK196">
        <f>$O$704</f>
        <v>-4.1020845552497062E-6</v>
      </c>
      <c r="AL196">
        <f>$O$747</f>
        <v>0</v>
      </c>
      <c r="AM196">
        <f>$O$790</f>
        <v>9.5467971969034893E-5</v>
      </c>
      <c r="AN196">
        <f>$O$833</f>
        <v>1.7245339686949943E-5</v>
      </c>
      <c r="AO196">
        <f>$O$876</f>
        <v>3.217989117817871E-4</v>
      </c>
      <c r="AP196">
        <f>$O$919</f>
        <v>-1.966313918911472E-4</v>
      </c>
      <c r="AQ196">
        <f>$O$962</f>
        <v>0</v>
      </c>
      <c r="AR196">
        <f>$O$1005</f>
        <v>0</v>
      </c>
      <c r="AS196">
        <f>$O$1048</f>
        <v>-5.3268722335353402E-5</v>
      </c>
      <c r="AT196">
        <f>$O$1091</f>
        <v>0</v>
      </c>
      <c r="AU196">
        <f>$O$1134</f>
        <v>-1.9502182344248442E-5</v>
      </c>
      <c r="AV196">
        <f>$O$1177</f>
        <v>5.6003049356670442E-5</v>
      </c>
      <c r="AW196">
        <f>$O$1220</f>
        <v>2.9860872009443429E-6</v>
      </c>
      <c r="AX196">
        <f>$O$1263</f>
        <v>-9.8557901066463616E-5</v>
      </c>
      <c r="AY196">
        <f>$O$1306</f>
        <v>0</v>
      </c>
      <c r="AZ196">
        <f>$O$1349</f>
        <v>0</v>
      </c>
      <c r="BA196">
        <f>$O$1392</f>
        <v>0</v>
      </c>
      <c r="BB196">
        <f>$O$1435</f>
        <v>0</v>
      </c>
      <c r="BC196">
        <f>$O$1478</f>
        <v>-5.467864418674806E-5</v>
      </c>
      <c r="BD196">
        <f>$O$1521</f>
        <v>3.5759859537917715E-4</v>
      </c>
      <c r="BE196">
        <f>$O$1564</f>
        <v>4.5945147289208066E-3</v>
      </c>
      <c r="BF196">
        <f>$O$1607</f>
        <v>1.8895805336706761E-2</v>
      </c>
      <c r="BG196">
        <f>$O$1650</f>
        <v>-1.0201554158219273E-4</v>
      </c>
      <c r="BH196">
        <f>$O$1693</f>
        <v>5.33610023213206E-4</v>
      </c>
      <c r="BI196">
        <f>$O$1736</f>
        <v>0</v>
      </c>
      <c r="BJ196">
        <f>$O$1779</f>
        <v>0</v>
      </c>
      <c r="BK196">
        <f>$O$1822</f>
        <v>9.0588710204247795E-7</v>
      </c>
      <c r="BL196">
        <f>$O$1865</f>
        <v>-5.2084811313912738E-4</v>
      </c>
      <c r="BM196">
        <f>$O$1908</f>
        <v>3.6713338759541969E-3</v>
      </c>
      <c r="BN196">
        <f>$O$1951</f>
        <v>7.5110643386946396E-3</v>
      </c>
      <c r="BO196">
        <f>$O$1994</f>
        <v>5.2824011581130079E-5</v>
      </c>
      <c r="BP196">
        <f>$O$2037</f>
        <v>5.1907573931579687E-4</v>
      </c>
      <c r="BQ196">
        <f>$O$2080</f>
        <v>0</v>
      </c>
      <c r="BR196">
        <f>$O$2123</f>
        <v>1.2056022785448262E-3</v>
      </c>
      <c r="BS196">
        <f>$O$2166</f>
        <v>7.2428642149860445E-4</v>
      </c>
      <c r="BT196">
        <f>$O$2209</f>
        <v>5.0244100464152952E-4</v>
      </c>
      <c r="BU196">
        <f>$O$2252</f>
        <v>-1.0063550603739077E-5</v>
      </c>
      <c r="BV196">
        <f>$O$2295</f>
        <v>2.1662665027702161E-5</v>
      </c>
      <c r="BW196">
        <f>$O$2338</f>
        <v>3.9208049013793378E-2</v>
      </c>
      <c r="BX196">
        <f>$O$2381</f>
        <v>1.896663232210527E-2</v>
      </c>
      <c r="BY196">
        <f>$O$2424</f>
        <v>1.1444040974085357E-2</v>
      </c>
      <c r="BZ196">
        <f>$O$2467</f>
        <v>-9.7958514887414028E-4</v>
      </c>
      <c r="CA196">
        <f>$O$2510</f>
        <v>1.2037450994356463E-3</v>
      </c>
      <c r="CB196">
        <f>$O$2553</f>
        <v>0</v>
      </c>
      <c r="CC196">
        <f>$O$2596</f>
        <v>-727.64285714289872</v>
      </c>
      <c r="CD196">
        <f>$O$2639</f>
        <v>7.8193184856452467E-6</v>
      </c>
      <c r="CE196">
        <f>$O$2682</f>
        <v>0</v>
      </c>
      <c r="CF196">
        <f>$O$2725</f>
        <v>0</v>
      </c>
    </row>
    <row r="197" spans="2:84" x14ac:dyDescent="0.35">
      <c r="B197" t="s">
        <v>53</v>
      </c>
      <c r="C197">
        <f>Fogl2011!$BW36</f>
        <v>4.6686744689338169E-5</v>
      </c>
      <c r="D197">
        <f>Fogl2012!$BW36</f>
        <v>0</v>
      </c>
      <c r="E197">
        <f>Fogl2013!$BW36</f>
        <v>0</v>
      </c>
      <c r="F197">
        <f>Fogl2014!$BW36</f>
        <v>0</v>
      </c>
      <c r="G197">
        <f>Fogl2015!$BW36</f>
        <v>0</v>
      </c>
      <c r="H197">
        <f>Fogl2016!$BW36</f>
        <v>0</v>
      </c>
      <c r="I197">
        <f>Fogl2017!$BW36</f>
        <v>0</v>
      </c>
      <c r="J197">
        <f>Fogl2018!$BW36</f>
        <v>0</v>
      </c>
      <c r="K197" cm="1">
        <f t="array" ref="K197:Q197">TREND(C197:J197,$C$1:$J$1,$K$1:$Q$1)</f>
        <v>-1.1671686172333787E-5</v>
      </c>
      <c r="L197">
        <v>-1.556224822977896E-5</v>
      </c>
      <c r="M197">
        <v>-1.9452810287224134E-5</v>
      </c>
      <c r="N197">
        <v>-2.3343372344669308E-5</v>
      </c>
      <c r="O197">
        <v>-2.7233934402114482E-5</v>
      </c>
      <c r="P197">
        <v>-3.1124496459559656E-5</v>
      </c>
      <c r="Q197">
        <v>-3.5015058517003095E-5</v>
      </c>
      <c r="T197" t="s">
        <v>45</v>
      </c>
      <c r="U197">
        <f>$O$17</f>
        <v>8.615374691811617E-5</v>
      </c>
      <c r="V197">
        <f>$O$60</f>
        <v>0</v>
      </c>
      <c r="W197">
        <f>$O$103</f>
        <v>0</v>
      </c>
      <c r="X197">
        <f>$O$146</f>
        <v>0</v>
      </c>
      <c r="Y197">
        <f>$O$189</f>
        <v>0</v>
      </c>
      <c r="Z197">
        <f>$O$232</f>
        <v>0</v>
      </c>
      <c r="AA197">
        <f>$O$275</f>
        <v>0</v>
      </c>
      <c r="AB197">
        <f>$O$318</f>
        <v>0</v>
      </c>
      <c r="AC197">
        <f>$O$361</f>
        <v>0</v>
      </c>
      <c r="AD197">
        <f>$O$404</f>
        <v>0</v>
      </c>
      <c r="AE197">
        <f>$O$447</f>
        <v>0</v>
      </c>
      <c r="AF197">
        <f>$O$490</f>
        <v>0</v>
      </c>
      <c r="AG197">
        <f>$O$533</f>
        <v>0</v>
      </c>
      <c r="AH197">
        <f>$O$576</f>
        <v>0</v>
      </c>
      <c r="AI197">
        <f>$O$619</f>
        <v>0</v>
      </c>
      <c r="AJ197">
        <f>$O$662</f>
        <v>-2.4660222829720087E-5</v>
      </c>
      <c r="AK197">
        <f>$O$705</f>
        <v>0</v>
      </c>
      <c r="AL197">
        <f>$O$748</f>
        <v>0</v>
      </c>
      <c r="AM197">
        <f>$O$791</f>
        <v>0</v>
      </c>
      <c r="AN197">
        <f>$O$834</f>
        <v>-2.3918361441698996E-5</v>
      </c>
      <c r="AO197">
        <f>$O$877</f>
        <v>0</v>
      </c>
      <c r="AP197">
        <f>$O$920</f>
        <v>-1.0875524784937328E-5</v>
      </c>
      <c r="AQ197">
        <f>$O$963</f>
        <v>0</v>
      </c>
      <c r="AR197">
        <f>$O$1006</f>
        <v>-1.9415881733222951E-5</v>
      </c>
      <c r="AS197">
        <f>$O$1049</f>
        <v>-2.8074090653475159E-4</v>
      </c>
      <c r="AT197">
        <f>$O$1092</f>
        <v>0</v>
      </c>
      <c r="AU197">
        <f>$O$1135</f>
        <v>3.5951162107693217E-6</v>
      </c>
      <c r="AV197">
        <f>$O$1178</f>
        <v>-4.2434870035870653E-5</v>
      </c>
      <c r="AW197">
        <f>$O$1221</f>
        <v>0</v>
      </c>
      <c r="AX197">
        <f>$O$1264</f>
        <v>-3.4017403818696265E-6</v>
      </c>
      <c r="AY197">
        <f>$O$1307</f>
        <v>7.6224356816007033E-7</v>
      </c>
      <c r="AZ197">
        <f>$O$1350</f>
        <v>0</v>
      </c>
      <c r="BA197">
        <f>$O$1393</f>
        <v>0</v>
      </c>
      <c r="BB197">
        <f>$O$1436</f>
        <v>0</v>
      </c>
      <c r="BC197">
        <f>$O$1479</f>
        <v>0</v>
      </c>
      <c r="BD197">
        <f>$O$1522</f>
        <v>-9.7569057045435691E-6</v>
      </c>
      <c r="BE197">
        <f>$O$1565</f>
        <v>1.1900777296214304E-3</v>
      </c>
      <c r="BF197">
        <f>$O$1608</f>
        <v>0</v>
      </c>
      <c r="BG197">
        <f>$O$1651</f>
        <v>4.951629474785231E-5</v>
      </c>
      <c r="BH197">
        <f>$O$1694</f>
        <v>5.066030175308045E-4</v>
      </c>
      <c r="BI197">
        <f>$O$1737</f>
        <v>1.0542026809503766E-4</v>
      </c>
      <c r="BJ197">
        <f>$O$1780</f>
        <v>1.3021054675832477E-4</v>
      </c>
      <c r="BK197">
        <f>$O$1823</f>
        <v>3.1398233897440148E-4</v>
      </c>
      <c r="BL197">
        <f>$O$1866</f>
        <v>4.2655803427570776E-4</v>
      </c>
      <c r="BM197">
        <f>$O$1909</f>
        <v>0</v>
      </c>
      <c r="BN197">
        <f>$O$1952</f>
        <v>0</v>
      </c>
      <c r="BO197">
        <f>$O$1995</f>
        <v>0</v>
      </c>
      <c r="BP197">
        <f>$O$2038</f>
        <v>-4.1400670373242798E-4</v>
      </c>
      <c r="BQ197">
        <f>$O$2081</f>
        <v>0</v>
      </c>
      <c r="BR197">
        <f>$O$2124</f>
        <v>1.4034032952223163E-4</v>
      </c>
      <c r="BS197">
        <f>$O$2167</f>
        <v>1.0477877817057155E-3</v>
      </c>
      <c r="BT197">
        <f>$O$2210</f>
        <v>3.246009745998743E-4</v>
      </c>
      <c r="BU197">
        <f>$O$2253</f>
        <v>-4.9585047798172965E-5</v>
      </c>
      <c r="BV197">
        <f>$O$2296</f>
        <v>8.0116893772472567E-5</v>
      </c>
      <c r="BW197">
        <f>$O$2339</f>
        <v>-5.3463009718451859E-5</v>
      </c>
      <c r="BX197">
        <f>$O$2382</f>
        <v>0</v>
      </c>
      <c r="BY197">
        <f>$O$2425</f>
        <v>-7.8809571556370805E-4</v>
      </c>
      <c r="BZ197">
        <f>$O$2468</f>
        <v>0</v>
      </c>
      <c r="CA197">
        <f>$O$2511</f>
        <v>8.9556716281627424E-4</v>
      </c>
      <c r="CB197">
        <f>$O$2554</f>
        <v>0</v>
      </c>
      <c r="CC197">
        <f>$O$2597</f>
        <v>15.428571428571104</v>
      </c>
      <c r="CD197">
        <f>$O$2640</f>
        <v>1.6980586315407456E-4</v>
      </c>
      <c r="CE197">
        <f>$O$2683</f>
        <v>0</v>
      </c>
      <c r="CF197">
        <f>$O$2726</f>
        <v>0</v>
      </c>
    </row>
    <row r="198" spans="2:84" x14ac:dyDescent="0.35">
      <c r="B198" t="s">
        <v>54</v>
      </c>
      <c r="C198">
        <f>Fogl2011!$BW37</f>
        <v>2.1774989515261629E-3</v>
      </c>
      <c r="D198">
        <f>Fogl2012!$BW37</f>
        <v>1.9853260105888067E-3</v>
      </c>
      <c r="E198">
        <f>Fogl2013!$BW37</f>
        <v>2.277077973075661E-3</v>
      </c>
      <c r="F198">
        <f>Fogl2014!$BW37</f>
        <v>3.008011469926302E-3</v>
      </c>
      <c r="G198">
        <f>Fogl2015!$BW37</f>
        <v>2.5696673172315334E-3</v>
      </c>
      <c r="H198">
        <f>Fogl2016!$BW37</f>
        <v>2.3787517126925084E-3</v>
      </c>
      <c r="I198">
        <f>Fogl2017!$BW37</f>
        <v>1.6217600409170704E-3</v>
      </c>
      <c r="J198">
        <f>Fogl2018!$BW37</f>
        <v>2.8880562215641251E-3</v>
      </c>
      <c r="K198" cm="1">
        <f t="array" ref="K198:Q198">TREND(C198:J198,$C$1:$J$1,$K$1:$Q$1)</f>
        <v>2.5252016465507759E-3</v>
      </c>
      <c r="L198">
        <v>2.5611867430753305E-3</v>
      </c>
      <c r="M198">
        <v>2.597171839599885E-3</v>
      </c>
      <c r="N198">
        <v>2.6331569361244395E-3</v>
      </c>
      <c r="O198">
        <v>2.6691420326490078E-3</v>
      </c>
      <c r="P198">
        <v>2.7051271291735624E-3</v>
      </c>
      <c r="Q198">
        <v>2.7411122256981169E-3</v>
      </c>
      <c r="T198" t="s">
        <v>46</v>
      </c>
      <c r="U198">
        <f>$O$18</f>
        <v>1.1794569049930481E-3</v>
      </c>
      <c r="V198">
        <f>$O$61</f>
        <v>8.549561503737247E-3</v>
      </c>
      <c r="W198">
        <f>$O$104</f>
        <v>2.0549224856293069E-2</v>
      </c>
      <c r="X198">
        <f>$O$147</f>
        <v>1.0462492367560305E-2</v>
      </c>
      <c r="Y198">
        <f>$O$190</f>
        <v>1.6837655604461377E-3</v>
      </c>
      <c r="Z198">
        <f>$O$233</f>
        <v>3.8436663858038012E-3</v>
      </c>
      <c r="AA198">
        <f>$O$276</f>
        <v>2.937700794881537E-3</v>
      </c>
      <c r="AB198">
        <f>$O$319</f>
        <v>2.5204270578725874E-3</v>
      </c>
      <c r="AC198">
        <f>$O$362</f>
        <v>1.0307521469347103E-2</v>
      </c>
      <c r="AD198">
        <f>$O$405</f>
        <v>1.6969895347075659E-4</v>
      </c>
      <c r="AE198">
        <f>$O$448</f>
        <v>1.5783577953941419E-3</v>
      </c>
      <c r="AF198">
        <f>$O$491</f>
        <v>4.2688225936601959E-3</v>
      </c>
      <c r="AG198">
        <f>$O$534</f>
        <v>3.7100893549942282E-3</v>
      </c>
      <c r="AH198">
        <f>$O$577</f>
        <v>4.1203600883810143E-3</v>
      </c>
      <c r="AI198">
        <f>$O$620</f>
        <v>3.1823963105926945E-3</v>
      </c>
      <c r="AJ198">
        <f>$O$663</f>
        <v>4.5729344715648157E-3</v>
      </c>
      <c r="AK198">
        <f>$O$706</f>
        <v>2.3968643252423039E-3</v>
      </c>
      <c r="AL198">
        <f>$O$749</f>
        <v>5.7533337212546387E-3</v>
      </c>
      <c r="AM198">
        <f>$O$792</f>
        <v>2.4031246776548276E-3</v>
      </c>
      <c r="AN198">
        <f>$O$835</f>
        <v>1.5764294898330221E-3</v>
      </c>
      <c r="AO198">
        <f>$O$878</f>
        <v>6.6321237073100336E-3</v>
      </c>
      <c r="AP198">
        <f>$O$921</f>
        <v>2.1676309529787136E-3</v>
      </c>
      <c r="AQ198">
        <f>$O$964</f>
        <v>5.7254753690757498E-3</v>
      </c>
      <c r="AR198">
        <f>$O$1007</f>
        <v>4.3437639715570575E-3</v>
      </c>
      <c r="AS198">
        <f>$O$1050</f>
        <v>9.2749686839550816E-3</v>
      </c>
      <c r="AT198">
        <f>$O$1093</f>
        <v>3.7733766673517799E-3</v>
      </c>
      <c r="AU198">
        <f>$O$1136</f>
        <v>2.3952516306903898E-3</v>
      </c>
      <c r="AV198">
        <f>$O$1179</f>
        <v>1.8197061124660685E-3</v>
      </c>
      <c r="AW198">
        <f>$O$1222</f>
        <v>1.571063241213061E-3</v>
      </c>
      <c r="AX198">
        <f>$O$1265</f>
        <v>1.3916952746042127E-3</v>
      </c>
      <c r="AY198">
        <f>$O$1308</f>
        <v>4.1168048729445794E-3</v>
      </c>
      <c r="AZ198">
        <f>$O$1351</f>
        <v>-2.158520217971116E-2</v>
      </c>
      <c r="BA198">
        <f>$O$1394</f>
        <v>-6.2609197305574238E-4</v>
      </c>
      <c r="BB198">
        <f>$O$1437</f>
        <v>3.3996016671322127E-3</v>
      </c>
      <c r="BC198">
        <f>$O$1480</f>
        <v>2.8120288296616724E-2</v>
      </c>
      <c r="BD198">
        <f>$O$1523</f>
        <v>-1.8174975998433429E-4</v>
      </c>
      <c r="BE198">
        <f>$O$1566</f>
        <v>1.1767052673317346E-2</v>
      </c>
      <c r="BF198">
        <f>$O$1609</f>
        <v>6.6420396733501974E-4</v>
      </c>
      <c r="BG198">
        <f>$O$1652</f>
        <v>3.8381957917245912E-3</v>
      </c>
      <c r="BH198">
        <f>$O$1695</f>
        <v>1.863461490241991E-2</v>
      </c>
      <c r="BI198">
        <f>$O$1738</f>
        <v>8.7171569262949056E-4</v>
      </c>
      <c r="BJ198">
        <f>$O$1781</f>
        <v>8.5183212828326971E-4</v>
      </c>
      <c r="BK198">
        <f>$O$1824</f>
        <v>8.8326766063693274E-3</v>
      </c>
      <c r="BL198">
        <f>$O$1867</f>
        <v>1.002853536020698E-4</v>
      </c>
      <c r="BM198">
        <f>$O$1910</f>
        <v>3.3248309206594939E-3</v>
      </c>
      <c r="BN198">
        <f>$O$1953</f>
        <v>5.2224027337118284E-3</v>
      </c>
      <c r="BO198">
        <f>$O$1996</f>
        <v>-1.7997921476709672E-5</v>
      </c>
      <c r="BP198">
        <f>$O$2039</f>
        <v>2.9905250683866513E-3</v>
      </c>
      <c r="BQ198">
        <f>$O$2082</f>
        <v>1.2904497859805991E-3</v>
      </c>
      <c r="BR198">
        <f>$O$2125</f>
        <v>1.1801401852731708E-2</v>
      </c>
      <c r="BS198">
        <f>$O$2168</f>
        <v>2.6538907279658394E-3</v>
      </c>
      <c r="BT198">
        <f>$O$2211</f>
        <v>1.7045082631303721E-3</v>
      </c>
      <c r="BU198">
        <f>$O$2254</f>
        <v>6.0882447993540478E-4</v>
      </c>
      <c r="BV198">
        <f>$O$2297</f>
        <v>3.6225955123080078E-4</v>
      </c>
      <c r="BW198">
        <f>$O$2340</f>
        <v>7.2021408046007984E-4</v>
      </c>
      <c r="BX198">
        <f>$O$2383</f>
        <v>2.3571501720049889E-3</v>
      </c>
      <c r="BY198">
        <f>$O$2426</f>
        <v>3.6745179484498069E-3</v>
      </c>
      <c r="BZ198">
        <f>$O$2469</f>
        <v>-6.0665504110657409E-4</v>
      </c>
      <c r="CA198">
        <f>$O$2512</f>
        <v>2.2327376293176382E-3</v>
      </c>
      <c r="CB198">
        <f>$O$2555</f>
        <v>0</v>
      </c>
      <c r="CC198">
        <f>$O$2598</f>
        <v>494.66666666667152</v>
      </c>
      <c r="CD198">
        <f>$O$2641</f>
        <v>1.4111879969990471E-3</v>
      </c>
      <c r="CE198">
        <f>$O$2684</f>
        <v>0</v>
      </c>
      <c r="CF198">
        <f>$O$2727</f>
        <v>0</v>
      </c>
    </row>
    <row r="199" spans="2:84" x14ac:dyDescent="0.35">
      <c r="B199" t="s">
        <v>55</v>
      </c>
      <c r="C199">
        <f>Fogl2011!$BW38</f>
        <v>4.1945122181827263E-5</v>
      </c>
      <c r="D199">
        <f>Fogl2012!$BW38</f>
        <v>1.3299901043989387E-4</v>
      </c>
      <c r="E199">
        <f>Fogl2013!$BW38</f>
        <v>1.1797038802442383E-4</v>
      </c>
      <c r="F199">
        <f>Fogl2014!$BW38</f>
        <v>1.940112109933529E-4</v>
      </c>
      <c r="G199">
        <f>Fogl2015!$BW38</f>
        <v>2.3964815816011564E-5</v>
      </c>
      <c r="H199">
        <f>Fogl2016!$BW38</f>
        <v>0</v>
      </c>
      <c r="I199">
        <f>Fogl2017!$BW38</f>
        <v>0</v>
      </c>
      <c r="J199">
        <f>Fogl2018!$BW38</f>
        <v>2.8466800579314012E-5</v>
      </c>
      <c r="K199" cm="1">
        <f t="array" ref="K199:Q199">TREND(C199:J199,$C$1:$J$1,$K$1:$Q$1)</f>
        <v>-1.3285919957042869E-6</v>
      </c>
      <c r="L199">
        <v>-1.660598321793702E-5</v>
      </c>
      <c r="M199">
        <v>-3.1883374440169754E-5</v>
      </c>
      <c r="N199">
        <v>-4.7160765662405957E-5</v>
      </c>
      <c r="O199">
        <v>-6.243815688463869E-5</v>
      </c>
      <c r="P199">
        <v>-7.7715548106874893E-5</v>
      </c>
      <c r="Q199">
        <v>-9.2992939329107627E-5</v>
      </c>
      <c r="T199" t="s">
        <v>47</v>
      </c>
      <c r="U199">
        <f>$O$19</f>
        <v>2.3329850602488156E-4</v>
      </c>
      <c r="V199">
        <f>$O$62</f>
        <v>0</v>
      </c>
      <c r="W199">
        <f>$O$105</f>
        <v>0</v>
      </c>
      <c r="X199">
        <f>$O$148</f>
        <v>2.2985802425825597E-3</v>
      </c>
      <c r="Y199">
        <f>$O$191</f>
        <v>9.7355709578733629E-4</v>
      </c>
      <c r="Z199">
        <f>$O$234</f>
        <v>-2.5428516234649035E-4</v>
      </c>
      <c r="AA199">
        <f>$O$277</f>
        <v>1.6902119994148534E-3</v>
      </c>
      <c r="AB199">
        <f>$O$320</f>
        <v>-7.0108998011275681E-4</v>
      </c>
      <c r="AC199">
        <f>$O$363</f>
        <v>1.876618837186983E-3</v>
      </c>
      <c r="AD199">
        <f>$O$406</f>
        <v>2.9457387585264672E-4</v>
      </c>
      <c r="AE199">
        <f>$O$449</f>
        <v>3.1560068073079039E-4</v>
      </c>
      <c r="AF199">
        <f>$O$492</f>
        <v>-1.1775065904368054E-4</v>
      </c>
      <c r="AG199">
        <f>$O$535</f>
        <v>1.2069421303463404E-3</v>
      </c>
      <c r="AH199">
        <f>$O$578</f>
        <v>-2.2538035870545148E-5</v>
      </c>
      <c r="AI199">
        <f>$O$621</f>
        <v>-3.3291158215986716E-5</v>
      </c>
      <c r="AJ199">
        <f>$O$664</f>
        <v>1.6344132037402759E-3</v>
      </c>
      <c r="AK199">
        <f>$O$707</f>
        <v>9.1266321984748155E-4</v>
      </c>
      <c r="AL199">
        <f>$O$750</f>
        <v>5.2269154013211833E-4</v>
      </c>
      <c r="AM199">
        <f>$O$793</f>
        <v>1.2314303905984758E-3</v>
      </c>
      <c r="AN199">
        <f>$O$836</f>
        <v>9.4071771543913218E-6</v>
      </c>
      <c r="AO199">
        <f>$O$879</f>
        <v>2.1005235144345609E-3</v>
      </c>
      <c r="AP199">
        <f>$O$922</f>
        <v>1.657091221685475E-3</v>
      </c>
      <c r="AQ199">
        <f>$O$965</f>
        <v>8.061996858612086E-4</v>
      </c>
      <c r="AR199">
        <f>$O$1008</f>
        <v>1.032033533350768E-3</v>
      </c>
      <c r="AS199">
        <f>$O$1051</f>
        <v>2.4602428889061168E-3</v>
      </c>
      <c r="AT199">
        <f>$O$1094</f>
        <v>4.9759056879123548E-4</v>
      </c>
      <c r="AU199">
        <f>$O$1137</f>
        <v>3.3769587805584367E-3</v>
      </c>
      <c r="AV199">
        <f>$O$1180</f>
        <v>-2.7977095446408973E-4</v>
      </c>
      <c r="AW199">
        <f>$O$1223</f>
        <v>3.7454466733966019E-4</v>
      </c>
      <c r="AX199">
        <f>$O$1266</f>
        <v>3.6481175124848664E-4</v>
      </c>
      <c r="AY199">
        <f>$O$1309</f>
        <v>4.4236435695950427E-4</v>
      </c>
      <c r="AZ199">
        <f>$O$1352</f>
        <v>5.878603946356864E-3</v>
      </c>
      <c r="BA199">
        <f>$O$1395</f>
        <v>0</v>
      </c>
      <c r="BB199">
        <f>$O$1438</f>
        <v>-4.1113689824769095E-5</v>
      </c>
      <c r="BC199">
        <f>$O$1481</f>
        <v>4.0163281102315734E-4</v>
      </c>
      <c r="BD199">
        <f>$O$1524</f>
        <v>8.8026990166196334E-4</v>
      </c>
      <c r="BE199">
        <f>$O$1567</f>
        <v>4.1384626402136276E-4</v>
      </c>
      <c r="BF199">
        <f>$O$1610</f>
        <v>-8.0075640485260946E-5</v>
      </c>
      <c r="BG199">
        <f>$O$1653</f>
        <v>2.5263644230522075E-4</v>
      </c>
      <c r="BH199">
        <f>$O$1696</f>
        <v>-5.4660163900890901E-5</v>
      </c>
      <c r="BI199">
        <f>$O$1739</f>
        <v>-4.8850817001497293E-5</v>
      </c>
      <c r="BJ199">
        <f>$O$1782</f>
        <v>6.1843095434123418E-4</v>
      </c>
      <c r="BK199">
        <f>$O$1825</f>
        <v>1.3908632978638369E-3</v>
      </c>
      <c r="BL199">
        <f>$O$1868</f>
        <v>-6.3437725087575614E-4</v>
      </c>
      <c r="BM199">
        <f>$O$1911</f>
        <v>2.347872007022675E-4</v>
      </c>
      <c r="BN199">
        <f>$O$1954</f>
        <v>2.8082871769474216E-3</v>
      </c>
      <c r="BO199">
        <f>$O$1997</f>
        <v>-1.9416210490010022E-4</v>
      </c>
      <c r="BP199">
        <f>$O$2040</f>
        <v>1.115357226356993E-3</v>
      </c>
      <c r="BQ199">
        <f>$O$2083</f>
        <v>7.1891864504349812E-3</v>
      </c>
      <c r="BR199">
        <f>$O$2126</f>
        <v>2.9731858252736443E-4</v>
      </c>
      <c r="BS199">
        <f>$O$2169</f>
        <v>7.1405427768195945E-4</v>
      </c>
      <c r="BT199">
        <f>$O$2212</f>
        <v>-3.6115324558244621E-5</v>
      </c>
      <c r="BU199">
        <f>$O$2255</f>
        <v>3.5074011516961212E-4</v>
      </c>
      <c r="BV199">
        <f>$O$2298</f>
        <v>7.1472065966455417E-4</v>
      </c>
      <c r="BW199">
        <f>$O$2341</f>
        <v>-1.4068194997836347E-5</v>
      </c>
      <c r="BX199">
        <f>$O$2384</f>
        <v>6.5719375742000902E-4</v>
      </c>
      <c r="BY199">
        <f>$O$2427</f>
        <v>-2.0343414803600801E-3</v>
      </c>
      <c r="BZ199">
        <f>$O$2470</f>
        <v>1.25893718017183E-4</v>
      </c>
      <c r="CA199">
        <f>$O$2513</f>
        <v>3.3641015689033632E-4</v>
      </c>
      <c r="CB199">
        <f>$O$2556</f>
        <v>0</v>
      </c>
      <c r="CC199">
        <f>$O$2599</f>
        <v>0</v>
      </c>
      <c r="CD199">
        <f>$O$2642</f>
        <v>6.01111383519079E-5</v>
      </c>
      <c r="CE199">
        <f>$O$2685</f>
        <v>0</v>
      </c>
      <c r="CF199">
        <f>$O$2728</f>
        <v>0</v>
      </c>
    </row>
    <row r="200" spans="2:84" x14ac:dyDescent="0.35">
      <c r="B200" t="s">
        <v>56</v>
      </c>
      <c r="C200">
        <f>Fogl2011!$BW39</f>
        <v>3.4063086613572591E-3</v>
      </c>
      <c r="D200">
        <f>Fogl2012!$BW39</f>
        <v>3.7109695957656418E-3</v>
      </c>
      <c r="E200">
        <f>Fogl2013!$BW39</f>
        <v>3.7337093200720969E-3</v>
      </c>
      <c r="F200">
        <f>Fogl2014!$BW39</f>
        <v>4.3416291206232697E-3</v>
      </c>
      <c r="G200">
        <f>Fogl2015!$BW39</f>
        <v>3.6694925977476906E-3</v>
      </c>
      <c r="H200">
        <f>Fogl2016!$BW39</f>
        <v>3.7826051824782513E-3</v>
      </c>
      <c r="I200">
        <f>Fogl2017!$BW39</f>
        <v>3.3825696422930397E-3</v>
      </c>
      <c r="J200">
        <f>Fogl2018!$BW39</f>
        <v>3.7582796950875728E-3</v>
      </c>
      <c r="K200" cm="1">
        <f t="array" ref="K200:Q200">TREND(C200:J200,$C$1:$J$1,$K$1:$Q$1)</f>
        <v>3.7390712912008933E-3</v>
      </c>
      <c r="L200">
        <v>3.7425992499281798E-3</v>
      </c>
      <c r="M200">
        <v>3.7461272086554663E-3</v>
      </c>
      <c r="N200">
        <v>3.7496551673827528E-3</v>
      </c>
      <c r="O200">
        <v>3.7531831261100393E-3</v>
      </c>
      <c r="P200">
        <v>3.7567110848373258E-3</v>
      </c>
      <c r="Q200">
        <v>3.7602390435646123E-3</v>
      </c>
      <c r="T200" t="s">
        <v>48</v>
      </c>
      <c r="U200">
        <f>$O$20</f>
        <v>3.3936590367552233E-4</v>
      </c>
      <c r="V200">
        <f>$O$63</f>
        <v>0</v>
      </c>
      <c r="W200">
        <f>$O$106</f>
        <v>0</v>
      </c>
      <c r="X200">
        <f>$O$149</f>
        <v>0</v>
      </c>
      <c r="Y200">
        <f>$O$192</f>
        <v>-5.2977776646102523E-6</v>
      </c>
      <c r="Z200">
        <f>$O$235</f>
        <v>9.0986788398306206E-5</v>
      </c>
      <c r="AA200">
        <f>$O$278</f>
        <v>0</v>
      </c>
      <c r="AB200">
        <f>$O$321</f>
        <v>2.7404423180902443E-4</v>
      </c>
      <c r="AC200">
        <f>$O$364</f>
        <v>0</v>
      </c>
      <c r="AD200">
        <f>$O$407</f>
        <v>-3.4844000747923445E-5</v>
      </c>
      <c r="AE200">
        <f>$O$450</f>
        <v>2.4299516694824275E-4</v>
      </c>
      <c r="AF200">
        <f>$O$493</f>
        <v>4.1015455706286397E-4</v>
      </c>
      <c r="AG200">
        <f>$O$536</f>
        <v>-2.9200612673465839E-5</v>
      </c>
      <c r="AH200">
        <f>$O$579</f>
        <v>0</v>
      </c>
      <c r="AI200">
        <f>$O$622</f>
        <v>0</v>
      </c>
      <c r="AJ200">
        <f>$O$665</f>
        <v>4.7626281501190679E-5</v>
      </c>
      <c r="AK200">
        <f>$O$708</f>
        <v>5.1498568249766508E-4</v>
      </c>
      <c r="AL200">
        <f>$O$751</f>
        <v>4.9667178676240237E-5</v>
      </c>
      <c r="AM200">
        <f>$O$794</f>
        <v>9.0095229729622583E-5</v>
      </c>
      <c r="AN200">
        <f>$O$837</f>
        <v>1.1559088236352106E-5</v>
      </c>
      <c r="AO200">
        <f>$O$880</f>
        <v>0</v>
      </c>
      <c r="AP200">
        <f>$O$923</f>
        <v>-1.6691447551975269E-4</v>
      </c>
      <c r="AQ200">
        <f>$O$966</f>
        <v>6.6184831949098188E-4</v>
      </c>
      <c r="AR200">
        <f>$O$1009</f>
        <v>1.1932792720779906E-4</v>
      </c>
      <c r="AS200">
        <f>$O$1052</f>
        <v>-3.0735284666219553E-4</v>
      </c>
      <c r="AT200">
        <f>$O$1095</f>
        <v>0</v>
      </c>
      <c r="AU200">
        <f>$O$1138</f>
        <v>-2.040319033124946E-5</v>
      </c>
      <c r="AV200">
        <f>$O$1181</f>
        <v>7.3870260261591977E-5</v>
      </c>
      <c r="AW200">
        <f>$O$1224</f>
        <v>-1.0306540693892641E-4</v>
      </c>
      <c r="AX200">
        <f>$O$1267</f>
        <v>3.483421766950795E-3</v>
      </c>
      <c r="AY200">
        <f>$O$1310</f>
        <v>3.9618085416167573E-5</v>
      </c>
      <c r="AZ200">
        <f>$O$1353</f>
        <v>0</v>
      </c>
      <c r="BA200">
        <f>$O$1396</f>
        <v>0</v>
      </c>
      <c r="BB200">
        <f>$O$1439</f>
        <v>6.0285644033708508E-5</v>
      </c>
      <c r="BC200">
        <f>$O$1482</f>
        <v>0</v>
      </c>
      <c r="BD200">
        <f>$O$1525</f>
        <v>3.9930280940268792E-4</v>
      </c>
      <c r="BE200">
        <f>$O$1568</f>
        <v>0</v>
      </c>
      <c r="BF200">
        <f>$O$1611</f>
        <v>0</v>
      </c>
      <c r="BG200">
        <f>$O$1654</f>
        <v>0</v>
      </c>
      <c r="BH200">
        <f>$O$1697</f>
        <v>2.5739776674654595E-5</v>
      </c>
      <c r="BI200">
        <f>$O$1740</f>
        <v>7.2282673645300034E-6</v>
      </c>
      <c r="BJ200">
        <f>$O$1783</f>
        <v>4.7124208383902966E-5</v>
      </c>
      <c r="BK200">
        <f>$O$1826</f>
        <v>7.7775977061362786E-5</v>
      </c>
      <c r="BL200">
        <f>$O$1869</f>
        <v>2.6943894194553231E-4</v>
      </c>
      <c r="BM200">
        <f>$O$1912</f>
        <v>0</v>
      </c>
      <c r="BN200">
        <f>$O$1955</f>
        <v>3.9959815220939054E-3</v>
      </c>
      <c r="BO200">
        <f>$O$1998</f>
        <v>0</v>
      </c>
      <c r="BP200">
        <f>$O$2041</f>
        <v>0</v>
      </c>
      <c r="BQ200">
        <f>$O$2084</f>
        <v>0</v>
      </c>
      <c r="BR200">
        <f>$O$2127</f>
        <v>3.1468324153854921E-4</v>
      </c>
      <c r="BS200">
        <f>$O$2170</f>
        <v>7.9004381397643209E-5</v>
      </c>
      <c r="BT200">
        <f>$O$2213</f>
        <v>1.6173110966420656E-3</v>
      </c>
      <c r="BU200">
        <f>$O$2256</f>
        <v>3.5693765488766349E-2</v>
      </c>
      <c r="BV200">
        <f>$O$2299</f>
        <v>2.6473053511721023E-2</v>
      </c>
      <c r="BW200">
        <f>$O$2342</f>
        <v>4.8649171974758654E-4</v>
      </c>
      <c r="BX200">
        <f>$O$2385</f>
        <v>1.6547235232684115E-3</v>
      </c>
      <c r="BY200">
        <f>$O$2428</f>
        <v>5.4341493148548498E-4</v>
      </c>
      <c r="BZ200">
        <f>$O$2471</f>
        <v>4.2938612809954868E-5</v>
      </c>
      <c r="CA200">
        <f>$O$2514</f>
        <v>6.8994947357874647E-3</v>
      </c>
      <c r="CB200">
        <f>$O$2557</f>
        <v>0</v>
      </c>
      <c r="CC200">
        <f>$O$2600</f>
        <v>-37.857142857143117</v>
      </c>
      <c r="CD200">
        <f>$O$2643</f>
        <v>-4.9672405538093295E-6</v>
      </c>
      <c r="CE200">
        <f>$O$2686</f>
        <v>0</v>
      </c>
      <c r="CF200">
        <f>$O$2729</f>
        <v>0</v>
      </c>
    </row>
    <row r="201" spans="2:84" x14ac:dyDescent="0.35">
      <c r="B201" t="s">
        <v>57</v>
      </c>
      <c r="C201">
        <f>Fogl2011!$BW40</f>
        <v>3.0893494337397992E-4</v>
      </c>
      <c r="D201">
        <f>Fogl2012!$BW40</f>
        <v>1.8798184157147011E-4</v>
      </c>
      <c r="E201">
        <f>Fogl2013!$BW40</f>
        <v>1.3792912436692454E-4</v>
      </c>
      <c r="F201">
        <f>Fogl2014!$BW40</f>
        <v>2.1344584007386148E-4</v>
      </c>
      <c r="G201">
        <f>Fogl2015!$BW40</f>
        <v>1.3388343769211793E-4</v>
      </c>
      <c r="H201">
        <f>Fogl2016!$BW40</f>
        <v>2.9170183646029215E-4</v>
      </c>
      <c r="I201">
        <f>Fogl2017!$BW40</f>
        <v>3.5256917840206087E-4</v>
      </c>
      <c r="J201">
        <f>Fogl2018!$BW40</f>
        <v>2.4858799110540492E-4</v>
      </c>
      <c r="K201" cm="1">
        <f t="array" ref="K201:Q201">TREND(C201:J201,$C$1:$J$1,$K$1:$Q$1)</f>
        <v>2.7628626085422422E-4</v>
      </c>
      <c r="L201">
        <v>2.8559892457055008E-4</v>
      </c>
      <c r="M201">
        <v>2.9491158828687594E-4</v>
      </c>
      <c r="N201">
        <v>3.0422425200319833E-4</v>
      </c>
      <c r="O201">
        <v>3.1353691571952419E-4</v>
      </c>
      <c r="P201">
        <v>3.2284957943585005E-4</v>
      </c>
      <c r="Q201">
        <v>3.3216224315217591E-4</v>
      </c>
      <c r="T201" t="s">
        <v>49</v>
      </c>
      <c r="U201">
        <f>$O$21</f>
        <v>0</v>
      </c>
      <c r="V201">
        <f>$O$64</f>
        <v>0</v>
      </c>
      <c r="W201">
        <f>$O$107</f>
        <v>0</v>
      </c>
      <c r="X201">
        <f>$O$150</f>
        <v>0</v>
      </c>
      <c r="Y201">
        <f>$O$193</f>
        <v>0</v>
      </c>
      <c r="Z201">
        <f>$O$236</f>
        <v>-3.9672588399337211E-5</v>
      </c>
      <c r="AA201">
        <f>$O$279</f>
        <v>0</v>
      </c>
      <c r="AB201">
        <f>$O$322</f>
        <v>0</v>
      </c>
      <c r="AC201">
        <f>$O$365</f>
        <v>0</v>
      </c>
      <c r="AD201">
        <f>$O$408</f>
        <v>0</v>
      </c>
      <c r="AE201">
        <f>$O$451</f>
        <v>0</v>
      </c>
      <c r="AF201">
        <f>$O$494</f>
        <v>0</v>
      </c>
      <c r="AG201">
        <f>$O$537</f>
        <v>0</v>
      </c>
      <c r="AH201">
        <f>$O$580</f>
        <v>0</v>
      </c>
      <c r="AI201">
        <f>$O$623</f>
        <v>0</v>
      </c>
      <c r="AJ201">
        <f>$O$666</f>
        <v>0</v>
      </c>
      <c r="AK201">
        <f>$O$709</f>
        <v>-2.9784858954970666E-6</v>
      </c>
      <c r="AL201">
        <f>$O$752</f>
        <v>0</v>
      </c>
      <c r="AM201">
        <f>$O$795</f>
        <v>0</v>
      </c>
      <c r="AN201">
        <f>$O$838</f>
        <v>0</v>
      </c>
      <c r="AO201">
        <f>$O$881</f>
        <v>0</v>
      </c>
      <c r="AP201">
        <f>$O$924</f>
        <v>0</v>
      </c>
      <c r="AQ201">
        <f>$O$967</f>
        <v>0</v>
      </c>
      <c r="AR201">
        <f>$O$1010</f>
        <v>0</v>
      </c>
      <c r="AS201">
        <f>$O$1053</f>
        <v>0</v>
      </c>
      <c r="AT201">
        <f>$O$1096</f>
        <v>0</v>
      </c>
      <c r="AU201">
        <f>$O$1139</f>
        <v>0</v>
      </c>
      <c r="AV201">
        <f>$O$1182</f>
        <v>0</v>
      </c>
      <c r="AW201">
        <f>$O$1225</f>
        <v>0</v>
      </c>
      <c r="AX201">
        <f>$O$1268</f>
        <v>-6.8363772976367913E-6</v>
      </c>
      <c r="AY201">
        <f>$O$1311</f>
        <v>0</v>
      </c>
      <c r="AZ201">
        <f>$O$1354</f>
        <v>0</v>
      </c>
      <c r="BA201">
        <f>$O$1397</f>
        <v>0</v>
      </c>
      <c r="BB201">
        <f>$O$1440</f>
        <v>0</v>
      </c>
      <c r="BC201">
        <f>$O$1483</f>
        <v>6.6190799017151747E-4</v>
      </c>
      <c r="BD201">
        <f>$O$1526</f>
        <v>1.0707517981551479E-4</v>
      </c>
      <c r="BE201">
        <f>$O$1569</f>
        <v>0</v>
      </c>
      <c r="BF201">
        <f>$O$1612</f>
        <v>0</v>
      </c>
      <c r="BG201">
        <f>$O$1655</f>
        <v>0</v>
      </c>
      <c r="BH201">
        <f>$O$1698</f>
        <v>0</v>
      </c>
      <c r="BI201">
        <f>$O$1741</f>
        <v>1.7300813996811836E-6</v>
      </c>
      <c r="BJ201">
        <f>$O$1784</f>
        <v>0</v>
      </c>
      <c r="BK201">
        <f>$O$1827</f>
        <v>0</v>
      </c>
      <c r="BL201">
        <f>$O$1870</f>
        <v>0</v>
      </c>
      <c r="BM201">
        <f>$O$1913</f>
        <v>0</v>
      </c>
      <c r="BN201">
        <f>$O$1956</f>
        <v>0</v>
      </c>
      <c r="BO201">
        <f>$O$1999</f>
        <v>0</v>
      </c>
      <c r="BP201">
        <f>$O$2042</f>
        <v>0</v>
      </c>
      <c r="BQ201">
        <f>$O$2085</f>
        <v>0</v>
      </c>
      <c r="BR201">
        <f>$O$2128</f>
        <v>2.0533985381006314E-4</v>
      </c>
      <c r="BS201">
        <f>$O$2171</f>
        <v>2.0299980301740489E-4</v>
      </c>
      <c r="BT201">
        <f>$O$2214</f>
        <v>7.6256012471650481E-3</v>
      </c>
      <c r="BU201">
        <f>$O$2257</f>
        <v>-6.6980394406866012E-5</v>
      </c>
      <c r="BV201">
        <f>$O$2300</f>
        <v>2.997950370629332E-3</v>
      </c>
      <c r="BW201">
        <f>$O$2343</f>
        <v>1.5606290435281767E-5</v>
      </c>
      <c r="BX201">
        <f>$O$2386</f>
        <v>0</v>
      </c>
      <c r="BY201">
        <f>$O$2429</f>
        <v>1.1388549496917783E-4</v>
      </c>
      <c r="BZ201">
        <f>$O$2472</f>
        <v>0</v>
      </c>
      <c r="CA201">
        <f>$O$2515</f>
        <v>0</v>
      </c>
      <c r="CB201">
        <f>$O$2558</f>
        <v>0</v>
      </c>
      <c r="CC201">
        <f>$O$2601</f>
        <v>-20</v>
      </c>
      <c r="CD201">
        <f>$O$2644</f>
        <v>0</v>
      </c>
      <c r="CE201">
        <f>$O$2687</f>
        <v>0</v>
      </c>
      <c r="CF201">
        <f>$O$2730</f>
        <v>0</v>
      </c>
    </row>
    <row r="202" spans="2:84" x14ac:dyDescent="0.35">
      <c r="B202" t="s">
        <v>58</v>
      </c>
      <c r="C202">
        <f>Fogl2011!$BW41</f>
        <v>2.1154931187356357E-4</v>
      </c>
      <c r="D202">
        <f>Fogl2012!$BW41</f>
        <v>1.9726948196531743E-4</v>
      </c>
      <c r="E202">
        <f>Fogl2013!$BW41</f>
        <v>3.4642663794483373E-4</v>
      </c>
      <c r="F202">
        <f>Fogl2014!$BW41</f>
        <v>1.896551734408251E-4</v>
      </c>
      <c r="G202">
        <f>Fogl2015!$BW41</f>
        <v>9.4900670631405798E-5</v>
      </c>
      <c r="H202">
        <f>Fogl2016!$BW41</f>
        <v>2.6130343455548275E-4</v>
      </c>
      <c r="I202">
        <f>Fogl2017!$BW41</f>
        <v>1.9199311695161731E-4</v>
      </c>
      <c r="J202">
        <f>Fogl2018!$BW41</f>
        <v>2.4660193525103416E-4</v>
      </c>
      <c r="K202" cm="1">
        <f t="array" ref="K202:Q202">TREND(C202:J202,$C$1:$J$1,$K$1:$Q$1)</f>
        <v>2.104372431265631E-4</v>
      </c>
      <c r="L202">
        <v>2.0887608152651924E-4</v>
      </c>
      <c r="M202">
        <v>2.0731491992647538E-4</v>
      </c>
      <c r="N202">
        <v>2.0575375832643152E-4</v>
      </c>
      <c r="O202">
        <v>2.0419259672638766E-4</v>
      </c>
      <c r="P202">
        <v>2.026314351263438E-4</v>
      </c>
      <c r="Q202">
        <v>2.0107027352629994E-4</v>
      </c>
      <c r="T202" t="s">
        <v>50</v>
      </c>
      <c r="U202">
        <f>$O$22</f>
        <v>-3.4341076833031055E-6</v>
      </c>
      <c r="V202">
        <f>$O$65</f>
        <v>0</v>
      </c>
      <c r="W202">
        <f>$O$108</f>
        <v>0</v>
      </c>
      <c r="X202">
        <f>$O$151</f>
        <v>2.6918583421051134E-4</v>
      </c>
      <c r="Y202">
        <f>$O$194</f>
        <v>7.8381657554331061E-5</v>
      </c>
      <c r="Z202">
        <f>$O$237</f>
        <v>2.9590098139454374E-5</v>
      </c>
      <c r="AA202">
        <f>$O$280</f>
        <v>0</v>
      </c>
      <c r="AB202">
        <f>$O$323</f>
        <v>-7.9081898203499368E-5</v>
      </c>
      <c r="AC202">
        <f>$O$366</f>
        <v>3.1345206805427281E-5</v>
      </c>
      <c r="AD202">
        <f>$O$409</f>
        <v>0</v>
      </c>
      <c r="AE202">
        <f>$O$452</f>
        <v>3.6611738838144073E-5</v>
      </c>
      <c r="AF202">
        <f>$O$495</f>
        <v>0</v>
      </c>
      <c r="AG202">
        <f>$O$538</f>
        <v>1.2545531248072186E-4</v>
      </c>
      <c r="AH202">
        <f>$O$581</f>
        <v>0</v>
      </c>
      <c r="AI202">
        <f>$O$624</f>
        <v>3.145404223705156E-4</v>
      </c>
      <c r="AJ202">
        <f>$O$667</f>
        <v>-8.3783345505728662E-5</v>
      </c>
      <c r="AK202">
        <f>$O$710</f>
        <v>2.8220534162696521E-5</v>
      </c>
      <c r="AL202">
        <f>$O$753</f>
        <v>-3.5056744674072729E-5</v>
      </c>
      <c r="AM202">
        <f>$O$796</f>
        <v>8.865977075743145E-5</v>
      </c>
      <c r="AN202">
        <f>$O$839</f>
        <v>1.8333151299317193E-6</v>
      </c>
      <c r="AO202">
        <f>$O$882</f>
        <v>0</v>
      </c>
      <c r="AP202">
        <f>$O$925</f>
        <v>5.2989627765127889E-5</v>
      </c>
      <c r="AQ202">
        <f>$O$968</f>
        <v>0</v>
      </c>
      <c r="AR202">
        <f>$O$1011</f>
        <v>1.2330552478139606E-4</v>
      </c>
      <c r="AS202">
        <f>$O$1054</f>
        <v>0</v>
      </c>
      <c r="AT202">
        <f>$O$1097</f>
        <v>0</v>
      </c>
      <c r="AU202">
        <f>$O$1140</f>
        <v>2.3856241313248406E-7</v>
      </c>
      <c r="AV202">
        <f>$O$1183</f>
        <v>0</v>
      </c>
      <c r="AW202">
        <f>$O$1226</f>
        <v>2.0902187607940714E-4</v>
      </c>
      <c r="AX202">
        <f>$O$1269</f>
        <v>4.6778637199065137E-5</v>
      </c>
      <c r="AY202">
        <f>$O$1312</f>
        <v>3.7810791301387363E-5</v>
      </c>
      <c r="AZ202">
        <f>$O$1355</f>
        <v>0</v>
      </c>
      <c r="BA202">
        <f>$O$1398</f>
        <v>0</v>
      </c>
      <c r="BB202">
        <f>$O$1441</f>
        <v>0</v>
      </c>
      <c r="BC202">
        <f>$O$1484</f>
        <v>2.9702500331142689E-4</v>
      </c>
      <c r="BD202">
        <f>$O$1527</f>
        <v>-4.4506124692613586E-5</v>
      </c>
      <c r="BE202">
        <f>$O$1570</f>
        <v>0</v>
      </c>
      <c r="BF202">
        <f>$O$1613</f>
        <v>0</v>
      </c>
      <c r="BG202">
        <f>$O$1656</f>
        <v>4.156367771259023E-4</v>
      </c>
      <c r="BH202">
        <f>$O$1699</f>
        <v>4.8713552961404563E-5</v>
      </c>
      <c r="BI202">
        <f>$O$1742</f>
        <v>-3.5946004378197699E-5</v>
      </c>
      <c r="BJ202">
        <f>$O$1785</f>
        <v>3.691615084225146E-5</v>
      </c>
      <c r="BK202">
        <f>$O$1828</f>
        <v>0</v>
      </c>
      <c r="BL202">
        <f>$O$1871</f>
        <v>0</v>
      </c>
      <c r="BM202">
        <f>$O$1914</f>
        <v>9.2115202002970159E-5</v>
      </c>
      <c r="BN202">
        <f>$O$1957</f>
        <v>-3.7244287206680826E-5</v>
      </c>
      <c r="BO202">
        <f>$O$2000</f>
        <v>0</v>
      </c>
      <c r="BP202">
        <f>$O$2043</f>
        <v>1.1218715471182916E-2</v>
      </c>
      <c r="BQ202">
        <f>$O$2086</f>
        <v>0</v>
      </c>
      <c r="BR202">
        <f>$O$2129</f>
        <v>9.2959158761177219E-4</v>
      </c>
      <c r="BS202">
        <f>$O$2172</f>
        <v>2.7520826644103491E-3</v>
      </c>
      <c r="BT202">
        <f>$O$2215</f>
        <v>1.6608989582541228E-3</v>
      </c>
      <c r="BU202">
        <f>$O$2258</f>
        <v>-1.0049876051163031E-4</v>
      </c>
      <c r="BV202">
        <f>$O$2301</f>
        <v>8.7691371051049405E-2</v>
      </c>
      <c r="BW202">
        <f>$O$2344</f>
        <v>1.1122434651195667E-3</v>
      </c>
      <c r="BX202">
        <f>$O$2387</f>
        <v>2.4167940439454721E-4</v>
      </c>
      <c r="BY202">
        <f>$O$2430</f>
        <v>8.5737656642121962E-3</v>
      </c>
      <c r="BZ202">
        <f>$O$2473</f>
        <v>0</v>
      </c>
      <c r="CA202">
        <f>$O$2516</f>
        <v>1.8921466306200396E-3</v>
      </c>
      <c r="CB202">
        <f>$O$2559</f>
        <v>4.4301073498574928E-3</v>
      </c>
      <c r="CC202">
        <f>$O$2602</f>
        <v>84.547619047620174</v>
      </c>
      <c r="CD202">
        <f>$O$2645</f>
        <v>3.3525584936308986E-5</v>
      </c>
      <c r="CE202">
        <f>$O$2688</f>
        <v>0</v>
      </c>
      <c r="CF202">
        <f>$O$2731</f>
        <v>0</v>
      </c>
    </row>
    <row r="203" spans="2:84" x14ac:dyDescent="0.35">
      <c r="B203" t="s">
        <v>59</v>
      </c>
      <c r="C203">
        <f>Fogl2011!$BW42</f>
        <v>0</v>
      </c>
      <c r="D203">
        <f>Fogl2012!$BW42</f>
        <v>0</v>
      </c>
      <c r="E203">
        <f>Fogl2013!$BW42</f>
        <v>5.7024960978573453E-6</v>
      </c>
      <c r="F203">
        <f>Fogl2014!$BW42</f>
        <v>0</v>
      </c>
      <c r="G203">
        <f>Fogl2015!$BW42</f>
        <v>0</v>
      </c>
      <c r="H203">
        <f>Fogl2016!$BW42</f>
        <v>0</v>
      </c>
      <c r="I203">
        <f>Fogl2017!$BW42</f>
        <v>3.1998852825269551E-6</v>
      </c>
      <c r="J203">
        <f>Fogl2018!$BW42</f>
        <v>0</v>
      </c>
      <c r="K203" cm="1">
        <f t="array" ref="K203:Q203">TREND(C203:J203,$C$1:$J$1,$K$1:$Q$1)</f>
        <v>1.0534372146406835E-6</v>
      </c>
      <c r="L203">
        <v>1.0402460017723824E-6</v>
      </c>
      <c r="M203">
        <v>1.0270547889040846E-6</v>
      </c>
      <c r="N203">
        <v>1.0138635760357835E-6</v>
      </c>
      <c r="O203">
        <v>1.0006723631674824E-6</v>
      </c>
      <c r="P203">
        <v>9.8748115029918124E-7</v>
      </c>
      <c r="Q203">
        <v>9.7428993743088011E-7</v>
      </c>
      <c r="T203" t="s">
        <v>51</v>
      </c>
      <c r="U203">
        <f>$O$23</f>
        <v>2.9521107587995865E-4</v>
      </c>
      <c r="V203">
        <f>$O$66</f>
        <v>1.8899601120142828E-3</v>
      </c>
      <c r="W203">
        <f>$O$109</f>
        <v>0</v>
      </c>
      <c r="X203">
        <f>$O$152</f>
        <v>4.0580635709868973E-3</v>
      </c>
      <c r="Y203">
        <f>$O$195</f>
        <v>1.2693187521852292E-3</v>
      </c>
      <c r="Z203">
        <f>$O$238</f>
        <v>-1.7109706588331886E-3</v>
      </c>
      <c r="AA203">
        <f>$O$281</f>
        <v>1.7679461744114777E-3</v>
      </c>
      <c r="AB203">
        <f>$O$324</f>
        <v>2.0268520306573057E-3</v>
      </c>
      <c r="AC203">
        <f>$O$367</f>
        <v>3.9544277743749912E-3</v>
      </c>
      <c r="AD203">
        <f>$O$410</f>
        <v>1.1347484653126405E-4</v>
      </c>
      <c r="AE203">
        <f>$O$453</f>
        <v>8.6118238973802164E-4</v>
      </c>
      <c r="AF203">
        <f>$O$496</f>
        <v>5.3957957513889321E-4</v>
      </c>
      <c r="AG203">
        <f>$O$539</f>
        <v>9.1568221847837181E-4</v>
      </c>
      <c r="AH203">
        <f>$O$582</f>
        <v>-1.6064681920241464E-4</v>
      </c>
      <c r="AI203">
        <f>$O$625</f>
        <v>7.4065183485689254E-4</v>
      </c>
      <c r="AJ203">
        <f>$O$668</f>
        <v>6.437480385163008E-4</v>
      </c>
      <c r="AK203">
        <f>$O$711</f>
        <v>4.9944169188771356E-4</v>
      </c>
      <c r="AL203">
        <f>$O$754</f>
        <v>1.2870503946573186E-3</v>
      </c>
      <c r="AM203">
        <f>$O$797</f>
        <v>1.9188719767264106E-3</v>
      </c>
      <c r="AN203">
        <f>$O$840</f>
        <v>7.8489427371261633E-4</v>
      </c>
      <c r="AO203">
        <f>$O$883</f>
        <v>2.8571892930240317E-4</v>
      </c>
      <c r="AP203">
        <f>$O$926</f>
        <v>1.8591494518533092E-3</v>
      </c>
      <c r="AQ203">
        <f>$O$969</f>
        <v>5.3812917062039389E-3</v>
      </c>
      <c r="AR203">
        <f>$O$1012</f>
        <v>5.7922813273082463E-3</v>
      </c>
      <c r="AS203">
        <f>$O$1055</f>
        <v>2.2764528008338836E-3</v>
      </c>
      <c r="AT203">
        <f>$O$1098</f>
        <v>3.6256664301904107E-3</v>
      </c>
      <c r="AU203">
        <f>$O$1141</f>
        <v>1.1377848215580622E-3</v>
      </c>
      <c r="AV203">
        <f>$O$1184</f>
        <v>1.1908682878697618E-2</v>
      </c>
      <c r="AW203">
        <f>$O$1227</f>
        <v>7.5114880133726747E-3</v>
      </c>
      <c r="AX203">
        <f>$O$1270</f>
        <v>3.3413488283086101E-3</v>
      </c>
      <c r="AY203">
        <f>$O$1313</f>
        <v>3.4541735794000445E-3</v>
      </c>
      <c r="AZ203">
        <f>$O$1356</f>
        <v>1.2908759867710784E-3</v>
      </c>
      <c r="BA203">
        <f>$O$1399</f>
        <v>-1.1053180471507495E-3</v>
      </c>
      <c r="BB203">
        <f>$O$1442</f>
        <v>6.6529816964644439E-3</v>
      </c>
      <c r="BC203">
        <f>$O$1485</f>
        <v>1.1162921777144508E-2</v>
      </c>
      <c r="BD203">
        <f>$O$1528</f>
        <v>5.4937274844069073E-3</v>
      </c>
      <c r="BE203">
        <f>$O$1571</f>
        <v>6.0237171179776394E-3</v>
      </c>
      <c r="BF203">
        <f>$O$1614</f>
        <v>-1.1938850512673849E-3</v>
      </c>
      <c r="BG203">
        <f>$O$1657</f>
        <v>1.8348701071720097E-3</v>
      </c>
      <c r="BH203">
        <f>$O$1700</f>
        <v>1.4794068756067702E-3</v>
      </c>
      <c r="BI203">
        <f>$O$1743</f>
        <v>1.3418598919430424E-2</v>
      </c>
      <c r="BJ203">
        <f>$O$1786</f>
        <v>3.7597796604987188E-2</v>
      </c>
      <c r="BK203">
        <f>$O$1829</f>
        <v>1.7344766794215732E-3</v>
      </c>
      <c r="BL203">
        <f>$O$1872</f>
        <v>-3.9444886698553061E-4</v>
      </c>
      <c r="BM203">
        <f>$O$1915</f>
        <v>7.3442521450984288E-3</v>
      </c>
      <c r="BN203">
        <f>$O$1958</f>
        <v>5.8568859183230071E-3</v>
      </c>
      <c r="BO203">
        <f>$O$2001</f>
        <v>1.6474314962900971E-3</v>
      </c>
      <c r="BP203">
        <f>$O$2044</f>
        <v>2.9652144286702667E-3</v>
      </c>
      <c r="BQ203">
        <f>$O$2087</f>
        <v>-1.4694040237783756E-3</v>
      </c>
      <c r="BR203">
        <f>$O$2130</f>
        <v>1.2171277299813488E-2</v>
      </c>
      <c r="BS203">
        <f>$O$2173</f>
        <v>2.04435316266065E-2</v>
      </c>
      <c r="BT203">
        <f>$O$2216</f>
        <v>4.43963371473588E-3</v>
      </c>
      <c r="BU203">
        <f>$O$2259</f>
        <v>1.0290884230811093E-3</v>
      </c>
      <c r="BV203">
        <f>$O$2302</f>
        <v>2.8508944622858412E-3</v>
      </c>
      <c r="BW203">
        <f>$O$2345</f>
        <v>6.7404356528697473E-3</v>
      </c>
      <c r="BX203">
        <f>$O$2388</f>
        <v>6.337372129330332E-3</v>
      </c>
      <c r="BY203">
        <f>$O$2431</f>
        <v>2.6039925489955429E-3</v>
      </c>
      <c r="BZ203">
        <f>$O$2474</f>
        <v>4.373913232989135E-3</v>
      </c>
      <c r="CA203">
        <f>$O$2517</f>
        <v>3.099724795682518E-3</v>
      </c>
      <c r="CB203">
        <f>$O$2560</f>
        <v>0</v>
      </c>
      <c r="CC203">
        <f>$O$2603</f>
        <v>140.59523809523671</v>
      </c>
      <c r="CD203">
        <f>$O$2646</f>
        <v>1.3299031947674456E-2</v>
      </c>
      <c r="CE203">
        <f>$O$2689</f>
        <v>0</v>
      </c>
      <c r="CF203">
        <f>$O$2732</f>
        <v>0</v>
      </c>
    </row>
    <row r="204" spans="2:84" x14ac:dyDescent="0.35">
      <c r="B204" t="s">
        <v>60</v>
      </c>
      <c r="C204">
        <f>Fogl2011!$BW43</f>
        <v>1.0060628740359489E-2</v>
      </c>
      <c r="D204">
        <f>Fogl2012!$BW43</f>
        <v>9.2218838998588976E-3</v>
      </c>
      <c r="E204">
        <f>Fogl2013!$BW43</f>
        <v>8.9144270249754947E-3</v>
      </c>
      <c r="F204">
        <f>Fogl2014!$BW43</f>
        <v>1.0972523515005758E-2</v>
      </c>
      <c r="G204">
        <f>Fogl2015!$BW43</f>
        <v>9.0753159840848054E-3</v>
      </c>
      <c r="H204">
        <f>Fogl2016!$BW43</f>
        <v>9.21470748649828E-3</v>
      </c>
      <c r="I204">
        <f>Fogl2017!$BW43</f>
        <v>9.5080227690357757E-3</v>
      </c>
      <c r="J204">
        <f>Fogl2018!$BW43</f>
        <v>1.020501699837501E-2</v>
      </c>
      <c r="K204" cm="1">
        <f t="array" ref="K204:Q204">TREND(C204:J204,$C$1:$J$1,$K$1:$Q$1)</f>
        <v>9.7239789811477823E-3</v>
      </c>
      <c r="L204">
        <v>9.7411819097863589E-3</v>
      </c>
      <c r="M204">
        <v>9.7583848384249355E-3</v>
      </c>
      <c r="N204">
        <v>9.7755877670635122E-3</v>
      </c>
      <c r="O204">
        <v>9.7927906957020888E-3</v>
      </c>
      <c r="P204">
        <v>9.8099936243406655E-3</v>
      </c>
      <c r="Q204">
        <v>9.8271965529792421E-3</v>
      </c>
      <c r="T204" t="s">
        <v>52</v>
      </c>
      <c r="U204">
        <f>$O$24</f>
        <v>-4.0552845916282457E-5</v>
      </c>
      <c r="V204">
        <f>$O$67</f>
        <v>-2.0392806424929244E-4</v>
      </c>
      <c r="W204">
        <f>$O$110</f>
        <v>0</v>
      </c>
      <c r="X204">
        <f>$O$153</f>
        <v>8.6143098198548929E-4</v>
      </c>
      <c r="Y204">
        <f>$O$196</f>
        <v>-1.2919010775361631E-5</v>
      </c>
      <c r="Z204">
        <f>$O$239</f>
        <v>0</v>
      </c>
      <c r="AA204">
        <f>$O$282</f>
        <v>6.8508066494804565E-5</v>
      </c>
      <c r="AB204">
        <f>$O$325</f>
        <v>0</v>
      </c>
      <c r="AC204">
        <f>$O$368</f>
        <v>8.1745600516194838E-4</v>
      </c>
      <c r="AD204">
        <f>$O$411</f>
        <v>0</v>
      </c>
      <c r="AE204">
        <f>$O$454</f>
        <v>0</v>
      </c>
      <c r="AF204">
        <f>$O$497</f>
        <v>0</v>
      </c>
      <c r="AG204">
        <f>$O$540</f>
        <v>0</v>
      </c>
      <c r="AH204">
        <f>$O$583</f>
        <v>-3.9668006878278844E-5</v>
      </c>
      <c r="AI204">
        <f>$O$626</f>
        <v>9.3066267293148708E-5</v>
      </c>
      <c r="AJ204">
        <f>$O$669</f>
        <v>-2.2418384390654467E-5</v>
      </c>
      <c r="AK204">
        <f>$O$712</f>
        <v>0</v>
      </c>
      <c r="AL204">
        <f>$O$755</f>
        <v>0</v>
      </c>
      <c r="AM204">
        <f>$O$798</f>
        <v>0</v>
      </c>
      <c r="AN204">
        <f>$O$841</f>
        <v>-4.3804664725827919E-6</v>
      </c>
      <c r="AO204">
        <f>$O$884</f>
        <v>0</v>
      </c>
      <c r="AP204">
        <f>$O$927</f>
        <v>-1.4708207821571839E-4</v>
      </c>
      <c r="AQ204">
        <f>$O$970</f>
        <v>0</v>
      </c>
      <c r="AR204">
        <f>$O$1013</f>
        <v>0</v>
      </c>
      <c r="AS204">
        <f>$O$1056</f>
        <v>-9.4259667599361219E-4</v>
      </c>
      <c r="AT204">
        <f>$O$1099</f>
        <v>0</v>
      </c>
      <c r="AU204">
        <f>$O$1142</f>
        <v>5.1407397848417247E-5</v>
      </c>
      <c r="AV204">
        <f>$O$1185</f>
        <v>2.8839113258312399E-4</v>
      </c>
      <c r="AW204">
        <f>$O$1228</f>
        <v>3.901596410936189E-5</v>
      </c>
      <c r="AX204">
        <f>$O$1271</f>
        <v>3.3155835472448159E-5</v>
      </c>
      <c r="AY204">
        <f>$O$1314</f>
        <v>0</v>
      </c>
      <c r="AZ204">
        <f>$O$1357</f>
        <v>0</v>
      </c>
      <c r="BA204">
        <f>$O$1400</f>
        <v>0</v>
      </c>
      <c r="BB204">
        <f>$O$1443</f>
        <v>0</v>
      </c>
      <c r="BC204">
        <f>$O$1486</f>
        <v>-6.5219943852504875E-5</v>
      </c>
      <c r="BD204">
        <f>$O$1529</f>
        <v>-5.7008288476725899E-5</v>
      </c>
      <c r="BE204">
        <f>$O$1572</f>
        <v>-1.9239515288455022E-4</v>
      </c>
      <c r="BF204">
        <f>$O$1615</f>
        <v>1.1919903830233558E-2</v>
      </c>
      <c r="BG204">
        <f>$O$1658</f>
        <v>0</v>
      </c>
      <c r="BH204">
        <f>$O$1701</f>
        <v>-4.5555260093047001E-5</v>
      </c>
      <c r="BI204">
        <f>$O$1744</f>
        <v>1.4340810872798607E-4</v>
      </c>
      <c r="BJ204">
        <f>$O$1787</f>
        <v>8.9173221619685827E-5</v>
      </c>
      <c r="BK204">
        <f>$O$1830</f>
        <v>-7.6296768427902562E-4</v>
      </c>
      <c r="BL204">
        <f>$O$1873</f>
        <v>2.3121350699331633E-4</v>
      </c>
      <c r="BM204">
        <f>$O$1916</f>
        <v>2.3022708182185575E-3</v>
      </c>
      <c r="BN204">
        <f>$O$1959</f>
        <v>3.0261620422677993E-3</v>
      </c>
      <c r="BO204">
        <f>$O$2002</f>
        <v>0</v>
      </c>
      <c r="BP204">
        <f>$O$2045</f>
        <v>6.8584373716377295E-5</v>
      </c>
      <c r="BQ204">
        <f>$O$2088</f>
        <v>1.7203786847907465E-3</v>
      </c>
      <c r="BR204">
        <f>$O$2131</f>
        <v>-8.0718755143982523E-5</v>
      </c>
      <c r="BS204">
        <f>$O$2174</f>
        <v>9.1782293180724811E-5</v>
      </c>
      <c r="BT204">
        <f>$O$2217</f>
        <v>2.6441222429646194E-5</v>
      </c>
      <c r="BU204">
        <f>$O$2260</f>
        <v>1.0828639871954607E-4</v>
      </c>
      <c r="BV204">
        <f>$O$2303</f>
        <v>6.2260357545206729E-6</v>
      </c>
      <c r="BW204">
        <f>$O$2346</f>
        <v>6.9045765350716215E-3</v>
      </c>
      <c r="BX204">
        <f>$O$2389</f>
        <v>1.6512199797737104E-2</v>
      </c>
      <c r="BY204">
        <f>$O$2432</f>
        <v>9.1931560149799418E-4</v>
      </c>
      <c r="BZ204">
        <f>$O$2475</f>
        <v>0</v>
      </c>
      <c r="CA204">
        <f>$O$2518</f>
        <v>8.5072887065061956E-4</v>
      </c>
      <c r="CB204">
        <f>$O$2561</f>
        <v>0</v>
      </c>
      <c r="CC204">
        <f>$O$2604</f>
        <v>0</v>
      </c>
      <c r="CD204">
        <f>$O$2647</f>
        <v>1.1566203980838043E-6</v>
      </c>
      <c r="CE204">
        <f>$O$2690</f>
        <v>0</v>
      </c>
      <c r="CF204">
        <f>$O$2733</f>
        <v>0</v>
      </c>
    </row>
    <row r="205" spans="2:84" x14ac:dyDescent="0.35">
      <c r="B205" t="s">
        <v>61</v>
      </c>
      <c r="C205">
        <f>Fogl2011!$BW44</f>
        <v>1.8237009644272721E-5</v>
      </c>
      <c r="D205">
        <f>Fogl2012!$BW44</f>
        <v>1.9689797634956352E-5</v>
      </c>
      <c r="E205">
        <f>Fogl2013!$BW44</f>
        <v>1.030013357675483E-4</v>
      </c>
      <c r="F205">
        <f>Fogl2014!$BW44</f>
        <v>3.8534178349284255E-5</v>
      </c>
      <c r="G205">
        <f>Fogl2015!$BW44</f>
        <v>6.7101484284832385E-6</v>
      </c>
      <c r="H205">
        <f>Fogl2016!$BW44</f>
        <v>1.925232120637928E-4</v>
      </c>
      <c r="I205">
        <f>Fogl2017!$BW44</f>
        <v>1.454493310239525E-5</v>
      </c>
      <c r="J205">
        <f>Fogl2018!$BW44</f>
        <v>0</v>
      </c>
      <c r="K205" cm="1">
        <f t="array" ref="K205:Q205">TREND(C205:J205,$C$1:$J$1,$K$1:$Q$1)</f>
        <v>5.3620695202156793E-5</v>
      </c>
      <c r="L205">
        <v>5.4613054830671267E-5</v>
      </c>
      <c r="M205">
        <v>5.5605414459185742E-5</v>
      </c>
      <c r="N205">
        <v>5.6597774087700217E-5</v>
      </c>
      <c r="O205">
        <v>5.7590133716215125E-5</v>
      </c>
      <c r="P205">
        <v>5.85824933447296E-5</v>
      </c>
      <c r="Q205">
        <v>5.9574852973244075E-5</v>
      </c>
      <c r="T205" t="s">
        <v>53</v>
      </c>
      <c r="U205">
        <f>$O$25</f>
        <v>5.8949363380911279E-5</v>
      </c>
      <c r="V205">
        <f>$O$68</f>
        <v>0</v>
      </c>
      <c r="W205">
        <f>$O$111</f>
        <v>0</v>
      </c>
      <c r="X205">
        <f>$O$154</f>
        <v>-6.2709117891204813E-5</v>
      </c>
      <c r="Y205">
        <f>$O$197</f>
        <v>-2.7233934402114482E-5</v>
      </c>
      <c r="Z205">
        <f>$O$240</f>
        <v>0</v>
      </c>
      <c r="AA205">
        <f>$O$283</f>
        <v>0</v>
      </c>
      <c r="AB205">
        <f>$O$326</f>
        <v>0</v>
      </c>
      <c r="AC205">
        <f>$O$369</f>
        <v>-1.1976993378711581E-4</v>
      </c>
      <c r="AD205">
        <f>$O$412</f>
        <v>0</v>
      </c>
      <c r="AE205">
        <f>$O$455</f>
        <v>0</v>
      </c>
      <c r="AF205">
        <f>$O$498</f>
        <v>0</v>
      </c>
      <c r="AG205">
        <f>$O$541</f>
        <v>0</v>
      </c>
      <c r="AH205">
        <f>$O$584</f>
        <v>0</v>
      </c>
      <c r="AI205">
        <f>$O$627</f>
        <v>2.6041056074482816E-4</v>
      </c>
      <c r="AJ205">
        <f>$O$670</f>
        <v>0</v>
      </c>
      <c r="AK205">
        <f>$O$713</f>
        <v>-1.4041433507343097E-5</v>
      </c>
      <c r="AL205">
        <f>$O$756</f>
        <v>9.4843575458049539E-6</v>
      </c>
      <c r="AM205">
        <f>$O$799</f>
        <v>0</v>
      </c>
      <c r="AN205">
        <f>$O$842</f>
        <v>3.9417919284457075E-6</v>
      </c>
      <c r="AO205">
        <f>$O$885</f>
        <v>0</v>
      </c>
      <c r="AP205">
        <f>$O$928</f>
        <v>4.114248075779009E-4</v>
      </c>
      <c r="AQ205">
        <f>$O$971</f>
        <v>-1.1254748973833772E-4</v>
      </c>
      <c r="AR205">
        <f>$O$1014</f>
        <v>5.4230007622955382E-5</v>
      </c>
      <c r="AS205">
        <f>$O$1057</f>
        <v>1.1488591877202581E-3</v>
      </c>
      <c r="AT205">
        <f>$O$1100</f>
        <v>2.4973746206465031E-4</v>
      </c>
      <c r="AU205">
        <f>$O$1143</f>
        <v>0</v>
      </c>
      <c r="AV205">
        <f>$O$1186</f>
        <v>0</v>
      </c>
      <c r="AW205">
        <f>$O$1229</f>
        <v>0</v>
      </c>
      <c r="AX205">
        <f>$O$1272</f>
        <v>1.4250087536251841E-5</v>
      </c>
      <c r="AY205">
        <f>$O$1315</f>
        <v>5.30619412436803E-5</v>
      </c>
      <c r="AZ205">
        <f>$O$1358</f>
        <v>0</v>
      </c>
      <c r="BA205">
        <f>$O$1401</f>
        <v>0</v>
      </c>
      <c r="BB205">
        <f>$O$1444</f>
        <v>-1.0843432585203733E-5</v>
      </c>
      <c r="BC205">
        <f>$O$1487</f>
        <v>0</v>
      </c>
      <c r="BD205">
        <f>$O$1530</f>
        <v>0</v>
      </c>
      <c r="BE205">
        <f>$O$1573</f>
        <v>0</v>
      </c>
      <c r="BF205">
        <f>$O$1616</f>
        <v>0</v>
      </c>
      <c r="BG205">
        <f>$O$1659</f>
        <v>0</v>
      </c>
      <c r="BH205">
        <f>$O$1702</f>
        <v>3.3106252841849648E-5</v>
      </c>
      <c r="BI205">
        <f>$O$1745</f>
        <v>3.7379215958832993E-5</v>
      </c>
      <c r="BJ205">
        <f>$O$1788</f>
        <v>1.9294507092801859E-4</v>
      </c>
      <c r="BK205">
        <f>$O$1831</f>
        <v>0</v>
      </c>
      <c r="BL205">
        <f>$O$1874</f>
        <v>0</v>
      </c>
      <c r="BM205">
        <f>$O$1917</f>
        <v>0</v>
      </c>
      <c r="BN205">
        <f>$O$1960</f>
        <v>-6.7641214228936902E-6</v>
      </c>
      <c r="BO205">
        <f>$O$2003</f>
        <v>4.9071532355318692E-4</v>
      </c>
      <c r="BP205">
        <f>$O$2046</f>
        <v>-1.0157948180337661E-3</v>
      </c>
      <c r="BQ205">
        <f>$O$2089</f>
        <v>0</v>
      </c>
      <c r="BR205">
        <f>$O$2132</f>
        <v>-2.0901266966805165E-4</v>
      </c>
      <c r="BS205">
        <f>$O$2175</f>
        <v>2.3659576426641182E-3</v>
      </c>
      <c r="BT205">
        <f>$O$2218</f>
        <v>-2.8202843884246598E-4</v>
      </c>
      <c r="BU205">
        <f>$O$2261</f>
        <v>-4.4471731321316793E-5</v>
      </c>
      <c r="BV205">
        <f>$O$2304</f>
        <v>1.0992403616208804E-4</v>
      </c>
      <c r="BW205">
        <f>$O$2347</f>
        <v>1.8330592320230793E-4</v>
      </c>
      <c r="BX205">
        <f>$O$2390</f>
        <v>-2.0534394635158756E-5</v>
      </c>
      <c r="BY205">
        <f>$O$2433</f>
        <v>-5.8518618565006619E-4</v>
      </c>
      <c r="BZ205">
        <f>$O$2476</f>
        <v>0</v>
      </c>
      <c r="CA205">
        <f>$O$2519</f>
        <v>2.1063440493476748E-4</v>
      </c>
      <c r="CB205">
        <f>$O$2562</f>
        <v>0</v>
      </c>
      <c r="CC205">
        <f>$O$2605</f>
        <v>-426.47619047618355</v>
      </c>
      <c r="CD205">
        <f>$O$2648</f>
        <v>3.9570997947141213E-6</v>
      </c>
      <c r="CE205">
        <f>$O$2691</f>
        <v>0</v>
      </c>
      <c r="CF205">
        <f>$O$2734</f>
        <v>0</v>
      </c>
    </row>
    <row r="206" spans="2:84" x14ac:dyDescent="0.35">
      <c r="B206" t="s">
        <v>62</v>
      </c>
      <c r="C206">
        <f>Fogl2011!$BW45</f>
        <v>1.5720302313363087E-3</v>
      </c>
      <c r="D206">
        <f>Fogl2012!$BW45</f>
        <v>1.6773478551288289E-3</v>
      </c>
      <c r="E206">
        <f>Fogl2013!$BW45</f>
        <v>2.2011634937729352E-3</v>
      </c>
      <c r="F206">
        <f>Fogl2014!$BW45</f>
        <v>1.4348117538403057E-3</v>
      </c>
      <c r="G206">
        <f>Fogl2015!$BW45</f>
        <v>1.7158808124264281E-3</v>
      </c>
      <c r="H206">
        <f>Fogl2016!$BW45</f>
        <v>1.2923926628014416E-3</v>
      </c>
      <c r="I206">
        <f>Fogl2017!$BW45</f>
        <v>1.3931136925474171E-3</v>
      </c>
      <c r="J206">
        <f>Fogl2018!$BW45</f>
        <v>1.6272417633477637E-3</v>
      </c>
      <c r="K206" cm="1">
        <f t="array" ref="K206:Q206">TREND(C206:J206,$C$1:$J$1,$K$1:$Q$1)</f>
        <v>1.4278227729811604E-3</v>
      </c>
      <c r="L206">
        <v>1.3863949929436015E-3</v>
      </c>
      <c r="M206">
        <v>1.3449672129060286E-3</v>
      </c>
      <c r="N206">
        <v>1.3035394328684696E-3</v>
      </c>
      <c r="O206">
        <v>1.2621116528309106E-3</v>
      </c>
      <c r="P206">
        <v>1.2206838727933517E-3</v>
      </c>
      <c r="Q206">
        <v>1.1792560927557788E-3</v>
      </c>
      <c r="T206" t="s">
        <v>54</v>
      </c>
      <c r="U206">
        <f>$O$26</f>
        <v>3.2130118314267764E-3</v>
      </c>
      <c r="V206">
        <f>$O$69</f>
        <v>1.1467659900912031E-2</v>
      </c>
      <c r="W206">
        <f>$O$112</f>
        <v>1.5521109886492024E-2</v>
      </c>
      <c r="X206">
        <f>$O$155</f>
        <v>6.0101803192408321E-3</v>
      </c>
      <c r="Y206">
        <f>$O$198</f>
        <v>2.6691420326490078E-3</v>
      </c>
      <c r="Z206">
        <f>$O$241</f>
        <v>3.8824670483792118E-3</v>
      </c>
      <c r="AA206">
        <f>$O$284</f>
        <v>6.957965199278604E-3</v>
      </c>
      <c r="AB206">
        <f>$O$327</f>
        <v>2.3982391984017637E-4</v>
      </c>
      <c r="AC206">
        <f>$O$370</f>
        <v>1.4929158145988053E-2</v>
      </c>
      <c r="AD206">
        <f>$O$413</f>
        <v>-7.6656740280942048E-5</v>
      </c>
      <c r="AE206">
        <f>$O$456</f>
        <v>7.2923303193823605E-4</v>
      </c>
      <c r="AF206">
        <f>$O$499</f>
        <v>2.4673914962911325E-3</v>
      </c>
      <c r="AG206">
        <f>$O$542</f>
        <v>1.6730689487231762E-3</v>
      </c>
      <c r="AH206">
        <f>$O$585</f>
        <v>2.0498120550433881E-3</v>
      </c>
      <c r="AI206">
        <f>$O$628</f>
        <v>1.254387065169324E-3</v>
      </c>
      <c r="AJ206">
        <f>$O$671</f>
        <v>2.1055506284800296E-3</v>
      </c>
      <c r="AK206">
        <f>$O$714</f>
        <v>2.9270001223842823E-3</v>
      </c>
      <c r="AL206">
        <f>$O$757</f>
        <v>3.2208580975289225E-3</v>
      </c>
      <c r="AM206">
        <f>$O$800</f>
        <v>1.090527398792715E-3</v>
      </c>
      <c r="AN206">
        <f>$O$843</f>
        <v>9.814778436144922E-4</v>
      </c>
      <c r="AO206">
        <f>$O$886</f>
        <v>3.0101810675564611E-4</v>
      </c>
      <c r="AP206">
        <f>$O$929</f>
        <v>2.9825447804600301E-3</v>
      </c>
      <c r="AQ206">
        <f>$O$972</f>
        <v>2.4967226934595188E-3</v>
      </c>
      <c r="AR206">
        <f>$O$1015</f>
        <v>2.8715781126842643E-3</v>
      </c>
      <c r="AS206">
        <f>$O$1058</f>
        <v>6.4294052435780458E-3</v>
      </c>
      <c r="AT206">
        <f>$O$1101</f>
        <v>8.1499043089979795E-3</v>
      </c>
      <c r="AU206">
        <f>$O$1144</f>
        <v>3.0285194375812528E-3</v>
      </c>
      <c r="AV206">
        <f>$O$1187</f>
        <v>4.4505901931621294E-3</v>
      </c>
      <c r="AW206">
        <f>$O$1230</f>
        <v>3.4510018085197949E-3</v>
      </c>
      <c r="AX206">
        <f>$O$1273</f>
        <v>2.7016214366187841E-3</v>
      </c>
      <c r="AY206">
        <f>$O$1316</f>
        <v>3.9405438220275757E-3</v>
      </c>
      <c r="AZ206">
        <f>$O$1359</f>
        <v>2.4889450613659325E-3</v>
      </c>
      <c r="BA206">
        <f>$O$1402</f>
        <v>6.740476930183828E-4</v>
      </c>
      <c r="BB206">
        <f>$O$1445</f>
        <v>1.6308568731860706E-2</v>
      </c>
      <c r="BC206">
        <f>$O$1488</f>
        <v>0.12378211720281307</v>
      </c>
      <c r="BD206">
        <f>$O$1531</f>
        <v>5.8581898177567648E-4</v>
      </c>
      <c r="BE206">
        <f>$O$1574</f>
        <v>4.0634369907532886E-4</v>
      </c>
      <c r="BF206">
        <f>$O$1617</f>
        <v>4.8957162151919142E-4</v>
      </c>
      <c r="BG206">
        <f>$O$1660</f>
        <v>3.432119954354329E-3</v>
      </c>
      <c r="BH206">
        <f>$O$1703</f>
        <v>3.2101002152741531E-3</v>
      </c>
      <c r="BI206">
        <f>$O$1746</f>
        <v>2.6400632992488182E-3</v>
      </c>
      <c r="BJ206">
        <f>$O$1789</f>
        <v>2.4444541517401053E-2</v>
      </c>
      <c r="BK206">
        <f>$O$1832</f>
        <v>1.9418595383271543E-3</v>
      </c>
      <c r="BL206">
        <f>$O$1875</f>
        <v>9.5822278110514747E-4</v>
      </c>
      <c r="BM206">
        <f>$O$1918</f>
        <v>-1.0876462647375629E-3</v>
      </c>
      <c r="BN206">
        <f>$O$1961</f>
        <v>2.4730953909902764E-3</v>
      </c>
      <c r="BO206">
        <f>$O$2004</f>
        <v>2.667103154607553E-3</v>
      </c>
      <c r="BP206">
        <f>$O$2047</f>
        <v>1.3972665392138151E-2</v>
      </c>
      <c r="BQ206">
        <f>$O$2090</f>
        <v>1.9719178271923599E-3</v>
      </c>
      <c r="BR206">
        <f>$O$2133</f>
        <v>7.3624240623512416E-3</v>
      </c>
      <c r="BS206">
        <f>$O$2176</f>
        <v>7.7179259476006373E-3</v>
      </c>
      <c r="BT206">
        <f>$O$2219</f>
        <v>9.4026688463235142E-3</v>
      </c>
      <c r="BU206">
        <f>$O$2262</f>
        <v>1.7228495106613173E-3</v>
      </c>
      <c r="BV206">
        <f>$O$2305</f>
        <v>7.9413617143750947E-3</v>
      </c>
      <c r="BW206">
        <f>$O$2348</f>
        <v>2.1573328016735172E-3</v>
      </c>
      <c r="BX206">
        <f>$O$2391</f>
        <v>4.6054269657252317E-3</v>
      </c>
      <c r="BY206">
        <f>$O$2434</f>
        <v>8.4601810027270519E-3</v>
      </c>
      <c r="BZ206">
        <f>$O$2477</f>
        <v>1.0600544273109636E-2</v>
      </c>
      <c r="CA206">
        <f>$O$2520</f>
        <v>1.4337258195892821E-3</v>
      </c>
      <c r="CB206">
        <f>$O$2563</f>
        <v>0</v>
      </c>
      <c r="CC206">
        <f>$O$2606</f>
        <v>286.33333333333576</v>
      </c>
      <c r="CD206">
        <f>$O$2649</f>
        <v>8.4070039398809193E-4</v>
      </c>
      <c r="CE206">
        <f>$O$2692</f>
        <v>0</v>
      </c>
      <c r="CF206">
        <f>$O$2735</f>
        <v>0</v>
      </c>
    </row>
    <row r="207" spans="2:84" x14ac:dyDescent="0.35">
      <c r="B207" t="s">
        <v>63</v>
      </c>
      <c r="C207">
        <f>Fogl2011!$BW46</f>
        <v>1.3385965078896179E-4</v>
      </c>
      <c r="D207">
        <f>Fogl2012!$BW46</f>
        <v>5.6097347978837912E-5</v>
      </c>
      <c r="E207">
        <f>Fogl2013!$BW46</f>
        <v>2.2453578385313297E-5</v>
      </c>
      <c r="F207">
        <f>Fogl2014!$BW46</f>
        <v>6.333008441751934E-5</v>
      </c>
      <c r="G207">
        <f>Fogl2015!$BW46</f>
        <v>3.8024174428071684E-5</v>
      </c>
      <c r="H207">
        <f>Fogl2016!$BW46</f>
        <v>0</v>
      </c>
      <c r="I207">
        <f>Fogl2017!$BW46</f>
        <v>5.905242839572472E-5</v>
      </c>
      <c r="J207">
        <f>Fogl2018!$BW46</f>
        <v>1.2776959329785127E-4</v>
      </c>
      <c r="K207" cm="1">
        <f t="array" ref="K207:Q207">TREND(C207:J207,$C$1:$J$1,$K$1:$Q$1)</f>
        <v>5.6116840488388674E-5</v>
      </c>
      <c r="L207">
        <v>5.4682058994356183E-5</v>
      </c>
      <c r="M207">
        <v>5.3247277500323691E-5</v>
      </c>
      <c r="N207">
        <v>5.18124960062912E-5</v>
      </c>
      <c r="O207">
        <v>5.0377714512259142E-5</v>
      </c>
      <c r="P207">
        <v>4.894293301822665E-5</v>
      </c>
      <c r="Q207">
        <v>4.7508151524194159E-5</v>
      </c>
      <c r="T207" t="s">
        <v>55</v>
      </c>
      <c r="U207">
        <f>$O$27</f>
        <v>0</v>
      </c>
      <c r="V207">
        <f>$O$70</f>
        <v>-3.2689251459272484E-4</v>
      </c>
      <c r="W207">
        <f>$O$113</f>
        <v>0</v>
      </c>
      <c r="X207">
        <f>$O$156</f>
        <v>9.7352934256811352E-4</v>
      </c>
      <c r="Y207">
        <f>$O$199</f>
        <v>-6.243815688463869E-5</v>
      </c>
      <c r="Z207">
        <f>$O$242</f>
        <v>-8.331198403026957E-5</v>
      </c>
      <c r="AA207">
        <f>$O$285</f>
        <v>5.6188555753230313E-6</v>
      </c>
      <c r="AB207">
        <f>$O$328</f>
        <v>-1.4468770058912589E-4</v>
      </c>
      <c r="AC207">
        <f>$O$371</f>
        <v>9.2653287889238323E-4</v>
      </c>
      <c r="AD207">
        <f>$O$414</f>
        <v>0</v>
      </c>
      <c r="AE207">
        <f>$O$457</f>
        <v>-1.4385800364322132E-5</v>
      </c>
      <c r="AF207">
        <f>$O$500</f>
        <v>3.271977794869034E-5</v>
      </c>
      <c r="AG207">
        <f>$O$543</f>
        <v>1.5009962640828711E-4</v>
      </c>
      <c r="AH207">
        <f>$O$586</f>
        <v>3.3089386018987643E-4</v>
      </c>
      <c r="AI207">
        <f>$O$629</f>
        <v>2.2943027792229117E-5</v>
      </c>
      <c r="AJ207">
        <f>$O$672</f>
        <v>1.0097289407246315E-4</v>
      </c>
      <c r="AK207">
        <f>$O$715</f>
        <v>5.5163563839033189E-5</v>
      </c>
      <c r="AL207">
        <f>$O$758</f>
        <v>6.7535895512671473E-5</v>
      </c>
      <c r="AM207">
        <f>$O$801</f>
        <v>7.1049429670153735E-5</v>
      </c>
      <c r="AN207">
        <f>$O$844</f>
        <v>4.6121019918282831E-5</v>
      </c>
      <c r="AO207">
        <f>$O$887</f>
        <v>0</v>
      </c>
      <c r="AP207">
        <f>$O$930</f>
        <v>5.5597430744376564E-4</v>
      </c>
      <c r="AQ207">
        <f>$O$973</f>
        <v>1.2632799162188846E-3</v>
      </c>
      <c r="AR207">
        <f>$O$1016</f>
        <v>1.2697033991406204E-3</v>
      </c>
      <c r="AS207">
        <f>$O$1059</f>
        <v>-6.3467581438858556E-4</v>
      </c>
      <c r="AT207">
        <f>$O$1102</f>
        <v>1.9077394882632825E-5</v>
      </c>
      <c r="AU207">
        <f>$O$1145</f>
        <v>1.4613121601066148E-4</v>
      </c>
      <c r="AV207">
        <f>$O$1188</f>
        <v>1.9306898037421E-4</v>
      </c>
      <c r="AW207">
        <f>$O$1231</f>
        <v>2.0079568090677902E-4</v>
      </c>
      <c r="AX207">
        <f>$O$1274</f>
        <v>1.033553697668943E-3</v>
      </c>
      <c r="AY207">
        <f>$O$1317</f>
        <v>-5.1698342885320159E-5</v>
      </c>
      <c r="AZ207">
        <f>$O$1360</f>
        <v>4.2763955258403596E-3</v>
      </c>
      <c r="BA207">
        <f>$O$1403</f>
        <v>1.6388876274527897E-3</v>
      </c>
      <c r="BB207">
        <f>$O$1446</f>
        <v>6.2012732472462723E-4</v>
      </c>
      <c r="BC207">
        <f>$O$1489</f>
        <v>5.5586050192316272E-2</v>
      </c>
      <c r="BD207">
        <f>$O$1532</f>
        <v>5.5559169961837129E-3</v>
      </c>
      <c r="BE207">
        <f>$O$1575</f>
        <v>-1.4990371848452311E-3</v>
      </c>
      <c r="BF207">
        <f>$O$1618</f>
        <v>5.0236241672024784E-5</v>
      </c>
      <c r="BG207">
        <f>$O$1661</f>
        <v>3.4769004740804466E-3</v>
      </c>
      <c r="BH207">
        <f>$O$1704</f>
        <v>1.5949680049944653E-3</v>
      </c>
      <c r="BI207">
        <f>$O$1747</f>
        <v>1.6862105327876409E-4</v>
      </c>
      <c r="BJ207">
        <f>$O$1790</f>
        <v>1.0646082433758142E-3</v>
      </c>
      <c r="BK207">
        <f>$O$1833</f>
        <v>-2.148288659876707E-4</v>
      </c>
      <c r="BL207">
        <f>$O$1876</f>
        <v>-4.5330677510002637E-6</v>
      </c>
      <c r="BM207">
        <f>$O$1919</f>
        <v>1.5596591204606991E-2</v>
      </c>
      <c r="BN207">
        <f>$O$1962</f>
        <v>1.4249893089630927E-3</v>
      </c>
      <c r="BO207">
        <f>$O$2005</f>
        <v>-2.9759668019883195E-5</v>
      </c>
      <c r="BP207">
        <f>$O$2048</f>
        <v>1.823870232771363E-3</v>
      </c>
      <c r="BQ207">
        <f>$O$2091</f>
        <v>3.8506113435983425E-2</v>
      </c>
      <c r="BR207">
        <f>$O$2134</f>
        <v>6.7241089086544914E-4</v>
      </c>
      <c r="BS207">
        <f>$O$2177</f>
        <v>5.2873528523780106E-4</v>
      </c>
      <c r="BT207">
        <f>$O$2220</f>
        <v>-3.1782335201249734E-4</v>
      </c>
      <c r="BU207">
        <f>$O$2263</f>
        <v>2.3111785960258646E-3</v>
      </c>
      <c r="BV207">
        <f>$O$2306</f>
        <v>9.3405293993933936E-4</v>
      </c>
      <c r="BW207">
        <f>$O$2349</f>
        <v>2.3900572208943663E-3</v>
      </c>
      <c r="BX207">
        <f>$O$2392</f>
        <v>4.0944524908431076E-3</v>
      </c>
      <c r="BY207">
        <f>$O$2435</f>
        <v>3.701111016742864E-3</v>
      </c>
      <c r="BZ207">
        <f>$O$2478</f>
        <v>9.0040804835720412E-3</v>
      </c>
      <c r="CA207">
        <f>$O$2521</f>
        <v>2.0997968634375863E-3</v>
      </c>
      <c r="CB207">
        <f>$O$2564</f>
        <v>0</v>
      </c>
      <c r="CC207">
        <f>$O$2607</f>
        <v>0</v>
      </c>
      <c r="CD207">
        <f>$O$2650</f>
        <v>1.6650288758338128E-3</v>
      </c>
      <c r="CE207">
        <f>$O$2693</f>
        <v>0</v>
      </c>
      <c r="CF207">
        <f>$O$2736</f>
        <v>0</v>
      </c>
    </row>
    <row r="208" spans="2:84" x14ac:dyDescent="0.35">
      <c r="B208" t="s">
        <v>64</v>
      </c>
      <c r="C208">
        <f>Fogl2011!$BW47</f>
        <v>6.9081792532505067E-4</v>
      </c>
      <c r="D208">
        <f>Fogl2012!$BW47</f>
        <v>4.9893204195747894E-4</v>
      </c>
      <c r="E208">
        <f>Fogl2013!$BW47</f>
        <v>3.5854444215278056E-4</v>
      </c>
      <c r="F208">
        <f>Fogl2014!$BW47</f>
        <v>2.3120507009570551E-4</v>
      </c>
      <c r="G208">
        <f>Fogl2015!$BW47</f>
        <v>5.2211345391150533E-4</v>
      </c>
      <c r="H208">
        <f>Fogl2016!$BW47</f>
        <v>3.7491362349264916E-4</v>
      </c>
      <c r="I208">
        <f>Fogl2017!$BW47</f>
        <v>2.7169935035274327E-4</v>
      </c>
      <c r="J208">
        <f>Fogl2018!$BW47</f>
        <v>7.0802891208317058E-4</v>
      </c>
      <c r="K208" cm="1">
        <f t="array" ref="K208:Q208">TREND(C208:J208,$C$1:$J$1,$K$1:$Q$1)</f>
        <v>4.2083521190987988E-4</v>
      </c>
      <c r="L208">
        <v>4.1279151401843461E-4</v>
      </c>
      <c r="M208">
        <v>4.0474781612698935E-4</v>
      </c>
      <c r="N208">
        <v>3.9670411823554408E-4</v>
      </c>
      <c r="O208">
        <v>3.8866042034409881E-4</v>
      </c>
      <c r="P208">
        <v>3.8061672245265354E-4</v>
      </c>
      <c r="Q208">
        <v>3.7257302456120481E-4</v>
      </c>
      <c r="T208" t="s">
        <v>56</v>
      </c>
      <c r="U208">
        <f>$O$28</f>
        <v>6.6567112741719447E-4</v>
      </c>
      <c r="V208">
        <f>$O$71</f>
        <v>-3.1746468154078555E-4</v>
      </c>
      <c r="W208">
        <f>$O$114</f>
        <v>1.9365290610751928E-3</v>
      </c>
      <c r="X208">
        <f>$O$157</f>
        <v>2.3962242636380582E-3</v>
      </c>
      <c r="Y208">
        <f>$O$200</f>
        <v>3.7531831261100393E-3</v>
      </c>
      <c r="Z208">
        <f>$O$243</f>
        <v>3.1384721758593304E-3</v>
      </c>
      <c r="AA208">
        <f>$O$286</f>
        <v>1.2096249540227977E-3</v>
      </c>
      <c r="AB208">
        <f>$O$329</f>
        <v>3.6851036201059756E-4</v>
      </c>
      <c r="AC208">
        <f>$O$372</f>
        <v>9.2742977464163601E-4</v>
      </c>
      <c r="AD208">
        <f>$O$415</f>
        <v>2.9033489379853838E-5</v>
      </c>
      <c r="AE208">
        <f>$O$458</f>
        <v>5.7628703729542541E-4</v>
      </c>
      <c r="AF208">
        <f>$O$501</f>
        <v>9.8960943796322365E-4</v>
      </c>
      <c r="AG208">
        <f>$O$544</f>
        <v>2.7940434793242985E-4</v>
      </c>
      <c r="AH208">
        <f>$O$587</f>
        <v>1.2744334496281595E-3</v>
      </c>
      <c r="AI208">
        <f>$O$630</f>
        <v>1.4142010629455276E-4</v>
      </c>
      <c r="AJ208">
        <f>$O$673</f>
        <v>2.9058026262751904E-4</v>
      </c>
      <c r="AK208">
        <f>$O$716</f>
        <v>9.9705467395866214E-5</v>
      </c>
      <c r="AL208">
        <f>$O$759</f>
        <v>7.2883582159108395E-4</v>
      </c>
      <c r="AM208">
        <f>$O$802</f>
        <v>2.4662977912506129E-4</v>
      </c>
      <c r="AN208">
        <f>$O$845</f>
        <v>-1.0286754206240839E-6</v>
      </c>
      <c r="AO208">
        <f>$O$888</f>
        <v>2.4689744093603361E-4</v>
      </c>
      <c r="AP208">
        <f>$O$931</f>
        <v>1.5678956990179682E-3</v>
      </c>
      <c r="AQ208">
        <f>$O$974</f>
        <v>1.5816010166911088E-3</v>
      </c>
      <c r="AR208">
        <f>$O$1017</f>
        <v>4.6681969534305423E-4</v>
      </c>
      <c r="AS208">
        <f>$O$1060</f>
        <v>7.3740090098461941E-4</v>
      </c>
      <c r="AT208">
        <f>$O$1103</f>
        <v>9.0711491766767849E-4</v>
      </c>
      <c r="AU208">
        <f>$O$1146</f>
        <v>3.0015173043291751E-4</v>
      </c>
      <c r="AV208">
        <f>$O$1189</f>
        <v>1.7257734106143341E-2</v>
      </c>
      <c r="AW208">
        <f>$O$1232</f>
        <v>5.4693074114114948E-3</v>
      </c>
      <c r="AX208">
        <f>$O$1275</f>
        <v>7.661274727878542E-2</v>
      </c>
      <c r="AY208">
        <f>$O$1318</f>
        <v>8.4591860392972673E-4</v>
      </c>
      <c r="AZ208">
        <f>$O$1361</f>
        <v>9.8854647281616526E-3</v>
      </c>
      <c r="BA208">
        <f>$O$1404</f>
        <v>5.6113711830499402E-4</v>
      </c>
      <c r="BB208">
        <f>$O$1447</f>
        <v>2.5100522177832763E-3</v>
      </c>
      <c r="BC208">
        <f>$O$1490</f>
        <v>6.9699492979123645E-4</v>
      </c>
      <c r="BD208">
        <f>$O$1533</f>
        <v>7.8718109707944794E-2</v>
      </c>
      <c r="BE208">
        <f>$O$1576</f>
        <v>4.7235970022311419E-4</v>
      </c>
      <c r="BF208">
        <f>$O$1619</f>
        <v>1.3092435768448374E-4</v>
      </c>
      <c r="BG208">
        <f>$O$1662</f>
        <v>-9.1783313253268606E-6</v>
      </c>
      <c r="BH208">
        <f>$O$1705</f>
        <v>6.9790467129388079E-4</v>
      </c>
      <c r="BI208">
        <f>$O$1748</f>
        <v>5.1376016993349982E-5</v>
      </c>
      <c r="BJ208">
        <f>$O$1791</f>
        <v>2.8790845808625981E-4</v>
      </c>
      <c r="BK208">
        <f>$O$1834</f>
        <v>1.2043532141255142E-4</v>
      </c>
      <c r="BL208">
        <f>$O$1877</f>
        <v>3.7758410347418954E-5</v>
      </c>
      <c r="BM208">
        <f>$O$1920</f>
        <v>3.7366484876343309E-3</v>
      </c>
      <c r="BN208">
        <f>$O$1963</f>
        <v>-2.3331295217893233E-4</v>
      </c>
      <c r="BO208">
        <f>$O$2006</f>
        <v>6.6918872374999161E-3</v>
      </c>
      <c r="BP208">
        <f>$O$2049</f>
        <v>-1.2423876498888209E-3</v>
      </c>
      <c r="BQ208">
        <f>$O$2092</f>
        <v>1.1441374609457711E-3</v>
      </c>
      <c r="BR208">
        <f>$O$2135</f>
        <v>1.957493054586229E-3</v>
      </c>
      <c r="BS208">
        <f>$O$2178</f>
        <v>8.6454568750710115E-4</v>
      </c>
      <c r="BT208">
        <f>$O$2221</f>
        <v>6.26441684961343E-4</v>
      </c>
      <c r="BU208">
        <f>$O$2264</f>
        <v>5.8084627628925134E-4</v>
      </c>
      <c r="BV208">
        <f>$O$2307</f>
        <v>6.090233915333837E-3</v>
      </c>
      <c r="BW208">
        <f>$O$2350</f>
        <v>2.2000195601951655E-3</v>
      </c>
      <c r="BX208">
        <f>$O$2393</f>
        <v>6.9609947584300391E-3</v>
      </c>
      <c r="BY208">
        <f>$O$2436</f>
        <v>3.145792921094348E-3</v>
      </c>
      <c r="BZ208">
        <f>$O$2479</f>
        <v>-1.3352134861005505E-3</v>
      </c>
      <c r="CA208">
        <f>$O$2522</f>
        <v>2.5358319945267271E-3</v>
      </c>
      <c r="CB208">
        <f>$O$2565</f>
        <v>0</v>
      </c>
      <c r="CC208">
        <f>$O$2608</f>
        <v>-121.04761904761835</v>
      </c>
      <c r="CD208">
        <f>$O$2651</f>
        <v>4.0290196132776457E-4</v>
      </c>
      <c r="CE208">
        <f>$O$2694</f>
        <v>0</v>
      </c>
      <c r="CF208">
        <f>$O$2737</f>
        <v>0</v>
      </c>
    </row>
    <row r="209" spans="2:84" x14ac:dyDescent="0.35">
      <c r="B209" t="s">
        <v>65</v>
      </c>
      <c r="C209">
        <f>Fogl2011!$BW48</f>
        <v>1.7872269451387266E-5</v>
      </c>
      <c r="D209">
        <f>Fogl2012!$BW48</f>
        <v>4.0865617732928279E-6</v>
      </c>
      <c r="E209">
        <f>Fogl2013!$BW48</f>
        <v>2.5304826434241971E-5</v>
      </c>
      <c r="F209">
        <f>Fogl2014!$BW48</f>
        <v>1.4777019697421179E-4</v>
      </c>
      <c r="G209">
        <f>Fogl2015!$BW48</f>
        <v>4.6012446366742206E-5</v>
      </c>
      <c r="H209">
        <f>Fogl2016!$BW48</f>
        <v>5.5576876209803028E-5</v>
      </c>
      <c r="I209">
        <f>Fogl2017!$BW48</f>
        <v>1.4254034440347346E-4</v>
      </c>
      <c r="J209">
        <f>Fogl2018!$BW48</f>
        <v>3.5417996069611615E-5</v>
      </c>
      <c r="K209" cm="1">
        <f t="array" ref="K209:Q209">TREND(C209:J209,$C$1:$J$1,$K$1:$Q$1)</f>
        <v>1.0240201461379425E-4</v>
      </c>
      <c r="L209">
        <v>1.1197519792566918E-4</v>
      </c>
      <c r="M209">
        <v>1.2154838123754758E-4</v>
      </c>
      <c r="N209">
        <v>1.3112156454942597E-4</v>
      </c>
      <c r="O209">
        <v>1.406947478613009E-4</v>
      </c>
      <c r="P209">
        <v>1.502679311731793E-4</v>
      </c>
      <c r="Q209">
        <v>1.5984111448505769E-4</v>
      </c>
      <c r="T209" t="s">
        <v>57</v>
      </c>
      <c r="U209">
        <f>$O$29</f>
        <v>7.7540608518511522E-4</v>
      </c>
      <c r="V209">
        <f>$O$72</f>
        <v>-1.5513689387280372E-3</v>
      </c>
      <c r="W209">
        <f>$O$115</f>
        <v>6.4512658974600345E-3</v>
      </c>
      <c r="X209">
        <f>$O$158</f>
        <v>4.6640236220668596E-5</v>
      </c>
      <c r="Y209">
        <f>$O$201</f>
        <v>3.1353691571952419E-4</v>
      </c>
      <c r="Z209">
        <f>$O$244</f>
        <v>-1.8050293657709271E-4</v>
      </c>
      <c r="AA209">
        <f>$O$287</f>
        <v>3.7417419970121185E-4</v>
      </c>
      <c r="AB209">
        <f>$O$330</f>
        <v>6.1535417146536646E-5</v>
      </c>
      <c r="AC209">
        <f>$O$373</f>
        <v>2.3726670464657151E-3</v>
      </c>
      <c r="AD209">
        <f>$O$416</f>
        <v>7.0230652547095471E-5</v>
      </c>
      <c r="AE209">
        <f>$O$459</f>
        <v>2.2785287158362706E-4</v>
      </c>
      <c r="AF209">
        <f>$O$502</f>
        <v>-1.7105571509437589E-4</v>
      </c>
      <c r="AG209">
        <f>$O$545</f>
        <v>6.1929085731991448E-5</v>
      </c>
      <c r="AH209">
        <f>$O$588</f>
        <v>8.7395638450099566E-4</v>
      </c>
      <c r="AI209">
        <f>$O$631</f>
        <v>2.1219949673145083E-4</v>
      </c>
      <c r="AJ209">
        <f>$O$674</f>
        <v>5.3082533645426588E-4</v>
      </c>
      <c r="AK209">
        <f>$O$717</f>
        <v>1.4818066377621925E-5</v>
      </c>
      <c r="AL209">
        <f>$O$760</f>
        <v>2.353934467424915E-4</v>
      </c>
      <c r="AM209">
        <f>$O$803</f>
        <v>-1.0934170820764422E-4</v>
      </c>
      <c r="AN209">
        <f>$O$846</f>
        <v>1.4217057353120219E-4</v>
      </c>
      <c r="AO209">
        <f>$O$889</f>
        <v>-4.6808054586851278E-5</v>
      </c>
      <c r="AP209">
        <f>$O$932</f>
        <v>1.3787178152250557E-3</v>
      </c>
      <c r="AQ209">
        <f>$O$975</f>
        <v>-1.2037128686590709E-4</v>
      </c>
      <c r="AR209">
        <f>$O$1018</f>
        <v>7.4653929410573028E-4</v>
      </c>
      <c r="AS209">
        <f>$O$1061</f>
        <v>5.4350323762734909E-4</v>
      </c>
      <c r="AT209">
        <f>$O$1104</f>
        <v>8.9105967111495488E-4</v>
      </c>
      <c r="AU209">
        <f>$O$1147</f>
        <v>5.3993297345161784E-4</v>
      </c>
      <c r="AV209">
        <f>$O$1190</f>
        <v>5.4852328581977972E-4</v>
      </c>
      <c r="AW209">
        <f>$O$1233</f>
        <v>4.9154513268588607E-4</v>
      </c>
      <c r="AX209">
        <f>$O$1276</f>
        <v>9.872509239388233E-4</v>
      </c>
      <c r="AY209">
        <f>$O$1319</f>
        <v>3.4285017178848909E-3</v>
      </c>
      <c r="AZ209">
        <f>$O$1362</f>
        <v>-2.1730014441352363E-3</v>
      </c>
      <c r="BA209">
        <f>$O$1405</f>
        <v>-1.9174702101854013E-3</v>
      </c>
      <c r="BB209">
        <f>$O$1448</f>
        <v>6.6547211554753016E-4</v>
      </c>
      <c r="BC209">
        <f>$O$1491</f>
        <v>-8.5518064258394144E-4</v>
      </c>
      <c r="BD209">
        <f>$O$1534</f>
        <v>4.7419290439074668E-3</v>
      </c>
      <c r="BE209">
        <f>$O$1577</f>
        <v>1.8798961552954352E-4</v>
      </c>
      <c r="BF209">
        <f>$O$1620</f>
        <v>3.4289621840879331E-4</v>
      </c>
      <c r="BG209">
        <f>$O$1663</f>
        <v>-2.0191669561469769E-5</v>
      </c>
      <c r="BH209">
        <f>$O$1706</f>
        <v>-1.1833529394388032E-4</v>
      </c>
      <c r="BI209">
        <f>$O$1749</f>
        <v>3.0232850671097489E-3</v>
      </c>
      <c r="BJ209">
        <f>$O$1792</f>
        <v>-1.0846598758465498E-4</v>
      </c>
      <c r="BK209">
        <f>$O$1835</f>
        <v>7.4337949201412623E-4</v>
      </c>
      <c r="BL209">
        <f>$O$1878</f>
        <v>-2.3838828142653395E-5</v>
      </c>
      <c r="BM209">
        <f>$O$1921</f>
        <v>0</v>
      </c>
      <c r="BN209">
        <f>$O$1964</f>
        <v>-2.1967470797471522E-3</v>
      </c>
      <c r="BO209">
        <f>$O$2007</f>
        <v>3.1921677609496324E-4</v>
      </c>
      <c r="BP209">
        <f>$O$2050</f>
        <v>-5.8850525201151194E-4</v>
      </c>
      <c r="BQ209">
        <f>$O$2093</f>
        <v>-4.6149856007136059E-3</v>
      </c>
      <c r="BR209">
        <f>$O$2136</f>
        <v>5.0511690400278919E-2</v>
      </c>
      <c r="BS209">
        <f>$O$2179</f>
        <v>1.4058269384243829E-2</v>
      </c>
      <c r="BT209">
        <f>$O$2222</f>
        <v>9.4419918629011779E-3</v>
      </c>
      <c r="BU209">
        <f>$O$2265</f>
        <v>4.8982242649148258E-3</v>
      </c>
      <c r="BV209">
        <f>$O$2308</f>
        <v>2.8648258241383839E-2</v>
      </c>
      <c r="BW209">
        <f>$O$2351</f>
        <v>4.4649743762679717E-3</v>
      </c>
      <c r="BX209">
        <f>$O$2394</f>
        <v>1.2617748288238917E-2</v>
      </c>
      <c r="BY209">
        <f>$O$2437</f>
        <v>3.4477345069463539E-3</v>
      </c>
      <c r="BZ209">
        <f>$O$2480</f>
        <v>0</v>
      </c>
      <c r="CA209">
        <f>$O$2523</f>
        <v>0.15322305322006535</v>
      </c>
      <c r="CB209">
        <f>$O$2566</f>
        <v>5.0177413096644585E-2</v>
      </c>
      <c r="CC209">
        <f>$O$2609</f>
        <v>15.738095238095411</v>
      </c>
      <c r="CD209">
        <f>$O$2652</f>
        <v>2.3625223635821268E-4</v>
      </c>
      <c r="CE209">
        <f>$O$2695</f>
        <v>0</v>
      </c>
      <c r="CF209">
        <f>$O$2738</f>
        <v>0</v>
      </c>
    </row>
    <row r="210" spans="2:84" x14ac:dyDescent="0.35">
      <c r="B210" t="s">
        <v>66</v>
      </c>
      <c r="C210">
        <f>Fogl2011!$BW49</f>
        <v>4.5027176811709355E-3</v>
      </c>
      <c r="D210">
        <f>Fogl2012!$BW49</f>
        <v>3.9093535945782208E-3</v>
      </c>
      <c r="E210">
        <f>Fogl2013!$BW49</f>
        <v>4.2383802247324721E-3</v>
      </c>
      <c r="F210">
        <f>Fogl2014!$BW49</f>
        <v>4.5544048010736655E-3</v>
      </c>
      <c r="G210">
        <f>Fogl2015!$BW49</f>
        <v>5.4106163495003176E-3</v>
      </c>
      <c r="H210">
        <f>Fogl2016!$BW49</f>
        <v>5.0086740593055634E-3</v>
      </c>
      <c r="I210">
        <f>Fogl2017!$BW49</f>
        <v>4.7451389753254266E-3</v>
      </c>
      <c r="J210">
        <f>Fogl2018!$BW49</f>
        <v>5.4404690037395936E-3</v>
      </c>
      <c r="K210" cm="1">
        <f t="array" ref="K210:Q210">TREND(C210:J210,$C$1:$J$1,$K$1:$Q$1)</f>
        <v>5.4714128654923533E-3</v>
      </c>
      <c r="L210">
        <v>5.6370114275621219E-3</v>
      </c>
      <c r="M210">
        <v>5.8026099896318906E-3</v>
      </c>
      <c r="N210">
        <v>5.9682085517017147E-3</v>
      </c>
      <c r="O210">
        <v>6.1338071137714834E-3</v>
      </c>
      <c r="P210">
        <v>6.2994056758413075E-3</v>
      </c>
      <c r="Q210">
        <v>6.4650042379110761E-3</v>
      </c>
      <c r="T210" t="s">
        <v>58</v>
      </c>
      <c r="U210">
        <f>$O$30</f>
        <v>4.1969668252857861E-2</v>
      </c>
      <c r="V210">
        <f>$O$73</f>
        <v>-2.872190041266709E-3</v>
      </c>
      <c r="W210">
        <f>$O$116</f>
        <v>0</v>
      </c>
      <c r="X210">
        <f>$O$159</f>
        <v>0</v>
      </c>
      <c r="Y210">
        <f>$O$202</f>
        <v>2.0419259672638766E-4</v>
      </c>
      <c r="Z210">
        <f>$O$245</f>
        <v>3.0330775117784481E-4</v>
      </c>
      <c r="AA210">
        <f>$O$288</f>
        <v>-1.0637159971332161E-4</v>
      </c>
      <c r="AB210">
        <f>$O$331</f>
        <v>0</v>
      </c>
      <c r="AC210">
        <f>$O$374</f>
        <v>8.0821782817977472E-4</v>
      </c>
      <c r="AD210">
        <f>$O$417</f>
        <v>0</v>
      </c>
      <c r="AE210">
        <f>$O$460</f>
        <v>1.6492549896596209E-4</v>
      </c>
      <c r="AF210">
        <f>$O$503</f>
        <v>0</v>
      </c>
      <c r="AG210">
        <f>$O$546</f>
        <v>2.2270321491454914E-4</v>
      </c>
      <c r="AH210">
        <f>$O$589</f>
        <v>-1.2059077346374125E-5</v>
      </c>
      <c r="AI210">
        <f>$O$632</f>
        <v>0</v>
      </c>
      <c r="AJ210">
        <f>$O$675</f>
        <v>1.4665262272969479E-4</v>
      </c>
      <c r="AK210">
        <f>$O$718</f>
        <v>1.9307134602407003E-5</v>
      </c>
      <c r="AL210">
        <f>$O$761</f>
        <v>8.9459586667464674E-6</v>
      </c>
      <c r="AM210">
        <f>$O$804</f>
        <v>4.3585496686038283E-5</v>
      </c>
      <c r="AN210">
        <f>$O$847</f>
        <v>2.3247086014796959E-5</v>
      </c>
      <c r="AO210">
        <f>$O$890</f>
        <v>3.0515414048273154E-4</v>
      </c>
      <c r="AP210">
        <f>$O$933</f>
        <v>-2.857849979529814E-4</v>
      </c>
      <c r="AQ210">
        <f>$O$976</f>
        <v>0</v>
      </c>
      <c r="AR210">
        <f>$O$1019</f>
        <v>-1.9279655398883253E-5</v>
      </c>
      <c r="AS210">
        <f>$O$1062</f>
        <v>5.0057330727119875E-4</v>
      </c>
      <c r="AT210">
        <f>$O$1105</f>
        <v>9.160791387916728E-4</v>
      </c>
      <c r="AU210">
        <f>$O$1148</f>
        <v>3.3960547218306021E-5</v>
      </c>
      <c r="AV210">
        <f>$O$1191</f>
        <v>0</v>
      </c>
      <c r="AW210">
        <f>$O$1234</f>
        <v>2.3231637674729633E-4</v>
      </c>
      <c r="AX210">
        <f>$O$1277</f>
        <v>-4.2167668177570117E-4</v>
      </c>
      <c r="AY210">
        <f>$O$1320</f>
        <v>1.9386546904988367E-4</v>
      </c>
      <c r="AZ210">
        <f>$O$1363</f>
        <v>0</v>
      </c>
      <c r="BA210">
        <f>$O$1406</f>
        <v>0</v>
      </c>
      <c r="BB210">
        <f>$O$1449</f>
        <v>7.4790615759757345E-5</v>
      </c>
      <c r="BC210">
        <f>$O$1492</f>
        <v>-2.8484400511177843E-4</v>
      </c>
      <c r="BD210">
        <f>$O$1535</f>
        <v>2.4253111533524552E-4</v>
      </c>
      <c r="BE210">
        <f>$O$1578</f>
        <v>0</v>
      </c>
      <c r="BF210">
        <f>$O$1621</f>
        <v>0</v>
      </c>
      <c r="BG210">
        <f>$O$1664</f>
        <v>0</v>
      </c>
      <c r="BH210">
        <f>$O$1707</f>
        <v>0</v>
      </c>
      <c r="BI210">
        <f>$O$1750</f>
        <v>1.1087969649052343E-3</v>
      </c>
      <c r="BJ210">
        <f>$O$1793</f>
        <v>-1.0355566176653563E-4</v>
      </c>
      <c r="BK210">
        <f>$O$1836</f>
        <v>0</v>
      </c>
      <c r="BL210">
        <f>$O$1879</f>
        <v>1.4084300639923691E-4</v>
      </c>
      <c r="BM210">
        <f>$O$1922</f>
        <v>-9.9768710868135269E-5</v>
      </c>
      <c r="BN210">
        <f>$O$1965</f>
        <v>-5.2438511489685813E-5</v>
      </c>
      <c r="BO210">
        <f>$O$2008</f>
        <v>0</v>
      </c>
      <c r="BP210">
        <f>$O$2051</f>
        <v>3.2580283214150851E-4</v>
      </c>
      <c r="BQ210">
        <f>$O$2094</f>
        <v>0</v>
      </c>
      <c r="BR210">
        <f>$O$2137</f>
        <v>1.791660241237647E-2</v>
      </c>
      <c r="BS210">
        <f>$O$2180</f>
        <v>5.2894054110318514E-4</v>
      </c>
      <c r="BT210">
        <f>$O$2223</f>
        <v>1.2651843386993211E-4</v>
      </c>
      <c r="BU210">
        <f>$O$2266</f>
        <v>1.1601234841411264E-4</v>
      </c>
      <c r="BV210">
        <f>$O$2309</f>
        <v>2.4726205323818279E-4</v>
      </c>
      <c r="BW210">
        <f>$O$2352</f>
        <v>-5.9444320486670699E-4</v>
      </c>
      <c r="BX210">
        <f>$O$2395</f>
        <v>1.047309085580872E-3</v>
      </c>
      <c r="BY210">
        <f>$O$2438</f>
        <v>4.8872274861777587E-4</v>
      </c>
      <c r="BZ210">
        <f>$O$2481</f>
        <v>0</v>
      </c>
      <c r="CA210">
        <f>$O$2524</f>
        <v>9.4034307304496911E-4</v>
      </c>
      <c r="CB210">
        <f>$O$2567</f>
        <v>-7.6702660525267419E-3</v>
      </c>
      <c r="CC210">
        <f>$O$2610</f>
        <v>-452.42857142855064</v>
      </c>
      <c r="CD210">
        <f>$O$2653</f>
        <v>0</v>
      </c>
      <c r="CE210">
        <f>$O$2696</f>
        <v>0</v>
      </c>
      <c r="CF210">
        <f>$O$2739</f>
        <v>0</v>
      </c>
    </row>
    <row r="211" spans="2:84" x14ac:dyDescent="0.35">
      <c r="B211" t="s">
        <v>67</v>
      </c>
      <c r="C211">
        <f>Fogl2011!$BW50</f>
        <v>7.0759597419778163E-5</v>
      </c>
      <c r="D211">
        <f>Fogl2012!$BW50</f>
        <v>5.0896269358283408E-5</v>
      </c>
      <c r="E211">
        <f>Fogl2013!$BW50</f>
        <v>9.4803997626878372E-5</v>
      </c>
      <c r="F211">
        <f>Fogl2014!$BW50</f>
        <v>4.4230535148743666E-5</v>
      </c>
      <c r="G211">
        <f>Fogl2015!$BW50</f>
        <v>7.8924126754064756E-5</v>
      </c>
      <c r="H211">
        <f>Fogl2016!$BW50</f>
        <v>2.4871419740298592E-5</v>
      </c>
      <c r="I211">
        <f>Fogl2017!$BW50</f>
        <v>0</v>
      </c>
      <c r="J211">
        <f>Fogl2018!$BW50</f>
        <v>6.8187917666728904E-5</v>
      </c>
      <c r="K211" cm="1">
        <f t="array" ref="K211:Q211">TREND(C211:J211,$C$1:$J$1,$K$1:$Q$1)</f>
        <v>3.0106344725925119E-5</v>
      </c>
      <c r="L211">
        <v>2.4777925117387342E-5</v>
      </c>
      <c r="M211">
        <v>1.9449505508849566E-5</v>
      </c>
      <c r="N211">
        <v>1.4121085900311789E-5</v>
      </c>
      <c r="O211">
        <v>8.7926662917740123E-6</v>
      </c>
      <c r="P211">
        <v>3.4642466832362356E-6</v>
      </c>
      <c r="Q211">
        <v>-1.864172925301541E-6</v>
      </c>
      <c r="T211" t="s">
        <v>59</v>
      </c>
      <c r="U211">
        <f>$O$31</f>
        <v>1.1054031302901723E-3</v>
      </c>
      <c r="V211">
        <f>$O$74</f>
        <v>5.6430883351081151E-2</v>
      </c>
      <c r="W211">
        <f>$O$117</f>
        <v>4.8177146115341962E-2</v>
      </c>
      <c r="X211">
        <f>$O$160</f>
        <v>0</v>
      </c>
      <c r="Y211">
        <f>$O$203</f>
        <v>1.0006723631674824E-6</v>
      </c>
      <c r="Z211">
        <f>$O$246</f>
        <v>0</v>
      </c>
      <c r="AA211">
        <f>$O$289</f>
        <v>4.4417923919710554E-4</v>
      </c>
      <c r="AB211">
        <f>$O$332</f>
        <v>0</v>
      </c>
      <c r="AC211">
        <f>$O$375</f>
        <v>0</v>
      </c>
      <c r="AD211">
        <f>$O$418</f>
        <v>0</v>
      </c>
      <c r="AE211">
        <f>$O$461</f>
        <v>-1.2777330798421915E-5</v>
      </c>
      <c r="AF211">
        <f>$O$504</f>
        <v>0</v>
      </c>
      <c r="AG211">
        <f>$O$547</f>
        <v>4.9578629669191562E-7</v>
      </c>
      <c r="AH211">
        <f>$O$590</f>
        <v>0</v>
      </c>
      <c r="AI211">
        <f>$O$633</f>
        <v>0</v>
      </c>
      <c r="AJ211">
        <f>$O$676</f>
        <v>9.8492353098635473E-6</v>
      </c>
      <c r="AK211">
        <f>$O$719</f>
        <v>0</v>
      </c>
      <c r="AL211">
        <f>$O$762</f>
        <v>0</v>
      </c>
      <c r="AM211">
        <f>$O$805</f>
        <v>2.6941888615228003E-7</v>
      </c>
      <c r="AN211">
        <f>$O$848</f>
        <v>9.9151955837741002E-6</v>
      </c>
      <c r="AO211">
        <f>$O$891</f>
        <v>0</v>
      </c>
      <c r="AP211">
        <f>$O$934</f>
        <v>7.6757423021586724E-5</v>
      </c>
      <c r="AQ211">
        <f>$O$977</f>
        <v>0</v>
      </c>
      <c r="AR211">
        <f>$O$1020</f>
        <v>0</v>
      </c>
      <c r="AS211">
        <f>$O$1063</f>
        <v>-3.8952825061353002E-4</v>
      </c>
      <c r="AT211">
        <f>$O$1106</f>
        <v>-2.5292635260877605E-4</v>
      </c>
      <c r="AU211">
        <f>$O$1149</f>
        <v>6.4060916191252537E-5</v>
      </c>
      <c r="AV211">
        <f>$O$1192</f>
        <v>0</v>
      </c>
      <c r="AW211">
        <f>$O$1235</f>
        <v>-1.5913984278647514E-5</v>
      </c>
      <c r="AX211">
        <f>$O$1278</f>
        <v>3.5751185206972687E-5</v>
      </c>
      <c r="AY211">
        <f>$O$1321</f>
        <v>-1.2753010403122704E-5</v>
      </c>
      <c r="AZ211">
        <f>$O$1364</f>
        <v>0</v>
      </c>
      <c r="BA211">
        <f>$O$1407</f>
        <v>0</v>
      </c>
      <c r="BB211">
        <f>$O$1450</f>
        <v>0</v>
      </c>
      <c r="BC211">
        <f>$O$1493</f>
        <v>0</v>
      </c>
      <c r="BD211">
        <f>$O$1536</f>
        <v>3.1251520857336797E-5</v>
      </c>
      <c r="BE211">
        <f>$O$1579</f>
        <v>0</v>
      </c>
      <c r="BF211">
        <f>$O$1622</f>
        <v>0</v>
      </c>
      <c r="BG211">
        <f>$O$1665</f>
        <v>0</v>
      </c>
      <c r="BH211">
        <f>$O$1708</f>
        <v>0</v>
      </c>
      <c r="BI211">
        <f>$O$1751</f>
        <v>0</v>
      </c>
      <c r="BJ211">
        <f>$O$1794</f>
        <v>0</v>
      </c>
      <c r="BK211">
        <f>$O$1837</f>
        <v>0</v>
      </c>
      <c r="BL211">
        <f>$O$1880</f>
        <v>0</v>
      </c>
      <c r="BM211">
        <f>$O$1923</f>
        <v>0</v>
      </c>
      <c r="BN211">
        <f>$O$1966</f>
        <v>0</v>
      </c>
      <c r="BO211">
        <f>$O$2009</f>
        <v>0</v>
      </c>
      <c r="BP211">
        <f>$O$2052</f>
        <v>0</v>
      </c>
      <c r="BQ211">
        <f>$O$2095</f>
        <v>0</v>
      </c>
      <c r="BR211">
        <f>$O$2138</f>
        <v>3.2606906589239398E-4</v>
      </c>
      <c r="BS211">
        <f>$O$2181</f>
        <v>6.5654601816256611E-5</v>
      </c>
      <c r="BT211">
        <f>$O$2224</f>
        <v>0</v>
      </c>
      <c r="BU211">
        <f>$O$2267</f>
        <v>0</v>
      </c>
      <c r="BV211">
        <f>$O$2310</f>
        <v>0</v>
      </c>
      <c r="BW211">
        <f>$O$2353</f>
        <v>0</v>
      </c>
      <c r="BX211">
        <f>$O$2396</f>
        <v>-6.3673047653506343E-5</v>
      </c>
      <c r="BY211">
        <f>$O$2439</f>
        <v>0</v>
      </c>
      <c r="BZ211">
        <f>$O$2482</f>
        <v>0</v>
      </c>
      <c r="CA211">
        <f>$O$2525</f>
        <v>4.4892560950278784E-5</v>
      </c>
      <c r="CB211">
        <f>$O$2568</f>
        <v>2.9850059351264058E-2</v>
      </c>
      <c r="CC211">
        <f>$O$2611</f>
        <v>0</v>
      </c>
      <c r="CD211">
        <f>$O$2654</f>
        <v>0</v>
      </c>
      <c r="CE211">
        <f>$O$2697</f>
        <v>0</v>
      </c>
      <c r="CF211">
        <f>$O$2740</f>
        <v>0</v>
      </c>
    </row>
    <row r="212" spans="2:84" x14ac:dyDescent="0.35">
      <c r="B212" t="s">
        <v>68</v>
      </c>
      <c r="C212">
        <f>Fogl2011!$BW51</f>
        <v>3.5208370819232917E-3</v>
      </c>
      <c r="D212">
        <f>Fogl2012!$BW51</f>
        <v>3.6110345851278446E-3</v>
      </c>
      <c r="E212">
        <f>Fogl2013!$BW51</f>
        <v>4.4101679196804243E-3</v>
      </c>
      <c r="F212">
        <f>Fogl2014!$BW51</f>
        <v>4.4545510171772598E-3</v>
      </c>
      <c r="G212">
        <f>Fogl2015!$BW51</f>
        <v>3.325038311752218E-3</v>
      </c>
      <c r="H212">
        <f>Fogl2016!$BW51</f>
        <v>3.8412526043350046E-3</v>
      </c>
      <c r="I212">
        <f>Fogl2017!$BW51</f>
        <v>3.6129613826349802E-3</v>
      </c>
      <c r="J212">
        <f>Fogl2018!$BW51</f>
        <v>4.1919018899585188E-3</v>
      </c>
      <c r="K212" cm="1">
        <f t="array" ref="K212:Q212">TREND(C212:J212,$C$1:$J$1,$K$1:$Q$1)</f>
        <v>3.971191080805167E-3</v>
      </c>
      <c r="L212">
        <v>3.9934628545232748E-3</v>
      </c>
      <c r="M212">
        <v>4.0157346282413825E-3</v>
      </c>
      <c r="N212">
        <v>4.0380064019594902E-3</v>
      </c>
      <c r="O212">
        <v>4.060278175677598E-3</v>
      </c>
      <c r="P212">
        <v>4.0825499493956988E-3</v>
      </c>
      <c r="Q212">
        <v>4.1048217231138065E-3</v>
      </c>
      <c r="T212" t="s">
        <v>60</v>
      </c>
      <c r="U212">
        <f>$O$32</f>
        <v>7.3728757286162239E-4</v>
      </c>
      <c r="V212">
        <f>$O$75</f>
        <v>3.4035860452960587E-4</v>
      </c>
      <c r="W212">
        <f>$O$118</f>
        <v>6.4449233916651139E-2</v>
      </c>
      <c r="X212">
        <f>$O$161</f>
        <v>0</v>
      </c>
      <c r="Y212">
        <f>$O$204</f>
        <v>9.7927906957020888E-3</v>
      </c>
      <c r="Z212">
        <f>$O$247</f>
        <v>0</v>
      </c>
      <c r="AA212">
        <f>$O$290</f>
        <v>0</v>
      </c>
      <c r="AB212">
        <f>$O$333</f>
        <v>-7.4751048573303003E-5</v>
      </c>
      <c r="AC212">
        <f>$O$376</f>
        <v>0</v>
      </c>
      <c r="AD212">
        <f>$O$419</f>
        <v>0</v>
      </c>
      <c r="AE212">
        <f>$O$462</f>
        <v>2.9125533473754392E-5</v>
      </c>
      <c r="AF212">
        <f>$O$505</f>
        <v>0</v>
      </c>
      <c r="AG212">
        <f>$O$548</f>
        <v>6.2635279194716079E-5</v>
      </c>
      <c r="AH212">
        <f>$O$591</f>
        <v>-7.5261102604651416E-6</v>
      </c>
      <c r="AI212">
        <f>$O$634</f>
        <v>1.7961960349445081E-5</v>
      </c>
      <c r="AJ212">
        <f>$O$677</f>
        <v>4.5728680801330546E-7</v>
      </c>
      <c r="AK212">
        <f>$O$720</f>
        <v>7.1672938062278084E-6</v>
      </c>
      <c r="AL212">
        <f>$O$763</f>
        <v>1.1282656559765195E-4</v>
      </c>
      <c r="AM212">
        <f>$O$806</f>
        <v>6.9910117201575986E-5</v>
      </c>
      <c r="AN212">
        <f>$O$849</f>
        <v>1.0244516007746371E-5</v>
      </c>
      <c r="AO212">
        <f>$O$892</f>
        <v>0</v>
      </c>
      <c r="AP212">
        <f>$O$935</f>
        <v>3.919887052847848E-4</v>
      </c>
      <c r="AQ212">
        <f>$O$978</f>
        <v>0</v>
      </c>
      <c r="AR212">
        <f>$O$1021</f>
        <v>0</v>
      </c>
      <c r="AS212">
        <f>$O$1064</f>
        <v>0</v>
      </c>
      <c r="AT212">
        <f>$O$1107</f>
        <v>0</v>
      </c>
      <c r="AU212">
        <f>$O$1150</f>
        <v>9.6100954980367359E-5</v>
      </c>
      <c r="AV212">
        <f>$O$1193</f>
        <v>1.964045867522933E-5</v>
      </c>
      <c r="AW212">
        <f>$O$1236</f>
        <v>-5.3279062875999372E-5</v>
      </c>
      <c r="AX212">
        <f>$O$1279</f>
        <v>2.166533609972994E-3</v>
      </c>
      <c r="AY212">
        <f>$O$1322</f>
        <v>3.1406120431461126E-5</v>
      </c>
      <c r="AZ212">
        <f>$O$1365</f>
        <v>0</v>
      </c>
      <c r="BA212">
        <f>$O$1408</f>
        <v>0</v>
      </c>
      <c r="BB212">
        <f>$O$1451</f>
        <v>9.73841660855089E-5</v>
      </c>
      <c r="BC212">
        <f>$O$1494</f>
        <v>0</v>
      </c>
      <c r="BD212">
        <f>$O$1537</f>
        <v>6.0856988394022982E-4</v>
      </c>
      <c r="BE212">
        <f>$O$1580</f>
        <v>0</v>
      </c>
      <c r="BF212">
        <f>$O$1623</f>
        <v>3.8979687662622775E-4</v>
      </c>
      <c r="BG212">
        <f>$O$1666</f>
        <v>0</v>
      </c>
      <c r="BH212">
        <f>$O$1709</f>
        <v>0</v>
      </c>
      <c r="BI212">
        <f>$O$1752</f>
        <v>0</v>
      </c>
      <c r="BJ212">
        <f>$O$1795</f>
        <v>0</v>
      </c>
      <c r="BK212">
        <f>$O$1838</f>
        <v>0</v>
      </c>
      <c r="BL212">
        <f>$O$1881</f>
        <v>0</v>
      </c>
      <c r="BM212">
        <f>$O$1924</f>
        <v>0</v>
      </c>
      <c r="BN212">
        <f>$O$1967</f>
        <v>0</v>
      </c>
      <c r="BO212">
        <f>$O$2010</f>
        <v>0</v>
      </c>
      <c r="BP212">
        <f>$O$2053</f>
        <v>0</v>
      </c>
      <c r="BQ212">
        <f>$O$2096</f>
        <v>-3.1561240133620716E-5</v>
      </c>
      <c r="BR212">
        <f>$O$2139</f>
        <v>8.8083974904522647E-5</v>
      </c>
      <c r="BS212">
        <f>$O$2182</f>
        <v>1.1715098323499332E-4</v>
      </c>
      <c r="BT212">
        <f>$O$2225</f>
        <v>6.5242093295997091E-6</v>
      </c>
      <c r="BU212">
        <f>$O$2268</f>
        <v>-1.1475375693673073E-4</v>
      </c>
      <c r="BV212">
        <f>$O$2311</f>
        <v>1.5447665502871591E-5</v>
      </c>
      <c r="BW212">
        <f>$O$2354</f>
        <v>0</v>
      </c>
      <c r="BX212">
        <f>$O$2397</f>
        <v>0</v>
      </c>
      <c r="BY212">
        <f>$O$2440</f>
        <v>0</v>
      </c>
      <c r="BZ212">
        <f>$O$2483</f>
        <v>0</v>
      </c>
      <c r="CA212">
        <f>$O$2526</f>
        <v>-4.2029591818041473E-5</v>
      </c>
      <c r="CB212">
        <f>$O$2569</f>
        <v>0</v>
      </c>
      <c r="CC212">
        <f>$O$2612</f>
        <v>0</v>
      </c>
      <c r="CD212">
        <f>$O$2655</f>
        <v>1.7083100604488918E-5</v>
      </c>
      <c r="CE212">
        <f>$O$2698</f>
        <v>0</v>
      </c>
      <c r="CF212">
        <f>$O$2741</f>
        <v>0</v>
      </c>
    </row>
    <row r="213" spans="2:84" x14ac:dyDescent="0.35">
      <c r="B213" t="s">
        <v>69</v>
      </c>
      <c r="C213">
        <f>Fogl2011!$BW52</f>
        <v>3.2315981089651264E-3</v>
      </c>
      <c r="D213">
        <f>Fogl2012!$BW52</f>
        <v>3.7871282469951902E-3</v>
      </c>
      <c r="E213">
        <f>Fogl2013!$BW52</f>
        <v>3.5580011590568674E-3</v>
      </c>
      <c r="F213">
        <f>Fogl2014!$BW52</f>
        <v>3.2171012724476356E-3</v>
      </c>
      <c r="G213">
        <f>Fogl2015!$BW52</f>
        <v>2.6783078155974524E-3</v>
      </c>
      <c r="H213">
        <f>Fogl2016!$BW52</f>
        <v>3.615874553848842E-3</v>
      </c>
      <c r="I213">
        <f>Fogl2017!$BW52</f>
        <v>3.6682321284240821E-3</v>
      </c>
      <c r="J213">
        <f>Fogl2018!$BW52</f>
        <v>3.9641674853240069E-3</v>
      </c>
      <c r="K213" cm="1">
        <f t="array" ref="K213:Q213">TREND(C213:J213,$C$1:$J$1,$K$1:$Q$1)</f>
        <v>3.6883548339671779E-3</v>
      </c>
      <c r="L213">
        <v>3.7379778312193468E-3</v>
      </c>
      <c r="M213">
        <v>3.7876008284715157E-3</v>
      </c>
      <c r="N213">
        <v>3.8372238257236846E-3</v>
      </c>
      <c r="O213">
        <v>3.8868468229758535E-3</v>
      </c>
      <c r="P213">
        <v>3.9364698202280224E-3</v>
      </c>
      <c r="Q213">
        <v>3.9860928174802052E-3</v>
      </c>
      <c r="T213" t="s">
        <v>61</v>
      </c>
      <c r="U213">
        <f>$O$33</f>
        <v>6.9500818552220914E-5</v>
      </c>
      <c r="V213">
        <f>$O$76</f>
        <v>-1.8489462056806016E-5</v>
      </c>
      <c r="W213">
        <f>$O$119</f>
        <v>5.2309350774306651E-3</v>
      </c>
      <c r="X213">
        <f>$O$162</f>
        <v>0</v>
      </c>
      <c r="Y213">
        <f>$O$205</f>
        <v>5.7590133716215125E-5</v>
      </c>
      <c r="Z213">
        <f>$O$248</f>
        <v>1.9959291334799456E-2</v>
      </c>
      <c r="AA213">
        <f>$O$291</f>
        <v>1.286283833126356E-2</v>
      </c>
      <c r="AB213">
        <f>$O$334</f>
        <v>8.6866996430663701E-4</v>
      </c>
      <c r="AC213">
        <f>$O$377</f>
        <v>0.10944136139378813</v>
      </c>
      <c r="AD213">
        <f>$O$420</f>
        <v>1.6377521886955237E-5</v>
      </c>
      <c r="AE213">
        <f>$O$463</f>
        <v>3.7934207913374596E-4</v>
      </c>
      <c r="AF213">
        <f>$O$506</f>
        <v>1.3998876818650981E-6</v>
      </c>
      <c r="AG213">
        <f>$O$549</f>
        <v>4.6623478460398882E-5</v>
      </c>
      <c r="AH213">
        <f>$O$592</f>
        <v>2.5541707585585195E-5</v>
      </c>
      <c r="AI213">
        <f>$O$635</f>
        <v>0</v>
      </c>
      <c r="AJ213">
        <f>$O$678</f>
        <v>1.3302760445366331E-4</v>
      </c>
      <c r="AK213">
        <f>$O$721</f>
        <v>-7.157179308268577E-6</v>
      </c>
      <c r="AL213">
        <f>$O$764</f>
        <v>4.0921597194187517E-5</v>
      </c>
      <c r="AM213">
        <f>$O$807</f>
        <v>2.3088229855147691E-4</v>
      </c>
      <c r="AN213">
        <f>$O$850</f>
        <v>2.1536681406792921E-4</v>
      </c>
      <c r="AO213">
        <f>$O$893</f>
        <v>2.6799078983310021E-3</v>
      </c>
      <c r="AP213">
        <f>$O$936</f>
        <v>4.5047046257424839E-3</v>
      </c>
      <c r="AQ213">
        <f>$O$979</f>
        <v>-3.6085003255600934E-4</v>
      </c>
      <c r="AR213">
        <f>$O$1022</f>
        <v>-3.8026763973443567E-5</v>
      </c>
      <c r="AS213">
        <f>$O$1065</f>
        <v>5.1430780661940179E-4</v>
      </c>
      <c r="AT213">
        <f>$O$1108</f>
        <v>-2.9129253084189677E-4</v>
      </c>
      <c r="AU213">
        <f>$O$1151</f>
        <v>6.2350384736932496E-5</v>
      </c>
      <c r="AV213">
        <f>$O$1194</f>
        <v>5.8260461502807059E-4</v>
      </c>
      <c r="AW213">
        <f>$O$1237</f>
        <v>2.3246521614461724E-4</v>
      </c>
      <c r="AX213">
        <f>$O$1280</f>
        <v>1.8976359649968549E-4</v>
      </c>
      <c r="AY213">
        <f>$O$1323</f>
        <v>-2.0812679068692164E-4</v>
      </c>
      <c r="AZ213">
        <f>$O$1366</f>
        <v>0</v>
      </c>
      <c r="BA213">
        <f>$O$1409</f>
        <v>0</v>
      </c>
      <c r="BB213">
        <f>$O$1452</f>
        <v>7.5105170886815772E-5</v>
      </c>
      <c r="BC213">
        <f>$O$1495</f>
        <v>0</v>
      </c>
      <c r="BD213">
        <f>$O$1538</f>
        <v>1.2696354167374135E-4</v>
      </c>
      <c r="BE213">
        <f>$O$1581</f>
        <v>3.846658864958552E-3</v>
      </c>
      <c r="BF213">
        <f>$O$1624</f>
        <v>2.3781753474540201E-5</v>
      </c>
      <c r="BG213">
        <f>$O$1667</f>
        <v>0</v>
      </c>
      <c r="BH213">
        <f>$O$1710</f>
        <v>0</v>
      </c>
      <c r="BI213">
        <f>$O$1753</f>
        <v>-8.9759458223774916E-6</v>
      </c>
      <c r="BJ213">
        <f>$O$1796</f>
        <v>0</v>
      </c>
      <c r="BK213">
        <f>$O$1839</f>
        <v>1.3722863712025595E-5</v>
      </c>
      <c r="BL213">
        <f>$O$1882</f>
        <v>0</v>
      </c>
      <c r="BM213">
        <f>$O$1925</f>
        <v>1.5878440112287173E-3</v>
      </c>
      <c r="BN213">
        <f>$O$1968</f>
        <v>1.5821204450541804E-4</v>
      </c>
      <c r="BO213">
        <f>$O$2011</f>
        <v>4.3735695672979247E-4</v>
      </c>
      <c r="BP213">
        <f>$O$2054</f>
        <v>-2.4399347204225041E-5</v>
      </c>
      <c r="BQ213">
        <f>$O$2097</f>
        <v>3.7439477163198065E-4</v>
      </c>
      <c r="BR213">
        <f>$O$2140</f>
        <v>7.6610379351155222E-4</v>
      </c>
      <c r="BS213">
        <f>$O$2183</f>
        <v>9.5673623530418816E-5</v>
      </c>
      <c r="BT213">
        <f>$O$2226</f>
        <v>5.2315460816465542E-6</v>
      </c>
      <c r="BU213">
        <f>$O$2269</f>
        <v>-8.9068229285185763E-5</v>
      </c>
      <c r="BV213">
        <f>$O$2312</f>
        <v>2.5529012265762541E-4</v>
      </c>
      <c r="BW213">
        <f>$O$2355</f>
        <v>1.2559618902413111E-3</v>
      </c>
      <c r="BX213">
        <f>$O$2398</f>
        <v>-2.5047768173025453E-5</v>
      </c>
      <c r="BY213">
        <f>$O$2441</f>
        <v>-2.6752230098309876E-5</v>
      </c>
      <c r="BZ213">
        <f>$O$2484</f>
        <v>1.6918857130175768E-2</v>
      </c>
      <c r="CA213">
        <f>$O$2527</f>
        <v>-4.3781069485193669E-4</v>
      </c>
      <c r="CB213">
        <f>$O$2570</f>
        <v>3.2895280404195981E-3</v>
      </c>
      <c r="CC213">
        <f>$O$2613</f>
        <v>0</v>
      </c>
      <c r="CD213">
        <f>$O$2656</f>
        <v>3.2094217664961882E-6</v>
      </c>
      <c r="CE213">
        <f>$O$2699</f>
        <v>0</v>
      </c>
      <c r="CF213">
        <f>$O$2742</f>
        <v>0</v>
      </c>
    </row>
    <row r="214" spans="2:84" x14ac:dyDescent="0.35">
      <c r="B214" t="s">
        <v>70</v>
      </c>
      <c r="C214">
        <f>Fogl2011!$BW53</f>
        <v>1.0887494757630815E-3</v>
      </c>
      <c r="D214">
        <f>Fogl2012!$BW53</f>
        <v>1.1936475434172597E-3</v>
      </c>
      <c r="E214">
        <f>Fogl2013!$BW53</f>
        <v>1.1194712652106201E-3</v>
      </c>
      <c r="F214">
        <f>Fogl2014!$BW53</f>
        <v>1.1094492566476536E-3</v>
      </c>
      <c r="G214">
        <f>Fogl2015!$BW53</f>
        <v>8.6433102376415045E-4</v>
      </c>
      <c r="H214">
        <f>Fogl2016!$BW53</f>
        <v>9.303753310259844E-4</v>
      </c>
      <c r="I214">
        <f>Fogl2017!$BW53</f>
        <v>8.6135093832384677E-4</v>
      </c>
      <c r="J214">
        <f>Fogl2018!$BW53</f>
        <v>9.8872480616756919E-4</v>
      </c>
      <c r="K214" cm="1">
        <f t="array" ref="K214:Q214">TREND(C214:J214,$C$1:$J$1,$K$1:$Q$1)</f>
        <v>8.4947343282182342E-4</v>
      </c>
      <c r="L214">
        <v>8.1168698344000201E-4</v>
      </c>
      <c r="M214">
        <v>7.7390053405816672E-4</v>
      </c>
      <c r="N214">
        <v>7.3611408467634531E-4</v>
      </c>
      <c r="O214">
        <v>6.9832763529452391E-4</v>
      </c>
      <c r="P214">
        <v>6.605411859127025E-4</v>
      </c>
      <c r="Q214">
        <v>6.2275473653088109E-4</v>
      </c>
      <c r="T214" t="s">
        <v>62</v>
      </c>
      <c r="U214">
        <f>$O$34</f>
        <v>2.5049538499528623E-3</v>
      </c>
      <c r="V214">
        <f>$O$77</f>
        <v>4.7631878606181344E-3</v>
      </c>
      <c r="W214">
        <f>$O$120</f>
        <v>-1.9628172759522666E-3</v>
      </c>
      <c r="X214">
        <f>$O$163</f>
        <v>1.1940395709512219E-2</v>
      </c>
      <c r="Y214">
        <f>$O$206</f>
        <v>1.2621116528309106E-3</v>
      </c>
      <c r="Z214">
        <f>$O$249</f>
        <v>1.9913847425939157E-3</v>
      </c>
      <c r="AA214">
        <f>$O$292</f>
        <v>6.8453113191750958E-3</v>
      </c>
      <c r="AB214">
        <f>$O$335</f>
        <v>1.8655978446570631E-3</v>
      </c>
      <c r="AC214">
        <f>$O$378</f>
        <v>3.6837413350151449E-3</v>
      </c>
      <c r="AD214">
        <f>$O$421</f>
        <v>-2.3229074164451968E-5</v>
      </c>
      <c r="AE214">
        <f>$O$464</f>
        <v>7.4307918544901791E-4</v>
      </c>
      <c r="AF214">
        <f>$O$507</f>
        <v>4.68382639874379E-4</v>
      </c>
      <c r="AG214">
        <f>$O$550</f>
        <v>1.3734073862091134E-3</v>
      </c>
      <c r="AH214">
        <f>$O$593</f>
        <v>2.0896937415099681E-3</v>
      </c>
      <c r="AI214">
        <f>$O$636</f>
        <v>3.4709480890074973E-3</v>
      </c>
      <c r="AJ214">
        <f>$O$679</f>
        <v>3.0723401726009663E-2</v>
      </c>
      <c r="AK214">
        <f>$O$722</f>
        <v>1.5715431435946448E-3</v>
      </c>
      <c r="AL214">
        <f>$O$765</f>
        <v>3.6699195740876878E-3</v>
      </c>
      <c r="AM214">
        <f>$O$808</f>
        <v>9.4327896811919332E-3</v>
      </c>
      <c r="AN214">
        <f>$O$851</f>
        <v>1.0880761540112971E-3</v>
      </c>
      <c r="AO214">
        <f>$O$894</f>
        <v>4.5703432046160231E-3</v>
      </c>
      <c r="AP214">
        <f>$O$937</f>
        <v>6.2652765700320634E-3</v>
      </c>
      <c r="AQ214">
        <f>$O$980</f>
        <v>2.0051851289442535E-2</v>
      </c>
      <c r="AR214">
        <f>$O$1023</f>
        <v>3.3048295824303353E-3</v>
      </c>
      <c r="AS214">
        <f>$O$1066</f>
        <v>8.0222164842078669E-3</v>
      </c>
      <c r="AT214">
        <f>$O$1109</f>
        <v>4.6754377044617018E-3</v>
      </c>
      <c r="AU214">
        <f>$O$1152</f>
        <v>4.8474732214742744E-3</v>
      </c>
      <c r="AV214">
        <f>$O$1195</f>
        <v>3.0467812067549005E-2</v>
      </c>
      <c r="AW214">
        <f>$O$1238</f>
        <v>1.4182157485710667E-3</v>
      </c>
      <c r="AX214">
        <f>$O$1281</f>
        <v>1.1558036859294681E-3</v>
      </c>
      <c r="AY214">
        <f>$O$1324</f>
        <v>6.2251293031512431E-3</v>
      </c>
      <c r="AZ214">
        <f>$O$1367</f>
        <v>-1.1218133173668043E-2</v>
      </c>
      <c r="BA214">
        <f>$O$1410</f>
        <v>-1.4583080516530345E-3</v>
      </c>
      <c r="BB214">
        <f>$O$1453</f>
        <v>3.9678799238149765E-3</v>
      </c>
      <c r="BC214">
        <f>$O$1496</f>
        <v>8.3666900338935646E-4</v>
      </c>
      <c r="BD214">
        <f>$O$1539</f>
        <v>3.4088920891289787E-3</v>
      </c>
      <c r="BE214">
        <f>$O$1582</f>
        <v>6.9130151947209562E-4</v>
      </c>
      <c r="BF214">
        <f>$O$1625</f>
        <v>7.2497337218477287E-4</v>
      </c>
      <c r="BG214">
        <f>$O$1668</f>
        <v>4.8260204940657747E-3</v>
      </c>
      <c r="BH214">
        <f>$O$1711</f>
        <v>2.7212814611399239E-3</v>
      </c>
      <c r="BI214">
        <f>$O$1754</f>
        <v>3.0140155262385962E-4</v>
      </c>
      <c r="BJ214">
        <f>$O$1797</f>
        <v>2.9693107827764853E-5</v>
      </c>
      <c r="BK214">
        <f>$O$1840</f>
        <v>1.8961671871933761E-3</v>
      </c>
      <c r="BL214">
        <f>$O$1883</f>
        <v>4.0669605132540032E-4</v>
      </c>
      <c r="BM214">
        <f>$O$1926</f>
        <v>-1.2398743957189873E-4</v>
      </c>
      <c r="BN214">
        <f>$O$1969</f>
        <v>5.9098994226240709E-4</v>
      </c>
      <c r="BO214">
        <f>$O$2012</f>
        <v>3.5573637652737133E-3</v>
      </c>
      <c r="BP214">
        <f>$O$2055</f>
        <v>3.9040007512486374E-3</v>
      </c>
      <c r="BQ214">
        <f>$O$2098</f>
        <v>3.6525171293463193E-4</v>
      </c>
      <c r="BR214">
        <f>$O$2141</f>
        <v>5.869873516443691E-3</v>
      </c>
      <c r="BS214">
        <f>$O$2184</f>
        <v>8.9267462409498011E-4</v>
      </c>
      <c r="BT214">
        <f>$O$2227</f>
        <v>2.4690949682424496E-3</v>
      </c>
      <c r="BU214">
        <f>$O$2270</f>
        <v>1.0988088134369911E-3</v>
      </c>
      <c r="BV214">
        <f>$O$2313</f>
        <v>3.85712621246459E-3</v>
      </c>
      <c r="BW214">
        <f>$O$2356</f>
        <v>9.1805703059958527E-4</v>
      </c>
      <c r="BX214">
        <f>$O$2399</f>
        <v>4.1316832825261107E-4</v>
      </c>
      <c r="BY214">
        <f>$O$2442</f>
        <v>4.9794894907644743E-4</v>
      </c>
      <c r="BZ214">
        <f>$O$2485</f>
        <v>8.9609373509984991E-2</v>
      </c>
      <c r="CA214">
        <f>$O$2528</f>
        <v>-1.1650499986631258E-3</v>
      </c>
      <c r="CB214">
        <f>$O$2571</f>
        <v>4.7916620300406665E-3</v>
      </c>
      <c r="CC214">
        <f>$O$2614</f>
        <v>423.88095238096139</v>
      </c>
      <c r="CD214">
        <f>$O$2657</f>
        <v>5.929702862827145E-5</v>
      </c>
      <c r="CE214">
        <f>$O$2700</f>
        <v>0</v>
      </c>
      <c r="CF214">
        <f>$O$2743</f>
        <v>0</v>
      </c>
    </row>
    <row r="215" spans="2:84" x14ac:dyDescent="0.35">
      <c r="B215" t="s">
        <v>71</v>
      </c>
      <c r="C215">
        <f>Fogl2011!$BW54</f>
        <v>3.5653353854553172E-3</v>
      </c>
      <c r="D215">
        <f>Fogl2012!$BW54</f>
        <v>3.4074495076947108E-3</v>
      </c>
      <c r="E215">
        <f>Fogl2013!$BW54</f>
        <v>2.9781285871059984E-3</v>
      </c>
      <c r="F215">
        <f>Fogl2014!$BW54</f>
        <v>2.5955282216830939E-3</v>
      </c>
      <c r="G215">
        <f>Fogl2015!$BW54</f>
        <v>2.4325885707639472E-3</v>
      </c>
      <c r="H215">
        <f>Fogl2016!$BW54</f>
        <v>2.4942042290178454E-3</v>
      </c>
      <c r="I215">
        <f>Fogl2017!$BW54</f>
        <v>2.5697987805311929E-3</v>
      </c>
      <c r="J215">
        <f>Fogl2018!$BW54</f>
        <v>2.7765060844103014E-3</v>
      </c>
      <c r="K215" cm="1">
        <f t="array" ref="K215:Q215">TREND(C215:J215,$C$1:$J$1,$K$1:$Q$1)</f>
        <v>2.2457582350301486E-3</v>
      </c>
      <c r="L215">
        <v>2.1109395270740294E-3</v>
      </c>
      <c r="M215">
        <v>1.9761208191178548E-3</v>
      </c>
      <c r="N215">
        <v>1.8413021111617356E-3</v>
      </c>
      <c r="O215">
        <v>1.7064834032055609E-3</v>
      </c>
      <c r="P215">
        <v>1.5716646952494417E-3</v>
      </c>
      <c r="Q215">
        <v>1.4368459872932671E-3</v>
      </c>
      <c r="T215" t="s">
        <v>63</v>
      </c>
      <c r="U215">
        <f>$O$35</f>
        <v>9.5947955164685933E-5</v>
      </c>
      <c r="V215">
        <f>$O$78</f>
        <v>0</v>
      </c>
      <c r="W215">
        <f>$O$121</f>
        <v>0</v>
      </c>
      <c r="X215">
        <f>$O$164</f>
        <v>0</v>
      </c>
      <c r="Y215">
        <f>$O$207</f>
        <v>5.0377714512259142E-5</v>
      </c>
      <c r="Z215">
        <f>$O$250</f>
        <v>-3.4053746966855591E-5</v>
      </c>
      <c r="AA215">
        <f>$O$293</f>
        <v>3.9712506460293229E-4</v>
      </c>
      <c r="AB215">
        <f>$O$336</f>
        <v>-4.3960694259689848E-4</v>
      </c>
      <c r="AC215">
        <f>$O$379</f>
        <v>-3.6864231466170183E-4</v>
      </c>
      <c r="AD215">
        <f>$O$422</f>
        <v>0</v>
      </c>
      <c r="AE215">
        <f>$O$465</f>
        <v>-3.9859513505432348E-5</v>
      </c>
      <c r="AF215">
        <f>$O$508</f>
        <v>6.8996869987059117E-4</v>
      </c>
      <c r="AG215">
        <f>$O$551</f>
        <v>2.0578427245292359E-5</v>
      </c>
      <c r="AH215">
        <f>$O$594</f>
        <v>-7.0828599134875603E-5</v>
      </c>
      <c r="AI215">
        <f>$O$637</f>
        <v>1.0767201402983595E-4</v>
      </c>
      <c r="AJ215">
        <f>$O$680</f>
        <v>-4.199214536767526E-4</v>
      </c>
      <c r="AK215">
        <f>$O$723</f>
        <v>-3.6986914542097571E-6</v>
      </c>
      <c r="AL215">
        <f>$O$766</f>
        <v>3.6328345464364808E-4</v>
      </c>
      <c r="AM215">
        <f>$O$809</f>
        <v>-2.6212497793054457E-5</v>
      </c>
      <c r="AN215">
        <f>$O$852</f>
        <v>-1.1604416643058724E-5</v>
      </c>
      <c r="AO215">
        <f>$O$895</f>
        <v>1.9432840590519473E-3</v>
      </c>
      <c r="AP215">
        <f>$O$938</f>
        <v>2.668735527419086E-3</v>
      </c>
      <c r="AQ215">
        <f>$O$981</f>
        <v>-1.4291372630840238E-3</v>
      </c>
      <c r="AR215">
        <f>$O$1024</f>
        <v>-2.6139689667933549E-5</v>
      </c>
      <c r="AS215">
        <f>$O$1067</f>
        <v>8.6665599678390935E-4</v>
      </c>
      <c r="AT215">
        <f>$O$1110</f>
        <v>0</v>
      </c>
      <c r="AU215">
        <f>$O$1153</f>
        <v>7.1199687895527955E-5</v>
      </c>
      <c r="AV215">
        <f>$O$1196</f>
        <v>-2.7847710057692099E-4</v>
      </c>
      <c r="AW215">
        <f>$O$1239</f>
        <v>1.3575646188970954E-4</v>
      </c>
      <c r="AX215">
        <f>$O$1282</f>
        <v>2.0494994541031819E-3</v>
      </c>
      <c r="AY215">
        <f>$O$1325</f>
        <v>-7.694924599866218E-6</v>
      </c>
      <c r="AZ215">
        <f>$O$1368</f>
        <v>-1.5415351572530822E-3</v>
      </c>
      <c r="BA215">
        <f>$O$1411</f>
        <v>0</v>
      </c>
      <c r="BB215">
        <f>$O$1454</f>
        <v>0</v>
      </c>
      <c r="BC215">
        <f>$O$1497</f>
        <v>-1.1522050530574091E-4</v>
      </c>
      <c r="BD215">
        <f>$O$1540</f>
        <v>-1.7890921614339972E-5</v>
      </c>
      <c r="BE215">
        <f>$O$1583</f>
        <v>2.5288257898736788E-4</v>
      </c>
      <c r="BF215">
        <f>$O$1626</f>
        <v>-6.3646962754945746E-5</v>
      </c>
      <c r="BG215">
        <f>$O$1669</f>
        <v>2.8757467057311664E-4</v>
      </c>
      <c r="BH215">
        <f>$O$1712</f>
        <v>0</v>
      </c>
      <c r="BI215">
        <f>$O$1755</f>
        <v>0</v>
      </c>
      <c r="BJ215">
        <f>$O$1798</f>
        <v>1.206820855436698E-6</v>
      </c>
      <c r="BK215">
        <f>$O$1841</f>
        <v>3.5764275433004811E-4</v>
      </c>
      <c r="BL215">
        <f>$O$1884</f>
        <v>5.2322567605256678E-5</v>
      </c>
      <c r="BM215">
        <f>$O$1927</f>
        <v>1.7447235999586974E-3</v>
      </c>
      <c r="BN215">
        <f>$O$1970</f>
        <v>-7.6656478142272944E-4</v>
      </c>
      <c r="BO215">
        <f>$O$2013</f>
        <v>0</v>
      </c>
      <c r="BP215">
        <f>$O$2056</f>
        <v>7.531774996346512E-5</v>
      </c>
      <c r="BQ215">
        <f>$O$2099</f>
        <v>0</v>
      </c>
      <c r="BR215">
        <f>$O$2142</f>
        <v>3.5378958203054894E-4</v>
      </c>
      <c r="BS215">
        <f>$O$2185</f>
        <v>2.7064485761122119E-5</v>
      </c>
      <c r="BT215">
        <f>$O$2228</f>
        <v>3.0137202878149222E-4</v>
      </c>
      <c r="BU215">
        <f>$O$2271</f>
        <v>8.3596416143652541E-4</v>
      </c>
      <c r="BV215">
        <f>$O$2314</f>
        <v>3.7888206185401896E-5</v>
      </c>
      <c r="BW215">
        <f>$O$2357</f>
        <v>-5.390729239819203E-4</v>
      </c>
      <c r="BX215">
        <f>$O$2400</f>
        <v>7.3683966435086207E-6</v>
      </c>
      <c r="BY215">
        <f>$O$2443</f>
        <v>-3.2791923961079938E-4</v>
      </c>
      <c r="BZ215">
        <f>$O$2486</f>
        <v>1.2268816112856046E-2</v>
      </c>
      <c r="CA215">
        <f>$O$2529</f>
        <v>7.4399781072785609E-4</v>
      </c>
      <c r="CB215">
        <f>$O$2572</f>
        <v>-5.1141032165438194E-3</v>
      </c>
      <c r="CC215">
        <f>$O$2615</f>
        <v>0</v>
      </c>
      <c r="CD215">
        <f>$O$2658</f>
        <v>0</v>
      </c>
      <c r="CE215">
        <f>$O$2701</f>
        <v>0</v>
      </c>
      <c r="CF215">
        <f>$O$2744</f>
        <v>0</v>
      </c>
    </row>
    <row r="216" spans="2:84" x14ac:dyDescent="0.35">
      <c r="B216" t="s">
        <v>72</v>
      </c>
      <c r="C216">
        <f>Fogl2011!$BW55</f>
        <v>5.5513457357166162E-4</v>
      </c>
      <c r="D216">
        <f>Fogl2012!$BW55</f>
        <v>3.7782121122170964E-4</v>
      </c>
      <c r="E216">
        <f>Fogl2013!$BW55</f>
        <v>4.6617905599983796E-4</v>
      </c>
      <c r="F216">
        <f>Fogl2014!$BW55</f>
        <v>7.7805532284380902E-4</v>
      </c>
      <c r="G216">
        <f>Fogl2015!$BW55</f>
        <v>5.9304930872689952E-4</v>
      </c>
      <c r="H216">
        <f>Fogl2016!$BW55</f>
        <v>6.3468178522465668E-4</v>
      </c>
      <c r="I216">
        <f>Fogl2017!$BW55</f>
        <v>4.817281843513307E-4</v>
      </c>
      <c r="J216">
        <f>Fogl2018!$BW55</f>
        <v>3.1743792739025742E-4</v>
      </c>
      <c r="K216" cm="1">
        <f t="array" ref="K216:Q216">TREND(C216:J216,$C$1:$J$1,$K$1:$Q$1)</f>
        <v>4.8137666309140334E-4</v>
      </c>
      <c r="L216">
        <v>4.7156905018587783E-4</v>
      </c>
      <c r="M216">
        <v>4.6176143728035232E-4</v>
      </c>
      <c r="N216">
        <v>4.5195382437482681E-4</v>
      </c>
      <c r="O216">
        <v>4.421462114693013E-4</v>
      </c>
      <c r="P216">
        <v>4.3233859856377579E-4</v>
      </c>
      <c r="Q216">
        <v>4.2253098565825029E-4</v>
      </c>
      <c r="T216" t="s">
        <v>64</v>
      </c>
      <c r="U216">
        <f>$O$36</f>
        <v>1.5831451926939522E-3</v>
      </c>
      <c r="V216">
        <f>$O$79</f>
        <v>1.0755573562757914E-3</v>
      </c>
      <c r="W216">
        <f>$O$122</f>
        <v>0</v>
      </c>
      <c r="X216">
        <f>$O$165</f>
        <v>5.9490216778166349E-3</v>
      </c>
      <c r="Y216">
        <f>$O$208</f>
        <v>3.8866042034409881E-4</v>
      </c>
      <c r="Z216">
        <f>$O$251</f>
        <v>-1.4605158784080641E-3</v>
      </c>
      <c r="AA216">
        <f>$O$294</f>
        <v>1.2383306036645836E-2</v>
      </c>
      <c r="AB216">
        <f>$O$337</f>
        <v>4.5971881602530074E-4</v>
      </c>
      <c r="AC216">
        <f>$O$380</f>
        <v>7.3827590079201307E-4</v>
      </c>
      <c r="AD216">
        <f>$O$423</f>
        <v>3.2138735910047095E-4</v>
      </c>
      <c r="AE216">
        <f>$O$466</f>
        <v>6.7068202867547749E-4</v>
      </c>
      <c r="AF216">
        <f>$O$509</f>
        <v>3.0854879383463568E-4</v>
      </c>
      <c r="AG216">
        <f>$O$552</f>
        <v>8.7254894040045966E-4</v>
      </c>
      <c r="AH216">
        <f>$O$595</f>
        <v>2.1078159797235929E-3</v>
      </c>
      <c r="AI216">
        <f>$O$638</f>
        <v>1.3420844207909857E-3</v>
      </c>
      <c r="AJ216">
        <f>$O$681</f>
        <v>3.2779142177802312E-4</v>
      </c>
      <c r="AK216">
        <f>$O$724</f>
        <v>3.4297266605869126E-4</v>
      </c>
      <c r="AL216">
        <f>$O$767</f>
        <v>6.7350561588427893E-4</v>
      </c>
      <c r="AM216">
        <f>$O$810</f>
        <v>3.484673942299038E-4</v>
      </c>
      <c r="AN216">
        <f>$O$853</f>
        <v>4.9904721290645188E-5</v>
      </c>
      <c r="AO216">
        <f>$O$896</f>
        <v>-2.6087719633021145E-3</v>
      </c>
      <c r="AP216">
        <f>$O$939</f>
        <v>8.0808863642997317E-4</v>
      </c>
      <c r="AQ216">
        <f>$O$982</f>
        <v>9.4664609085818308E-3</v>
      </c>
      <c r="AR216">
        <f>$O$1025</f>
        <v>7.4765821009271649E-3</v>
      </c>
      <c r="AS216">
        <f>$O$1068</f>
        <v>2.0282836518834391E-2</v>
      </c>
      <c r="AT216">
        <f>$O$1111</f>
        <v>3.1487552675974473E-3</v>
      </c>
      <c r="AU216">
        <f>$O$1154</f>
        <v>4.1241900712212454E-2</v>
      </c>
      <c r="AV216">
        <f>$O$1197</f>
        <v>-5.8557024402045021E-4</v>
      </c>
      <c r="AW216">
        <f>$O$1240</f>
        <v>4.6852983277018145E-4</v>
      </c>
      <c r="AX216">
        <f>$O$1283</f>
        <v>4.7767566715387066E-5</v>
      </c>
      <c r="AY216">
        <f>$O$1326</f>
        <v>2.55536918692989E-3</v>
      </c>
      <c r="AZ216">
        <f>$O$1369</f>
        <v>0</v>
      </c>
      <c r="BA216">
        <f>$O$1412</f>
        <v>-6.5300894967490475E-4</v>
      </c>
      <c r="BB216">
        <f>$O$1455</f>
        <v>5.2664238069662084E-4</v>
      </c>
      <c r="BC216">
        <f>$O$1498</f>
        <v>-5.776148090363975E-4</v>
      </c>
      <c r="BD216">
        <f>$O$1541</f>
        <v>5.1256263760958432E-4</v>
      </c>
      <c r="BE216">
        <f>$O$1584</f>
        <v>7.1948615711990571E-5</v>
      </c>
      <c r="BF216">
        <f>$O$1627</f>
        <v>6.7570824394322382E-4</v>
      </c>
      <c r="BG216">
        <f>$O$1670</f>
        <v>2.5233375311837017E-4</v>
      </c>
      <c r="BH216">
        <f>$O$1713</f>
        <v>1.8032036383251737E-4</v>
      </c>
      <c r="BI216">
        <f>$O$1756</f>
        <v>-9.3195475217022761E-6</v>
      </c>
      <c r="BJ216">
        <f>$O$1799</f>
        <v>-6.8846977937121051E-7</v>
      </c>
      <c r="BK216">
        <f>$O$1842</f>
        <v>-1.0459235622398699E-3</v>
      </c>
      <c r="BL216">
        <f>$O$1885</f>
        <v>-1.7800858878001813E-6</v>
      </c>
      <c r="BM216">
        <f>$O$1928</f>
        <v>0</v>
      </c>
      <c r="BN216">
        <f>$O$1971</f>
        <v>7.1536279197098596E-4</v>
      </c>
      <c r="BO216">
        <f>$O$2014</f>
        <v>1.3757056039623849E-3</v>
      </c>
      <c r="BP216">
        <f>$O$2057</f>
        <v>8.090221643697465E-4</v>
      </c>
      <c r="BQ216">
        <f>$O$2100</f>
        <v>3.765612958930159E-5</v>
      </c>
      <c r="BR216">
        <f>$O$2143</f>
        <v>3.6646539219734597E-3</v>
      </c>
      <c r="BS216">
        <f>$O$2186</f>
        <v>1.1984716473803364E-3</v>
      </c>
      <c r="BT216">
        <f>$O$2229</f>
        <v>3.5351406639086425E-5</v>
      </c>
      <c r="BU216">
        <f>$O$2272</f>
        <v>1.31814984551476E-4</v>
      </c>
      <c r="BV216">
        <f>$O$2315</f>
        <v>9.7065976954224809E-4</v>
      </c>
      <c r="BW216">
        <f>$O$2358</f>
        <v>-7.2925789280386955E-4</v>
      </c>
      <c r="BX216">
        <f>$O$2401</f>
        <v>2.1551281459831345E-4</v>
      </c>
      <c r="BY216">
        <f>$O$2444</f>
        <v>-1.8178436505109086E-4</v>
      </c>
      <c r="BZ216">
        <f>$O$2487</f>
        <v>1.0203905323766582E-2</v>
      </c>
      <c r="CA216">
        <f>$O$2530</f>
        <v>8.3245793646795352E-4</v>
      </c>
      <c r="CB216">
        <f>$O$2573</f>
        <v>2.4670349043601103E-2</v>
      </c>
      <c r="CC216">
        <f>$O$2616</f>
        <v>-39.976190476190823</v>
      </c>
      <c r="CD216">
        <f>$O$2659</f>
        <v>5.5592394208525339E-5</v>
      </c>
      <c r="CE216">
        <f>$O$2702</f>
        <v>0</v>
      </c>
      <c r="CF216">
        <f>$O$2745</f>
        <v>0</v>
      </c>
    </row>
    <row r="217" spans="2:84" x14ac:dyDescent="0.35">
      <c r="C217" s="12" t="s">
        <v>78</v>
      </c>
      <c r="D217" s="12" t="s">
        <v>78</v>
      </c>
      <c r="E217" s="12" t="s">
        <v>78</v>
      </c>
      <c r="F217" s="12" t="s">
        <v>78</v>
      </c>
      <c r="G217" s="12" t="s">
        <v>78</v>
      </c>
      <c r="H217" s="12" t="s">
        <v>78</v>
      </c>
      <c r="I217" s="12" t="s">
        <v>78</v>
      </c>
      <c r="J217" s="12" t="s">
        <v>78</v>
      </c>
      <c r="K217" s="12" t="e" cm="1">
        <f t="array" ref="K217">TREND(C217:J217,$C$1:$J$1,$K$1:$Q$1)</f>
        <v>#VALUE!</v>
      </c>
      <c r="L217" s="12"/>
      <c r="M217" s="12"/>
      <c r="N217" s="12"/>
      <c r="O217" s="12"/>
      <c r="P217" s="12"/>
      <c r="Q217" s="12"/>
      <c r="T217" t="s">
        <v>65</v>
      </c>
      <c r="U217">
        <f>$O$37</f>
        <v>6.0104631092646951E-5</v>
      </c>
      <c r="V217">
        <f>$O$80</f>
        <v>0</v>
      </c>
      <c r="W217">
        <f>$O$123</f>
        <v>7.5061185947465636E-4</v>
      </c>
      <c r="X217">
        <f>$O$166</f>
        <v>-3.8605907947306672E-3</v>
      </c>
      <c r="Y217">
        <f>$O$209</f>
        <v>1.406947478613009E-4</v>
      </c>
      <c r="Z217">
        <f>$O$252</f>
        <v>-5.4641736994001655E-4</v>
      </c>
      <c r="AA217">
        <f>$O$295</f>
        <v>9.0595696324660864E-5</v>
      </c>
      <c r="AB217">
        <f>$O$338</f>
        <v>0</v>
      </c>
      <c r="AC217">
        <f>$O$381</f>
        <v>2.0040814931687138E-4</v>
      </c>
      <c r="AD217">
        <f>$O$424</f>
        <v>0</v>
      </c>
      <c r="AE217">
        <f>$O$467</f>
        <v>1.4589734514871416E-4</v>
      </c>
      <c r="AF217">
        <f>$O$510</f>
        <v>-5.4056814858460464E-6</v>
      </c>
      <c r="AG217">
        <f>$O$553</f>
        <v>3.6474244252095167E-4</v>
      </c>
      <c r="AH217">
        <f>$O$596</f>
        <v>9.6768156475524059E-4</v>
      </c>
      <c r="AI217">
        <f>$O$639</f>
        <v>5.1214007247984972E-4</v>
      </c>
      <c r="AJ217">
        <f>$O$682</f>
        <v>1.6591662485515926E-4</v>
      </c>
      <c r="AK217">
        <f>$O$725</f>
        <v>1.050310247029014E-4</v>
      </c>
      <c r="AL217">
        <f>$O$768</f>
        <v>1.7546061459738568E-5</v>
      </c>
      <c r="AM217">
        <f>$O$811</f>
        <v>1.3184531251788506E-4</v>
      </c>
      <c r="AN217">
        <f>$O$854</f>
        <v>1.2289047768797301E-4</v>
      </c>
      <c r="AO217">
        <f>$O$897</f>
        <v>0</v>
      </c>
      <c r="AP217">
        <f>$O$940</f>
        <v>1.7923500707947484E-4</v>
      </c>
      <c r="AQ217">
        <f>$O$983</f>
        <v>-3.4479427196545953E-4</v>
      </c>
      <c r="AR217">
        <f>$O$1026</f>
        <v>4.7478305479202801E-5</v>
      </c>
      <c r="AS217">
        <f>$O$1069</f>
        <v>-6.0895154881607239E-4</v>
      </c>
      <c r="AT217">
        <f>$O$1112</f>
        <v>8.5280175114064993E-4</v>
      </c>
      <c r="AU217">
        <f>$O$1155</f>
        <v>4.1285195486692738E-4</v>
      </c>
      <c r="AV217">
        <f>$O$1198</f>
        <v>0</v>
      </c>
      <c r="AW217">
        <f>$O$1241</f>
        <v>3.453802582974435E-5</v>
      </c>
      <c r="AX217">
        <f>$O$1284</f>
        <v>1.0887632984474954E-4</v>
      </c>
      <c r="AY217">
        <f>$O$1327</f>
        <v>1.6980528461412736E-3</v>
      </c>
      <c r="AZ217">
        <f>$O$1370</f>
        <v>0</v>
      </c>
      <c r="BA217">
        <f>$O$1413</f>
        <v>0</v>
      </c>
      <c r="BB217">
        <f>$O$1456</f>
        <v>9.8409948220504195E-4</v>
      </c>
      <c r="BC217">
        <f>$O$1499</f>
        <v>0</v>
      </c>
      <c r="BD217">
        <f>$O$1542</f>
        <v>0</v>
      </c>
      <c r="BE217">
        <f>$O$1585</f>
        <v>0</v>
      </c>
      <c r="BF217">
        <f>$O$1628</f>
        <v>0</v>
      </c>
      <c r="BG217">
        <f>$O$1671</f>
        <v>1.7405727850759722E-4</v>
      </c>
      <c r="BH217">
        <f>$O$1714</f>
        <v>0</v>
      </c>
      <c r="BI217">
        <f>$O$1757</f>
        <v>0</v>
      </c>
      <c r="BJ217">
        <f>$O$1800</f>
        <v>0</v>
      </c>
      <c r="BK217">
        <f>$O$1843</f>
        <v>4.050214817609421E-5</v>
      </c>
      <c r="BL217">
        <f>$O$1886</f>
        <v>1.0008348453330318E-3</v>
      </c>
      <c r="BM217">
        <f>$O$1929</f>
        <v>-1.8226630049669734E-4</v>
      </c>
      <c r="BN217">
        <f>$O$1972</f>
        <v>-1.5151692159830199E-4</v>
      </c>
      <c r="BO217">
        <f>$O$2015</f>
        <v>0</v>
      </c>
      <c r="BP217">
        <f>$O$2058</f>
        <v>0</v>
      </c>
      <c r="BQ217">
        <f>$O$2101</f>
        <v>0</v>
      </c>
      <c r="BR217">
        <f>$O$2144</f>
        <v>1.2284491989650128E-3</v>
      </c>
      <c r="BS217">
        <f>$O$2187</f>
        <v>3.5832476572190269E-4</v>
      </c>
      <c r="BT217">
        <f>$O$2230</f>
        <v>1.3344168451549093E-4</v>
      </c>
      <c r="BU217">
        <f>$O$2273</f>
        <v>2.3631202471963327E-5</v>
      </c>
      <c r="BV217">
        <f>$O$2316</f>
        <v>5.7489692039275689E-5</v>
      </c>
      <c r="BW217">
        <f>$O$2359</f>
        <v>8.1492135294101292E-6</v>
      </c>
      <c r="BX217">
        <f>$O$2402</f>
        <v>0</v>
      </c>
      <c r="BY217">
        <f>$O$2445</f>
        <v>0</v>
      </c>
      <c r="BZ217">
        <f>$O$2488</f>
        <v>0</v>
      </c>
      <c r="CA217">
        <f>$O$2531</f>
        <v>-6.1581816837436021E-4</v>
      </c>
      <c r="CB217">
        <f>$O$2574</f>
        <v>0</v>
      </c>
      <c r="CC217">
        <f>$O$2617</f>
        <v>0</v>
      </c>
      <c r="CD217">
        <f>$O$2660</f>
        <v>0</v>
      </c>
      <c r="CE217">
        <f>$O$2703</f>
        <v>0</v>
      </c>
      <c r="CF217">
        <f>$O$2746</f>
        <v>0</v>
      </c>
    </row>
    <row r="218" spans="2:84" x14ac:dyDescent="0.35">
      <c r="B218" t="s">
        <v>31</v>
      </c>
      <c r="C218">
        <f>Fogl2011!$BX14</f>
        <v>0</v>
      </c>
      <c r="D218">
        <f>Fogl2012!$BX14</f>
        <v>0</v>
      </c>
      <c r="E218">
        <f>Fogl2013!$BX14</f>
        <v>0</v>
      </c>
      <c r="F218">
        <f>Fogl2014!$BX14</f>
        <v>0</v>
      </c>
      <c r="G218">
        <f>Fogl2015!$BX14</f>
        <v>0</v>
      </c>
      <c r="H218">
        <f>Fogl2016!$BX14</f>
        <v>0</v>
      </c>
      <c r="I218">
        <f>Fogl2017!$BX14</f>
        <v>0</v>
      </c>
      <c r="J218">
        <f>Fogl2018!$BX14</f>
        <v>0</v>
      </c>
      <c r="K218" cm="1">
        <f t="array" ref="K218:Q218">TREND(C218:J218,$C$1:$J$1,$K$1:$Q$1)</f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T218" t="s">
        <v>66</v>
      </c>
      <c r="U218">
        <f>$O$38</f>
        <v>1.3462355499004042E-3</v>
      </c>
      <c r="V218">
        <f>$O$81</f>
        <v>1.418944293148483E-2</v>
      </c>
      <c r="W218">
        <f>$O$124</f>
        <v>3.6917298037649759E-3</v>
      </c>
      <c r="X218">
        <f>$O$167</f>
        <v>6.0104337812330044E-3</v>
      </c>
      <c r="Y218">
        <f>$O$210</f>
        <v>6.1338071137714834E-3</v>
      </c>
      <c r="Z218">
        <f>$O$253</f>
        <v>3.6215040739230986E-2</v>
      </c>
      <c r="AA218">
        <f>$O$296</f>
        <v>3.0929105676751611E-2</v>
      </c>
      <c r="AB218">
        <f>$O$339</f>
        <v>1.7379470427440591E-2</v>
      </c>
      <c r="AC218">
        <f>$O$382</f>
        <v>2.4390946999457153E-4</v>
      </c>
      <c r="AD218">
        <f>$O$425</f>
        <v>3.1677961304454189E-4</v>
      </c>
      <c r="AE218">
        <f>$O$468</f>
        <v>4.6717664157315819E-3</v>
      </c>
      <c r="AF218">
        <f>$O$511</f>
        <v>2.698802617657925E-3</v>
      </c>
      <c r="AG218">
        <f>$O$554</f>
        <v>9.0476808629578187E-3</v>
      </c>
      <c r="AH218">
        <f>$O$597</f>
        <v>1.4931705751959123E-2</v>
      </c>
      <c r="AI218">
        <f>$O$640</f>
        <v>8.1092850706674102E-3</v>
      </c>
      <c r="AJ218">
        <f>$O$683</f>
        <v>1.75226893396081E-2</v>
      </c>
      <c r="AK218">
        <f>$O$726</f>
        <v>1.4496681956628621E-3</v>
      </c>
      <c r="AL218">
        <f>$O$769</f>
        <v>6.4963080066837986E-3</v>
      </c>
      <c r="AM218">
        <f>$O$812</f>
        <v>3.8872654873516321E-3</v>
      </c>
      <c r="AN218">
        <f>$O$855</f>
        <v>1.5118865872694592E-3</v>
      </c>
      <c r="AO218">
        <f>$O$898</f>
        <v>6.7715392408463915E-3</v>
      </c>
      <c r="AP218">
        <f>$O$941</f>
        <v>1.3824175916924863E-2</v>
      </c>
      <c r="AQ218">
        <f>$O$984</f>
        <v>9.8032988938558108E-4</v>
      </c>
      <c r="AR218">
        <f>$O$1027</f>
        <v>2.8998230052017931E-4</v>
      </c>
      <c r="AS218">
        <f>$O$1070</f>
        <v>8.0352024767341504E-5</v>
      </c>
      <c r="AT218">
        <f>$O$1113</f>
        <v>2.7618731855764134E-3</v>
      </c>
      <c r="AU218">
        <f>$O$1156</f>
        <v>4.9376217261365429E-4</v>
      </c>
      <c r="AV218">
        <f>$O$1199</f>
        <v>-7.994175978992546E-6</v>
      </c>
      <c r="AW218">
        <f>$O$1242</f>
        <v>5.6707702301263263E-4</v>
      </c>
      <c r="AX218">
        <f>$O$1285</f>
        <v>1.305445109345757E-4</v>
      </c>
      <c r="AY218">
        <f>$O$1328</f>
        <v>1.8615739646814233E-4</v>
      </c>
      <c r="AZ218">
        <f>$O$1371</f>
        <v>0</v>
      </c>
      <c r="BA218">
        <f>$O$1414</f>
        <v>1.3032952421827837E-4</v>
      </c>
      <c r="BB218">
        <f>$O$1457</f>
        <v>4.6097068051785539E-4</v>
      </c>
      <c r="BC218">
        <f>$O$1500</f>
        <v>-4.4155149728573873E-5</v>
      </c>
      <c r="BD218">
        <f>$O$1543</f>
        <v>-5.7456134513637208E-5</v>
      </c>
      <c r="BE218">
        <f>$O$1586</f>
        <v>5.5692642255971911E-5</v>
      </c>
      <c r="BF218">
        <f>$O$1629</f>
        <v>1.7402064539995613E-4</v>
      </c>
      <c r="BG218">
        <f>$O$1672</f>
        <v>0</v>
      </c>
      <c r="BH218">
        <f>$O$1715</f>
        <v>1.7919990761515285E-5</v>
      </c>
      <c r="BI218">
        <f>$O$1758</f>
        <v>0</v>
      </c>
      <c r="BJ218">
        <f>$O$1801</f>
        <v>2.5098712150206301E-5</v>
      </c>
      <c r="BK218">
        <f>$O$1844</f>
        <v>0</v>
      </c>
      <c r="BL218">
        <f>$O$1887</f>
        <v>7.0228612275621133E-6</v>
      </c>
      <c r="BM218">
        <f>$O$1930</f>
        <v>3.0595662911864913E-4</v>
      </c>
      <c r="BN218">
        <f>$O$1973</f>
        <v>5.9942669644884664E-4</v>
      </c>
      <c r="BO218">
        <f>$O$2016</f>
        <v>2.0683908673505003E-4</v>
      </c>
      <c r="BP218">
        <f>$O$2059</f>
        <v>4.6825433422785501E-4</v>
      </c>
      <c r="BQ218">
        <f>$O$2102</f>
        <v>0</v>
      </c>
      <c r="BR218">
        <f>$O$2145</f>
        <v>6.0082945878812272E-4</v>
      </c>
      <c r="BS218">
        <f>$O$2188</f>
        <v>3.8532796934703968E-5</v>
      </c>
      <c r="BT218">
        <f>$O$2231</f>
        <v>1.3272149756364884E-4</v>
      </c>
      <c r="BU218">
        <f>$O$2274</f>
        <v>4.7000569418673144E-4</v>
      </c>
      <c r="BV218">
        <f>$O$2317</f>
        <v>1.0355851759089735E-3</v>
      </c>
      <c r="BW218">
        <f>$O$2360</f>
        <v>-5.4572512225234404E-4</v>
      </c>
      <c r="BX218">
        <f>$O$2403</f>
        <v>0</v>
      </c>
      <c r="BY218">
        <f>$O$2446</f>
        <v>1.4547408357205305E-3</v>
      </c>
      <c r="BZ218">
        <f>$O$2489</f>
        <v>2.8030841117038241E-3</v>
      </c>
      <c r="CA218">
        <f>$O$2532</f>
        <v>-3.6850210649072568E-5</v>
      </c>
      <c r="CB218">
        <f>$O$2575</f>
        <v>3.8836700519063738E-3</v>
      </c>
      <c r="CC218">
        <f>$O$2618</f>
        <v>0</v>
      </c>
      <c r="CD218">
        <f>$O$2661</f>
        <v>0</v>
      </c>
      <c r="CE218">
        <f>$O$2704</f>
        <v>0</v>
      </c>
      <c r="CF218">
        <f>$O$2747</f>
        <v>0</v>
      </c>
    </row>
    <row r="219" spans="2:84" x14ac:dyDescent="0.35">
      <c r="B219" t="s">
        <v>32</v>
      </c>
      <c r="C219">
        <f>Fogl2011!$BX15</f>
        <v>0</v>
      </c>
      <c r="D219">
        <f>Fogl2012!$BX15</f>
        <v>0</v>
      </c>
      <c r="E219">
        <f>Fogl2013!$BX15</f>
        <v>0</v>
      </c>
      <c r="F219">
        <f>Fogl2014!$BX15</f>
        <v>0</v>
      </c>
      <c r="G219">
        <f>Fogl2015!$BX15</f>
        <v>0</v>
      </c>
      <c r="H219">
        <f>Fogl2016!$BX15</f>
        <v>0</v>
      </c>
      <c r="I219">
        <f>Fogl2017!$BX15</f>
        <v>0</v>
      </c>
      <c r="J219">
        <f>Fogl2018!$BX15</f>
        <v>0</v>
      </c>
      <c r="K219" cm="1">
        <f t="array" ref="K219:Q219">TREND(C219:J219,$C$1:$J$1,$K$1:$Q$1)</f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T219" t="s">
        <v>67</v>
      </c>
      <c r="U219">
        <f>$O$39</f>
        <v>1.0936128367433455E-4</v>
      </c>
      <c r="V219">
        <f>$O$82</f>
        <v>1.5947073567583181E-3</v>
      </c>
      <c r="W219">
        <f>$O$125</f>
        <v>0</v>
      </c>
      <c r="X219">
        <f>$O$168</f>
        <v>0</v>
      </c>
      <c r="Y219">
        <f>$O$211</f>
        <v>8.7926662917740123E-6</v>
      </c>
      <c r="Z219">
        <f>$O$254</f>
        <v>3.7697455750534958E-3</v>
      </c>
      <c r="AA219">
        <f>$O$297</f>
        <v>1.6394967435253704E-3</v>
      </c>
      <c r="AB219">
        <f>$O$340</f>
        <v>9.146947833730823E-4</v>
      </c>
      <c r="AC219">
        <f>$O$383</f>
        <v>4.7982366259387288E-4</v>
      </c>
      <c r="AD219">
        <f>$O$426</f>
        <v>0</v>
      </c>
      <c r="AE219">
        <f>$O$469</f>
        <v>2.414620952385059E-4</v>
      </c>
      <c r="AF219">
        <f>$O$512</f>
        <v>-4.2320650076731366E-6</v>
      </c>
      <c r="AG219">
        <f>$O$555</f>
        <v>2.0452604601081115E-3</v>
      </c>
      <c r="AH219">
        <f>$O$598</f>
        <v>1.1246999383656975E-3</v>
      </c>
      <c r="AI219">
        <f>$O$641</f>
        <v>3.0344143913368926E-5</v>
      </c>
      <c r="AJ219">
        <f>$O$684</f>
        <v>1.0674180864558847E-3</v>
      </c>
      <c r="AK219">
        <f>$O$727</f>
        <v>1.1061234925032082E-2</v>
      </c>
      <c r="AL219">
        <f>$O$770</f>
        <v>1.1350433055064002E-2</v>
      </c>
      <c r="AM219">
        <f>$O$813</f>
        <v>8.4357773766406963E-3</v>
      </c>
      <c r="AN219">
        <f>$O$856</f>
        <v>5.9400882610324557E-3</v>
      </c>
      <c r="AO219">
        <f>$O$899</f>
        <v>4.9111868313058693E-3</v>
      </c>
      <c r="AP219">
        <f>$O$942</f>
        <v>2.0400574684051875E-2</v>
      </c>
      <c r="AQ219">
        <f>$O$985</f>
        <v>9.0576886320586913E-4</v>
      </c>
      <c r="AR219">
        <f>$O$1028</f>
        <v>-7.8320269282445079E-6</v>
      </c>
      <c r="AS219">
        <f>$O$1071</f>
        <v>-2.8201088295187401E-5</v>
      </c>
      <c r="AT219">
        <f>$O$1114</f>
        <v>-1.5001919384972917E-4</v>
      </c>
      <c r="AU219">
        <f>$O$1157</f>
        <v>4.9228269002279945E-4</v>
      </c>
      <c r="AV219">
        <f>$O$1200</f>
        <v>3.1952521493741615E-4</v>
      </c>
      <c r="AW219">
        <f>$O$1243</f>
        <v>2.0177107628180369E-4</v>
      </c>
      <c r="AX219">
        <f>$O$1286</f>
        <v>3.5726427618578555E-4</v>
      </c>
      <c r="AY219">
        <f>$O$1329</f>
        <v>1.8607601195044093E-4</v>
      </c>
      <c r="AZ219">
        <f>$O$1372</f>
        <v>0</v>
      </c>
      <c r="BA219">
        <f>$O$1415</f>
        <v>0</v>
      </c>
      <c r="BB219">
        <f>$O$1458</f>
        <v>2.410522179586809E-5</v>
      </c>
      <c r="BC219">
        <f>$O$1501</f>
        <v>4.8123730774048135E-4</v>
      </c>
      <c r="BD219">
        <f>$O$1544</f>
        <v>4.3614227450763932E-6</v>
      </c>
      <c r="BE219">
        <f>$O$1587</f>
        <v>1.2171542671544633E-3</v>
      </c>
      <c r="BF219">
        <f>$O$1630</f>
        <v>0</v>
      </c>
      <c r="BG219">
        <f>$O$1673</f>
        <v>-1.5507389488261109E-4</v>
      </c>
      <c r="BH219">
        <f>$O$1716</f>
        <v>1.1572784437647449E-4</v>
      </c>
      <c r="BI219">
        <f>$O$1759</f>
        <v>0</v>
      </c>
      <c r="BJ219">
        <f>$O$1802</f>
        <v>-1.0837375446222375E-5</v>
      </c>
      <c r="BK219">
        <f>$O$1845</f>
        <v>4.762002254087537E-5</v>
      </c>
      <c r="BL219">
        <f>$O$1888</f>
        <v>0</v>
      </c>
      <c r="BM219">
        <f>$O$1931</f>
        <v>0</v>
      </c>
      <c r="BN219">
        <f>$O$1974</f>
        <v>2.4137680790167065E-4</v>
      </c>
      <c r="BO219">
        <f>$O$2017</f>
        <v>5.5622418915403371E-4</v>
      </c>
      <c r="BP219">
        <f>$O$2060</f>
        <v>1.1351764879611037E-3</v>
      </c>
      <c r="BQ219">
        <f>$O$2103</f>
        <v>0</v>
      </c>
      <c r="BR219">
        <f>$O$2146</f>
        <v>6.3693837478028675E-4</v>
      </c>
      <c r="BS219">
        <f>$O$2189</f>
        <v>5.3363302389291406E-5</v>
      </c>
      <c r="BT219">
        <f>$O$2232</f>
        <v>1.3183492582586123E-4</v>
      </c>
      <c r="BU219">
        <f>$O$2275</f>
        <v>-1.0400112792998718E-5</v>
      </c>
      <c r="BV219">
        <f>$O$2318</f>
        <v>-2.180560805295495E-4</v>
      </c>
      <c r="BW219">
        <f>$O$2361</f>
        <v>0</v>
      </c>
      <c r="BX219">
        <f>$O$2404</f>
        <v>0</v>
      </c>
      <c r="BY219">
        <f>$O$2447</f>
        <v>-8.501993593060253E-4</v>
      </c>
      <c r="BZ219">
        <f>$O$2490</f>
        <v>2.8884016337105654E-3</v>
      </c>
      <c r="CA219">
        <f>$O$2533</f>
        <v>3.3105447553582155E-5</v>
      </c>
      <c r="CB219">
        <f>$O$2576</f>
        <v>0</v>
      </c>
      <c r="CC219">
        <f>$O$2619</f>
        <v>-242.28571428572468</v>
      </c>
      <c r="CD219">
        <f>$O$2662</f>
        <v>1.9256530598977238E-6</v>
      </c>
      <c r="CE219">
        <f>$O$2705</f>
        <v>0</v>
      </c>
      <c r="CF219">
        <f>$O$2748</f>
        <v>0</v>
      </c>
    </row>
    <row r="220" spans="2:84" x14ac:dyDescent="0.35">
      <c r="B220" t="s">
        <v>33</v>
      </c>
      <c r="C220">
        <f>Fogl2011!$BX16</f>
        <v>0</v>
      </c>
      <c r="D220">
        <f>Fogl2012!$BX16</f>
        <v>0</v>
      </c>
      <c r="E220">
        <f>Fogl2013!$BX16</f>
        <v>0</v>
      </c>
      <c r="F220">
        <f>Fogl2014!$BX16</f>
        <v>0</v>
      </c>
      <c r="G220">
        <f>Fogl2015!$BX16</f>
        <v>0</v>
      </c>
      <c r="H220">
        <f>Fogl2016!$BX16</f>
        <v>0</v>
      </c>
      <c r="I220">
        <f>Fogl2017!$BX16</f>
        <v>0</v>
      </c>
      <c r="J220">
        <f>Fogl2018!$BX16</f>
        <v>0</v>
      </c>
      <c r="K220" cm="1">
        <f t="array" ref="K220:Q220">TREND(C220:J220,$C$1:$J$1,$K$1:$Q$1)</f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T220" t="s">
        <v>68</v>
      </c>
      <c r="U220">
        <f>$O$40</f>
        <v>1.0850953353602755E-4</v>
      </c>
      <c r="V220">
        <f>$O$83</f>
        <v>7.8848530784316612E-4</v>
      </c>
      <c r="W220">
        <f>$O$126</f>
        <v>1.6921951202857333E-2</v>
      </c>
      <c r="X220">
        <f>$O$169</f>
        <v>1.4162003242238874E-2</v>
      </c>
      <c r="Y220">
        <f>$O$212</f>
        <v>4.060278175677598E-3</v>
      </c>
      <c r="Z220">
        <f>$O$255</f>
        <v>1.8318369205821972E-5</v>
      </c>
      <c r="AA220">
        <f>$O$298</f>
        <v>1.0077595302694087E-3</v>
      </c>
      <c r="AB220">
        <f>$O$341</f>
        <v>6.8203775720404591E-4</v>
      </c>
      <c r="AC220">
        <f>$O$384</f>
        <v>-4.1292480096100093E-4</v>
      </c>
      <c r="AD220">
        <f>$O$427</f>
        <v>-5.0874767619243921E-4</v>
      </c>
      <c r="AE220">
        <f>$O$470</f>
        <v>1.9504034011756655E-3</v>
      </c>
      <c r="AF220">
        <f>$O$513</f>
        <v>7.2539158205736642E-4</v>
      </c>
      <c r="AG220">
        <f>$O$556</f>
        <v>6.6199178612039167E-4</v>
      </c>
      <c r="AH220">
        <f>$O$599</f>
        <v>-1.0534249466787049E-5</v>
      </c>
      <c r="AI220">
        <f>$O$642</f>
        <v>-6.2620461055179488E-4</v>
      </c>
      <c r="AJ220">
        <f>$O$685</f>
        <v>9.0308474943300021E-4</v>
      </c>
      <c r="AK220">
        <f>$O$728</f>
        <v>2.7031534446318381E-4</v>
      </c>
      <c r="AL220">
        <f>$O$771</f>
        <v>3.253433251024368E-4</v>
      </c>
      <c r="AM220">
        <f>$O$814</f>
        <v>3.0931425179125428E-4</v>
      </c>
      <c r="AN220">
        <f>$O$857</f>
        <v>2.5956313400143233E-5</v>
      </c>
      <c r="AO220">
        <f>$O$900</f>
        <v>8.1778604086205769E-5</v>
      </c>
      <c r="AP220">
        <f>$O$943</f>
        <v>3.7112163585333313E-3</v>
      </c>
      <c r="AQ220">
        <f>$O$986</f>
        <v>6.5779163161208687E-6</v>
      </c>
      <c r="AR220">
        <f>$O$1029</f>
        <v>2.6248811757706714E-3</v>
      </c>
      <c r="AS220">
        <f>$O$1072</f>
        <v>2.4414679049088672E-2</v>
      </c>
      <c r="AT220">
        <f>$O$1115</f>
        <v>7.1534179636566497E-3</v>
      </c>
      <c r="AU220">
        <f>$O$1158</f>
        <v>2.6402924571885394E-4</v>
      </c>
      <c r="AV220">
        <f>$O$1201</f>
        <v>3.6286472372231565E-5</v>
      </c>
      <c r="AW220">
        <f>$O$1244</f>
        <v>1.1036873480782354E-4</v>
      </c>
      <c r="AX220">
        <f>$O$1287</f>
        <v>-1.0388299502959997E-4</v>
      </c>
      <c r="AY220">
        <f>$O$1330</f>
        <v>8.9317313899221935E-5</v>
      </c>
      <c r="AZ220">
        <f>$O$1373</f>
        <v>0</v>
      </c>
      <c r="BA220">
        <f>$O$1416</f>
        <v>-8.7515329564046007E-5</v>
      </c>
      <c r="BB220">
        <f>$O$1459</f>
        <v>7.7942899274123512E-4</v>
      </c>
      <c r="BC220">
        <f>$O$1502</f>
        <v>2.653621329680167E-3</v>
      </c>
      <c r="BD220">
        <f>$O$1545</f>
        <v>8.2424372230444076E-4</v>
      </c>
      <c r="BE220">
        <f>$O$1588</f>
        <v>6.2663205176515663E-5</v>
      </c>
      <c r="BF220">
        <f>$O$1631</f>
        <v>0</v>
      </c>
      <c r="BG220">
        <f>$O$1674</f>
        <v>0</v>
      </c>
      <c r="BH220">
        <f>$O$1717</f>
        <v>9.8693254505205497E-5</v>
      </c>
      <c r="BI220">
        <f>$O$1760</f>
        <v>-4.2524817895121803E-5</v>
      </c>
      <c r="BJ220">
        <f>$O$1803</f>
        <v>-8.9272400376330663E-5</v>
      </c>
      <c r="BK220">
        <f>$O$1846</f>
        <v>-2.8644059951827769E-5</v>
      </c>
      <c r="BL220">
        <f>$O$1889</f>
        <v>-1.4882797099617651E-4</v>
      </c>
      <c r="BM220">
        <f>$O$1932</f>
        <v>0</v>
      </c>
      <c r="BN220">
        <f>$O$1975</f>
        <v>5.3708742137329943E-4</v>
      </c>
      <c r="BO220">
        <f>$O$2018</f>
        <v>-6.9820759585108305E-5</v>
      </c>
      <c r="BP220">
        <f>$O$2061</f>
        <v>7.4138252694962159E-4</v>
      </c>
      <c r="BQ220">
        <f>$O$2104</f>
        <v>0</v>
      </c>
      <c r="BR220">
        <f>$O$2147</f>
        <v>7.0484974082950513E-3</v>
      </c>
      <c r="BS220">
        <f>$O$2190</f>
        <v>5.1829701052667765E-4</v>
      </c>
      <c r="BT220">
        <f>$O$2233</f>
        <v>-4.4177653786656168E-5</v>
      </c>
      <c r="BU220">
        <f>$O$2276</f>
        <v>-1.2809525916734898E-4</v>
      </c>
      <c r="BV220">
        <f>$O$2319</f>
        <v>1.5700806567653658E-3</v>
      </c>
      <c r="BW220">
        <f>$O$2362</f>
        <v>4.2579995032084039E-4</v>
      </c>
      <c r="BX220">
        <f>$O$2405</f>
        <v>1.0691971215935764E-3</v>
      </c>
      <c r="BY220">
        <f>$O$2448</f>
        <v>0</v>
      </c>
      <c r="BZ220">
        <f>$O$2491</f>
        <v>1.1586261066252185E-4</v>
      </c>
      <c r="CA220">
        <f>$O$2534</f>
        <v>5.5778712310216583E-3</v>
      </c>
      <c r="CB220">
        <f>$O$2577</f>
        <v>0</v>
      </c>
      <c r="CC220">
        <f>$O$2620</f>
        <v>-7.0476190476192642</v>
      </c>
      <c r="CD220">
        <f>$O$2663</f>
        <v>4.4843139086781511E-6</v>
      </c>
      <c r="CE220">
        <f>$O$2706</f>
        <v>0</v>
      </c>
      <c r="CF220">
        <f>$O$2749</f>
        <v>0</v>
      </c>
    </row>
    <row r="221" spans="2:84" x14ac:dyDescent="0.35">
      <c r="B221" t="s">
        <v>34</v>
      </c>
      <c r="C221">
        <f>Fogl2011!$BX17</f>
        <v>0</v>
      </c>
      <c r="D221">
        <f>Fogl2012!$BX17</f>
        <v>0</v>
      </c>
      <c r="E221">
        <f>Fogl2013!$BX17</f>
        <v>0</v>
      </c>
      <c r="F221">
        <f>Fogl2014!$BX17</f>
        <v>0</v>
      </c>
      <c r="G221">
        <f>Fogl2015!$BX17</f>
        <v>0</v>
      </c>
      <c r="H221">
        <f>Fogl2016!$BX17</f>
        <v>0</v>
      </c>
      <c r="I221">
        <f>Fogl2017!$BX17</f>
        <v>0</v>
      </c>
      <c r="J221">
        <f>Fogl2018!$BX17</f>
        <v>0</v>
      </c>
      <c r="K221" cm="1">
        <f t="array" ref="K221:Q221">TREND(C221:J221,$C$1:$J$1,$K$1:$Q$1)</f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T221" t="s">
        <v>69</v>
      </c>
      <c r="U221">
        <f>$O$41</f>
        <v>1.1245480471924918E-2</v>
      </c>
      <c r="V221">
        <f>$O$84</f>
        <v>1.284615501901739E-2</v>
      </c>
      <c r="W221">
        <f>$O$127</f>
        <v>4.774995897508176E-3</v>
      </c>
      <c r="X221">
        <f>$O$170</f>
        <v>1.1846024607996122E-2</v>
      </c>
      <c r="Y221">
        <f>$O$213</f>
        <v>3.8868468229758535E-3</v>
      </c>
      <c r="Z221">
        <f>$O$256</f>
        <v>4.5759561282565642E-4</v>
      </c>
      <c r="AA221">
        <f>$O$299</f>
        <v>7.094716830211234E-3</v>
      </c>
      <c r="AB221">
        <f>$O$342</f>
        <v>2.3733697240830298E-3</v>
      </c>
      <c r="AC221">
        <f>$O$385</f>
        <v>1.3550141756109857E-3</v>
      </c>
      <c r="AD221">
        <f>$O$428</f>
        <v>5.9583218270410632E-4</v>
      </c>
      <c r="AE221">
        <f>$O$471</f>
        <v>7.9986977935023532E-4</v>
      </c>
      <c r="AF221">
        <f>$O$514</f>
        <v>1.1138453338889187E-3</v>
      </c>
      <c r="AG221">
        <f>$O$557</f>
        <v>2.4453350474497593E-3</v>
      </c>
      <c r="AH221">
        <f>$O$600</f>
        <v>3.711227480621887E-3</v>
      </c>
      <c r="AI221">
        <f>$O$643</f>
        <v>1.1113556664629209E-3</v>
      </c>
      <c r="AJ221">
        <f>$O$686</f>
        <v>1.8979486746303759E-3</v>
      </c>
      <c r="AK221">
        <f>$O$729</f>
        <v>5.323087021480849E-4</v>
      </c>
      <c r="AL221">
        <f>$O$772</f>
        <v>1.4065250061456175E-3</v>
      </c>
      <c r="AM221">
        <f>$O$815</f>
        <v>1.2238412196348136E-3</v>
      </c>
      <c r="AN221">
        <f>$O$858</f>
        <v>7.1519395373116634E-4</v>
      </c>
      <c r="AO221">
        <f>$O$901</f>
        <v>1.8257200790133682E-3</v>
      </c>
      <c r="AP221">
        <f>$O$944</f>
        <v>3.2372995913989566E-3</v>
      </c>
      <c r="AQ221">
        <f>$O$987</f>
        <v>3.0257213331387652E-4</v>
      </c>
      <c r="AR221">
        <f>$O$1030</f>
        <v>7.73747104739958E-4</v>
      </c>
      <c r="AS221">
        <f>$O$1073</f>
        <v>6.5100249003951227E-3</v>
      </c>
      <c r="AT221">
        <f>$O$1116</f>
        <v>2.4592606854809684E-2</v>
      </c>
      <c r="AU221">
        <f>$O$1159</f>
        <v>3.7312211355979563E-3</v>
      </c>
      <c r="AV221">
        <f>$O$1202</f>
        <v>4.691033198396366E-3</v>
      </c>
      <c r="AW221">
        <f>$O$1245</f>
        <v>3.6204313865796367E-3</v>
      </c>
      <c r="AX221">
        <f>$O$1288</f>
        <v>1.8209394635224641E-3</v>
      </c>
      <c r="AY221">
        <f>$O$1331</f>
        <v>4.8984935960863576E-2</v>
      </c>
      <c r="AZ221">
        <f>$O$1374</f>
        <v>3.4887829018327432E-2</v>
      </c>
      <c r="BA221">
        <f>$O$1417</f>
        <v>1.7911886495602936E-4</v>
      </c>
      <c r="BB221">
        <f>$O$1460</f>
        <v>1.4764718768058627E-2</v>
      </c>
      <c r="BC221">
        <f>$O$1503</f>
        <v>3.0694850019036046E-2</v>
      </c>
      <c r="BD221">
        <f>$O$1546</f>
        <v>1.0568508472385552E-3</v>
      </c>
      <c r="BE221">
        <f>$O$1589</f>
        <v>2.6486508315041318E-4</v>
      </c>
      <c r="BF221">
        <f>$O$1632</f>
        <v>0</v>
      </c>
      <c r="BG221">
        <f>$O$1675</f>
        <v>-5.4388765950395823E-5</v>
      </c>
      <c r="BH221">
        <f>$O$1718</f>
        <v>4.5945872103302044E-5</v>
      </c>
      <c r="BI221">
        <f>$O$1761</f>
        <v>8.154589452381289E-4</v>
      </c>
      <c r="BJ221">
        <f>$O$1804</f>
        <v>2.5461306394259503E-4</v>
      </c>
      <c r="BK221">
        <f>$O$1847</f>
        <v>2.7648586070137121E-4</v>
      </c>
      <c r="BL221">
        <f>$O$1890</f>
        <v>2.9216413449842382E-5</v>
      </c>
      <c r="BM221">
        <f>$O$1933</f>
        <v>4.9929149445722132E-3</v>
      </c>
      <c r="BN221">
        <f>$O$1976</f>
        <v>4.3757681158651529E-3</v>
      </c>
      <c r="BO221">
        <f>$O$2019</f>
        <v>2.3127403949557146E-3</v>
      </c>
      <c r="BP221">
        <f>$O$2062</f>
        <v>3.9696916352163769E-4</v>
      </c>
      <c r="BQ221">
        <f>$O$2105</f>
        <v>8.6981946736930382E-3</v>
      </c>
      <c r="BR221">
        <f>$O$2148</f>
        <v>3.9844502574635787E-3</v>
      </c>
      <c r="BS221">
        <f>$O$2191</f>
        <v>5.3265759751716657E-4</v>
      </c>
      <c r="BT221">
        <f>$O$2234</f>
        <v>6.9365378713150128E-4</v>
      </c>
      <c r="BU221">
        <f>$O$2277</f>
        <v>3.321440590220992E-4</v>
      </c>
      <c r="BV221">
        <f>$O$2320</f>
        <v>2.7983646782381577E-3</v>
      </c>
      <c r="BW221">
        <f>$O$2363</f>
        <v>6.741314184945113E-4</v>
      </c>
      <c r="BX221">
        <f>$O$2406</f>
        <v>8.1466701157285881E-4</v>
      </c>
      <c r="BY221">
        <f>$O$2449</f>
        <v>-4.0796127010284122E-4</v>
      </c>
      <c r="BZ221">
        <f>$O$2492</f>
        <v>-1.1982086087668486E-3</v>
      </c>
      <c r="CA221">
        <f>$O$2535</f>
        <v>5.8380028934766626E-4</v>
      </c>
      <c r="CB221">
        <f>$O$2578</f>
        <v>-4.96418694442613E-3</v>
      </c>
      <c r="CC221">
        <f>$O$2621</f>
        <v>69.119047619047706</v>
      </c>
      <c r="CD221">
        <f>$O$2664</f>
        <v>-2.1517746427657941E-5</v>
      </c>
      <c r="CE221">
        <f>$O$2707</f>
        <v>0</v>
      </c>
      <c r="CF221">
        <f>$O$2750</f>
        <v>0</v>
      </c>
    </row>
    <row r="222" spans="2:84" x14ac:dyDescent="0.35">
      <c r="B222" t="s">
        <v>35</v>
      </c>
      <c r="C222">
        <f>Fogl2011!$BX18</f>
        <v>0</v>
      </c>
      <c r="D222">
        <f>Fogl2012!$BX18</f>
        <v>0</v>
      </c>
      <c r="E222">
        <f>Fogl2013!$BX18</f>
        <v>0</v>
      </c>
      <c r="F222">
        <f>Fogl2014!$BX18</f>
        <v>0</v>
      </c>
      <c r="G222">
        <f>Fogl2015!$BX18</f>
        <v>0</v>
      </c>
      <c r="H222">
        <f>Fogl2016!$BX18</f>
        <v>0</v>
      </c>
      <c r="I222">
        <f>Fogl2017!$BX18</f>
        <v>0</v>
      </c>
      <c r="J222">
        <f>Fogl2018!$BX18</f>
        <v>0</v>
      </c>
      <c r="K222" cm="1">
        <f t="array" ref="K222:Q222">TREND(C222:J222,$C$1:$J$1,$K$1:$Q$1)</f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T222" t="s">
        <v>70</v>
      </c>
      <c r="U222">
        <f>$O$42</f>
        <v>7.6352311113661044E-4</v>
      </c>
      <c r="V222">
        <f>$O$85</f>
        <v>1.9095429697709165E-3</v>
      </c>
      <c r="W222">
        <f>$O$128</f>
        <v>-2.0986745990975164E-4</v>
      </c>
      <c r="X222">
        <f>$O$171</f>
        <v>1.2015797402346318E-3</v>
      </c>
      <c r="Y222">
        <f>$O$214</f>
        <v>6.9832763529452391E-4</v>
      </c>
      <c r="Z222">
        <f>$O$257</f>
        <v>3.6573557557861847E-4</v>
      </c>
      <c r="AA222">
        <f>$O$300</f>
        <v>1.2990786776111707E-3</v>
      </c>
      <c r="AB222">
        <f>$O$343</f>
        <v>3.6572095272156824E-5</v>
      </c>
      <c r="AC222">
        <f>$O$386</f>
        <v>-5.5948049717158277E-4</v>
      </c>
      <c r="AD222">
        <f>$O$429</f>
        <v>1.7802256261436819E-4</v>
      </c>
      <c r="AE222">
        <f>$O$472</f>
        <v>1.2994999083442565E-4</v>
      </c>
      <c r="AF222">
        <f>$O$515</f>
        <v>2.1892004134832152E-4</v>
      </c>
      <c r="AG222">
        <f>$O$558</f>
        <v>9.7555820237363311E-5</v>
      </c>
      <c r="AH222">
        <f>$O$601</f>
        <v>3.6358861614068684E-4</v>
      </c>
      <c r="AI222">
        <f>$O$644</f>
        <v>4.6115466365690555E-4</v>
      </c>
      <c r="AJ222">
        <f>$O$687</f>
        <v>6.349360764550116E-4</v>
      </c>
      <c r="AK222">
        <f>$O$730</f>
        <v>1.8898669997814699E-4</v>
      </c>
      <c r="AL222">
        <f>$O$773</f>
        <v>1.5990129329305353E-4</v>
      </c>
      <c r="AM222">
        <f>$O$816</f>
        <v>5.8690395831210995E-4</v>
      </c>
      <c r="AN222">
        <f>$O$859</f>
        <v>5.3834611934113624E-5</v>
      </c>
      <c r="AO222">
        <f>$O$902</f>
        <v>-4.1275104225038661E-5</v>
      </c>
      <c r="AP222">
        <f>$O$945</f>
        <v>1.4679355166500874E-3</v>
      </c>
      <c r="AQ222">
        <f>$O$988</f>
        <v>-4.9348690294212516E-4</v>
      </c>
      <c r="AR222">
        <f>$O$1031</f>
        <v>5.5818592432778369E-4</v>
      </c>
      <c r="AS222">
        <f>$O$1074</f>
        <v>3.7870587362253683E-3</v>
      </c>
      <c r="AT222">
        <f>$O$1117</f>
        <v>-5.5724717340555063E-5</v>
      </c>
      <c r="AU222">
        <f>$O$1160</f>
        <v>2.4919919325377612E-4</v>
      </c>
      <c r="AV222">
        <f>$O$1203</f>
        <v>1.9181027460777322E-3</v>
      </c>
      <c r="AW222">
        <f>$O$1246</f>
        <v>4.7574417986738678E-4</v>
      </c>
      <c r="AX222">
        <f>$O$1289</f>
        <v>1.5336349921284687E-3</v>
      </c>
      <c r="AY222">
        <f>$O$1332</f>
        <v>2.1391631025529378E-3</v>
      </c>
      <c r="AZ222">
        <f>$O$1375</f>
        <v>1.8481416752024749E-3</v>
      </c>
      <c r="BA222">
        <f>$O$1418</f>
        <v>9.4960845249042469E-4</v>
      </c>
      <c r="BB222">
        <f>$O$1461</f>
        <v>1.7331511249500942E-3</v>
      </c>
      <c r="BC222">
        <f>$O$1504</f>
        <v>2.65810023579513E-3</v>
      </c>
      <c r="BD222">
        <f>$O$1547</f>
        <v>9.5443228119272971E-3</v>
      </c>
      <c r="BE222">
        <f>$O$1590</f>
        <v>-1.4834662310910657E-4</v>
      </c>
      <c r="BF222">
        <f>$O$1633</f>
        <v>3.8362240631525241E-4</v>
      </c>
      <c r="BG222">
        <f>$O$1676</f>
        <v>-7.1134650850609993E-5</v>
      </c>
      <c r="BH222">
        <f>$O$1719</f>
        <v>7.1162737895039824E-5</v>
      </c>
      <c r="BI222">
        <f>$O$1762</f>
        <v>1.026630604770179E-3</v>
      </c>
      <c r="BJ222">
        <f>$O$1805</f>
        <v>2.346977021817024E-4</v>
      </c>
      <c r="BK222">
        <f>$O$1848</f>
        <v>5.9324034784313806E-4</v>
      </c>
      <c r="BL222">
        <f>$O$1891</f>
        <v>0</v>
      </c>
      <c r="BM222">
        <f>$O$1934</f>
        <v>0</v>
      </c>
      <c r="BN222">
        <f>$O$1977</f>
        <v>-2.9332091169814722E-4</v>
      </c>
      <c r="BO222">
        <f>$O$2020</f>
        <v>-3.0225674053991486E-5</v>
      </c>
      <c r="BP222">
        <f>$O$2063</f>
        <v>1.1788545944042134E-3</v>
      </c>
      <c r="BQ222">
        <f>$O$2106</f>
        <v>-1.3559329099117542E-5</v>
      </c>
      <c r="BR222">
        <f>$O$2149</f>
        <v>3.2982850485534509E-2</v>
      </c>
      <c r="BS222">
        <f>$O$2192</f>
        <v>1.8239559257800068E-3</v>
      </c>
      <c r="BT222">
        <f>$O$2235</f>
        <v>8.5569082791797091E-3</v>
      </c>
      <c r="BU222">
        <f>$O$2278</f>
        <v>3.0264048179846625E-3</v>
      </c>
      <c r="BV222">
        <f>$O$2321</f>
        <v>4.5595831655214081E-3</v>
      </c>
      <c r="BW222">
        <f>$O$2364</f>
        <v>-9.4630144710117214E-5</v>
      </c>
      <c r="BX222">
        <f>$O$2407</f>
        <v>1.0140004488895515E-3</v>
      </c>
      <c r="BY222">
        <f>$O$2450</f>
        <v>1.6605977307805747E-3</v>
      </c>
      <c r="BZ222">
        <f>$O$2493</f>
        <v>-1.9420974722470508E-3</v>
      </c>
      <c r="CA222">
        <f>$O$2536</f>
        <v>6.3110723995973839E-4</v>
      </c>
      <c r="CB222">
        <f>$O$2579</f>
        <v>0.11615122847382287</v>
      </c>
      <c r="CC222">
        <f>$O$2622</f>
        <v>188.02380952380918</v>
      </c>
      <c r="CD222">
        <f>$O$2665</f>
        <v>5.3399180508062472E-5</v>
      </c>
      <c r="CE222">
        <f>$O$2708</f>
        <v>0</v>
      </c>
      <c r="CF222">
        <f>$O$2751</f>
        <v>0</v>
      </c>
    </row>
    <row r="223" spans="2:84" x14ac:dyDescent="0.35">
      <c r="B223" t="s">
        <v>36</v>
      </c>
      <c r="C223">
        <f>Fogl2011!$BX19</f>
        <v>1.9368103942406371E-3</v>
      </c>
      <c r="D223">
        <f>Fogl2012!$BX19</f>
        <v>1.7893142024682676E-3</v>
      </c>
      <c r="E223">
        <f>Fogl2013!$BX19</f>
        <v>2.8533672735987963E-3</v>
      </c>
      <c r="F223">
        <f>Fogl2014!$BX19</f>
        <v>1.1491140413472049E-3</v>
      </c>
      <c r="G223">
        <f>Fogl2015!$BX19</f>
        <v>3.4131965834734682E-3</v>
      </c>
      <c r="H223">
        <f>Fogl2016!$BX19</f>
        <v>4.2633068735097365E-3</v>
      </c>
      <c r="I223">
        <f>Fogl2017!$BX19</f>
        <v>3.024135126124454E-3</v>
      </c>
      <c r="J223">
        <f>Fogl2018!$BX19</f>
        <v>2.3313809915189005E-3</v>
      </c>
      <c r="K223" cm="1">
        <f t="array" ref="K223:Q223">TREND(C223:J223,$C$1:$J$1,$K$1:$Q$1)</f>
        <v>3.4216853362006305E-3</v>
      </c>
      <c r="L223">
        <v>3.6053758140707215E-3</v>
      </c>
      <c r="M223">
        <v>3.7890662919408125E-3</v>
      </c>
      <c r="N223">
        <v>3.9727567698109034E-3</v>
      </c>
      <c r="O223">
        <v>4.1564472476809944E-3</v>
      </c>
      <c r="P223">
        <v>4.3401377255510853E-3</v>
      </c>
      <c r="Q223">
        <v>4.5238282034211763E-3</v>
      </c>
      <c r="T223" t="s">
        <v>71</v>
      </c>
      <c r="U223">
        <f>$O$43</f>
        <v>9.1654292706536133E-4</v>
      </c>
      <c r="V223">
        <f>$O$86</f>
        <v>5.5096441854118328E-3</v>
      </c>
      <c r="W223">
        <f>$O$129</f>
        <v>3.8514994379904799E-2</v>
      </c>
      <c r="X223">
        <f>$O$172</f>
        <v>-1.7052933842873763E-3</v>
      </c>
      <c r="Y223">
        <f>$O$215</f>
        <v>1.7064834032055609E-3</v>
      </c>
      <c r="Z223">
        <f>$O$258</f>
        <v>6.296479674916533E-5</v>
      </c>
      <c r="AA223">
        <f>$O$301</f>
        <v>7.7193940709032738E-3</v>
      </c>
      <c r="AB223">
        <f>$O$344</f>
        <v>2.0835138329597363E-3</v>
      </c>
      <c r="AC223">
        <f>$O$387</f>
        <v>-6.6596162328724784E-4</v>
      </c>
      <c r="AD223">
        <f>$O$430</f>
        <v>8.0244897358949883E-6</v>
      </c>
      <c r="AE223">
        <f>$O$473</f>
        <v>8.8147670093233557E-4</v>
      </c>
      <c r="AF223">
        <f>$O$516</f>
        <v>1.1535970697036796E-3</v>
      </c>
      <c r="AG223">
        <f>$O$559</f>
        <v>1.3641793099134387E-3</v>
      </c>
      <c r="AH223">
        <f>$O$602</f>
        <v>3.4768415290720167E-4</v>
      </c>
      <c r="AI223">
        <f>$O$645</f>
        <v>7.5755839935299704E-4</v>
      </c>
      <c r="AJ223">
        <f>$O$688</f>
        <v>6.3585511165636932E-4</v>
      </c>
      <c r="AK223">
        <f>$O$731</f>
        <v>4.1700291948817275E-4</v>
      </c>
      <c r="AL223">
        <f>$O$774</f>
        <v>1.5450870589212989E-3</v>
      </c>
      <c r="AM223">
        <f>$O$817</f>
        <v>8.0788503089194996E-4</v>
      </c>
      <c r="AN223">
        <f>$O$860</f>
        <v>1.6808925163314115E-5</v>
      </c>
      <c r="AO223">
        <f>$O$903</f>
        <v>-2.0313431831239237E-3</v>
      </c>
      <c r="AP223">
        <f>$O$946</f>
        <v>6.3395118697254782E-3</v>
      </c>
      <c r="AQ223">
        <f>$O$989</f>
        <v>5.2836436517236102E-4</v>
      </c>
      <c r="AR223">
        <f>$O$1032</f>
        <v>4.1440958798998756E-4</v>
      </c>
      <c r="AS223">
        <f>$O$1075</f>
        <v>2.6966845124412053E-3</v>
      </c>
      <c r="AT223">
        <f>$O$1118</f>
        <v>2.9528239356239716E-2</v>
      </c>
      <c r="AU223">
        <f>$O$1161</f>
        <v>3.558476298265098E-4</v>
      </c>
      <c r="AV223">
        <f>$O$1204</f>
        <v>-7.8967511235983334E-4</v>
      </c>
      <c r="AW223">
        <f>$O$1247</f>
        <v>1.9124870103101183E-3</v>
      </c>
      <c r="AX223">
        <f>$O$1290</f>
        <v>2.5447248868279981E-3</v>
      </c>
      <c r="AY223">
        <f>$O$1333</f>
        <v>2.5889269661932834E-4</v>
      </c>
      <c r="AZ223">
        <f>$O$1376</f>
        <v>3.0651490434010775E-3</v>
      </c>
      <c r="BA223">
        <f>$O$1419</f>
        <v>8.4583654994999091E-4</v>
      </c>
      <c r="BB223">
        <f>$O$1462</f>
        <v>4.8189427998219236E-3</v>
      </c>
      <c r="BC223">
        <f>$O$1505</f>
        <v>3.5250639732179678E-2</v>
      </c>
      <c r="BD223">
        <f>$O$1548</f>
        <v>2.7027998108451357E-2</v>
      </c>
      <c r="BE223">
        <f>$O$1591</f>
        <v>2.7047888119230423E-4</v>
      </c>
      <c r="BF223">
        <f>$O$1634</f>
        <v>-7.1326032166599274E-5</v>
      </c>
      <c r="BG223">
        <f>$O$1677</f>
        <v>1.6865669433952304E-5</v>
      </c>
      <c r="BH223">
        <f>$O$1720</f>
        <v>4.5506015023417251E-6</v>
      </c>
      <c r="BI223">
        <f>$O$1763</f>
        <v>6.3993075256139897E-4</v>
      </c>
      <c r="BJ223">
        <f>$O$1806</f>
        <v>1.5116096656427568E-4</v>
      </c>
      <c r="BK223">
        <f>$O$1849</f>
        <v>1.8923270897410194E-3</v>
      </c>
      <c r="BL223">
        <f>$O$1892</f>
        <v>1.6684973164100836E-4</v>
      </c>
      <c r="BM223">
        <f>$O$1935</f>
        <v>4.4906697037308541E-3</v>
      </c>
      <c r="BN223">
        <f>$O$1978</f>
        <v>4.5327720877806621E-4</v>
      </c>
      <c r="BO223">
        <f>$O$2021</f>
        <v>-2.3913189967433857E-4</v>
      </c>
      <c r="BP223">
        <f>$O$2064</f>
        <v>1.5727721299563235E-4</v>
      </c>
      <c r="BQ223">
        <f>$O$2107</f>
        <v>4.4721802328527571E-4</v>
      </c>
      <c r="BR223">
        <f>$O$2150</f>
        <v>1.0334913593099349E-2</v>
      </c>
      <c r="BS223">
        <f>$O$2193</f>
        <v>1.0239792698886196E-3</v>
      </c>
      <c r="BT223">
        <f>$O$2236</f>
        <v>5.0634757474787295E-3</v>
      </c>
      <c r="BU223">
        <f>$O$2279</f>
        <v>2.1809612142503765E-4</v>
      </c>
      <c r="BV223">
        <f>$O$2322</f>
        <v>9.2790855036331624E-3</v>
      </c>
      <c r="BW223">
        <f>$O$2365</f>
        <v>5.4391581278268042E-4</v>
      </c>
      <c r="BX223">
        <f>$O$2408</f>
        <v>-7.7254319800090787E-4</v>
      </c>
      <c r="BY223">
        <f>$O$2451</f>
        <v>1.5416503682621177E-3</v>
      </c>
      <c r="BZ223">
        <f>$O$2494</f>
        <v>-8.0303518652558026E-4</v>
      </c>
      <c r="CA223">
        <f>$O$2537</f>
        <v>6.0912594068007753E-4</v>
      </c>
      <c r="CB223">
        <f>$O$2580</f>
        <v>6.2355067123611718E-2</v>
      </c>
      <c r="CC223">
        <f>$O$2623</f>
        <v>-44.952380952379826</v>
      </c>
      <c r="CD223">
        <f>$O$2666</f>
        <v>9.0124931375030505E-5</v>
      </c>
      <c r="CE223">
        <f>$O$2709</f>
        <v>0</v>
      </c>
      <c r="CF223">
        <f>$O$2752</f>
        <v>0</v>
      </c>
    </row>
    <row r="224" spans="2:84" x14ac:dyDescent="0.35">
      <c r="B224" t="s">
        <v>37</v>
      </c>
      <c r="C224">
        <f>Fogl2011!$BX20</f>
        <v>2.0961151452820748E-4</v>
      </c>
      <c r="D224">
        <f>Fogl2012!$BX20</f>
        <v>1.4768942623547606E-4</v>
      </c>
      <c r="E224">
        <f>Fogl2013!$BX20</f>
        <v>9.3684666581573989E-5</v>
      </c>
      <c r="F224">
        <f>Fogl2014!$BX20</f>
        <v>0</v>
      </c>
      <c r="G224">
        <f>Fogl2015!$BX20</f>
        <v>4.7332830669771444E-4</v>
      </c>
      <c r="H224">
        <f>Fogl2016!$BX20</f>
        <v>3.7807103207963239E-5</v>
      </c>
      <c r="I224">
        <f>Fogl2017!$BX20</f>
        <v>0</v>
      </c>
      <c r="J224">
        <f>Fogl2018!$BX20</f>
        <v>2.1448705121973884E-4</v>
      </c>
      <c r="K224" cm="1">
        <f t="array" ref="K224:Q224">TREND(C224:J224,$C$1:$J$1,$K$1:$Q$1)</f>
        <v>1.2572121796456011E-4</v>
      </c>
      <c r="L224">
        <v>1.2097570894360928E-4</v>
      </c>
      <c r="M224">
        <v>1.1623019992266018E-4</v>
      </c>
      <c r="N224">
        <v>1.1148469090171108E-4</v>
      </c>
      <c r="O224">
        <v>1.0673918188076024E-4</v>
      </c>
      <c r="P224">
        <v>1.0199367285981115E-4</v>
      </c>
      <c r="Q224">
        <v>9.7248163838862048E-5</v>
      </c>
      <c r="T224" t="s">
        <v>72</v>
      </c>
      <c r="U224">
        <f>$O$44</f>
        <v>9.7574878156181377E-3</v>
      </c>
      <c r="V224">
        <f>$O$87</f>
        <v>2.2023062405955418E-2</v>
      </c>
      <c r="W224">
        <f>$O$130</f>
        <v>-1.8451443154720693E-2</v>
      </c>
      <c r="X224">
        <f>$O$173</f>
        <v>2.2774605711075036E-3</v>
      </c>
      <c r="Y224">
        <f>$O$216</f>
        <v>4.421462114693013E-4</v>
      </c>
      <c r="Z224">
        <f>$O$259</f>
        <v>2.6050259711210555E-5</v>
      </c>
      <c r="AA224">
        <f>$O$302</f>
        <v>2.0213555762366164E-4</v>
      </c>
      <c r="AB224">
        <f>$O$345</f>
        <v>-9.1267528140875909E-4</v>
      </c>
      <c r="AC224">
        <f>$O$388</f>
        <v>2.0339840565216372E-3</v>
      </c>
      <c r="AD224">
        <f>$O$431</f>
        <v>2.6188647946605997E-5</v>
      </c>
      <c r="AE224">
        <f>$O$474</f>
        <v>3.611588628173179E-5</v>
      </c>
      <c r="AF224">
        <f>$O$517</f>
        <v>-1.8952501231990493E-4</v>
      </c>
      <c r="AG224">
        <f>$O$560</f>
        <v>7.1593138581821369E-6</v>
      </c>
      <c r="AH224">
        <f>$O$603</f>
        <v>4.125791974263493E-4</v>
      </c>
      <c r="AI224">
        <f>$O$646</f>
        <v>1.7041783933446214E-4</v>
      </c>
      <c r="AJ224">
        <f>$O$689</f>
        <v>1.3833441891478171E-3</v>
      </c>
      <c r="AK224">
        <f>$O$732</f>
        <v>6.328996148049354E-5</v>
      </c>
      <c r="AL224">
        <f>$O$775</f>
        <v>1.514053892900033E-4</v>
      </c>
      <c r="AM224">
        <f>$O$818</f>
        <v>3.5841340206517469E-5</v>
      </c>
      <c r="AN224">
        <f>$O$861</f>
        <v>6.6198011481818052E-5</v>
      </c>
      <c r="AO224">
        <f>$O$904</f>
        <v>1.1754031671900311E-3</v>
      </c>
      <c r="AP224">
        <f>$O$947</f>
        <v>-1.9507074093072507E-4</v>
      </c>
      <c r="AQ224">
        <f>$O$990</f>
        <v>1.4072251559827387E-3</v>
      </c>
      <c r="AR224">
        <f>$O$1033</f>
        <v>1.8037908557484369E-4</v>
      </c>
      <c r="AS224">
        <f>$O$1076</f>
        <v>-2.3608705669533325E-3</v>
      </c>
      <c r="AT224">
        <f>$O$1119</f>
        <v>7.6537738901927277E-5</v>
      </c>
      <c r="AU224">
        <f>$O$1162</f>
        <v>1.0870946616380994E-2</v>
      </c>
      <c r="AV224">
        <f>$O$1205</f>
        <v>2.4812713828194222E-4</v>
      </c>
      <c r="AW224">
        <f>$O$1248</f>
        <v>2.9882288800993362E-4</v>
      </c>
      <c r="AX224">
        <f>$O$1291</f>
        <v>1.620020337549672E-4</v>
      </c>
      <c r="AY224">
        <f>$O$1334</f>
        <v>-4.0798291787058627E-4</v>
      </c>
      <c r="AZ224">
        <f>$O$1377</f>
        <v>0</v>
      </c>
      <c r="BA224">
        <f>$O$1420</f>
        <v>0</v>
      </c>
      <c r="BB224">
        <f>$O$1463</f>
        <v>6.0331702323861147E-4</v>
      </c>
      <c r="BC224">
        <f>$O$1506</f>
        <v>1.1354942749433605E-4</v>
      </c>
      <c r="BD224">
        <f>$O$1549</f>
        <v>1.0147044418917783E-4</v>
      </c>
      <c r="BE224">
        <f>$O$1592</f>
        <v>-5.1664361626055366E-4</v>
      </c>
      <c r="BF224">
        <f>$O$1635</f>
        <v>0</v>
      </c>
      <c r="BG224">
        <f>$O$1678</f>
        <v>-7.5392131571774823E-5</v>
      </c>
      <c r="BH224">
        <f>$O$1721</f>
        <v>-1.1086461366638378E-4</v>
      </c>
      <c r="BI224">
        <f>$O$1764</f>
        <v>1.1745869508222179E-4</v>
      </c>
      <c r="BJ224">
        <f>$O$1807</f>
        <v>0</v>
      </c>
      <c r="BK224">
        <f>$O$1850</f>
        <v>1.9112756790130078E-4</v>
      </c>
      <c r="BL224">
        <f>$O$1893</f>
        <v>4.7838332275620954E-4</v>
      </c>
      <c r="BM224">
        <f>$O$1936</f>
        <v>0</v>
      </c>
      <c r="BN224">
        <f>$O$1979</f>
        <v>4.4563722938466797E-4</v>
      </c>
      <c r="BO224">
        <f>$O$2022</f>
        <v>3.4878898139566183E-4</v>
      </c>
      <c r="BP224">
        <f>$O$2065</f>
        <v>1.2056110566954215E-3</v>
      </c>
      <c r="BQ224">
        <f>$O$2108</f>
        <v>1.0305888098126673E-5</v>
      </c>
      <c r="BR224">
        <f>$O$2151</f>
        <v>3.7797326851808366E-3</v>
      </c>
      <c r="BS224">
        <f>$O$2194</f>
        <v>9.7380667958884767E-4</v>
      </c>
      <c r="BT224">
        <f>$O$2237</f>
        <v>5.4145992613062292E-5</v>
      </c>
      <c r="BU224">
        <f>$O$2280</f>
        <v>1.2517163567845463E-4</v>
      </c>
      <c r="BV224">
        <f>$O$2323</f>
        <v>1.32714263429623E-3</v>
      </c>
      <c r="BW224">
        <f>$O$2366</f>
        <v>2.6850893767880329E-4</v>
      </c>
      <c r="BX224">
        <f>$O$2409</f>
        <v>1.630038904935488E-4</v>
      </c>
      <c r="BY224">
        <f>$O$2452</f>
        <v>-5.3562650988231431E-4</v>
      </c>
      <c r="BZ224">
        <f>$O$2495</f>
        <v>-9.7557854935281796E-4</v>
      </c>
      <c r="CA224">
        <f>$O$2538</f>
        <v>-1.2611644641638553E-4</v>
      </c>
      <c r="CB224">
        <f>$O$2581</f>
        <v>0.14536517095606172</v>
      </c>
      <c r="CC224">
        <f>$O$2624</f>
        <v>-535.5</v>
      </c>
      <c r="CD224">
        <f>$O$2667</f>
        <v>5.8134887063602744E-5</v>
      </c>
      <c r="CE224">
        <f>$O$2710</f>
        <v>0</v>
      </c>
      <c r="CF224">
        <f>$O$2753</f>
        <v>0</v>
      </c>
    </row>
    <row r="225" spans="2:84" x14ac:dyDescent="0.35">
      <c r="B225" t="s">
        <v>38</v>
      </c>
      <c r="C225">
        <f>Fogl2011!$BX21</f>
        <v>4.9188835409286018E-4</v>
      </c>
      <c r="D225">
        <f>Fogl2012!$BX21</f>
        <v>1.0707483402072014E-3</v>
      </c>
      <c r="E225">
        <f>Fogl2013!$BX21</f>
        <v>2.1734842646925164E-3</v>
      </c>
      <c r="F225">
        <f>Fogl2014!$BX21</f>
        <v>2.9872043815749611E-3</v>
      </c>
      <c r="G225">
        <f>Fogl2015!$BX21</f>
        <v>1.8148215980419906E-3</v>
      </c>
      <c r="H225">
        <f>Fogl2016!$BX21</f>
        <v>9.496254746941354E-4</v>
      </c>
      <c r="I225">
        <f>Fogl2017!$BX21</f>
        <v>1.8475020397332531E-3</v>
      </c>
      <c r="J225">
        <f>Fogl2018!$BX21</f>
        <v>2.6577743303315463E-3</v>
      </c>
      <c r="K225" cm="1">
        <f t="array" ref="K225:Q225">TREND(C225:J225,$C$1:$J$1,$K$1:$Q$1)</f>
        <v>2.5098995538732072E-3</v>
      </c>
      <c r="L225">
        <v>2.6789592107514526E-3</v>
      </c>
      <c r="M225">
        <v>2.848018867629698E-3</v>
      </c>
      <c r="N225">
        <v>3.0170785245079434E-3</v>
      </c>
      <c r="O225">
        <v>3.1861381813861889E-3</v>
      </c>
      <c r="P225">
        <v>3.3551978382644343E-3</v>
      </c>
      <c r="Q225">
        <v>3.5242574951426797E-3</v>
      </c>
    </row>
    <row r="226" spans="2:84" x14ac:dyDescent="0.35">
      <c r="B226" t="s">
        <v>39</v>
      </c>
      <c r="C226">
        <f>Fogl2011!$BX22</f>
        <v>0</v>
      </c>
      <c r="D226">
        <f>Fogl2012!$BX22</f>
        <v>0</v>
      </c>
      <c r="E226">
        <f>Fogl2013!$BX22</f>
        <v>0</v>
      </c>
      <c r="F226">
        <f>Fogl2014!$BX22</f>
        <v>0</v>
      </c>
      <c r="G226">
        <f>Fogl2015!$BX22</f>
        <v>0</v>
      </c>
      <c r="H226">
        <f>Fogl2016!$BX22</f>
        <v>0</v>
      </c>
      <c r="I226">
        <f>Fogl2017!$BX22</f>
        <v>0</v>
      </c>
      <c r="J226">
        <f>Fogl2018!$BX22</f>
        <v>0</v>
      </c>
      <c r="K226" cm="1">
        <f t="array" ref="K226:Q226">TREND(C226:J226,$C$1:$J$1,$K$1:$Q$1)</f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U226" s="12">
        <v>2024</v>
      </c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</row>
    <row r="227" spans="2:84" x14ac:dyDescent="0.35">
      <c r="B227" t="s">
        <v>40</v>
      </c>
      <c r="C227">
        <f>Fogl2011!$BX23</f>
        <v>0</v>
      </c>
      <c r="D227">
        <f>Fogl2012!$BX23</f>
        <v>0</v>
      </c>
      <c r="E227">
        <f>Fogl2013!$BX23</f>
        <v>0</v>
      </c>
      <c r="F227">
        <f>Fogl2014!$BX23</f>
        <v>0</v>
      </c>
      <c r="G227">
        <f>Fogl2015!$BX23</f>
        <v>0</v>
      </c>
      <c r="H227">
        <f>Fogl2016!$BX23</f>
        <v>0</v>
      </c>
      <c r="I227">
        <f>Fogl2017!$BX23</f>
        <v>0</v>
      </c>
      <c r="J227">
        <f>Fogl2018!$BX23</f>
        <v>0</v>
      </c>
      <c r="K227" cm="1">
        <f t="array" ref="K227:Q227">TREND(C227:J227,$C$1:$J$1,$K$1:$Q$1)</f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U227" t="s">
        <v>73</v>
      </c>
      <c r="V227" t="s">
        <v>74</v>
      </c>
      <c r="W227" t="s">
        <v>75</v>
      </c>
      <c r="X227" t="s">
        <v>76</v>
      </c>
      <c r="Y227" t="s">
        <v>77</v>
      </c>
      <c r="Z227" t="s">
        <v>78</v>
      </c>
      <c r="AA227" t="s">
        <v>79</v>
      </c>
      <c r="AB227" t="s">
        <v>80</v>
      </c>
      <c r="AC227" t="s">
        <v>81</v>
      </c>
      <c r="AD227" t="s">
        <v>82</v>
      </c>
      <c r="AE227" t="s">
        <v>83</v>
      </c>
      <c r="AF227" t="s">
        <v>84</v>
      </c>
      <c r="AG227" t="s">
        <v>85</v>
      </c>
      <c r="AH227" t="s">
        <v>86</v>
      </c>
      <c r="AI227" t="s">
        <v>87</v>
      </c>
      <c r="AJ227" t="s">
        <v>88</v>
      </c>
      <c r="AK227" t="s">
        <v>89</v>
      </c>
      <c r="AL227" t="s">
        <v>90</v>
      </c>
      <c r="AM227" t="s">
        <v>91</v>
      </c>
      <c r="AN227" t="s">
        <v>92</v>
      </c>
      <c r="AO227" t="s">
        <v>93</v>
      </c>
      <c r="AP227" t="s">
        <v>94</v>
      </c>
      <c r="AQ227" t="s">
        <v>95</v>
      </c>
      <c r="AR227" t="s">
        <v>96</v>
      </c>
      <c r="AS227" t="s">
        <v>97</v>
      </c>
      <c r="AT227" t="s">
        <v>98</v>
      </c>
      <c r="AU227" t="s">
        <v>99</v>
      </c>
      <c r="AV227" t="s">
        <v>100</v>
      </c>
      <c r="AW227" t="s">
        <v>101</v>
      </c>
      <c r="AX227" t="s">
        <v>102</v>
      </c>
      <c r="AY227" t="s">
        <v>103</v>
      </c>
      <c r="AZ227" t="s">
        <v>104</v>
      </c>
      <c r="BA227" t="s">
        <v>105</v>
      </c>
      <c r="BB227" t="s">
        <v>106</v>
      </c>
      <c r="BC227" t="s">
        <v>107</v>
      </c>
      <c r="BD227" t="s">
        <v>108</v>
      </c>
      <c r="BE227" t="s">
        <v>109</v>
      </c>
      <c r="BF227" t="s">
        <v>110</v>
      </c>
      <c r="BG227" t="s">
        <v>111</v>
      </c>
      <c r="BH227" t="s">
        <v>112</v>
      </c>
      <c r="BI227" t="s">
        <v>113</v>
      </c>
      <c r="BJ227" t="s">
        <v>114</v>
      </c>
      <c r="BK227" t="s">
        <v>115</v>
      </c>
      <c r="BL227" t="s">
        <v>116</v>
      </c>
      <c r="BM227" t="s">
        <v>117</v>
      </c>
      <c r="BN227" t="s">
        <v>118</v>
      </c>
      <c r="BO227" t="s">
        <v>119</v>
      </c>
      <c r="BP227" t="s">
        <v>120</v>
      </c>
      <c r="BQ227" t="s">
        <v>121</v>
      </c>
      <c r="BR227" t="s">
        <v>122</v>
      </c>
      <c r="BS227" t="s">
        <v>123</v>
      </c>
      <c r="BT227" t="s">
        <v>124</v>
      </c>
      <c r="BU227" t="s">
        <v>125</v>
      </c>
      <c r="BV227" t="s">
        <v>126</v>
      </c>
      <c r="BW227" t="s">
        <v>127</v>
      </c>
      <c r="BX227" t="s">
        <v>128</v>
      </c>
      <c r="BY227" t="s">
        <v>129</v>
      </c>
      <c r="BZ227" t="s">
        <v>130</v>
      </c>
      <c r="CA227" t="s">
        <v>131</v>
      </c>
      <c r="CB227" t="s">
        <v>132</v>
      </c>
      <c r="CC227" t="s">
        <v>133</v>
      </c>
    </row>
    <row r="228" spans="2:84" x14ac:dyDescent="0.35">
      <c r="B228" t="s">
        <v>41</v>
      </c>
      <c r="C228">
        <f>Fogl2011!$BX24</f>
        <v>0</v>
      </c>
      <c r="D228">
        <f>Fogl2012!$BX24</f>
        <v>0</v>
      </c>
      <c r="E228">
        <f>Fogl2013!$BX24</f>
        <v>4.2827276151576678E-5</v>
      </c>
      <c r="F228">
        <f>Fogl2014!$BX24</f>
        <v>0</v>
      </c>
      <c r="G228">
        <f>Fogl2015!$BX24</f>
        <v>0</v>
      </c>
      <c r="H228">
        <f>Fogl2016!$BX24</f>
        <v>0</v>
      </c>
      <c r="I228">
        <f>Fogl2017!$BX24</f>
        <v>0</v>
      </c>
      <c r="J228">
        <f>Fogl2018!$BX24</f>
        <v>1.8417909832999313E-4</v>
      </c>
      <c r="K228" cm="1">
        <f t="array" ref="K228:Q228">TREND(C228:J228,$C$1:$J$1,$K$1:$Q$1)</f>
        <v>9.0560003588154026E-5</v>
      </c>
      <c r="L228">
        <v>1.0437871620547906E-4</v>
      </c>
      <c r="M228">
        <v>1.181974288228041E-4</v>
      </c>
      <c r="N228">
        <v>1.3201614144012566E-4</v>
      </c>
      <c r="O228">
        <v>1.458348540574507E-4</v>
      </c>
      <c r="P228">
        <v>1.5965356667477573E-4</v>
      </c>
      <c r="Q228">
        <v>1.734722792920973E-4</v>
      </c>
      <c r="T228" t="s">
        <v>31</v>
      </c>
      <c r="U228">
        <f>$P$3</f>
        <v>0</v>
      </c>
      <c r="V228">
        <f>$P$46</f>
        <v>0</v>
      </c>
      <c r="W228">
        <f>$P$89</f>
        <v>0</v>
      </c>
      <c r="X228">
        <f>$P$132</f>
        <v>0</v>
      </c>
      <c r="Y228">
        <f>$P$175</f>
        <v>0</v>
      </c>
      <c r="Z228">
        <f>$P$218</f>
        <v>0</v>
      </c>
      <c r="AA228">
        <f>$P$261</f>
        <v>0</v>
      </c>
      <c r="AB228">
        <f>$P$304</f>
        <v>0</v>
      </c>
      <c r="AC228">
        <f>$P$347</f>
        <v>0</v>
      </c>
      <c r="AD228">
        <f>$P$390</f>
        <v>0</v>
      </c>
      <c r="AE228">
        <f>$P$433</f>
        <v>0</v>
      </c>
      <c r="AF228">
        <f>$P$476</f>
        <v>0</v>
      </c>
      <c r="AG228">
        <f>$P$519</f>
        <v>0</v>
      </c>
      <c r="AH228">
        <f>$P$562</f>
        <v>0</v>
      </c>
      <c r="AI228">
        <f>$P$605</f>
        <v>0</v>
      </c>
      <c r="AJ228">
        <f>$P$648</f>
        <v>0</v>
      </c>
      <c r="AK228">
        <f>$P$691</f>
        <v>0</v>
      </c>
      <c r="AL228">
        <f>$P$734</f>
        <v>0</v>
      </c>
      <c r="AM228">
        <f>$P$777</f>
        <v>0</v>
      </c>
      <c r="AN228">
        <f>$P$820</f>
        <v>0</v>
      </c>
      <c r="AO228">
        <f>$P$863</f>
        <v>0</v>
      </c>
      <c r="AP228">
        <f>$P$906</f>
        <v>0</v>
      </c>
      <c r="AQ228">
        <f>$P$949</f>
        <v>0</v>
      </c>
      <c r="AR228">
        <f>$P$992</f>
        <v>0</v>
      </c>
      <c r="AS228">
        <f>$P$1035</f>
        <v>0</v>
      </c>
      <c r="AT228">
        <f>$P$1078</f>
        <v>0</v>
      </c>
      <c r="AU228">
        <f>$P$1121</f>
        <v>0</v>
      </c>
      <c r="AV228">
        <f>$P$1164</f>
        <v>0</v>
      </c>
      <c r="AW228">
        <f>$P$1207</f>
        <v>0</v>
      </c>
      <c r="AX228">
        <f>$P$1250</f>
        <v>0</v>
      </c>
      <c r="AY228">
        <f>$P$1293</f>
        <v>0</v>
      </c>
      <c r="AZ228">
        <f>$P$1336</f>
        <v>0</v>
      </c>
      <c r="BA228">
        <f>$P$1379</f>
        <v>0</v>
      </c>
      <c r="BB228">
        <f>$P$1422</f>
        <v>0</v>
      </c>
      <c r="BC228">
        <f>$P$1465</f>
        <v>0</v>
      </c>
      <c r="BD228">
        <f>$P$1508</f>
        <v>0</v>
      </c>
      <c r="BE228">
        <f>$P$1551</f>
        <v>0</v>
      </c>
      <c r="BF228">
        <f>$P$1594</f>
        <v>0</v>
      </c>
      <c r="BG228">
        <f>$P$1637</f>
        <v>0</v>
      </c>
      <c r="BH228">
        <f>$P$1680</f>
        <v>0</v>
      </c>
      <c r="BI228">
        <f>$P$1723</f>
        <v>0</v>
      </c>
      <c r="BJ228">
        <f>$P$1766</f>
        <v>0</v>
      </c>
      <c r="BK228">
        <f>$P$1809</f>
        <v>0</v>
      </c>
      <c r="BL228">
        <f>$P$1852</f>
        <v>0</v>
      </c>
      <c r="BM228">
        <f>$P$1895</f>
        <v>0</v>
      </c>
      <c r="BN228">
        <f>$P$1938</f>
        <v>0</v>
      </c>
      <c r="BO228">
        <f>$P$1981</f>
        <v>0</v>
      </c>
      <c r="BP228">
        <f>$P$2024</f>
        <v>0</v>
      </c>
      <c r="BQ228">
        <f>$P$2067</f>
        <v>0</v>
      </c>
      <c r="BR228">
        <f>$P$2110</f>
        <v>0</v>
      </c>
      <c r="BS228">
        <f>$P$2153</f>
        <v>1.154198037811964E-3</v>
      </c>
      <c r="BT228">
        <f>$P$2196</f>
        <v>2.0467254240063605E-5</v>
      </c>
      <c r="BU228">
        <f>$P$2239</f>
        <v>2.0126538545404537E-5</v>
      </c>
      <c r="BV228">
        <f>$P$2282</f>
        <v>0</v>
      </c>
      <c r="BW228">
        <f>$P$2325</f>
        <v>0</v>
      </c>
      <c r="BX228">
        <f>$P$2368</f>
        <v>0</v>
      </c>
      <c r="BY228">
        <f>$P$2411</f>
        <v>0</v>
      </c>
      <c r="BZ228">
        <f>$P$2454</f>
        <v>0</v>
      </c>
      <c r="CA228">
        <f>$P$2497</f>
        <v>0</v>
      </c>
      <c r="CB228">
        <f>$P$2540</f>
        <v>0</v>
      </c>
      <c r="CC228">
        <f>$P$2583</f>
        <v>0</v>
      </c>
      <c r="CD228">
        <f>$P$2626</f>
        <v>0</v>
      </c>
      <c r="CE228">
        <f>$P$2669</f>
        <v>0</v>
      </c>
      <c r="CF228">
        <f>$P$2712</f>
        <v>0</v>
      </c>
    </row>
    <row r="229" spans="2:84" x14ac:dyDescent="0.35">
      <c r="B229" t="s">
        <v>42</v>
      </c>
      <c r="C229">
        <f>Fogl2011!$BX25</f>
        <v>3.3258360305142256E-4</v>
      </c>
      <c r="D229">
        <f>Fogl2012!$BX25</f>
        <v>2.328948644482507E-4</v>
      </c>
      <c r="E229">
        <f>Fogl2013!$BX25</f>
        <v>5.9690516136259994E-4</v>
      </c>
      <c r="F229">
        <f>Fogl2014!$BX25</f>
        <v>9.5964555915505339E-5</v>
      </c>
      <c r="G229">
        <f>Fogl2015!$BX25</f>
        <v>0</v>
      </c>
      <c r="H229">
        <f>Fogl2016!$BX25</f>
        <v>4.8926839445599484E-4</v>
      </c>
      <c r="I229">
        <f>Fogl2017!$BX25</f>
        <v>4.2216675568565286E-4</v>
      </c>
      <c r="J229">
        <f>Fogl2018!$BX25</f>
        <v>8.6261096686199323E-5</v>
      </c>
      <c r="K229" cm="1">
        <f t="array" ref="K229:Q229">TREND(C229:J229,$C$1:$J$1,$K$1:$Q$1)</f>
        <v>2.1789271761115531E-4</v>
      </c>
      <c r="L229">
        <v>2.0364542064681135E-4</v>
      </c>
      <c r="M229">
        <v>1.8939812368246739E-4</v>
      </c>
      <c r="N229">
        <v>1.7515082671812343E-4</v>
      </c>
      <c r="O229">
        <v>1.6090352975377947E-4</v>
      </c>
      <c r="P229">
        <v>1.4665623278943551E-4</v>
      </c>
      <c r="Q229">
        <v>1.3240893582509156E-4</v>
      </c>
      <c r="T229" t="s">
        <v>32</v>
      </c>
      <c r="U229">
        <f>$P$4</f>
        <v>0</v>
      </c>
      <c r="V229">
        <f>$P$47</f>
        <v>0</v>
      </c>
      <c r="W229">
        <f>$P$90</f>
        <v>0</v>
      </c>
      <c r="X229">
        <f>$P$133</f>
        <v>0</v>
      </c>
      <c r="Y229">
        <f>$P$176</f>
        <v>0</v>
      </c>
      <c r="Z229">
        <f>$P$219</f>
        <v>0</v>
      </c>
      <c r="AA229">
        <f>$P$262</f>
        <v>0</v>
      </c>
      <c r="AB229">
        <f>$P$305</f>
        <v>0</v>
      </c>
      <c r="AC229">
        <f>$P$348</f>
        <v>0</v>
      </c>
      <c r="AD229">
        <f>$P$391</f>
        <v>0</v>
      </c>
      <c r="AE229">
        <f>$P$434</f>
        <v>0</v>
      </c>
      <c r="AF229">
        <f>$P$477</f>
        <v>0</v>
      </c>
      <c r="AG229">
        <f>$P$520</f>
        <v>0</v>
      </c>
      <c r="AH229">
        <f>$P$563</f>
        <v>1.9890915348533354E-5</v>
      </c>
      <c r="AI229">
        <f>$P$606</f>
        <v>0</v>
      </c>
      <c r="AJ229">
        <f>$P$649</f>
        <v>0</v>
      </c>
      <c r="AK229">
        <f>$P$692</f>
        <v>0</v>
      </c>
      <c r="AL229">
        <f>$P$735</f>
        <v>0</v>
      </c>
      <c r="AM229">
        <f>$P$778</f>
        <v>0</v>
      </c>
      <c r="AN229">
        <f>$P$821</f>
        <v>0</v>
      </c>
      <c r="AO229">
        <f>$P$864</f>
        <v>0</v>
      </c>
      <c r="AP229">
        <f>$P$907</f>
        <v>0</v>
      </c>
      <c r="AQ229">
        <f>$P$950</f>
        <v>0</v>
      </c>
      <c r="AR229">
        <f>$P$993</f>
        <v>0</v>
      </c>
      <c r="AS229">
        <f>$P$1036</f>
        <v>0</v>
      </c>
      <c r="AT229">
        <f>$P$1079</f>
        <v>0</v>
      </c>
      <c r="AU229">
        <f>$P$1122</f>
        <v>0</v>
      </c>
      <c r="AV229">
        <f>$P$1165</f>
        <v>0</v>
      </c>
      <c r="AW229">
        <f>$P$1208</f>
        <v>0</v>
      </c>
      <c r="AX229">
        <f>$P$1251</f>
        <v>0</v>
      </c>
      <c r="AY229">
        <f>$P$1294</f>
        <v>-4.5706104245218752E-6</v>
      </c>
      <c r="AZ229">
        <f>$P$1337</f>
        <v>0</v>
      </c>
      <c r="BA229">
        <f>$P$1380</f>
        <v>0</v>
      </c>
      <c r="BB229">
        <f>$P$1423</f>
        <v>6.7454908646598713E-5</v>
      </c>
      <c r="BC229">
        <f>$P$1466</f>
        <v>0</v>
      </c>
      <c r="BD229">
        <f>$P$1509</f>
        <v>0</v>
      </c>
      <c r="BE229">
        <f>$P$1552</f>
        <v>0</v>
      </c>
      <c r="BF229">
        <f>$P$1595</f>
        <v>0</v>
      </c>
      <c r="BG229">
        <f>$P$1638</f>
        <v>0</v>
      </c>
      <c r="BH229">
        <f>$P$1681</f>
        <v>0</v>
      </c>
      <c r="BI229">
        <f>$P$1724</f>
        <v>0</v>
      </c>
      <c r="BJ229">
        <f>$P$1767</f>
        <v>0</v>
      </c>
      <c r="BK229">
        <f>$P$1810</f>
        <v>0</v>
      </c>
      <c r="BL229">
        <f>$P$1853</f>
        <v>0</v>
      </c>
      <c r="BM229">
        <f>$P$1896</f>
        <v>0</v>
      </c>
      <c r="BN229">
        <f>$P$1939</f>
        <v>-3.1018656057679728E-4</v>
      </c>
      <c r="BO229">
        <f>$P$1982</f>
        <v>0</v>
      </c>
      <c r="BP229">
        <f>$P$2025</f>
        <v>0</v>
      </c>
      <c r="BQ229">
        <f>$P$2068</f>
        <v>0</v>
      </c>
      <c r="BR229">
        <f>$P$2111</f>
        <v>-1.4420743537709932E-5</v>
      </c>
      <c r="BS229">
        <f>$P$2154</f>
        <v>9.3348241678983812E-4</v>
      </c>
      <c r="BT229">
        <f>$P$2197</f>
        <v>0</v>
      </c>
      <c r="BU229">
        <f>$P$2240</f>
        <v>0</v>
      </c>
      <c r="BV229">
        <f>$P$2283</f>
        <v>0</v>
      </c>
      <c r="BW229">
        <f>$P$2326</f>
        <v>0</v>
      </c>
      <c r="BX229">
        <f>$P$2369</f>
        <v>0</v>
      </c>
      <c r="BY229">
        <f>$P$2412</f>
        <v>0</v>
      </c>
      <c r="BZ229">
        <f>$P$2455</f>
        <v>0</v>
      </c>
      <c r="CA229">
        <f>$P$2498</f>
        <v>0</v>
      </c>
      <c r="CB229">
        <f>$P$2541</f>
        <v>0</v>
      </c>
      <c r="CC229">
        <f>$P$2584</f>
        <v>0</v>
      </c>
      <c r="CD229">
        <f>$P$2627</f>
        <v>0</v>
      </c>
      <c r="CE229">
        <f>$P$2670</f>
        <v>0</v>
      </c>
      <c r="CF229">
        <f>$P$2713</f>
        <v>0</v>
      </c>
    </row>
    <row r="230" spans="2:84" x14ac:dyDescent="0.35">
      <c r="B230" t="s">
        <v>43</v>
      </c>
      <c r="C230">
        <f>Fogl2011!$BX26</f>
        <v>1.6489439142885654E-4</v>
      </c>
      <c r="D230">
        <f>Fogl2012!$BX26</f>
        <v>3.4650211539861693E-4</v>
      </c>
      <c r="E230">
        <f>Fogl2013!$BX26</f>
        <v>5.8619834232470581E-4</v>
      </c>
      <c r="F230">
        <f>Fogl2014!$BX26</f>
        <v>1.3287400049839199E-4</v>
      </c>
      <c r="G230">
        <f>Fogl2015!$BX26</f>
        <v>0</v>
      </c>
      <c r="H230">
        <f>Fogl2016!$BX26</f>
        <v>0</v>
      </c>
      <c r="I230">
        <f>Fogl2017!$BX26</f>
        <v>1.316658693475056E-4</v>
      </c>
      <c r="J230">
        <f>Fogl2018!$BX26</f>
        <v>5.8051386688820624E-4</v>
      </c>
      <c r="K230" cm="1">
        <f t="array" ref="K230:Q230">TREND(C230:J230,$C$1:$J$1,$K$1:$Q$1)</f>
        <v>2.3981425558332347E-4</v>
      </c>
      <c r="L230">
        <v>2.3914385166055418E-4</v>
      </c>
      <c r="M230">
        <v>2.384734477377849E-4</v>
      </c>
      <c r="N230">
        <v>2.3780304381501582E-4</v>
      </c>
      <c r="O230">
        <v>2.3713263989224654E-4</v>
      </c>
      <c r="P230">
        <v>2.3646223596947725E-4</v>
      </c>
      <c r="Q230">
        <v>2.3579183204670796E-4</v>
      </c>
      <c r="T230" t="s">
        <v>33</v>
      </c>
      <c r="U230">
        <f>$P$5</f>
        <v>0</v>
      </c>
      <c r="V230">
        <f>$P$48</f>
        <v>0</v>
      </c>
      <c r="W230">
        <f>$P$91</f>
        <v>0</v>
      </c>
      <c r="X230">
        <f>$P$134</f>
        <v>0</v>
      </c>
      <c r="Y230">
        <f>$P$177</f>
        <v>0</v>
      </c>
      <c r="Z230">
        <f>$P$220</f>
        <v>0</v>
      </c>
      <c r="AA230">
        <f>$P$263</f>
        <v>-4.0617168397680953E-5</v>
      </c>
      <c r="AB230">
        <f>$P$306</f>
        <v>0</v>
      </c>
      <c r="AC230">
        <f>$P$349</f>
        <v>0</v>
      </c>
      <c r="AD230">
        <f>$P$392</f>
        <v>0</v>
      </c>
      <c r="AE230">
        <f>$P$435</f>
        <v>0</v>
      </c>
      <c r="AF230">
        <f>$P$478</f>
        <v>0</v>
      </c>
      <c r="AG230">
        <f>$P$521</f>
        <v>0</v>
      </c>
      <c r="AH230">
        <f>$P$564</f>
        <v>0</v>
      </c>
      <c r="AI230">
        <f>$P$607</f>
        <v>0</v>
      </c>
      <c r="AJ230">
        <f>$P$650</f>
        <v>0</v>
      </c>
      <c r="AK230">
        <f>$P$693</f>
        <v>0</v>
      </c>
      <c r="AL230">
        <f>$P$736</f>
        <v>0</v>
      </c>
      <c r="AM230">
        <f>$P$779</f>
        <v>0</v>
      </c>
      <c r="AN230">
        <f>$P$822</f>
        <v>0</v>
      </c>
      <c r="AO230">
        <f>$P$865</f>
        <v>0</v>
      </c>
      <c r="AP230">
        <f>$P$908</f>
        <v>0</v>
      </c>
      <c r="AQ230">
        <f>$P$951</f>
        <v>0</v>
      </c>
      <c r="AR230">
        <f>$P$994</f>
        <v>0</v>
      </c>
      <c r="AS230">
        <f>$P$1037</f>
        <v>0</v>
      </c>
      <c r="AT230">
        <f>$P$1080</f>
        <v>0</v>
      </c>
      <c r="AU230">
        <f>$P$1123</f>
        <v>0</v>
      </c>
      <c r="AV230">
        <f>$P$1166</f>
        <v>0</v>
      </c>
      <c r="AW230">
        <f>$P$1209</f>
        <v>0</v>
      </c>
      <c r="AX230">
        <f>$P$1252</f>
        <v>0</v>
      </c>
      <c r="AY230">
        <f>$P$1295</f>
        <v>0</v>
      </c>
      <c r="AZ230">
        <f>$P$1338</f>
        <v>0</v>
      </c>
      <c r="BA230">
        <f>$P$1381</f>
        <v>2.3168066974332824E-6</v>
      </c>
      <c r="BB230">
        <f>$P$1424</f>
        <v>0</v>
      </c>
      <c r="BC230">
        <f>$P$1467</f>
        <v>0</v>
      </c>
      <c r="BD230">
        <f>$P$1510</f>
        <v>0</v>
      </c>
      <c r="BE230">
        <f>$P$1553</f>
        <v>0</v>
      </c>
      <c r="BF230">
        <f>$P$1596</f>
        <v>0</v>
      </c>
      <c r="BG230">
        <f>$P$1639</f>
        <v>0</v>
      </c>
      <c r="BH230">
        <f>$P$1682</f>
        <v>0</v>
      </c>
      <c r="BI230">
        <f>$P$1725</f>
        <v>0</v>
      </c>
      <c r="BJ230">
        <f>$P$1768</f>
        <v>0</v>
      </c>
      <c r="BK230">
        <f>$P$1811</f>
        <v>0</v>
      </c>
      <c r="BL230">
        <f>$P$1854</f>
        <v>0</v>
      </c>
      <c r="BM230">
        <f>$P$1897</f>
        <v>0</v>
      </c>
      <c r="BN230">
        <f>$P$1940</f>
        <v>0</v>
      </c>
      <c r="BO230">
        <f>$P$1983</f>
        <v>0</v>
      </c>
      <c r="BP230">
        <f>$P$2026</f>
        <v>0</v>
      </c>
      <c r="BQ230">
        <f>$P$2069</f>
        <v>0</v>
      </c>
      <c r="BR230">
        <f>$P$2112</f>
        <v>-9.0974516219061163E-6</v>
      </c>
      <c r="BS230">
        <f>$P$2155</f>
        <v>-2.1825687362031498E-4</v>
      </c>
      <c r="BT230">
        <f>$P$2198</f>
        <v>0</v>
      </c>
      <c r="BU230">
        <f>$P$2241</f>
        <v>0</v>
      </c>
      <c r="BV230">
        <f>$P$2284</f>
        <v>0</v>
      </c>
      <c r="BW230">
        <f>$P$2327</f>
        <v>0</v>
      </c>
      <c r="BX230">
        <f>$P$2370</f>
        <v>0</v>
      </c>
      <c r="BY230">
        <f>$P$2413</f>
        <v>0</v>
      </c>
      <c r="BZ230">
        <f>$P$2456</f>
        <v>0</v>
      </c>
      <c r="CA230">
        <f>$P$2499</f>
        <v>0</v>
      </c>
      <c r="CB230">
        <f>$P$2542</f>
        <v>0</v>
      </c>
      <c r="CC230">
        <f>$P$2585</f>
        <v>0</v>
      </c>
      <c r="CD230">
        <f>$P$2628</f>
        <v>0</v>
      </c>
      <c r="CE230">
        <f>$P$2671</f>
        <v>0</v>
      </c>
      <c r="CF230">
        <f>$P$2714</f>
        <v>0</v>
      </c>
    </row>
    <row r="231" spans="2:84" x14ac:dyDescent="0.35">
      <c r="B231" t="s">
        <v>44</v>
      </c>
      <c r="C231">
        <f>Fogl2011!$BX27</f>
        <v>6.3442418397204135E-4</v>
      </c>
      <c r="D231">
        <f>Fogl2012!$BX27</f>
        <v>9.940634458157042E-5</v>
      </c>
      <c r="E231">
        <f>Fogl2013!$BX27</f>
        <v>3.747386663262959E-5</v>
      </c>
      <c r="F231">
        <f>Fogl2014!$BX27</f>
        <v>0</v>
      </c>
      <c r="G231">
        <f>Fogl2015!$BX27</f>
        <v>1.0275267763488072E-3</v>
      </c>
      <c r="H231">
        <f>Fogl2016!$BX27</f>
        <v>2.1149738323984141E-3</v>
      </c>
      <c r="I231">
        <f>Fogl2017!$BX27</f>
        <v>1.7471851868970584E-3</v>
      </c>
      <c r="J231">
        <f>Fogl2018!$BX27</f>
        <v>0</v>
      </c>
      <c r="K231" cm="1">
        <f t="array" ref="K231:Q231">TREND(C231:J231,$C$1:$J$1,$K$1:$Q$1)</f>
        <v>1.3000140380012848E-3</v>
      </c>
      <c r="L231">
        <v>1.431656318922947E-3</v>
      </c>
      <c r="M231">
        <v>1.5632985998446092E-3</v>
      </c>
      <c r="N231">
        <v>1.6949408807662714E-3</v>
      </c>
      <c r="O231">
        <v>1.8265831616879336E-3</v>
      </c>
      <c r="P231">
        <v>1.9582254426095957E-3</v>
      </c>
      <c r="Q231">
        <v>2.0898677235312579E-3</v>
      </c>
      <c r="T231" t="s">
        <v>34</v>
      </c>
      <c r="U231">
        <f>$P$6</f>
        <v>7.8099870242358954E-6</v>
      </c>
      <c r="V231">
        <f>$P$49</f>
        <v>6.2280535005834747E-4</v>
      </c>
      <c r="W231">
        <f>$P$92</f>
        <v>0</v>
      </c>
      <c r="X231">
        <f>$P$135</f>
        <v>0</v>
      </c>
      <c r="Y231">
        <f>$P$178</f>
        <v>0</v>
      </c>
      <c r="Z231">
        <f>$P$221</f>
        <v>0</v>
      </c>
      <c r="AA231">
        <f>$P$264</f>
        <v>0</v>
      </c>
      <c r="AB231">
        <f>$P$307</f>
        <v>0</v>
      </c>
      <c r="AC231">
        <f>$P$350</f>
        <v>0</v>
      </c>
      <c r="AD231">
        <f>$P$393</f>
        <v>0</v>
      </c>
      <c r="AE231">
        <f>$P$436</f>
        <v>0</v>
      </c>
      <c r="AF231">
        <f>$P$479</f>
        <v>1.8920143685276919E-4</v>
      </c>
      <c r="AG231">
        <f>$P$522</f>
        <v>-3.8533324531056859E-5</v>
      </c>
      <c r="AH231">
        <f>$P$565</f>
        <v>0</v>
      </c>
      <c r="AI231">
        <f>$P$608</f>
        <v>0</v>
      </c>
      <c r="AJ231">
        <f>$P$651</f>
        <v>3.5685199327702491E-5</v>
      </c>
      <c r="AK231">
        <f>$P$694</f>
        <v>5.634486851422392E-5</v>
      </c>
      <c r="AL231">
        <f>$P$737</f>
        <v>0</v>
      </c>
      <c r="AM231">
        <f>$P$780</f>
        <v>0</v>
      </c>
      <c r="AN231">
        <f>$P$823</f>
        <v>0</v>
      </c>
      <c r="AO231">
        <f>$P$866</f>
        <v>0</v>
      </c>
      <c r="AP231">
        <f>$P$909</f>
        <v>0</v>
      </c>
      <c r="AQ231">
        <f>$P$952</f>
        <v>0</v>
      </c>
      <c r="AR231">
        <f>$P$995</f>
        <v>0</v>
      </c>
      <c r="AS231">
        <f>$P$1038</f>
        <v>-2.1780301557134188E-5</v>
      </c>
      <c r="AT231">
        <f>$P$1081</f>
        <v>-7.4270313790814058E-5</v>
      </c>
      <c r="AU231">
        <f>$P$1124</f>
        <v>0</v>
      </c>
      <c r="AV231">
        <f>$P$1167</f>
        <v>0</v>
      </c>
      <c r="AW231">
        <f>$P$1210</f>
        <v>0</v>
      </c>
      <c r="AX231">
        <f>$P$1253</f>
        <v>1.4091628327499855E-4</v>
      </c>
      <c r="AY231">
        <f>$P$1296</f>
        <v>4.048066133724524E-5</v>
      </c>
      <c r="AZ231">
        <f>$P$1339</f>
        <v>0</v>
      </c>
      <c r="BA231">
        <f>$P$1382</f>
        <v>0</v>
      </c>
      <c r="BB231">
        <f>$P$1425</f>
        <v>0</v>
      </c>
      <c r="BC231">
        <f>$P$1468</f>
        <v>0</v>
      </c>
      <c r="BD231">
        <f>$P$1511</f>
        <v>0</v>
      </c>
      <c r="BE231">
        <f>$P$1554</f>
        <v>0</v>
      </c>
      <c r="BF231">
        <f>$P$1597</f>
        <v>0</v>
      </c>
      <c r="BG231">
        <f>$P$1640</f>
        <v>0</v>
      </c>
      <c r="BH231">
        <f>$P$1683</f>
        <v>0</v>
      </c>
      <c r="BI231">
        <f>$P$1726</f>
        <v>0</v>
      </c>
      <c r="BJ231">
        <f>$P$1769</f>
        <v>-1.7420949928369234E-5</v>
      </c>
      <c r="BK231">
        <f>$P$1812</f>
        <v>0</v>
      </c>
      <c r="BL231">
        <f>$P$1855</f>
        <v>0</v>
      </c>
      <c r="BM231">
        <f>$P$1898</f>
        <v>0</v>
      </c>
      <c r="BN231">
        <f>$P$1941</f>
        <v>1.2716289828765548E-3</v>
      </c>
      <c r="BO231">
        <f>$P$1984</f>
        <v>0</v>
      </c>
      <c r="BP231">
        <f>$P$2027</f>
        <v>-7.0855137268943658E-4</v>
      </c>
      <c r="BQ231">
        <f>$P$2070</f>
        <v>0</v>
      </c>
      <c r="BR231">
        <f>$P$2113</f>
        <v>7.197816479810994E-5</v>
      </c>
      <c r="BS231">
        <f>$P$2156</f>
        <v>2.8465352008000544E-3</v>
      </c>
      <c r="BT231">
        <f>$P$2199</f>
        <v>1.1908724183998503E-5</v>
      </c>
      <c r="BU231">
        <f>$P$2242</f>
        <v>4.2315329273763524E-4</v>
      </c>
      <c r="BV231">
        <f>$P$2285</f>
        <v>-1.0920115086119481E-4</v>
      </c>
      <c r="BW231">
        <f>$P$2328</f>
        <v>0</v>
      </c>
      <c r="BX231">
        <f>$P$2371</f>
        <v>3.7881003308381025E-4</v>
      </c>
      <c r="BY231">
        <f>$P$2414</f>
        <v>-1.5308920317032015E-3</v>
      </c>
      <c r="BZ231">
        <f>$P$2457</f>
        <v>0</v>
      </c>
      <c r="CA231">
        <f>$P$2500</f>
        <v>3.2177661999433643E-4</v>
      </c>
      <c r="CB231">
        <f>$P$2543</f>
        <v>0</v>
      </c>
      <c r="CC231">
        <f>$P$2586</f>
        <v>127.09523809523853</v>
      </c>
      <c r="CD231">
        <f>$P$2629</f>
        <v>4.3258112244473276E-7</v>
      </c>
      <c r="CE231">
        <f>$P$2672</f>
        <v>0</v>
      </c>
      <c r="CF231">
        <f>$P$2715</f>
        <v>0</v>
      </c>
    </row>
    <row r="232" spans="2:84" x14ac:dyDescent="0.35">
      <c r="B232" t="s">
        <v>45</v>
      </c>
      <c r="C232">
        <f>Fogl2011!$BX28</f>
        <v>0</v>
      </c>
      <c r="D232">
        <f>Fogl2012!$BX28</f>
        <v>0</v>
      </c>
      <c r="E232">
        <f>Fogl2013!$BX28</f>
        <v>0</v>
      </c>
      <c r="F232">
        <f>Fogl2014!$BX28</f>
        <v>0</v>
      </c>
      <c r="G232">
        <f>Fogl2015!$BX28</f>
        <v>0</v>
      </c>
      <c r="H232">
        <f>Fogl2016!$BX28</f>
        <v>0</v>
      </c>
      <c r="I232">
        <f>Fogl2017!$BX28</f>
        <v>0</v>
      </c>
      <c r="J232">
        <f>Fogl2018!$BX28</f>
        <v>0</v>
      </c>
      <c r="K232" cm="1">
        <f t="array" ref="K232:Q232">TREND(C232:J232,$C$1:$J$1,$K$1:$Q$1)</f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T232" t="s">
        <v>35</v>
      </c>
      <c r="U232">
        <f>$P$7</f>
        <v>1.1215193113980112E-4</v>
      </c>
      <c r="V232">
        <f>$P$50</f>
        <v>1.8781899223010989E-4</v>
      </c>
      <c r="W232">
        <f>$P$93</f>
        <v>0</v>
      </c>
      <c r="X232">
        <f>$P$136</f>
        <v>0</v>
      </c>
      <c r="Y232">
        <f>$P$179</f>
        <v>1.70408213731571E-4</v>
      </c>
      <c r="Z232">
        <f>$P$222</f>
        <v>0</v>
      </c>
      <c r="AA232">
        <f>$P$265</f>
        <v>3.3741600348742747E-4</v>
      </c>
      <c r="AB232">
        <f>$P$308</f>
        <v>-3.296267886623433E-4</v>
      </c>
      <c r="AC232">
        <f>$P$351</f>
        <v>0</v>
      </c>
      <c r="AD232">
        <f>$P$394</f>
        <v>-2.8810459426292789E-5</v>
      </c>
      <c r="AE232">
        <f>$P$437</f>
        <v>2.7978164854136183E-5</v>
      </c>
      <c r="AF232">
        <f>$P$480</f>
        <v>3.5481144772300799E-4</v>
      </c>
      <c r="AG232">
        <f>$P$523</f>
        <v>-1.2127438107299021E-4</v>
      </c>
      <c r="AH232">
        <f>$P$566</f>
        <v>3.0036358749686853E-6</v>
      </c>
      <c r="AI232">
        <f>$P$609</f>
        <v>7.357304951224608E-4</v>
      </c>
      <c r="AJ232">
        <f>$P$652</f>
        <v>2.9475203464755795E-4</v>
      </c>
      <c r="AK232">
        <f>$P$695</f>
        <v>3.2570957985807863E-5</v>
      </c>
      <c r="AL232">
        <f>$P$738</f>
        <v>3.9600512165323398E-4</v>
      </c>
      <c r="AM232">
        <f>$P$781</f>
        <v>7.9317038444929287E-5</v>
      </c>
      <c r="AN232">
        <f>$P$824</f>
        <v>2.4403413447158552E-5</v>
      </c>
      <c r="AO232">
        <f>$P$867</f>
        <v>0</v>
      </c>
      <c r="AP232">
        <f>$P$910</f>
        <v>-3.7365149101432904E-4</v>
      </c>
      <c r="AQ232">
        <f>$P$953</f>
        <v>0</v>
      </c>
      <c r="AR232">
        <f>$P$996</f>
        <v>2.243136528160862E-5</v>
      </c>
      <c r="AS232">
        <f>$P$1039</f>
        <v>-2.7172923617759318E-5</v>
      </c>
      <c r="AT232">
        <f>$P$1082</f>
        <v>0</v>
      </c>
      <c r="AU232">
        <f>$P$1125</f>
        <v>-5.4554225374855991E-5</v>
      </c>
      <c r="AV232">
        <f>$P$1168</f>
        <v>8.1373186955291388E-4</v>
      </c>
      <c r="AW232">
        <f>$P$1211</f>
        <v>3.292630250998187E-5</v>
      </c>
      <c r="AX232">
        <f>$P$1254</f>
        <v>-2.5403647695225809E-5</v>
      </c>
      <c r="AY232">
        <f>$P$1297</f>
        <v>-1.6463737777577293E-5</v>
      </c>
      <c r="AZ232">
        <f>$P$1340</f>
        <v>0</v>
      </c>
      <c r="BA232">
        <f>$P$1383</f>
        <v>0</v>
      </c>
      <c r="BB232">
        <f>$P$1426</f>
        <v>4.743930716388442E-5</v>
      </c>
      <c r="BC232">
        <f>$P$1469</f>
        <v>0</v>
      </c>
      <c r="BD232">
        <f>$P$1512</f>
        <v>0</v>
      </c>
      <c r="BE232">
        <f>$P$1555</f>
        <v>0</v>
      </c>
      <c r="BF232">
        <f>$P$1598</f>
        <v>-5.0012096761917202E-4</v>
      </c>
      <c r="BG232">
        <f>$P$1641</f>
        <v>0</v>
      </c>
      <c r="BH232">
        <f>$P$1684</f>
        <v>-1.1370429659935538E-4</v>
      </c>
      <c r="BI232">
        <f>$P$1727</f>
        <v>0</v>
      </c>
      <c r="BJ232">
        <f>$P$1770</f>
        <v>5.7219483872631913E-5</v>
      </c>
      <c r="BK232">
        <f>$P$1813</f>
        <v>0</v>
      </c>
      <c r="BL232">
        <f>$P$1856</f>
        <v>0</v>
      </c>
      <c r="BM232">
        <f>$P$1899</f>
        <v>0</v>
      </c>
      <c r="BN232">
        <f>$P$1942</f>
        <v>-1.3584226374377395E-4</v>
      </c>
      <c r="BO232">
        <f>$P$1985</f>
        <v>0</v>
      </c>
      <c r="BP232">
        <f>$P$2028</f>
        <v>0</v>
      </c>
      <c r="BQ232">
        <f>$P$2071</f>
        <v>-7.2732959472174286E-5</v>
      </c>
      <c r="BR232">
        <f>$P$2114</f>
        <v>-1.5403874636667203E-4</v>
      </c>
      <c r="BS232">
        <f>$P$2157</f>
        <v>4.0200467225693509E-4</v>
      </c>
      <c r="BT232">
        <f>$P$2200</f>
        <v>3.2947287313273184E-5</v>
      </c>
      <c r="BU232">
        <f>$P$2243</f>
        <v>-1.4199764061129799E-4</v>
      </c>
      <c r="BV232">
        <f>$P$2286</f>
        <v>4.073019574988776E-5</v>
      </c>
      <c r="BW232">
        <f>$P$2329</f>
        <v>-1.0187878270627171E-3</v>
      </c>
      <c r="BX232">
        <f>$P$2372</f>
        <v>0</v>
      </c>
      <c r="BY232">
        <f>$P$2415</f>
        <v>0</v>
      </c>
      <c r="BZ232">
        <f>$P$2458</f>
        <v>0</v>
      </c>
      <c r="CA232">
        <f>$P$2501</f>
        <v>-3.673905115161441E-4</v>
      </c>
      <c r="CB232">
        <f>$P$2544</f>
        <v>0</v>
      </c>
      <c r="CC232">
        <f>$P$2587</f>
        <v>0</v>
      </c>
      <c r="CD232">
        <f>$P$2630</f>
        <v>-5.3603787605917275E-5</v>
      </c>
      <c r="CE232">
        <f>$P$2673</f>
        <v>0</v>
      </c>
      <c r="CF232">
        <f>$P$2716</f>
        <v>0</v>
      </c>
    </row>
    <row r="233" spans="2:84" x14ac:dyDescent="0.35">
      <c r="B233" t="s">
        <v>46</v>
      </c>
      <c r="C233">
        <f>Fogl2011!$BX29</f>
        <v>7.5096818604972471E-3</v>
      </c>
      <c r="D233">
        <f>Fogl2012!$BX29</f>
        <v>4.5613311256572026E-3</v>
      </c>
      <c r="E233">
        <f>Fogl2013!$BX29</f>
        <v>3.8946054250340043E-3</v>
      </c>
      <c r="F233">
        <f>Fogl2014!$BX29</f>
        <v>6.0236213559271045E-3</v>
      </c>
      <c r="G233">
        <f>Fogl2015!$BX29</f>
        <v>7.5827670439814754E-3</v>
      </c>
      <c r="H233">
        <f>Fogl2016!$BX29</f>
        <v>5.9290433619076464E-3</v>
      </c>
      <c r="I233">
        <f>Fogl2017!$BX29</f>
        <v>3.4672012261509808E-3</v>
      </c>
      <c r="J233">
        <f>Fogl2018!$BX29</f>
        <v>4.8842431772320961E-3</v>
      </c>
      <c r="K233" cm="1">
        <f t="array" ref="K233:Q233">TREND(C233:J233,$C$1:$J$1,$K$1:$Q$1)</f>
        <v>4.6144407087425066E-3</v>
      </c>
      <c r="L233">
        <v>4.4217471280078025E-3</v>
      </c>
      <c r="M233">
        <v>4.2290535472731539E-3</v>
      </c>
      <c r="N233">
        <v>4.0363599665385053E-3</v>
      </c>
      <c r="O233">
        <v>3.8436663858038012E-3</v>
      </c>
      <c r="P233">
        <v>3.6509728050691526E-3</v>
      </c>
      <c r="Q233">
        <v>3.458279224334504E-3</v>
      </c>
      <c r="T233" t="s">
        <v>36</v>
      </c>
      <c r="U233">
        <f>$P$8</f>
        <v>6.0569184588199487E-4</v>
      </c>
      <c r="V233">
        <f>$P$51</f>
        <v>4.2847829746831545E-3</v>
      </c>
      <c r="W233">
        <f>$P$94</f>
        <v>2.9437475039778782E-2</v>
      </c>
      <c r="X233">
        <f>$P$137</f>
        <v>5.7829657220385133E-3</v>
      </c>
      <c r="Y233">
        <f>$P$180</f>
        <v>1.5774341453260697E-3</v>
      </c>
      <c r="Z233">
        <f>$P$223</f>
        <v>4.3401377255510853E-3</v>
      </c>
      <c r="AA233">
        <f>$P$266</f>
        <v>3.8909697594202708E-3</v>
      </c>
      <c r="AB233">
        <f>$P$309</f>
        <v>-6.0654363523943156E-4</v>
      </c>
      <c r="AC233">
        <f>$P$352</f>
        <v>1.6024393173877383E-3</v>
      </c>
      <c r="AD233">
        <f>$P$395</f>
        <v>3.0661360457115644E-4</v>
      </c>
      <c r="AE233">
        <f>$P$438</f>
        <v>2.5245037282006777E-4</v>
      </c>
      <c r="AF233">
        <f>$P$481</f>
        <v>9.2575350662843503E-5</v>
      </c>
      <c r="AG233">
        <f>$P$524</f>
        <v>1.5759703720094609E-4</v>
      </c>
      <c r="AH233">
        <f>$P$567</f>
        <v>3.2173246042366266E-4</v>
      </c>
      <c r="AI233">
        <f>$P$610</f>
        <v>1.4453180936801618E-3</v>
      </c>
      <c r="AJ233">
        <f>$P$653</f>
        <v>5.1042884995050608E-4</v>
      </c>
      <c r="AK233">
        <f>$P$696</f>
        <v>3.7696340624871622E-4</v>
      </c>
      <c r="AL233">
        <f>$P$739</f>
        <v>1.948596518840745E-3</v>
      </c>
      <c r="AM233">
        <f>$P$782</f>
        <v>6.0171685437252105E-4</v>
      </c>
      <c r="AN233">
        <f>$P$825</f>
        <v>5.276860446249837E-4</v>
      </c>
      <c r="AO233">
        <f>$P$868</f>
        <v>-1.619747531600324E-3</v>
      </c>
      <c r="AP233">
        <f>$P$911</f>
        <v>1.8662383762609869E-3</v>
      </c>
      <c r="AQ233">
        <f>$P$954</f>
        <v>3.4953412863575409E-3</v>
      </c>
      <c r="AR233">
        <f>$P$997</f>
        <v>1.7677764630552872E-3</v>
      </c>
      <c r="AS233">
        <f>$P$1040</f>
        <v>4.5841288840147709E-3</v>
      </c>
      <c r="AT233">
        <f>$P$1083</f>
        <v>6.0778296655290553E-3</v>
      </c>
      <c r="AU233">
        <f>$P$1126</f>
        <v>3.7186917264275809E-4</v>
      </c>
      <c r="AV233">
        <f>$P$1169</f>
        <v>-1.8931361743088626E-3</v>
      </c>
      <c r="AW233">
        <f>$P$1212</f>
        <v>4.0465033848597898E-3</v>
      </c>
      <c r="AX233">
        <f>$P$1255</f>
        <v>4.0264654761033025E-3</v>
      </c>
      <c r="AY233">
        <f>$P$1298</f>
        <v>2.2881382551038828E-3</v>
      </c>
      <c r="AZ233">
        <f>$P$1341</f>
        <v>7.3065781375836192E-3</v>
      </c>
      <c r="BA233">
        <f>$P$1384</f>
        <v>5.8280828570317356E-4</v>
      </c>
      <c r="BB233">
        <f>$P$1427</f>
        <v>2.7467685525107699E-3</v>
      </c>
      <c r="BC233">
        <f>$P$1470</f>
        <v>9.0276982881292607E-3</v>
      </c>
      <c r="BD233">
        <f>$P$1513</f>
        <v>4.0052998939469342E-3</v>
      </c>
      <c r="BE233">
        <f>$P$1556</f>
        <v>1.0113534131271917E-3</v>
      </c>
      <c r="BF233">
        <f>$P$1599</f>
        <v>1.3070110355725209E-3</v>
      </c>
      <c r="BG233">
        <f>$P$1642</f>
        <v>5.7653746223975885E-4</v>
      </c>
      <c r="BH233">
        <f>$P$1685</f>
        <v>3.2927085255605726E-3</v>
      </c>
      <c r="BI233">
        <f>$P$1728</f>
        <v>-7.3108149977463288E-5</v>
      </c>
      <c r="BJ233">
        <f>$P$1771</f>
        <v>-2.8231061399361379E-4</v>
      </c>
      <c r="BK233">
        <f>$P$1814</f>
        <v>5.2485825829870492E-4</v>
      </c>
      <c r="BL233">
        <f>$P$1857</f>
        <v>1.3217681307758633E-3</v>
      </c>
      <c r="BM233">
        <f>$P$1900</f>
        <v>1.608232618821176E-3</v>
      </c>
      <c r="BN233">
        <f>$P$1943</f>
        <v>2.6359433997732717E-3</v>
      </c>
      <c r="BO233">
        <f>$P$1986</f>
        <v>-6.1451733510101136E-4</v>
      </c>
      <c r="BP233">
        <f>$P$2029</f>
        <v>4.7687274112470091E-3</v>
      </c>
      <c r="BQ233">
        <f>$P$2072</f>
        <v>1.3426250450537802E-3</v>
      </c>
      <c r="BR233">
        <f>$P$2115</f>
        <v>1.0432999682903343E-2</v>
      </c>
      <c r="BS233">
        <f>$P$2158</f>
        <v>2.0762386923430382E-3</v>
      </c>
      <c r="BT233">
        <f>$P$2201</f>
        <v>6.2906601800680473E-3</v>
      </c>
      <c r="BU233">
        <f>$P$2244</f>
        <v>1.6564417854915692E-3</v>
      </c>
      <c r="BV233">
        <f>$P$2287</f>
        <v>1.1066817732947074E-2</v>
      </c>
      <c r="BW233">
        <f>$P$2330</f>
        <v>9.3901275405661178E-4</v>
      </c>
      <c r="BX233">
        <f>$P$2373</f>
        <v>2.4805375294369211E-3</v>
      </c>
      <c r="BY233">
        <f>$P$2416</f>
        <v>-3.903733019353095E-4</v>
      </c>
      <c r="BZ233">
        <f>$P$2459</f>
        <v>-1.8526077069278557E-3</v>
      </c>
      <c r="CA233">
        <f>$P$2502</f>
        <v>1.8636707784136508E-4</v>
      </c>
      <c r="CB233">
        <f>$P$2545</f>
        <v>-7.7386349896222395E-3</v>
      </c>
      <c r="CC233">
        <f>$P$2588</f>
        <v>0</v>
      </c>
      <c r="CD233">
        <f>$P$2631</f>
        <v>3.8198883453466337E-5</v>
      </c>
      <c r="CE233">
        <f>$P$2674</f>
        <v>0</v>
      </c>
      <c r="CF233">
        <f>$P$2717</f>
        <v>0</v>
      </c>
    </row>
    <row r="234" spans="2:84" x14ac:dyDescent="0.35">
      <c r="B234" t="s">
        <v>47</v>
      </c>
      <c r="C234">
        <f>Fogl2011!$BX30</f>
        <v>2.7920253735157236E-3</v>
      </c>
      <c r="D234">
        <f>Fogl2012!$BX30</f>
        <v>2.9992314250896677E-3</v>
      </c>
      <c r="E234">
        <f>Fogl2013!$BX30</f>
        <v>2.4545382644372382E-3</v>
      </c>
      <c r="F234">
        <f>Fogl2014!$BX30</f>
        <v>3.8016727920373266E-3</v>
      </c>
      <c r="G234">
        <f>Fogl2015!$BX30</f>
        <v>2.3357205888299274E-3</v>
      </c>
      <c r="H234">
        <f>Fogl2016!$BX30</f>
        <v>4.8482049996094033E-4</v>
      </c>
      <c r="I234">
        <f>Fogl2017!$BX30</f>
        <v>1.0951256434617925E-3</v>
      </c>
      <c r="J234">
        <f>Fogl2018!$BX30</f>
        <v>1.7252219337239862E-3</v>
      </c>
      <c r="K234" cm="1">
        <f t="array" ref="K234:Q234">TREND(C234:J234,$C$1:$J$1,$K$1:$Q$1)</f>
        <v>9.0587000352582159E-4</v>
      </c>
      <c r="L234">
        <v>6.1583121205777136E-4</v>
      </c>
      <c r="M234">
        <v>3.2579242058972113E-4</v>
      </c>
      <c r="N234">
        <v>3.5753629121559882E-5</v>
      </c>
      <c r="O234">
        <v>-2.5428516234649035E-4</v>
      </c>
      <c r="P234">
        <v>-5.4432395381454057E-4</v>
      </c>
      <c r="Q234">
        <v>-8.343627452825908E-4</v>
      </c>
      <c r="T234" t="s">
        <v>37</v>
      </c>
      <c r="U234">
        <f>$P$9</f>
        <v>3.076970723449729E-4</v>
      </c>
      <c r="V234">
        <f>$P$52</f>
        <v>1.6863546228220172E-3</v>
      </c>
      <c r="W234">
        <f>$P$95</f>
        <v>-1.8024732168017144E-3</v>
      </c>
      <c r="X234">
        <f>$P$138</f>
        <v>-1.8067255026908979E-3</v>
      </c>
      <c r="Y234">
        <f>$P$181</f>
        <v>8.1514894548370687E-4</v>
      </c>
      <c r="Z234">
        <f>$P$224</f>
        <v>1.0199367285981115E-4</v>
      </c>
      <c r="AA234">
        <f>$P$267</f>
        <v>7.5466820030677118E-4</v>
      </c>
      <c r="AB234">
        <f>$P$310</f>
        <v>8.7551703372160117E-4</v>
      </c>
      <c r="AC234">
        <f>$P$353</f>
        <v>-2.4265640379086961E-4</v>
      </c>
      <c r="AD234">
        <f>$P$396</f>
        <v>6.1667225649916779E-4</v>
      </c>
      <c r="AE234">
        <f>$P$439</f>
        <v>1.5217062013452021E-4</v>
      </c>
      <c r="AF234">
        <f>$P$482</f>
        <v>2.3296661965310772E-3</v>
      </c>
      <c r="AG234">
        <f>$P$525</f>
        <v>4.016365690953181E-4</v>
      </c>
      <c r="AH234">
        <f>$P$568</f>
        <v>-4.6876350348531992E-4</v>
      </c>
      <c r="AI234">
        <f>$P$611</f>
        <v>1.3406561918256898E-3</v>
      </c>
      <c r="AJ234">
        <f>$P$654</f>
        <v>1.0140477301395501E-3</v>
      </c>
      <c r="AK234">
        <f>$P$697</f>
        <v>3.0778793914261471E-4</v>
      </c>
      <c r="AL234">
        <f>$P$740</f>
        <v>-2.5457485464440432E-4</v>
      </c>
      <c r="AM234">
        <f>$P$783</f>
        <v>6.3531618224363373E-4</v>
      </c>
      <c r="AN234">
        <f>$P$826</f>
        <v>1.3269521077188253E-4</v>
      </c>
      <c r="AO234">
        <f>$P$869</f>
        <v>4.0644994892530262E-4</v>
      </c>
      <c r="AP234">
        <f>$P$912</f>
        <v>-2.9775883658628155E-3</v>
      </c>
      <c r="AQ234">
        <f>$P$955</f>
        <v>1.167312437644126E-3</v>
      </c>
      <c r="AR234">
        <f>$P$998</f>
        <v>6.6259367657882373E-4</v>
      </c>
      <c r="AS234">
        <f>$P$1041</f>
        <v>-7.0098129324430714E-4</v>
      </c>
      <c r="AT234">
        <f>$P$1084</f>
        <v>2.1061498094818165E-4</v>
      </c>
      <c r="AU234">
        <f>$P$1127</f>
        <v>3.3065377084048712E-4</v>
      </c>
      <c r="AV234">
        <f>$P$1170</f>
        <v>-1.0937526605785397E-3</v>
      </c>
      <c r="AW234">
        <f>$P$1213</f>
        <v>1.0191628976380998E-3</v>
      </c>
      <c r="AX234">
        <f>$P$1256</f>
        <v>1.0688385578772053E-3</v>
      </c>
      <c r="AY234">
        <f>$P$1299</f>
        <v>3.8683316200573137E-4</v>
      </c>
      <c r="AZ234">
        <f>$P$1342</f>
        <v>-8.7129410056667744E-3</v>
      </c>
      <c r="BA234">
        <f>$P$1385</f>
        <v>-4.0101681416854218E-4</v>
      </c>
      <c r="BB234">
        <f>$P$1428</f>
        <v>4.082344472522443E-4</v>
      </c>
      <c r="BC234">
        <f>$P$1471</f>
        <v>5.1895998037720936E-3</v>
      </c>
      <c r="BD234">
        <f>$P$1514</f>
        <v>2.6825738858950177E-4</v>
      </c>
      <c r="BE234">
        <f>$P$1557</f>
        <v>-1.5055672043750024E-3</v>
      </c>
      <c r="BF234">
        <f>$P$1600</f>
        <v>1.8846095136629826E-3</v>
      </c>
      <c r="BG234">
        <f>$P$1643</f>
        <v>-1.2449376175945326E-3</v>
      </c>
      <c r="BH234">
        <f>$P$1686</f>
        <v>-1.1467022321198228E-3</v>
      </c>
      <c r="BI234">
        <f>$P$1729</f>
        <v>1.9288380109396246E-4</v>
      </c>
      <c r="BJ234">
        <f>$P$1772</f>
        <v>1.7850945693660691E-3</v>
      </c>
      <c r="BK234">
        <f>$P$1815</f>
        <v>7.2654892861678116E-4</v>
      </c>
      <c r="BL234">
        <f>$P$1858</f>
        <v>1.9467439434620037E-4</v>
      </c>
      <c r="BM234">
        <f>$P$1901</f>
        <v>2.5479009530880309E-3</v>
      </c>
      <c r="BN234">
        <f>$P$1944</f>
        <v>9.2854396410778361E-4</v>
      </c>
      <c r="BO234">
        <f>$P$1987</f>
        <v>-3.6070785449565657E-4</v>
      </c>
      <c r="BP234">
        <f>$P$2030</f>
        <v>-4.8606190418651329E-4</v>
      </c>
      <c r="BQ234">
        <f>$P$2073</f>
        <v>7.6933076256372954E-4</v>
      </c>
      <c r="BR234">
        <f>$P$2116</f>
        <v>3.3608641009850171E-3</v>
      </c>
      <c r="BS234">
        <f>$P$2159</f>
        <v>1.0328053952831373E-3</v>
      </c>
      <c r="BT234">
        <f>$P$2202</f>
        <v>5.3986943325858017E-4</v>
      </c>
      <c r="BU234">
        <f>$P$2245</f>
        <v>1.3206647516292996E-3</v>
      </c>
      <c r="BV234">
        <f>$P$2288</f>
        <v>7.8269836120008207E-4</v>
      </c>
      <c r="BW234">
        <f>$P$2331</f>
        <v>1.9205976130601543E-3</v>
      </c>
      <c r="BX234">
        <f>$P$2374</f>
        <v>-1.2817804518194253E-3</v>
      </c>
      <c r="BY234">
        <f>$P$2417</f>
        <v>3.6975592006704971E-3</v>
      </c>
      <c r="BZ234">
        <f>$P$2460</f>
        <v>0</v>
      </c>
      <c r="CA234">
        <f>$P$2503</f>
        <v>2.8526301398653503E-4</v>
      </c>
      <c r="CB234">
        <f>$P$2546</f>
        <v>0</v>
      </c>
      <c r="CC234">
        <f>$P$2589</f>
        <v>1310.3095238095266</v>
      </c>
      <c r="CD234">
        <f>$P$2632</f>
        <v>6.1753524224230846E-4</v>
      </c>
      <c r="CE234">
        <f>$P$2675</f>
        <v>0</v>
      </c>
      <c r="CF234">
        <f>$P$2718</f>
        <v>0</v>
      </c>
    </row>
    <row r="235" spans="2:84" x14ac:dyDescent="0.35">
      <c r="B235" t="s">
        <v>48</v>
      </c>
      <c r="C235">
        <f>Fogl2011!$BX31</f>
        <v>0</v>
      </c>
      <c r="D235">
        <f>Fogl2012!$BX31</f>
        <v>0</v>
      </c>
      <c r="E235">
        <f>Fogl2013!$BX31</f>
        <v>0</v>
      </c>
      <c r="F235">
        <f>Fogl2014!$BX31</f>
        <v>0</v>
      </c>
      <c r="G235">
        <f>Fogl2015!$BX31</f>
        <v>0</v>
      </c>
      <c r="H235">
        <f>Fogl2016!$BX31</f>
        <v>0</v>
      </c>
      <c r="I235">
        <f>Fogl2017!$BX31</f>
        <v>1.4420547595202994E-4</v>
      </c>
      <c r="J235">
        <f>Fogl2018!$BX31</f>
        <v>0</v>
      </c>
      <c r="K235" cm="1">
        <f t="array" ref="K235:Q235">TREND(C235:J235,$C$1:$J$1,$K$1:$Q$1)</f>
        <v>5.6652151266871342E-5</v>
      </c>
      <c r="L235">
        <v>6.5235810549728324E-5</v>
      </c>
      <c r="M235">
        <v>7.3819469832588774E-5</v>
      </c>
      <c r="N235">
        <v>8.2403129115445756E-5</v>
      </c>
      <c r="O235">
        <v>9.0986788398306206E-5</v>
      </c>
      <c r="P235">
        <v>9.9570447681166657E-5</v>
      </c>
      <c r="Q235">
        <v>1.0815410696402364E-4</v>
      </c>
      <c r="T235" t="s">
        <v>38</v>
      </c>
      <c r="U235">
        <f>$P$10</f>
        <v>1.7552974931500653E-3</v>
      </c>
      <c r="V235">
        <f>$P$53</f>
        <v>1.5688028774545781E-2</v>
      </c>
      <c r="W235">
        <f>$P$96</f>
        <v>0</v>
      </c>
      <c r="X235">
        <f>$P$139</f>
        <v>2.011905341947795E-2</v>
      </c>
      <c r="Y235">
        <f>$P$182</f>
        <v>1.5376968890299381E-3</v>
      </c>
      <c r="Z235">
        <f>$P$225</f>
        <v>3.3551978382644343E-3</v>
      </c>
      <c r="AA235">
        <f>$P$268</f>
        <v>-1.2453433350972931E-4</v>
      </c>
      <c r="AB235">
        <f>$P$311</f>
        <v>-3.231629421454052E-4</v>
      </c>
      <c r="AC235">
        <f>$P$354</f>
        <v>1.8808510124189493E-2</v>
      </c>
      <c r="AD235">
        <f>$P$397</f>
        <v>5.3273817249877009E-4</v>
      </c>
      <c r="AE235">
        <f>$P$440</f>
        <v>1.6431584062961205E-3</v>
      </c>
      <c r="AF235">
        <f>$P$483</f>
        <v>3.1194196085683468E-3</v>
      </c>
      <c r="AG235">
        <f>$P$526</f>
        <v>1.0138071842388449E-3</v>
      </c>
      <c r="AH235">
        <f>$P$569</f>
        <v>1.6310497364569465E-3</v>
      </c>
      <c r="AI235">
        <f>$P$612</f>
        <v>1.7415948260496861E-3</v>
      </c>
      <c r="AJ235">
        <f>$P$655</f>
        <v>3.9205948514861588E-3</v>
      </c>
      <c r="AK235">
        <f>$P$698</f>
        <v>1.9788184692019761E-3</v>
      </c>
      <c r="AL235">
        <f>$P$741</f>
        <v>3.4499984282110319E-3</v>
      </c>
      <c r="AM235">
        <f>$P$784</f>
        <v>4.1505441539524401E-3</v>
      </c>
      <c r="AN235">
        <f>$P$827</f>
        <v>1.6009834509373572E-3</v>
      </c>
      <c r="AO235">
        <f>$P$870</f>
        <v>3.6628512817521199E-3</v>
      </c>
      <c r="AP235">
        <f>$P$913</f>
        <v>1.5478067659444872E-3</v>
      </c>
      <c r="AQ235">
        <f>$P$956</f>
        <v>1.6299797990921183E-2</v>
      </c>
      <c r="AR235">
        <f>$P$999</f>
        <v>7.6919433791837744E-3</v>
      </c>
      <c r="AS235">
        <f>$P$1042</f>
        <v>1.2113509769653419E-2</v>
      </c>
      <c r="AT235">
        <f>$P$1085</f>
        <v>2.6017316686554603E-3</v>
      </c>
      <c r="AU235">
        <f>$P$1128</f>
        <v>3.4484059988612609E-3</v>
      </c>
      <c r="AV235">
        <f>$P$1171</f>
        <v>2.7113679064462437E-4</v>
      </c>
      <c r="AW235">
        <f>$P$1214</f>
        <v>1.2429695671958702E-3</v>
      </c>
      <c r="AX235">
        <f>$P$1257</f>
        <v>3.2382738493110241E-3</v>
      </c>
      <c r="AY235">
        <f>$P$1300</f>
        <v>7.8254743426375839E-4</v>
      </c>
      <c r="AZ235">
        <f>$P$1343</f>
        <v>-3.0977772470740517E-3</v>
      </c>
      <c r="BA235">
        <f>$P$1386</f>
        <v>-1.3019375678013922E-3</v>
      </c>
      <c r="BB235">
        <f>$P$1429</f>
        <v>2.1353506423327784E-3</v>
      </c>
      <c r="BC235">
        <f>$P$1472</f>
        <v>1.2387742296518095E-3</v>
      </c>
      <c r="BD235">
        <f>$P$1515</f>
        <v>4.8607228654656137E-4</v>
      </c>
      <c r="BE235">
        <f>$P$1558</f>
        <v>1.353139642723411E-2</v>
      </c>
      <c r="BF235">
        <f>$P$1601</f>
        <v>5.2081246506211487E-3</v>
      </c>
      <c r="BG235">
        <f>$P$1644</f>
        <v>4.7170591379362171E-3</v>
      </c>
      <c r="BH235">
        <f>$P$1687</f>
        <v>3.4833347583715035E-2</v>
      </c>
      <c r="BI235">
        <f>$P$1730</f>
        <v>1.7603540345257317E-4</v>
      </c>
      <c r="BJ235">
        <f>$P$1773</f>
        <v>1.8170655058715457E-3</v>
      </c>
      <c r="BK235">
        <f>$P$1816</f>
        <v>3.0039382900495459E-2</v>
      </c>
      <c r="BL235">
        <f>$P$1859</f>
        <v>6.3404086428360262E-3</v>
      </c>
      <c r="BM235">
        <f>$P$1902</f>
        <v>-8.2311064359847919E-3</v>
      </c>
      <c r="BN235">
        <f>$P$1945</f>
        <v>1.9009217953688484E-2</v>
      </c>
      <c r="BO235">
        <f>$P$1988</f>
        <v>-3.1387800803675536E-4</v>
      </c>
      <c r="BP235">
        <f>$P$2031</f>
        <v>2.7844673836100453E-3</v>
      </c>
      <c r="BQ235">
        <f>$P$2074</f>
        <v>7.1229498481775386E-4</v>
      </c>
      <c r="BR235">
        <f>$P$2117</f>
        <v>5.8190416158183655E-3</v>
      </c>
      <c r="BS235">
        <f>$P$2160</f>
        <v>3.3707832964011281E-3</v>
      </c>
      <c r="BT235">
        <f>$P$2203</f>
        <v>8.2261273769113075E-4</v>
      </c>
      <c r="BU235">
        <f>$P$2246</f>
        <v>9.0765378799020219E-4</v>
      </c>
      <c r="BV235">
        <f>$P$2289</f>
        <v>-1.8234898827385743E-4</v>
      </c>
      <c r="BW235">
        <f>$P$2332</f>
        <v>4.7241049612566366E-3</v>
      </c>
      <c r="BX235">
        <f>$P$2375</f>
        <v>2.1308913289384557E-3</v>
      </c>
      <c r="BY235">
        <f>$P$2418</f>
        <v>-1.4118478140520141E-3</v>
      </c>
      <c r="BZ235">
        <f>$P$2461</f>
        <v>1.0552830377912326E-2</v>
      </c>
      <c r="CA235">
        <f>$P$2504</f>
        <v>6.4581859099341332E-4</v>
      </c>
      <c r="CB235">
        <f>$P$2547</f>
        <v>0</v>
      </c>
      <c r="CC235">
        <f>$P$2590</f>
        <v>-238.35714285714494</v>
      </c>
      <c r="CD235">
        <f>$P$2633</f>
        <v>1.3026943745541864E-3</v>
      </c>
      <c r="CE235">
        <f>$P$2676</f>
        <v>0</v>
      </c>
      <c r="CF235">
        <f>$P$2719</f>
        <v>0</v>
      </c>
    </row>
    <row r="236" spans="2:84" x14ac:dyDescent="0.35">
      <c r="B236" t="s">
        <v>49</v>
      </c>
      <c r="C236">
        <f>Fogl2011!$BX32</f>
        <v>0</v>
      </c>
      <c r="D236">
        <f>Fogl2012!$BX32</f>
        <v>0</v>
      </c>
      <c r="E236">
        <f>Fogl2013!$BX32</f>
        <v>2.2216649503630401E-4</v>
      </c>
      <c r="F236">
        <f>Fogl2014!$BX32</f>
        <v>0</v>
      </c>
      <c r="G236">
        <f>Fogl2015!$BX32</f>
        <v>0</v>
      </c>
      <c r="H236">
        <f>Fogl2016!$BX32</f>
        <v>0</v>
      </c>
      <c r="I236">
        <f>Fogl2017!$BX32</f>
        <v>0</v>
      </c>
      <c r="J236">
        <f>Fogl2018!$BX32</f>
        <v>0</v>
      </c>
      <c r="K236" cm="1">
        <f t="array" ref="K236:Q236">TREND(C236:J236,$C$1:$J$1,$K$1:$Q$1)</f>
        <v>-7.9345176798653605E-6</v>
      </c>
      <c r="L236">
        <v>-1.586903535973419E-5</v>
      </c>
      <c r="M236">
        <v>-2.3803553039599551E-5</v>
      </c>
      <c r="N236">
        <v>-3.1738070719468381E-5</v>
      </c>
      <c r="O236">
        <v>-3.9672588399337211E-5</v>
      </c>
      <c r="P236">
        <v>-4.7607106079206041E-5</v>
      </c>
      <c r="Q236">
        <v>-5.5541623759074871E-5</v>
      </c>
      <c r="T236" t="s">
        <v>39</v>
      </c>
      <c r="U236">
        <f>$P$11</f>
        <v>8.4221463882183309E-5</v>
      </c>
      <c r="V236">
        <f>$P$54</f>
        <v>0</v>
      </c>
      <c r="W236">
        <f>$P$97</f>
        <v>0</v>
      </c>
      <c r="X236">
        <f>$P$140</f>
        <v>0</v>
      </c>
      <c r="Y236">
        <f>$P$183</f>
        <v>4.2080649342892719E-5</v>
      </c>
      <c r="Z236">
        <f>$P$226</f>
        <v>0</v>
      </c>
      <c r="AA236">
        <f>$P$269</f>
        <v>0</v>
      </c>
      <c r="AB236">
        <f>$P$312</f>
        <v>0</v>
      </c>
      <c r="AC236">
        <f>$P$355</f>
        <v>0</v>
      </c>
      <c r="AD236">
        <f>$P$398</f>
        <v>0</v>
      </c>
      <c r="AE236">
        <f>$P$441</f>
        <v>0</v>
      </c>
      <c r="AF236">
        <f>$P$484</f>
        <v>3.0075083657182256E-3</v>
      </c>
      <c r="AG236">
        <f>$P$527</f>
        <v>0</v>
      </c>
      <c r="AH236">
        <f>$P$570</f>
        <v>0</v>
      </c>
      <c r="AI236">
        <f>$P$613</f>
        <v>0</v>
      </c>
      <c r="AJ236">
        <f>$P$656</f>
        <v>0</v>
      </c>
      <c r="AK236">
        <f>$P$699</f>
        <v>2.9181451291867676E-5</v>
      </c>
      <c r="AL236">
        <f>$P$742</f>
        <v>0</v>
      </c>
      <c r="AM236">
        <f>$P$785</f>
        <v>0</v>
      </c>
      <c r="AN236">
        <f>$P$828</f>
        <v>1.8969873655644981E-5</v>
      </c>
      <c r="AO236">
        <f>$P$871</f>
        <v>0</v>
      </c>
      <c r="AP236">
        <f>$P$914</f>
        <v>1.0367994573369272E-4</v>
      </c>
      <c r="AQ236">
        <f>$P$957</f>
        <v>0</v>
      </c>
      <c r="AR236">
        <f>$P$1000</f>
        <v>0</v>
      </c>
      <c r="AS236">
        <f>$P$1043</f>
        <v>0</v>
      </c>
      <c r="AT236">
        <f>$P$1086</f>
        <v>0</v>
      </c>
      <c r="AU236">
        <f>$P$1129</f>
        <v>-3.1500040280031325E-5</v>
      </c>
      <c r="AV236">
        <f>$P$1172</f>
        <v>0</v>
      </c>
      <c r="AW236">
        <f>$P$1215</f>
        <v>4.9258062148477277E-4</v>
      </c>
      <c r="AX236">
        <f>$P$1258</f>
        <v>1.9547583535993694E-3</v>
      </c>
      <c r="AY236">
        <f>$P$1301</f>
        <v>0</v>
      </c>
      <c r="AZ236">
        <f>$P$1344</f>
        <v>-5.5800188444818377E-4</v>
      </c>
      <c r="BA236">
        <f>$P$1387</f>
        <v>0</v>
      </c>
      <c r="BB236">
        <f>$P$1430</f>
        <v>0</v>
      </c>
      <c r="BC236">
        <f>$P$1473</f>
        <v>0</v>
      </c>
      <c r="BD236">
        <f>$P$1516</f>
        <v>4.0035949057421394E-4</v>
      </c>
      <c r="BE236">
        <f>$P$1559</f>
        <v>0</v>
      </c>
      <c r="BF236">
        <f>$P$1602</f>
        <v>0</v>
      </c>
      <c r="BG236">
        <f>$P$1645</f>
        <v>0</v>
      </c>
      <c r="BH236">
        <f>$P$1688</f>
        <v>0</v>
      </c>
      <c r="BI236">
        <f>$P$1731</f>
        <v>4.4110218550987186E-5</v>
      </c>
      <c r="BJ236">
        <f>$P$1774</f>
        <v>7.2080395245005535E-5</v>
      </c>
      <c r="BK236">
        <f>$P$1817</f>
        <v>3.0965037452725108E-4</v>
      </c>
      <c r="BL236">
        <f>$P$1860</f>
        <v>3.9990485939291054E-4</v>
      </c>
      <c r="BM236">
        <f>$P$1903</f>
        <v>0</v>
      </c>
      <c r="BN236">
        <f>$P$1946</f>
        <v>1.1852629434453713E-2</v>
      </c>
      <c r="BO236">
        <f>$P$1989</f>
        <v>0</v>
      </c>
      <c r="BP236">
        <f>$P$2032</f>
        <v>0</v>
      </c>
      <c r="BQ236">
        <f>$P$2075</f>
        <v>0</v>
      </c>
      <c r="BR236">
        <f>$P$2118</f>
        <v>-2.1748552822406508E-4</v>
      </c>
      <c r="BS236">
        <f>$P$2161</f>
        <v>3.8927169642050119E-4</v>
      </c>
      <c r="BT236">
        <f>$P$2204</f>
        <v>-8.1382433102739071E-5</v>
      </c>
      <c r="BU236">
        <f>$P$2247</f>
        <v>1.5273979211687383E-2</v>
      </c>
      <c r="BV236">
        <f>$P$2290</f>
        <v>4.6747535532527668E-3</v>
      </c>
      <c r="BW236">
        <f>$P$2333</f>
        <v>-7.5301392254693844E-5</v>
      </c>
      <c r="BX236">
        <f>$P$2376</f>
        <v>5.359487164281751E-4</v>
      </c>
      <c r="BY236">
        <f>$P$2419</f>
        <v>0</v>
      </c>
      <c r="BZ236">
        <f>$P$2462</f>
        <v>0</v>
      </c>
      <c r="CA236">
        <f>$P$2505</f>
        <v>1.1695224578758823E-3</v>
      </c>
      <c r="CB236">
        <f>$P$2548</f>
        <v>0</v>
      </c>
      <c r="CC236">
        <f>$P$2591</f>
        <v>-5.1428571428571104</v>
      </c>
      <c r="CD236">
        <f>$P$2634</f>
        <v>7.2550944862565577E-6</v>
      </c>
      <c r="CE236">
        <f>$P$2677</f>
        <v>0</v>
      </c>
      <c r="CF236">
        <f>$P$2720</f>
        <v>0</v>
      </c>
    </row>
    <row r="237" spans="2:84" x14ac:dyDescent="0.35">
      <c r="B237" t="s">
        <v>50</v>
      </c>
      <c r="C237">
        <f>Fogl2011!$BX33</f>
        <v>0</v>
      </c>
      <c r="D237">
        <f>Fogl2012!$BX33</f>
        <v>0</v>
      </c>
      <c r="E237">
        <f>Fogl2013!$BX33</f>
        <v>0</v>
      </c>
      <c r="F237">
        <f>Fogl2014!$BX33</f>
        <v>0</v>
      </c>
      <c r="G237">
        <f>Fogl2015!$BX33</f>
        <v>1.3081938124811203E-4</v>
      </c>
      <c r="H237">
        <f>Fogl2016!$BX33</f>
        <v>0</v>
      </c>
      <c r="I237">
        <f>Fogl2017!$BX33</f>
        <v>0</v>
      </c>
      <c r="J237">
        <f>Fogl2018!$BX33</f>
        <v>0</v>
      </c>
      <c r="K237" cm="1">
        <f t="array" ref="K237:Q237">TREND(C237:J237,$C$1:$J$1,$K$1:$Q$1)</f>
        <v>2.3360603794306267E-5</v>
      </c>
      <c r="L237">
        <v>2.4917977380593294E-5</v>
      </c>
      <c r="M237">
        <v>2.6475350966880321E-5</v>
      </c>
      <c r="N237">
        <v>2.8032724553167347E-5</v>
      </c>
      <c r="O237">
        <v>2.9590098139454374E-5</v>
      </c>
      <c r="P237">
        <v>3.11474717257414E-5</v>
      </c>
      <c r="Q237">
        <v>3.2704845312028427E-5</v>
      </c>
      <c r="T237" t="s">
        <v>40</v>
      </c>
      <c r="U237">
        <f>$P$12</f>
        <v>0</v>
      </c>
      <c r="V237">
        <f>$P$55</f>
        <v>0</v>
      </c>
      <c r="W237">
        <f>$P$98</f>
        <v>0</v>
      </c>
      <c r="X237">
        <f>$P$141</f>
        <v>0</v>
      </c>
      <c r="Y237">
        <f>$P$184</f>
        <v>0</v>
      </c>
      <c r="Z237">
        <f>$P$227</f>
        <v>0</v>
      </c>
      <c r="AA237">
        <f>$P$270</f>
        <v>0</v>
      </c>
      <c r="AB237">
        <f>$P$313</f>
        <v>2.4267508803957338E-4</v>
      </c>
      <c r="AC237">
        <f>$P$356</f>
        <v>0</v>
      </c>
      <c r="AD237">
        <f>$P$399</f>
        <v>0</v>
      </c>
      <c r="AE237">
        <f>$P$442</f>
        <v>0</v>
      </c>
      <c r="AF237">
        <f>$P$485</f>
        <v>0</v>
      </c>
      <c r="AG237">
        <f>$P$528</f>
        <v>0</v>
      </c>
      <c r="AH237">
        <f>$P$571</f>
        <v>0</v>
      </c>
      <c r="AI237">
        <f>$P$614</f>
        <v>0</v>
      </c>
      <c r="AJ237">
        <f>$P$657</f>
        <v>0</v>
      </c>
      <c r="AK237">
        <f>$P$700</f>
        <v>0</v>
      </c>
      <c r="AL237">
        <f>$P$743</f>
        <v>0</v>
      </c>
      <c r="AM237">
        <f>$P$786</f>
        <v>0</v>
      </c>
      <c r="AN237">
        <f>$P$829</f>
        <v>-9.2735696355345605E-7</v>
      </c>
      <c r="AO237">
        <f>$P$872</f>
        <v>0</v>
      </c>
      <c r="AP237">
        <f>$P$915</f>
        <v>0</v>
      </c>
      <c r="AQ237">
        <f>$P$958</f>
        <v>0</v>
      </c>
      <c r="AR237">
        <f>$P$1001</f>
        <v>0</v>
      </c>
      <c r="AS237">
        <f>$P$1044</f>
        <v>0</v>
      </c>
      <c r="AT237">
        <f>$P$1087</f>
        <v>0</v>
      </c>
      <c r="AU237">
        <f>$P$1130</f>
        <v>2.0383112833562839E-4</v>
      </c>
      <c r="AV237">
        <f>$P$1173</f>
        <v>0</v>
      </c>
      <c r="AW237">
        <f>$P$1216</f>
        <v>2.2073471909624283E-5</v>
      </c>
      <c r="AX237">
        <f>$P$1259</f>
        <v>7.2197201718559798E-5</v>
      </c>
      <c r="AY237">
        <f>$P$1302</f>
        <v>0</v>
      </c>
      <c r="AZ237">
        <f>$P$1345</f>
        <v>0</v>
      </c>
      <c r="BA237">
        <f>$P$1388</f>
        <v>0</v>
      </c>
      <c r="BB237">
        <f>$P$1431</f>
        <v>0</v>
      </c>
      <c r="BC237">
        <f>$P$1474</f>
        <v>0</v>
      </c>
      <c r="BD237">
        <f>$P$1517</f>
        <v>0</v>
      </c>
      <c r="BE237">
        <f>$P$1560</f>
        <v>0</v>
      </c>
      <c r="BF237">
        <f>$P$1603</f>
        <v>0</v>
      </c>
      <c r="BG237">
        <f>$P$1646</f>
        <v>0</v>
      </c>
      <c r="BH237">
        <f>$P$1689</f>
        <v>0</v>
      </c>
      <c r="BI237">
        <f>$P$1732</f>
        <v>0</v>
      </c>
      <c r="BJ237">
        <f>$P$1775</f>
        <v>-1.5406883735009924E-4</v>
      </c>
      <c r="BK237">
        <f>$P$1818</f>
        <v>0</v>
      </c>
      <c r="BL237">
        <f>$P$1861</f>
        <v>2.1313981704086313E-4</v>
      </c>
      <c r="BM237">
        <f>$P$1904</f>
        <v>0</v>
      </c>
      <c r="BN237">
        <f>$P$1947</f>
        <v>0</v>
      </c>
      <c r="BO237">
        <f>$P$1990</f>
        <v>0</v>
      </c>
      <c r="BP237">
        <f>$P$2033</f>
        <v>1.8118953140328076E-4</v>
      </c>
      <c r="BQ237">
        <f>$P$2076</f>
        <v>0</v>
      </c>
      <c r="BR237">
        <f>$P$2119</f>
        <v>-1.0906989686292057E-4</v>
      </c>
      <c r="BS237">
        <f>$P$2162</f>
        <v>5.7367482826284344E-4</v>
      </c>
      <c r="BT237">
        <f>$P$2205</f>
        <v>9.8514087150086693E-4</v>
      </c>
      <c r="BU237">
        <f>$P$2248</f>
        <v>-6.4020621131849476E-4</v>
      </c>
      <c r="BV237">
        <f>$P$2291</f>
        <v>-1.15983781634732E-3</v>
      </c>
      <c r="BW237">
        <f>$P$2334</f>
        <v>0</v>
      </c>
      <c r="BX237">
        <f>$P$2377</f>
        <v>0</v>
      </c>
      <c r="BY237">
        <f>$P$2420</f>
        <v>-1.3790546462154607E-3</v>
      </c>
      <c r="BZ237">
        <f>$P$2463</f>
        <v>0</v>
      </c>
      <c r="CA237">
        <f>$P$2506</f>
        <v>0</v>
      </c>
      <c r="CB237">
        <f>$P$2549</f>
        <v>1.1112896715307352E-2</v>
      </c>
      <c r="CC237">
        <f>$P$2592</f>
        <v>182.92857142857247</v>
      </c>
      <c r="CD237">
        <f>$P$2635</f>
        <v>0</v>
      </c>
      <c r="CE237">
        <f>$P$2678</f>
        <v>0</v>
      </c>
      <c r="CF237">
        <f>$P$2721</f>
        <v>0</v>
      </c>
    </row>
    <row r="238" spans="2:84" x14ac:dyDescent="0.35">
      <c r="B238" t="s">
        <v>51</v>
      </c>
      <c r="C238">
        <f>Fogl2011!$BX34</f>
        <v>3.0407643707558631E-3</v>
      </c>
      <c r="D238">
        <f>Fogl2012!$BX34</f>
        <v>4.8822716095919877E-3</v>
      </c>
      <c r="E238">
        <f>Fogl2013!$BX34</f>
        <v>3.4449190254424492E-3</v>
      </c>
      <c r="F238">
        <f>Fogl2014!$BX34</f>
        <v>7.406495212965925E-4</v>
      </c>
      <c r="G238">
        <f>Fogl2015!$BX34</f>
        <v>1.7387085034976345E-3</v>
      </c>
      <c r="H238">
        <f>Fogl2016!$BX34</f>
        <v>2.1905880388143405E-3</v>
      </c>
      <c r="I238">
        <f>Fogl2017!$BX34</f>
        <v>1.2518707260183468E-3</v>
      </c>
      <c r="J238">
        <f>Fogl2018!$BX34</f>
        <v>4.779331032613746E-4</v>
      </c>
      <c r="K238" cm="1">
        <f t="array" ref="K238:Q238">TREND(C238:J238,$C$1:$J$1,$K$1:$Q$1)</f>
        <v>1.3935111583407433E-4</v>
      </c>
      <c r="L238">
        <v>-3.232293278327969E-4</v>
      </c>
      <c r="M238">
        <v>-7.8580977149955711E-4</v>
      </c>
      <c r="N238">
        <v>-1.2483902151664283E-3</v>
      </c>
      <c r="O238">
        <v>-1.7109706588331886E-3</v>
      </c>
      <c r="P238">
        <v>-2.1735511025000598E-3</v>
      </c>
      <c r="Q238">
        <v>-2.636131546166931E-3</v>
      </c>
      <c r="T238" t="s">
        <v>41</v>
      </c>
      <c r="U238">
        <f>$P$13</f>
        <v>-3.2937023158966308E-5</v>
      </c>
      <c r="V238">
        <f>$P$56</f>
        <v>-2.6301566310100999E-4</v>
      </c>
      <c r="W238">
        <f>$P$99</f>
        <v>0</v>
      </c>
      <c r="X238">
        <f>$P$142</f>
        <v>0</v>
      </c>
      <c r="Y238">
        <f>$P$185</f>
        <v>7.3161119838571764E-5</v>
      </c>
      <c r="Z238">
        <f>$P$228</f>
        <v>1.5965356667477573E-4</v>
      </c>
      <c r="AA238">
        <f>$P$271</f>
        <v>0</v>
      </c>
      <c r="AB238">
        <f>$P$314</f>
        <v>0</v>
      </c>
      <c r="AC238">
        <f>$P$357</f>
        <v>0</v>
      </c>
      <c r="AD238">
        <f>$P$400</f>
        <v>0</v>
      </c>
      <c r="AE238">
        <f>$P$443</f>
        <v>0</v>
      </c>
      <c r="AF238">
        <f>$P$486</f>
        <v>1.6209522453615802E-4</v>
      </c>
      <c r="AG238">
        <f>$P$529</f>
        <v>1.0709514486536773E-4</v>
      </c>
      <c r="AH238">
        <f>$P$572</f>
        <v>0</v>
      </c>
      <c r="AI238">
        <f>$P$615</f>
        <v>0</v>
      </c>
      <c r="AJ238">
        <f>$P$658</f>
        <v>2.7274059116720942E-5</v>
      </c>
      <c r="AK238">
        <f>$P$701</f>
        <v>-1.2965267770880754E-5</v>
      </c>
      <c r="AL238">
        <f>$P$744</f>
        <v>-1.1137287569377638E-5</v>
      </c>
      <c r="AM238">
        <f>$P$787</f>
        <v>6.6537356318682652E-6</v>
      </c>
      <c r="AN238">
        <f>$P$830</f>
        <v>-1.0548982563084695E-5</v>
      </c>
      <c r="AO238">
        <f>$P$873</f>
        <v>0</v>
      </c>
      <c r="AP238">
        <f>$P$916</f>
        <v>-1.1438476171070355E-4</v>
      </c>
      <c r="AQ238">
        <f>$P$959</f>
        <v>-1.195056764424704E-4</v>
      </c>
      <c r="AR238">
        <f>$P$1002</f>
        <v>0</v>
      </c>
      <c r="AS238">
        <f>$P$1045</f>
        <v>0</v>
      </c>
      <c r="AT238">
        <f>$P$1088</f>
        <v>-9.6231540296615181E-5</v>
      </c>
      <c r="AU238">
        <f>$P$1131</f>
        <v>4.180548064192189E-5</v>
      </c>
      <c r="AV238">
        <f>$P$1174</f>
        <v>2.3209477745254198E-4</v>
      </c>
      <c r="AW238">
        <f>$P$1217</f>
        <v>-3.993082580968331E-5</v>
      </c>
      <c r="AX238">
        <f>$P$1260</f>
        <v>-9.2937503583821746E-5</v>
      </c>
      <c r="AY238">
        <f>$P$1303</f>
        <v>8.6219434610741719E-5</v>
      </c>
      <c r="AZ238">
        <f>$P$1346</f>
        <v>0</v>
      </c>
      <c r="BA238">
        <f>$P$1389</f>
        <v>-2.7237593480379518E-4</v>
      </c>
      <c r="BB238">
        <f>$P$1432</f>
        <v>-1.3519568816378058E-4</v>
      </c>
      <c r="BC238">
        <f>$P$1475</f>
        <v>-1.2467336393950403E-5</v>
      </c>
      <c r="BD238">
        <f>$P$1518</f>
        <v>2.9634490286709753E-4</v>
      </c>
      <c r="BE238">
        <f>$P$1561</f>
        <v>0</v>
      </c>
      <c r="BF238">
        <f>$P$1604</f>
        <v>-1.9999675680898443E-4</v>
      </c>
      <c r="BG238">
        <f>$P$1647</f>
        <v>0</v>
      </c>
      <c r="BH238">
        <f>$P$1690</f>
        <v>1.9919109276290547E-4</v>
      </c>
      <c r="BI238">
        <f>$P$1733</f>
        <v>-9.4034833230845216E-6</v>
      </c>
      <c r="BJ238">
        <f>$P$1776</f>
        <v>-2.8436925816026012E-5</v>
      </c>
      <c r="BK238">
        <f>$P$1819</f>
        <v>2.7170101192163995E-4</v>
      </c>
      <c r="BL238">
        <f>$P$1862</f>
        <v>1.8015660344689322E-3</v>
      </c>
      <c r="BM238">
        <f>$P$1905</f>
        <v>-1.0764037062469672E-4</v>
      </c>
      <c r="BN238">
        <f>$P$1948</f>
        <v>-5.2532443551212005E-4</v>
      </c>
      <c r="BO238">
        <f>$P$1991</f>
        <v>0</v>
      </c>
      <c r="BP238">
        <f>$P$2034</f>
        <v>4.3489620570173054E-4</v>
      </c>
      <c r="BQ238">
        <f>$P$2077</f>
        <v>1.3427562326988884E-3</v>
      </c>
      <c r="BR238">
        <f>$P$2120</f>
        <v>1.099221674190215E-4</v>
      </c>
      <c r="BS238">
        <f>$P$2163</f>
        <v>4.942944880534355E-4</v>
      </c>
      <c r="BT238">
        <f>$P$2206</f>
        <v>9.5798727859222943E-2</v>
      </c>
      <c r="BU238">
        <f>$P$2249</f>
        <v>1.2271021218768913E-4</v>
      </c>
      <c r="BV238">
        <f>$P$2292</f>
        <v>2.0910354417399191E-2</v>
      </c>
      <c r="BW238">
        <f>$P$2335</f>
        <v>-2.3562074007943412E-4</v>
      </c>
      <c r="BX238">
        <f>$P$2378</f>
        <v>5.2617673778857649E-4</v>
      </c>
      <c r="BY238">
        <f>$P$2421</f>
        <v>6.4639862446912444E-3</v>
      </c>
      <c r="BZ238">
        <f>$P$2464</f>
        <v>2.7896896484947975E-3</v>
      </c>
      <c r="CA238">
        <f>$P$2507</f>
        <v>1.1860723039779086E-4</v>
      </c>
      <c r="CB238">
        <f>$P$2550</f>
        <v>0</v>
      </c>
      <c r="CC238">
        <f>$P$2593</f>
        <v>524.14285714285506</v>
      </c>
      <c r="CD238">
        <f>$P$2636</f>
        <v>1.3135298170787943E-4</v>
      </c>
      <c r="CE238">
        <f>$P$2679</f>
        <v>0</v>
      </c>
      <c r="CF238">
        <f>$P$2722</f>
        <v>0</v>
      </c>
    </row>
    <row r="239" spans="2:84" x14ac:dyDescent="0.35">
      <c r="B239" t="s">
        <v>52</v>
      </c>
      <c r="C239">
        <f>Fogl2011!$BX35</f>
        <v>0</v>
      </c>
      <c r="D239">
        <f>Fogl2012!$BX35</f>
        <v>0</v>
      </c>
      <c r="E239">
        <f>Fogl2013!$BX35</f>
        <v>0</v>
      </c>
      <c r="F239">
        <f>Fogl2014!$BX35</f>
        <v>0</v>
      </c>
      <c r="G239">
        <f>Fogl2015!$BX35</f>
        <v>0</v>
      </c>
      <c r="H239">
        <f>Fogl2016!$BX35</f>
        <v>0</v>
      </c>
      <c r="I239">
        <f>Fogl2017!$BX35</f>
        <v>0</v>
      </c>
      <c r="J239">
        <f>Fogl2018!$BX35</f>
        <v>0</v>
      </c>
      <c r="K239" cm="1">
        <f t="array" ref="K239:Q239">TREND(C239:J239,$C$1:$J$1,$K$1:$Q$1)</f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T239" t="s">
        <v>42</v>
      </c>
      <c r="U239">
        <f>$P$14</f>
        <v>4.7661397997458832E-5</v>
      </c>
      <c r="V239">
        <f>$P$57</f>
        <v>0</v>
      </c>
      <c r="W239">
        <f>$P$100</f>
        <v>0</v>
      </c>
      <c r="X239">
        <f>$P$143</f>
        <v>-2.5736076740625613E-3</v>
      </c>
      <c r="Y239">
        <f>$P$186</f>
        <v>7.6385962398367591E-5</v>
      </c>
      <c r="Z239">
        <f>$P$229</f>
        <v>1.4665623278943551E-4</v>
      </c>
      <c r="AA239">
        <f>$P$272</f>
        <v>1.5286169635251867E-3</v>
      </c>
      <c r="AB239">
        <f>$P$315</f>
        <v>2.4906653161715052E-4</v>
      </c>
      <c r="AC239">
        <f>$P$358</f>
        <v>-7.0987562645563607E-4</v>
      </c>
      <c r="AD239">
        <f>$P$401</f>
        <v>-3.2764468923018875E-4</v>
      </c>
      <c r="AE239">
        <f>$P$444</f>
        <v>6.0431169838032206E-4</v>
      </c>
      <c r="AF239">
        <f>$P$487</f>
        <v>1.3124900373223392E-3</v>
      </c>
      <c r="AG239">
        <f>$P$530</f>
        <v>4.5192963786860191E-4</v>
      </c>
      <c r="AH239">
        <f>$P$573</f>
        <v>-2.4801564474599691E-4</v>
      </c>
      <c r="AI239">
        <f>$P$616</f>
        <v>9.6478910778684257E-4</v>
      </c>
      <c r="AJ239">
        <f>$P$659</f>
        <v>6.4973681662594193E-4</v>
      </c>
      <c r="AK239">
        <f>$P$702</f>
        <v>4.5638095866242998E-4</v>
      </c>
      <c r="AL239">
        <f>$P$745</f>
        <v>9.0732077814473233E-5</v>
      </c>
      <c r="AM239">
        <f>$P$788</f>
        <v>3.7744712413658593E-4</v>
      </c>
      <c r="AN239">
        <f>$P$831</f>
        <v>5.7623149463319895E-5</v>
      </c>
      <c r="AO239">
        <f>$P$874</f>
        <v>3.5413461942814806E-3</v>
      </c>
      <c r="AP239">
        <f>$P$917</f>
        <v>9.8767613314364178E-4</v>
      </c>
      <c r="AQ239">
        <f>$P$960</f>
        <v>4.2703790659345264E-3</v>
      </c>
      <c r="AR239">
        <f>$P$1003</f>
        <v>2.3106629418270797E-3</v>
      </c>
      <c r="AS239">
        <f>$P$1046</f>
        <v>-5.3405301203085509E-4</v>
      </c>
      <c r="AT239">
        <f>$P$1089</f>
        <v>1.319565960922961E-3</v>
      </c>
      <c r="AU239">
        <f>$P$1132</f>
        <v>3.0368141553514675E-4</v>
      </c>
      <c r="AV239">
        <f>$P$1175</f>
        <v>1.5832103915762175E-3</v>
      </c>
      <c r="AW239">
        <f>$P$1218</f>
        <v>-1.8212536749384611E-5</v>
      </c>
      <c r="AX239">
        <f>$P$1261</f>
        <v>1.2639376645004474E-3</v>
      </c>
      <c r="AY239">
        <f>$P$1304</f>
        <v>1.0994418272557149E-3</v>
      </c>
      <c r="AZ239">
        <f>$P$1347</f>
        <v>0</v>
      </c>
      <c r="BA239">
        <f>$P$1390</f>
        <v>1.4214549476744315E-4</v>
      </c>
      <c r="BB239">
        <f>$P$1433</f>
        <v>2.7391423888180055E-3</v>
      </c>
      <c r="BC239">
        <f>$P$1476</f>
        <v>7.2173133245231336E-3</v>
      </c>
      <c r="BD239">
        <f>$P$1519</f>
        <v>-5.6312073959563502E-5</v>
      </c>
      <c r="BE239">
        <f>$P$1562</f>
        <v>-2.9270664269176461E-3</v>
      </c>
      <c r="BF239">
        <f>$P$1605</f>
        <v>-3.7590136768108628E-3</v>
      </c>
      <c r="BG239">
        <f>$P$1648</f>
        <v>2.9206890887836234E-3</v>
      </c>
      <c r="BH239">
        <f>$P$1691</f>
        <v>6.0848851387576008E-3</v>
      </c>
      <c r="BI239">
        <f>$P$1734</f>
        <v>1.4928192438254106E-3</v>
      </c>
      <c r="BJ239">
        <f>$P$1777</f>
        <v>1.1146073371343684E-2</v>
      </c>
      <c r="BK239">
        <f>$P$1820</f>
        <v>9.0574753688964357E-4</v>
      </c>
      <c r="BL239">
        <f>$P$1863</f>
        <v>2.983476852767869E-3</v>
      </c>
      <c r="BM239">
        <f>$P$1906</f>
        <v>1.2846642267703323E-2</v>
      </c>
      <c r="BN239">
        <f>$P$1949</f>
        <v>2.3963671525861763E-4</v>
      </c>
      <c r="BO239">
        <f>$P$1992</f>
        <v>1.070341114423945E-3</v>
      </c>
      <c r="BP239">
        <f>$P$2035</f>
        <v>3.5942005608688987E-3</v>
      </c>
      <c r="BQ239">
        <f>$P$2078</f>
        <v>3.9488967535705743E-4</v>
      </c>
      <c r="BR239">
        <f>$P$2121</f>
        <v>4.310097303591609E-3</v>
      </c>
      <c r="BS239">
        <f>$P$2164</f>
        <v>3.9762055992333956E-3</v>
      </c>
      <c r="BT239">
        <f>$P$2207</f>
        <v>1.23650678894828E-3</v>
      </c>
      <c r="BU239">
        <f>$P$2250</f>
        <v>1.1666130846064993E-4</v>
      </c>
      <c r="BV239">
        <f>$P$2293</f>
        <v>3.1857727863419671E-3</v>
      </c>
      <c r="BW239">
        <f>$P$2336</f>
        <v>3.5480285898679131E-3</v>
      </c>
      <c r="BX239">
        <f>$P$2379</f>
        <v>3.4929777379624771E-4</v>
      </c>
      <c r="BY239">
        <f>$P$2422</f>
        <v>2.4041070723824498E-3</v>
      </c>
      <c r="BZ239">
        <f>$P$2465</f>
        <v>-7.9224881710344697E-3</v>
      </c>
      <c r="CA239">
        <f>$P$2508</f>
        <v>1.5965785242086916E-3</v>
      </c>
      <c r="CB239">
        <f>$P$2551</f>
        <v>1.4255129328491822E-2</v>
      </c>
      <c r="CC239">
        <f>$P$2594</f>
        <v>495.54761904761835</v>
      </c>
      <c r="CD239">
        <f>$P$2637</f>
        <v>1.4615225476060645E-3</v>
      </c>
      <c r="CE239">
        <f>$P$2680</f>
        <v>0</v>
      </c>
      <c r="CF239">
        <f>$P$2723</f>
        <v>0</v>
      </c>
    </row>
    <row r="240" spans="2:84" x14ac:dyDescent="0.35">
      <c r="B240" t="s">
        <v>53</v>
      </c>
      <c r="C240">
        <f>Fogl2011!$BX36</f>
        <v>0</v>
      </c>
      <c r="D240">
        <f>Fogl2012!$BX36</f>
        <v>0</v>
      </c>
      <c r="E240">
        <f>Fogl2013!$BX36</f>
        <v>0</v>
      </c>
      <c r="F240">
        <f>Fogl2014!$BX36</f>
        <v>0</v>
      </c>
      <c r="G240">
        <f>Fogl2015!$BX36</f>
        <v>0</v>
      </c>
      <c r="H240">
        <f>Fogl2016!$BX36</f>
        <v>0</v>
      </c>
      <c r="I240">
        <f>Fogl2017!$BX36</f>
        <v>0</v>
      </c>
      <c r="J240">
        <f>Fogl2018!$BX36</f>
        <v>0</v>
      </c>
      <c r="K240" cm="1">
        <f t="array" ref="K240:Q240">TREND(C240:J240,$C$1:$J$1,$K$1:$Q$1)</f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T240" t="s">
        <v>43</v>
      </c>
      <c r="U240">
        <f>$P$15</f>
        <v>8.2673069390860367E-5</v>
      </c>
      <c r="V240">
        <f>$P$58</f>
        <v>0</v>
      </c>
      <c r="W240">
        <f>$P$101</f>
        <v>0</v>
      </c>
      <c r="X240">
        <f>$P$144</f>
        <v>-1.6428879031964161E-4</v>
      </c>
      <c r="Y240">
        <f>$P$187</f>
        <v>7.8829568596314875E-5</v>
      </c>
      <c r="Z240">
        <f>$P$230</f>
        <v>2.3646223596947725E-4</v>
      </c>
      <c r="AA240">
        <f>$P$273</f>
        <v>0</v>
      </c>
      <c r="AB240">
        <f>$P$316</f>
        <v>0</v>
      </c>
      <c r="AC240">
        <f>$P$359</f>
        <v>-8.7723885445914473E-4</v>
      </c>
      <c r="AD240">
        <f>$P$402</f>
        <v>8.1208744920333031E-4</v>
      </c>
      <c r="AE240">
        <f>$P$445</f>
        <v>7.7017337987558832E-4</v>
      </c>
      <c r="AF240">
        <f>$P$488</f>
        <v>3.6008614017025986E-4</v>
      </c>
      <c r="AG240">
        <f>$P$531</f>
        <v>2.4146264815171591E-4</v>
      </c>
      <c r="AH240">
        <f>$P$574</f>
        <v>-9.6173996858999605E-5</v>
      </c>
      <c r="AI240">
        <f>$P$617</f>
        <v>-4.7826069300940799E-4</v>
      </c>
      <c r="AJ240">
        <f>$P$660</f>
        <v>2.4674668520132878E-4</v>
      </c>
      <c r="AK240">
        <f>$P$703</f>
        <v>7.2342448871632117E-5</v>
      </c>
      <c r="AL240">
        <f>$P$746</f>
        <v>1.2903802922258761E-4</v>
      </c>
      <c r="AM240">
        <f>$P$789</f>
        <v>5.3702316741566225E-4</v>
      </c>
      <c r="AN240">
        <f>$P$832</f>
        <v>2.2992450488647578E-6</v>
      </c>
      <c r="AO240">
        <f>$P$875</f>
        <v>0</v>
      </c>
      <c r="AP240">
        <f>$P$918</f>
        <v>8.0105617457582046E-5</v>
      </c>
      <c r="AQ240">
        <f>$P$961</f>
        <v>1.0976558827570371E-3</v>
      </c>
      <c r="AR240">
        <f>$P$1004</f>
        <v>1.4985622626889905E-3</v>
      </c>
      <c r="AS240">
        <f>$P$1047</f>
        <v>2.4736355553925393E-4</v>
      </c>
      <c r="AT240">
        <f>$P$1090</f>
        <v>4.0145140846103988E-4</v>
      </c>
      <c r="AU240">
        <f>$P$1133</f>
        <v>-2.0844462752869775E-6</v>
      </c>
      <c r="AV240">
        <f>$P$1176</f>
        <v>-3.1585292067096843E-5</v>
      </c>
      <c r="AW240">
        <f>$P$1219</f>
        <v>7.671204195411202E-4</v>
      </c>
      <c r="AX240">
        <f>$P$1262</f>
        <v>6.8591580104780669E-4</v>
      </c>
      <c r="AY240">
        <f>$P$1305</f>
        <v>3.9381603627936662E-4</v>
      </c>
      <c r="AZ240">
        <f>$P$1348</f>
        <v>0</v>
      </c>
      <c r="BA240">
        <f>$P$1391</f>
        <v>5.6412101550200322E-4</v>
      </c>
      <c r="BB240">
        <f>$P$1434</f>
        <v>9.0582332194254277E-5</v>
      </c>
      <c r="BC240">
        <f>$P$1477</f>
        <v>-1.3579077684097718E-4</v>
      </c>
      <c r="BD240">
        <f>$P$1520</f>
        <v>5.8752503961521409E-5</v>
      </c>
      <c r="BE240">
        <f>$P$1563</f>
        <v>1.2577025726064617E-3</v>
      </c>
      <c r="BF240">
        <f>$P$1606</f>
        <v>0</v>
      </c>
      <c r="BG240">
        <f>$P$1649</f>
        <v>-8.5381002092993485E-4</v>
      </c>
      <c r="BH240">
        <f>$P$1692</f>
        <v>1.657078706316234E-3</v>
      </c>
      <c r="BI240">
        <f>$P$1735</f>
        <v>1.4399703032397454E-4</v>
      </c>
      <c r="BJ240">
        <f>$P$1778</f>
        <v>1.0461571830018501E-2</v>
      </c>
      <c r="BK240">
        <f>$P$1821</f>
        <v>-2.2967413463538533E-4</v>
      </c>
      <c r="BL240">
        <f>$P$1864</f>
        <v>2.7553774646515011E-3</v>
      </c>
      <c r="BM240">
        <f>$P$1907</f>
        <v>3.7972684006389278E-3</v>
      </c>
      <c r="BN240">
        <f>$P$1950</f>
        <v>1.0253282051961521E-2</v>
      </c>
      <c r="BO240">
        <f>$P$1993</f>
        <v>0</v>
      </c>
      <c r="BP240">
        <f>$P$2036</f>
        <v>2.7351600811686694E-3</v>
      </c>
      <c r="BQ240">
        <f>$P$2079</f>
        <v>-6.0336268556071548E-4</v>
      </c>
      <c r="BR240">
        <f>$P$2122</f>
        <v>1.7476056184746458E-3</v>
      </c>
      <c r="BS240">
        <f>$P$2165</f>
        <v>2.7348220553657376E-3</v>
      </c>
      <c r="BT240">
        <f>$P$2208</f>
        <v>1.9487351307868883E-3</v>
      </c>
      <c r="BU240">
        <f>$P$2251</f>
        <v>1.0131191042788007E-3</v>
      </c>
      <c r="BV240">
        <f>$P$2294</f>
        <v>1.6104825152846768E-3</v>
      </c>
      <c r="BW240">
        <f>$P$2337</f>
        <v>2.4895661242702039E-3</v>
      </c>
      <c r="BX240">
        <f>$P$2380</f>
        <v>4.448954525164972E-4</v>
      </c>
      <c r="BY240">
        <f>$P$2423</f>
        <v>1.2561473455219296E-4</v>
      </c>
      <c r="BZ240">
        <f>$P$2466</f>
        <v>0</v>
      </c>
      <c r="CA240">
        <f>$P$2509</f>
        <v>5.6638993742072138E-4</v>
      </c>
      <c r="CB240">
        <f>$P$2552</f>
        <v>0</v>
      </c>
      <c r="CC240">
        <f>$P$2595</f>
        <v>66.5</v>
      </c>
      <c r="CD240">
        <f>$P$2638</f>
        <v>1.4678784952399104E-3</v>
      </c>
      <c r="CE240">
        <f>$P$2681</f>
        <v>0</v>
      </c>
      <c r="CF240">
        <f>$P$2724</f>
        <v>0</v>
      </c>
    </row>
    <row r="241" spans="2:84" x14ac:dyDescent="0.35">
      <c r="B241" t="s">
        <v>54</v>
      </c>
      <c r="C241">
        <f>Fogl2011!$BX37</f>
        <v>4.4717123099350933E-3</v>
      </c>
      <c r="D241">
        <f>Fogl2012!$BX37</f>
        <v>3.5871489487578128E-3</v>
      </c>
      <c r="E241">
        <f>Fogl2013!$BX37</f>
        <v>4.210456586651882E-3</v>
      </c>
      <c r="F241">
        <f>Fogl2014!$BX37</f>
        <v>3.1791334934059717E-3</v>
      </c>
      <c r="G241">
        <f>Fogl2015!$BX37</f>
        <v>2.143059318264526E-3</v>
      </c>
      <c r="H241">
        <f>Fogl2016!$BX37</f>
        <v>4.9193713115302752E-3</v>
      </c>
      <c r="I241">
        <f>Fogl2017!$BX37</f>
        <v>5.0367419861506108E-3</v>
      </c>
      <c r="J241">
        <f>Fogl2018!$BX37</f>
        <v>3.3152237699398766E-3</v>
      </c>
      <c r="K241" cm="1">
        <f t="array" ref="K241:Q241">TREND(C241:J241,$C$1:$J$1,$K$1:$Q$1)</f>
        <v>3.8708853623558208E-3</v>
      </c>
      <c r="L241">
        <v>3.8737807838616686E-3</v>
      </c>
      <c r="M241">
        <v>3.8766762053675163E-3</v>
      </c>
      <c r="N241">
        <v>3.879571626873364E-3</v>
      </c>
      <c r="O241">
        <v>3.8824670483792118E-3</v>
      </c>
      <c r="P241">
        <v>3.8853624698850595E-3</v>
      </c>
      <c r="Q241">
        <v>3.8882578913909073E-3</v>
      </c>
      <c r="T241" t="s">
        <v>44</v>
      </c>
      <c r="U241">
        <f>$P$16</f>
        <v>3.1757760690072877E-5</v>
      </c>
      <c r="V241">
        <f>$P$59</f>
        <v>9.4291318351286124E-4</v>
      </c>
      <c r="W241">
        <f>$P$102</f>
        <v>0</v>
      </c>
      <c r="X241">
        <f>$P$145</f>
        <v>0</v>
      </c>
      <c r="Y241">
        <f>$P$188</f>
        <v>2.5767243584581649E-5</v>
      </c>
      <c r="Z241">
        <f>$P$231</f>
        <v>1.9582254426095957E-3</v>
      </c>
      <c r="AA241">
        <f>$P$274</f>
        <v>3.3826381974047873E-4</v>
      </c>
      <c r="AB241">
        <f>$P$317</f>
        <v>0</v>
      </c>
      <c r="AC241">
        <f>$P$360</f>
        <v>-2.9119492672707858E-3</v>
      </c>
      <c r="AD241">
        <f>$P$403</f>
        <v>0</v>
      </c>
      <c r="AE241">
        <f>$P$446</f>
        <v>2.967499019189343E-4</v>
      </c>
      <c r="AF241">
        <f>$P$489</f>
        <v>4.1144207544936001E-5</v>
      </c>
      <c r="AG241">
        <f>$P$532</f>
        <v>0</v>
      </c>
      <c r="AH241">
        <f>$P$575</f>
        <v>2.6755374304466423E-4</v>
      </c>
      <c r="AI241">
        <f>$P$618</f>
        <v>1.3434955572303592E-4</v>
      </c>
      <c r="AJ241">
        <f>$P$661</f>
        <v>3.1145386253007834E-4</v>
      </c>
      <c r="AK241">
        <f>$P$704</f>
        <v>-4.7430352670073915E-6</v>
      </c>
      <c r="AL241">
        <f>$P$747</f>
        <v>0</v>
      </c>
      <c r="AM241">
        <f>$P$790</f>
        <v>1.048310876478227E-4</v>
      </c>
      <c r="AN241">
        <f>$P$833</f>
        <v>1.8969873655644981E-5</v>
      </c>
      <c r="AO241">
        <f>$P$876</f>
        <v>3.539788029599672E-4</v>
      </c>
      <c r="AP241">
        <f>$P$919</f>
        <v>-2.351466270961583E-4</v>
      </c>
      <c r="AQ241">
        <f>$P$962</f>
        <v>0</v>
      </c>
      <c r="AR241">
        <f>$P$1005</f>
        <v>0</v>
      </c>
      <c r="AS241">
        <f>$P$1048</f>
        <v>-6.1591960200252371E-5</v>
      </c>
      <c r="AT241">
        <f>$P$1091</f>
        <v>0</v>
      </c>
      <c r="AU241">
        <f>$P$1134</f>
        <v>-2.3792909026114709E-5</v>
      </c>
      <c r="AV241">
        <f>$P$1177</f>
        <v>4.8530493731361105E-5</v>
      </c>
      <c r="AW241">
        <f>$P$1220</f>
        <v>1.7267848047013319E-6</v>
      </c>
      <c r="AX241">
        <f>$P$1263</f>
        <v>-1.2516769029332492E-4</v>
      </c>
      <c r="AY241">
        <f>$P$1306</f>
        <v>0</v>
      </c>
      <c r="AZ241">
        <f>$P$1349</f>
        <v>0</v>
      </c>
      <c r="BA241">
        <f>$P$1392</f>
        <v>0</v>
      </c>
      <c r="BB241">
        <f>$P$1435</f>
        <v>0</v>
      </c>
      <c r="BC241">
        <f>$P$1478</f>
        <v>-7.0974999472200873E-5</v>
      </c>
      <c r="BD241">
        <f>$P$1521</f>
        <v>3.4463392970886589E-4</v>
      </c>
      <c r="BE241">
        <f>$P$1564</f>
        <v>3.7280698895540976E-3</v>
      </c>
      <c r="BF241">
        <f>$P$1607</f>
        <v>1.9752501151449664E-2</v>
      </c>
      <c r="BG241">
        <f>$P$1650</f>
        <v>-1.1953831229663536E-4</v>
      </c>
      <c r="BH241">
        <f>$P$1693</f>
        <v>5.4940636747597554E-4</v>
      </c>
      <c r="BI241">
        <f>$P$1736</f>
        <v>0</v>
      </c>
      <c r="BJ241">
        <f>$P$1779</f>
        <v>0</v>
      </c>
      <c r="BK241">
        <f>$P$1822</f>
        <v>4.5294355102123898E-7</v>
      </c>
      <c r="BL241">
        <f>$P$1865</f>
        <v>-6.2147247476590506E-4</v>
      </c>
      <c r="BM241">
        <f>$P$1908</f>
        <v>3.8539183180032466E-3</v>
      </c>
      <c r="BN241">
        <f>$P$1951</f>
        <v>8.0845934878028824E-3</v>
      </c>
      <c r="BO241">
        <f>$P$1994</f>
        <v>5.7486055073521086E-5</v>
      </c>
      <c r="BP241">
        <f>$P$2037</f>
        <v>5.7098331324736962E-4</v>
      </c>
      <c r="BQ241">
        <f>$P$2080</f>
        <v>0</v>
      </c>
      <c r="BR241">
        <f>$P$2123</f>
        <v>1.2968505222309412E-3</v>
      </c>
      <c r="BS241">
        <f>$P$2166</f>
        <v>7.4910847898686239E-4</v>
      </c>
      <c r="BT241">
        <f>$P$2209</f>
        <v>3.0288573870002056E-4</v>
      </c>
      <c r="BU241">
        <f>$P$2252</f>
        <v>-1.2143861368044649E-5</v>
      </c>
      <c r="BV241">
        <f>$P$2295</f>
        <v>2.280280529231779E-5</v>
      </c>
      <c r="BW241">
        <f>$P$2338</f>
        <v>3.8474775741470291E-2</v>
      </c>
      <c r="BX241">
        <f>$P$2381</f>
        <v>1.9354221423238505E-2</v>
      </c>
      <c r="BY241">
        <f>$P$2424</f>
        <v>1.1724980531327978E-2</v>
      </c>
      <c r="BZ241">
        <f>$P$2467</f>
        <v>-1.1195258844275968E-3</v>
      </c>
      <c r="CA241">
        <f>$P$2510</f>
        <v>1.2523045658531101E-3</v>
      </c>
      <c r="CB241">
        <f>$P$2553</f>
        <v>0</v>
      </c>
      <c r="CC241">
        <f>$P$2596</f>
        <v>-860.07142857142026</v>
      </c>
      <c r="CD241">
        <f>$P$2639</f>
        <v>8.2308615638371132E-6</v>
      </c>
      <c r="CE241">
        <f>$P$2682</f>
        <v>0</v>
      </c>
      <c r="CF241">
        <f>$P$2725</f>
        <v>0</v>
      </c>
    </row>
    <row r="242" spans="2:84" x14ac:dyDescent="0.35">
      <c r="B242" t="s">
        <v>55</v>
      </c>
      <c r="C242">
        <f>Fogl2011!$BX38</f>
        <v>0</v>
      </c>
      <c r="D242">
        <f>Fogl2012!$BX38</f>
        <v>2.1869395807945494E-4</v>
      </c>
      <c r="E242">
        <f>Fogl2013!$BX38</f>
        <v>0</v>
      </c>
      <c r="F242">
        <f>Fogl2014!$BX38</f>
        <v>0</v>
      </c>
      <c r="G242">
        <f>Fogl2015!$BX38</f>
        <v>0</v>
      </c>
      <c r="H242">
        <f>Fogl2016!$BX38</f>
        <v>0</v>
      </c>
      <c r="I242">
        <f>Fogl2017!$BX38</f>
        <v>0</v>
      </c>
      <c r="J242">
        <f>Fogl2018!$BX38</f>
        <v>0</v>
      </c>
      <c r="K242" cm="1">
        <f t="array" ref="K242:Q242">TREND(C242:J242,$C$1:$J$1,$K$1:$Q$1)</f>
        <v>-3.1241994011353691E-5</v>
      </c>
      <c r="L242">
        <v>-4.4259491516082661E-5</v>
      </c>
      <c r="M242">
        <v>-5.7276989020811631E-5</v>
      </c>
      <c r="N242">
        <v>-7.02944865255406E-5</v>
      </c>
      <c r="O242">
        <v>-8.331198403026957E-5</v>
      </c>
      <c r="P242">
        <v>-9.6329481535002009E-5</v>
      </c>
      <c r="Q242">
        <v>-1.0934697903973098E-4</v>
      </c>
      <c r="T242" t="s">
        <v>45</v>
      </c>
      <c r="U242">
        <f>$P$17</f>
        <v>9.3508183406001283E-5</v>
      </c>
      <c r="V242">
        <f>$P$60</f>
        <v>0</v>
      </c>
      <c r="W242">
        <f>$P$103</f>
        <v>0</v>
      </c>
      <c r="X242">
        <f>$P$146</f>
        <v>0</v>
      </c>
      <c r="Y242">
        <f>$P$189</f>
        <v>0</v>
      </c>
      <c r="Z242">
        <f>$P$232</f>
        <v>0</v>
      </c>
      <c r="AA242">
        <f>$P$275</f>
        <v>0</v>
      </c>
      <c r="AB242">
        <f>$P$318</f>
        <v>0</v>
      </c>
      <c r="AC242">
        <f>$P$361</f>
        <v>0</v>
      </c>
      <c r="AD242">
        <f>$P$404</f>
        <v>0</v>
      </c>
      <c r="AE242">
        <f>$P$447</f>
        <v>0</v>
      </c>
      <c r="AF242">
        <f>$P$490</f>
        <v>0</v>
      </c>
      <c r="AG242">
        <f>$P$533</f>
        <v>0</v>
      </c>
      <c r="AH242">
        <f>$P$576</f>
        <v>0</v>
      </c>
      <c r="AI242">
        <f>$P$619</f>
        <v>0</v>
      </c>
      <c r="AJ242">
        <f>$P$662</f>
        <v>-2.8183111805394137E-5</v>
      </c>
      <c r="AK242">
        <f>$P$705</f>
        <v>0</v>
      </c>
      <c r="AL242">
        <f>$P$748</f>
        <v>0</v>
      </c>
      <c r="AM242">
        <f>$P$791</f>
        <v>0</v>
      </c>
      <c r="AN242">
        <f>$P$834</f>
        <v>-2.7335270219084815E-5</v>
      </c>
      <c r="AO242">
        <f>$P$877</f>
        <v>0</v>
      </c>
      <c r="AP242">
        <f>$P$920</f>
        <v>-1.2429171182785394E-5</v>
      </c>
      <c r="AQ242">
        <f>$P$963</f>
        <v>0</v>
      </c>
      <c r="AR242">
        <f>$P$1006</f>
        <v>-2.2189579123682752E-5</v>
      </c>
      <c r="AS242">
        <f>$P$1049</f>
        <v>-3.2309310875845709E-4</v>
      </c>
      <c r="AT242">
        <f>$P$1092</f>
        <v>0</v>
      </c>
      <c r="AU242">
        <f>$P$1135</f>
        <v>3.6236563597279845E-6</v>
      </c>
      <c r="AV242">
        <f>$P$1178</f>
        <v>-5.0615900214771165E-5</v>
      </c>
      <c r="AW242">
        <f>$P$1221</f>
        <v>0</v>
      </c>
      <c r="AX242">
        <f>$P$1264</f>
        <v>-4.5445217249028523E-6</v>
      </c>
      <c r="AY242">
        <f>$P$1307</f>
        <v>-3.2798565630862142E-6</v>
      </c>
      <c r="AZ242">
        <f>$P$1350</f>
        <v>0</v>
      </c>
      <c r="BA242">
        <f>$P$1393</f>
        <v>0</v>
      </c>
      <c r="BB242">
        <f>$P$1436</f>
        <v>0</v>
      </c>
      <c r="BC242">
        <f>$P$1479</f>
        <v>0</v>
      </c>
      <c r="BD242">
        <f>$P$1522</f>
        <v>-1.1281422220878624E-5</v>
      </c>
      <c r="BE242">
        <f>$P$1565</f>
        <v>1.299663586040084E-3</v>
      </c>
      <c r="BF242">
        <f>$P$1608</f>
        <v>0</v>
      </c>
      <c r="BG242">
        <f>$P$1651</f>
        <v>5.4467924222636674E-5</v>
      </c>
      <c r="BH242">
        <f>$P$1694</f>
        <v>5.561814426809919E-4</v>
      </c>
      <c r="BI242">
        <f>$P$1737</f>
        <v>1.1596229490454246E-4</v>
      </c>
      <c r="BJ242">
        <f>$P$1780</f>
        <v>1.0529825782297497E-4</v>
      </c>
      <c r="BK242">
        <f>$P$1823</f>
        <v>3.4293587912800905E-4</v>
      </c>
      <c r="BL242">
        <f>$P$1866</f>
        <v>4.548155152827027E-4</v>
      </c>
      <c r="BM242">
        <f>$P$1909</f>
        <v>0</v>
      </c>
      <c r="BN242">
        <f>$P$1952</f>
        <v>0</v>
      </c>
      <c r="BO242">
        <f>$P$1995</f>
        <v>0</v>
      </c>
      <c r="BP242">
        <f>$P$2038</f>
        <v>-4.9082538154102129E-4</v>
      </c>
      <c r="BQ242">
        <f>$P$2081</f>
        <v>0</v>
      </c>
      <c r="BR242">
        <f>$P$2124</f>
        <v>1.3236630090201693E-4</v>
      </c>
      <c r="BS242">
        <f>$P$2167</f>
        <v>1.0293138944032221E-3</v>
      </c>
      <c r="BT242">
        <f>$P$2210</f>
        <v>3.5265936186415492E-4</v>
      </c>
      <c r="BU242">
        <f>$P$2253</f>
        <v>-5.8593055634544727E-5</v>
      </c>
      <c r="BV242">
        <f>$P$2296</f>
        <v>8.5566907412661097E-5</v>
      </c>
      <c r="BW242">
        <f>$P$2339</f>
        <v>-6.1619952535198891E-5</v>
      </c>
      <c r="BX242">
        <f>$P$2382</f>
        <v>0</v>
      </c>
      <c r="BY242">
        <f>$P$2425</f>
        <v>-9.7091710501406858E-4</v>
      </c>
      <c r="BZ242">
        <f>$P$2468</f>
        <v>0</v>
      </c>
      <c r="CA242">
        <f>$P$2511</f>
        <v>9.6969199142615814E-4</v>
      </c>
      <c r="CB242">
        <f>$P$2554</f>
        <v>0</v>
      </c>
      <c r="CC242">
        <f>$P$2597</f>
        <v>16.714285714285779</v>
      </c>
      <c r="CD242">
        <f>$P$2640</f>
        <v>1.8397899529927833E-4</v>
      </c>
      <c r="CE242">
        <f>$P$2683</f>
        <v>0</v>
      </c>
      <c r="CF242">
        <f>$P$2726</f>
        <v>0</v>
      </c>
    </row>
    <row r="243" spans="2:84" x14ac:dyDescent="0.35">
      <c r="B243" t="s">
        <v>56</v>
      </c>
      <c r="C243">
        <f>Fogl2011!$BX39</f>
        <v>1.2828224689126297E-3</v>
      </c>
      <c r="D243">
        <f>Fogl2012!$BX39</f>
        <v>2.9537885247095212E-4</v>
      </c>
      <c r="E243">
        <f>Fogl2013!$BX39</f>
        <v>3.6938525680734884E-4</v>
      </c>
      <c r="F243">
        <f>Fogl2014!$BX39</f>
        <v>8.4645659576753425E-4</v>
      </c>
      <c r="G243">
        <f>Fogl2015!$BX39</f>
        <v>2.663958309052463E-3</v>
      </c>
      <c r="H243">
        <f>Fogl2016!$BX39</f>
        <v>1.3521599264965675E-3</v>
      </c>
      <c r="I243">
        <f>Fogl2017!$BX39</f>
        <v>1.2121619717706865E-3</v>
      </c>
      <c r="J243">
        <f>Fogl2018!$BX39</f>
        <v>2.5178914708404126E-3</v>
      </c>
      <c r="K243" cm="1">
        <f t="array" ref="K243:Q243">TREND(C243:J243,$C$1:$J$1,$K$1:$Q$1)</f>
        <v>2.281556731461909E-3</v>
      </c>
      <c r="L243">
        <v>2.4957855925613059E-3</v>
      </c>
      <c r="M243">
        <v>2.7100144536606474E-3</v>
      </c>
      <c r="N243">
        <v>2.9242433147599889E-3</v>
      </c>
      <c r="O243">
        <v>3.1384721758593304E-3</v>
      </c>
      <c r="P243">
        <v>3.3527010369587273E-3</v>
      </c>
      <c r="Q243">
        <v>3.5669298980580688E-3</v>
      </c>
      <c r="T243" t="s">
        <v>46</v>
      </c>
      <c r="U243">
        <f>$P$18</f>
        <v>1.2101009171096855E-3</v>
      </c>
      <c r="V243">
        <f>$P$61</f>
        <v>8.536240321091567E-3</v>
      </c>
      <c r="W243">
        <f>$P$104</f>
        <v>2.239521873782202E-2</v>
      </c>
      <c r="X243">
        <f>$P$147</f>
        <v>1.0689082841063402E-2</v>
      </c>
      <c r="Y243">
        <f>$P$190</f>
        <v>1.7649064717949747E-3</v>
      </c>
      <c r="Z243">
        <f>$P$233</f>
        <v>3.6509728050691526E-3</v>
      </c>
      <c r="AA243">
        <f>$P$276</f>
        <v>3.0395019173141136E-3</v>
      </c>
      <c r="AB243">
        <f>$P$319</f>
        <v>2.6680467172510158E-3</v>
      </c>
      <c r="AC243">
        <f>$P$362</f>
        <v>1.1208253034129534E-2</v>
      </c>
      <c r="AD243">
        <f>$P$405</f>
        <v>1.2753109925993378E-4</v>
      </c>
      <c r="AE243">
        <f>$P$448</f>
        <v>1.4772737537907255E-3</v>
      </c>
      <c r="AF243">
        <f>$P$491</f>
        <v>4.3180293721805374E-3</v>
      </c>
      <c r="AG243">
        <f>$P$534</f>
        <v>3.884799519288773E-3</v>
      </c>
      <c r="AH243">
        <f>$P$577</f>
        <v>4.3925923954872825E-3</v>
      </c>
      <c r="AI243">
        <f>$P$620</f>
        <v>3.3249577640728778E-3</v>
      </c>
      <c r="AJ243">
        <f>$P$663</f>
        <v>4.7876976488342438E-3</v>
      </c>
      <c r="AK243">
        <f>$P$706</f>
        <v>2.4627897534570675E-3</v>
      </c>
      <c r="AL243">
        <f>$P$749</f>
        <v>6.031540331808527E-3</v>
      </c>
      <c r="AM243">
        <f>$P$792</f>
        <v>2.4486431517982271E-3</v>
      </c>
      <c r="AN243">
        <f>$P$835</f>
        <v>1.5921730967348897E-3</v>
      </c>
      <c r="AO243">
        <f>$P$878</f>
        <v>7.0435132316206683E-3</v>
      </c>
      <c r="AP243">
        <f>$P$921</f>
        <v>2.146597400954027E-3</v>
      </c>
      <c r="AQ243">
        <f>$P$964</f>
        <v>5.8874905697489655E-3</v>
      </c>
      <c r="AR243">
        <f>$P$1007</f>
        <v>4.4470971376132651E-3</v>
      </c>
      <c r="AS243">
        <f>$P$1050</f>
        <v>9.3404109456593498E-3</v>
      </c>
      <c r="AT243">
        <f>$P$1093</f>
        <v>3.8839252574990601E-3</v>
      </c>
      <c r="AU243">
        <f>$P$1136</f>
        <v>2.3506139875992677E-3</v>
      </c>
      <c r="AV243">
        <f>$P$1179</f>
        <v>1.767828240378494E-3</v>
      </c>
      <c r="AW243">
        <f>$P$1222</f>
        <v>1.6776259786747127E-3</v>
      </c>
      <c r="AX243">
        <f>$P$1265</f>
        <v>1.4166415825675946E-3</v>
      </c>
      <c r="AY243">
        <f>$P$1308</f>
        <v>3.9831220049360572E-3</v>
      </c>
      <c r="AZ243">
        <f>$P$1351</f>
        <v>-2.5804183377418966E-2</v>
      </c>
      <c r="BA243">
        <f>$P$1394</f>
        <v>-9.7589921100738053E-4</v>
      </c>
      <c r="BB243">
        <f>$P$1437</f>
        <v>3.5385672621633391E-3</v>
      </c>
      <c r="BC243">
        <f>$P$1480</f>
        <v>2.9748366694930972E-2</v>
      </c>
      <c r="BD243">
        <f>$P$1523</f>
        <v>-2.6250038676495224E-4</v>
      </c>
      <c r="BE243">
        <f>$P$1566</f>
        <v>1.2639523984566914E-2</v>
      </c>
      <c r="BF243">
        <f>$P$1609</f>
        <v>5.2229192861452667E-4</v>
      </c>
      <c r="BG243">
        <f>$P$1652</f>
        <v>3.9174921837554222E-3</v>
      </c>
      <c r="BH243">
        <f>$P$1695</f>
        <v>1.9422529211367889E-2</v>
      </c>
      <c r="BI243">
        <f>$P$1738</f>
        <v>9.2042742001284539E-4</v>
      </c>
      <c r="BJ243">
        <f>$P$1781</f>
        <v>9.0898170442366144E-4</v>
      </c>
      <c r="BK243">
        <f>$P$1824</f>
        <v>9.2734020717043508E-3</v>
      </c>
      <c r="BL243">
        <f>$P$1867</f>
        <v>-3.7107760221311015E-5</v>
      </c>
      <c r="BM243">
        <f>$P$1910</f>
        <v>3.5769010983179861E-3</v>
      </c>
      <c r="BN243">
        <f>$P$1953</f>
        <v>5.361957382542526E-3</v>
      </c>
      <c r="BO243">
        <f>$P$1996</f>
        <v>-2.9316151045729461E-5</v>
      </c>
      <c r="BP243">
        <f>$P$2039</f>
        <v>3.2341196271289396E-3</v>
      </c>
      <c r="BQ243">
        <f>$P$2082</f>
        <v>1.3204300752528084E-3</v>
      </c>
      <c r="BR243">
        <f>$P$2125</f>
        <v>1.2524989709375767E-2</v>
      </c>
      <c r="BS243">
        <f>$P$2168</f>
        <v>2.6819772463276478E-3</v>
      </c>
      <c r="BT243">
        <f>$P$2211</f>
        <v>1.7540029596859047E-3</v>
      </c>
      <c r="BU243">
        <f>$P$2254</f>
        <v>5.3095301787264848E-4</v>
      </c>
      <c r="BV243">
        <f>$P$2297</f>
        <v>3.258178274939405E-4</v>
      </c>
      <c r="BW243">
        <f>$P$2340</f>
        <v>5.9516907349671522E-4</v>
      </c>
      <c r="BX243">
        <f>$P$2383</f>
        <v>2.3854578962820075E-3</v>
      </c>
      <c r="BY243">
        <f>$P$2426</f>
        <v>3.8504114359317332E-3</v>
      </c>
      <c r="BZ243">
        <f>$P$2469</f>
        <v>-1.8954685078789169E-3</v>
      </c>
      <c r="CA243">
        <f>$P$2512</f>
        <v>2.4066671798139705E-3</v>
      </c>
      <c r="CB243">
        <f>$P$2555</f>
        <v>0</v>
      </c>
      <c r="CC243">
        <f>$P$2598</f>
        <v>519.83333333333576</v>
      </c>
      <c r="CD243">
        <f>$P$2641</f>
        <v>1.5259302925529072E-3</v>
      </c>
      <c r="CE243">
        <f>$P$2684</f>
        <v>0</v>
      </c>
      <c r="CF243">
        <f>$P$2727</f>
        <v>0</v>
      </c>
    </row>
    <row r="244" spans="2:84" x14ac:dyDescent="0.35">
      <c r="B244" t="s">
        <v>57</v>
      </c>
      <c r="C244">
        <f>Fogl2011!$BX40</f>
        <v>0</v>
      </c>
      <c r="D244">
        <f>Fogl2012!$BX40</f>
        <v>2.3005468317449155E-4</v>
      </c>
      <c r="E244">
        <f>Fogl2013!$BX40</f>
        <v>9.2346314201837212E-4</v>
      </c>
      <c r="F244">
        <f>Fogl2014!$BX40</f>
        <v>1.6978344508127867E-4</v>
      </c>
      <c r="G244">
        <f>Fogl2015!$BX40</f>
        <v>0</v>
      </c>
      <c r="H244">
        <f>Fogl2016!$BX40</f>
        <v>0</v>
      </c>
      <c r="I244">
        <f>Fogl2017!$BX40</f>
        <v>0</v>
      </c>
      <c r="J244">
        <f>Fogl2018!$BX40</f>
        <v>8.1598334703161508E-5</v>
      </c>
      <c r="K244" cm="1">
        <f t="array" ref="K244:Q244">TREND(C244:J244,$C$1:$J$1,$K$1:$Q$1)</f>
        <v>-1.291922495391673E-5</v>
      </c>
      <c r="L244">
        <v>-5.4815152859710725E-5</v>
      </c>
      <c r="M244">
        <v>-9.671108076550472E-5</v>
      </c>
      <c r="N244">
        <v>-1.3860700867129871E-4</v>
      </c>
      <c r="O244">
        <v>-1.8050293657709271E-4</v>
      </c>
      <c r="P244">
        <v>-2.223988644828867E-4</v>
      </c>
      <c r="Q244">
        <v>-2.642947923886807E-4</v>
      </c>
      <c r="T244" t="s">
        <v>47</v>
      </c>
      <c r="U244">
        <f>$P$19</f>
        <v>2.4918335692070137E-4</v>
      </c>
      <c r="V244">
        <f>$P$62</f>
        <v>0</v>
      </c>
      <c r="W244">
        <f>$P$105</f>
        <v>0</v>
      </c>
      <c r="X244">
        <f>$P$148</f>
        <v>2.028489345596407E-3</v>
      </c>
      <c r="Y244">
        <f>$P$191</f>
        <v>9.8836812664121823E-4</v>
      </c>
      <c r="Z244">
        <f>$P$234</f>
        <v>-5.4432395381454057E-4</v>
      </c>
      <c r="AA244">
        <f>$P$277</f>
        <v>1.7715361389656348E-3</v>
      </c>
      <c r="AB244">
        <f>$P$320</f>
        <v>-9.0572634538244046E-4</v>
      </c>
      <c r="AC244">
        <f>$P$363</f>
        <v>1.9383100222567923E-3</v>
      </c>
      <c r="AD244">
        <f>$P$406</f>
        <v>3.0150157682398877E-4</v>
      </c>
      <c r="AE244">
        <f>$P$449</f>
        <v>2.6657089342840834E-4</v>
      </c>
      <c r="AF244">
        <f>$P$492</f>
        <v>-1.6559514815310539E-4</v>
      </c>
      <c r="AG244">
        <f>$P$535</f>
        <v>1.1851382429300672E-3</v>
      </c>
      <c r="AH244">
        <f>$P$578</f>
        <v>-1.3770709714377993E-4</v>
      </c>
      <c r="AI244">
        <f>$P$621</f>
        <v>-1.5060064213057167E-4</v>
      </c>
      <c r="AJ244">
        <f>$P$664</f>
        <v>1.6538370811288589E-3</v>
      </c>
      <c r="AK244">
        <f>$P$707</f>
        <v>9.555191006558883E-4</v>
      </c>
      <c r="AL244">
        <f>$P$750</f>
        <v>4.9206810929482148E-4</v>
      </c>
      <c r="AM244">
        <f>$P$793</f>
        <v>1.3050590553325692E-3</v>
      </c>
      <c r="AN244">
        <f>$P$836</f>
        <v>-3.7894422000389616E-5</v>
      </c>
      <c r="AO244">
        <f>$P$879</f>
        <v>2.1081530732578596E-3</v>
      </c>
      <c r="AP244">
        <f>$P$922</f>
        <v>1.7598242463672809E-3</v>
      </c>
      <c r="AQ244">
        <f>$P$965</f>
        <v>7.3703121563759022E-4</v>
      </c>
      <c r="AR244">
        <f>$P$1008</f>
        <v>1.0687186135122928E-3</v>
      </c>
      <c r="AS244">
        <f>$P$1051</f>
        <v>2.5982438853899836E-3</v>
      </c>
      <c r="AT244">
        <f>$P$1094</f>
        <v>5.0348669137031954E-4</v>
      </c>
      <c r="AU244">
        <f>$P$1137</f>
        <v>3.5405517123311414E-3</v>
      </c>
      <c r="AV244">
        <f>$P$1180</f>
        <v>-3.3184596831296875E-4</v>
      </c>
      <c r="AW244">
        <f>$P$1223</f>
        <v>3.8993427206617665E-4</v>
      </c>
      <c r="AX244">
        <f>$P$1266</f>
        <v>3.7567603823493445E-4</v>
      </c>
      <c r="AY244">
        <f>$P$1309</f>
        <v>4.7383494404711068E-4</v>
      </c>
      <c r="AZ244">
        <f>$P$1352</f>
        <v>6.2987051066552002E-3</v>
      </c>
      <c r="BA244">
        <f>$P$1395</f>
        <v>0</v>
      </c>
      <c r="BB244">
        <f>$P$1438</f>
        <v>-7.1930291698343862E-5</v>
      </c>
      <c r="BC244">
        <f>$P$1481</f>
        <v>4.1879744181750472E-4</v>
      </c>
      <c r="BD244">
        <f>$P$1524</f>
        <v>8.5374346477622848E-4</v>
      </c>
      <c r="BE244">
        <f>$P$1567</f>
        <v>4.2467838112668355E-4</v>
      </c>
      <c r="BF244">
        <f>$P$1610</f>
        <v>-9.2587459311080367E-5</v>
      </c>
      <c r="BG244">
        <f>$P$1653</f>
        <v>2.6352507759652699E-4</v>
      </c>
      <c r="BH244">
        <f>$P$1696</f>
        <v>-9.7210112881523925E-5</v>
      </c>
      <c r="BI244">
        <f>$P$1739</f>
        <v>-6.7539896997953486E-5</v>
      </c>
      <c r="BJ244">
        <f>$P$1782</f>
        <v>6.4201901846547282E-4</v>
      </c>
      <c r="BK244">
        <f>$P$1825</f>
        <v>1.5044083592919422E-3</v>
      </c>
      <c r="BL244">
        <f>$P$1868</f>
        <v>-7.2820014060370752E-4</v>
      </c>
      <c r="BM244">
        <f>$P$1911</f>
        <v>2.4652483360286179E-4</v>
      </c>
      <c r="BN244">
        <f>$P$1954</f>
        <v>3.049830946733445E-3</v>
      </c>
      <c r="BO244">
        <f>$P$1997</f>
        <v>-2.4803508727984369E-4</v>
      </c>
      <c r="BP244">
        <f>$P$2040</f>
        <v>1.1315252665525938E-3</v>
      </c>
      <c r="BQ244">
        <f>$P$2083</f>
        <v>7.8135773894223437E-3</v>
      </c>
      <c r="BR244">
        <f>$P$2126</f>
        <v>2.6075200679435973E-4</v>
      </c>
      <c r="BS244">
        <f>$P$2169</f>
        <v>7.2469837891341038E-4</v>
      </c>
      <c r="BT244">
        <f>$P$2212</f>
        <v>-6.7156857968236894E-5</v>
      </c>
      <c r="BU244">
        <f>$P$2255</f>
        <v>3.725610711346819E-4</v>
      </c>
      <c r="BV244">
        <f>$P$2298</f>
        <v>7.2060279997126879E-4</v>
      </c>
      <c r="BW244">
        <f>$P$2341</f>
        <v>-2.0311904450958859E-5</v>
      </c>
      <c r="BX244">
        <f>$P$2384</f>
        <v>6.6470048258353981E-4</v>
      </c>
      <c r="BY244">
        <f>$P$2427</f>
        <v>-2.4607176946083165E-3</v>
      </c>
      <c r="BZ244">
        <f>$P$2470</f>
        <v>1.2645256963749341E-4</v>
      </c>
      <c r="CA244">
        <f>$P$2513</f>
        <v>3.5194591653076729E-4</v>
      </c>
      <c r="CB244">
        <f>$P$2556</f>
        <v>0</v>
      </c>
      <c r="CC244">
        <f>$P$2599</f>
        <v>0</v>
      </c>
      <c r="CD244">
        <f>$P$2642</f>
        <v>5.7256201278014542E-5</v>
      </c>
      <c r="CE244">
        <f>$P$2685</f>
        <v>0</v>
      </c>
      <c r="CF244">
        <f>$P$2728</f>
        <v>0</v>
      </c>
    </row>
    <row r="245" spans="2:84" x14ac:dyDescent="0.35">
      <c r="B245" t="s">
        <v>58</v>
      </c>
      <c r="C245">
        <f>Fogl2011!$BX41</f>
        <v>0</v>
      </c>
      <c r="D245">
        <f>Fogl2012!$BX41</f>
        <v>0</v>
      </c>
      <c r="E245">
        <f>Fogl2013!$BX41</f>
        <v>0</v>
      </c>
      <c r="F245">
        <f>Fogl2014!$BX41</f>
        <v>0</v>
      </c>
      <c r="G245">
        <f>Fogl2015!$BX41</f>
        <v>0</v>
      </c>
      <c r="H245">
        <f>Fogl2016!$BX41</f>
        <v>0</v>
      </c>
      <c r="I245">
        <f>Fogl2017!$BX41</f>
        <v>1.3584573821568037E-4</v>
      </c>
      <c r="J245">
        <f>Fogl2018!$BX41</f>
        <v>2.6111467105011685E-4</v>
      </c>
      <c r="K245" cm="1">
        <f t="array" ref="K245:Q245">TREND(C245:J245,$C$1:$J$1,$K$1:$Q$1)</f>
        <v>1.8392530410978741E-4</v>
      </c>
      <c r="L245">
        <v>2.1377091587680003E-4</v>
      </c>
      <c r="M245">
        <v>2.4361652764381958E-4</v>
      </c>
      <c r="N245">
        <v>2.7346213941083219E-4</v>
      </c>
      <c r="O245">
        <v>3.0330775117784481E-4</v>
      </c>
      <c r="P245">
        <v>3.3315336294485742E-4</v>
      </c>
      <c r="Q245">
        <v>3.6299897471187698E-4</v>
      </c>
      <c r="T245" t="s">
        <v>48</v>
      </c>
      <c r="U245">
        <f>$P$20</f>
        <v>3.3817810348424565E-4</v>
      </c>
      <c r="V245">
        <f>$P$63</f>
        <v>0</v>
      </c>
      <c r="W245">
        <f>$P$106</f>
        <v>0</v>
      </c>
      <c r="X245">
        <f>$P$149</f>
        <v>0</v>
      </c>
      <c r="Y245">
        <f>$P$192</f>
        <v>-7.5647892104563699E-6</v>
      </c>
      <c r="Z245">
        <f>$P$235</f>
        <v>9.9570447681166657E-5</v>
      </c>
      <c r="AA245">
        <f>$P$278</f>
        <v>0</v>
      </c>
      <c r="AB245">
        <f>$P$321</f>
        <v>2.9385562719719954E-4</v>
      </c>
      <c r="AC245">
        <f>$P$364</f>
        <v>0</v>
      </c>
      <c r="AD245">
        <f>$P$407</f>
        <v>-4.0288375864786646E-5</v>
      </c>
      <c r="AE245">
        <f>$P$450</f>
        <v>2.6653799566987713E-4</v>
      </c>
      <c r="AF245">
        <f>$P$493</f>
        <v>3.4277173771657399E-4</v>
      </c>
      <c r="AG245">
        <f>$P$536</f>
        <v>-3.4963477572837881E-5</v>
      </c>
      <c r="AH245">
        <f>$P$579</f>
        <v>0</v>
      </c>
      <c r="AI245">
        <f>$P$622</f>
        <v>0</v>
      </c>
      <c r="AJ245">
        <f>$P$665</f>
        <v>5.2388909651309573E-5</v>
      </c>
      <c r="AK245">
        <f>$P$708</f>
        <v>5.580188969497718E-4</v>
      </c>
      <c r="AL245">
        <f>$P$751</f>
        <v>4.8084364452181429E-5</v>
      </c>
      <c r="AM245">
        <f>$P$794</f>
        <v>9.8764304994496122E-5</v>
      </c>
      <c r="AN245">
        <f>$P$837</f>
        <v>1.2042494019195971E-5</v>
      </c>
      <c r="AO245">
        <f>$P$880</f>
        <v>0</v>
      </c>
      <c r="AP245">
        <f>$P$923</f>
        <v>-6.4004580821797052E-4</v>
      </c>
      <c r="AQ245">
        <f>$P$966</f>
        <v>7.2570647101646846E-4</v>
      </c>
      <c r="AR245">
        <f>$P$1009</f>
        <v>1.3126071992857966E-4</v>
      </c>
      <c r="AS245">
        <f>$P$1052</f>
        <v>-3.5486378879508174E-4</v>
      </c>
      <c r="AT245">
        <f>$P$1095</f>
        <v>0</v>
      </c>
      <c r="AU245">
        <f>$P$1138</f>
        <v>-2.359118882050773E-5</v>
      </c>
      <c r="AV245">
        <f>$P$1181</f>
        <v>7.6743478816227763E-5</v>
      </c>
      <c r="AW245">
        <f>$P$1224</f>
        <v>-1.25012278105463E-4</v>
      </c>
      <c r="AX245">
        <f>$P$1267</f>
        <v>3.4763563313370775E-3</v>
      </c>
      <c r="AY245">
        <f>$P$1310</f>
        <v>3.8139667420401466E-5</v>
      </c>
      <c r="AZ245">
        <f>$P$1353</f>
        <v>0</v>
      </c>
      <c r="BA245">
        <f>$P$1396</f>
        <v>0</v>
      </c>
      <c r="BB245">
        <f>$P$1439</f>
        <v>6.6314208437079705E-5</v>
      </c>
      <c r="BC245">
        <f>$P$1482</f>
        <v>0</v>
      </c>
      <c r="BD245">
        <f>$P$1525</f>
        <v>3.4418287550246063E-4</v>
      </c>
      <c r="BE245">
        <f>$P$1568</f>
        <v>0</v>
      </c>
      <c r="BF245">
        <f>$P$1611</f>
        <v>0</v>
      </c>
      <c r="BG245">
        <f>$P$1654</f>
        <v>0</v>
      </c>
      <c r="BH245">
        <f>$P$1697</f>
        <v>2.8168057493018449E-5</v>
      </c>
      <c r="BI245">
        <f>$P$1740</f>
        <v>7.6087024889789738E-6</v>
      </c>
      <c r="BJ245">
        <f>$P$1783</f>
        <v>5.1051225749228213E-5</v>
      </c>
      <c r="BK245">
        <f>$P$1826</f>
        <v>7.6577161731607255E-5</v>
      </c>
      <c r="BL245">
        <f>$P$1869</f>
        <v>2.5475093275466321E-4</v>
      </c>
      <c r="BM245">
        <f>$P$1912</f>
        <v>0</v>
      </c>
      <c r="BN245">
        <f>$P$1955</f>
        <v>4.1037703231206479E-3</v>
      </c>
      <c r="BO245">
        <f>$P$1998</f>
        <v>0</v>
      </c>
      <c r="BP245">
        <f>$P$2041</f>
        <v>0</v>
      </c>
      <c r="BQ245">
        <f>$P$2084</f>
        <v>0</v>
      </c>
      <c r="BR245">
        <f>$P$2127</f>
        <v>3.4095208789489823E-4</v>
      </c>
      <c r="BS245">
        <f>$P$2170</f>
        <v>4.7560592584067196E-5</v>
      </c>
      <c r="BT245">
        <f>$P$2213</f>
        <v>1.7302548156239161E-3</v>
      </c>
      <c r="BU245">
        <f>$P$2256</f>
        <v>3.4046722879899072E-2</v>
      </c>
      <c r="BV245">
        <f>$P$2299</f>
        <v>2.7247455117255903E-2</v>
      </c>
      <c r="BW245">
        <f>$P$2342</f>
        <v>5.3362428507565396E-4</v>
      </c>
      <c r="BX245">
        <f>$P$2385</f>
        <v>1.6177777905952151E-3</v>
      </c>
      <c r="BY245">
        <f>$P$2428</f>
        <v>5.6722412759434293E-4</v>
      </c>
      <c r="BZ245">
        <f>$P$2471</f>
        <v>2.1469306404973965E-5</v>
      </c>
      <c r="CA245">
        <f>$P$2514</f>
        <v>6.8599094736721822E-3</v>
      </c>
      <c r="CB245">
        <f>$P$2557</f>
        <v>0</v>
      </c>
      <c r="CC245">
        <f>$P$2600</f>
        <v>-45.428571428570649</v>
      </c>
      <c r="CD245">
        <f>$P$2643</f>
        <v>-5.743371890341983E-6</v>
      </c>
      <c r="CE245">
        <f>$P$2686</f>
        <v>0</v>
      </c>
      <c r="CF245">
        <f>$P$2729</f>
        <v>0</v>
      </c>
    </row>
    <row r="246" spans="2:84" x14ac:dyDescent="0.35">
      <c r="B246" t="s">
        <v>59</v>
      </c>
      <c r="C246">
        <f>Fogl2011!$BX42</f>
        <v>0</v>
      </c>
      <c r="D246">
        <f>Fogl2012!$BX42</f>
        <v>0</v>
      </c>
      <c r="E246">
        <f>Fogl2013!$BX42</f>
        <v>0</v>
      </c>
      <c r="F246">
        <f>Fogl2014!$BX42</f>
        <v>0</v>
      </c>
      <c r="G246">
        <f>Fogl2015!$BX42</f>
        <v>0</v>
      </c>
      <c r="H246">
        <f>Fogl2016!$BX42</f>
        <v>0</v>
      </c>
      <c r="I246">
        <f>Fogl2017!$BX42</f>
        <v>0</v>
      </c>
      <c r="J246">
        <f>Fogl2018!$BX42</f>
        <v>0</v>
      </c>
      <c r="K246" cm="1">
        <f t="array" ref="K246:Q246">TREND(C246:J246,$C$1:$J$1,$K$1:$Q$1)</f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T246" t="s">
        <v>49</v>
      </c>
      <c r="U246">
        <f>$P$21</f>
        <v>0</v>
      </c>
      <c r="V246">
        <f>$P$64</f>
        <v>0</v>
      </c>
      <c r="W246">
        <f>$P$107</f>
        <v>0</v>
      </c>
      <c r="X246">
        <f>$P$150</f>
        <v>0</v>
      </c>
      <c r="Y246">
        <f>$P$193</f>
        <v>0</v>
      </c>
      <c r="Z246">
        <f>$P$236</f>
        <v>-4.7607106079206041E-5</v>
      </c>
      <c r="AA246">
        <f>$P$279</f>
        <v>0</v>
      </c>
      <c r="AB246">
        <f>$P$322</f>
        <v>0</v>
      </c>
      <c r="AC246">
        <f>$P$365</f>
        <v>0</v>
      </c>
      <c r="AD246">
        <f>$P$408</f>
        <v>0</v>
      </c>
      <c r="AE246">
        <f>$P$451</f>
        <v>0</v>
      </c>
      <c r="AF246">
        <f>$P$494</f>
        <v>0</v>
      </c>
      <c r="AG246">
        <f>$P$537</f>
        <v>0</v>
      </c>
      <c r="AH246">
        <f>$P$580</f>
        <v>0</v>
      </c>
      <c r="AI246">
        <f>$P$623</f>
        <v>0</v>
      </c>
      <c r="AJ246">
        <f>$P$666</f>
        <v>0</v>
      </c>
      <c r="AK246">
        <f>$P$709</f>
        <v>-3.4039838805680761E-6</v>
      </c>
      <c r="AL246">
        <f>$P$752</f>
        <v>0</v>
      </c>
      <c r="AM246">
        <f>$P$795</f>
        <v>0</v>
      </c>
      <c r="AN246">
        <f>$P$838</f>
        <v>0</v>
      </c>
      <c r="AO246">
        <f>$P$881</f>
        <v>0</v>
      </c>
      <c r="AP246">
        <f>$P$924</f>
        <v>0</v>
      </c>
      <c r="AQ246">
        <f>$P$967</f>
        <v>0</v>
      </c>
      <c r="AR246">
        <f>$P$1010</f>
        <v>0</v>
      </c>
      <c r="AS246">
        <f>$P$1053</f>
        <v>0</v>
      </c>
      <c r="AT246">
        <f>$P$1096</f>
        <v>0</v>
      </c>
      <c r="AU246">
        <f>$P$1139</f>
        <v>0</v>
      </c>
      <c r="AV246">
        <f>$P$1182</f>
        <v>0</v>
      </c>
      <c r="AW246">
        <f>$P$1225</f>
        <v>0</v>
      </c>
      <c r="AX246">
        <f>$P$1268</f>
        <v>-8.4538215735533925E-6</v>
      </c>
      <c r="AY246">
        <f>$P$1311</f>
        <v>0</v>
      </c>
      <c r="AZ246">
        <f>$P$1354</f>
        <v>0</v>
      </c>
      <c r="BA246">
        <f>$P$1397</f>
        <v>0</v>
      </c>
      <c r="BB246">
        <f>$P$1440</f>
        <v>0</v>
      </c>
      <c r="BC246">
        <f>$P$1483</f>
        <v>7.2749051758116967E-4</v>
      </c>
      <c r="BD246">
        <f>$P$1526</f>
        <v>1.1665075337268654E-4</v>
      </c>
      <c r="BE246">
        <f>$P$1569</f>
        <v>0</v>
      </c>
      <c r="BF246">
        <f>$P$1612</f>
        <v>0</v>
      </c>
      <c r="BG246">
        <f>$P$1655</f>
        <v>0</v>
      </c>
      <c r="BH246">
        <f>$P$1698</f>
        <v>0</v>
      </c>
      <c r="BI246">
        <f>$P$1741</f>
        <v>8.6504069984070023E-7</v>
      </c>
      <c r="BJ246">
        <f>$P$1784</f>
        <v>0</v>
      </c>
      <c r="BK246">
        <f>$P$1827</f>
        <v>0</v>
      </c>
      <c r="BL246">
        <f>$P$1870</f>
        <v>0</v>
      </c>
      <c r="BM246">
        <f>$P$1913</f>
        <v>0</v>
      </c>
      <c r="BN246">
        <f>$P$1956</f>
        <v>0</v>
      </c>
      <c r="BO246">
        <f>$P$1999</f>
        <v>0</v>
      </c>
      <c r="BP246">
        <f>$P$2042</f>
        <v>0</v>
      </c>
      <c r="BQ246">
        <f>$P$2085</f>
        <v>0</v>
      </c>
      <c r="BR246">
        <f>$P$2128</f>
        <v>2.2080519212610422E-4</v>
      </c>
      <c r="BS246">
        <f>$P$2171</f>
        <v>2.1955560055615664E-4</v>
      </c>
      <c r="BT246">
        <f>$P$2214</f>
        <v>8.0097373580650943E-3</v>
      </c>
      <c r="BU246">
        <f>$P$2257</f>
        <v>-7.6673113699687878E-5</v>
      </c>
      <c r="BV246">
        <f>$P$2300</f>
        <v>3.2230170040981054E-3</v>
      </c>
      <c r="BW246">
        <f>$P$2343</f>
        <v>1.7078581985780113E-5</v>
      </c>
      <c r="BX246">
        <f>$P$2386</f>
        <v>0</v>
      </c>
      <c r="BY246">
        <f>$P$2429</f>
        <v>1.2247679564258637E-4</v>
      </c>
      <c r="BZ246">
        <f>$P$2472</f>
        <v>0</v>
      </c>
      <c r="CA246">
        <f>$P$2515</f>
        <v>0</v>
      </c>
      <c r="CB246">
        <f>$P$2558</f>
        <v>0</v>
      </c>
      <c r="CC246">
        <f>$P$2601</f>
        <v>-24</v>
      </c>
      <c r="CD246">
        <f>$P$2644</f>
        <v>0</v>
      </c>
      <c r="CE246">
        <f>$P$2687</f>
        <v>0</v>
      </c>
      <c r="CF246">
        <f>$P$2730</f>
        <v>0</v>
      </c>
    </row>
    <row r="247" spans="2:84" x14ac:dyDescent="0.35">
      <c r="B247" t="s">
        <v>60</v>
      </c>
      <c r="C247">
        <f>Fogl2011!$BX43</f>
        <v>0</v>
      </c>
      <c r="D247">
        <f>Fogl2012!$BX43</f>
        <v>0</v>
      </c>
      <c r="E247">
        <f>Fogl2013!$BX43</f>
        <v>0</v>
      </c>
      <c r="F247">
        <f>Fogl2014!$BX43</f>
        <v>0</v>
      </c>
      <c r="G247">
        <f>Fogl2015!$BX43</f>
        <v>0</v>
      </c>
      <c r="H247">
        <f>Fogl2016!$BX43</f>
        <v>0</v>
      </c>
      <c r="I247">
        <f>Fogl2017!$BX43</f>
        <v>0</v>
      </c>
      <c r="J247">
        <f>Fogl2018!$BX43</f>
        <v>0</v>
      </c>
      <c r="K247" cm="1">
        <f t="array" ref="K247:Q247">TREND(C247:J247,$C$1:$J$1,$K$1:$Q$1)</f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T247" t="s">
        <v>50</v>
      </c>
      <c r="U247">
        <f>$P$22</f>
        <v>-4.1209292199635966E-6</v>
      </c>
      <c r="V247">
        <f>$P$65</f>
        <v>0</v>
      </c>
      <c r="W247">
        <f>$P$108</f>
        <v>0</v>
      </c>
      <c r="X247">
        <f>$P$151</f>
        <v>2.945807242303658E-4</v>
      </c>
      <c r="Y247">
        <f>$P$194</f>
        <v>8.5791561849353493E-5</v>
      </c>
      <c r="Z247">
        <f>$P$237</f>
        <v>3.11474717257414E-5</v>
      </c>
      <c r="AA247">
        <f>$P$280</f>
        <v>0</v>
      </c>
      <c r="AB247">
        <f>$P$323</f>
        <v>-9.0379312232571202E-5</v>
      </c>
      <c r="AC247">
        <f>$P$366</f>
        <v>3.3957307372546076E-5</v>
      </c>
      <c r="AD247">
        <f>$P$409</f>
        <v>0</v>
      </c>
      <c r="AE247">
        <f>$P$452</f>
        <v>4.0065676464384227E-5</v>
      </c>
      <c r="AF247">
        <f>$P$495</f>
        <v>0</v>
      </c>
      <c r="AG247">
        <f>$P$538</f>
        <v>1.3746927730885761E-4</v>
      </c>
      <c r="AH247">
        <f>$P$581</f>
        <v>0</v>
      </c>
      <c r="AI247">
        <f>$P$624</f>
        <v>3.45994464607563E-4</v>
      </c>
      <c r="AJ247">
        <f>$P$667</f>
        <v>-9.679195648639588E-5</v>
      </c>
      <c r="AK247">
        <f>$P$710</f>
        <v>3.0879476673698059E-5</v>
      </c>
      <c r="AL247">
        <f>$P$753</f>
        <v>-4.2166478504286273E-5</v>
      </c>
      <c r="AM247">
        <f>$P$796</f>
        <v>9.7090018814947193E-5</v>
      </c>
      <c r="AN247">
        <f>$P$839</f>
        <v>2.0062693874724874E-6</v>
      </c>
      <c r="AO247">
        <f>$P$882</f>
        <v>0</v>
      </c>
      <c r="AP247">
        <f>$P$925</f>
        <v>5.7432585885060575E-5</v>
      </c>
      <c r="AQ247">
        <f>$P$968</f>
        <v>0</v>
      </c>
      <c r="AR247">
        <f>$P$1011</f>
        <v>1.3563607725953705E-4</v>
      </c>
      <c r="AS247">
        <f>$P$1054</f>
        <v>0</v>
      </c>
      <c r="AT247">
        <f>$P$1097</f>
        <v>0</v>
      </c>
      <c r="AU247">
        <f>$P$1140</f>
        <v>1.1928120656625558E-7</v>
      </c>
      <c r="AV247">
        <f>$P$1183</f>
        <v>0</v>
      </c>
      <c r="AW247">
        <f>$P$1226</f>
        <v>2.2962129860305824E-4</v>
      </c>
      <c r="AX247">
        <f>$P$1269</f>
        <v>4.9442103935931278E-5</v>
      </c>
      <c r="AY247">
        <f>$P$1312</f>
        <v>4.140643206486383E-5</v>
      </c>
      <c r="AZ247">
        <f>$P$1355</f>
        <v>0</v>
      </c>
      <c r="BA247">
        <f>$P$1398</f>
        <v>0</v>
      </c>
      <c r="BB247">
        <f>$P$1441</f>
        <v>0</v>
      </c>
      <c r="BC247">
        <f>$P$1484</f>
        <v>3.2672750364257097E-4</v>
      </c>
      <c r="BD247">
        <f>$P$1527</f>
        <v>-5.6272489672267584E-5</v>
      </c>
      <c r="BE247">
        <f>$P$1570</f>
        <v>0</v>
      </c>
      <c r="BF247">
        <f>$P$1613</f>
        <v>0</v>
      </c>
      <c r="BG247">
        <f>$P$1656</f>
        <v>4.5720045483849114E-4</v>
      </c>
      <c r="BH247">
        <f>$P$1699</f>
        <v>4.864804855449388E-5</v>
      </c>
      <c r="BI247">
        <f>$P$1742</f>
        <v>-4.4090215948741629E-5</v>
      </c>
      <c r="BJ247">
        <f>$P$1785</f>
        <v>3.7413283730611626E-5</v>
      </c>
      <c r="BK247">
        <f>$P$1828</f>
        <v>0</v>
      </c>
      <c r="BL247">
        <f>$P$1871</f>
        <v>0</v>
      </c>
      <c r="BM247">
        <f>$P$1914</f>
        <v>9.9791468836551295E-5</v>
      </c>
      <c r="BN247">
        <f>$P$1957</f>
        <v>-4.5048888909788448E-5</v>
      </c>
      <c r="BO247">
        <f>$P$2000</f>
        <v>0</v>
      </c>
      <c r="BP247">
        <f>$P$2043</f>
        <v>1.1497841403463993E-2</v>
      </c>
      <c r="BQ247">
        <f>$P$2086</f>
        <v>0</v>
      </c>
      <c r="BR247">
        <f>$P$2129</f>
        <v>1.0212102926246969E-3</v>
      </c>
      <c r="BS247">
        <f>$P$2172</f>
        <v>2.891062080127349E-3</v>
      </c>
      <c r="BT247">
        <f>$P$2215</f>
        <v>1.7180754454721586E-3</v>
      </c>
      <c r="BU247">
        <f>$P$2258</f>
        <v>-1.8101312201468378E-4</v>
      </c>
      <c r="BV247">
        <f>$P$2301</f>
        <v>8.8968399757889394E-2</v>
      </c>
      <c r="BW247">
        <f>$P$2344</f>
        <v>1.2158604848589993E-3</v>
      </c>
      <c r="BX247">
        <f>$P$2387</f>
        <v>2.6335528727404467E-4</v>
      </c>
      <c r="BY247">
        <f>$P$2430</f>
        <v>9.1824113322744871E-3</v>
      </c>
      <c r="BZ247">
        <f>$P$2473</f>
        <v>0</v>
      </c>
      <c r="CA247">
        <f>$P$2516</f>
        <v>2.0537903723485407E-3</v>
      </c>
      <c r="CB247">
        <f>$P$2559</f>
        <v>4.854406443707493E-3</v>
      </c>
      <c r="CC247">
        <f>$P$2602</f>
        <v>92.523809523810996</v>
      </c>
      <c r="CD247">
        <f>$P$2645</f>
        <v>3.6878143429939537E-5</v>
      </c>
      <c r="CE247">
        <f>$P$2688</f>
        <v>0</v>
      </c>
      <c r="CF247">
        <f>$P$2731</f>
        <v>0</v>
      </c>
    </row>
    <row r="248" spans="2:84" x14ac:dyDescent="0.35">
      <c r="B248" t="s">
        <v>61</v>
      </c>
      <c r="C248">
        <f>Fogl2011!$BX44</f>
        <v>3.8227550609557626E-2</v>
      </c>
      <c r="D248">
        <f>Fogl2012!$BX44</f>
        <v>3.3386330873038869E-2</v>
      </c>
      <c r="E248">
        <f>Fogl2013!$BX44</f>
        <v>3.3086747531852458E-2</v>
      </c>
      <c r="F248">
        <f>Fogl2014!$BX44</f>
        <v>2.7450784251112244E-2</v>
      </c>
      <c r="G248">
        <f>Fogl2015!$BX44</f>
        <v>3.1294374528752909E-2</v>
      </c>
      <c r="H248">
        <f>Fogl2016!$BX44</f>
        <v>2.5143947580543079E-2</v>
      </c>
      <c r="I248">
        <f>Fogl2017!$BX44</f>
        <v>2.7390680693149337E-2</v>
      </c>
      <c r="J248">
        <f>Fogl2018!$BX44</f>
        <v>3.0114448267449637E-2</v>
      </c>
      <c r="K248" cm="1">
        <f t="array" ref="K248:Q248">TREND(C248:J248,$C$1:$J$1,$K$1:$Q$1)</f>
        <v>2.5042852138156046E-2</v>
      </c>
      <c r="L248">
        <v>2.3771961937316899E-2</v>
      </c>
      <c r="M248">
        <v>2.2501071736477751E-2</v>
      </c>
      <c r="N248">
        <v>2.1230181535638604E-2</v>
      </c>
      <c r="O248">
        <v>1.9959291334799456E-2</v>
      </c>
      <c r="P248">
        <v>1.8688401133960308E-2</v>
      </c>
      <c r="Q248">
        <v>1.7417510933121161E-2</v>
      </c>
      <c r="T248" t="s">
        <v>51</v>
      </c>
      <c r="U248">
        <f>$P$23</f>
        <v>2.3152107402382716E-4</v>
      </c>
      <c r="V248">
        <f>$P$66</f>
        <v>1.9631376230481723E-3</v>
      </c>
      <c r="W248">
        <f>$P$109</f>
        <v>0</v>
      </c>
      <c r="X248">
        <f>$P$152</f>
        <v>3.9546792167897138E-3</v>
      </c>
      <c r="Y248">
        <f>$P$195</f>
        <v>1.2469694942334603E-3</v>
      </c>
      <c r="Z248">
        <f>$P$238</f>
        <v>-2.1735511025000598E-3</v>
      </c>
      <c r="AA248">
        <f>$P$281</f>
        <v>1.8482765208756025E-3</v>
      </c>
      <c r="AB248">
        <f>$P$324</f>
        <v>2.0823921588164901E-3</v>
      </c>
      <c r="AC248">
        <f>$P$367</f>
        <v>3.9666645825524663E-3</v>
      </c>
      <c r="AD248">
        <f>$P$410</f>
        <v>1.155830776081836E-4</v>
      </c>
      <c r="AE248">
        <f>$P$453</f>
        <v>8.513102122896278E-4</v>
      </c>
      <c r="AF248">
        <f>$P$496</f>
        <v>4.7187161157646873E-4</v>
      </c>
      <c r="AG248">
        <f>$P$539</f>
        <v>9.033818662180608E-4</v>
      </c>
      <c r="AH248">
        <f>$P$582</f>
        <v>-4.0489855543041076E-4</v>
      </c>
      <c r="AI248">
        <f>$P$625</f>
        <v>7.4112389855791525E-4</v>
      </c>
      <c r="AJ248">
        <f>$P$668</f>
        <v>5.6671343152275844E-4</v>
      </c>
      <c r="AK248">
        <f>$P$711</f>
        <v>4.8400105953574912E-4</v>
      </c>
      <c r="AL248">
        <f>$P$754</f>
        <v>1.3203822131723636E-3</v>
      </c>
      <c r="AM248">
        <f>$P$797</f>
        <v>2.0356655272110724E-3</v>
      </c>
      <c r="AN248">
        <f>$P$840</f>
        <v>8.2464273815838207E-4</v>
      </c>
      <c r="AO248">
        <f>$P$883</f>
        <v>2.8617016727183753E-5</v>
      </c>
      <c r="AP248">
        <f>$P$926</f>
        <v>1.7643171704553595E-3</v>
      </c>
      <c r="AQ248">
        <f>$P$969</f>
        <v>5.5960732907486821E-3</v>
      </c>
      <c r="AR248">
        <f>$P$1012</f>
        <v>6.1527094436584218E-3</v>
      </c>
      <c r="AS248">
        <f>$P$1055</f>
        <v>1.9975505831071327E-3</v>
      </c>
      <c r="AT248">
        <f>$P$1098</f>
        <v>3.7415243978424495E-3</v>
      </c>
      <c r="AU248">
        <f>$P$1141</f>
        <v>1.130379753774018E-3</v>
      </c>
      <c r="AV248">
        <f>$P$1184</f>
        <v>1.2509383434775589E-2</v>
      </c>
      <c r="AW248">
        <f>$P$1227</f>
        <v>7.5931093749289358E-3</v>
      </c>
      <c r="AX248">
        <f>$P$1270</f>
        <v>2.8495138531084985E-3</v>
      </c>
      <c r="AY248">
        <f>$P$1313</f>
        <v>3.4540703864193623E-3</v>
      </c>
      <c r="AZ248">
        <f>$P$1356</f>
        <v>1.3778106570478121E-3</v>
      </c>
      <c r="BA248">
        <f>$P$1399</f>
        <v>-1.2950721679705346E-3</v>
      </c>
      <c r="BB248">
        <f>$P$1442</f>
        <v>7.0045052151431753E-3</v>
      </c>
      <c r="BC248">
        <f>$P$1485</f>
        <v>1.1728153176210343E-2</v>
      </c>
      <c r="BD248">
        <f>$P$1528</f>
        <v>5.6882022002835431E-3</v>
      </c>
      <c r="BE248">
        <f>$P$1571</f>
        <v>6.0610021438019385E-3</v>
      </c>
      <c r="BF248">
        <f>$P$1614</f>
        <v>-1.5421795287438034E-3</v>
      </c>
      <c r="BG248">
        <f>$P$1657</f>
        <v>1.7252202782266912E-3</v>
      </c>
      <c r="BH248">
        <f>$P$1700</f>
        <v>1.3903410460600896E-3</v>
      </c>
      <c r="BI248">
        <f>$P$1743</f>
        <v>1.4096385932093725E-2</v>
      </c>
      <c r="BJ248">
        <f>$P$1786</f>
        <v>3.9451048391256904E-2</v>
      </c>
      <c r="BK248">
        <f>$P$1829</f>
        <v>1.7809380546657677E-3</v>
      </c>
      <c r="BL248">
        <f>$P$1872</f>
        <v>-5.6662494429987609E-4</v>
      </c>
      <c r="BM248">
        <f>$P$1915</f>
        <v>7.182026885197923E-3</v>
      </c>
      <c r="BN248">
        <f>$P$1958</f>
        <v>6.1386134278159643E-3</v>
      </c>
      <c r="BO248">
        <f>$P$2001</f>
        <v>1.7510155215284817E-3</v>
      </c>
      <c r="BP248">
        <f>$P$2044</f>
        <v>2.9743376737390304E-3</v>
      </c>
      <c r="BQ248">
        <f>$P$2087</f>
        <v>-1.8418521461025517E-3</v>
      </c>
      <c r="BR248">
        <f>$P$2130</f>
        <v>1.2705292157660697E-2</v>
      </c>
      <c r="BS248">
        <f>$P$2173</f>
        <v>2.044726435480046E-2</v>
      </c>
      <c r="BT248">
        <f>$P$2216</f>
        <v>4.5781032565928581E-3</v>
      </c>
      <c r="BU248">
        <f>$P$2259</f>
        <v>9.469899361196632E-4</v>
      </c>
      <c r="BV248">
        <f>$P$2302</f>
        <v>2.7758021018158274E-3</v>
      </c>
      <c r="BW248">
        <f>$P$2345</f>
        <v>7.0028805001836059E-3</v>
      </c>
      <c r="BX248">
        <f>$P$2388</f>
        <v>6.5340434387952118E-3</v>
      </c>
      <c r="BY248">
        <f>$P$2431</f>
        <v>2.5020484874293814E-3</v>
      </c>
      <c r="BZ248">
        <f>$P$2474</f>
        <v>4.6061802718087019E-3</v>
      </c>
      <c r="CA248">
        <f>$P$2517</f>
        <v>3.1797917990143421E-3</v>
      </c>
      <c r="CB248">
        <f>$P$2560</f>
        <v>0</v>
      </c>
      <c r="CC248">
        <f>$P$2603</f>
        <v>108.54761904761835</v>
      </c>
      <c r="CD248">
        <f>$P$2646</f>
        <v>1.3389205576241098E-2</v>
      </c>
      <c r="CE248">
        <f>$P$2689</f>
        <v>0</v>
      </c>
      <c r="CF248">
        <f>$P$2732</f>
        <v>0</v>
      </c>
    </row>
    <row r="249" spans="2:84" x14ac:dyDescent="0.35">
      <c r="B249" t="s">
        <v>62</v>
      </c>
      <c r="C249">
        <f>Fogl2011!$BX45</f>
        <v>4.8965249793789271E-3</v>
      </c>
      <c r="D249">
        <f>Fogl2012!$BX45</f>
        <v>3.2718888273705468E-3</v>
      </c>
      <c r="E249">
        <f>Fogl2013!$BX45</f>
        <v>8.3780858971521871E-4</v>
      </c>
      <c r="F249">
        <f>Fogl2014!$BX45</f>
        <v>2.5639760836911937E-3</v>
      </c>
      <c r="G249">
        <f>Fogl2015!$BX45</f>
        <v>4.210005541984696E-3</v>
      </c>
      <c r="H249">
        <f>Fogl2016!$BX45</f>
        <v>2.2061556695470311E-3</v>
      </c>
      <c r="I249">
        <f>Fogl2017!$BX45</f>
        <v>1.707476432649398E-3</v>
      </c>
      <c r="J249">
        <f>Fogl2018!$BX45</f>
        <v>3.8491100169977047E-3</v>
      </c>
      <c r="K249" cm="1">
        <f t="array" ref="K249:Q249">TREND(C249:J249,$C$1:$J$1,$K$1:$Q$1)</f>
        <v>2.4391416955694134E-3</v>
      </c>
      <c r="L249">
        <v>2.327202457325539E-3</v>
      </c>
      <c r="M249">
        <v>2.2152632190816646E-3</v>
      </c>
      <c r="N249">
        <v>2.1033239808377902E-3</v>
      </c>
      <c r="O249">
        <v>1.9913847425939157E-3</v>
      </c>
      <c r="P249">
        <v>1.8794455043500413E-3</v>
      </c>
      <c r="Q249">
        <v>1.7675062661061669E-3</v>
      </c>
      <c r="T249" t="s">
        <v>52</v>
      </c>
      <c r="U249">
        <f>$P$24</f>
        <v>-4.6645795169254767E-5</v>
      </c>
      <c r="V249">
        <f>$P$67</f>
        <v>-2.3579182428824785E-4</v>
      </c>
      <c r="W249">
        <f>$P$110</f>
        <v>0</v>
      </c>
      <c r="X249">
        <f>$P$153</f>
        <v>9.4551074536994295E-4</v>
      </c>
      <c r="Y249">
        <f>$P$196</f>
        <v>-1.5087964992842144E-5</v>
      </c>
      <c r="Z249">
        <f>$P$239</f>
        <v>0</v>
      </c>
      <c r="AA249">
        <f>$P$282</f>
        <v>7.4217072036038279E-5</v>
      </c>
      <c r="AB249">
        <f>$P$325</f>
        <v>0</v>
      </c>
      <c r="AC249">
        <f>$P$368</f>
        <v>8.9550096775919963E-4</v>
      </c>
      <c r="AD249">
        <f>$P$411</f>
        <v>0</v>
      </c>
      <c r="AE249">
        <f>$P$454</f>
        <v>0</v>
      </c>
      <c r="AF249">
        <f>$P$497</f>
        <v>0</v>
      </c>
      <c r="AG249">
        <f>$P$540</f>
        <v>0</v>
      </c>
      <c r="AH249">
        <f>$P$583</f>
        <v>-4.870416239828243E-5</v>
      </c>
      <c r="AI249">
        <f>$P$626</f>
        <v>1.0237289402246011E-4</v>
      </c>
      <c r="AJ249">
        <f>$P$669</f>
        <v>-2.5621010732176409E-5</v>
      </c>
      <c r="AK249">
        <f>$P$712</f>
        <v>0</v>
      </c>
      <c r="AL249">
        <f>$P$755</f>
        <v>0</v>
      </c>
      <c r="AM249">
        <f>$P$798</f>
        <v>0</v>
      </c>
      <c r="AN249">
        <f>$P$841</f>
        <v>-5.1043592297693278E-6</v>
      </c>
      <c r="AO249">
        <f>$P$884</f>
        <v>0</v>
      </c>
      <c r="AP249">
        <f>$P$927</f>
        <v>-1.8593357320630111E-4</v>
      </c>
      <c r="AQ249">
        <f>$P$970</f>
        <v>0</v>
      </c>
      <c r="AR249">
        <f>$P$1013</f>
        <v>0</v>
      </c>
      <c r="AS249">
        <f>$P$1056</f>
        <v>-1.0788900142955082E-3</v>
      </c>
      <c r="AT249">
        <f>$P$1099</f>
        <v>0</v>
      </c>
      <c r="AU249">
        <f>$P$1142</f>
        <v>5.5125775683419892E-5</v>
      </c>
      <c r="AV249">
        <f>$P$1185</f>
        <v>3.1339964917655172E-4</v>
      </c>
      <c r="AW249">
        <f>$P$1228</f>
        <v>3.8097936265762576E-5</v>
      </c>
      <c r="AX249">
        <f>$P$1271</f>
        <v>1.1607440043831518E-5</v>
      </c>
      <c r="AY249">
        <f>$P$1314</f>
        <v>0</v>
      </c>
      <c r="AZ249">
        <f>$P$1357</f>
        <v>0</v>
      </c>
      <c r="BA249">
        <f>$P$1400</f>
        <v>0</v>
      </c>
      <c r="BB249">
        <f>$P$1443</f>
        <v>0</v>
      </c>
      <c r="BC249">
        <f>$P$1486</f>
        <v>-7.5410560079459954E-5</v>
      </c>
      <c r="BD249">
        <f>$P$1529</f>
        <v>-7.9040072869435152E-5</v>
      </c>
      <c r="BE249">
        <f>$P$1572</f>
        <v>-3.260727938075858E-4</v>
      </c>
      <c r="BF249">
        <f>$P$1615</f>
        <v>1.2779306242606481E-2</v>
      </c>
      <c r="BG249">
        <f>$P$1658</f>
        <v>0</v>
      </c>
      <c r="BH249">
        <f>$P$1701</f>
        <v>-8.77681267093533E-5</v>
      </c>
      <c r="BI249">
        <f>$P$1744</f>
        <v>1.5535878445531795E-4</v>
      </c>
      <c r="BJ249">
        <f>$P$1787</f>
        <v>9.8090543781653716E-5</v>
      </c>
      <c r="BK249">
        <f>$P$1830</f>
        <v>-8.760793293878244E-4</v>
      </c>
      <c r="BL249">
        <f>$P$1873</f>
        <v>2.5149950228744999E-4</v>
      </c>
      <c r="BM249">
        <f>$P$1916</f>
        <v>2.3568960426422481E-3</v>
      </c>
      <c r="BN249">
        <f>$P$1959</f>
        <v>2.6824591462846215E-3</v>
      </c>
      <c r="BO249">
        <f>$P$2002</f>
        <v>0</v>
      </c>
      <c r="BP249">
        <f>$P$2045</f>
        <v>7.2194077596186672E-5</v>
      </c>
      <c r="BQ249">
        <f>$P$2088</f>
        <v>1.8875574904637094E-3</v>
      </c>
      <c r="BR249">
        <f>$P$2131</f>
        <v>-1.1109005374675823E-4</v>
      </c>
      <c r="BS249">
        <f>$P$2174</f>
        <v>9.8232914238386565E-5</v>
      </c>
      <c r="BT249">
        <f>$P$2217</f>
        <v>-1.7230788906044681E-6</v>
      </c>
      <c r="BU249">
        <f>$P$2260</f>
        <v>1.1863472538365186E-4</v>
      </c>
      <c r="BV249">
        <f>$P$2303</f>
        <v>4.1713063840499373E-6</v>
      </c>
      <c r="BW249">
        <f>$P$2346</f>
        <v>7.0000603225681413E-3</v>
      </c>
      <c r="BX249">
        <f>$P$2389</f>
        <v>1.696813128664787E-2</v>
      </c>
      <c r="BY249">
        <f>$P$2432</f>
        <v>7.8690532358005605E-4</v>
      </c>
      <c r="BZ249">
        <f>$P$2475</f>
        <v>0</v>
      </c>
      <c r="CA249">
        <f>$P$2518</f>
        <v>8.6235038678670467E-4</v>
      </c>
      <c r="CB249">
        <f>$P$2561</f>
        <v>0</v>
      </c>
      <c r="CC249">
        <f>$P$2604</f>
        <v>0</v>
      </c>
      <c r="CD249">
        <f>$P$2647</f>
        <v>5.215804820084529E-7</v>
      </c>
      <c r="CE249">
        <f>$P$2690</f>
        <v>0</v>
      </c>
      <c r="CF249">
        <f>$P$2733</f>
        <v>0</v>
      </c>
    </row>
    <row r="250" spans="2:84" x14ac:dyDescent="0.35">
      <c r="B250" t="s">
        <v>63</v>
      </c>
      <c r="C250">
        <f>Fogl2011!$BX46</f>
        <v>3.6751885547279045E-3</v>
      </c>
      <c r="D250">
        <f>Fogl2012!$BX46</f>
        <v>2.7379347479038253E-3</v>
      </c>
      <c r="E250">
        <f>Fogl2013!$BX46</f>
        <v>4.1676293105003051E-3</v>
      </c>
      <c r="F250">
        <f>Fogl2014!$BX46</f>
        <v>3.3956689016255734E-3</v>
      </c>
      <c r="G250">
        <f>Fogl2015!$BX46</f>
        <v>5.3992726442402602E-3</v>
      </c>
      <c r="H250">
        <f>Fogl2016!$BX46</f>
        <v>2.9422822084785505E-3</v>
      </c>
      <c r="I250">
        <f>Fogl2017!$BX46</f>
        <v>9.7181951185063649E-4</v>
      </c>
      <c r="J250">
        <f>Fogl2018!$BX46</f>
        <v>8.6494234785351211E-4</v>
      </c>
      <c r="K250" cm="1">
        <f t="array" ref="K250:Q250">TREND(C250:J250,$C$1:$J$1,$K$1:$Q$1)</f>
        <v>1.4028385002634591E-3</v>
      </c>
      <c r="L250">
        <v>1.0436154384558805E-3</v>
      </c>
      <c r="M250">
        <v>6.8439237664830177E-4</v>
      </c>
      <c r="N250">
        <v>3.2516931484072309E-4</v>
      </c>
      <c r="O250">
        <v>-3.4053746966855591E-5</v>
      </c>
      <c r="P250">
        <v>-3.9327680877443427E-4</v>
      </c>
      <c r="Q250">
        <v>-7.5249987058201295E-4</v>
      </c>
      <c r="T250" t="s">
        <v>53</v>
      </c>
      <c r="U250">
        <f>$P$25</f>
        <v>6.3593943951511384E-5</v>
      </c>
      <c r="V250">
        <f>$P$68</f>
        <v>0</v>
      </c>
      <c r="W250">
        <f>$P$111</f>
        <v>0</v>
      </c>
      <c r="X250">
        <f>$P$154</f>
        <v>-7.525094146944647E-5</v>
      </c>
      <c r="Y250">
        <f>$P$197</f>
        <v>-3.1124496459559656E-5</v>
      </c>
      <c r="Z250">
        <f>$P$240</f>
        <v>0</v>
      </c>
      <c r="AA250">
        <f>$P$283</f>
        <v>0</v>
      </c>
      <c r="AB250">
        <f>$P$326</f>
        <v>0</v>
      </c>
      <c r="AC250">
        <f>$P$369</f>
        <v>-1.3848398594135114E-4</v>
      </c>
      <c r="AD250">
        <f>$P$412</f>
        <v>0</v>
      </c>
      <c r="AE250">
        <f>$P$455</f>
        <v>0</v>
      </c>
      <c r="AF250">
        <f>$P$498</f>
        <v>0</v>
      </c>
      <c r="AG250">
        <f>$P$541</f>
        <v>0</v>
      </c>
      <c r="AH250">
        <f>$P$584</f>
        <v>0</v>
      </c>
      <c r="AI250">
        <f>$P$627</f>
        <v>2.8204336774895894E-4</v>
      </c>
      <c r="AJ250">
        <f>$P$670</f>
        <v>0</v>
      </c>
      <c r="AK250">
        <f>$P$713</f>
        <v>-1.6047352579821178E-5</v>
      </c>
      <c r="AL250">
        <f>$P$756</f>
        <v>1.0379108257673473E-5</v>
      </c>
      <c r="AM250">
        <f>$P$799</f>
        <v>0</v>
      </c>
      <c r="AN250">
        <f>$P$842</f>
        <v>4.3359711212902132E-6</v>
      </c>
      <c r="AO250">
        <f>$P$885</f>
        <v>0</v>
      </c>
      <c r="AP250">
        <f>$P$928</f>
        <v>4.4898125394966792E-4</v>
      </c>
      <c r="AQ250">
        <f>$P$971</f>
        <v>-1.286257025580953E-4</v>
      </c>
      <c r="AR250">
        <f>$P$1014</f>
        <v>5.5572853600889018E-5</v>
      </c>
      <c r="AS250">
        <f>$P$1057</f>
        <v>1.2318984826326373E-3</v>
      </c>
      <c r="AT250">
        <f>$P$1100</f>
        <v>2.725645973890925E-4</v>
      </c>
      <c r="AU250">
        <f>$P$1143</f>
        <v>0</v>
      </c>
      <c r="AV250">
        <f>$P$1186</f>
        <v>0</v>
      </c>
      <c r="AW250">
        <f>$P$1229</f>
        <v>0</v>
      </c>
      <c r="AX250">
        <f>$P$1272</f>
        <v>1.5000092143422922E-5</v>
      </c>
      <c r="AY250">
        <f>$P$1315</f>
        <v>5.6936625079623965E-5</v>
      </c>
      <c r="AZ250">
        <f>$P$1358</f>
        <v>0</v>
      </c>
      <c r="BA250">
        <f>$P$1401</f>
        <v>0</v>
      </c>
      <c r="BB250">
        <f>$P$1444</f>
        <v>-1.3758506646319515E-5</v>
      </c>
      <c r="BC250">
        <f>$P$1487</f>
        <v>0</v>
      </c>
      <c r="BD250">
        <f>$P$1530</f>
        <v>0</v>
      </c>
      <c r="BE250">
        <f>$P$1573</f>
        <v>0</v>
      </c>
      <c r="BF250">
        <f>$P$1616</f>
        <v>0</v>
      </c>
      <c r="BG250">
        <f>$P$1659</f>
        <v>0</v>
      </c>
      <c r="BH250">
        <f>$P$1702</f>
        <v>2.5384647710669644E-5</v>
      </c>
      <c r="BI250">
        <f>$P$1745</f>
        <v>3.0945215802768988E-5</v>
      </c>
      <c r="BJ250">
        <f>$P$1788</f>
        <v>1.9857557346104546E-4</v>
      </c>
      <c r="BK250">
        <f>$P$1831</f>
        <v>0</v>
      </c>
      <c r="BL250">
        <f>$P$1874</f>
        <v>0</v>
      </c>
      <c r="BM250">
        <f>$P$1917</f>
        <v>0</v>
      </c>
      <c r="BN250">
        <f>$P$1960</f>
        <v>-1.0705355095548194E-5</v>
      </c>
      <c r="BO250">
        <f>$P$2003</f>
        <v>5.3379568373575215E-4</v>
      </c>
      <c r="BP250">
        <f>$P$2046</f>
        <v>-1.1647056303712988E-3</v>
      </c>
      <c r="BQ250">
        <f>$P$2089</f>
        <v>0</v>
      </c>
      <c r="BR250">
        <f>$P$2132</f>
        <v>-2.6066752648357117E-4</v>
      </c>
      <c r="BS250">
        <f>$P$2175</f>
        <v>2.5164902252871602E-3</v>
      </c>
      <c r="BT250">
        <f>$P$2218</f>
        <v>-3.3175256531155217E-4</v>
      </c>
      <c r="BU250">
        <f>$P$2261</f>
        <v>-5.3493818409099114E-5</v>
      </c>
      <c r="BV250">
        <f>$P$2304</f>
        <v>1.0030591265358657E-4</v>
      </c>
      <c r="BW250">
        <f>$P$2347</f>
        <v>1.9330789340123861E-4</v>
      </c>
      <c r="BX250">
        <f>$P$2390</f>
        <v>-2.5286008268498097E-5</v>
      </c>
      <c r="BY250">
        <f>$P$2433</f>
        <v>-7.3865883279594646E-4</v>
      </c>
      <c r="BZ250">
        <f>$P$2476</f>
        <v>0</v>
      </c>
      <c r="CA250">
        <f>$P$2519</f>
        <v>2.3169784542824423E-4</v>
      </c>
      <c r="CB250">
        <f>$P$2562</f>
        <v>0</v>
      </c>
      <c r="CC250">
        <f>$P$2605</f>
        <v>-504.23809523810633</v>
      </c>
      <c r="CD250">
        <f>$P$2648</f>
        <v>4.2868581109403161E-6</v>
      </c>
      <c r="CE250">
        <f>$P$2691</f>
        <v>0</v>
      </c>
      <c r="CF250">
        <f>$P$2734</f>
        <v>0</v>
      </c>
    </row>
    <row r="251" spans="2:84" x14ac:dyDescent="0.35">
      <c r="B251" t="s">
        <v>64</v>
      </c>
      <c r="C251">
        <f>Fogl2011!$BX47</f>
        <v>1.6042267911892147E-3</v>
      </c>
      <c r="D251">
        <f>Fogl2012!$BX47</f>
        <v>1.2184377664426775E-3</v>
      </c>
      <c r="E251">
        <f>Fogl2013!$BX47</f>
        <v>1.0385614466757345E-3</v>
      </c>
      <c r="F251">
        <f>Fogl2014!$BX47</f>
        <v>1.8700785255329244E-4</v>
      </c>
      <c r="G251">
        <f>Fogl2015!$BX47</f>
        <v>0</v>
      </c>
      <c r="H251">
        <f>Fogl2016!$BX47</f>
        <v>0</v>
      </c>
      <c r="I251">
        <f>Fogl2017!$BX47</f>
        <v>0</v>
      </c>
      <c r="J251">
        <f>Fogl2018!$BX47</f>
        <v>1.4454562147417181E-4</v>
      </c>
      <c r="K251" cm="1">
        <f t="array" ref="K251:Q251">TREND(C251:J251,$C$1:$J$1,$K$1:$Q$1)</f>
        <v>-5.265802016081178E-4</v>
      </c>
      <c r="L251">
        <v>-7.6006412080809049E-4</v>
      </c>
      <c r="M251">
        <v>-9.9354804000806318E-4</v>
      </c>
      <c r="N251">
        <v>-1.2270319592080914E-3</v>
      </c>
      <c r="O251">
        <v>-1.4605158784080641E-3</v>
      </c>
      <c r="P251">
        <v>-1.6939997976080368E-3</v>
      </c>
      <c r="Q251">
        <v>-1.927483716808065E-3</v>
      </c>
      <c r="T251" t="s">
        <v>54</v>
      </c>
      <c r="U251">
        <f>$P$26</f>
        <v>3.2550059302605544E-3</v>
      </c>
      <c r="V251">
        <f>$P$69</f>
        <v>1.2155757218946572E-2</v>
      </c>
      <c r="W251">
        <f>$P$112</f>
        <v>1.6874661616702813E-2</v>
      </c>
      <c r="X251">
        <f>$P$155</f>
        <v>6.1352791057383005E-3</v>
      </c>
      <c r="Y251">
        <f>$P$198</f>
        <v>2.7051271291735624E-3</v>
      </c>
      <c r="Z251">
        <f>$P$241</f>
        <v>3.8853624698850595E-3</v>
      </c>
      <c r="AA251">
        <f>$P$284</f>
        <v>7.422594051325504E-3</v>
      </c>
      <c r="AB251">
        <f>$P$327</f>
        <v>1.4705413259741285E-4</v>
      </c>
      <c r="AC251">
        <f>$P$370</f>
        <v>1.5793951563201958E-2</v>
      </c>
      <c r="AD251">
        <f>$P$413</f>
        <v>-9.4744910239467905E-5</v>
      </c>
      <c r="AE251">
        <f>$P$456</f>
        <v>7.4176640320274337E-4</v>
      </c>
      <c r="AF251">
        <f>$P$499</f>
        <v>2.5911942321477921E-3</v>
      </c>
      <c r="AG251">
        <f>$P$542</f>
        <v>1.6957895890599636E-3</v>
      </c>
      <c r="AH251">
        <f>$P$585</f>
        <v>2.0346552542503185E-3</v>
      </c>
      <c r="AI251">
        <f>$P$628</f>
        <v>1.2956345949613618E-3</v>
      </c>
      <c r="AJ251">
        <f>$P$671</f>
        <v>2.0723513146778116E-3</v>
      </c>
      <c r="AK251">
        <f>$P$714</f>
        <v>3.1064981329417263E-3</v>
      </c>
      <c r="AL251">
        <f>$P$757</f>
        <v>3.337576670480652E-3</v>
      </c>
      <c r="AM251">
        <f>$P$800</f>
        <v>1.0747994114580633E-3</v>
      </c>
      <c r="AN251">
        <f>$P$843</f>
        <v>1.0261172562780752E-3</v>
      </c>
      <c r="AO251">
        <f>$P$886</f>
        <v>2.5034959390546341E-5</v>
      </c>
      <c r="AP251">
        <f>$P$929</f>
        <v>2.9876525479910106E-3</v>
      </c>
      <c r="AQ251">
        <f>$P$972</f>
        <v>2.4873244956383628E-3</v>
      </c>
      <c r="AR251">
        <f>$P$1015</f>
        <v>2.9883075568534756E-3</v>
      </c>
      <c r="AS251">
        <f>$P$1058</f>
        <v>6.268768490519272E-3</v>
      </c>
      <c r="AT251">
        <f>$P$1101</f>
        <v>8.4777163963697388E-3</v>
      </c>
      <c r="AU251">
        <f>$P$1144</f>
        <v>3.0451345183771759E-3</v>
      </c>
      <c r="AV251">
        <f>$P$1187</f>
        <v>4.2585131792814979E-3</v>
      </c>
      <c r="AW251">
        <f>$P$1230</f>
        <v>3.479739836435583E-3</v>
      </c>
      <c r="AX251">
        <f>$P$1273</f>
        <v>2.3519441600540203E-3</v>
      </c>
      <c r="AY251">
        <f>$P$1316</f>
        <v>3.7964883210099276E-3</v>
      </c>
      <c r="AZ251">
        <f>$P$1359</f>
        <v>2.2544048349970036E-3</v>
      </c>
      <c r="BA251">
        <f>$P$1402</f>
        <v>6.8237087919125958E-4</v>
      </c>
      <c r="BB251">
        <f>$P$1445</f>
        <v>1.7499509221843734E-2</v>
      </c>
      <c r="BC251">
        <f>$P$1488</f>
        <v>0.12711992986394094</v>
      </c>
      <c r="BD251">
        <f>$P$1531</f>
        <v>4.0640478929426793E-4</v>
      </c>
      <c r="BE251">
        <f>$P$1574</f>
        <v>-3.0044152725028361E-4</v>
      </c>
      <c r="BF251">
        <f>$P$1617</f>
        <v>4.6606202192387564E-4</v>
      </c>
      <c r="BG251">
        <f>$P$1660</f>
        <v>3.6564985943686179E-3</v>
      </c>
      <c r="BH251">
        <f>$P$1703</f>
        <v>3.2844794189014204E-3</v>
      </c>
      <c r="BI251">
        <f>$P$1746</f>
        <v>2.7596912474819324E-3</v>
      </c>
      <c r="BJ251">
        <f>$P$1789</f>
        <v>2.5066981016250267E-2</v>
      </c>
      <c r="BK251">
        <f>$P$1832</f>
        <v>1.9465898517054357E-3</v>
      </c>
      <c r="BL251">
        <f>$P$1875</f>
        <v>9.9018486367309644E-4</v>
      </c>
      <c r="BM251">
        <f>$P$1918</f>
        <v>-1.3728383512363607E-3</v>
      </c>
      <c r="BN251">
        <f>$P$1961</f>
        <v>2.3117942277258718E-3</v>
      </c>
      <c r="BO251">
        <f>$P$2004</f>
        <v>2.8593513209634325E-3</v>
      </c>
      <c r="BP251">
        <f>$P$2047</f>
        <v>1.5019173765988381E-2</v>
      </c>
      <c r="BQ251">
        <f>$P$2090</f>
        <v>2.0650632760231824E-3</v>
      </c>
      <c r="BR251">
        <f>$P$2133</f>
        <v>7.4461527189340071E-3</v>
      </c>
      <c r="BS251">
        <f>$P$2176</f>
        <v>7.6758793234181222E-3</v>
      </c>
      <c r="BT251">
        <f>$P$2219</f>
        <v>9.591290888015136E-3</v>
      </c>
      <c r="BU251">
        <f>$P$2262</f>
        <v>1.5459400384805755E-3</v>
      </c>
      <c r="BV251">
        <f>$P$2305</f>
        <v>8.1057135982683381E-3</v>
      </c>
      <c r="BW251">
        <f>$P$2348</f>
        <v>1.7401076881350397E-3</v>
      </c>
      <c r="BX251">
        <f>$P$2391</f>
        <v>4.6447167812694035E-3</v>
      </c>
      <c r="BY251">
        <f>$P$2434</f>
        <v>8.7947296947338272E-3</v>
      </c>
      <c r="BZ251">
        <f>$P$2477</f>
        <v>1.1398302435549956E-2</v>
      </c>
      <c r="CA251">
        <f>$P$2520</f>
        <v>1.2767164024993782E-3</v>
      </c>
      <c r="CB251">
        <f>$P$2563</f>
        <v>0</v>
      </c>
      <c r="CC251">
        <f>$P$2606</f>
        <v>301.16666666666788</v>
      </c>
      <c r="CD251">
        <f>$P$2649</f>
        <v>7.9600103287934265E-4</v>
      </c>
      <c r="CE251">
        <f>$P$2692</f>
        <v>0</v>
      </c>
      <c r="CF251">
        <f>$P$2735</f>
        <v>0</v>
      </c>
    </row>
    <row r="252" spans="2:84" x14ac:dyDescent="0.35">
      <c r="B252" t="s">
        <v>65</v>
      </c>
      <c r="C252">
        <f>Fogl2011!$BX48</f>
        <v>5.3381065699850173E-4</v>
      </c>
      <c r="D252">
        <f>Fogl2012!$BX48</f>
        <v>2.726574022808789E-4</v>
      </c>
      <c r="E252">
        <f>Fogl2013!$BX48</f>
        <v>1.0546216752325757E-3</v>
      </c>
      <c r="F252">
        <f>Fogl2014!$BX48</f>
        <v>4.625983721055129E-4</v>
      </c>
      <c r="G252">
        <f>Fogl2015!$BX48</f>
        <v>0</v>
      </c>
      <c r="H252">
        <f>Fogl2016!$BX48</f>
        <v>0</v>
      </c>
      <c r="I252">
        <f>Fogl2017!$BX48</f>
        <v>7.3147705193058661E-5</v>
      </c>
      <c r="J252">
        <f>Fogl2018!$BX48</f>
        <v>0</v>
      </c>
      <c r="K252" cm="1">
        <f t="array" ref="K252:Q252">TREND(C252:J252,$C$1:$J$1,$K$1:$Q$1)</f>
        <v>-1.4828944221467744E-4</v>
      </c>
      <c r="L252">
        <v>-2.4782142414600528E-4</v>
      </c>
      <c r="M252">
        <v>-3.4735340607733312E-4</v>
      </c>
      <c r="N252">
        <v>-4.4688538800868871E-4</v>
      </c>
      <c r="O252">
        <v>-5.4641736994001655E-4</v>
      </c>
      <c r="P252">
        <v>-6.4594935187134439E-4</v>
      </c>
      <c r="Q252">
        <v>-7.4548133380267223E-4</v>
      </c>
      <c r="T252" t="s">
        <v>55</v>
      </c>
      <c r="U252">
        <f>$P$27</f>
        <v>0</v>
      </c>
      <c r="V252">
        <f>$P$70</f>
        <v>-3.922710175112698E-4</v>
      </c>
      <c r="W252">
        <f>$P$113</f>
        <v>0</v>
      </c>
      <c r="X252">
        <f>$P$156</f>
        <v>1.070120430124305E-3</v>
      </c>
      <c r="Y252">
        <f>$P$199</f>
        <v>-7.7715548106874893E-5</v>
      </c>
      <c r="Z252">
        <f>$P$242</f>
        <v>-9.6329481535002009E-5</v>
      </c>
      <c r="AA252">
        <f>$P$285</f>
        <v>3.5455835872971742E-6</v>
      </c>
      <c r="AB252">
        <f>$P$328</f>
        <v>-1.7171146727101155E-4</v>
      </c>
      <c r="AC252">
        <f>$P$371</f>
        <v>1.0052436101604667E-3</v>
      </c>
      <c r="AD252">
        <f>$P$414</f>
        <v>0</v>
      </c>
      <c r="AE252">
        <f>$P$457</f>
        <v>-2.3942110839600406E-5</v>
      </c>
      <c r="AF252">
        <f>$P$500</f>
        <v>3.4854660027655755E-5</v>
      </c>
      <c r="AG252">
        <f>$P$543</f>
        <v>1.63732810337925E-4</v>
      </c>
      <c r="AH252">
        <f>$P$586</f>
        <v>3.6288394525078871E-4</v>
      </c>
      <c r="AI252">
        <f>$P$629</f>
        <v>2.4854946774914913E-5</v>
      </c>
      <c r="AJ252">
        <f>$P$672</f>
        <v>1.0567452038457922E-4</v>
      </c>
      <c r="AK252">
        <f>$P$715</f>
        <v>5.2740911327430091E-5</v>
      </c>
      <c r="AL252">
        <f>$P$758</f>
        <v>7.4289485063938621E-5</v>
      </c>
      <c r="AM252">
        <f>$P$801</f>
        <v>7.7013245269210232E-5</v>
      </c>
      <c r="AN252">
        <f>$P$844</f>
        <v>4.9801032455863876E-5</v>
      </c>
      <c r="AO252">
        <f>$P$887</f>
        <v>0</v>
      </c>
      <c r="AP252">
        <f>$P$930</f>
        <v>6.0080604619426603E-4</v>
      </c>
      <c r="AQ252">
        <f>$P$973</f>
        <v>1.3680233795123065E-3</v>
      </c>
      <c r="AR252">
        <f>$P$1016</f>
        <v>1.340074273967401E-3</v>
      </c>
      <c r="AS252">
        <f>$P$1059</f>
        <v>-9.0755222975735794E-4</v>
      </c>
      <c r="AT252">
        <f>$P$1102</f>
        <v>2.519869483359749E-6</v>
      </c>
      <c r="AU252">
        <f>$P$1145</f>
        <v>1.5139591668512052E-4</v>
      </c>
      <c r="AV252">
        <f>$P$1188</f>
        <v>1.7206510264320546E-4</v>
      </c>
      <c r="AW252">
        <f>$P$1231</f>
        <v>1.8617876409015785E-4</v>
      </c>
      <c r="AX252">
        <f>$P$1274</f>
        <v>1.0543497597890403E-3</v>
      </c>
      <c r="AY252">
        <f>$P$1317</f>
        <v>-7.9738215692674863E-5</v>
      </c>
      <c r="AZ252">
        <f>$P$1360</f>
        <v>4.695636635828504E-3</v>
      </c>
      <c r="BA252">
        <f>$P$1403</f>
        <v>1.7725864337606034E-3</v>
      </c>
      <c r="BB252">
        <f>$P$1446</f>
        <v>6.4657389031219648E-4</v>
      </c>
      <c r="BC252">
        <f>$P$1489</f>
        <v>5.5718047951370309E-2</v>
      </c>
      <c r="BD252">
        <f>$P$1532</f>
        <v>5.6348850463780187E-3</v>
      </c>
      <c r="BE252">
        <f>$P$1575</f>
        <v>-1.7574096573562681E-3</v>
      </c>
      <c r="BF252">
        <f>$P$1618</f>
        <v>-6.8054295496861039E-6</v>
      </c>
      <c r="BG252">
        <f>$P$1661</f>
        <v>3.5197529528541716E-3</v>
      </c>
      <c r="BH252">
        <f>$P$1704</f>
        <v>1.6261582417650966E-3</v>
      </c>
      <c r="BI252">
        <f>$P$1747</f>
        <v>1.5247362592350766E-4</v>
      </c>
      <c r="BJ252">
        <f>$P$1790</f>
        <v>1.159921271855463E-3</v>
      </c>
      <c r="BK252">
        <f>$P$1833</f>
        <v>-2.5163648150934581E-4</v>
      </c>
      <c r="BL252">
        <f>$P$1876</f>
        <v>-5.4396813012004466E-6</v>
      </c>
      <c r="BM252">
        <f>$P$1919</f>
        <v>1.6861243979576557E-2</v>
      </c>
      <c r="BN252">
        <f>$P$1962</f>
        <v>1.5464807227668076E-3</v>
      </c>
      <c r="BO252">
        <f>$P$2005</f>
        <v>-3.4409616147989402E-5</v>
      </c>
      <c r="BP252">
        <f>$P$2048</f>
        <v>1.989995662221189E-3</v>
      </c>
      <c r="BQ252">
        <f>$P$2091</f>
        <v>3.8802931415238273E-2</v>
      </c>
      <c r="BR252">
        <f>$P$2134</f>
        <v>4.7781170961069819E-4</v>
      </c>
      <c r="BS252">
        <f>$P$2177</f>
        <v>5.2064338988063938E-4</v>
      </c>
      <c r="BT252">
        <f>$P$2220</f>
        <v>-3.9282809529281315E-4</v>
      </c>
      <c r="BU252">
        <f>$P$2263</f>
        <v>2.4356693703406762E-3</v>
      </c>
      <c r="BV252">
        <f>$P$2306</f>
        <v>1.0187705107601863E-3</v>
      </c>
      <c r="BW252">
        <f>$P$2349</f>
        <v>2.3667620905827788E-3</v>
      </c>
      <c r="BX252">
        <f>$P$2392</f>
        <v>4.1080493858175644E-3</v>
      </c>
      <c r="BY252">
        <f>$P$2435</f>
        <v>3.9959095550594625E-3</v>
      </c>
      <c r="BZ252">
        <f>$P$2478</f>
        <v>9.7363410580133536E-3</v>
      </c>
      <c r="CA252">
        <f>$P$2521</f>
        <v>2.0765720423047349E-3</v>
      </c>
      <c r="CB252">
        <f>$P$2564</f>
        <v>0</v>
      </c>
      <c r="CC252">
        <f>$P$2607</f>
        <v>0</v>
      </c>
      <c r="CD252">
        <f>$P$2650</f>
        <v>1.664045786709686E-3</v>
      </c>
      <c r="CE252">
        <f>$P$2693</f>
        <v>0</v>
      </c>
      <c r="CF252">
        <f>$P$2736</f>
        <v>0</v>
      </c>
    </row>
    <row r="253" spans="2:84" x14ac:dyDescent="0.35">
      <c r="B253" t="s">
        <v>66</v>
      </c>
      <c r="C253">
        <f>Fogl2011!$BX49</f>
        <v>8.9719317858460226E-2</v>
      </c>
      <c r="D253">
        <f>Fogl2012!$BX49</f>
        <v>9.2354174478826448E-2</v>
      </c>
      <c r="E253">
        <f>Fogl2013!$BX49</f>
        <v>9.0445853822611E-2</v>
      </c>
      <c r="F253">
        <f>Fogl2014!$BX49</f>
        <v>8.0226368745362459E-2</v>
      </c>
      <c r="G253">
        <f>Fogl2015!$BX49</f>
        <v>7.8270425067847677E-2</v>
      </c>
      <c r="H253">
        <f>Fogl2016!$BX49</f>
        <v>7.071262668237642E-2</v>
      </c>
      <c r="I253">
        <f>Fogl2017!$BX49</f>
        <v>5.6064581128828332E-2</v>
      </c>
      <c r="J253">
        <f>Fogl2018!$BX49</f>
        <v>6.5509474480689583E-2</v>
      </c>
      <c r="K253" cm="1">
        <f t="array" ref="K253:Q253">TREND(C253:J253,$C$1:$J$1,$K$1:$Q$1)</f>
        <v>5.5837540524592555E-2</v>
      </c>
      <c r="L253">
        <v>5.0931915578251719E-2</v>
      </c>
      <c r="M253">
        <v>4.6026290631910882E-2</v>
      </c>
      <c r="N253">
        <v>4.1120665685570046E-2</v>
      </c>
      <c r="O253">
        <v>3.6215040739230986E-2</v>
      </c>
      <c r="P253">
        <v>3.130941579289015E-2</v>
      </c>
      <c r="Q253">
        <v>2.6403790846549313E-2</v>
      </c>
      <c r="T253" t="s">
        <v>56</v>
      </c>
      <c r="U253">
        <f>$P$28</f>
        <v>7.0377225141818323E-4</v>
      </c>
      <c r="V253">
        <f>$P$71</f>
        <v>-3.9791364042929267E-4</v>
      </c>
      <c r="W253">
        <f>$P$114</f>
        <v>1.8895338267336942E-3</v>
      </c>
      <c r="X253">
        <f>$P$157</f>
        <v>2.6142944029954873E-3</v>
      </c>
      <c r="Y253">
        <f>$P$200</f>
        <v>3.7567110848373258E-3</v>
      </c>
      <c r="Z253">
        <f>$P$243</f>
        <v>3.3527010369587273E-3</v>
      </c>
      <c r="AA253">
        <f>$P$286</f>
        <v>1.2922447062322373E-3</v>
      </c>
      <c r="AB253">
        <f>$P$329</f>
        <v>3.7721949603755286E-4</v>
      </c>
      <c r="AC253">
        <f>$P$372</f>
        <v>9.6997632594122973E-4</v>
      </c>
      <c r="AD253">
        <f>$P$415</f>
        <v>3.1533587555770785E-5</v>
      </c>
      <c r="AE253">
        <f>$P$458</f>
        <v>6.2664720342381353E-4</v>
      </c>
      <c r="AF253">
        <f>$P$501</f>
        <v>1.0822674235370644E-3</v>
      </c>
      <c r="AG253">
        <f>$P$544</f>
        <v>2.9146990546802254E-4</v>
      </c>
      <c r="AH253">
        <f>$P$587</f>
        <v>1.3855829286255894E-3</v>
      </c>
      <c r="AI253">
        <f>$P$630</f>
        <v>1.5473928612083979E-4</v>
      </c>
      <c r="AJ253">
        <f>$P$673</f>
        <v>3.0343791647498633E-4</v>
      </c>
      <c r="AK253">
        <f>$P$716</f>
        <v>9.6626734048962069E-5</v>
      </c>
      <c r="AL253">
        <f>$P$759</f>
        <v>7.9714544651807162E-4</v>
      </c>
      <c r="AM253">
        <f>$P$802</f>
        <v>2.6459230910876042E-4</v>
      </c>
      <c r="AN253">
        <f>$P$845</f>
        <v>-6.9067920581318554E-6</v>
      </c>
      <c r="AO253">
        <f>$P$888</f>
        <v>2.7158718502963419E-4</v>
      </c>
      <c r="AP253">
        <f>$P$931</f>
        <v>1.5902930450887864E-3</v>
      </c>
      <c r="AQ253">
        <f>$P$974</f>
        <v>1.6812337180806269E-3</v>
      </c>
      <c r="AR253">
        <f>$P$1017</f>
        <v>5.0631318895325017E-4</v>
      </c>
      <c r="AS253">
        <f>$P$1060</f>
        <v>8.0251340604964305E-4</v>
      </c>
      <c r="AT253">
        <f>$P$1103</f>
        <v>9.4660863258688721E-4</v>
      </c>
      <c r="AU253">
        <f>$P$1146</f>
        <v>3.1059131984141619E-4</v>
      </c>
      <c r="AV253">
        <f>$P$1189</f>
        <v>1.7409321685596391E-2</v>
      </c>
      <c r="AW253">
        <f>$P$1232</f>
        <v>5.2683797241119823E-3</v>
      </c>
      <c r="AX253">
        <f>$P$1275</f>
        <v>7.3359318120767014E-2</v>
      </c>
      <c r="AY253">
        <f>$P$1318</f>
        <v>7.9049364419424284E-4</v>
      </c>
      <c r="AZ253">
        <f>$P$1361</f>
        <v>1.0794882683018203E-2</v>
      </c>
      <c r="BA253">
        <f>$P$1404</f>
        <v>5.704172814762036E-4</v>
      </c>
      <c r="BB253">
        <f>$P$1447</f>
        <v>2.6579230598423043E-3</v>
      </c>
      <c r="BC253">
        <f>$P$1490</f>
        <v>6.5784922331961482E-4</v>
      </c>
      <c r="BD253">
        <f>$P$1533</f>
        <v>7.9836866037746645E-2</v>
      </c>
      <c r="BE253">
        <f>$P$1576</f>
        <v>4.8867170070283905E-4</v>
      </c>
      <c r="BF253">
        <f>$P$1619</f>
        <v>1.1532553578029459E-4</v>
      </c>
      <c r="BG253">
        <f>$P$1662</f>
        <v>-8.7469697554271031E-5</v>
      </c>
      <c r="BH253">
        <f>$P$1705</f>
        <v>7.1983230736420711E-4</v>
      </c>
      <c r="BI253">
        <f>$P$1748</f>
        <v>3.8132383033712136E-5</v>
      </c>
      <c r="BJ253">
        <f>$P$1791</f>
        <v>3.1088045348409005E-4</v>
      </c>
      <c r="BK253">
        <f>$P$1834</f>
        <v>1.313075609530763E-4</v>
      </c>
      <c r="BL253">
        <f>$P$1877</f>
        <v>4.1413409702131289E-5</v>
      </c>
      <c r="BM253">
        <f>$P$1920</f>
        <v>4.0401211466386533E-3</v>
      </c>
      <c r="BN253">
        <f>$P$1963</f>
        <v>-3.9178100974757157E-4</v>
      </c>
      <c r="BO253">
        <f>$P$2006</f>
        <v>7.2025703722888856E-3</v>
      </c>
      <c r="BP253">
        <f>$P$2049</f>
        <v>-1.5155288049003568E-3</v>
      </c>
      <c r="BQ253">
        <f>$P$2092</f>
        <v>1.0876638987627335E-3</v>
      </c>
      <c r="BR253">
        <f>$P$2135</f>
        <v>2.0274568840057683E-3</v>
      </c>
      <c r="BS253">
        <f>$P$2178</f>
        <v>9.106461679749267E-4</v>
      </c>
      <c r="BT253">
        <f>$P$2221</f>
        <v>4.6820572175931829E-4</v>
      </c>
      <c r="BU253">
        <f>$P$2264</f>
        <v>5.9625059197868438E-4</v>
      </c>
      <c r="BV253">
        <f>$P$2307</f>
        <v>6.162883948902409E-3</v>
      </c>
      <c r="BW253">
        <f>$P$2350</f>
        <v>1.9747670636158232E-3</v>
      </c>
      <c r="BX253">
        <f>$P$2393</f>
        <v>7.0980722764655835E-3</v>
      </c>
      <c r="BY253">
        <f>$P$2436</f>
        <v>3.3738564090574075E-3</v>
      </c>
      <c r="BZ253">
        <f>$P$2479</f>
        <v>-1.5968273575429626E-3</v>
      </c>
      <c r="CA253">
        <f>$P$2522</f>
        <v>2.6253530791006674E-3</v>
      </c>
      <c r="CB253">
        <f>$P$2565</f>
        <v>0</v>
      </c>
      <c r="CC253">
        <f>$P$2608</f>
        <v>-149.02380952380918</v>
      </c>
      <c r="CD253">
        <f>$P$2651</f>
        <v>4.2442273830611138E-4</v>
      </c>
      <c r="CE253">
        <f>$P$2694</f>
        <v>0</v>
      </c>
      <c r="CF253">
        <f>$P$2737</f>
        <v>0</v>
      </c>
    </row>
    <row r="254" spans="2:84" x14ac:dyDescent="0.35">
      <c r="B254" t="s">
        <v>67</v>
      </c>
      <c r="C254">
        <f>Fogl2011!$BX50</f>
        <v>2.8227683956465275E-4</v>
      </c>
      <c r="D254">
        <f>Fogl2012!$BX50</f>
        <v>9.9690362708946341E-4</v>
      </c>
      <c r="E254">
        <f>Fogl2013!$BX50</f>
        <v>9.9038076100521058E-4</v>
      </c>
      <c r="F254">
        <f>Fogl2014!$BX50</f>
        <v>1.2475392269015693E-3</v>
      </c>
      <c r="G254">
        <f>Fogl2015!$BX50</f>
        <v>1.7767650507698124E-3</v>
      </c>
      <c r="H254">
        <f>Fogl2016!$BX50</f>
        <v>1.9148185801209615E-3</v>
      </c>
      <c r="I254">
        <f>Fogl2017!$BX50</f>
        <v>8.7777246231670399E-4</v>
      </c>
      <c r="J254">
        <f>Fogl2018!$BX50</f>
        <v>3.2219685302791205E-3</v>
      </c>
      <c r="K254" cm="1">
        <f t="array" ref="K254:Q254">TREND(C254:J254,$C$1:$J$1,$K$1:$Q$1)</f>
        <v>2.6609491325605417E-3</v>
      </c>
      <c r="L254">
        <v>2.9381482431837247E-3</v>
      </c>
      <c r="M254">
        <v>3.2153473538070187E-3</v>
      </c>
      <c r="N254">
        <v>3.4925464644302018E-3</v>
      </c>
      <c r="O254">
        <v>3.7697455750534958E-3</v>
      </c>
      <c r="P254">
        <v>4.0469446856767899E-3</v>
      </c>
      <c r="Q254">
        <v>4.3241437962999729E-3</v>
      </c>
      <c r="T254" t="s">
        <v>57</v>
      </c>
      <c r="U254">
        <f>$P$29</f>
        <v>7.9956737440378678E-4</v>
      </c>
      <c r="V254">
        <f>$P$72</f>
        <v>-1.7905700233588617E-3</v>
      </c>
      <c r="W254">
        <f>$P$115</f>
        <v>6.9634223538894702E-3</v>
      </c>
      <c r="X254">
        <f>$P$158</f>
        <v>3.5467195257109924E-5</v>
      </c>
      <c r="Y254">
        <f>$P$201</f>
        <v>3.2284957943585005E-4</v>
      </c>
      <c r="Z254">
        <f>$P$244</f>
        <v>-2.223988644828867E-4</v>
      </c>
      <c r="AA254">
        <f>$P$287</f>
        <v>4.0240624621830368E-4</v>
      </c>
      <c r="AB254">
        <f>$P$330</f>
        <v>6.3881183413444162E-5</v>
      </c>
      <c r="AC254">
        <f>$P$373</f>
        <v>2.5293112962613273E-3</v>
      </c>
      <c r="AD254">
        <f>$P$416</f>
        <v>6.292552833112898E-5</v>
      </c>
      <c r="AE254">
        <f>$P$459</f>
        <v>2.3238498592692731E-4</v>
      </c>
      <c r="AF254">
        <f>$P$502</f>
        <v>-2.3296315658663524E-4</v>
      </c>
      <c r="AG254">
        <f>$P$545</f>
        <v>5.6135447464203403E-5</v>
      </c>
      <c r="AH254">
        <f>$P$588</f>
        <v>9.3819179235873906E-4</v>
      </c>
      <c r="AI254">
        <f>$P$631</f>
        <v>2.2034261589103793E-4</v>
      </c>
      <c r="AJ254">
        <f>$P$674</f>
        <v>5.7045487632303993E-4</v>
      </c>
      <c r="AK254">
        <f>$P$717</f>
        <v>4.6236659827086912E-6</v>
      </c>
      <c r="AL254">
        <f>$P$760</f>
        <v>2.3926648509175249E-4</v>
      </c>
      <c r="AM254">
        <f>$P$803</f>
        <v>-1.3872757188176238E-4</v>
      </c>
      <c r="AN254">
        <f>$P$846</f>
        <v>1.508470504784469E-4</v>
      </c>
      <c r="AO254">
        <f>$P$889</f>
        <v>-6.4964207260473361E-5</v>
      </c>
      <c r="AP254">
        <f>$P$932</f>
        <v>1.4873551277564123E-3</v>
      </c>
      <c r="AQ254">
        <f>$P$975</f>
        <v>-1.4158675863946979E-4</v>
      </c>
      <c r="AR254">
        <f>$P$1018</f>
        <v>8.0996357291676646E-4</v>
      </c>
      <c r="AS254">
        <f>$P$1061</f>
        <v>4.9586414957616953E-4</v>
      </c>
      <c r="AT254">
        <f>$P$1104</f>
        <v>9.4937969404519651E-4</v>
      </c>
      <c r="AU254">
        <f>$P$1147</f>
        <v>5.7894839760393169E-4</v>
      </c>
      <c r="AV254">
        <f>$P$1190</f>
        <v>5.0325525227415402E-4</v>
      </c>
      <c r="AW254">
        <f>$P$1233</f>
        <v>5.2541047162051047E-4</v>
      </c>
      <c r="AX254">
        <f>$P$1276</f>
        <v>9.5563133248284526E-4</v>
      </c>
      <c r="AY254">
        <f>$P$1319</f>
        <v>3.5123066702189565E-3</v>
      </c>
      <c r="AZ254">
        <f>$P$1362</f>
        <v>-2.7136886973473384E-3</v>
      </c>
      <c r="BA254">
        <f>$P$1405</f>
        <v>-2.4716785598914992E-3</v>
      </c>
      <c r="BB254">
        <f>$P$1448</f>
        <v>6.3114105630154849E-4</v>
      </c>
      <c r="BC254">
        <f>$P$1491</f>
        <v>-1.2187248679454976E-3</v>
      </c>
      <c r="BD254">
        <f>$P$1534</f>
        <v>4.9503790765155764E-3</v>
      </c>
      <c r="BE254">
        <f>$P$1577</f>
        <v>2.0678857708249926E-4</v>
      </c>
      <c r="BF254">
        <f>$P$1620</f>
        <v>3.6719204670031952E-4</v>
      </c>
      <c r="BG254">
        <f>$P$1663</f>
        <v>-2.324646004672401E-5</v>
      </c>
      <c r="BH254">
        <f>$P$1706</f>
        <v>-1.3993388316777683E-4</v>
      </c>
      <c r="BI254">
        <f>$P$1749</f>
        <v>3.2304522218545295E-3</v>
      </c>
      <c r="BJ254">
        <f>$P$1792</f>
        <v>-1.3316924003421021E-4</v>
      </c>
      <c r="BK254">
        <f>$P$1835</f>
        <v>7.9459473247166235E-4</v>
      </c>
      <c r="BL254">
        <f>$P$1878</f>
        <v>-3.2199333636712124E-5</v>
      </c>
      <c r="BM254">
        <f>$P$1921</f>
        <v>0</v>
      </c>
      <c r="BN254">
        <f>$P$1964</f>
        <v>-2.6460927614168073E-3</v>
      </c>
      <c r="BO254">
        <f>$P$2007</f>
        <v>3.5084731830109517E-4</v>
      </c>
      <c r="BP254">
        <f>$P$2050</f>
        <v>-6.7257743087031918E-4</v>
      </c>
      <c r="BQ254">
        <f>$P$2093</f>
        <v>-5.6569518635143368E-3</v>
      </c>
      <c r="BR254">
        <f>$P$2136</f>
        <v>5.1558734335706902E-2</v>
      </c>
      <c r="BS254">
        <f>$P$2179</f>
        <v>1.4014478785836046E-2</v>
      </c>
      <c r="BT254">
        <f>$P$2222</f>
        <v>8.9018021211120235E-3</v>
      </c>
      <c r="BU254">
        <f>$P$2265</f>
        <v>4.9047289235361075E-3</v>
      </c>
      <c r="BV254">
        <f>$P$2308</f>
        <v>2.8501526947877498E-2</v>
      </c>
      <c r="BW254">
        <f>$P$2351</f>
        <v>4.6624618986192412E-3</v>
      </c>
      <c r="BX254">
        <f>$P$2394</f>
        <v>1.3055316566301323E-2</v>
      </c>
      <c r="BY254">
        <f>$P$2437</f>
        <v>3.3325427557205911E-3</v>
      </c>
      <c r="BZ254">
        <f>$P$2480</f>
        <v>0</v>
      </c>
      <c r="CA254">
        <f>$P$2523</f>
        <v>0.15729571544976828</v>
      </c>
      <c r="CB254">
        <f>$P$2566</f>
        <v>4.7751767187730998E-2</v>
      </c>
      <c r="CC254">
        <f>$P$2609</f>
        <v>5.1190476190458867</v>
      </c>
      <c r="CD254">
        <f>$P$2652</f>
        <v>2.3337176659553576E-4</v>
      </c>
      <c r="CE254">
        <f>$P$2695</f>
        <v>0</v>
      </c>
      <c r="CF254">
        <f>$P$2738</f>
        <v>0</v>
      </c>
    </row>
    <row r="255" spans="2:84" x14ac:dyDescent="0.35">
      <c r="B255" t="s">
        <v>68</v>
      </c>
      <c r="C255">
        <f>Fogl2011!$BX51</f>
        <v>7.3224289075187149E-4</v>
      </c>
      <c r="D255">
        <f>Fogl2012!$BX51</f>
        <v>1.0025839896369818E-3</v>
      </c>
      <c r="E255">
        <f>Fogl2013!$BX51</f>
        <v>1.1884569132062529E-3</v>
      </c>
      <c r="F255">
        <f>Fogl2014!$BX51</f>
        <v>5.831692244096093E-4</v>
      </c>
      <c r="G255">
        <f>Fogl2015!$BX51</f>
        <v>8.3248697157889469E-5</v>
      </c>
      <c r="H255">
        <f>Fogl2016!$BX51</f>
        <v>0</v>
      </c>
      <c r="I255">
        <f>Fogl2017!$BX51</f>
        <v>2.7796127973362289E-4</v>
      </c>
      <c r="J255">
        <f>Fogl2018!$BX51</f>
        <v>9.9783106437008936E-4</v>
      </c>
      <c r="K255" cm="1">
        <f t="array" ref="K255:Q255">TREND(C255:J255,$C$1:$J$1,$K$1:$Q$1)</f>
        <v>2.9590349306579666E-4</v>
      </c>
      <c r="L255">
        <v>2.2650721210079605E-4</v>
      </c>
      <c r="M255">
        <v>1.5711093113579544E-4</v>
      </c>
      <c r="N255">
        <v>8.7714650170822583E-5</v>
      </c>
      <c r="O255">
        <v>1.8318369205821972E-5</v>
      </c>
      <c r="P255">
        <v>-5.107791175917864E-5</v>
      </c>
      <c r="Q255">
        <v>-1.2047419272417925E-4</v>
      </c>
      <c r="T255" t="s">
        <v>58</v>
      </c>
      <c r="U255">
        <f>$P$30</f>
        <v>4.2997452824603322E-2</v>
      </c>
      <c r="V255">
        <f>$P$73</f>
        <v>-4.022028610762618E-3</v>
      </c>
      <c r="W255">
        <f>$P$116</f>
        <v>0</v>
      </c>
      <c r="X255">
        <f>$P$159</f>
        <v>0</v>
      </c>
      <c r="Y255">
        <f>$P$202</f>
        <v>2.026314351263438E-4</v>
      </c>
      <c r="Z255">
        <f>$P$245</f>
        <v>3.3315336294485742E-4</v>
      </c>
      <c r="AA255">
        <f>$P$288</f>
        <v>-1.3050296079876456E-4</v>
      </c>
      <c r="AB255">
        <f>$P$331</f>
        <v>0</v>
      </c>
      <c r="AC255">
        <f>$P$374</f>
        <v>8.6473802929309951E-4</v>
      </c>
      <c r="AD255">
        <f>$P$417</f>
        <v>0</v>
      </c>
      <c r="AE255">
        <f>$P$460</f>
        <v>1.6575663625629806E-4</v>
      </c>
      <c r="AF255">
        <f>$P$503</f>
        <v>0</v>
      </c>
      <c r="AG255">
        <f>$P$546</f>
        <v>2.449735364059985E-4</v>
      </c>
      <c r="AH255">
        <f>$P$589</f>
        <v>-1.6274343936341362E-5</v>
      </c>
      <c r="AI255">
        <f>$P$632</f>
        <v>0</v>
      </c>
      <c r="AJ255">
        <f>$P$675</f>
        <v>1.565178297928127E-4</v>
      </c>
      <c r="AK255">
        <f>$P$718</f>
        <v>2.1145590543135417E-5</v>
      </c>
      <c r="AL255">
        <f>$P$761</f>
        <v>6.7939539715360445E-6</v>
      </c>
      <c r="AM255">
        <f>$P$804</f>
        <v>4.5532514791586133E-5</v>
      </c>
      <c r="AN255">
        <f>$P$847</f>
        <v>2.4734037131274832E-5</v>
      </c>
      <c r="AO255">
        <f>$P$890</f>
        <v>3.3566955453100816E-4</v>
      </c>
      <c r="AP255">
        <f>$P$933</f>
        <v>-3.4272336149074323E-4</v>
      </c>
      <c r="AQ255">
        <f>$P$976</f>
        <v>0</v>
      </c>
      <c r="AR255">
        <f>$P$1019</f>
        <v>-2.3555638395737072E-5</v>
      </c>
      <c r="AS255">
        <f>$P$1062</f>
        <v>4.6472020570006989E-4</v>
      </c>
      <c r="AT255">
        <f>$P$1105</f>
        <v>9.6338035871876282E-4</v>
      </c>
      <c r="AU255">
        <f>$P$1148</f>
        <v>3.4886162039939874E-5</v>
      </c>
      <c r="AV255">
        <f>$P$1191</f>
        <v>0</v>
      </c>
      <c r="AW255">
        <f>$P$1234</f>
        <v>2.407228506785021E-4</v>
      </c>
      <c r="AX255">
        <f>$P$1277</f>
        <v>-5.3875617265292108E-4</v>
      </c>
      <c r="AY255">
        <f>$P$1320</f>
        <v>2.0958342371116961E-4</v>
      </c>
      <c r="AZ255">
        <f>$P$1363</f>
        <v>0</v>
      </c>
      <c r="BA255">
        <f>$P$1406</f>
        <v>0</v>
      </c>
      <c r="BB255">
        <f>$P$1449</f>
        <v>8.0500208242694632E-5</v>
      </c>
      <c r="BC255">
        <f>$P$1492</f>
        <v>-3.4181280613412857E-4</v>
      </c>
      <c r="BD255">
        <f>$P$1535</f>
        <v>2.6092989538755579E-4</v>
      </c>
      <c r="BE255">
        <f>$P$1578</f>
        <v>0</v>
      </c>
      <c r="BF255">
        <f>$P$1621</f>
        <v>0</v>
      </c>
      <c r="BG255">
        <f>$P$1664</f>
        <v>0</v>
      </c>
      <c r="BH255">
        <f>$P$1707</f>
        <v>0</v>
      </c>
      <c r="BI255">
        <f>$P$1750</f>
        <v>1.2155607531620372E-3</v>
      </c>
      <c r="BJ255">
        <f>$P$1793</f>
        <v>-1.2023779713759425E-4</v>
      </c>
      <c r="BK255">
        <f>$P$1836</f>
        <v>0</v>
      </c>
      <c r="BL255">
        <f>$P$1879</f>
        <v>1.5137093221067113E-4</v>
      </c>
      <c r="BM255">
        <f>$P$1922</f>
        <v>-1.1972245304175955E-4</v>
      </c>
      <c r="BN255">
        <f>$P$1965</f>
        <v>-6.189072013221969E-5</v>
      </c>
      <c r="BO255">
        <f>$P$2008</f>
        <v>0</v>
      </c>
      <c r="BP255">
        <f>$P$2051</f>
        <v>3.5109831369635469E-4</v>
      </c>
      <c r="BQ255">
        <f>$P$2094</f>
        <v>0</v>
      </c>
      <c r="BR255">
        <f>$P$2137</f>
        <v>1.9201208020236393E-2</v>
      </c>
      <c r="BS255">
        <f>$P$2180</f>
        <v>5.4294633893800168E-4</v>
      </c>
      <c r="BT255">
        <f>$P$2223</f>
        <v>1.1731658488744329E-4</v>
      </c>
      <c r="BU255">
        <f>$P$2266</f>
        <v>1.1503442712918876E-4</v>
      </c>
      <c r="BV255">
        <f>$P$2309</f>
        <v>2.1912018286294327E-4</v>
      </c>
      <c r="BW255">
        <f>$P$2352</f>
        <v>-6.9717492794946212E-4</v>
      </c>
      <c r="BX255">
        <f>$P$2395</f>
        <v>9.4500736824870701E-4</v>
      </c>
      <c r="BY255">
        <f>$P$2438</f>
        <v>5.2675569577396997E-4</v>
      </c>
      <c r="BZ255">
        <f>$P$2481</f>
        <v>0</v>
      </c>
      <c r="CA255">
        <f>$P$2524</f>
        <v>1.0248609096659977E-3</v>
      </c>
      <c r="CB255">
        <f>$P$2567</f>
        <v>-8.8897297706149736E-3</v>
      </c>
      <c r="CC255">
        <f>$P$2610</f>
        <v>-519.21428571428987</v>
      </c>
      <c r="CD255">
        <f>$P$2653</f>
        <v>0</v>
      </c>
      <c r="CE255">
        <f>$P$2696</f>
        <v>0</v>
      </c>
      <c r="CF255">
        <f>$P$2739</f>
        <v>0</v>
      </c>
    </row>
    <row r="256" spans="2:84" x14ac:dyDescent="0.35">
      <c r="B256" t="s">
        <v>69</v>
      </c>
      <c r="C256">
        <f>Fogl2011!$BX52</f>
        <v>9.167010235366941E-4</v>
      </c>
      <c r="D256">
        <f>Fogl2012!$BX52</f>
        <v>1.5166568001873887E-3</v>
      </c>
      <c r="E256">
        <f>Fogl2013!$BX52</f>
        <v>3.7634468918198005E-3</v>
      </c>
      <c r="F256">
        <f>Fogl2014!$BX52</f>
        <v>2.5885823800797848E-3</v>
      </c>
      <c r="G256">
        <f>Fogl2015!$BX52</f>
        <v>2.3166923151938384E-3</v>
      </c>
      <c r="H256">
        <f>Fogl2016!$BX52</f>
        <v>2.1883640915668131E-3</v>
      </c>
      <c r="I256">
        <f>Fogl2017!$BX52</f>
        <v>5.0158426418097366E-4</v>
      </c>
      <c r="J256">
        <f>Fogl2018!$BX52</f>
        <v>4.8259586524441241E-4</v>
      </c>
      <c r="K256" cm="1">
        <f t="array" ref="K256:Q256">TREND(C256:J256,$C$1:$J$1,$K$1:$Q$1)</f>
        <v>1.0819402439553039E-3</v>
      </c>
      <c r="L256">
        <v>9.2585408617290588E-4</v>
      </c>
      <c r="M256">
        <v>7.6976792839050789E-4</v>
      </c>
      <c r="N256">
        <v>6.136817706080544E-4</v>
      </c>
      <c r="O256">
        <v>4.5759561282565642E-4</v>
      </c>
      <c r="P256">
        <v>3.0150945504325843E-4</v>
      </c>
      <c r="Q256">
        <v>1.4542329726086045E-4</v>
      </c>
      <c r="T256" t="s">
        <v>59</v>
      </c>
      <c r="U256">
        <f>$P$31</f>
        <v>1.1536232844572419E-3</v>
      </c>
      <c r="V256">
        <f>$P$74</f>
        <v>5.7125626476941749E-2</v>
      </c>
      <c r="W256">
        <f>$P$117</f>
        <v>4.6819306514893189E-2</v>
      </c>
      <c r="X256">
        <f>$P$160</f>
        <v>0</v>
      </c>
      <c r="Y256">
        <f>$P$203</f>
        <v>9.8748115029918124E-7</v>
      </c>
      <c r="Z256">
        <f>$P$246</f>
        <v>0</v>
      </c>
      <c r="AA256">
        <f>$P$289</f>
        <v>4.4562322289782956E-4</v>
      </c>
      <c r="AB256">
        <f>$P$332</f>
        <v>0</v>
      </c>
      <c r="AC256">
        <f>$P$375</f>
        <v>0</v>
      </c>
      <c r="AD256">
        <f>$P$418</f>
        <v>0</v>
      </c>
      <c r="AE256">
        <f>$P$461</f>
        <v>-1.4925841234456928E-5</v>
      </c>
      <c r="AF256">
        <f>$P$504</f>
        <v>0</v>
      </c>
      <c r="AG256">
        <f>$P$547</f>
        <v>2.4789314834595781E-7</v>
      </c>
      <c r="AH256">
        <f>$P$590</f>
        <v>0</v>
      </c>
      <c r="AI256">
        <f>$P$633</f>
        <v>0</v>
      </c>
      <c r="AJ256">
        <f>$P$676</f>
        <v>9.9008157961240779E-6</v>
      </c>
      <c r="AK256">
        <f>$P$719</f>
        <v>0</v>
      </c>
      <c r="AL256">
        <f>$P$762</f>
        <v>0</v>
      </c>
      <c r="AM256">
        <f>$P$805</f>
        <v>1.3470944307611291E-7</v>
      </c>
      <c r="AN256">
        <f>$P$848</f>
        <v>1.0760141196621302E-5</v>
      </c>
      <c r="AO256">
        <f>$P$891</f>
        <v>0</v>
      </c>
      <c r="AP256">
        <f>$P$934</f>
        <v>6.9642305537988974E-5</v>
      </c>
      <c r="AQ256">
        <f>$P$977</f>
        <v>0</v>
      </c>
      <c r="AR256">
        <f>$P$1020</f>
        <v>0</v>
      </c>
      <c r="AS256">
        <f>$P$1063</f>
        <v>-4.5767042006858438E-4</v>
      </c>
      <c r="AT256">
        <f>$P$1106</f>
        <v>-2.9139483698428781E-4</v>
      </c>
      <c r="AU256">
        <f>$P$1149</f>
        <v>6.8088427330350795E-5</v>
      </c>
      <c r="AV256">
        <f>$P$1192</f>
        <v>0</v>
      </c>
      <c r="AW256">
        <f>$P$1235</f>
        <v>-1.8216914737516354E-5</v>
      </c>
      <c r="AX256">
        <f>$P$1278</f>
        <v>3.8134761387942709E-5</v>
      </c>
      <c r="AY256">
        <f>$P$1321</f>
        <v>-1.491221739476252E-5</v>
      </c>
      <c r="AZ256">
        <f>$P$1364</f>
        <v>0</v>
      </c>
      <c r="BA256">
        <f>$P$1407</f>
        <v>0</v>
      </c>
      <c r="BB256">
        <f>$P$1450</f>
        <v>0</v>
      </c>
      <c r="BC256">
        <f>$P$1493</f>
        <v>0</v>
      </c>
      <c r="BD256">
        <f>$P$1536</f>
        <v>3.3869056555880378E-5</v>
      </c>
      <c r="BE256">
        <f>$P$1579</f>
        <v>0</v>
      </c>
      <c r="BF256">
        <f>$P$1622</f>
        <v>0</v>
      </c>
      <c r="BG256">
        <f>$P$1665</f>
        <v>0</v>
      </c>
      <c r="BH256">
        <f>$P$1708</f>
        <v>0</v>
      </c>
      <c r="BI256">
        <f>$P$1751</f>
        <v>0</v>
      </c>
      <c r="BJ256">
        <f>$P$1794</f>
        <v>0</v>
      </c>
      <c r="BK256">
        <f>$P$1837</f>
        <v>0</v>
      </c>
      <c r="BL256">
        <f>$P$1880</f>
        <v>0</v>
      </c>
      <c r="BM256">
        <f>$P$1923</f>
        <v>0</v>
      </c>
      <c r="BN256">
        <f>$P$1966</f>
        <v>0</v>
      </c>
      <c r="BO256">
        <f>$P$2009</f>
        <v>0</v>
      </c>
      <c r="BP256">
        <f>$P$2052</f>
        <v>0</v>
      </c>
      <c r="BQ256">
        <f>$P$2095</f>
        <v>0</v>
      </c>
      <c r="BR256">
        <f>$P$2138</f>
        <v>3.3883554373915353E-4</v>
      </c>
      <c r="BS256">
        <f>$P$2181</f>
        <v>6.934724316031652E-5</v>
      </c>
      <c r="BT256">
        <f>$P$2224</f>
        <v>0</v>
      </c>
      <c r="BU256">
        <f>$P$2267</f>
        <v>0</v>
      </c>
      <c r="BV256">
        <f>$P$2310</f>
        <v>0</v>
      </c>
      <c r="BW256">
        <f>$P$2353</f>
        <v>0</v>
      </c>
      <c r="BX256">
        <f>$P$2396</f>
        <v>-1.1080046917134878E-4</v>
      </c>
      <c r="BY256">
        <f>$P$2439</f>
        <v>0</v>
      </c>
      <c r="BZ256">
        <f>$P$2482</f>
        <v>0</v>
      </c>
      <c r="CA256">
        <f>$P$2525</f>
        <v>4.808378786109839E-5</v>
      </c>
      <c r="CB256">
        <f>$P$2568</f>
        <v>3.2118485678140019E-2</v>
      </c>
      <c r="CC256">
        <f>$P$2611</f>
        <v>0</v>
      </c>
      <c r="CD256">
        <f>$P$2654</f>
        <v>0</v>
      </c>
      <c r="CE256">
        <f>$P$2697</f>
        <v>0</v>
      </c>
      <c r="CF256">
        <f>$P$2740</f>
        <v>0</v>
      </c>
    </row>
    <row r="257" spans="2:84" x14ac:dyDescent="0.35">
      <c r="B257" t="s">
        <v>70</v>
      </c>
      <c r="C257">
        <f>Fogl2011!$BX53</f>
        <v>2.9625094053319992E-3</v>
      </c>
      <c r="D257">
        <f>Fogl2012!$BX53</f>
        <v>1.8177160152058592E-3</v>
      </c>
      <c r="E257">
        <f>Fogl2013!$BX53</f>
        <v>1.1215392942194142E-3</v>
      </c>
      <c r="F257">
        <f>Fogl2014!$BX53</f>
        <v>1.4394683387325799E-3</v>
      </c>
      <c r="G257">
        <f>Fogl2015!$BX53</f>
        <v>1.952776581903636E-3</v>
      </c>
      <c r="H257">
        <f>Fogl2016!$BX53</f>
        <v>1.5923462292295105E-3</v>
      </c>
      <c r="I257">
        <f>Fogl2017!$BX53</f>
        <v>9.8226918402107358E-4</v>
      </c>
      <c r="J257">
        <f>Fogl2018!$BX53</f>
        <v>1.450118976724756E-3</v>
      </c>
      <c r="K257" cm="1">
        <f t="array" ref="K257:Q257">TREND(C257:J257,$C$1:$J$1,$K$1:$Q$1)</f>
        <v>9.7708024738685229E-4</v>
      </c>
      <c r="L257">
        <v>8.2424407943476607E-4</v>
      </c>
      <c r="M257">
        <v>6.7140791148273538E-4</v>
      </c>
      <c r="N257">
        <v>5.1857174353064917E-4</v>
      </c>
      <c r="O257">
        <v>3.6573557557861847E-4</v>
      </c>
      <c r="P257">
        <v>2.1289940762653226E-4</v>
      </c>
      <c r="Q257">
        <v>6.0063239674446045E-5</v>
      </c>
      <c r="T257" t="s">
        <v>60</v>
      </c>
      <c r="U257">
        <f>$P$32</f>
        <v>7.9027750976884414E-4</v>
      </c>
      <c r="V257">
        <f>$P$75</f>
        <v>3.7285941411772938E-4</v>
      </c>
      <c r="W257">
        <f>$P$118</f>
        <v>7.0433428911242046E-2</v>
      </c>
      <c r="X257">
        <f>$P$161</f>
        <v>0</v>
      </c>
      <c r="Y257">
        <f>$P$204</f>
        <v>9.8099936243406655E-3</v>
      </c>
      <c r="Z257">
        <f>$P$247</f>
        <v>0</v>
      </c>
      <c r="AA257">
        <f>$P$290</f>
        <v>0</v>
      </c>
      <c r="AB257">
        <f>$P$333</f>
        <v>-8.5719023926417864E-5</v>
      </c>
      <c r="AC257">
        <f>$P$376</f>
        <v>0</v>
      </c>
      <c r="AD257">
        <f>$P$419</f>
        <v>0</v>
      </c>
      <c r="AE257">
        <f>$P$462</f>
        <v>3.1960965762341774E-5</v>
      </c>
      <c r="AF257">
        <f>$P$505</f>
        <v>0</v>
      </c>
      <c r="AG257">
        <f>$P$548</f>
        <v>6.8898807114187513E-5</v>
      </c>
      <c r="AH257">
        <f>$P$591</f>
        <v>-9.0313323125581699E-6</v>
      </c>
      <c r="AI257">
        <f>$P$634</f>
        <v>1.8907326683626413E-5</v>
      </c>
      <c r="AJ257">
        <f>$P$677</f>
        <v>2.2864340400662563E-7</v>
      </c>
      <c r="AK257">
        <f>$P$720</f>
        <v>7.8434535992681718E-6</v>
      </c>
      <c r="AL257">
        <f>$P$763</f>
        <v>1.2321208172258458E-4</v>
      </c>
      <c r="AM257">
        <f>$P$806</f>
        <v>7.6901128921733411E-5</v>
      </c>
      <c r="AN257">
        <f>$P$849</f>
        <v>1.0627186936223261E-5</v>
      </c>
      <c r="AO257">
        <f>$P$892</f>
        <v>0</v>
      </c>
      <c r="AP257">
        <f>$P$935</f>
        <v>4.0053167989258925E-4</v>
      </c>
      <c r="AQ257">
        <f>$P$978</f>
        <v>0</v>
      </c>
      <c r="AR257">
        <f>$P$1021</f>
        <v>0</v>
      </c>
      <c r="AS257">
        <f>$P$1064</f>
        <v>0</v>
      </c>
      <c r="AT257">
        <f>$P$1107</f>
        <v>0</v>
      </c>
      <c r="AU257">
        <f>$P$1150</f>
        <v>1.0534569113281392E-4</v>
      </c>
      <c r="AV257">
        <f>$P$1193</f>
        <v>2.1604504542752784E-5</v>
      </c>
      <c r="AW257">
        <f>$P$1236</f>
        <v>-8.0038934263039485E-5</v>
      </c>
      <c r="AX257">
        <f>$P$1279</f>
        <v>2.1931726955253736E-3</v>
      </c>
      <c r="AY257">
        <f>$P$1322</f>
        <v>3.4478812366374803E-5</v>
      </c>
      <c r="AZ257">
        <f>$P$1365</f>
        <v>0</v>
      </c>
      <c r="BA257">
        <f>$P$1408</f>
        <v>0</v>
      </c>
      <c r="BB257">
        <f>$P$1451</f>
        <v>1.0689157236505251E-4</v>
      </c>
      <c r="BC257">
        <f>$P$1494</f>
        <v>0</v>
      </c>
      <c r="BD257">
        <f>$P$1537</f>
        <v>6.451440628299776E-4</v>
      </c>
      <c r="BE257">
        <f>$P$1580</f>
        <v>0</v>
      </c>
      <c r="BF257">
        <f>$P$1623</f>
        <v>4.276506707114186E-4</v>
      </c>
      <c r="BG257">
        <f>$P$1666</f>
        <v>0</v>
      </c>
      <c r="BH257">
        <f>$P$1709</f>
        <v>0</v>
      </c>
      <c r="BI257">
        <f>$P$1752</f>
        <v>0</v>
      </c>
      <c r="BJ257">
        <f>$P$1795</f>
        <v>0</v>
      </c>
      <c r="BK257">
        <f>$P$1838</f>
        <v>0</v>
      </c>
      <c r="BL257">
        <f>$P$1881</f>
        <v>0</v>
      </c>
      <c r="BM257">
        <f>$P$1924</f>
        <v>0</v>
      </c>
      <c r="BN257">
        <f>$P$1967</f>
        <v>0</v>
      </c>
      <c r="BO257">
        <f>$P$2010</f>
        <v>0</v>
      </c>
      <c r="BP257">
        <f>$P$2053</f>
        <v>0</v>
      </c>
      <c r="BQ257">
        <f>$P$2096</f>
        <v>-4.8417204445351525E-5</v>
      </c>
      <c r="BR257">
        <f>$P$2139</f>
        <v>9.525629483358132E-5</v>
      </c>
      <c r="BS257">
        <f>$P$2182</f>
        <v>1.2766052523256397E-4</v>
      </c>
      <c r="BT257">
        <f>$P$2225</f>
        <v>6.8675887679996595E-6</v>
      </c>
      <c r="BU257">
        <f>$P$2268</f>
        <v>-1.3936865643632973E-4</v>
      </c>
      <c r="BV257">
        <f>$P$2311</f>
        <v>8.8084902340468396E-6</v>
      </c>
      <c r="BW257">
        <f>$P$2354</f>
        <v>0</v>
      </c>
      <c r="BX257">
        <f>$P$2397</f>
        <v>0</v>
      </c>
      <c r="BY257">
        <f>$P$2440</f>
        <v>0</v>
      </c>
      <c r="BZ257">
        <f>$P$2483</f>
        <v>0</v>
      </c>
      <c r="CA257">
        <f>$P$2526</f>
        <v>-5.1607086046887019E-5</v>
      </c>
      <c r="CB257">
        <f>$P$2569</f>
        <v>0</v>
      </c>
      <c r="CC257">
        <f>$P$2612</f>
        <v>0</v>
      </c>
      <c r="CD257">
        <f>$P$2655</f>
        <v>1.8791410664937593E-5</v>
      </c>
      <c r="CE257">
        <f>$P$2698</f>
        <v>0</v>
      </c>
      <c r="CF257">
        <f>$P$2741</f>
        <v>0</v>
      </c>
    </row>
    <row r="258" spans="2:84" x14ac:dyDescent="0.35">
      <c r="B258" t="s">
        <v>71</v>
      </c>
      <c r="C258">
        <f>Fogl2011!$BX54</f>
        <v>8.3509227388037857E-3</v>
      </c>
      <c r="D258">
        <f>Fogl2012!$BX54</f>
        <v>6.6261429116801088E-3</v>
      </c>
      <c r="E258">
        <f>Fogl2013!$BX54</f>
        <v>4.0230872534887342E-3</v>
      </c>
      <c r="F258">
        <f>Fogl2014!$BX54</f>
        <v>4.3479325718640497E-3</v>
      </c>
      <c r="G258">
        <f>Fogl2015!$BX54</f>
        <v>3.5440159647215806E-3</v>
      </c>
      <c r="H258">
        <f>Fogl2016!$BX54</f>
        <v>4.3678323941435176E-3</v>
      </c>
      <c r="I258">
        <f>Fogl2017!$BX54</f>
        <v>3.2498480450058919E-3</v>
      </c>
      <c r="J258">
        <f>Fogl2018!$BX54</f>
        <v>4.019300829378584E-3</v>
      </c>
      <c r="K258" cm="1">
        <f t="array" ref="K258:Q258">TREND(C258:J258,$C$1:$J$1,$K$1:$Q$1)</f>
        <v>2.2997509341076139E-3</v>
      </c>
      <c r="L258">
        <v>1.7405543997679462E-3</v>
      </c>
      <c r="M258">
        <v>1.1813578654285006E-3</v>
      </c>
      <c r="N258">
        <v>6.2216133108883298E-4</v>
      </c>
      <c r="O258">
        <v>6.296479674916533E-5</v>
      </c>
      <c r="P258">
        <v>-4.9623173759028028E-4</v>
      </c>
      <c r="Q258">
        <v>-1.0554282719299479E-3</v>
      </c>
      <c r="T258" t="s">
        <v>61</v>
      </c>
      <c r="U258">
        <f>$P$33</f>
        <v>7.3742974500131536E-5</v>
      </c>
      <c r="V258">
        <f>$P$76</f>
        <v>-6.2923236443468422E-5</v>
      </c>
      <c r="W258">
        <f>$P$119</f>
        <v>5.739609512974031E-3</v>
      </c>
      <c r="X258">
        <f>$P$162</f>
        <v>0</v>
      </c>
      <c r="Y258">
        <f>$P$205</f>
        <v>5.85824933447296E-5</v>
      </c>
      <c r="Z258">
        <f>$P$248</f>
        <v>1.8688401133960308E-2</v>
      </c>
      <c r="AA258">
        <f>$P$291</f>
        <v>1.2492430177510006E-2</v>
      </c>
      <c r="AB258">
        <f>$P$334</f>
        <v>8.2068910940322204E-4</v>
      </c>
      <c r="AC258">
        <f>$P$377</f>
        <v>0.11592957704575646</v>
      </c>
      <c r="AD258">
        <f>$P$420</f>
        <v>1.7922571121573722E-5</v>
      </c>
      <c r="AE258">
        <f>$P$463</f>
        <v>4.1666647199931073E-4</v>
      </c>
      <c r="AF258">
        <f>$P$506</f>
        <v>6.9994384093254904E-7</v>
      </c>
      <c r="AG258">
        <f>$P$549</f>
        <v>1.5967773150771247E-5</v>
      </c>
      <c r="AH258">
        <f>$P$592</f>
        <v>2.1952063802554815E-5</v>
      </c>
      <c r="AI258">
        <f>$P$635</f>
        <v>0</v>
      </c>
      <c r="AJ258">
        <f>$P$678</f>
        <v>1.288512926252202E-4</v>
      </c>
      <c r="AK258">
        <f>$P$721</f>
        <v>-8.344169829507201E-6</v>
      </c>
      <c r="AL258">
        <f>$P$764</f>
        <v>4.450160110941806E-5</v>
      </c>
      <c r="AM258">
        <f>$P$807</f>
        <v>2.4581773516336655E-4</v>
      </c>
      <c r="AN258">
        <f>$P$850</f>
        <v>2.1457283572883694E-4</v>
      </c>
      <c r="AO258">
        <f>$P$893</f>
        <v>2.8660162968306979E-3</v>
      </c>
      <c r="AP258">
        <f>$P$936</f>
        <v>1.8130376804679216E-3</v>
      </c>
      <c r="AQ258">
        <f>$P$979</f>
        <v>-4.3597502038175695E-4</v>
      </c>
      <c r="AR258">
        <f>$P$1022</f>
        <v>-4.6070169927771992E-5</v>
      </c>
      <c r="AS258">
        <f>$P$1065</f>
        <v>5.6150842403707157E-4</v>
      </c>
      <c r="AT258">
        <f>$P$1108</f>
        <v>-3.3618311694075254E-4</v>
      </c>
      <c r="AU258">
        <f>$P$1151</f>
        <v>3.5725817182280517E-5</v>
      </c>
      <c r="AV258">
        <f>$P$1194</f>
        <v>6.2984191319977179E-4</v>
      </c>
      <c r="AW258">
        <f>$P$1237</f>
        <v>2.4837218650594628E-4</v>
      </c>
      <c r="AX258">
        <f>$P$1280</f>
        <v>1.6152741935969439E-4</v>
      </c>
      <c r="AY258">
        <f>$P$1323</f>
        <v>-2.447188893065777E-4</v>
      </c>
      <c r="AZ258">
        <f>$P$1366</f>
        <v>0</v>
      </c>
      <c r="BA258">
        <f>$P$1409</f>
        <v>0</v>
      </c>
      <c r="BB258">
        <f>$P$1452</f>
        <v>7.9130981429481259E-5</v>
      </c>
      <c r="BC258">
        <f>$P$1495</f>
        <v>0</v>
      </c>
      <c r="BD258">
        <f>$P$1538</f>
        <v>1.3842255509912207E-4</v>
      </c>
      <c r="BE258">
        <f>$P$1581</f>
        <v>3.8084245367385611E-3</v>
      </c>
      <c r="BF258">
        <f>$P$1624</f>
        <v>1.141005486138269E-5</v>
      </c>
      <c r="BG258">
        <f>$P$1667</f>
        <v>0</v>
      </c>
      <c r="BH258">
        <f>$P$1710</f>
        <v>0</v>
      </c>
      <c r="BI258">
        <f>$P$1753</f>
        <v>-1.1382906038493248E-5</v>
      </c>
      <c r="BJ258">
        <f>$P$1796</f>
        <v>0</v>
      </c>
      <c r="BK258">
        <f>$P$1839</f>
        <v>1.3253162983655289E-5</v>
      </c>
      <c r="BL258">
        <f>$P$1882</f>
        <v>0</v>
      </c>
      <c r="BM258">
        <f>$P$1925</f>
        <v>1.6978514983822801E-3</v>
      </c>
      <c r="BN258">
        <f>$P$1968</f>
        <v>1.7277553146166982E-4</v>
      </c>
      <c r="BO258">
        <f>$P$2011</f>
        <v>4.745870052299539E-4</v>
      </c>
      <c r="BP258">
        <f>$P$2054</f>
        <v>-2.927921664507005E-5</v>
      </c>
      <c r="BQ258">
        <f>$P$2097</f>
        <v>4.0872661223027851E-4</v>
      </c>
      <c r="BR258">
        <f>$P$2140</f>
        <v>8.3759457535867443E-4</v>
      </c>
      <c r="BS258">
        <f>$P$2183</f>
        <v>9.4386483295736019E-5</v>
      </c>
      <c r="BT258">
        <f>$P$2226</f>
        <v>-8.6451595054902464E-6</v>
      </c>
      <c r="BU258">
        <f>$P$2269</f>
        <v>-1.2553126668590764E-4</v>
      </c>
      <c r="BV258">
        <f>$P$2312</f>
        <v>1.7122276806907921E-4</v>
      </c>
      <c r="BW258">
        <f>$P$2355</f>
        <v>1.3120174639262155E-3</v>
      </c>
      <c r="BX258">
        <f>$P$2398</f>
        <v>-3.6053354576286167E-5</v>
      </c>
      <c r="BY258">
        <f>$P$2441</f>
        <v>-4.1453724321842411E-5</v>
      </c>
      <c r="BZ258">
        <f>$P$2484</f>
        <v>1.7096720069892879E-2</v>
      </c>
      <c r="CA258">
        <f>$P$2527</f>
        <v>-5.9930824767978619E-4</v>
      </c>
      <c r="CB258">
        <f>$P$2570</f>
        <v>3.563655377121222E-3</v>
      </c>
      <c r="CC258">
        <f>$P$2613</f>
        <v>0</v>
      </c>
      <c r="CD258">
        <f>$P$2656</f>
        <v>3.3783387015749321E-6</v>
      </c>
      <c r="CE258">
        <f>$P$2699</f>
        <v>0</v>
      </c>
      <c r="CF258">
        <f>$P$2742</f>
        <v>0</v>
      </c>
    </row>
    <row r="259" spans="2:84" x14ac:dyDescent="0.35">
      <c r="B259" t="s">
        <v>72</v>
      </c>
      <c r="C259">
        <f>Fogl2011!$BX55</f>
        <v>1.0033404495416866E-3</v>
      </c>
      <c r="D259">
        <f>Fogl2012!$BX55</f>
        <v>2.4141540826952819E-4</v>
      </c>
      <c r="E259">
        <f>Fogl2013!$BX55</f>
        <v>1.258051236952565E-4</v>
      </c>
      <c r="F259">
        <f>Fogl2014!$BX55</f>
        <v>5.831692244096093E-4</v>
      </c>
      <c r="G259">
        <f>Fogl2015!$BX55</f>
        <v>7.2783146658040514E-4</v>
      </c>
      <c r="H259">
        <f>Fogl2016!$BX55</f>
        <v>3.1357656190134211E-4</v>
      </c>
      <c r="I259">
        <f>Fogl2017!$BX55</f>
        <v>8.7777246231670399E-5</v>
      </c>
      <c r="J259">
        <f>Fogl2018!$BX55</f>
        <v>4.2897410243947768E-4</v>
      </c>
      <c r="K259" cm="1">
        <f t="array" ref="K259:Q259">TREND(C259:J259,$C$1:$J$1,$K$1:$Q$1)</f>
        <v>2.2037305414529529E-4</v>
      </c>
      <c r="L259">
        <v>1.7179235553677064E-4</v>
      </c>
      <c r="M259">
        <v>1.2321165692824598E-4</v>
      </c>
      <c r="N259">
        <v>7.4630958319735208E-5</v>
      </c>
      <c r="O259">
        <v>2.6050259711210555E-5</v>
      </c>
      <c r="P259">
        <v>-2.2530438897314098E-5</v>
      </c>
      <c r="Q259">
        <v>-7.1111137505824873E-5</v>
      </c>
      <c r="T259" t="s">
        <v>62</v>
      </c>
      <c r="U259">
        <f>$P$34</f>
        <v>2.324675935058973E-3</v>
      </c>
      <c r="V259">
        <f>$P$77</f>
        <v>5.1593572631793982E-3</v>
      </c>
      <c r="W259">
        <f>$P$120</f>
        <v>-2.6680382645973832E-3</v>
      </c>
      <c r="X259">
        <f>$P$163</f>
        <v>1.1547081576303464E-2</v>
      </c>
      <c r="Y259">
        <f>$P$206</f>
        <v>1.2206838727933517E-3</v>
      </c>
      <c r="Z259">
        <f>$P$249</f>
        <v>1.8794455043500413E-3</v>
      </c>
      <c r="AA259">
        <f>$P$292</f>
        <v>7.2710427645440445E-3</v>
      </c>
      <c r="AB259">
        <f>$P$335</f>
        <v>1.8940311842979146E-3</v>
      </c>
      <c r="AC259">
        <f>$P$378</f>
        <v>3.9914627240713596E-3</v>
      </c>
      <c r="AD259">
        <f>$P$421</f>
        <v>-5.4168703010643027E-5</v>
      </c>
      <c r="AE259">
        <f>$P$464</f>
        <v>7.1480146636712649E-4</v>
      </c>
      <c r="AF259">
        <f>$P$507</f>
        <v>4.3778459280335164E-4</v>
      </c>
      <c r="AG259">
        <f>$P$550</f>
        <v>1.1843954717924987E-3</v>
      </c>
      <c r="AH259">
        <f>$P$593</f>
        <v>2.023103562086348E-3</v>
      </c>
      <c r="AI259">
        <f>$P$636</f>
        <v>3.1415279460343948E-3</v>
      </c>
      <c r="AJ259">
        <f>$P$679</f>
        <v>3.0714907144479775E-2</v>
      </c>
      <c r="AK259">
        <f>$P$722</f>
        <v>1.5327557571294809E-3</v>
      </c>
      <c r="AL259">
        <f>$P$765</f>
        <v>3.238065830145187E-3</v>
      </c>
      <c r="AM259">
        <f>$P$808</f>
        <v>9.503907564749281E-3</v>
      </c>
      <c r="AN259">
        <f>$P$851</f>
        <v>8.7114437188695604E-4</v>
      </c>
      <c r="AO259">
        <f>$P$894</f>
        <v>2.6858225067551977E-3</v>
      </c>
      <c r="AP259">
        <f>$P$937</f>
        <v>6.4865274223858682E-3</v>
      </c>
      <c r="AQ259">
        <f>$P$980</f>
        <v>1.8606577091175858E-2</v>
      </c>
      <c r="AR259">
        <f>$P$1023</f>
        <v>3.4608291881732534E-3</v>
      </c>
      <c r="AS259">
        <f>$P$1066</f>
        <v>7.7790647069736485E-3</v>
      </c>
      <c r="AT259">
        <f>$P$1109</f>
        <v>4.7382126899709748E-3</v>
      </c>
      <c r="AU259">
        <f>$P$1152</f>
        <v>4.9958066194789041E-3</v>
      </c>
      <c r="AV259">
        <f>$P$1195</f>
        <v>2.7280104929418236E-2</v>
      </c>
      <c r="AW259">
        <f>$P$1238</f>
        <v>1.5062894229153356E-3</v>
      </c>
      <c r="AX259">
        <f>$P$1281</f>
        <v>1.1591696035149817E-3</v>
      </c>
      <c r="AY259">
        <f>$P$1324</f>
        <v>6.2138116947323477E-3</v>
      </c>
      <c r="AZ259">
        <f>$P$1367</f>
        <v>-1.3316880587470159E-2</v>
      </c>
      <c r="BA259">
        <f>$P$1410</f>
        <v>-1.7602703434101974E-3</v>
      </c>
      <c r="BB259">
        <f>$P$1453</f>
        <v>4.2126731019175856E-3</v>
      </c>
      <c r="BC259">
        <f>$P$1496</f>
        <v>9.1146141913422962E-4</v>
      </c>
      <c r="BD259">
        <f>$P$1539</f>
        <v>3.6650741704656875E-3</v>
      </c>
      <c r="BE259">
        <f>$P$1582</f>
        <v>7.2487970124443524E-4</v>
      </c>
      <c r="BF259">
        <f>$P$1625</f>
        <v>6.4465491950452258E-4</v>
      </c>
      <c r="BG259">
        <f>$P$1668</f>
        <v>5.0094570662357896E-3</v>
      </c>
      <c r="BH259">
        <f>$P$1711</f>
        <v>2.8717083345097261E-3</v>
      </c>
      <c r="BI259">
        <f>$P$1754</f>
        <v>2.9440720557898439E-4</v>
      </c>
      <c r="BJ259">
        <f>$P$1797</f>
        <v>2.264314148944617E-5</v>
      </c>
      <c r="BK259">
        <f>$P$1840</f>
        <v>2.0027591902058994E-3</v>
      </c>
      <c r="BL259">
        <f>$P$1883</f>
        <v>3.9079006997461835E-4</v>
      </c>
      <c r="BM259">
        <f>$P$1926</f>
        <v>-1.4336047700500704E-4</v>
      </c>
      <c r="BN259">
        <f>$P$1969</f>
        <v>5.4084332447056072E-4</v>
      </c>
      <c r="BO259">
        <f>$P$2012</f>
        <v>3.8759561475163462E-3</v>
      </c>
      <c r="BP259">
        <f>$P$2055</f>
        <v>4.1801896705407904E-3</v>
      </c>
      <c r="BQ259">
        <f>$P$2098</f>
        <v>3.8227435075300492E-4</v>
      </c>
      <c r="BR259">
        <f>$P$2141</f>
        <v>6.0793230503132234E-3</v>
      </c>
      <c r="BS259">
        <f>$P$2184</f>
        <v>8.1982244732778375E-4</v>
      </c>
      <c r="BT259">
        <f>$P$2227</f>
        <v>2.4234645443007991E-3</v>
      </c>
      <c r="BU259">
        <f>$P$2270</f>
        <v>1.1092708582105641E-3</v>
      </c>
      <c r="BV259">
        <f>$P$2313</f>
        <v>3.9933223487060299E-3</v>
      </c>
      <c r="BW259">
        <f>$P$2356</f>
        <v>9.0827261537241785E-4</v>
      </c>
      <c r="BX259">
        <f>$P$2399</f>
        <v>2.6207513888715228E-4</v>
      </c>
      <c r="BY259">
        <f>$P$2442</f>
        <v>4.8354938425699753E-4</v>
      </c>
      <c r="BZ259">
        <f>$P$2485</f>
        <v>9.2672354694092185E-2</v>
      </c>
      <c r="CA259">
        <f>$P$2528</f>
        <v>-1.3820845183793451E-3</v>
      </c>
      <c r="CB259">
        <f>$P$2571</f>
        <v>5.2708282330446998E-3</v>
      </c>
      <c r="CC259">
        <f>$P$2614</f>
        <v>461.19047619048797</v>
      </c>
      <c r="CD259">
        <f>$P$2657</f>
        <v>6.4585590839981791E-5</v>
      </c>
      <c r="CE259">
        <f>$P$2700</f>
        <v>0</v>
      </c>
      <c r="CF259">
        <f>$P$2743</f>
        <v>0</v>
      </c>
    </row>
    <row r="260" spans="2:84" x14ac:dyDescent="0.35">
      <c r="C260" s="12" t="s">
        <v>79</v>
      </c>
      <c r="D260" s="12" t="s">
        <v>79</v>
      </c>
      <c r="E260" s="12" t="s">
        <v>79</v>
      </c>
      <c r="F260" s="12" t="s">
        <v>79</v>
      </c>
      <c r="G260" s="12" t="s">
        <v>79</v>
      </c>
      <c r="H260" s="12" t="s">
        <v>79</v>
      </c>
      <c r="I260" s="12" t="s">
        <v>79</v>
      </c>
      <c r="J260" s="12" t="s">
        <v>79</v>
      </c>
      <c r="K260" s="12" t="e" cm="1">
        <f t="array" ref="K260">TREND(C260:J260,$C$1:$J$1,$K$1:$Q$1)</f>
        <v>#VALUE!</v>
      </c>
      <c r="L260" s="12"/>
      <c r="M260" s="12"/>
      <c r="N260" s="12"/>
      <c r="O260" s="12"/>
      <c r="P260" s="12"/>
      <c r="Q260" s="12"/>
      <c r="T260" t="s">
        <v>63</v>
      </c>
      <c r="U260">
        <f>$P$35</f>
        <v>1.0455918691142096E-4</v>
      </c>
      <c r="V260">
        <f>$P$78</f>
        <v>0</v>
      </c>
      <c r="W260">
        <f>$P$121</f>
        <v>0</v>
      </c>
      <c r="X260">
        <f>$P$164</f>
        <v>0</v>
      </c>
      <c r="Y260">
        <f>$P$207</f>
        <v>4.894293301822665E-5</v>
      </c>
      <c r="Z260">
        <f>$P$250</f>
        <v>-3.9327680877443427E-4</v>
      </c>
      <c r="AA260">
        <f>$P$293</f>
        <v>3.5934241654110577E-4</v>
      </c>
      <c r="AB260">
        <f>$P$336</f>
        <v>-5.4142024694037172E-4</v>
      </c>
      <c r="AC260">
        <f>$P$379</f>
        <v>-4.2130550247052034E-4</v>
      </c>
      <c r="AD260">
        <f>$P$422</f>
        <v>0</v>
      </c>
      <c r="AE260">
        <f>$P$465</f>
        <v>-5.0414093298402352E-5</v>
      </c>
      <c r="AF260">
        <f>$P$508</f>
        <v>7.5176004718816025E-4</v>
      </c>
      <c r="AG260">
        <f>$P$551</f>
        <v>1.8187409782300344E-5</v>
      </c>
      <c r="AH260">
        <f>$P$594</f>
        <v>-6.755284812538509E-4</v>
      </c>
      <c r="AI260">
        <f>$P$637</f>
        <v>1.0358240578444214E-4</v>
      </c>
      <c r="AJ260">
        <f>$P$680</f>
        <v>-4.9940345774718287E-4</v>
      </c>
      <c r="AK260">
        <f>$P$723</f>
        <v>-1.9468831592886482E-5</v>
      </c>
      <c r="AL260">
        <f>$P$766</f>
        <v>3.9849066027232427E-4</v>
      </c>
      <c r="AM260">
        <f>$P$809</f>
        <v>-3.2508557120454473E-5</v>
      </c>
      <c r="AN260">
        <f>$P$852</f>
        <v>-1.4031560122728867E-5</v>
      </c>
      <c r="AO260">
        <f>$P$895</f>
        <v>2.0632321432077494E-3</v>
      </c>
      <c r="AP260">
        <f>$P$938</f>
        <v>2.3472639754705815E-3</v>
      </c>
      <c r="AQ260">
        <f>$P$981</f>
        <v>-1.7575783937134881E-3</v>
      </c>
      <c r="AR260">
        <f>$P$1024</f>
        <v>-3.0224016178548654E-5</v>
      </c>
      <c r="AS260">
        <f>$P$1067</f>
        <v>8.6547210680709523E-4</v>
      </c>
      <c r="AT260">
        <f>$P$1110</f>
        <v>0</v>
      </c>
      <c r="AU260">
        <f>$P$1153</f>
        <v>7.690101614126095E-5</v>
      </c>
      <c r="AV260">
        <f>$P$1196</f>
        <v>-3.29099498142707E-4</v>
      </c>
      <c r="AW260">
        <f>$P$1239</f>
        <v>1.4284721805748503E-4</v>
      </c>
      <c r="AX260">
        <f>$P$1282</f>
        <v>2.1556882916070885E-3</v>
      </c>
      <c r="AY260">
        <f>$P$1325</f>
        <v>-1.0474002883191849E-5</v>
      </c>
      <c r="AZ260">
        <f>$P$1368</f>
        <v>-1.7727470911888532E-3</v>
      </c>
      <c r="BA260">
        <f>$P$1411</f>
        <v>0</v>
      </c>
      <c r="BB260">
        <f>$P$1454</f>
        <v>0</v>
      </c>
      <c r="BC260">
        <f>$P$1497</f>
        <v>-1.3168057749227829E-4</v>
      </c>
      <c r="BD260">
        <f>$P$1540</f>
        <v>-2.3313559800765271E-5</v>
      </c>
      <c r="BE260">
        <f>$P$1583</f>
        <v>2.734501356662089E-4</v>
      </c>
      <c r="BF260">
        <f>$P$1626</f>
        <v>-7.9178789635078739E-5</v>
      </c>
      <c r="BG260">
        <f>$P$1669</f>
        <v>3.1206483695583875E-4</v>
      </c>
      <c r="BH260">
        <f>$P$1712</f>
        <v>0</v>
      </c>
      <c r="BI260">
        <f>$P$1755</f>
        <v>0</v>
      </c>
      <c r="BJ260">
        <f>$P$1798</f>
        <v>6.0341042771834899E-7</v>
      </c>
      <c r="BK260">
        <f>$P$1841</f>
        <v>3.8975015180982286E-4</v>
      </c>
      <c r="BL260">
        <f>$P$1884</f>
        <v>5.414007536525163E-5</v>
      </c>
      <c r="BM260">
        <f>$P$1927</f>
        <v>1.8527716331555866E-3</v>
      </c>
      <c r="BN260">
        <f>$P$1970</f>
        <v>-9.0465069945927512E-4</v>
      </c>
      <c r="BO260">
        <f>$P$2013</f>
        <v>0</v>
      </c>
      <c r="BP260">
        <f>$P$2056</f>
        <v>7.6846892964155516E-5</v>
      </c>
      <c r="BQ260">
        <f>$P$2099</f>
        <v>0</v>
      </c>
      <c r="BR260">
        <f>$P$2142</f>
        <v>3.7109545598158072E-4</v>
      </c>
      <c r="BS260">
        <f>$P$2185</f>
        <v>2.7230799228847974E-5</v>
      </c>
      <c r="BT260">
        <f>$P$2228</f>
        <v>3.2840622814535314E-4</v>
      </c>
      <c r="BU260">
        <f>$P$2271</f>
        <v>9.0473339500271588E-4</v>
      </c>
      <c r="BV260">
        <f>$P$2314</f>
        <v>-5.4199941995208833E-6</v>
      </c>
      <c r="BW260">
        <f>$P$2357</f>
        <v>-6.9589768762534643E-4</v>
      </c>
      <c r="BX260">
        <f>$P$2400</f>
        <v>3.6841983217543103E-6</v>
      </c>
      <c r="BY260">
        <f>$P$2443</f>
        <v>-3.8539853442227934E-4</v>
      </c>
      <c r="BZ260">
        <f>$P$2486</f>
        <v>1.2357157190985679E-2</v>
      </c>
      <c r="CA260">
        <f>$P$2529</f>
        <v>7.9834096117924191E-4</v>
      </c>
      <c r="CB260">
        <f>$P$2572</f>
        <v>-5.913181844128701E-3</v>
      </c>
      <c r="CC260">
        <f>$P$2615</f>
        <v>0</v>
      </c>
      <c r="CD260">
        <f>$P$2658</f>
        <v>0</v>
      </c>
      <c r="CE260">
        <f>$P$2701</f>
        <v>0</v>
      </c>
      <c r="CF260">
        <f>$P$2744</f>
        <v>0</v>
      </c>
    </row>
    <row r="261" spans="2:84" x14ac:dyDescent="0.35">
      <c r="B261" t="s">
        <v>31</v>
      </c>
      <c r="C261">
        <f>Fogl2011!$BY14</f>
        <v>0</v>
      </c>
      <c r="D261">
        <f>Fogl2012!$BY14</f>
        <v>0</v>
      </c>
      <c r="E261">
        <f>Fogl2013!$BY14</f>
        <v>0</v>
      </c>
      <c r="F261">
        <f>Fogl2014!$BY14</f>
        <v>0</v>
      </c>
      <c r="G261">
        <f>Fogl2015!$BY14</f>
        <v>0</v>
      </c>
      <c r="H261">
        <f>Fogl2016!$BY14</f>
        <v>0</v>
      </c>
      <c r="I261">
        <f>Fogl2017!$BY14</f>
        <v>0</v>
      </c>
      <c r="J261">
        <f>Fogl2018!$BY14</f>
        <v>0</v>
      </c>
      <c r="K261" cm="1">
        <f t="array" ref="K261:Q261">TREND(C261:J261,$C$1:$J$1,$K$1:$Q$1)</f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T261" t="s">
        <v>64</v>
      </c>
      <c r="U261">
        <f>$P$36</f>
        <v>1.6641971525609145E-3</v>
      </c>
      <c r="V261">
        <f>$P$79</f>
        <v>1.1206495399743027E-3</v>
      </c>
      <c r="W261">
        <f>$P$122</f>
        <v>0</v>
      </c>
      <c r="X261">
        <f>$P$165</f>
        <v>6.0882014993104416E-3</v>
      </c>
      <c r="Y261">
        <f>$P$208</f>
        <v>3.8061672245265354E-4</v>
      </c>
      <c r="Z261">
        <f>$P$251</f>
        <v>-1.6939997976080368E-3</v>
      </c>
      <c r="AA261">
        <f>$P$294</f>
        <v>1.2863304030306111E-2</v>
      </c>
      <c r="AB261">
        <f>$P$337</f>
        <v>4.9422077248602314E-4</v>
      </c>
      <c r="AC261">
        <f>$P$380</f>
        <v>7.4162582491461761E-4</v>
      </c>
      <c r="AD261">
        <f>$P$423</f>
        <v>3.4377463532836439E-4</v>
      </c>
      <c r="AE261">
        <f>$P$466</f>
        <v>6.9662170248577931E-4</v>
      </c>
      <c r="AF261">
        <f>$P$509</f>
        <v>3.2992128936013693E-4</v>
      </c>
      <c r="AG261">
        <f>$P$552</f>
        <v>8.5711260532633782E-4</v>
      </c>
      <c r="AH261">
        <f>$P$595</f>
        <v>1.8613928987168404E-3</v>
      </c>
      <c r="AI261">
        <f>$P$638</f>
        <v>1.3614738369975843E-3</v>
      </c>
      <c r="AJ261">
        <f>$P$681</f>
        <v>1.620831119486521E-4</v>
      </c>
      <c r="AK261">
        <f>$P$724</f>
        <v>3.5566211009545323E-4</v>
      </c>
      <c r="AL261">
        <f>$P$767</f>
        <v>6.0556444315559843E-4</v>
      </c>
      <c r="AM261">
        <f>$P$810</f>
        <v>3.1317539576250497E-4</v>
      </c>
      <c r="AN261">
        <f>$P$853</f>
        <v>4.2728090643467248E-5</v>
      </c>
      <c r="AO261">
        <f>$P$896</f>
        <v>-3.1019056239828258E-3</v>
      </c>
      <c r="AP261">
        <f>$P$939</f>
        <v>8.0168559137242315E-4</v>
      </c>
      <c r="AQ261">
        <f>$P$982</f>
        <v>9.7322971015730841E-3</v>
      </c>
      <c r="AR261">
        <f>$P$1025</f>
        <v>7.8194967934078763E-3</v>
      </c>
      <c r="AS261">
        <f>$P$1068</f>
        <v>2.0424210486863437E-2</v>
      </c>
      <c r="AT261">
        <f>$P$1111</f>
        <v>3.3298044798434345E-3</v>
      </c>
      <c r="AU261">
        <f>$P$1154</f>
        <v>4.1380168221429481E-2</v>
      </c>
      <c r="AV261">
        <f>$P$1197</f>
        <v>-7.3958509084576241E-4</v>
      </c>
      <c r="AW261">
        <f>$P$1240</f>
        <v>4.9794475233139873E-4</v>
      </c>
      <c r="AX261">
        <f>$P$1283</f>
        <v>-8.3180108782776596E-7</v>
      </c>
      <c r="AY261">
        <f>$P$1326</f>
        <v>2.7603327222192608E-3</v>
      </c>
      <c r="AZ261">
        <f>$P$1369</f>
        <v>0</v>
      </c>
      <c r="BA261">
        <f>$P$1412</f>
        <v>-7.7913463108375547E-4</v>
      </c>
      <c r="BB261">
        <f>$P$1455</f>
        <v>5.4353995874689698E-4</v>
      </c>
      <c r="BC261">
        <f>$P$1498</f>
        <v>-7.3808707161959752E-4</v>
      </c>
      <c r="BD261">
        <f>$P$1541</f>
        <v>5.3195757270619454E-4</v>
      </c>
      <c r="BE261">
        <f>$P$1584</f>
        <v>5.4987235243754429E-5</v>
      </c>
      <c r="BF261">
        <f>$P$1627</f>
        <v>7.3862089724416324E-4</v>
      </c>
      <c r="BG261">
        <f>$P$1670</f>
        <v>2.6440502479202835E-4</v>
      </c>
      <c r="BH261">
        <f>$P$1713</f>
        <v>1.8580621270445317E-4</v>
      </c>
      <c r="BI261">
        <f>$P$1756</f>
        <v>-5.029351170916796E-5</v>
      </c>
      <c r="BJ261">
        <f>$P$1799</f>
        <v>-3.1258279208834158E-6</v>
      </c>
      <c r="BK261">
        <f>$P$1842</f>
        <v>-1.2357785688348888E-3</v>
      </c>
      <c r="BL261">
        <f>$P$1885</f>
        <v>-9.1803157419995118E-6</v>
      </c>
      <c r="BM261">
        <f>$P$1928</f>
        <v>0</v>
      </c>
      <c r="BN261">
        <f>$P$1971</f>
        <v>6.9587077548975695E-4</v>
      </c>
      <c r="BO261">
        <f>$P$2014</f>
        <v>1.5007827297041088E-3</v>
      </c>
      <c r="BP261">
        <f>$P$2057</f>
        <v>8.5732335409798022E-4</v>
      </c>
      <c r="BQ261">
        <f>$P$2100</f>
        <v>1.8828064794654265E-5</v>
      </c>
      <c r="BR261">
        <f>$P$2143</f>
        <v>3.889348819621552E-3</v>
      </c>
      <c r="BS261">
        <f>$P$2186</f>
        <v>1.2598359408302479E-3</v>
      </c>
      <c r="BT261">
        <f>$P$2229</f>
        <v>-2.443398893299531E-5</v>
      </c>
      <c r="BU261">
        <f>$P$2272</f>
        <v>5.2260747502780314E-5</v>
      </c>
      <c r="BV261">
        <f>$P$2315</f>
        <v>9.9365548693439165E-4</v>
      </c>
      <c r="BW261">
        <f>$P$2358</f>
        <v>-8.6980955253496139E-4</v>
      </c>
      <c r="BX261">
        <f>$P$2401</f>
        <v>1.8956747530064766E-4</v>
      </c>
      <c r="BY261">
        <f>$P$2444</f>
        <v>-2.5018106705476661E-4</v>
      </c>
      <c r="BZ261">
        <f>$P$2487</f>
        <v>1.0760981305615092E-2</v>
      </c>
      <c r="CA261">
        <f>$P$2530</f>
        <v>7.9148816723990933E-4</v>
      </c>
      <c r="CB261">
        <f>$P$2573</f>
        <v>2.6423791502330651E-2</v>
      </c>
      <c r="CC261">
        <f>$P$2616</f>
        <v>-54.238095238095411</v>
      </c>
      <c r="CD261">
        <f>$P$2659</f>
        <v>5.712291249048481E-5</v>
      </c>
      <c r="CE261">
        <f>$P$2702</f>
        <v>0</v>
      </c>
      <c r="CF261">
        <f>$P$2745</f>
        <v>0</v>
      </c>
    </row>
    <row r="262" spans="2:84" x14ac:dyDescent="0.35">
      <c r="B262" t="s">
        <v>32</v>
      </c>
      <c r="C262">
        <f>Fogl2011!$BY15</f>
        <v>0</v>
      </c>
      <c r="D262">
        <f>Fogl2012!$BY15</f>
        <v>0</v>
      </c>
      <c r="E262">
        <f>Fogl2013!$BY15</f>
        <v>0</v>
      </c>
      <c r="F262">
        <f>Fogl2014!$BY15</f>
        <v>0</v>
      </c>
      <c r="G262">
        <f>Fogl2015!$BY15</f>
        <v>0</v>
      </c>
      <c r="H262">
        <f>Fogl2016!$BY15</f>
        <v>0</v>
      </c>
      <c r="I262">
        <f>Fogl2017!$BY15</f>
        <v>0</v>
      </c>
      <c r="J262">
        <f>Fogl2018!$BY15</f>
        <v>0</v>
      </c>
      <c r="K262" cm="1">
        <f t="array" ref="K262:Q262">TREND(C262:J262,$C$1:$J$1,$K$1:$Q$1)</f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T262" t="s">
        <v>65</v>
      </c>
      <c r="U262">
        <f>$P$37</f>
        <v>6.4481795260841468E-5</v>
      </c>
      <c r="V262">
        <f>$P$80</f>
        <v>0</v>
      </c>
      <c r="W262">
        <f>$P$123</f>
        <v>7.9011774681543578E-4</v>
      </c>
      <c r="X262">
        <f>$P$166</f>
        <v>-4.4530404471443408E-3</v>
      </c>
      <c r="Y262">
        <f>$P$209</f>
        <v>1.502679311731793E-4</v>
      </c>
      <c r="Z262">
        <f>$P$252</f>
        <v>-6.4594935187134439E-4</v>
      </c>
      <c r="AA262">
        <f>$P$295</f>
        <v>8.8311657465282509E-5</v>
      </c>
      <c r="AB262">
        <f>$P$338</f>
        <v>0</v>
      </c>
      <c r="AC262">
        <f>$P$381</f>
        <v>2.0252261798576164E-4</v>
      </c>
      <c r="AD262">
        <f>$P$424</f>
        <v>0</v>
      </c>
      <c r="AE262">
        <f>$P$467</f>
        <v>1.514316120574833E-4</v>
      </c>
      <c r="AF262">
        <f>$P$510</f>
        <v>-7.4304457759761383E-6</v>
      </c>
      <c r="AG262">
        <f>$P$553</f>
        <v>3.836141953765318E-4</v>
      </c>
      <c r="AH262">
        <f>$P$596</f>
        <v>1.0536877391861821E-3</v>
      </c>
      <c r="AI262">
        <f>$P$639</f>
        <v>5.6079954903753837E-4</v>
      </c>
      <c r="AJ262">
        <f>$P$682</f>
        <v>1.7906247644575851E-4</v>
      </c>
      <c r="AK262">
        <f>$P$725</f>
        <v>1.134422715775435E-4</v>
      </c>
      <c r="AL262">
        <f>$P$768</f>
        <v>1.9201350276695176E-5</v>
      </c>
      <c r="AM262">
        <f>$P$811</f>
        <v>1.4086060370015197E-4</v>
      </c>
      <c r="AN262">
        <f>$P$854</f>
        <v>1.3139469371489104E-4</v>
      </c>
      <c r="AO262">
        <f>$P$897</f>
        <v>0</v>
      </c>
      <c r="AP262">
        <f>$P$940</f>
        <v>1.812748425758931E-4</v>
      </c>
      <c r="AQ262">
        <f>$P$983</f>
        <v>-4.0989205339672652E-4</v>
      </c>
      <c r="AR262">
        <f>$P$1026</f>
        <v>4.9042387072170332E-5</v>
      </c>
      <c r="AS262">
        <f>$P$1069</f>
        <v>-7.6436859314760186E-4</v>
      </c>
      <c r="AT262">
        <f>$P$1112</f>
        <v>8.7332307756499139E-4</v>
      </c>
      <c r="AU262">
        <f>$P$1155</f>
        <v>3.4215289742842159E-4</v>
      </c>
      <c r="AV262">
        <f>$P$1198</f>
        <v>0</v>
      </c>
      <c r="AW262">
        <f>$P$1241</f>
        <v>3.7212161806929843E-5</v>
      </c>
      <c r="AX262">
        <f>$P$1284</f>
        <v>1.1960169717827734E-4</v>
      </c>
      <c r="AY262">
        <f>$P$1327</f>
        <v>1.8411062451570981E-3</v>
      </c>
      <c r="AZ262">
        <f>$P$1370</f>
        <v>0</v>
      </c>
      <c r="BA262">
        <f>$P$1413</f>
        <v>0</v>
      </c>
      <c r="BB262">
        <f>$P$1456</f>
        <v>1.0489773606998654E-3</v>
      </c>
      <c r="BC262">
        <f>$P$1499</f>
        <v>0</v>
      </c>
      <c r="BD262">
        <f>$P$1542</f>
        <v>0</v>
      </c>
      <c r="BE262">
        <f>$P$1585</f>
        <v>0</v>
      </c>
      <c r="BF262">
        <f>$P$1628</f>
        <v>0</v>
      </c>
      <c r="BG262">
        <f>$P$1671</f>
        <v>1.9146300635836111E-4</v>
      </c>
      <c r="BH262">
        <f>$P$1714</f>
        <v>0</v>
      </c>
      <c r="BI262">
        <f>$P$1757</f>
        <v>0</v>
      </c>
      <c r="BJ262">
        <f>$P$1800</f>
        <v>0</v>
      </c>
      <c r="BK262">
        <f>$P$1843</f>
        <v>-1.6960066485258163E-5</v>
      </c>
      <c r="BL262">
        <f>$P$1886</f>
        <v>1.087829437114024E-3</v>
      </c>
      <c r="BM262">
        <f>$P$1929</f>
        <v>-2.4799646221787541E-4</v>
      </c>
      <c r="BN262">
        <f>$P$1972</f>
        <v>-1.7802349584813276E-4</v>
      </c>
      <c r="BO262">
        <f>$P$2015</f>
        <v>0</v>
      </c>
      <c r="BP262">
        <f>$P$2058</f>
        <v>0</v>
      </c>
      <c r="BQ262">
        <f>$P$2101</f>
        <v>0</v>
      </c>
      <c r="BR262">
        <f>$P$2144</f>
        <v>1.2284876124827213E-3</v>
      </c>
      <c r="BS262">
        <f>$P$2187</f>
        <v>3.8907910982984018E-4</v>
      </c>
      <c r="BT262">
        <f>$P$2230</f>
        <v>1.4592922187536481E-4</v>
      </c>
      <c r="BU262">
        <f>$P$2273</f>
        <v>2.5949326888797218E-5</v>
      </c>
      <c r="BV262">
        <f>$P$2316</f>
        <v>6.2662565449287874E-5</v>
      </c>
      <c r="BW262">
        <f>$P$2359</f>
        <v>8.5781195046422641E-6</v>
      </c>
      <c r="BX262">
        <f>$P$2402</f>
        <v>0</v>
      </c>
      <c r="BY262">
        <f>$P$2445</f>
        <v>0</v>
      </c>
      <c r="BZ262">
        <f>$P$2488</f>
        <v>0</v>
      </c>
      <c r="CA262">
        <f>$P$2531</f>
        <v>-7.528829038808138E-4</v>
      </c>
      <c r="CB262">
        <f>$P$2574</f>
        <v>0</v>
      </c>
      <c r="CC262">
        <f>$P$2617</f>
        <v>0</v>
      </c>
      <c r="CD262">
        <f>$P$2660</f>
        <v>0</v>
      </c>
      <c r="CE262">
        <f>$P$2703</f>
        <v>0</v>
      </c>
      <c r="CF262">
        <f>$P$2746</f>
        <v>0</v>
      </c>
    </row>
    <row r="263" spans="2:84" x14ac:dyDescent="0.35">
      <c r="B263" t="s">
        <v>33</v>
      </c>
      <c r="C263">
        <f>Fogl2011!$BY16</f>
        <v>0</v>
      </c>
      <c r="D263">
        <f>Fogl2012!$BY16</f>
        <v>9.2211949875815511E-5</v>
      </c>
      <c r="E263">
        <f>Fogl2013!$BY16</f>
        <v>0</v>
      </c>
      <c r="F263">
        <f>Fogl2014!$BY16</f>
        <v>0</v>
      </c>
      <c r="G263">
        <f>Fogl2015!$BY16</f>
        <v>0</v>
      </c>
      <c r="H263">
        <f>Fogl2016!$BY16</f>
        <v>0</v>
      </c>
      <c r="I263">
        <f>Fogl2017!$BY16</f>
        <v>0</v>
      </c>
      <c r="J263">
        <f>Fogl2018!$BY16</f>
        <v>0</v>
      </c>
      <c r="K263" cm="1">
        <f t="array" ref="K263:Q263">TREND(C263:J263,$C$1:$J$1,$K$1:$Q$1)</f>
        <v>-1.3173135696546018E-5</v>
      </c>
      <c r="L263">
        <v>-1.8661942236772658E-5</v>
      </c>
      <c r="M263">
        <v>-2.4150748777001033E-5</v>
      </c>
      <c r="N263">
        <v>-2.9639555317227673E-5</v>
      </c>
      <c r="O263">
        <v>-3.5128361857454313E-5</v>
      </c>
      <c r="P263">
        <v>-4.0617168397680953E-5</v>
      </c>
      <c r="Q263">
        <v>-4.6105974937909328E-5</v>
      </c>
      <c r="T263" t="s">
        <v>66</v>
      </c>
      <c r="U263">
        <f>$P$38</f>
        <v>1.4224026183482508E-3</v>
      </c>
      <c r="V263">
        <f>$P$81</f>
        <v>1.5398608679034087E-2</v>
      </c>
      <c r="W263">
        <f>$P$124</f>
        <v>3.9993739540786777E-3</v>
      </c>
      <c r="X263">
        <f>$P$167</f>
        <v>6.3250137246786409E-3</v>
      </c>
      <c r="Y263">
        <f>$P$210</f>
        <v>6.2994056758413075E-3</v>
      </c>
      <c r="Z263">
        <f>$P$253</f>
        <v>3.130941579289015E-2</v>
      </c>
      <c r="AA263">
        <f>$P$296</f>
        <v>3.1129852082204756E-2</v>
      </c>
      <c r="AB263">
        <f>$P$339</f>
        <v>1.7836117806640961E-2</v>
      </c>
      <c r="AC263">
        <f>$P$382</f>
        <v>1.9609254918800945E-4</v>
      </c>
      <c r="AD263">
        <f>$P$425</f>
        <v>3.2842352391356661E-4</v>
      </c>
      <c r="AE263">
        <f>$P$468</f>
        <v>4.8492996193524873E-3</v>
      </c>
      <c r="AF263">
        <f>$P$511</f>
        <v>2.5961607797486685E-3</v>
      </c>
      <c r="AG263">
        <f>$P$554</f>
        <v>8.4716217404807725E-3</v>
      </c>
      <c r="AH263">
        <f>$P$597</f>
        <v>1.5494836775469034E-2</v>
      </c>
      <c r="AI263">
        <f>$P$640</f>
        <v>8.0345371770509932E-3</v>
      </c>
      <c r="AJ263">
        <f>$P$683</f>
        <v>1.8429237661374831E-2</v>
      </c>
      <c r="AK263">
        <f>$P$726</f>
        <v>1.529672342638011E-3</v>
      </c>
      <c r="AL263">
        <f>$P$769</f>
        <v>6.4309659791021434E-3</v>
      </c>
      <c r="AM263">
        <f>$P$812</f>
        <v>4.0844104675728521E-3</v>
      </c>
      <c r="AN263">
        <f>$P$855</f>
        <v>1.4625142067680175E-3</v>
      </c>
      <c r="AO263">
        <f>$P$898</f>
        <v>7.1866305466309344E-3</v>
      </c>
      <c r="AP263">
        <f>$P$941</f>
        <v>1.4314936877010798E-2</v>
      </c>
      <c r="AQ263">
        <f>$P$984</f>
        <v>9.360148699605747E-4</v>
      </c>
      <c r="AR263">
        <f>$P$1027</f>
        <v>3.1111314833857234E-4</v>
      </c>
      <c r="AS263">
        <f>$P$1070</f>
        <v>8.6025054175157406E-5</v>
      </c>
      <c r="AT263">
        <f>$P$1113</f>
        <v>2.8703960186400035E-3</v>
      </c>
      <c r="AU263">
        <f>$P$1156</f>
        <v>5.145069029035762E-4</v>
      </c>
      <c r="AV263">
        <f>$P$1199</f>
        <v>-1.0943647297064277E-5</v>
      </c>
      <c r="AW263">
        <f>$P$1242</f>
        <v>6.0008637321343206E-4</v>
      </c>
      <c r="AX263">
        <f>$P$1285</f>
        <v>1.1171072205436866E-4</v>
      </c>
      <c r="AY263">
        <f>$P$1328</f>
        <v>2.0185879002168616E-4</v>
      </c>
      <c r="AZ263">
        <f>$P$1371</f>
        <v>0</v>
      </c>
      <c r="BA263">
        <f>$P$1414</f>
        <v>1.4262476235207822E-4</v>
      </c>
      <c r="BB263">
        <f>$P$1457</f>
        <v>4.9570925163006097E-4</v>
      </c>
      <c r="BC263">
        <f>$P$1500</f>
        <v>-5.2986179674287259E-5</v>
      </c>
      <c r="BD263">
        <f>$P$1543</f>
        <v>-7.2097742726231345E-5</v>
      </c>
      <c r="BE263">
        <f>$P$1586</f>
        <v>5.1475711468710814E-5</v>
      </c>
      <c r="BF263">
        <f>$P$1629</f>
        <v>1.8800168572781495E-4</v>
      </c>
      <c r="BG263">
        <f>$P$1672</f>
        <v>0</v>
      </c>
      <c r="BH263">
        <f>$P$1715</f>
        <v>1.9668590776232217E-5</v>
      </c>
      <c r="BI263">
        <f>$P$1758</f>
        <v>0</v>
      </c>
      <c r="BJ263">
        <f>$P$1801</f>
        <v>2.7185601469470466E-5</v>
      </c>
      <c r="BK263">
        <f>$P$1844</f>
        <v>0</v>
      </c>
      <c r="BL263">
        <f>$P$1887</f>
        <v>6.1376244813848152E-6</v>
      </c>
      <c r="BM263">
        <f>$P$1930</f>
        <v>3.3445306803929487E-4</v>
      </c>
      <c r="BN263">
        <f>$P$1973</f>
        <v>6.048334049248167E-4</v>
      </c>
      <c r="BO263">
        <f>$P$2016</f>
        <v>2.2341126593908994E-4</v>
      </c>
      <c r="BP263">
        <f>$P$2059</f>
        <v>5.0773649466863413E-4</v>
      </c>
      <c r="BQ263">
        <f>$P$2102</f>
        <v>0</v>
      </c>
      <c r="BR263">
        <f>$P$2145</f>
        <v>6.2880865717195727E-4</v>
      </c>
      <c r="BS263">
        <f>$P$2188</f>
        <v>3.7216807295095428E-5</v>
      </c>
      <c r="BT263">
        <f>$P$2231</f>
        <v>1.4327261523616741E-4</v>
      </c>
      <c r="BU263">
        <f>$P$2274</f>
        <v>5.1104691246720013E-4</v>
      </c>
      <c r="BV263">
        <f>$P$2317</f>
        <v>1.0808044954499774E-3</v>
      </c>
      <c r="BW263">
        <f>$P$2360</f>
        <v>-6.3121966673018726E-4</v>
      </c>
      <c r="BX263">
        <f>$P$2403</f>
        <v>0</v>
      </c>
      <c r="BY263">
        <f>$P$2446</f>
        <v>1.5478631511484098E-3</v>
      </c>
      <c r="BZ263">
        <f>$P$2489</f>
        <v>3.0036812010346137E-3</v>
      </c>
      <c r="CA263">
        <f>$P$2532</f>
        <v>-9.115529421474533E-5</v>
      </c>
      <c r="CB263">
        <f>$P$2575</f>
        <v>4.1454568535889136E-3</v>
      </c>
      <c r="CC263">
        <f>$P$2618</f>
        <v>0</v>
      </c>
      <c r="CD263">
        <f>$P$2661</f>
        <v>0</v>
      </c>
      <c r="CE263">
        <f>$P$2704</f>
        <v>0</v>
      </c>
      <c r="CF263">
        <f>$P$2747</f>
        <v>0</v>
      </c>
    </row>
    <row r="264" spans="2:84" x14ac:dyDescent="0.35">
      <c r="B264" t="s">
        <v>34</v>
      </c>
      <c r="C264">
        <f>Fogl2011!$BY17</f>
        <v>0</v>
      </c>
      <c r="D264">
        <f>Fogl2012!$BY17</f>
        <v>0</v>
      </c>
      <c r="E264">
        <f>Fogl2013!$BY17</f>
        <v>0</v>
      </c>
      <c r="F264">
        <f>Fogl2014!$BY17</f>
        <v>0</v>
      </c>
      <c r="G264">
        <f>Fogl2015!$BY17</f>
        <v>0</v>
      </c>
      <c r="H264">
        <f>Fogl2016!$BY17</f>
        <v>0</v>
      </c>
      <c r="I264">
        <f>Fogl2017!$BY17</f>
        <v>0</v>
      </c>
      <c r="J264">
        <f>Fogl2018!$BY17</f>
        <v>0</v>
      </c>
      <c r="K264" cm="1">
        <f t="array" ref="K264:Q264">TREND(C264:J264,$C$1:$J$1,$K$1:$Q$1)</f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T264" t="s">
        <v>67</v>
      </c>
      <c r="U264">
        <f>$P$39</f>
        <v>1.1697040667686676E-4</v>
      </c>
      <c r="V264">
        <f>$P$82</f>
        <v>1.7428711603267866E-3</v>
      </c>
      <c r="W264">
        <f>$P$125</f>
        <v>0</v>
      </c>
      <c r="X264">
        <f>$P$168</f>
        <v>0</v>
      </c>
      <c r="Y264">
        <f>$P$211</f>
        <v>3.4642466832362356E-6</v>
      </c>
      <c r="Z264">
        <f>$P$254</f>
        <v>4.0469446856767899E-3</v>
      </c>
      <c r="AA264">
        <f>$P$297</f>
        <v>1.7164051543649694E-3</v>
      </c>
      <c r="AB264">
        <f>$P$340</f>
        <v>9.8712781948889772E-4</v>
      </c>
      <c r="AC264">
        <f>$P$383</f>
        <v>5.1395977160795248E-4</v>
      </c>
      <c r="AD264">
        <f>$P$426</f>
        <v>0</v>
      </c>
      <c r="AE264">
        <f>$P$469</f>
        <v>2.5368683945836343E-4</v>
      </c>
      <c r="AF264">
        <f>$P$512</f>
        <v>-5.5139986213435625E-6</v>
      </c>
      <c r="AG264">
        <f>$P$555</f>
        <v>1.9211952859211623E-3</v>
      </c>
      <c r="AH264">
        <f>$P$598</f>
        <v>1.1782506808895449E-3</v>
      </c>
      <c r="AI264">
        <f>$P$641</f>
        <v>-2.0518126110494195E-5</v>
      </c>
      <c r="AJ264">
        <f>$P$684</f>
        <v>9.1545470906051474E-4</v>
      </c>
      <c r="AK264">
        <f>$P$727</f>
        <v>1.1266957059672511E-2</v>
      </c>
      <c r="AL264">
        <f>$P$770</f>
        <v>1.1023860852819589E-2</v>
      </c>
      <c r="AM264">
        <f>$P$813</f>
        <v>8.8698113488423491E-3</v>
      </c>
      <c r="AN264">
        <f>$P$856</f>
        <v>5.8775008102336657E-3</v>
      </c>
      <c r="AO264">
        <f>$P$899</f>
        <v>5.2835326500996205E-3</v>
      </c>
      <c r="AP264">
        <f>$P$942</f>
        <v>2.1582694784112899E-2</v>
      </c>
      <c r="AQ264">
        <f>$P$985</f>
        <v>7.4017593076969312E-4</v>
      </c>
      <c r="AR264">
        <f>$P$1028</f>
        <v>-1.0341006279840012E-5</v>
      </c>
      <c r="AS264">
        <f>$P$1071</f>
        <v>-3.2607508341310487E-5</v>
      </c>
      <c r="AT264">
        <f>$P$1114</f>
        <v>-1.7267602767050139E-4</v>
      </c>
      <c r="AU264">
        <f>$P$1157</f>
        <v>5.274276607267897E-4</v>
      </c>
      <c r="AV264">
        <f>$P$1200</f>
        <v>3.2826922004790954E-4</v>
      </c>
      <c r="AW264">
        <f>$P$1243</f>
        <v>2.174052645023683E-4</v>
      </c>
      <c r="AX264">
        <f>$P$1286</f>
        <v>3.8130138023481641E-4</v>
      </c>
      <c r="AY264">
        <f>$P$1329</f>
        <v>1.9712560373803117E-4</v>
      </c>
      <c r="AZ264">
        <f>$P$1372</f>
        <v>0</v>
      </c>
      <c r="BA264">
        <f>$P$1415</f>
        <v>0</v>
      </c>
      <c r="BB264">
        <f>$P$1458</f>
        <v>2.3618222412150102E-5</v>
      </c>
      <c r="BC264">
        <f>$P$1501</f>
        <v>5.2177087074047057E-4</v>
      </c>
      <c r="BD264">
        <f>$P$1544</f>
        <v>-1.2333232133857064E-5</v>
      </c>
      <c r="BE264">
        <f>$P$1587</f>
        <v>1.3193318307282709E-3</v>
      </c>
      <c r="BF264">
        <f>$P$1630</f>
        <v>0</v>
      </c>
      <c r="BG264">
        <f>$P$1673</f>
        <v>-1.7916689572204658E-4</v>
      </c>
      <c r="BH264">
        <f>$P$1716</f>
        <v>1.2366798580563942E-4</v>
      </c>
      <c r="BI264">
        <f>$P$1759</f>
        <v>0</v>
      </c>
      <c r="BJ264">
        <f>$P$1802</f>
        <v>-1.3004850535467197E-5</v>
      </c>
      <c r="BK264">
        <f>$P$1845</f>
        <v>4.5226680581766932E-5</v>
      </c>
      <c r="BL264">
        <f>$P$1888</f>
        <v>0</v>
      </c>
      <c r="BM264">
        <f>$P$1931</f>
        <v>0</v>
      </c>
      <c r="BN264">
        <f>$P$1974</f>
        <v>2.5994327571797482E-4</v>
      </c>
      <c r="BO264">
        <f>$P$2017</f>
        <v>6.0276738626169335E-4</v>
      </c>
      <c r="BP264">
        <f>$P$2060</f>
        <v>1.2280442609391984E-3</v>
      </c>
      <c r="BQ264">
        <f>$P$2103</f>
        <v>0</v>
      </c>
      <c r="BR264">
        <f>$P$2146</f>
        <v>6.596420940524067E-4</v>
      </c>
      <c r="BS264">
        <f>$P$2189</f>
        <v>5.7374840479303135E-5</v>
      </c>
      <c r="BT264">
        <f>$P$2232</f>
        <v>1.4417374804574432E-4</v>
      </c>
      <c r="BU264">
        <f>$P$2275</f>
        <v>-1.3028129089533332E-5</v>
      </c>
      <c r="BV264">
        <f>$P$2318</f>
        <v>-3.2567234269473277E-4</v>
      </c>
      <c r="BW264">
        <f>$P$2361</f>
        <v>0</v>
      </c>
      <c r="BX264">
        <f>$P$2404</f>
        <v>0</v>
      </c>
      <c r="BY264">
        <f>$P$2447</f>
        <v>-9.8776643526632402E-4</v>
      </c>
      <c r="BZ264">
        <f>$P$2490</f>
        <v>2.8755310735813569E-3</v>
      </c>
      <c r="CA264">
        <f>$P$2533</f>
        <v>3.0408183619709712E-5</v>
      </c>
      <c r="CB264">
        <f>$P$2576</f>
        <v>0</v>
      </c>
      <c r="CC264">
        <f>$P$2619</f>
        <v>-280.14285714285506</v>
      </c>
      <c r="CD264">
        <f>$P$2662</f>
        <v>2.0270032209449809E-6</v>
      </c>
      <c r="CE264">
        <f>$P$2705</f>
        <v>0</v>
      </c>
      <c r="CF264">
        <f>$P$2748</f>
        <v>0</v>
      </c>
    </row>
    <row r="265" spans="2:84" x14ac:dyDescent="0.35">
      <c r="B265" t="s">
        <v>35</v>
      </c>
      <c r="C265">
        <f>Fogl2011!$BY18</f>
        <v>1.3305434181625528E-4</v>
      </c>
      <c r="D265">
        <f>Fogl2012!$BY18</f>
        <v>3.7686622992724603E-4</v>
      </c>
      <c r="E265">
        <f>Fogl2013!$BY18</f>
        <v>1.2619911488953584E-4</v>
      </c>
      <c r="F265">
        <f>Fogl2014!$BY18</f>
        <v>0</v>
      </c>
      <c r="G265">
        <f>Fogl2015!$BY18</f>
        <v>4.6006074297939826E-4</v>
      </c>
      <c r="H265">
        <f>Fogl2016!$BY18</f>
        <v>1.0976514653945114E-3</v>
      </c>
      <c r="I265">
        <f>Fogl2017!$BY18</f>
        <v>0</v>
      </c>
      <c r="J265">
        <f>Fogl2018!$BY18</f>
        <v>0</v>
      </c>
      <c r="K265" cm="1">
        <f t="array" ref="K265:Q265">TREND(C265:J265,$C$1:$J$1,$K$1:$Q$1)</f>
        <v>3.0415967895502938E-4</v>
      </c>
      <c r="L265">
        <v>3.1081094386150795E-4</v>
      </c>
      <c r="M265">
        <v>3.1746220876798827E-4</v>
      </c>
      <c r="N265">
        <v>3.2411347367446858E-4</v>
      </c>
      <c r="O265">
        <v>3.3076473858094889E-4</v>
      </c>
      <c r="P265">
        <v>3.3741600348742747E-4</v>
      </c>
      <c r="Q265">
        <v>3.4406726839390778E-4</v>
      </c>
      <c r="T265" t="s">
        <v>68</v>
      </c>
      <c r="U265">
        <f>$P$40</f>
        <v>1.0331037237333932E-4</v>
      </c>
      <c r="V265">
        <f>$P$83</f>
        <v>8.0757816891982581E-4</v>
      </c>
      <c r="W265">
        <f>$P$126</f>
        <v>1.8570102611697337E-2</v>
      </c>
      <c r="X265">
        <f>$P$169</f>
        <v>1.3922022031299497E-2</v>
      </c>
      <c r="Y265">
        <f>$P$212</f>
        <v>4.0825499493956988E-3</v>
      </c>
      <c r="Z265">
        <f>$P$255</f>
        <v>-5.107791175917864E-5</v>
      </c>
      <c r="AA265">
        <f>$P$298</f>
        <v>1.0216886037657559E-3</v>
      </c>
      <c r="AB265">
        <f>$P$341</f>
        <v>5.557338236751308E-4</v>
      </c>
      <c r="AC265">
        <f>$P$384</f>
        <v>-5.6997339349662557E-4</v>
      </c>
      <c r="AD265">
        <f>$P$427</f>
        <v>-5.8965835878543871E-4</v>
      </c>
      <c r="AE265">
        <f>$P$470</f>
        <v>2.004979424269096E-3</v>
      </c>
      <c r="AF265">
        <f>$P$513</f>
        <v>6.6611552753904901E-4</v>
      </c>
      <c r="AG265">
        <f>$P$556</f>
        <v>6.7648343830279886E-4</v>
      </c>
      <c r="AH265">
        <f>$P$599</f>
        <v>-8.2996143365682284E-5</v>
      </c>
      <c r="AI265">
        <f>$P$642</f>
        <v>-7.8212542712646771E-4</v>
      </c>
      <c r="AJ265">
        <f>$P$685</f>
        <v>9.6339668450601268E-4</v>
      </c>
      <c r="AK265">
        <f>$P$728</f>
        <v>2.8187860868510509E-4</v>
      </c>
      <c r="AL265">
        <f>$P$771</f>
        <v>3.0359430395909132E-4</v>
      </c>
      <c r="AM265">
        <f>$P$814</f>
        <v>3.1675318498765315E-4</v>
      </c>
      <c r="AN265">
        <f>$P$857</f>
        <v>1.3103677836561606E-5</v>
      </c>
      <c r="AO265">
        <f>$P$900</f>
        <v>8.9493566735847005E-5</v>
      </c>
      <c r="AP265">
        <f>$P$943</f>
        <v>3.9858531096811367E-3</v>
      </c>
      <c r="AQ265">
        <f>$P$986</f>
        <v>-1.0364085145882218E-5</v>
      </c>
      <c r="AR265">
        <f>$P$1029</f>
        <v>2.7290732374060933E-3</v>
      </c>
      <c r="AS265">
        <f>$P$1072</f>
        <v>2.5415983126728658E-2</v>
      </c>
      <c r="AT265">
        <f>$P$1115</f>
        <v>7.5541250258269743E-3</v>
      </c>
      <c r="AU265">
        <f>$P$1158</f>
        <v>2.8165870541816546E-4</v>
      </c>
      <c r="AV265">
        <f>$P$1201</f>
        <v>3.8645688863211611E-5</v>
      </c>
      <c r="AW265">
        <f>$P$1244</f>
        <v>1.0478969620868715E-4</v>
      </c>
      <c r="AX265">
        <f>$P$1287</f>
        <v>-1.4029968189632758E-4</v>
      </c>
      <c r="AY265">
        <f>$P$1330</f>
        <v>8.7494541283037082E-5</v>
      </c>
      <c r="AZ265">
        <f>$P$1373</f>
        <v>0</v>
      </c>
      <c r="BA265">
        <f>$P$1416</f>
        <v>-1.0800244250314811E-4</v>
      </c>
      <c r="BB265">
        <f>$P$1459</f>
        <v>7.9813855803622519E-4</v>
      </c>
      <c r="BC265">
        <f>$P$1502</f>
        <v>2.9070810683043957E-3</v>
      </c>
      <c r="BD265">
        <f>$P$1545</f>
        <v>8.8922292950183168E-4</v>
      </c>
      <c r="BE265">
        <f>$P$1588</f>
        <v>6.8929525694165841E-5</v>
      </c>
      <c r="BF265">
        <f>$P$1631</f>
        <v>0</v>
      </c>
      <c r="BG265">
        <f>$P$1674</f>
        <v>0</v>
      </c>
      <c r="BH265">
        <f>$P$1717</f>
        <v>1.0847268189989601E-4</v>
      </c>
      <c r="BI265">
        <f>$P$1760</f>
        <v>-5.2552794368471156E-5</v>
      </c>
      <c r="BJ265">
        <f>$P$1803</f>
        <v>-1.0586056541359717E-4</v>
      </c>
      <c r="BK265">
        <f>$P$1846</f>
        <v>-3.356787354600807E-5</v>
      </c>
      <c r="BL265">
        <f>$P$1889</f>
        <v>-1.7401268410173476E-4</v>
      </c>
      <c r="BM265">
        <f>$P$1932</f>
        <v>0</v>
      </c>
      <c r="BN265">
        <f>$P$1975</f>
        <v>5.4563504817844652E-4</v>
      </c>
      <c r="BO265">
        <f>$P$2018</f>
        <v>-8.0730253270284297E-5</v>
      </c>
      <c r="BP265">
        <f>$P$2061</f>
        <v>7.8040825106683032E-4</v>
      </c>
      <c r="BQ265">
        <f>$P$2104</f>
        <v>0</v>
      </c>
      <c r="BR265">
        <f>$P$2147</f>
        <v>7.4773626289266204E-3</v>
      </c>
      <c r="BS265">
        <f>$P$2190</f>
        <v>5.5378531222806393E-4</v>
      </c>
      <c r="BT265">
        <f>$P$2233</f>
        <v>-8.9681060086818642E-5</v>
      </c>
      <c r="BU265">
        <f>$P$2276</f>
        <v>-2.0879405736926038E-4</v>
      </c>
      <c r="BV265">
        <f>$P$2319</f>
        <v>1.4930881587800204E-3</v>
      </c>
      <c r="BW265">
        <f>$P$2362</f>
        <v>4.5935350587332502E-4</v>
      </c>
      <c r="BX265">
        <f>$P$2405</f>
        <v>1.1019961074946877E-3</v>
      </c>
      <c r="BY265">
        <f>$P$2448</f>
        <v>0</v>
      </c>
      <c r="BZ265">
        <f>$P$2491</f>
        <v>1.189944886282818E-4</v>
      </c>
      <c r="CA265">
        <f>$P$2534</f>
        <v>5.762374198735265E-3</v>
      </c>
      <c r="CB265">
        <f>$P$2577</f>
        <v>0</v>
      </c>
      <c r="CC265">
        <f>$P$2620</f>
        <v>-9.0238095238096321</v>
      </c>
      <c r="CD265">
        <f>$P$2663</f>
        <v>4.9327452995460638E-6</v>
      </c>
      <c r="CE265">
        <f>$P$2706</f>
        <v>0</v>
      </c>
      <c r="CF265">
        <f>$P$2749</f>
        <v>0</v>
      </c>
    </row>
    <row r="266" spans="2:84" x14ac:dyDescent="0.35">
      <c r="B266" t="s">
        <v>36</v>
      </c>
      <c r="C266">
        <f>Fogl2011!$BY19</f>
        <v>3.2402645595252756E-3</v>
      </c>
      <c r="D266">
        <f>Fogl2012!$BY19</f>
        <v>1.9725338843000536E-3</v>
      </c>
      <c r="E266">
        <f>Fogl2013!$BY19</f>
        <v>2.700661058636067E-3</v>
      </c>
      <c r="F266">
        <f>Fogl2014!$BY19</f>
        <v>2.4677743360525259E-3</v>
      </c>
      <c r="G266">
        <f>Fogl2015!$BY19</f>
        <v>1.0884363919268689E-3</v>
      </c>
      <c r="H266">
        <f>Fogl2016!$BY19</f>
        <v>2.6570980456799174E-3</v>
      </c>
      <c r="I266">
        <f>Fogl2017!$BY19</f>
        <v>1.6821683456880211E-3</v>
      </c>
      <c r="J266">
        <f>Fogl2018!$BY19</f>
        <v>5.2527641284839232E-3</v>
      </c>
      <c r="K266" cm="1">
        <f t="array" ref="K266:Q266">TREND(C266:J266,$C$1:$J$1,$K$1:$Q$1)</f>
        <v>3.2287291459288103E-3</v>
      </c>
      <c r="L266">
        <v>3.3611772686271135E-3</v>
      </c>
      <c r="M266">
        <v>3.4936253913254167E-3</v>
      </c>
      <c r="N266">
        <v>3.6260735140237199E-3</v>
      </c>
      <c r="O266">
        <v>3.7585216367219676E-3</v>
      </c>
      <c r="P266">
        <v>3.8909697594202708E-3</v>
      </c>
      <c r="Q266">
        <v>4.023417882118574E-3</v>
      </c>
      <c r="T266" t="s">
        <v>69</v>
      </c>
      <c r="U266">
        <f>$P$41</f>
        <v>1.1479419773163246E-2</v>
      </c>
      <c r="V266">
        <f>$P$84</f>
        <v>1.2815386618653092E-2</v>
      </c>
      <c r="W266">
        <f>$P$127</f>
        <v>4.8052930916659478E-3</v>
      </c>
      <c r="X266">
        <f>$P$170</f>
        <v>1.1815094710332139E-2</v>
      </c>
      <c r="Y266">
        <f>$P$213</f>
        <v>3.9364698202280224E-3</v>
      </c>
      <c r="Z266">
        <f>$P$256</f>
        <v>3.0150945504325843E-4</v>
      </c>
      <c r="AA266">
        <f>$P$299</f>
        <v>7.2928024966509297E-3</v>
      </c>
      <c r="AB266">
        <f>$P$342</f>
        <v>2.4725575803832556E-3</v>
      </c>
      <c r="AC266">
        <f>$P$385</f>
        <v>1.4261191664866335E-3</v>
      </c>
      <c r="AD266">
        <f>$P$428</f>
        <v>6.4237185232929317E-4</v>
      </c>
      <c r="AE266">
        <f>$P$471</f>
        <v>8.1540841672611206E-4</v>
      </c>
      <c r="AF266">
        <f>$P$514</f>
        <v>1.1902816008387829E-3</v>
      </c>
      <c r="AG266">
        <f>$P$557</f>
        <v>2.5556220314374989E-3</v>
      </c>
      <c r="AH266">
        <f>$P$600</f>
        <v>3.7912983518363919E-3</v>
      </c>
      <c r="AI266">
        <f>$P$643</f>
        <v>9.8473196737397517E-4</v>
      </c>
      <c r="AJ266">
        <f>$P$686</f>
        <v>1.9432136841056741E-3</v>
      </c>
      <c r="AK266">
        <f>$P$729</f>
        <v>5.6921991997621602E-4</v>
      </c>
      <c r="AL266">
        <f>$P$772</f>
        <v>1.4580323548697705E-3</v>
      </c>
      <c r="AM266">
        <f>$P$815</f>
        <v>1.2948380081491961E-3</v>
      </c>
      <c r="AN266">
        <f>$P$858</f>
        <v>7.3363845118875476E-4</v>
      </c>
      <c r="AO266">
        <f>$P$901</f>
        <v>1.8150952200213372E-3</v>
      </c>
      <c r="AP266">
        <f>$P$944</f>
        <v>3.439830702862634E-3</v>
      </c>
      <c r="AQ266">
        <f>$P$987</f>
        <v>3.042960654953946E-4</v>
      </c>
      <c r="AR266">
        <f>$P$1030</f>
        <v>7.9581237386827652E-4</v>
      </c>
      <c r="AS266">
        <f>$P$1073</f>
        <v>6.6130039214809255E-3</v>
      </c>
      <c r="AT266">
        <f>$P$1116</f>
        <v>2.5628159365582714E-2</v>
      </c>
      <c r="AU266">
        <f>$P$1159</f>
        <v>3.671644748077435E-3</v>
      </c>
      <c r="AV266">
        <f>$P$1202</f>
        <v>4.8541578836416854E-3</v>
      </c>
      <c r="AW266">
        <f>$P$1245</f>
        <v>3.7404389825185513E-3</v>
      </c>
      <c r="AX266">
        <f>$P$1288</f>
        <v>1.6611583210082159E-3</v>
      </c>
      <c r="AY266">
        <f>$P$1331</f>
        <v>4.8966195683408417E-2</v>
      </c>
      <c r="AZ266">
        <f>$P$1374</f>
        <v>3.5795395892502135E-2</v>
      </c>
      <c r="BA266">
        <f>$P$1417</f>
        <v>1.3908639903441322E-4</v>
      </c>
      <c r="BB266">
        <f>$P$1460</f>
        <v>1.5518649079727442E-2</v>
      </c>
      <c r="BC266">
        <f>$P$1503</f>
        <v>3.2959990766213032E-2</v>
      </c>
      <c r="BD266">
        <f>$P$1546</f>
        <v>1.1173894570189746E-3</v>
      </c>
      <c r="BE266">
        <f>$P$1589</f>
        <v>2.8190277977017258E-4</v>
      </c>
      <c r="BF266">
        <f>$P$1632</f>
        <v>0</v>
      </c>
      <c r="BG266">
        <f>$P$1675</f>
        <v>-6.2158589657596713E-5</v>
      </c>
      <c r="BH266">
        <f>$P$1718</f>
        <v>4.6736846220529326E-5</v>
      </c>
      <c r="BI266">
        <f>$P$1761</f>
        <v>8.9523190866269697E-4</v>
      </c>
      <c r="BJ266">
        <f>$P$1804</f>
        <v>2.7035436404461433E-4</v>
      </c>
      <c r="BK266">
        <f>$P$1847</f>
        <v>3.0203464459909596E-4</v>
      </c>
      <c r="BL266">
        <f>$P$1890</f>
        <v>2.5740997965789658E-5</v>
      </c>
      <c r="BM266">
        <f>$P$1933</f>
        <v>5.4265840896879913E-3</v>
      </c>
      <c r="BN266">
        <f>$P$1976</f>
        <v>4.635870845003276E-3</v>
      </c>
      <c r="BO266">
        <f>$P$2019</f>
        <v>2.507519760874044E-3</v>
      </c>
      <c r="BP266">
        <f>$P$2062</f>
        <v>3.5972879086978993E-4</v>
      </c>
      <c r="BQ266">
        <f>$P$2105</f>
        <v>9.4181029570103991E-3</v>
      </c>
      <c r="BR266">
        <f>$P$2148</f>
        <v>4.1453309424834828E-3</v>
      </c>
      <c r="BS266">
        <f>$P$2191</f>
        <v>4.1137624885140278E-4</v>
      </c>
      <c r="BT266">
        <f>$P$2234</f>
        <v>7.2833218490375717E-4</v>
      </c>
      <c r="BU266">
        <f>$P$2277</f>
        <v>1.1091117899125758E-4</v>
      </c>
      <c r="BV266">
        <f>$P$2320</f>
        <v>2.8570988991809404E-3</v>
      </c>
      <c r="BW266">
        <f>$P$2363</f>
        <v>7.127777284035991E-4</v>
      </c>
      <c r="BX266">
        <f>$P$2406</f>
        <v>8.6303274184219847E-4</v>
      </c>
      <c r="BY266">
        <f>$P$2449</f>
        <v>-5.6056935136189479E-4</v>
      </c>
      <c r="BZ266">
        <f>$P$2492</f>
        <v>-1.4926041996096151E-3</v>
      </c>
      <c r="CA266">
        <f>$P$2535</f>
        <v>5.4129675343153605E-4</v>
      </c>
      <c r="CB266">
        <f>$P$2578</f>
        <v>-5.9278911193716421E-3</v>
      </c>
      <c r="CC266">
        <f>$P$2621</f>
        <v>72.309523809523853</v>
      </c>
      <c r="CD266">
        <f>$P$2664</f>
        <v>-3.4979418300107312E-5</v>
      </c>
      <c r="CE266">
        <f>$P$2707</f>
        <v>0</v>
      </c>
      <c r="CF266">
        <f>$P$2750</f>
        <v>0</v>
      </c>
    </row>
    <row r="267" spans="2:84" x14ac:dyDescent="0.35">
      <c r="B267" t="s">
        <v>37</v>
      </c>
      <c r="C267">
        <f>Fogl2011!$BY20</f>
        <v>0</v>
      </c>
      <c r="D267">
        <f>Fogl2012!$BY20</f>
        <v>4.5304131895509362E-4</v>
      </c>
      <c r="E267">
        <f>Fogl2013!$BY20</f>
        <v>1.2619911488953584E-4</v>
      </c>
      <c r="F267">
        <f>Fogl2014!$BY20</f>
        <v>0</v>
      </c>
      <c r="G267">
        <f>Fogl2015!$BY20</f>
        <v>3.4411047442361493E-4</v>
      </c>
      <c r="H267">
        <f>Fogl2016!$BY20</f>
        <v>4.6179511489089474E-4</v>
      </c>
      <c r="I267">
        <f>Fogl2017!$BY20</f>
        <v>8.3111084273123579E-5</v>
      </c>
      <c r="J267">
        <f>Fogl2018!$BY20</f>
        <v>6.8459194594882992E-4</v>
      </c>
      <c r="K267" cm="1">
        <f t="array" ref="K267:Q267">TREND(C267:J267,$C$1:$J$1,$K$1:$Q$1)</f>
        <v>4.9910921681511899E-4</v>
      </c>
      <c r="L267">
        <v>5.5022101351344388E-4</v>
      </c>
      <c r="M267">
        <v>6.0133281021178264E-4</v>
      </c>
      <c r="N267">
        <v>6.5244460691010753E-4</v>
      </c>
      <c r="O267">
        <v>7.0355640360843241E-4</v>
      </c>
      <c r="P267">
        <v>7.5466820030677118E-4</v>
      </c>
      <c r="Q267">
        <v>8.0577999700509606E-4</v>
      </c>
      <c r="T267" t="s">
        <v>70</v>
      </c>
      <c r="U267">
        <f>$P$42</f>
        <v>7.629064842260805E-4</v>
      </c>
      <c r="V267">
        <f>$P$85</f>
        <v>2.0543305093606579E-3</v>
      </c>
      <c r="W267">
        <f>$P$128</f>
        <v>-3.08299190112854E-4</v>
      </c>
      <c r="X267">
        <f>$P$171</f>
        <v>1.2706873709712463E-3</v>
      </c>
      <c r="Y267">
        <f>$P$214</f>
        <v>6.605411859127025E-4</v>
      </c>
      <c r="Z267">
        <f>$P$257</f>
        <v>2.1289940762653226E-4</v>
      </c>
      <c r="AA267">
        <f>$P$300</f>
        <v>1.2700503227821222E-3</v>
      </c>
      <c r="AB267">
        <f>$P$343</f>
        <v>1.900880459844434E-5</v>
      </c>
      <c r="AC267">
        <f>$P$386</f>
        <v>-6.6584337840197572E-4</v>
      </c>
      <c r="AD267">
        <f>$P$429</f>
        <v>1.8960959848727393E-4</v>
      </c>
      <c r="AE267">
        <f>$P$472</f>
        <v>1.1258243613577329E-4</v>
      </c>
      <c r="AF267">
        <f>$P$515</f>
        <v>2.1162012856820907E-4</v>
      </c>
      <c r="AG267">
        <f>$P$558</f>
        <v>6.5781176276730191E-5</v>
      </c>
      <c r="AH267">
        <f>$P$601</f>
        <v>3.7076253292445474E-4</v>
      </c>
      <c r="AI267">
        <f>$P$644</f>
        <v>4.866940981092388E-4</v>
      </c>
      <c r="AJ267">
        <f>$P$687</f>
        <v>6.464448383805485E-4</v>
      </c>
      <c r="AK267">
        <f>$P$730</f>
        <v>1.9497143950519998E-4</v>
      </c>
      <c r="AL267">
        <f>$P$773</f>
        <v>1.3840355604460841E-4</v>
      </c>
      <c r="AM267">
        <f>$P$816</f>
        <v>6.2710704860730049E-4</v>
      </c>
      <c r="AN267">
        <f>$P$859</f>
        <v>4.4650981267151113E-5</v>
      </c>
      <c r="AO267">
        <f>$P$902</f>
        <v>-7.443897423059509E-5</v>
      </c>
      <c r="AP267">
        <f>$P$945</f>
        <v>1.5498749558943425E-3</v>
      </c>
      <c r="AQ267">
        <f>$P$988</f>
        <v>-5.8462800232206291E-4</v>
      </c>
      <c r="AR267">
        <f>$P$1031</f>
        <v>5.969054529807033E-4</v>
      </c>
      <c r="AS267">
        <f>$P$1074</f>
        <v>3.9844268295378682E-3</v>
      </c>
      <c r="AT267">
        <f>$P$1117</f>
        <v>-1.8291801060293933E-4</v>
      </c>
      <c r="AU267">
        <f>$P$1160</f>
        <v>2.3975151905921213E-4</v>
      </c>
      <c r="AV267">
        <f>$P$1203</f>
        <v>1.7927327758107681E-3</v>
      </c>
      <c r="AW267">
        <f>$P$1246</f>
        <v>4.8110984567204668E-4</v>
      </c>
      <c r="AX267">
        <f>$P$1289</f>
        <v>1.4855645553197017E-3</v>
      </c>
      <c r="AY267">
        <f>$P$1332</f>
        <v>2.2401640683572255E-3</v>
      </c>
      <c r="AZ267">
        <f>$P$1375</f>
        <v>2.0021534814693154E-3</v>
      </c>
      <c r="BA267">
        <f>$P$1418</f>
        <v>1.0297529736265909E-3</v>
      </c>
      <c r="BB267">
        <f>$P$1461</f>
        <v>1.8694683073114948E-3</v>
      </c>
      <c r="BC267">
        <f>$P$1504</f>
        <v>2.744912747520839E-3</v>
      </c>
      <c r="BD267">
        <f>$P$1547</f>
        <v>9.9209416284634644E-3</v>
      </c>
      <c r="BE267">
        <f>$P$1590</f>
        <v>-1.6953899783898191E-4</v>
      </c>
      <c r="BF267">
        <f>$P$1633</f>
        <v>4.1338937407944809E-4</v>
      </c>
      <c r="BG267">
        <f>$P$1676</f>
        <v>-8.2914086552966088E-5</v>
      </c>
      <c r="BH267">
        <f>$P$1719</f>
        <v>6.1414474000057173E-5</v>
      </c>
      <c r="BI267">
        <f>$P$1762</f>
        <v>1.0800231120731835E-3</v>
      </c>
      <c r="BJ267">
        <f>$P$1805</f>
        <v>2.3111441421615544E-4</v>
      </c>
      <c r="BK267">
        <f>$P$1848</f>
        <v>6.4358826173700756E-4</v>
      </c>
      <c r="BL267">
        <f>$P$1891</f>
        <v>0</v>
      </c>
      <c r="BM267">
        <f>$P$1934</f>
        <v>0</v>
      </c>
      <c r="BN267">
        <f>$P$1977</f>
        <v>-3.7505569945323058E-4</v>
      </c>
      <c r="BO267">
        <f>$P$2020</f>
        <v>-3.6270808864789089E-5</v>
      </c>
      <c r="BP267">
        <f>$P$2063</f>
        <v>1.2344643184583337E-3</v>
      </c>
      <c r="BQ267">
        <f>$P$2106</f>
        <v>-1.7658526009071626E-5</v>
      </c>
      <c r="BR267">
        <f>$P$2149</f>
        <v>3.3925888134266557E-2</v>
      </c>
      <c r="BS267">
        <f>$P$2192</f>
        <v>1.8094096679653893E-3</v>
      </c>
      <c r="BT267">
        <f>$P$2235</f>
        <v>8.443911529694037E-3</v>
      </c>
      <c r="BU267">
        <f>$P$2278</f>
        <v>2.8267937214230265E-3</v>
      </c>
      <c r="BV267">
        <f>$P$2321</f>
        <v>4.0225046088731009E-3</v>
      </c>
      <c r="BW267">
        <f>$P$2364</f>
        <v>-3.1849448557075277E-4</v>
      </c>
      <c r="BX267">
        <f>$P$2407</f>
        <v>5.3394627420877416E-4</v>
      </c>
      <c r="BY267">
        <f>$P$2450</f>
        <v>1.6132580008850622E-3</v>
      </c>
      <c r="BZ267">
        <f>$P$2493</f>
        <v>-2.2215800903921945E-3</v>
      </c>
      <c r="CA267">
        <f>$P$2536</f>
        <v>3.0213933448897112E-4</v>
      </c>
      <c r="CB267">
        <f>$P$2579</f>
        <v>0.11811985235564348</v>
      </c>
      <c r="CC267">
        <f>$P$2622</f>
        <v>205.76190476190823</v>
      </c>
      <c r="CD267">
        <f>$P$2665</f>
        <v>3.6416943811547198E-5</v>
      </c>
      <c r="CE267">
        <f>$P$2708</f>
        <v>0</v>
      </c>
      <c r="CF267">
        <f>$P$2751</f>
        <v>0</v>
      </c>
    </row>
    <row r="268" spans="2:84" x14ac:dyDescent="0.35">
      <c r="B268" t="s">
        <v>38</v>
      </c>
      <c r="C268">
        <f>Fogl2011!$BY21</f>
        <v>0</v>
      </c>
      <c r="D268">
        <f>Fogl2012!$BY21</f>
        <v>1.9645154538760696E-3</v>
      </c>
      <c r="E268">
        <f>Fogl2013!$BY21</f>
        <v>2.3683367227602891E-3</v>
      </c>
      <c r="F268">
        <f>Fogl2014!$BY21</f>
        <v>3.5088666340746857E-4</v>
      </c>
      <c r="G268">
        <f>Fogl2015!$BY21</f>
        <v>6.3959664267867556E-4</v>
      </c>
      <c r="H268">
        <f>Fogl2016!$BY21</f>
        <v>9.9818790218724157E-4</v>
      </c>
      <c r="I268">
        <f>Fogl2017!$BY21</f>
        <v>7.9786640902198625E-4</v>
      </c>
      <c r="J268">
        <f>Fogl2018!$BY21</f>
        <v>8.4517524191213565E-5</v>
      </c>
      <c r="K268" cm="1">
        <f t="array" ref="K268:Q268">TREND(C268:J268,$C$1:$J$1,$K$1:$Q$1)</f>
        <v>4.1495132347715846E-4</v>
      </c>
      <c r="L268">
        <v>3.0705419207979756E-4</v>
      </c>
      <c r="M268">
        <v>1.991570606824089E-4</v>
      </c>
      <c r="N268">
        <v>9.1259929285020247E-5</v>
      </c>
      <c r="O268">
        <v>-1.6637202112340654E-5</v>
      </c>
      <c r="P268">
        <v>-1.2453433350972931E-4</v>
      </c>
      <c r="Q268">
        <v>-2.3243146490711797E-4</v>
      </c>
      <c r="T268" t="s">
        <v>71</v>
      </c>
      <c r="U268">
        <f>$P$43</f>
        <v>8.2879618780548614E-4</v>
      </c>
      <c r="V268">
        <f>$P$86</f>
        <v>5.3763455516115943E-3</v>
      </c>
      <c r="W268">
        <f>$P$129</f>
        <v>3.9769866249052654E-2</v>
      </c>
      <c r="X268">
        <f>$P$172</f>
        <v>-2.0557979849908925E-3</v>
      </c>
      <c r="Y268">
        <f>$P$215</f>
        <v>1.5716646952494417E-3</v>
      </c>
      <c r="Z268">
        <f>$P$258</f>
        <v>-4.9623173759028028E-4</v>
      </c>
      <c r="AA268">
        <f>$P$301</f>
        <v>8.0604676934501462E-3</v>
      </c>
      <c r="AB268">
        <f>$P$344</f>
        <v>2.0894660566606622E-3</v>
      </c>
      <c r="AC268">
        <f>$P$387</f>
        <v>-1.052700286179542E-3</v>
      </c>
      <c r="AD268">
        <f>$P$430</f>
        <v>8.2953308611050753E-6</v>
      </c>
      <c r="AE268">
        <f>$P$473</f>
        <v>8.9412827031874059E-4</v>
      </c>
      <c r="AF268">
        <f>$P$516</f>
        <v>1.1859911017612912E-3</v>
      </c>
      <c r="AG268">
        <f>$P$559</f>
        <v>1.3553644736482122E-3</v>
      </c>
      <c r="AH268">
        <f>$P$602</f>
        <v>1.4817177200626697E-4</v>
      </c>
      <c r="AI268">
        <f>$P$645</f>
        <v>7.7282742817451344E-4</v>
      </c>
      <c r="AJ268">
        <f>$P$688</f>
        <v>5.5869032459054946E-4</v>
      </c>
      <c r="AK268">
        <f>$P$731</f>
        <v>3.938759479855114E-4</v>
      </c>
      <c r="AL268">
        <f>$P$774</f>
        <v>1.5511063212723369E-3</v>
      </c>
      <c r="AM268">
        <f>$P$817</f>
        <v>8.4879824493633294E-4</v>
      </c>
      <c r="AN268">
        <f>$P$860</f>
        <v>-4.5532483722021677E-5</v>
      </c>
      <c r="AO268">
        <f>$P$903</f>
        <v>-2.4584704562247151E-3</v>
      </c>
      <c r="AP268">
        <f>$P$946</f>
        <v>6.5945207381733484E-3</v>
      </c>
      <c r="AQ268">
        <f>$P$989</f>
        <v>5.019170715978849E-4</v>
      </c>
      <c r="AR268">
        <f>$P$1032</f>
        <v>3.927441159005049E-4</v>
      </c>
      <c r="AS268">
        <f>$P$1075</f>
        <v>1.8035108778982067E-3</v>
      </c>
      <c r="AT268">
        <f>$P$1118</f>
        <v>3.1095756077141434E-2</v>
      </c>
      <c r="AU268">
        <f>$P$1161</f>
        <v>3.2987622354841567E-4</v>
      </c>
      <c r="AV268">
        <f>$P$1204</f>
        <v>-1.009367892803481E-3</v>
      </c>
      <c r="AW268">
        <f>$P$1247</f>
        <v>1.853240028745054E-3</v>
      </c>
      <c r="AX268">
        <f>$P$1290</f>
        <v>2.0425347824191142E-3</v>
      </c>
      <c r="AY268">
        <f>$P$1333</f>
        <v>1.2639021813565243E-4</v>
      </c>
      <c r="AZ268">
        <f>$P$1376</f>
        <v>2.9540232681169454E-3</v>
      </c>
      <c r="BA268">
        <f>$P$1419</f>
        <v>8.1439591869796046E-4</v>
      </c>
      <c r="BB268">
        <f>$P$1462</f>
        <v>4.8770724505378116E-3</v>
      </c>
      <c r="BC268">
        <f>$P$1505</f>
        <v>3.7901153702296853E-2</v>
      </c>
      <c r="BD268">
        <f>$P$1548</f>
        <v>2.7981077983933789E-2</v>
      </c>
      <c r="BE268">
        <f>$P$1591</f>
        <v>1.1449854792555669E-4</v>
      </c>
      <c r="BF268">
        <f>$P$1634</f>
        <v>-1.1282687475913655E-4</v>
      </c>
      <c r="BG268">
        <f>$P$1677</f>
        <v>1.0808713491716401E-5</v>
      </c>
      <c r="BH268">
        <f>$P$1720</f>
        <v>-2.4918742618906115E-6</v>
      </c>
      <c r="BI268">
        <f>$P$1763</f>
        <v>6.821932635528577E-4</v>
      </c>
      <c r="BJ268">
        <f>$P$1806</f>
        <v>1.438183317525616E-4</v>
      </c>
      <c r="BK268">
        <f>$P$1849</f>
        <v>2.0474355975926839E-3</v>
      </c>
      <c r="BL268">
        <f>$P$1892</f>
        <v>1.7480513918100016E-4</v>
      </c>
      <c r="BM268">
        <f>$P$1935</f>
        <v>4.7395354119630917E-3</v>
      </c>
      <c r="BN268">
        <f>$P$1978</f>
        <v>4.8980999286749038E-4</v>
      </c>
      <c r="BO268">
        <f>$P$2021</f>
        <v>-2.7833793263734585E-4</v>
      </c>
      <c r="BP268">
        <f>$P$2064</f>
        <v>-2.900406104511255E-5</v>
      </c>
      <c r="BQ268">
        <f>$P$2107</f>
        <v>4.8883545189823407E-4</v>
      </c>
      <c r="BR268">
        <f>$P$2150</f>
        <v>1.0776236712403575E-2</v>
      </c>
      <c r="BS268">
        <f>$P$2193</f>
        <v>7.7610230300639849E-4</v>
      </c>
      <c r="BT268">
        <f>$P$2236</f>
        <v>4.9163071473645736E-3</v>
      </c>
      <c r="BU268">
        <f>$P$2279</f>
        <v>1.9809075911370044E-5</v>
      </c>
      <c r="BV268">
        <f>$P$2322</f>
        <v>9.3079422080220367E-3</v>
      </c>
      <c r="BW268">
        <f>$P$2365</f>
        <v>2.6485993331148983E-4</v>
      </c>
      <c r="BX268">
        <f>$P$2408</f>
        <v>-1.2380726034465495E-3</v>
      </c>
      <c r="BY268">
        <f>$P$2451</f>
        <v>1.5398611553099134E-3</v>
      </c>
      <c r="BZ268">
        <f>$P$2494</f>
        <v>-9.3857846921241439E-4</v>
      </c>
      <c r="CA268">
        <f>$P$2537</f>
        <v>4.8196839077074838E-4</v>
      </c>
      <c r="CB268">
        <f>$P$2580</f>
        <v>5.298806075989404E-2</v>
      </c>
      <c r="CC268">
        <f>$P$2623</f>
        <v>-51.976190476189004</v>
      </c>
      <c r="CD268">
        <f>$P$2666</f>
        <v>9.2281278371813928E-5</v>
      </c>
      <c r="CE268">
        <f>$P$2709</f>
        <v>0</v>
      </c>
      <c r="CF268">
        <f>$P$2752</f>
        <v>0</v>
      </c>
    </row>
    <row r="269" spans="2:84" x14ac:dyDescent="0.35">
      <c r="B269" t="s">
        <v>39</v>
      </c>
      <c r="C269">
        <f>Fogl2011!$BY22</f>
        <v>0</v>
      </c>
      <c r="D269">
        <f>Fogl2012!$BY22</f>
        <v>0</v>
      </c>
      <c r="E269">
        <f>Fogl2013!$BY22</f>
        <v>0</v>
      </c>
      <c r="F269">
        <f>Fogl2014!$BY22</f>
        <v>0</v>
      </c>
      <c r="G269">
        <f>Fogl2015!$BY22</f>
        <v>0</v>
      </c>
      <c r="H269">
        <f>Fogl2016!$BY22</f>
        <v>0</v>
      </c>
      <c r="I269">
        <f>Fogl2017!$BY22</f>
        <v>0</v>
      </c>
      <c r="J269">
        <f>Fogl2018!$BY22</f>
        <v>0</v>
      </c>
      <c r="K269" cm="1">
        <f t="array" ref="K269:Q269">TREND(C269:J269,$C$1:$J$1,$K$1:$Q$1)</f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T269" t="s">
        <v>72</v>
      </c>
      <c r="U269">
        <f>$P$44</f>
        <v>1.0118911517818074E-2</v>
      </c>
      <c r="V269">
        <f>$P$87</f>
        <v>2.3002555020467996E-2</v>
      </c>
      <c r="W269">
        <f>$P$130</f>
        <v>-2.1560500611946587E-2</v>
      </c>
      <c r="X269">
        <f>$P$173</f>
        <v>2.3652820546812836E-3</v>
      </c>
      <c r="Y269">
        <f>$P$216</f>
        <v>4.3233859856377579E-4</v>
      </c>
      <c r="Z269">
        <f>$P$259</f>
        <v>-2.2530438897314098E-5</v>
      </c>
      <c r="AA269">
        <f>$P$302</f>
        <v>3.5670565670498089E-5</v>
      </c>
      <c r="AB269">
        <f>$P$345</f>
        <v>-1.1185585316056401E-3</v>
      </c>
      <c r="AC269">
        <f>$P$388</f>
        <v>2.1316730328159172E-3</v>
      </c>
      <c r="AD269">
        <f>$P$431</f>
        <v>2.8371278983175229E-5</v>
      </c>
      <c r="AE269">
        <f>$P$474</f>
        <v>3.3276140585062307E-5</v>
      </c>
      <c r="AF269">
        <f>$P$517</f>
        <v>-2.2693403539401913E-4</v>
      </c>
      <c r="AG269">
        <f>$P$560</f>
        <v>-9.1563804626090817E-6</v>
      </c>
      <c r="AH269">
        <f>$P$603</f>
        <v>3.4638090592320481E-4</v>
      </c>
      <c r="AI269">
        <f>$P$646</f>
        <v>1.8597789731539943E-4</v>
      </c>
      <c r="AJ269">
        <f>$P$689</f>
        <v>1.475511732387802E-3</v>
      </c>
      <c r="AK269">
        <f>$P$732</f>
        <v>6.0473834083308621E-5</v>
      </c>
      <c r="AL269">
        <f>$P$775</f>
        <v>1.2595016805228704E-4</v>
      </c>
      <c r="AM269">
        <f>$P$818</f>
        <v>2.519732432168173E-5</v>
      </c>
      <c r="AN269">
        <f>$P$861</f>
        <v>6.4248080308269839E-5</v>
      </c>
      <c r="AO269">
        <f>$P$904</f>
        <v>1.2559259831153857E-3</v>
      </c>
      <c r="AP269">
        <f>$P$947</f>
        <v>-3.8361118612034728E-4</v>
      </c>
      <c r="AQ269">
        <f>$P$990</f>
        <v>1.5267633102905576E-3</v>
      </c>
      <c r="AR269">
        <f>$P$1033</f>
        <v>1.895938121595532E-4</v>
      </c>
      <c r="AS269">
        <f>$P$1076</f>
        <v>-3.1668450836308537E-3</v>
      </c>
      <c r="AT269">
        <f>$P$1119</f>
        <v>-9.9028212347695987E-5</v>
      </c>
      <c r="AU269">
        <f>$P$1162</f>
        <v>1.1197999307645534E-2</v>
      </c>
      <c r="AV269">
        <f>$P$1205</f>
        <v>2.3067132811859653E-4</v>
      </c>
      <c r="AW269">
        <f>$P$1248</f>
        <v>3.1618565205355359E-4</v>
      </c>
      <c r="AX269">
        <f>$P$1291</f>
        <v>1.6858013023517832E-4</v>
      </c>
      <c r="AY269">
        <f>$P$1334</f>
        <v>-4.7873508210480309E-4</v>
      </c>
      <c r="AZ269">
        <f>$P$1377</f>
        <v>0</v>
      </c>
      <c r="BA269">
        <f>$P$1420</f>
        <v>0</v>
      </c>
      <c r="BB269">
        <f>$P$1463</f>
        <v>6.3436757027146573E-4</v>
      </c>
      <c r="BC269">
        <f>$P$1506</f>
        <v>1.2301187978553188E-4</v>
      </c>
      <c r="BD269">
        <f>$P$1549</f>
        <v>1.0565911769684806E-4</v>
      </c>
      <c r="BE269">
        <f>$P$1592</f>
        <v>-5.9198830490500565E-4</v>
      </c>
      <c r="BF269">
        <f>$P$1635</f>
        <v>0</v>
      </c>
      <c r="BG269">
        <f>$P$1678</f>
        <v>-9.4266338268506056E-5</v>
      </c>
      <c r="BH269">
        <f>$P$1721</f>
        <v>-1.2815078462107693E-4</v>
      </c>
      <c r="BI269">
        <f>$P$1764</f>
        <v>1.2403543520162798E-4</v>
      </c>
      <c r="BJ269">
        <f>$P$1807</f>
        <v>0</v>
      </c>
      <c r="BK269">
        <f>$P$1850</f>
        <v>1.9492601340479095E-4</v>
      </c>
      <c r="BL269">
        <f>$P$1893</f>
        <v>5.2591955083176878E-4</v>
      </c>
      <c r="BM269">
        <f>$P$1936</f>
        <v>0</v>
      </c>
      <c r="BN269">
        <f>$P$1979</f>
        <v>4.531638591921041E-4</v>
      </c>
      <c r="BO269">
        <f>$P$2022</f>
        <v>3.809131179732389E-4</v>
      </c>
      <c r="BP269">
        <f>$P$2065</f>
        <v>1.3081168441020363E-3</v>
      </c>
      <c r="BQ269">
        <f>$P$2108</f>
        <v>5.1529440490624689E-6</v>
      </c>
      <c r="BR269">
        <f>$P$2151</f>
        <v>4.017798870735112E-3</v>
      </c>
      <c r="BS269">
        <f>$P$2194</f>
        <v>9.845370776079311E-4</v>
      </c>
      <c r="BT269">
        <f>$P$2237</f>
        <v>5.7012774567924938E-5</v>
      </c>
      <c r="BU269">
        <f>$P$2280</f>
        <v>1.339697519078184E-4</v>
      </c>
      <c r="BV269">
        <f>$P$2323</f>
        <v>1.4234249416354983E-3</v>
      </c>
      <c r="BW269">
        <f>$P$2366</f>
        <v>2.9106351816868964E-4</v>
      </c>
      <c r="BX269">
        <f>$P$2409</f>
        <v>1.5007124778803477E-4</v>
      </c>
      <c r="BY269">
        <f>$P$2452</f>
        <v>-6.4382569405682655E-4</v>
      </c>
      <c r="BZ269">
        <f>$P$2495</f>
        <v>-1.2471558466726762E-3</v>
      </c>
      <c r="CA269">
        <f>$P$2538</f>
        <v>-2.0656730744103569E-4</v>
      </c>
      <c r="CB269">
        <f>$P$2581</f>
        <v>0.15557531658598833</v>
      </c>
      <c r="CC269">
        <f>$P$2624</f>
        <v>-612</v>
      </c>
      <c r="CD269">
        <f>$P$2667</f>
        <v>6.3547931868029525E-5</v>
      </c>
      <c r="CE269">
        <f>$P$2710</f>
        <v>0</v>
      </c>
      <c r="CF269">
        <f>$P$2753</f>
        <v>0</v>
      </c>
    </row>
    <row r="270" spans="2:84" x14ac:dyDescent="0.35">
      <c r="B270" t="s">
        <v>40</v>
      </c>
      <c r="C270">
        <f>Fogl2011!$BY23</f>
        <v>0</v>
      </c>
      <c r="D270">
        <f>Fogl2012!$BY23</f>
        <v>0</v>
      </c>
      <c r="E270">
        <f>Fogl2013!$BY23</f>
        <v>0</v>
      </c>
      <c r="F270">
        <f>Fogl2014!$BY23</f>
        <v>0</v>
      </c>
      <c r="G270">
        <f>Fogl2015!$BY23</f>
        <v>0</v>
      </c>
      <c r="H270">
        <f>Fogl2016!$BY23</f>
        <v>0</v>
      </c>
      <c r="I270">
        <f>Fogl2017!$BY23</f>
        <v>0</v>
      </c>
      <c r="J270">
        <f>Fogl2018!$BY23</f>
        <v>0</v>
      </c>
      <c r="K270" cm="1">
        <f t="array" ref="K270:Q270">TREND(C270:J270,$C$1:$J$1,$K$1:$Q$1)</f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</row>
    <row r="271" spans="2:84" x14ac:dyDescent="0.35">
      <c r="B271" t="s">
        <v>41</v>
      </c>
      <c r="C271">
        <f>Fogl2011!$BY24</f>
        <v>0</v>
      </c>
      <c r="D271">
        <f>Fogl2012!$BY24</f>
        <v>0</v>
      </c>
      <c r="E271">
        <f>Fogl2013!$BY24</f>
        <v>0</v>
      </c>
      <c r="F271">
        <f>Fogl2014!$BY24</f>
        <v>0</v>
      </c>
      <c r="G271">
        <f>Fogl2015!$BY24</f>
        <v>0</v>
      </c>
      <c r="H271">
        <f>Fogl2016!$BY24</f>
        <v>0</v>
      </c>
      <c r="I271">
        <f>Fogl2017!$BY24</f>
        <v>0</v>
      </c>
      <c r="J271">
        <f>Fogl2018!$BY24</f>
        <v>0</v>
      </c>
      <c r="K271" cm="1">
        <f t="array" ref="K271:Q271">TREND(C271:J271,$C$1:$J$1,$K$1:$Q$1)</f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U271" s="12">
        <v>2025</v>
      </c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</row>
    <row r="272" spans="2:84" x14ac:dyDescent="0.35">
      <c r="B272" t="s">
        <v>42</v>
      </c>
      <c r="C272">
        <f>Fogl2011!$BY25</f>
        <v>3.7176948448659563E-4</v>
      </c>
      <c r="D272">
        <f>Fogl2012!$BY25</f>
        <v>3.5682015386728609E-4</v>
      </c>
      <c r="E272">
        <f>Fogl2013!$BY25</f>
        <v>1.0474526535831474E-3</v>
      </c>
      <c r="F272">
        <f>Fogl2014!$BY25</f>
        <v>1.5269353704325005E-3</v>
      </c>
      <c r="G272">
        <f>Fogl2015!$BY25</f>
        <v>3.4411047442361493E-4</v>
      </c>
      <c r="H272">
        <f>Fogl2016!$BY25</f>
        <v>8.4188801714724657E-4</v>
      </c>
      <c r="I272">
        <f>Fogl2017!$BY25</f>
        <v>1.1801773966783548E-3</v>
      </c>
      <c r="J272">
        <f>Fogl2018!$BY25</f>
        <v>9.2969276610334925E-4</v>
      </c>
      <c r="K272" cm="1">
        <f t="array" ref="K272:Q272">TREND(C272:J272,$C$1:$J$1,$K$1:$Q$1)</f>
        <v>1.1582163456647088E-3</v>
      </c>
      <c r="L272">
        <v>1.2322964692368099E-3</v>
      </c>
      <c r="M272">
        <v>1.3063765928088833E-3</v>
      </c>
      <c r="N272">
        <v>1.3804567163809844E-3</v>
      </c>
      <c r="O272">
        <v>1.4545368399530856E-3</v>
      </c>
      <c r="P272">
        <v>1.5286169635251867E-3</v>
      </c>
      <c r="Q272">
        <v>1.6026970870972879E-3</v>
      </c>
      <c r="U272" t="s">
        <v>73</v>
      </c>
      <c r="V272" t="s">
        <v>74</v>
      </c>
      <c r="W272" t="s">
        <v>75</v>
      </c>
      <c r="X272" t="s">
        <v>76</v>
      </c>
      <c r="Y272" t="s">
        <v>77</v>
      </c>
      <c r="Z272" t="s">
        <v>78</v>
      </c>
      <c r="AA272" t="s">
        <v>79</v>
      </c>
      <c r="AB272" t="s">
        <v>80</v>
      </c>
      <c r="AC272" t="s">
        <v>81</v>
      </c>
      <c r="AD272" t="s">
        <v>82</v>
      </c>
      <c r="AE272" t="s">
        <v>83</v>
      </c>
      <c r="AF272" t="s">
        <v>84</v>
      </c>
      <c r="AG272" t="s">
        <v>85</v>
      </c>
      <c r="AH272" t="s">
        <v>86</v>
      </c>
      <c r="AI272" t="s">
        <v>87</v>
      </c>
      <c r="AJ272" t="s">
        <v>88</v>
      </c>
      <c r="AK272" t="s">
        <v>89</v>
      </c>
      <c r="AL272" t="s">
        <v>90</v>
      </c>
      <c r="AM272" t="s">
        <v>91</v>
      </c>
      <c r="AN272" t="s">
        <v>92</v>
      </c>
      <c r="AO272" t="s">
        <v>93</v>
      </c>
      <c r="AP272" t="s">
        <v>94</v>
      </c>
      <c r="AQ272" t="s">
        <v>95</v>
      </c>
      <c r="AR272" t="s">
        <v>96</v>
      </c>
      <c r="AS272" t="s">
        <v>97</v>
      </c>
      <c r="AT272" t="s">
        <v>98</v>
      </c>
      <c r="AU272" t="s">
        <v>99</v>
      </c>
      <c r="AV272" t="s">
        <v>100</v>
      </c>
      <c r="AW272" t="s">
        <v>101</v>
      </c>
      <c r="AX272" t="s">
        <v>102</v>
      </c>
      <c r="AY272" t="s">
        <v>103</v>
      </c>
      <c r="AZ272" t="s">
        <v>104</v>
      </c>
      <c r="BA272" t="s">
        <v>105</v>
      </c>
      <c r="BB272" t="s">
        <v>106</v>
      </c>
      <c r="BC272" t="s">
        <v>107</v>
      </c>
      <c r="BD272" t="s">
        <v>108</v>
      </c>
      <c r="BE272" t="s">
        <v>109</v>
      </c>
      <c r="BF272" t="s">
        <v>110</v>
      </c>
      <c r="BG272" t="s">
        <v>111</v>
      </c>
      <c r="BH272" t="s">
        <v>112</v>
      </c>
      <c r="BI272" t="s">
        <v>113</v>
      </c>
      <c r="BJ272" t="s">
        <v>114</v>
      </c>
      <c r="BK272" t="s">
        <v>115</v>
      </c>
      <c r="BL272" t="s">
        <v>116</v>
      </c>
      <c r="BM272" t="s">
        <v>117</v>
      </c>
      <c r="BN272" t="s">
        <v>118</v>
      </c>
      <c r="BO272" t="s">
        <v>119</v>
      </c>
      <c r="BP272" t="s">
        <v>120</v>
      </c>
      <c r="BQ272" t="s">
        <v>121</v>
      </c>
      <c r="BR272" t="s">
        <v>122</v>
      </c>
      <c r="BS272" t="s">
        <v>123</v>
      </c>
      <c r="BT272" t="s">
        <v>124</v>
      </c>
      <c r="BU272" t="s">
        <v>125</v>
      </c>
      <c r="BV272" t="s">
        <v>126</v>
      </c>
      <c r="BW272" t="s">
        <v>127</v>
      </c>
      <c r="BX272" t="s">
        <v>128</v>
      </c>
      <c r="BY272" t="s">
        <v>129</v>
      </c>
      <c r="BZ272" t="s">
        <v>130</v>
      </c>
      <c r="CA272" t="s">
        <v>131</v>
      </c>
      <c r="CB272" t="s">
        <v>132</v>
      </c>
      <c r="CC272" t="s">
        <v>133</v>
      </c>
    </row>
    <row r="273" spans="2:84" x14ac:dyDescent="0.35">
      <c r="B273" t="s">
        <v>43</v>
      </c>
      <c r="C273">
        <f>Fogl2011!$BY26</f>
        <v>0</v>
      </c>
      <c r="D273">
        <f>Fogl2012!$BY26</f>
        <v>0</v>
      </c>
      <c r="E273">
        <f>Fogl2013!$BY26</f>
        <v>0</v>
      </c>
      <c r="F273">
        <f>Fogl2014!$BY26</f>
        <v>0</v>
      </c>
      <c r="G273">
        <f>Fogl2015!$BY26</f>
        <v>0</v>
      </c>
      <c r="H273">
        <f>Fogl2016!$BY26</f>
        <v>0</v>
      </c>
      <c r="I273">
        <f>Fogl2017!$BY26</f>
        <v>0</v>
      </c>
      <c r="J273">
        <f>Fogl2018!$BY26</f>
        <v>0</v>
      </c>
      <c r="K273" cm="1">
        <f t="array" ref="K273:Q273">TREND(C273:J273,$C$1:$J$1,$K$1:$Q$1)</f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T273" t="s">
        <v>31</v>
      </c>
      <c r="U273">
        <f>$Q$3</f>
        <v>0</v>
      </c>
      <c r="V273">
        <f>$Q$46</f>
        <v>0</v>
      </c>
      <c r="W273">
        <f>$Q$89</f>
        <v>0</v>
      </c>
      <c r="X273">
        <f>$Q$132</f>
        <v>0</v>
      </c>
      <c r="Y273">
        <f>$Q$175</f>
        <v>0</v>
      </c>
      <c r="Z273">
        <f>$Q$218</f>
        <v>0</v>
      </c>
      <c r="AA273">
        <f>$Q$261</f>
        <v>0</v>
      </c>
      <c r="AB273">
        <f>$Q$304</f>
        <v>0</v>
      </c>
      <c r="AC273">
        <f>$Q$347</f>
        <v>0</v>
      </c>
      <c r="AD273">
        <f>$Q$390</f>
        <v>0</v>
      </c>
      <c r="AE273">
        <f>$Q$433</f>
        <v>0</v>
      </c>
      <c r="AF273">
        <f>$Q$476</f>
        <v>0</v>
      </c>
      <c r="AG273">
        <f>$Q$519</f>
        <v>0</v>
      </c>
      <c r="AH273">
        <f>$Q$562</f>
        <v>0</v>
      </c>
      <c r="AI273">
        <f>$Q$605</f>
        <v>0</v>
      </c>
      <c r="AJ273">
        <f>$Q$648</f>
        <v>0</v>
      </c>
      <c r="AK273">
        <f>$Q$691</f>
        <v>0</v>
      </c>
      <c r="AL273">
        <f>$Q$734</f>
        <v>0</v>
      </c>
      <c r="AM273">
        <f>$Q$777</f>
        <v>0</v>
      </c>
      <c r="AN273">
        <f>$Q$820</f>
        <v>0</v>
      </c>
      <c r="AO273">
        <f>$Q$863</f>
        <v>0</v>
      </c>
      <c r="AP273">
        <f>$Q$906</f>
        <v>0</v>
      </c>
      <c r="AQ273">
        <f>$Q$949</f>
        <v>0</v>
      </c>
      <c r="AR273">
        <f>$Q$992</f>
        <v>0</v>
      </c>
      <c r="AS273">
        <f>$Q$1035</f>
        <v>0</v>
      </c>
      <c r="AT273">
        <f>$Q$1078</f>
        <v>0</v>
      </c>
      <c r="AU273">
        <f>$Q$1121</f>
        <v>0</v>
      </c>
      <c r="AV273">
        <f>$Q$1164</f>
        <v>0</v>
      </c>
      <c r="AW273">
        <f>$Q$1207</f>
        <v>0</v>
      </c>
      <c r="AX273">
        <f>$Q$1250</f>
        <v>0</v>
      </c>
      <c r="AY273">
        <f>$Q$1293</f>
        <v>0</v>
      </c>
      <c r="AZ273">
        <f>$Q$1336</f>
        <v>0</v>
      </c>
      <c r="BA273">
        <f>$Q$1379</f>
        <v>0</v>
      </c>
      <c r="BB273">
        <f>$Q$1422</f>
        <v>0</v>
      </c>
      <c r="BC273">
        <f>$Q$1465</f>
        <v>0</v>
      </c>
      <c r="BD273">
        <f>$Q$1508</f>
        <v>0</v>
      </c>
      <c r="BE273">
        <f>$Q$1551</f>
        <v>0</v>
      </c>
      <c r="BF273">
        <f>$Q$1594</f>
        <v>0</v>
      </c>
      <c r="BG273">
        <f>$Q$1637</f>
        <v>0</v>
      </c>
      <c r="BH273">
        <f>$Q$1680</f>
        <v>0</v>
      </c>
      <c r="BI273">
        <f>$Q$1723</f>
        <v>0</v>
      </c>
      <c r="BJ273">
        <f>$Q$1766</f>
        <v>0</v>
      </c>
      <c r="BK273">
        <f>$Q$1809</f>
        <v>0</v>
      </c>
      <c r="BL273">
        <f>$Q$1852</f>
        <v>0</v>
      </c>
      <c r="BM273">
        <f>$Q$1895</f>
        <v>0</v>
      </c>
      <c r="BN273">
        <f>$Q$1938</f>
        <v>0</v>
      </c>
      <c r="BO273">
        <f>$Q$1981</f>
        <v>0</v>
      </c>
      <c r="BP273">
        <f>$Q$2024</f>
        <v>0</v>
      </c>
      <c r="BQ273">
        <f>$Q$2067</f>
        <v>0</v>
      </c>
      <c r="BR273">
        <f>$Q$2110</f>
        <v>0</v>
      </c>
      <c r="BS273">
        <f>$Q$2153</f>
        <v>1.1791178274501435E-3</v>
      </c>
      <c r="BT273">
        <f>$Q$2196</f>
        <v>2.2327913716433181E-5</v>
      </c>
      <c r="BU273">
        <f>$Q$2239</f>
        <v>2.1132865472674525E-5</v>
      </c>
      <c r="BV273">
        <f>$Q$2282</f>
        <v>0</v>
      </c>
      <c r="BW273">
        <f>$Q$2325</f>
        <v>0</v>
      </c>
      <c r="BX273">
        <f>$Q$2368</f>
        <v>0</v>
      </c>
      <c r="BY273">
        <f>$Q$2411</f>
        <v>0</v>
      </c>
      <c r="BZ273">
        <f>$Q$2454</f>
        <v>0</v>
      </c>
      <c r="CA273">
        <f>$Q$2497</f>
        <v>0</v>
      </c>
      <c r="CB273">
        <f>$Q$2540</f>
        <v>0</v>
      </c>
      <c r="CC273">
        <f>$Q$2583</f>
        <v>0</v>
      </c>
      <c r="CD273">
        <f>$Q$2626</f>
        <v>0</v>
      </c>
      <c r="CE273">
        <f>$Q$2669</f>
        <v>0</v>
      </c>
      <c r="CF273">
        <f>$Q$2712</f>
        <v>0</v>
      </c>
    </row>
    <row r="274" spans="2:84" x14ac:dyDescent="0.35">
      <c r="B274" t="s">
        <v>44</v>
      </c>
      <c r="C274">
        <f>Fogl2011!$BY27</f>
        <v>0</v>
      </c>
      <c r="D274">
        <f>Fogl2012!$BY27</f>
        <v>0</v>
      </c>
      <c r="E274">
        <f>Fogl2013!$BY27</f>
        <v>0</v>
      </c>
      <c r="F274">
        <f>Fogl2014!$BY27</f>
        <v>5.8609640481247492E-4</v>
      </c>
      <c r="G274">
        <f>Fogl2015!$BY27</f>
        <v>1.3914032226693995E-3</v>
      </c>
      <c r="H274">
        <f>Fogl2016!$BY27</f>
        <v>0</v>
      </c>
      <c r="I274">
        <f>Fogl2017!$BY27</f>
        <v>0</v>
      </c>
      <c r="J274">
        <f>Fogl2018!$BY27</f>
        <v>0</v>
      </c>
      <c r="K274" cm="1">
        <f t="array" ref="K274:Q274">TREND(C274:J274,$C$1:$J$1,$K$1:$Q$1)</f>
        <v>2.9032889010613752E-4</v>
      </c>
      <c r="L274">
        <v>2.9991587603300784E-4</v>
      </c>
      <c r="M274">
        <v>3.095028619598747E-4</v>
      </c>
      <c r="N274">
        <v>3.1908984788674155E-4</v>
      </c>
      <c r="O274">
        <v>3.2867683381361187E-4</v>
      </c>
      <c r="P274">
        <v>3.3826381974047873E-4</v>
      </c>
      <c r="Q274">
        <v>3.4785080566734558E-4</v>
      </c>
      <c r="T274" t="s">
        <v>32</v>
      </c>
      <c r="U274">
        <f>$Q$4</f>
        <v>0</v>
      </c>
      <c r="V274">
        <f>$Q$47</f>
        <v>0</v>
      </c>
      <c r="W274">
        <f>$Q$90</f>
        <v>0</v>
      </c>
      <c r="X274">
        <f>$Q$133</f>
        <v>0</v>
      </c>
      <c r="Y274">
        <f>$Q$176</f>
        <v>0</v>
      </c>
      <c r="Z274">
        <f>$Q$219</f>
        <v>0</v>
      </c>
      <c r="AA274">
        <f>$Q$262</f>
        <v>0</v>
      </c>
      <c r="AB274">
        <f>$Q$305</f>
        <v>0</v>
      </c>
      <c r="AC274">
        <f>$Q$348</f>
        <v>0</v>
      </c>
      <c r="AD274">
        <f>$Q$391</f>
        <v>0</v>
      </c>
      <c r="AE274">
        <f>$Q$434</f>
        <v>0</v>
      </c>
      <c r="AF274">
        <f>$Q$477</f>
        <v>0</v>
      </c>
      <c r="AG274">
        <f>$Q$520</f>
        <v>0</v>
      </c>
      <c r="AH274">
        <f>$Q$563</f>
        <v>2.1420985759959196E-5</v>
      </c>
      <c r="AI274">
        <f>$Q$606</f>
        <v>0</v>
      </c>
      <c r="AJ274">
        <f>$Q$649</f>
        <v>0</v>
      </c>
      <c r="AK274">
        <f>$Q$692</f>
        <v>0</v>
      </c>
      <c r="AL274">
        <f>$Q$735</f>
        <v>0</v>
      </c>
      <c r="AM274">
        <f>$Q$778</f>
        <v>0</v>
      </c>
      <c r="AN274">
        <f>$Q$821</f>
        <v>0</v>
      </c>
      <c r="AO274">
        <f>$Q$864</f>
        <v>0</v>
      </c>
      <c r="AP274">
        <f>$Q$907</f>
        <v>0</v>
      </c>
      <c r="AQ274">
        <f>$Q$950</f>
        <v>0</v>
      </c>
      <c r="AR274">
        <f>$Q$993</f>
        <v>0</v>
      </c>
      <c r="AS274">
        <f>$Q$1036</f>
        <v>0</v>
      </c>
      <c r="AT274">
        <f>$Q$1079</f>
        <v>0</v>
      </c>
      <c r="AU274">
        <f>$Q$1122</f>
        <v>0</v>
      </c>
      <c r="AV274">
        <f>$Q$1165</f>
        <v>0</v>
      </c>
      <c r="AW274">
        <f>$Q$1208</f>
        <v>0</v>
      </c>
      <c r="AX274">
        <f>$Q$1251</f>
        <v>0</v>
      </c>
      <c r="AY274">
        <f>$Q$1294</f>
        <v>-5.1882604818896845E-6</v>
      </c>
      <c r="AZ274">
        <f>$Q$1337</f>
        <v>0</v>
      </c>
      <c r="BA274">
        <f>$Q$1380</f>
        <v>0</v>
      </c>
      <c r="BB274">
        <f>$Q$1423</f>
        <v>7.2641097312392544E-5</v>
      </c>
      <c r="BC274">
        <f>$Q$1466</f>
        <v>0</v>
      </c>
      <c r="BD274">
        <f>$Q$1509</f>
        <v>0</v>
      </c>
      <c r="BE274">
        <f>$Q$1552</f>
        <v>0</v>
      </c>
      <c r="BF274">
        <f>$Q$1595</f>
        <v>0</v>
      </c>
      <c r="BG274">
        <f>$Q$1638</f>
        <v>0</v>
      </c>
      <c r="BH274">
        <f>$Q$1681</f>
        <v>0</v>
      </c>
      <c r="BI274">
        <f>$Q$1724</f>
        <v>0</v>
      </c>
      <c r="BJ274">
        <f>$Q$1767</f>
        <v>0</v>
      </c>
      <c r="BK274">
        <f>$Q$1810</f>
        <v>0</v>
      </c>
      <c r="BL274">
        <f>$Q$1853</f>
        <v>0</v>
      </c>
      <c r="BM274">
        <f>$Q$1896</f>
        <v>0</v>
      </c>
      <c r="BN274">
        <f>$Q$1939</f>
        <v>-3.4973033723774416E-4</v>
      </c>
      <c r="BO274">
        <f>$Q$1982</f>
        <v>0</v>
      </c>
      <c r="BP274">
        <f>$Q$2025</f>
        <v>0</v>
      </c>
      <c r="BQ274">
        <f>$Q$2068</f>
        <v>0</v>
      </c>
      <c r="BR274">
        <f>$Q$2111</f>
        <v>-1.8340164719923835E-5</v>
      </c>
      <c r="BS274">
        <f>$Q$2154</f>
        <v>8.4979545930397027E-4</v>
      </c>
      <c r="BT274">
        <f>$Q$2197</f>
        <v>0</v>
      </c>
      <c r="BU274">
        <f>$Q$2240</f>
        <v>0</v>
      </c>
      <c r="BV274">
        <f>$Q$2283</f>
        <v>0</v>
      </c>
      <c r="BW274">
        <f>$Q$2326</f>
        <v>0</v>
      </c>
      <c r="BX274">
        <f>$Q$2369</f>
        <v>0</v>
      </c>
      <c r="BY274">
        <f>$Q$2412</f>
        <v>0</v>
      </c>
      <c r="BZ274">
        <f>$Q$2455</f>
        <v>0</v>
      </c>
      <c r="CA274">
        <f>$Q$2498</f>
        <v>0</v>
      </c>
      <c r="CB274">
        <f>$Q$2541</f>
        <v>0</v>
      </c>
      <c r="CC274">
        <f>$Q$2584</f>
        <v>0</v>
      </c>
      <c r="CD274">
        <f>$Q$2627</f>
        <v>0</v>
      </c>
      <c r="CE274">
        <f>$Q$2670</f>
        <v>0</v>
      </c>
      <c r="CF274">
        <f>$Q$2713</f>
        <v>0</v>
      </c>
    </row>
    <row r="275" spans="2:84" x14ac:dyDescent="0.35">
      <c r="B275" t="s">
        <v>45</v>
      </c>
      <c r="C275">
        <f>Fogl2011!$BY28</f>
        <v>0</v>
      </c>
      <c r="D275">
        <f>Fogl2012!$BY28</f>
        <v>0</v>
      </c>
      <c r="E275">
        <f>Fogl2013!$BY28</f>
        <v>0</v>
      </c>
      <c r="F275">
        <f>Fogl2014!$BY28</f>
        <v>0</v>
      </c>
      <c r="G275">
        <f>Fogl2015!$BY28</f>
        <v>0</v>
      </c>
      <c r="H275">
        <f>Fogl2016!$BY28</f>
        <v>0</v>
      </c>
      <c r="I275">
        <f>Fogl2017!$BY28</f>
        <v>0</v>
      </c>
      <c r="J275">
        <f>Fogl2018!$BY28</f>
        <v>0</v>
      </c>
      <c r="K275" cm="1">
        <f t="array" ref="K275:Q275">TREND(C275:J275,$C$1:$J$1,$K$1:$Q$1)</f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T275" t="s">
        <v>33</v>
      </c>
      <c r="U275">
        <f>$Q$5</f>
        <v>0</v>
      </c>
      <c r="V275">
        <f>$Q$48</f>
        <v>0</v>
      </c>
      <c r="W275">
        <f>$Q$91</f>
        <v>0</v>
      </c>
      <c r="X275">
        <f>$Q$134</f>
        <v>0</v>
      </c>
      <c r="Y275">
        <f>$Q$177</f>
        <v>0</v>
      </c>
      <c r="Z275">
        <f>$Q$220</f>
        <v>0</v>
      </c>
      <c r="AA275">
        <f>$Q$263</f>
        <v>-4.6105974937909328E-5</v>
      </c>
      <c r="AB275">
        <f>$Q$306</f>
        <v>0</v>
      </c>
      <c r="AC275">
        <f>$Q$349</f>
        <v>0</v>
      </c>
      <c r="AD275">
        <f>$Q$392</f>
        <v>0</v>
      </c>
      <c r="AE275">
        <f>$Q$435</f>
        <v>0</v>
      </c>
      <c r="AF275">
        <f>$Q$478</f>
        <v>0</v>
      </c>
      <c r="AG275">
        <f>$Q$521</f>
        <v>0</v>
      </c>
      <c r="AH275">
        <f>$Q$564</f>
        <v>0</v>
      </c>
      <c r="AI275">
        <f>$Q$607</f>
        <v>0</v>
      </c>
      <c r="AJ275">
        <f>$Q$650</f>
        <v>0</v>
      </c>
      <c r="AK275">
        <f>$Q$693</f>
        <v>0</v>
      </c>
      <c r="AL275">
        <f>$Q$736</f>
        <v>0</v>
      </c>
      <c r="AM275">
        <f>$Q$779</f>
        <v>0</v>
      </c>
      <c r="AN275">
        <f>$Q$822</f>
        <v>0</v>
      </c>
      <c r="AO275">
        <f>$Q$865</f>
        <v>0</v>
      </c>
      <c r="AP275">
        <f>$Q$908</f>
        <v>0</v>
      </c>
      <c r="AQ275">
        <f>$Q$951</f>
        <v>0</v>
      </c>
      <c r="AR275">
        <f>$Q$994</f>
        <v>0</v>
      </c>
      <c r="AS275">
        <f>$Q$1037</f>
        <v>0</v>
      </c>
      <c r="AT275">
        <f>$Q$1080</f>
        <v>0</v>
      </c>
      <c r="AU275">
        <f>$Q$1123</f>
        <v>0</v>
      </c>
      <c r="AV275">
        <f>$Q$1166</f>
        <v>0</v>
      </c>
      <c r="AW275">
        <f>$Q$1209</f>
        <v>0</v>
      </c>
      <c r="AX275">
        <f>$Q$1252</f>
        <v>0</v>
      </c>
      <c r="AY275">
        <f>$Q$1295</f>
        <v>0</v>
      </c>
      <c r="AZ275">
        <f>$Q$1338</f>
        <v>0</v>
      </c>
      <c r="BA275">
        <f>$Q$1381</f>
        <v>8.6736173798840355E-19</v>
      </c>
      <c r="BB275">
        <f>$Q$1424</f>
        <v>0</v>
      </c>
      <c r="BC275">
        <f>$Q$1467</f>
        <v>0</v>
      </c>
      <c r="BD275">
        <f>$Q$1510</f>
        <v>0</v>
      </c>
      <c r="BE275">
        <f>$Q$1553</f>
        <v>0</v>
      </c>
      <c r="BF275">
        <f>$Q$1596</f>
        <v>0</v>
      </c>
      <c r="BG275">
        <f>$Q$1639</f>
        <v>0</v>
      </c>
      <c r="BH275">
        <f>$Q$1682</f>
        <v>0</v>
      </c>
      <c r="BI275">
        <f>$Q$1725</f>
        <v>0</v>
      </c>
      <c r="BJ275">
        <f>$Q$1768</f>
        <v>0</v>
      </c>
      <c r="BK275">
        <f>$Q$1811</f>
        <v>0</v>
      </c>
      <c r="BL275">
        <f>$Q$1854</f>
        <v>0</v>
      </c>
      <c r="BM275">
        <f>$Q$1897</f>
        <v>0</v>
      </c>
      <c r="BN275">
        <f>$Q$1940</f>
        <v>0</v>
      </c>
      <c r="BO275">
        <f>$Q$1983</f>
        <v>0</v>
      </c>
      <c r="BP275">
        <f>$Q$2026</f>
        <v>0</v>
      </c>
      <c r="BQ275">
        <f>$Q$2069</f>
        <v>0</v>
      </c>
      <c r="BR275">
        <f>$Q$2112</f>
        <v>-1.1644549028523056E-5</v>
      </c>
      <c r="BS275">
        <f>$Q$2155</f>
        <v>-3.4357682238667087E-4</v>
      </c>
      <c r="BT275">
        <f>$Q$2198</f>
        <v>0</v>
      </c>
      <c r="BU275">
        <f>$Q$2241</f>
        <v>0</v>
      </c>
      <c r="BV275">
        <f>$Q$2284</f>
        <v>0</v>
      </c>
      <c r="BW275">
        <f>$Q$2327</f>
        <v>0</v>
      </c>
      <c r="BX275">
        <f>$Q$2370</f>
        <v>0</v>
      </c>
      <c r="BY275">
        <f>$Q$2413</f>
        <v>0</v>
      </c>
      <c r="BZ275">
        <f>$Q$2456</f>
        <v>0</v>
      </c>
      <c r="CA275">
        <f>$Q$2499</f>
        <v>0</v>
      </c>
      <c r="CB275">
        <f>$Q$2542</f>
        <v>0</v>
      </c>
      <c r="CC275">
        <f>$Q$2585</f>
        <v>0</v>
      </c>
      <c r="CD275">
        <f>$Q$2628</f>
        <v>0</v>
      </c>
      <c r="CE275">
        <f>$Q$2671</f>
        <v>0</v>
      </c>
      <c r="CF275">
        <f>$Q$2714</f>
        <v>0</v>
      </c>
    </row>
    <row r="276" spans="2:84" x14ac:dyDescent="0.35">
      <c r="B276" t="s">
        <v>46</v>
      </c>
      <c r="C276">
        <f>Fogl2011!$BY29</f>
        <v>1.2679296102490209E-3</v>
      </c>
      <c r="D276">
        <f>Fogl2012!$BY29</f>
        <v>8.740089162142514E-4</v>
      </c>
      <c r="E276">
        <f>Fogl2013!$BY29</f>
        <v>3.6261212344926631E-3</v>
      </c>
      <c r="F276">
        <f>Fogl2014!$BY29</f>
        <v>2.9266261266622925E-3</v>
      </c>
      <c r="G276">
        <f>Fogl2015!$BY29</f>
        <v>2.0048175466419304E-3</v>
      </c>
      <c r="H276">
        <f>Fogl2016!$BY29</f>
        <v>9.0938114932360807E-4</v>
      </c>
      <c r="I276">
        <f>Fogl2017!$BY29</f>
        <v>1.9614215888457162E-3</v>
      </c>
      <c r="J276">
        <f>Fogl2018!$BY29</f>
        <v>3.0088238612072031E-3</v>
      </c>
      <c r="K276" cm="1">
        <f t="array" ref="K276:Q276">TREND(C276:J276,$C$1:$J$1,$K$1:$Q$1)</f>
        <v>2.5304963051512031E-3</v>
      </c>
      <c r="L276">
        <v>2.6322974275837796E-3</v>
      </c>
      <c r="M276">
        <v>2.7340985500163839E-3</v>
      </c>
      <c r="N276">
        <v>2.8358996724489605E-3</v>
      </c>
      <c r="O276">
        <v>2.937700794881537E-3</v>
      </c>
      <c r="P276">
        <v>3.0395019173141136E-3</v>
      </c>
      <c r="Q276">
        <v>3.1413030397467179E-3</v>
      </c>
      <c r="T276" t="s">
        <v>34</v>
      </c>
      <c r="U276">
        <f>$Q$6</f>
        <v>8.3275016669747022E-6</v>
      </c>
      <c r="V276">
        <f>$Q$49</f>
        <v>6.5616600672005476E-4</v>
      </c>
      <c r="W276">
        <f>$Q$92</f>
        <v>0</v>
      </c>
      <c r="X276">
        <f>$Q$135</f>
        <v>0</v>
      </c>
      <c r="Y276">
        <f>$Q$178</f>
        <v>0</v>
      </c>
      <c r="Z276">
        <f>$Q$221</f>
        <v>0</v>
      </c>
      <c r="AA276">
        <f>$Q$264</f>
        <v>0</v>
      </c>
      <c r="AB276">
        <f>$Q$307</f>
        <v>0</v>
      </c>
      <c r="AC276">
        <f>$Q$350</f>
        <v>0</v>
      </c>
      <c r="AD276">
        <f>$Q$393</f>
        <v>0</v>
      </c>
      <c r="AE276">
        <f>$Q$436</f>
        <v>0</v>
      </c>
      <c r="AF276">
        <f>$Q$479</f>
        <v>2.0591052334408694E-4</v>
      </c>
      <c r="AG276">
        <f>$Q$522</f>
        <v>-4.387872092512235E-5</v>
      </c>
      <c r="AH276">
        <f>$Q$565</f>
        <v>0</v>
      </c>
      <c r="AI276">
        <f>$Q$608</f>
        <v>0</v>
      </c>
      <c r="AJ276">
        <f>$Q$651</f>
        <v>3.89293083574941E-5</v>
      </c>
      <c r="AK276">
        <f>$Q$694</f>
        <v>6.1413651195522598E-5</v>
      </c>
      <c r="AL276">
        <f>$Q$737</f>
        <v>0</v>
      </c>
      <c r="AM276">
        <f>$Q$780</f>
        <v>0</v>
      </c>
      <c r="AN276">
        <f>$Q$823</f>
        <v>0</v>
      </c>
      <c r="AO276">
        <f>$Q$866</f>
        <v>0</v>
      </c>
      <c r="AP276">
        <f>$Q$909</f>
        <v>0</v>
      </c>
      <c r="AQ276">
        <f>$Q$952</f>
        <v>0</v>
      </c>
      <c r="AR276">
        <f>$Q$995</f>
        <v>0</v>
      </c>
      <c r="AS276">
        <f>$Q$1038</f>
        <v>-2.695630119623274E-5</v>
      </c>
      <c r="AT276">
        <f>$Q$1081</f>
        <v>-8.6648699422615244E-5</v>
      </c>
      <c r="AU276">
        <f>$Q$1124</f>
        <v>0</v>
      </c>
      <c r="AV276">
        <f>$Q$1167</f>
        <v>0</v>
      </c>
      <c r="AW276">
        <f>$Q$1210</f>
        <v>0</v>
      </c>
      <c r="AX276">
        <f>$Q$1253</f>
        <v>1.5068659474510443E-4</v>
      </c>
      <c r="AY276">
        <f>$Q$1296</f>
        <v>4.3254440903801698E-5</v>
      </c>
      <c r="AZ276">
        <f>$Q$1339</f>
        <v>0</v>
      </c>
      <c r="BA276">
        <f>$Q$1382</f>
        <v>0</v>
      </c>
      <c r="BB276">
        <f>$Q$1425</f>
        <v>0</v>
      </c>
      <c r="BC276">
        <f>$Q$1468</f>
        <v>0</v>
      </c>
      <c r="BD276">
        <f>$Q$1511</f>
        <v>0</v>
      </c>
      <c r="BE276">
        <f>$Q$1554</f>
        <v>0</v>
      </c>
      <c r="BF276">
        <f>$Q$1597</f>
        <v>0</v>
      </c>
      <c r="BG276">
        <f>$Q$1640</f>
        <v>0</v>
      </c>
      <c r="BH276">
        <f>$Q$1683</f>
        <v>0</v>
      </c>
      <c r="BI276">
        <f>$Q$1726</f>
        <v>0</v>
      </c>
      <c r="BJ276">
        <f>$Q$1769</f>
        <v>-3.1105041537561606E-5</v>
      </c>
      <c r="BK276">
        <f>$Q$1812</f>
        <v>0</v>
      </c>
      <c r="BL276">
        <f>$Q$1855</f>
        <v>0</v>
      </c>
      <c r="BM276">
        <f>$Q$1898</f>
        <v>0</v>
      </c>
      <c r="BN276">
        <f>$Q$1941</f>
        <v>1.3632675294377172E-3</v>
      </c>
      <c r="BO276">
        <f>$Q$1984</f>
        <v>0</v>
      </c>
      <c r="BP276">
        <f>$Q$2027</f>
        <v>-7.9786359854566724E-4</v>
      </c>
      <c r="BQ276">
        <f>$Q$2070</f>
        <v>0</v>
      </c>
      <c r="BR276">
        <f>$Q$2113</f>
        <v>7.3022304309909147E-5</v>
      </c>
      <c r="BS276">
        <f>$Q$2156</f>
        <v>2.7942023843219033E-3</v>
      </c>
      <c r="BT276">
        <f>$Q$2199</f>
        <v>1.2643656670204874E-5</v>
      </c>
      <c r="BU276">
        <f>$Q$2242</f>
        <v>4.5997217470591933E-4</v>
      </c>
      <c r="BV276">
        <f>$Q$2285</f>
        <v>-1.2408741239671936E-4</v>
      </c>
      <c r="BW276">
        <f>$Q$2328</f>
        <v>0</v>
      </c>
      <c r="BX276">
        <f>$Q$2371</f>
        <v>3.9011042846825994E-4</v>
      </c>
      <c r="BY276">
        <f>$Q$2414</f>
        <v>-1.8981179926161884E-3</v>
      </c>
      <c r="BZ276">
        <f>$Q$2457</f>
        <v>0</v>
      </c>
      <c r="CA276">
        <f>$Q$2500</f>
        <v>3.4314516100906328E-4</v>
      </c>
      <c r="CB276">
        <f>$Q$2543</f>
        <v>0</v>
      </c>
      <c r="CC276">
        <f>$Q$2586</f>
        <v>132</v>
      </c>
      <c r="CD276">
        <f>$Q$2629</f>
        <v>-8.7380230429567537E-7</v>
      </c>
      <c r="CE276">
        <f>$Q$2672</f>
        <v>0</v>
      </c>
      <c r="CF276">
        <f>$Q$2715</f>
        <v>0</v>
      </c>
    </row>
    <row r="277" spans="2:84" x14ac:dyDescent="0.35">
      <c r="B277" t="s">
        <v>47</v>
      </c>
      <c r="C277">
        <f>Fogl2011!$BY30</f>
        <v>5.7526436020557427E-4</v>
      </c>
      <c r="D277">
        <f>Fogl2012!$BY30</f>
        <v>1.0544236007538905E-3</v>
      </c>
      <c r="E277">
        <f>Fogl2013!$BY30</f>
        <v>8.7498052990078181E-4</v>
      </c>
      <c r="F277">
        <f>Fogl2014!$BY30</f>
        <v>3.007599972064016E-4</v>
      </c>
      <c r="G277">
        <f>Fogl2015!$BY30</f>
        <v>1.7317733658492795E-3</v>
      </c>
      <c r="H277">
        <f>Fogl2016!$BY30</f>
        <v>1.5629988503999513E-3</v>
      </c>
      <c r="I277">
        <f>Fogl2017!$BY30</f>
        <v>3.0252434675416979E-4</v>
      </c>
      <c r="J277">
        <f>Fogl2018!$BY30</f>
        <v>1.5889294547948151E-3</v>
      </c>
      <c r="K277" cm="1">
        <f t="array" ref="K277:Q277">TREND(C277:J277,$C$1:$J$1,$K$1:$Q$1)</f>
        <v>1.3649154412117004E-3</v>
      </c>
      <c r="L277">
        <v>1.4462395807624817E-3</v>
      </c>
      <c r="M277">
        <v>1.527563720313263E-3</v>
      </c>
      <c r="N277">
        <v>1.6088878598640721E-3</v>
      </c>
      <c r="O277">
        <v>1.6902119994148534E-3</v>
      </c>
      <c r="P277">
        <v>1.7715361389656348E-3</v>
      </c>
      <c r="Q277">
        <v>1.8528602785164439E-3</v>
      </c>
      <c r="T277" t="s">
        <v>35</v>
      </c>
      <c r="U277">
        <f>$Q$7</f>
        <v>1.1173785690195455E-4</v>
      </c>
      <c r="V277">
        <f>$Q$50</f>
        <v>1.1877601749057942E-4</v>
      </c>
      <c r="W277">
        <f>$Q$93</f>
        <v>0</v>
      </c>
      <c r="X277">
        <f>$Q$136</f>
        <v>0</v>
      </c>
      <c r="Y277">
        <f>$Q$179</f>
        <v>1.8157128130013439E-4</v>
      </c>
      <c r="Z277">
        <f>$Q$222</f>
        <v>0</v>
      </c>
      <c r="AA277">
        <f>$Q$265</f>
        <v>3.4406726839390778E-4</v>
      </c>
      <c r="AB277">
        <f>$Q$308</f>
        <v>-3.7236896920800344E-4</v>
      </c>
      <c r="AC277">
        <f>$Q$351</f>
        <v>0</v>
      </c>
      <c r="AD277">
        <f>$Q$394</f>
        <v>-3.3110239578963696E-5</v>
      </c>
      <c r="AE277">
        <f>$Q$437</f>
        <v>2.8085449853198894E-5</v>
      </c>
      <c r="AF277">
        <f>$Q$480</f>
        <v>3.699700802748257E-4</v>
      </c>
      <c r="AG277">
        <f>$Q$523</f>
        <v>-1.3985828277304768E-4</v>
      </c>
      <c r="AH277">
        <f>$Q$566</f>
        <v>0</v>
      </c>
      <c r="AI277">
        <f>$Q$609</f>
        <v>7.991407320003252E-4</v>
      </c>
      <c r="AJ277">
        <f>$Q$652</f>
        <v>3.1174939618832526E-4</v>
      </c>
      <c r="AK277">
        <f>$Q$695</f>
        <v>3.413862618781684E-5</v>
      </c>
      <c r="AL277">
        <f>$Q$738</f>
        <v>4.2906871385030299E-4</v>
      </c>
      <c r="AM277">
        <f>$Q$781</f>
        <v>8.2931510096317246E-5</v>
      </c>
      <c r="AN277">
        <f>$Q$824</f>
        <v>2.6484050614093875E-5</v>
      </c>
      <c r="AO277">
        <f>$Q$867</f>
        <v>0</v>
      </c>
      <c r="AP277">
        <f>$Q$910</f>
        <v>-4.2585140748706285E-4</v>
      </c>
      <c r="AQ277">
        <f>$Q$953</f>
        <v>0</v>
      </c>
      <c r="AR277">
        <f>$Q$996</f>
        <v>1.8196076795250551E-5</v>
      </c>
      <c r="AS277">
        <f>$Q$1039</f>
        <v>-3.08449403228616E-5</v>
      </c>
      <c r="AT277">
        <f>$Q$1082</f>
        <v>0</v>
      </c>
      <c r="AU277">
        <f>$Q$1125</f>
        <v>-6.2390833143348423E-5</v>
      </c>
      <c r="AV277">
        <f>$Q$1168</f>
        <v>8.8514467660802398E-4</v>
      </c>
      <c r="AW277">
        <f>$Q$1211</f>
        <v>3.230614670109112E-5</v>
      </c>
      <c r="AX277">
        <f>$Q$1254</f>
        <v>-3.1568592465124751E-5</v>
      </c>
      <c r="AY277">
        <f>$Q$1297</f>
        <v>-2.0181969627909406E-5</v>
      </c>
      <c r="AZ277">
        <f>$Q$1340</f>
        <v>0</v>
      </c>
      <c r="BA277">
        <f>$Q$1383</f>
        <v>0</v>
      </c>
      <c r="BB277">
        <f>$Q$1426</f>
        <v>4.9688930674419464E-5</v>
      </c>
      <c r="BC277">
        <f>$Q$1469</f>
        <v>0</v>
      </c>
      <c r="BD277">
        <f>$Q$1512</f>
        <v>0</v>
      </c>
      <c r="BE277">
        <f>$Q$1555</f>
        <v>0</v>
      </c>
      <c r="BF277">
        <f>$Q$1598</f>
        <v>-5.6263608857157199E-4</v>
      </c>
      <c r="BG277">
        <f>$Q$1641</f>
        <v>0</v>
      </c>
      <c r="BH277">
        <f>$Q$1684</f>
        <v>-1.2906974208575298E-4</v>
      </c>
      <c r="BI277">
        <f>$Q$1727</f>
        <v>0</v>
      </c>
      <c r="BJ277">
        <f>$Q$1770</f>
        <v>6.2421255133780426E-5</v>
      </c>
      <c r="BK277">
        <f>$Q$1813</f>
        <v>0</v>
      </c>
      <c r="BL277">
        <f>$Q$1856</f>
        <v>0</v>
      </c>
      <c r="BM277">
        <f>$Q$1899</f>
        <v>0</v>
      </c>
      <c r="BN277">
        <f>$Q$1942</f>
        <v>-1.7850530061246095E-4</v>
      </c>
      <c r="BO277">
        <f>$Q$1985</f>
        <v>0</v>
      </c>
      <c r="BP277">
        <f>$Q$2028</f>
        <v>0</v>
      </c>
      <c r="BQ277">
        <f>$Q$2071</f>
        <v>-8.4855119384205646E-5</v>
      </c>
      <c r="BR277">
        <f>$Q$2114</f>
        <v>-1.805710273888525E-4</v>
      </c>
      <c r="BS277">
        <f>$Q$2157</f>
        <v>4.3034342523529112E-4</v>
      </c>
      <c r="BT277">
        <f>$Q$2200</f>
        <v>3.5942495250842685E-5</v>
      </c>
      <c r="BU277">
        <f>$Q$2243</f>
        <v>-1.6825399754094583E-4</v>
      </c>
      <c r="BV277">
        <f>$Q$2286</f>
        <v>3.4182633380371377E-5</v>
      </c>
      <c r="BW277">
        <f>$Q$2329</f>
        <v>-1.1717957619216679E-3</v>
      </c>
      <c r="BX277">
        <f>$Q$2372</f>
        <v>0</v>
      </c>
      <c r="BY277">
        <f>$Q$2415</f>
        <v>0</v>
      </c>
      <c r="BZ277">
        <f>$Q$2458</f>
        <v>0</v>
      </c>
      <c r="CA277">
        <f>$Q$2501</f>
        <v>-4.1421531485234808E-4</v>
      </c>
      <c r="CB277">
        <f>$Q$2544</f>
        <v>0</v>
      </c>
      <c r="CC277">
        <f>$Q$2587</f>
        <v>0</v>
      </c>
      <c r="CD277">
        <f>$Q$2630</f>
        <v>-6.1939834170354757E-5</v>
      </c>
      <c r="CE277">
        <f>$Q$2673</f>
        <v>0</v>
      </c>
      <c r="CF277">
        <f>$Q$2716</f>
        <v>0</v>
      </c>
    </row>
    <row r="278" spans="2:84" x14ac:dyDescent="0.35">
      <c r="B278" t="s">
        <v>48</v>
      </c>
      <c r="C278">
        <f>Fogl2011!$BY31</f>
        <v>0</v>
      </c>
      <c r="D278">
        <f>Fogl2012!$BY31</f>
        <v>0</v>
      </c>
      <c r="E278">
        <f>Fogl2013!$BY31</f>
        <v>0</v>
      </c>
      <c r="F278">
        <f>Fogl2014!$BY31</f>
        <v>0</v>
      </c>
      <c r="G278">
        <f>Fogl2015!$BY31</f>
        <v>0</v>
      </c>
      <c r="H278">
        <f>Fogl2016!$BY31</f>
        <v>0</v>
      </c>
      <c r="I278">
        <f>Fogl2017!$BY31</f>
        <v>0</v>
      </c>
      <c r="J278">
        <f>Fogl2018!$BY31</f>
        <v>0</v>
      </c>
      <c r="K278" cm="1">
        <f t="array" ref="K278:Q278">TREND(C278:J278,$C$1:$J$1,$K$1:$Q$1)</f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T278" t="s">
        <v>36</v>
      </c>
      <c r="U278">
        <f>$Q$8</f>
        <v>4.5165735534735685E-4</v>
      </c>
      <c r="V278">
        <f>$Q$51</f>
        <v>4.0965557470177827E-3</v>
      </c>
      <c r="W278">
        <f>$Q$94</f>
        <v>3.1789199424277825E-2</v>
      </c>
      <c r="X278">
        <f>$Q$137</f>
        <v>6.1287145980126745E-3</v>
      </c>
      <c r="Y278">
        <f>$Q$180</f>
        <v>1.5903354107733927E-3</v>
      </c>
      <c r="Z278">
        <f>$Q$223</f>
        <v>4.5238282034211763E-3</v>
      </c>
      <c r="AA278">
        <f>$Q$266</f>
        <v>4.023417882118574E-3</v>
      </c>
      <c r="AB278">
        <f>$Q$309</f>
        <v>-7.3194477626525867E-4</v>
      </c>
      <c r="AC278">
        <f>$Q$352</f>
        <v>1.3597723936346062E-3</v>
      </c>
      <c r="AD278">
        <f>$Q$395</f>
        <v>3.0830948903783767E-4</v>
      </c>
      <c r="AE278">
        <f>$Q$438</f>
        <v>2.2149847461590266E-4</v>
      </c>
      <c r="AF278">
        <f>$Q$481</f>
        <v>1.9207417378069858E-5</v>
      </c>
      <c r="AG278">
        <f>$Q$524</f>
        <v>1.0223907779939589E-4</v>
      </c>
      <c r="AH278">
        <f>$Q$567</f>
        <v>2.2578010939039439E-4</v>
      </c>
      <c r="AI278">
        <f>$Q$610</f>
        <v>1.4864435228199024E-3</v>
      </c>
      <c r="AJ278">
        <f>$Q$653</f>
        <v>3.2989945181000069E-4</v>
      </c>
      <c r="AK278">
        <f>$Q$696</f>
        <v>3.6601489611471846E-4</v>
      </c>
      <c r="AL278">
        <f>$Q$739</f>
        <v>2.0574231663714748E-3</v>
      </c>
      <c r="AM278">
        <f>$Q$782</f>
        <v>5.9622701531834681E-4</v>
      </c>
      <c r="AN278">
        <f>$Q$825</f>
        <v>5.6061631976228599E-4</v>
      </c>
      <c r="AO278">
        <f>$Q$868</f>
        <v>-1.9002702913633041E-3</v>
      </c>
      <c r="AP278">
        <f>$Q$911</f>
        <v>1.7901556739342017E-3</v>
      </c>
      <c r="AQ278">
        <f>$Q$954</f>
        <v>3.5249344497607707E-3</v>
      </c>
      <c r="AR278">
        <f>$Q$997</f>
        <v>1.8734844247733917E-3</v>
      </c>
      <c r="AS278">
        <f>$Q$1040</f>
        <v>4.7860097654761069E-3</v>
      </c>
      <c r="AT278">
        <f>$Q$1083</f>
        <v>6.3757869263164624E-3</v>
      </c>
      <c r="AU278">
        <f>$Q$1126</f>
        <v>3.7223082716253408E-5</v>
      </c>
      <c r="AV278">
        <f>$Q$1169</f>
        <v>-2.5639681019244964E-3</v>
      </c>
      <c r="AW278">
        <f>$Q$1212</f>
        <v>4.1613974558558642E-3</v>
      </c>
      <c r="AX278">
        <f>$Q$1255</f>
        <v>3.3304989926430384E-3</v>
      </c>
      <c r="AY278">
        <f>$Q$1298</f>
        <v>2.2938541356184519E-3</v>
      </c>
      <c r="AZ278">
        <f>$Q$1341</f>
        <v>7.6958214604625486E-3</v>
      </c>
      <c r="BA278">
        <f>$Q$1384</f>
        <v>6.3346696492827537E-4</v>
      </c>
      <c r="BB278">
        <f>$Q$1427</f>
        <v>2.839633206926151E-3</v>
      </c>
      <c r="BC278">
        <f>$Q$1470</f>
        <v>9.02968363102972E-3</v>
      </c>
      <c r="BD278">
        <f>$Q$1513</f>
        <v>3.6267646186808333E-3</v>
      </c>
      <c r="BE278">
        <f>$Q$1556</f>
        <v>7.1905301868158134E-4</v>
      </c>
      <c r="BF278">
        <f>$Q$1599</f>
        <v>1.3320969995255158E-3</v>
      </c>
      <c r="BG278">
        <f>$Q$1642</f>
        <v>5.6585489774253067E-4</v>
      </c>
      <c r="BH278">
        <f>$Q$1685</f>
        <v>3.3655957441269257E-3</v>
      </c>
      <c r="BI278">
        <f>$Q$1728</f>
        <v>-1.6795878064565506E-4</v>
      </c>
      <c r="BJ278">
        <f>$Q$1771</f>
        <v>-3.7411150997923581E-4</v>
      </c>
      <c r="BK278">
        <f>$Q$1814</f>
        <v>4.1999620007743266E-4</v>
      </c>
      <c r="BL278">
        <f>$Q$1857</f>
        <v>1.3812106826602971E-3</v>
      </c>
      <c r="BM278">
        <f>$Q$1900</f>
        <v>1.6898526789227708E-3</v>
      </c>
      <c r="BN278">
        <f>$Q$1943</f>
        <v>2.7524792239538298E-3</v>
      </c>
      <c r="BO278">
        <f>$Q$1986</f>
        <v>-7.1839569333700948E-4</v>
      </c>
      <c r="BP278">
        <f>$Q$2029</f>
        <v>5.0984152321146281E-3</v>
      </c>
      <c r="BQ278">
        <f>$Q$2072</f>
        <v>1.0514757732517088E-3</v>
      </c>
      <c r="BR278">
        <f>$Q$2115</f>
        <v>1.0994623162027928E-2</v>
      </c>
      <c r="BS278">
        <f>$Q$2158</f>
        <v>2.1374893021709196E-3</v>
      </c>
      <c r="BT278">
        <f>$Q$2201</f>
        <v>6.2504310869399282E-3</v>
      </c>
      <c r="BU278">
        <f>$Q$2244</f>
        <v>1.5824335401679046E-3</v>
      </c>
      <c r="BV278">
        <f>$Q$2287</f>
        <v>1.1062816684777732E-2</v>
      </c>
      <c r="BW278">
        <f>$Q$2330</f>
        <v>6.3031027437709941E-4</v>
      </c>
      <c r="BX278">
        <f>$Q$2373</f>
        <v>2.4746843362975085E-3</v>
      </c>
      <c r="BY278">
        <f>$Q$2416</f>
        <v>-5.6736352474318075E-4</v>
      </c>
      <c r="BZ278">
        <f>$Q$2459</f>
        <v>-2.5920955069955731E-3</v>
      </c>
      <c r="CA278">
        <f>$Q$2502</f>
        <v>-6.3171062706035563E-5</v>
      </c>
      <c r="CB278">
        <f>$Q$2545</f>
        <v>-8.7059643633251582E-3</v>
      </c>
      <c r="CC278">
        <f>$Q$2588</f>
        <v>0</v>
      </c>
      <c r="CD278">
        <f>$Q$2631</f>
        <v>-9.7185303564784054E-5</v>
      </c>
      <c r="CE278">
        <f>$Q$2674</f>
        <v>0</v>
      </c>
      <c r="CF278">
        <f>$Q$2717</f>
        <v>0</v>
      </c>
    </row>
    <row r="279" spans="2:84" x14ac:dyDescent="0.35">
      <c r="B279" t="s">
        <v>49</v>
      </c>
      <c r="C279">
        <f>Fogl2011!$BY32</f>
        <v>0</v>
      </c>
      <c r="D279">
        <f>Fogl2012!$BY32</f>
        <v>0</v>
      </c>
      <c r="E279">
        <f>Fogl2013!$BY32</f>
        <v>0</v>
      </c>
      <c r="F279">
        <f>Fogl2014!$BY32</f>
        <v>0</v>
      </c>
      <c r="G279">
        <f>Fogl2015!$BY32</f>
        <v>0</v>
      </c>
      <c r="H279">
        <f>Fogl2016!$BY32</f>
        <v>0</v>
      </c>
      <c r="I279">
        <f>Fogl2017!$BY32</f>
        <v>0</v>
      </c>
      <c r="J279">
        <f>Fogl2018!$BY32</f>
        <v>0</v>
      </c>
      <c r="K279" cm="1">
        <f t="array" ref="K279:Q279">TREND(C279:J279,$C$1:$J$1,$K$1:$Q$1)</f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T279" t="s">
        <v>37</v>
      </c>
      <c r="U279">
        <f>$Q$9</f>
        <v>2.8831670976156576E-4</v>
      </c>
      <c r="V279">
        <f>$Q$52</f>
        <v>1.7609959093814465E-3</v>
      </c>
      <c r="W279">
        <f>$Q$95</f>
        <v>-2.1346778384122578E-3</v>
      </c>
      <c r="X279">
        <f>$Q$138</f>
        <v>-2.1853568420907576E-3</v>
      </c>
      <c r="Y279">
        <f>$Q$181</f>
        <v>8.6117556759396363E-4</v>
      </c>
      <c r="Z279">
        <f>$Q$224</f>
        <v>9.7248163838862048E-5</v>
      </c>
      <c r="AA279">
        <f>$Q$267</f>
        <v>8.0577999700509606E-4</v>
      </c>
      <c r="AB279">
        <f>$Q$310</f>
        <v>9.4129915423216137E-4</v>
      </c>
      <c r="AC279">
        <f>$Q$353</f>
        <v>-2.7887655228579777E-4</v>
      </c>
      <c r="AD279">
        <f>$Q$396</f>
        <v>6.649915590678096E-4</v>
      </c>
      <c r="AE279">
        <f>$Q$439</f>
        <v>1.4032271852645536E-4</v>
      </c>
      <c r="AF279">
        <f>$Q$482</f>
        <v>2.4797849723961485E-3</v>
      </c>
      <c r="AG279">
        <f>$Q$525</f>
        <v>4.0218278772726651E-4</v>
      </c>
      <c r="AH279">
        <f>$Q$568</f>
        <v>-5.8043867790938397E-4</v>
      </c>
      <c r="AI279">
        <f>$Q$611</f>
        <v>1.4317806681098666E-3</v>
      </c>
      <c r="AJ279">
        <f>$Q$654</f>
        <v>1.0692796830020779E-3</v>
      </c>
      <c r="AK279">
        <f>$Q$697</f>
        <v>3.1221056454244778E-4</v>
      </c>
      <c r="AL279">
        <f>$Q$740</f>
        <v>-3.0844109320986302E-4</v>
      </c>
      <c r="AM279">
        <f>$Q$783</f>
        <v>6.7911185691320319E-4</v>
      </c>
      <c r="AN279">
        <f>$Q$826</f>
        <v>1.3158374790155991E-4</v>
      </c>
      <c r="AO279">
        <f>$Q$869</f>
        <v>4.4148873762575591E-4</v>
      </c>
      <c r="AP279">
        <f>$Q$912</f>
        <v>-3.3855077846670634E-3</v>
      </c>
      <c r="AQ279">
        <f>$Q$955</f>
        <v>1.1905500718703901E-3</v>
      </c>
      <c r="AR279">
        <f>$Q$998</f>
        <v>6.8407979690381093E-4</v>
      </c>
      <c r="AS279">
        <f>$Q$1041</f>
        <v>-8.9280877865427488E-4</v>
      </c>
      <c r="AT279">
        <f>$Q$1084</f>
        <v>1.3951168340575748E-4</v>
      </c>
      <c r="AU279">
        <f>$Q$1127</f>
        <v>3.383232772639147E-4</v>
      </c>
      <c r="AV279">
        <f>$Q$1170</f>
        <v>-1.3140315725056473E-3</v>
      </c>
      <c r="AW279">
        <f>$Q$1213</f>
        <v>1.0406777228692751E-3</v>
      </c>
      <c r="AX279">
        <f>$Q$1256</f>
        <v>1.0971632034659021E-3</v>
      </c>
      <c r="AY279">
        <f>$Q$1299</f>
        <v>3.6814122699078272E-4</v>
      </c>
      <c r="AZ279">
        <f>$Q$1342</f>
        <v>-9.858318060365967E-3</v>
      </c>
      <c r="BA279">
        <f>$Q$1385</f>
        <v>-4.7720841208620524E-4</v>
      </c>
      <c r="BB279">
        <f>$Q$1428</f>
        <v>4.1257529869115003E-4</v>
      </c>
      <c r="BC279">
        <f>$Q$1471</f>
        <v>5.5947133479562483E-3</v>
      </c>
      <c r="BD279">
        <f>$Q$1514</f>
        <v>2.2074619022405262E-4</v>
      </c>
      <c r="BE279">
        <f>$Q$1557</f>
        <v>-1.6959201895082043E-3</v>
      </c>
      <c r="BF279">
        <f>$Q$1600</f>
        <v>2.0252682060191152E-3</v>
      </c>
      <c r="BG279">
        <f>$Q$1643</f>
        <v>-1.4559919181554304E-3</v>
      </c>
      <c r="BH279">
        <f>$Q$1686</f>
        <v>-1.3350858381380171E-3</v>
      </c>
      <c r="BI279">
        <f>$Q$1729</f>
        <v>1.8989110955013825E-4</v>
      </c>
      <c r="BJ279">
        <f>$Q$1772</f>
        <v>1.8239595532924535E-3</v>
      </c>
      <c r="BK279">
        <f>$Q$1815</f>
        <v>7.1804778286354426E-4</v>
      </c>
      <c r="BL279">
        <f>$Q$1858</f>
        <v>1.3330377129841531E-4</v>
      </c>
      <c r="BM279">
        <f>$Q$1901</f>
        <v>2.608776853605374E-3</v>
      </c>
      <c r="BN279">
        <f>$Q$1944</f>
        <v>9.6362188627131806E-4</v>
      </c>
      <c r="BO279">
        <f>$Q$1987</f>
        <v>-4.1881182858444221E-4</v>
      </c>
      <c r="BP279">
        <f>$Q$2030</f>
        <v>-6.0287099653794085E-4</v>
      </c>
      <c r="BQ279">
        <f>$Q$2073</f>
        <v>7.8199294241545342E-4</v>
      </c>
      <c r="BR279">
        <f>$Q$2116</f>
        <v>3.5617950957570477E-3</v>
      </c>
      <c r="BS279">
        <f>$Q$2159</f>
        <v>1.0169968291344617E-3</v>
      </c>
      <c r="BT279">
        <f>$Q$2202</f>
        <v>4.8857739735432004E-4</v>
      </c>
      <c r="BU279">
        <f>$Q$2245</f>
        <v>1.3766327806921524E-3</v>
      </c>
      <c r="BV279">
        <f>$Q$2288</f>
        <v>7.7388293029780064E-4</v>
      </c>
      <c r="BW279">
        <f>$Q$2331</f>
        <v>1.9880776520631582E-3</v>
      </c>
      <c r="BX279">
        <f>$Q$2374</f>
        <v>-1.4882331390504988E-3</v>
      </c>
      <c r="BY279">
        <f>$Q$2417</f>
        <v>3.9858471218232605E-3</v>
      </c>
      <c r="BZ279">
        <f>$Q$2460</f>
        <v>0</v>
      </c>
      <c r="CA279">
        <f>$Q$2503</f>
        <v>3.0773327952503954E-4</v>
      </c>
      <c r="CB279">
        <f>$Q$2546</f>
        <v>0</v>
      </c>
      <c r="CC279">
        <f>$Q$2589</f>
        <v>1411.5</v>
      </c>
      <c r="CD279">
        <f>$Q$2632</f>
        <v>6.2864427282786906E-4</v>
      </c>
      <c r="CE279">
        <f>$Q$2675</f>
        <v>0</v>
      </c>
      <c r="CF279">
        <f>$Q$2718</f>
        <v>0</v>
      </c>
    </row>
    <row r="280" spans="2:84" x14ac:dyDescent="0.35">
      <c r="B280" t="s">
        <v>50</v>
      </c>
      <c r="C280">
        <f>Fogl2011!$BY33</f>
        <v>0</v>
      </c>
      <c r="D280">
        <f>Fogl2012!$BY33</f>
        <v>0</v>
      </c>
      <c r="E280">
        <f>Fogl2013!$BY33</f>
        <v>0</v>
      </c>
      <c r="F280">
        <f>Fogl2014!$BY33</f>
        <v>0</v>
      </c>
      <c r="G280">
        <f>Fogl2015!$BY33</f>
        <v>0</v>
      </c>
      <c r="H280">
        <f>Fogl2016!$BY33</f>
        <v>0</v>
      </c>
      <c r="I280">
        <f>Fogl2017!$BY33</f>
        <v>0</v>
      </c>
      <c r="J280">
        <f>Fogl2018!$BY33</f>
        <v>0</v>
      </c>
      <c r="K280" cm="1">
        <f t="array" ref="K280:Q280">TREND(C280:J280,$C$1:$J$1,$K$1:$Q$1)</f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T280" t="s">
        <v>38</v>
      </c>
      <c r="U280">
        <f>$Q$10</f>
        <v>1.7919297926294736E-3</v>
      </c>
      <c r="V280">
        <f>$Q$53</f>
        <v>1.645006737519128E-2</v>
      </c>
      <c r="W280">
        <f>$Q$96</f>
        <v>0</v>
      </c>
      <c r="X280">
        <f>$Q$139</f>
        <v>2.1342273704293202E-2</v>
      </c>
      <c r="Y280">
        <f>$Q$182</f>
        <v>1.6208381725848764E-3</v>
      </c>
      <c r="Z280">
        <f>$Q$225</f>
        <v>3.5242574951426797E-3</v>
      </c>
      <c r="AA280">
        <f>$Q$268</f>
        <v>-2.3243146490711797E-4</v>
      </c>
      <c r="AB280">
        <f>$Q$311</f>
        <v>-4.3162893964202032E-4</v>
      </c>
      <c r="AC280">
        <f>$Q$354</f>
        <v>2.0159496962529833E-2</v>
      </c>
      <c r="AD280">
        <f>$Q$397</f>
        <v>5.4686319384913626E-4</v>
      </c>
      <c r="AE280">
        <f>$Q$440</f>
        <v>1.6663191705800565E-3</v>
      </c>
      <c r="AF280">
        <f>$Q$483</f>
        <v>3.0571351145234626E-3</v>
      </c>
      <c r="AG280">
        <f>$Q$526</f>
        <v>1.0440823486940129E-3</v>
      </c>
      <c r="AH280">
        <f>$Q$569</f>
        <v>1.7208125959086995E-3</v>
      </c>
      <c r="AI280">
        <f>$Q$612</f>
        <v>1.7210686782812082E-3</v>
      </c>
      <c r="AJ280">
        <f>$Q$655</f>
        <v>4.0865354175367852E-3</v>
      </c>
      <c r="AK280">
        <f>$Q$698</f>
        <v>1.9989859680338284E-3</v>
      </c>
      <c r="AL280">
        <f>$Q$741</f>
        <v>3.4810789618903853E-3</v>
      </c>
      <c r="AM280">
        <f>$Q$784</f>
        <v>4.3286265579896011E-3</v>
      </c>
      <c r="AN280">
        <f>$Q$827</f>
        <v>1.6442949478159968E-3</v>
      </c>
      <c r="AO280">
        <f>$Q$870</f>
        <v>3.6538329889346452E-3</v>
      </c>
      <c r="AP280">
        <f>$Q$913</f>
        <v>1.4674406972409737E-3</v>
      </c>
      <c r="AQ280">
        <f>$Q$956</f>
        <v>1.7265764387460969E-2</v>
      </c>
      <c r="AR280">
        <f>$Q$999</f>
        <v>8.2004599387273114E-3</v>
      </c>
      <c r="AS280">
        <f>$Q$1042</f>
        <v>1.2462280839923512E-2</v>
      </c>
      <c r="AT280">
        <f>$Q$1085</f>
        <v>2.5337594860357915E-3</v>
      </c>
      <c r="AU280">
        <f>$Q$1128</f>
        <v>3.4426113267056486E-3</v>
      </c>
      <c r="AV280">
        <f>$Q$1171</f>
        <v>2.2751411376017994E-4</v>
      </c>
      <c r="AW280">
        <f>$Q$1214</f>
        <v>1.2804420043266845E-3</v>
      </c>
      <c r="AX280">
        <f>$Q$1257</f>
        <v>3.4234838421088876E-3</v>
      </c>
      <c r="AY280">
        <f>$Q$1300</f>
        <v>6.9859405581271239E-4</v>
      </c>
      <c r="AZ280">
        <f>$Q$1343</f>
        <v>-3.5163957939758905E-3</v>
      </c>
      <c r="BA280">
        <f>$Q$1386</f>
        <v>-1.498442896875285E-3</v>
      </c>
      <c r="BB280">
        <f>$Q$1429</f>
        <v>2.2725906665622131E-3</v>
      </c>
      <c r="BC280">
        <f>$Q$1472</f>
        <v>1.1825304404838449E-3</v>
      </c>
      <c r="BD280">
        <f>$Q$1515</f>
        <v>5.0287116862147291E-4</v>
      </c>
      <c r="BE280">
        <f>$Q$1558</f>
        <v>1.3333615348334771E-2</v>
      </c>
      <c r="BF280">
        <f>$Q$1601</f>
        <v>5.4508762480340867E-3</v>
      </c>
      <c r="BG280">
        <f>$Q$1644</f>
        <v>4.7028263269716306E-3</v>
      </c>
      <c r="BH280">
        <f>$Q$1687</f>
        <v>3.5381675700246973E-2</v>
      </c>
      <c r="BI280">
        <f>$Q$1730</f>
        <v>1.6894088307566058E-4</v>
      </c>
      <c r="BJ280">
        <f>$Q$1773</f>
        <v>1.9162037564800505E-3</v>
      </c>
      <c r="BK280">
        <f>$Q$1816</f>
        <v>3.0661602855299286E-2</v>
      </c>
      <c r="BL280">
        <f>$Q$1859</f>
        <v>5.6230260410434774E-3</v>
      </c>
      <c r="BM280">
        <f>$Q$1902</f>
        <v>-9.8109554923158093E-3</v>
      </c>
      <c r="BN280">
        <f>$Q$1945</f>
        <v>1.9757625498657116E-2</v>
      </c>
      <c r="BO280">
        <f>$Q$1988</f>
        <v>-3.932488372664078E-4</v>
      </c>
      <c r="BP280">
        <f>$Q$2031</f>
        <v>2.9746958301232196E-3</v>
      </c>
      <c r="BQ280">
        <f>$Q$2074</f>
        <v>7.0733029967226871E-4</v>
      </c>
      <c r="BR280">
        <f>$Q$2117</f>
        <v>6.0609934108440955E-3</v>
      </c>
      <c r="BS280">
        <f>$Q$2160</f>
        <v>3.4203232405977946E-3</v>
      </c>
      <c r="BT280">
        <f>$Q$2203</f>
        <v>6.2486288739788121E-4</v>
      </c>
      <c r="BU280">
        <f>$Q$2246</f>
        <v>8.9161427454729353E-4</v>
      </c>
      <c r="BV280">
        <f>$Q$2289</f>
        <v>-2.0979277112109784E-4</v>
      </c>
      <c r="BW280">
        <f>$Q$2332</f>
        <v>4.9754424029702093E-3</v>
      </c>
      <c r="BX280">
        <f>$Q$2375</f>
        <v>2.2655620177718383E-3</v>
      </c>
      <c r="BY280">
        <f>$Q$2418</f>
        <v>-1.7183880629220161E-3</v>
      </c>
      <c r="BZ280">
        <f>$Q$2461</f>
        <v>1.1023330587892621E-2</v>
      </c>
      <c r="CA280">
        <f>$Q$2504</f>
        <v>6.7929114721676509E-4</v>
      </c>
      <c r="CB280">
        <f>$Q$2547</f>
        <v>0</v>
      </c>
      <c r="CC280">
        <f>$Q$2590</f>
        <v>-285.5</v>
      </c>
      <c r="CD280">
        <f>$Q$2633</f>
        <v>1.357785250875404E-3</v>
      </c>
      <c r="CE280">
        <f>$Q$2676</f>
        <v>0</v>
      </c>
      <c r="CF280">
        <f>$Q$2719</f>
        <v>0</v>
      </c>
    </row>
    <row r="281" spans="2:84" x14ac:dyDescent="0.35">
      <c r="B281" t="s">
        <v>51</v>
      </c>
      <c r="C281">
        <f>Fogl2011!$BY34</f>
        <v>1.3892438630814889E-3</v>
      </c>
      <c r="D281">
        <f>Fogl2012!$BY34</f>
        <v>5.8534542095082891E-4</v>
      </c>
      <c r="E281">
        <f>Fogl2013!$BY34</f>
        <v>4.4590353927635999E-4</v>
      </c>
      <c r="F281">
        <f>Fogl2014!$BY34</f>
        <v>0</v>
      </c>
      <c r="G281">
        <f>Fogl2015!$BY34</f>
        <v>9.2386181720253144E-4</v>
      </c>
      <c r="H281">
        <f>Fogl2016!$BY34</f>
        <v>3.8790789650835155E-3</v>
      </c>
      <c r="I281">
        <f>Fogl2017!$BY34</f>
        <v>1.0139552281321076E-3</v>
      </c>
      <c r="J281">
        <f>Fogl2018!$BY34</f>
        <v>4.4371700200387124E-4</v>
      </c>
      <c r="K281" cm="1">
        <f t="array" ref="K281:Q281">TREND(C281:J281,$C$1:$J$1,$K$1:$Q$1)</f>
        <v>1.446624788554951E-3</v>
      </c>
      <c r="L281">
        <v>1.5269551350190758E-3</v>
      </c>
      <c r="M281">
        <v>1.6072854814832005E-3</v>
      </c>
      <c r="N281">
        <v>1.6876158279473252E-3</v>
      </c>
      <c r="O281">
        <v>1.7679461744114777E-3</v>
      </c>
      <c r="P281">
        <v>1.8482765208756025E-3</v>
      </c>
      <c r="Q281">
        <v>1.9286068673397272E-3</v>
      </c>
      <c r="T281" t="s">
        <v>39</v>
      </c>
      <c r="U281">
        <f>$Q$11</f>
        <v>8.1274471317658616E-5</v>
      </c>
      <c r="V281">
        <f>$Q$54</f>
        <v>0</v>
      </c>
      <c r="W281">
        <f>$Q$97</f>
        <v>0</v>
      </c>
      <c r="X281">
        <f>$Q$140</f>
        <v>0</v>
      </c>
      <c r="Y281">
        <f>$Q$183</f>
        <v>4.4649835303739276E-5</v>
      </c>
      <c r="Z281">
        <f>$Q$226</f>
        <v>0</v>
      </c>
      <c r="AA281">
        <f>$Q$269</f>
        <v>0</v>
      </c>
      <c r="AB281">
        <f>$Q$312</f>
        <v>0</v>
      </c>
      <c r="AC281">
        <f>$Q$355</f>
        <v>0</v>
      </c>
      <c r="AD281">
        <f>$Q$398</f>
        <v>0</v>
      </c>
      <c r="AE281">
        <f>$Q$441</f>
        <v>0</v>
      </c>
      <c r="AF281">
        <f>$Q$484</f>
        <v>3.08826849232538E-3</v>
      </c>
      <c r="AG281">
        <f>$Q$527</f>
        <v>0</v>
      </c>
      <c r="AH281">
        <f>$Q$570</f>
        <v>0</v>
      </c>
      <c r="AI281">
        <f>$Q$613</f>
        <v>0</v>
      </c>
      <c r="AJ281">
        <f>$Q$656</f>
        <v>0</v>
      </c>
      <c r="AK281">
        <f>$Q$699</f>
        <v>3.0947049007760009E-5</v>
      </c>
      <c r="AL281">
        <f>$Q$742</f>
        <v>0</v>
      </c>
      <c r="AM281">
        <f>$Q$785</f>
        <v>0</v>
      </c>
      <c r="AN281">
        <f>$Q$828</f>
        <v>2.0694407624340019E-5</v>
      </c>
      <c r="AO281">
        <f>$Q$871</f>
        <v>0</v>
      </c>
      <c r="AP281">
        <f>$Q$914</f>
        <v>1.0426577058990642E-4</v>
      </c>
      <c r="AQ281">
        <f>$Q$957</f>
        <v>0</v>
      </c>
      <c r="AR281">
        <f>$Q$1000</f>
        <v>0</v>
      </c>
      <c r="AS281">
        <f>$Q$1043</f>
        <v>0</v>
      </c>
      <c r="AT281">
        <f>$Q$1086</f>
        <v>0</v>
      </c>
      <c r="AU281">
        <f>$Q$1129</f>
        <v>-3.5554867619686306E-5</v>
      </c>
      <c r="AV281">
        <f>$Q$1172</f>
        <v>0</v>
      </c>
      <c r="AW281">
        <f>$Q$1215</f>
        <v>5.2541154611995822E-4</v>
      </c>
      <c r="AX281">
        <f>$Q$1258</f>
        <v>1.9710667278697823E-3</v>
      </c>
      <c r="AY281">
        <f>$Q$1301</f>
        <v>0</v>
      </c>
      <c r="AZ281">
        <f>$Q$1344</f>
        <v>-6.2775212000423797E-4</v>
      </c>
      <c r="BA281">
        <f>$Q$1387</f>
        <v>0</v>
      </c>
      <c r="BB281">
        <f>$Q$1430</f>
        <v>0</v>
      </c>
      <c r="BC281">
        <f>$Q$1473</f>
        <v>0</v>
      </c>
      <c r="BD281">
        <f>$Q$1516</f>
        <v>4.0106034658733474E-4</v>
      </c>
      <c r="BE281">
        <f>$Q$1559</f>
        <v>0</v>
      </c>
      <c r="BF281">
        <f>$Q$1602</f>
        <v>0</v>
      </c>
      <c r="BG281">
        <f>$Q$1645</f>
        <v>0</v>
      </c>
      <c r="BH281">
        <f>$Q$1688</f>
        <v>0</v>
      </c>
      <c r="BI281">
        <f>$Q$1731</f>
        <v>4.7503312285678174E-5</v>
      </c>
      <c r="BJ281">
        <f>$Q$1774</f>
        <v>7.7038153404904858E-5</v>
      </c>
      <c r="BK281">
        <f>$Q$1817</f>
        <v>3.3431385924942436E-4</v>
      </c>
      <c r="BL281">
        <f>$Q$1860</f>
        <v>3.4720260237684764E-4</v>
      </c>
      <c r="BM281">
        <f>$Q$1903</f>
        <v>0</v>
      </c>
      <c r="BN281">
        <f>$Q$1946</f>
        <v>1.1899570746653321E-2</v>
      </c>
      <c r="BO281">
        <f>$Q$1989</f>
        <v>0</v>
      </c>
      <c r="BP281">
        <f>$Q$2032</f>
        <v>0</v>
      </c>
      <c r="BQ281">
        <f>$Q$2075</f>
        <v>0</v>
      </c>
      <c r="BR281">
        <f>$Q$2118</f>
        <v>-2.4792648245282323E-4</v>
      </c>
      <c r="BS281">
        <f>$Q$2161</f>
        <v>3.3904126442756144E-4</v>
      </c>
      <c r="BT281">
        <f>$Q$2204</f>
        <v>-2.4851192488062335E-4</v>
      </c>
      <c r="BU281">
        <f>$Q$2247</f>
        <v>1.4119057510225907E-2</v>
      </c>
      <c r="BV281">
        <f>$Q$2290</f>
        <v>4.6384831169409141E-3</v>
      </c>
      <c r="BW281">
        <f>$Q$2333</f>
        <v>-8.4714066286531442E-5</v>
      </c>
      <c r="BX281">
        <f>$Q$2376</f>
        <v>5.838746866911465E-4</v>
      </c>
      <c r="BY281">
        <f>$Q$2419</f>
        <v>0</v>
      </c>
      <c r="BZ281">
        <f>$Q$2462</f>
        <v>0</v>
      </c>
      <c r="CA281">
        <f>$Q$2505</f>
        <v>1.2758426813191392E-3</v>
      </c>
      <c r="CB281">
        <f>$Q$2548</f>
        <v>0</v>
      </c>
      <c r="CC281">
        <f>$Q$2591</f>
        <v>-6</v>
      </c>
      <c r="CD281">
        <f>$Q$2634</f>
        <v>7.8805336661061376E-6</v>
      </c>
      <c r="CE281">
        <f>$Q$2677</f>
        <v>0</v>
      </c>
      <c r="CF281">
        <f>$Q$2720</f>
        <v>0</v>
      </c>
    </row>
    <row r="282" spans="2:84" x14ac:dyDescent="0.35">
      <c r="B282" t="s">
        <v>52</v>
      </c>
      <c r="C282">
        <f>Fogl2011!$BY35</f>
        <v>0</v>
      </c>
      <c r="D282">
        <f>Fogl2012!$BY35</f>
        <v>0</v>
      </c>
      <c r="E282">
        <f>Fogl2013!$BY35</f>
        <v>0</v>
      </c>
      <c r="F282">
        <f>Fogl2014!$BY35</f>
        <v>0</v>
      </c>
      <c r="G282">
        <f>Fogl2015!$BY35</f>
        <v>0</v>
      </c>
      <c r="H282">
        <f>Fogl2016!$BY35</f>
        <v>1.5985215515454049E-4</v>
      </c>
      <c r="I282">
        <f>Fogl2017!$BY35</f>
        <v>0</v>
      </c>
      <c r="J282">
        <f>Fogl2018!$BY35</f>
        <v>0</v>
      </c>
      <c r="K282" cm="1">
        <f t="array" ref="K282:Q282">TREND(C282:J282,$C$1:$J$1,$K$1:$Q$1)</f>
        <v>4.567204432986971E-5</v>
      </c>
      <c r="L282">
        <v>5.1381049871103424E-5</v>
      </c>
      <c r="M282">
        <v>5.7090055412337137E-5</v>
      </c>
      <c r="N282">
        <v>6.2799060953570851E-5</v>
      </c>
      <c r="O282">
        <v>6.8508066494804565E-5</v>
      </c>
      <c r="P282">
        <v>7.4217072036038279E-5</v>
      </c>
      <c r="Q282">
        <v>7.9926077577271992E-5</v>
      </c>
      <c r="T282" t="s">
        <v>40</v>
      </c>
      <c r="U282">
        <f>$Q$12</f>
        <v>0</v>
      </c>
      <c r="V282">
        <f>$Q$55</f>
        <v>0</v>
      </c>
      <c r="W282">
        <f>$Q$98</f>
        <v>0</v>
      </c>
      <c r="X282">
        <f>$Q$141</f>
        <v>0</v>
      </c>
      <c r="Y282">
        <f>$Q$184</f>
        <v>0</v>
      </c>
      <c r="Z282">
        <f>$Q$227</f>
        <v>0</v>
      </c>
      <c r="AA282">
        <f>$Q$270</f>
        <v>0</v>
      </c>
      <c r="AB282">
        <f>$Q$313</f>
        <v>2.591488262980654E-4</v>
      </c>
      <c r="AC282">
        <f>$Q$356</f>
        <v>0</v>
      </c>
      <c r="AD282">
        <f>$Q$399</f>
        <v>0</v>
      </c>
      <c r="AE282">
        <f>$Q$442</f>
        <v>0</v>
      </c>
      <c r="AF282">
        <f>$Q$485</f>
        <v>0</v>
      </c>
      <c r="AG282">
        <f>$Q$528</f>
        <v>0</v>
      </c>
      <c r="AH282">
        <f>$Q$571</f>
        <v>0</v>
      </c>
      <c r="AI282">
        <f>$Q$614</f>
        <v>0</v>
      </c>
      <c r="AJ282">
        <f>$Q$657</f>
        <v>0</v>
      </c>
      <c r="AK282">
        <f>$Q$700</f>
        <v>0</v>
      </c>
      <c r="AL282">
        <f>$Q$743</f>
        <v>0</v>
      </c>
      <c r="AM282">
        <f>$Q$786</f>
        <v>0</v>
      </c>
      <c r="AN282">
        <f>$Q$829</f>
        <v>-1.081916457479023E-6</v>
      </c>
      <c r="AO282">
        <f>$Q$872</f>
        <v>0</v>
      </c>
      <c r="AP282">
        <f>$Q$915</f>
        <v>0</v>
      </c>
      <c r="AQ282">
        <f>$Q$958</f>
        <v>0</v>
      </c>
      <c r="AR282">
        <f>$Q$1001</f>
        <v>0</v>
      </c>
      <c r="AS282">
        <f>$Q$1044</f>
        <v>0</v>
      </c>
      <c r="AT282">
        <f>$Q$1087</f>
        <v>0</v>
      </c>
      <c r="AU282">
        <f>$Q$1130</f>
        <v>2.2215120319406256E-4</v>
      </c>
      <c r="AV282">
        <f>$Q$1173</f>
        <v>0</v>
      </c>
      <c r="AW282">
        <f>$Q$1216</f>
        <v>2.4080151174135818E-5</v>
      </c>
      <c r="AX282">
        <f>$Q$1259</f>
        <v>7.7873051940412913E-5</v>
      </c>
      <c r="AY282">
        <f>$Q$1302</f>
        <v>0</v>
      </c>
      <c r="AZ282">
        <f>$Q$1345</f>
        <v>0</v>
      </c>
      <c r="BA282">
        <f>$Q$1388</f>
        <v>0</v>
      </c>
      <c r="BB282">
        <f>$Q$1431</f>
        <v>0</v>
      </c>
      <c r="BC282">
        <f>$Q$1474</f>
        <v>0</v>
      </c>
      <c r="BD282">
        <f>$Q$1517</f>
        <v>0</v>
      </c>
      <c r="BE282">
        <f>$Q$1560</f>
        <v>0</v>
      </c>
      <c r="BF282">
        <f>$Q$1603</f>
        <v>0</v>
      </c>
      <c r="BG282">
        <f>$Q$1646</f>
        <v>0</v>
      </c>
      <c r="BH282">
        <f>$Q$1689</f>
        <v>0</v>
      </c>
      <c r="BI282">
        <f>$Q$1732</f>
        <v>0</v>
      </c>
      <c r="BJ282">
        <f>$Q$1775</f>
        <v>-1.7424285048006638E-4</v>
      </c>
      <c r="BK282">
        <f>$Q$1818</f>
        <v>0</v>
      </c>
      <c r="BL282">
        <f>$Q$1861</f>
        <v>2.2796257424771704E-4</v>
      </c>
      <c r="BM282">
        <f>$Q$1904</f>
        <v>0</v>
      </c>
      <c r="BN282">
        <f>$Q$1947</f>
        <v>0</v>
      </c>
      <c r="BO282">
        <f>$Q$1990</f>
        <v>0</v>
      </c>
      <c r="BP282">
        <f>$Q$2033</f>
        <v>1.9320584218704764E-4</v>
      </c>
      <c r="BQ282">
        <f>$Q$2076</f>
        <v>0</v>
      </c>
      <c r="BR282">
        <f>$Q$2119</f>
        <v>-1.2503647052578004E-4</v>
      </c>
      <c r="BS282">
        <f>$Q$2162</f>
        <v>5.3079178002685135E-4</v>
      </c>
      <c r="BT282">
        <f>$Q$2205</f>
        <v>1.0607451135625501E-3</v>
      </c>
      <c r="BU282">
        <f>$Q$2248</f>
        <v>-7.3760173383413674E-4</v>
      </c>
      <c r="BV282">
        <f>$Q$2291</f>
        <v>-2.7287737299963588E-3</v>
      </c>
      <c r="BW282">
        <f>$Q$2334</f>
        <v>0</v>
      </c>
      <c r="BX282">
        <f>$Q$2377</f>
        <v>0</v>
      </c>
      <c r="BY282">
        <f>$Q$2420</f>
        <v>-1.6819619904248073E-3</v>
      </c>
      <c r="BZ282">
        <f>$Q$2463</f>
        <v>0</v>
      </c>
      <c r="CA282">
        <f>$Q$2506</f>
        <v>0</v>
      </c>
      <c r="CB282">
        <f>$Q$2549</f>
        <v>1.2094385066411251E-2</v>
      </c>
      <c r="CC282">
        <f>$Q$2592</f>
        <v>197</v>
      </c>
      <c r="CD282">
        <f>$Q$2635</f>
        <v>0</v>
      </c>
      <c r="CE282">
        <f>$Q$2678</f>
        <v>0</v>
      </c>
      <c r="CF282">
        <f>$Q$2721</f>
        <v>0</v>
      </c>
    </row>
    <row r="283" spans="2:84" x14ac:dyDescent="0.35">
      <c r="B283" t="s">
        <v>53</v>
      </c>
      <c r="C283">
        <f>Fogl2011!$BY36</f>
        <v>0</v>
      </c>
      <c r="D283">
        <f>Fogl2012!$BY36</f>
        <v>0</v>
      </c>
      <c r="E283">
        <f>Fogl2013!$BY36</f>
        <v>0</v>
      </c>
      <c r="F283">
        <f>Fogl2014!$BY36</f>
        <v>0</v>
      </c>
      <c r="G283">
        <f>Fogl2015!$BY36</f>
        <v>0</v>
      </c>
      <c r="H283">
        <f>Fogl2016!$BY36</f>
        <v>0</v>
      </c>
      <c r="I283">
        <f>Fogl2017!$BY36</f>
        <v>0</v>
      </c>
      <c r="J283">
        <f>Fogl2018!$BY36</f>
        <v>0</v>
      </c>
      <c r="K283" cm="1">
        <f t="array" ref="K283:Q283">TREND(C283:J283,$C$1:$J$1,$K$1:$Q$1)</f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T283" t="s">
        <v>41</v>
      </c>
      <c r="U283">
        <f>$Q$13</f>
        <v>-3.7847365226542293E-5</v>
      </c>
      <c r="V283">
        <f>$Q$56</f>
        <v>-2.9589262098864144E-4</v>
      </c>
      <c r="W283">
        <f>$Q$99</f>
        <v>0</v>
      </c>
      <c r="X283">
        <f>$Q$142</f>
        <v>0</v>
      </c>
      <c r="Y283">
        <f>$Q$185</f>
        <v>7.9133989445456451E-5</v>
      </c>
      <c r="Z283">
        <f>$Q$228</f>
        <v>1.734722792920973E-4</v>
      </c>
      <c r="AA283">
        <f>$Q$271</f>
        <v>0</v>
      </c>
      <c r="AB283">
        <f>$Q$314</f>
        <v>0</v>
      </c>
      <c r="AC283">
        <f>$Q$357</f>
        <v>0</v>
      </c>
      <c r="AD283">
        <f>$Q$400</f>
        <v>0</v>
      </c>
      <c r="AE283">
        <f>$Q$443</f>
        <v>0</v>
      </c>
      <c r="AF283">
        <f>$Q$486</f>
        <v>1.744742469647724E-4</v>
      </c>
      <c r="AG283">
        <f>$Q$529</f>
        <v>1.1390671782816712E-4</v>
      </c>
      <c r="AH283">
        <f>$Q$572</f>
        <v>0</v>
      </c>
      <c r="AI283">
        <f>$Q$615</f>
        <v>0</v>
      </c>
      <c r="AJ283">
        <f>$Q$658</f>
        <v>2.8942297493263214E-5</v>
      </c>
      <c r="AK283">
        <f>$Q$701</f>
        <v>-1.4675438324400231E-5</v>
      </c>
      <c r="AL283">
        <f>$Q$744</f>
        <v>-1.2759905724091854E-5</v>
      </c>
      <c r="AM283">
        <f>$Q$787</f>
        <v>6.2565666508751505E-6</v>
      </c>
      <c r="AN283">
        <f>$Q$830</f>
        <v>-1.1912450184648014E-5</v>
      </c>
      <c r="AO283">
        <f>$Q$873</f>
        <v>0</v>
      </c>
      <c r="AP283">
        <f>$Q$916</f>
        <v>-1.4291066737633779E-4</v>
      </c>
      <c r="AQ283">
        <f>$Q$959</f>
        <v>-1.3550226066378485E-4</v>
      </c>
      <c r="AR283">
        <f>$Q$1002</f>
        <v>0</v>
      </c>
      <c r="AS283">
        <f>$Q$1045</f>
        <v>0</v>
      </c>
      <c r="AT283">
        <f>$Q$1088</f>
        <v>-1.0826048283369208E-4</v>
      </c>
      <c r="AU283">
        <f>$Q$1131</f>
        <v>4.540138624676681E-5</v>
      </c>
      <c r="AV283">
        <f>$Q$1174</f>
        <v>2.5150576846401373E-4</v>
      </c>
      <c r="AW283">
        <f>$Q$1217</f>
        <v>-4.5693554472999928E-5</v>
      </c>
      <c r="AX283">
        <f>$Q$1260</f>
        <v>-1.0986516682720548E-4</v>
      </c>
      <c r="AY283">
        <f>$Q$1303</f>
        <v>9.2989882092473636E-5</v>
      </c>
      <c r="AZ283">
        <f>$Q$1346</f>
        <v>0</v>
      </c>
      <c r="BA283">
        <f>$Q$1389</f>
        <v>-3.1187294388343445E-4</v>
      </c>
      <c r="BB283">
        <f>$Q$1432</f>
        <v>-1.5346537575348235E-4</v>
      </c>
      <c r="BC283">
        <f>$Q$1475</f>
        <v>-1.4545225792942859E-5</v>
      </c>
      <c r="BD283">
        <f>$Q$1518</f>
        <v>2.8520610994081305E-4</v>
      </c>
      <c r="BE283">
        <f>$Q$1561</f>
        <v>0</v>
      </c>
      <c r="BF283">
        <f>$Q$1604</f>
        <v>-2.5542091957191093E-4</v>
      </c>
      <c r="BG283">
        <f>$Q$1647</f>
        <v>0</v>
      </c>
      <c r="BH283">
        <f>$Q$1690</f>
        <v>2.0251528655640481E-4</v>
      </c>
      <c r="BI283">
        <f>$Q$1733</f>
        <v>-1.847444115368746E-5</v>
      </c>
      <c r="BJ283">
        <f>$Q$1776</f>
        <v>-3.3842119165615817E-5</v>
      </c>
      <c r="BK283">
        <f>$Q$1819</f>
        <v>2.8330053369905045E-4</v>
      </c>
      <c r="BL283">
        <f>$Q$1862</f>
        <v>1.8688424831057038E-3</v>
      </c>
      <c r="BM283">
        <f>$Q$1905</f>
        <v>-1.2558043239548067E-4</v>
      </c>
      <c r="BN283">
        <f>$Q$1948</f>
        <v>-6.0421018470960264E-4</v>
      </c>
      <c r="BO283">
        <f>$Q$1991</f>
        <v>0</v>
      </c>
      <c r="BP283">
        <f>$Q$2034</f>
        <v>4.6337999793839846E-4</v>
      </c>
      <c r="BQ283">
        <f>$Q$2077</f>
        <v>1.4585110803453372E-3</v>
      </c>
      <c r="BR283">
        <f>$Q$2120</f>
        <v>1.1939310366460704E-4</v>
      </c>
      <c r="BS283">
        <f>$Q$2163</f>
        <v>4.9636600818006062E-4</v>
      </c>
      <c r="BT283">
        <f>$Q$2206</f>
        <v>9.3582128946685827E-2</v>
      </c>
      <c r="BU283">
        <f>$Q$2249</f>
        <v>1.086934114629956E-4</v>
      </c>
      <c r="BV283">
        <f>$Q$2292</f>
        <v>2.1936509744054256E-2</v>
      </c>
      <c r="BW283">
        <f>$Q$2335</f>
        <v>-3.6754139706973721E-4</v>
      </c>
      <c r="BX283">
        <f>$Q$2378</f>
        <v>5.4345023598501019E-4</v>
      </c>
      <c r="BY283">
        <f>$Q$2421</f>
        <v>6.8863422974179134E-3</v>
      </c>
      <c r="BZ283">
        <f>$Q$2464</f>
        <v>3.0389218321226208E-3</v>
      </c>
      <c r="CA283">
        <f>$Q$2507</f>
        <v>1.2938970588850102E-4</v>
      </c>
      <c r="CB283">
        <f>$Q$2550</f>
        <v>0</v>
      </c>
      <c r="CC283">
        <f>$Q$2593</f>
        <v>558.5</v>
      </c>
      <c r="CD283">
        <f>$Q$2636</f>
        <v>1.4205245435891176E-4</v>
      </c>
      <c r="CE283">
        <f>$Q$2679</f>
        <v>0</v>
      </c>
      <c r="CF283">
        <f>$Q$2722</f>
        <v>0</v>
      </c>
    </row>
    <row r="284" spans="2:84" x14ac:dyDescent="0.35">
      <c r="B284" t="s">
        <v>54</v>
      </c>
      <c r="C284">
        <f>Fogl2011!$BY37</f>
        <v>1.7805801625410634E-3</v>
      </c>
      <c r="D284">
        <f>Fogl2012!$BY37</f>
        <v>1.880321934424238E-3</v>
      </c>
      <c r="E284">
        <f>Fogl2013!$BY37</f>
        <v>9.9697300762733318E-4</v>
      </c>
      <c r="F284">
        <f>Fogl2014!$BY37</f>
        <v>3.7247968884792817E-3</v>
      </c>
      <c r="G284">
        <f>Fogl2015!$BY37</f>
        <v>4.312601924026392E-3</v>
      </c>
      <c r="H284">
        <f>Fogl2016!$BY37</f>
        <v>3.2467748846944445E-3</v>
      </c>
      <c r="I284">
        <f>Fogl2017!$BY37</f>
        <v>1.6655461288333964E-3</v>
      </c>
      <c r="J284">
        <f>Fogl2018!$BY37</f>
        <v>6.4613647244182769E-3</v>
      </c>
      <c r="K284" cm="1">
        <f t="array" ref="K284:Q284">TREND(C284:J284,$C$1:$J$1,$K$1:$Q$1)</f>
        <v>5.0994497910912262E-3</v>
      </c>
      <c r="L284">
        <v>5.5640786431381262E-3</v>
      </c>
      <c r="M284">
        <v>6.0287074951849151E-3</v>
      </c>
      <c r="N284">
        <v>6.4933363472318151E-3</v>
      </c>
      <c r="O284">
        <v>6.957965199278604E-3</v>
      </c>
      <c r="P284">
        <v>7.422594051325504E-3</v>
      </c>
      <c r="Q284">
        <v>7.8872229033722929E-3</v>
      </c>
      <c r="T284" t="s">
        <v>42</v>
      </c>
      <c r="U284">
        <f>$Q$14</f>
        <v>3.3108469695827814E-5</v>
      </c>
      <c r="V284">
        <f>$Q$57</f>
        <v>0</v>
      </c>
      <c r="W284">
        <f>$Q$100</f>
        <v>0</v>
      </c>
      <c r="X284">
        <f>$Q$143</f>
        <v>-3.1307256660824123E-3</v>
      </c>
      <c r="Y284">
        <f>$Q$186</f>
        <v>3.946716430483499E-5</v>
      </c>
      <c r="Z284">
        <f>$Q$229</f>
        <v>1.3240893582509156E-4</v>
      </c>
      <c r="AA284">
        <f>$Q$272</f>
        <v>1.6026970870972879E-3</v>
      </c>
      <c r="AB284">
        <f>$Q$315</f>
        <v>2.4627772727434626E-4</v>
      </c>
      <c r="AC284">
        <f>$Q$358</f>
        <v>-9.0799995044915649E-4</v>
      </c>
      <c r="AD284">
        <f>$Q$401</f>
        <v>-3.8904993981665748E-4</v>
      </c>
      <c r="AE284">
        <f>$Q$444</f>
        <v>6.4521444721081511E-4</v>
      </c>
      <c r="AF284">
        <f>$Q$487</f>
        <v>1.2378815494345774E-3</v>
      </c>
      <c r="AG284">
        <f>$Q$530</f>
        <v>4.6076718684431514E-4</v>
      </c>
      <c r="AH284">
        <f>$Q$573</f>
        <v>-3.6790306607512036E-4</v>
      </c>
      <c r="AI284">
        <f>$Q$616</f>
        <v>1.0256817956459247E-3</v>
      </c>
      <c r="AJ284">
        <f>$Q$659</f>
        <v>6.5999789902179348E-4</v>
      </c>
      <c r="AK284">
        <f>$Q$702</f>
        <v>4.7093661087541441E-4</v>
      </c>
      <c r="AL284">
        <f>$Q$745</f>
        <v>6.6543184927783661E-5</v>
      </c>
      <c r="AM284">
        <f>$Q$788</f>
        <v>3.8176414369637396E-4</v>
      </c>
      <c r="AN284">
        <f>$Q$831</f>
        <v>4.5404390419355456E-5</v>
      </c>
      <c r="AO284">
        <f>$Q$874</f>
        <v>3.832094153912835E-3</v>
      </c>
      <c r="AP284">
        <f>$Q$917</f>
        <v>1.0289847476056824E-3</v>
      </c>
      <c r="AQ284">
        <f>$Q$960</f>
        <v>4.6297993091872769E-3</v>
      </c>
      <c r="AR284">
        <f>$Q$1003</f>
        <v>2.4592019889321803E-3</v>
      </c>
      <c r="AS284">
        <f>$Q$1046</f>
        <v>-6.8270919212043424E-4</v>
      </c>
      <c r="AT284">
        <f>$Q$1089</f>
        <v>1.3743251945793344E-3</v>
      </c>
      <c r="AU284">
        <f>$Q$1132</f>
        <v>3.0516428292073471E-4</v>
      </c>
      <c r="AV284">
        <f>$Q$1175</f>
        <v>1.6194866013149734E-3</v>
      </c>
      <c r="AW284">
        <f>$Q$1218</f>
        <v>-2.6933726299305238E-4</v>
      </c>
      <c r="AX284">
        <f>$Q$1261</f>
        <v>1.1712078468921749E-3</v>
      </c>
      <c r="AY284">
        <f>$Q$1304</f>
        <v>1.1444121760816744E-3</v>
      </c>
      <c r="AZ284">
        <f>$Q$1347</f>
        <v>0</v>
      </c>
      <c r="BA284">
        <f>$Q$1390</f>
        <v>1.4313123525179733E-4</v>
      </c>
      <c r="BB284">
        <f>$Q$1433</f>
        <v>2.9133239983601955E-3</v>
      </c>
      <c r="BC284">
        <f>$Q$1476</f>
        <v>7.6134713901480078E-3</v>
      </c>
      <c r="BD284">
        <f>$Q$1519</f>
        <v>-1.5465587068869135E-4</v>
      </c>
      <c r="BE284">
        <f>$Q$1562</f>
        <v>-3.4960993798727191E-3</v>
      </c>
      <c r="BF284">
        <f>$Q$1605</f>
        <v>-4.3452762113529442E-3</v>
      </c>
      <c r="BG284">
        <f>$Q$1648</f>
        <v>3.0582154330254796E-3</v>
      </c>
      <c r="BH284">
        <f>$Q$1691</f>
        <v>6.3876903500784676E-3</v>
      </c>
      <c r="BI284">
        <f>$Q$1734</f>
        <v>1.6026829335896997E-3</v>
      </c>
      <c r="BJ284">
        <f>$Q$1777</f>
        <v>1.1177918773730242E-2</v>
      </c>
      <c r="BK284">
        <f>$Q$1820</f>
        <v>9.0702689923780446E-4</v>
      </c>
      <c r="BL284">
        <f>$Q$1863</f>
        <v>3.1045191253575855E-3</v>
      </c>
      <c r="BM284">
        <f>$Q$1906</f>
        <v>1.2821957325211679E-2</v>
      </c>
      <c r="BN284">
        <f>$Q$1949</f>
        <v>-9.1018765778994037E-5</v>
      </c>
      <c r="BO284">
        <f>$Q$1992</f>
        <v>1.1352760680435059E-3</v>
      </c>
      <c r="BP284">
        <f>$Q$2035</f>
        <v>3.4254899334418831E-3</v>
      </c>
      <c r="BQ284">
        <f>$Q$2078</f>
        <v>2.9618360097055652E-4</v>
      </c>
      <c r="BR284">
        <f>$Q$2121</f>
        <v>4.4954515140433471E-3</v>
      </c>
      <c r="BS284">
        <f>$Q$2164</f>
        <v>4.110263877880771E-3</v>
      </c>
      <c r="BT284">
        <f>$Q$2207</f>
        <v>1.1837490599062861E-3</v>
      </c>
      <c r="BU284">
        <f>$Q$2250</f>
        <v>7.5254101492130965E-5</v>
      </c>
      <c r="BV284">
        <f>$Q$2293</f>
        <v>3.4013554843594918E-3</v>
      </c>
      <c r="BW284">
        <f>$Q$2336</f>
        <v>3.826291506336621E-3</v>
      </c>
      <c r="BX284">
        <f>$Q$2379</f>
        <v>2.8162032352332944E-4</v>
      </c>
      <c r="BY284">
        <f>$Q$2422</f>
        <v>2.5009039985996184E-3</v>
      </c>
      <c r="BZ284">
        <f>$Q$2465</f>
        <v>-8.95720213984319E-3</v>
      </c>
      <c r="CA284">
        <f>$Q$2508</f>
        <v>1.7161117373699075E-3</v>
      </c>
      <c r="CB284">
        <f>$Q$2551</f>
        <v>1.5514674250014959E-2</v>
      </c>
      <c r="CC284">
        <f>$Q$2594</f>
        <v>504</v>
      </c>
      <c r="CD284">
        <f>$Q$2637</f>
        <v>1.3178554174673729E-3</v>
      </c>
      <c r="CE284">
        <f>$Q$2680</f>
        <v>0</v>
      </c>
      <c r="CF284">
        <f>$Q$2723</f>
        <v>0</v>
      </c>
    </row>
    <row r="285" spans="2:84" x14ac:dyDescent="0.35">
      <c r="B285" t="s">
        <v>55</v>
      </c>
      <c r="C285">
        <f>Fogl2011!$BY38</f>
        <v>0</v>
      </c>
      <c r="D285">
        <f>Fogl2012!$BY38</f>
        <v>0</v>
      </c>
      <c r="E285">
        <f>Fogl2013!$BY38</f>
        <v>1.2199247772655132E-4</v>
      </c>
      <c r="F285">
        <f>Fogl2014!$BY38</f>
        <v>0</v>
      </c>
      <c r="G285">
        <f>Fogl2015!$BY38</f>
        <v>0</v>
      </c>
      <c r="H285">
        <f>Fogl2016!$BY38</f>
        <v>6.3940862061816192E-5</v>
      </c>
      <c r="I285">
        <f>Fogl2017!$BY38</f>
        <v>0</v>
      </c>
      <c r="J285">
        <f>Fogl2018!$BY38</f>
        <v>0</v>
      </c>
      <c r="K285" cm="1">
        <f t="array" ref="K285:Q285">TREND(C285:J285,$C$1:$J$1,$K$1:$Q$1)</f>
        <v>1.3911943527428194E-5</v>
      </c>
      <c r="L285">
        <v>1.1838671539402337E-5</v>
      </c>
      <c r="M285">
        <v>9.7653995513756128E-6</v>
      </c>
      <c r="N285">
        <v>7.6921275633497557E-6</v>
      </c>
      <c r="O285">
        <v>5.6188555753230313E-6</v>
      </c>
      <c r="P285">
        <v>3.5455835872971742E-6</v>
      </c>
      <c r="Q285">
        <v>1.4723115992713171E-6</v>
      </c>
      <c r="T285" t="s">
        <v>43</v>
      </c>
      <c r="U285">
        <f>$Q$15</f>
        <v>8.5508146307720044E-5</v>
      </c>
      <c r="V285">
        <f>$Q$58</f>
        <v>0</v>
      </c>
      <c r="W285">
        <f>$Q$101</f>
        <v>0</v>
      </c>
      <c r="X285">
        <f>$Q$144</f>
        <v>-1.8482488910959854E-4</v>
      </c>
      <c r="Y285">
        <f>$Q$187</f>
        <v>7.0467527342566588E-5</v>
      </c>
      <c r="Z285">
        <f>$Q$230</f>
        <v>2.3579183204670796E-4</v>
      </c>
      <c r="AA285">
        <f>$Q$273</f>
        <v>0</v>
      </c>
      <c r="AB285">
        <f>$Q$316</f>
        <v>0</v>
      </c>
      <c r="AC285">
        <f>$Q$359</f>
        <v>-9.8689371126653436E-4</v>
      </c>
      <c r="AD285">
        <f>$Q$402</f>
        <v>8.6875660220027406E-4</v>
      </c>
      <c r="AE285">
        <f>$Q$445</f>
        <v>8.3441824526339636E-4</v>
      </c>
      <c r="AF285">
        <f>$Q$488</f>
        <v>3.6439138016276795E-4</v>
      </c>
      <c r="AG285">
        <f>$Q$531</f>
        <v>2.4858600764504288E-4</v>
      </c>
      <c r="AH285">
        <f>$Q$574</f>
        <v>-1.091704829210248E-4</v>
      </c>
      <c r="AI285">
        <f>$Q$617</f>
        <v>-5.4387826841245657E-4</v>
      </c>
      <c r="AJ285">
        <f>$Q$660</f>
        <v>2.4293450290639815E-4</v>
      </c>
      <c r="AK285">
        <f>$Q$703</f>
        <v>6.943829495821216E-5</v>
      </c>
      <c r="AL285">
        <f>$Q$746</f>
        <v>1.3732618024561022E-4</v>
      </c>
      <c r="AM285">
        <f>$Q$789</f>
        <v>5.811299184133728E-4</v>
      </c>
      <c r="AN285">
        <f>$Q$832</f>
        <v>3.945521437954437E-7</v>
      </c>
      <c r="AO285">
        <f>$Q$875</f>
        <v>0</v>
      </c>
      <c r="AP285">
        <f>$Q$918</f>
        <v>7.7866974270123131E-5</v>
      </c>
      <c r="AQ285">
        <f>$Q$961</f>
        <v>1.1627689444997091E-3</v>
      </c>
      <c r="AR285">
        <f>$Q$1004</f>
        <v>1.6055368630603084E-3</v>
      </c>
      <c r="AS285">
        <f>$Q$1047</f>
        <v>1.6361889751012604E-4</v>
      </c>
      <c r="AT285">
        <f>$Q$1090</f>
        <v>4.2479311933513869E-4</v>
      </c>
      <c r="AU285">
        <f>$Q$1133</f>
        <v>-2.2565488337018824E-5</v>
      </c>
      <c r="AV285">
        <f>$Q$1176</f>
        <v>-4.6111435140286372E-5</v>
      </c>
      <c r="AW285">
        <f>$Q$1219</f>
        <v>8.1366557058083766E-4</v>
      </c>
      <c r="AX285">
        <f>$Q$1262</f>
        <v>6.9775215320993372E-4</v>
      </c>
      <c r="AY285">
        <f>$Q$1305</f>
        <v>4.0508247555210916E-4</v>
      </c>
      <c r="AZ285">
        <f>$Q$1348</f>
        <v>0</v>
      </c>
      <c r="BA285">
        <f>$Q$1391</f>
        <v>6.06878708808406E-4</v>
      </c>
      <c r="BB285">
        <f>$Q$1434</f>
        <v>9.0240972561548768E-5</v>
      </c>
      <c r="BC285">
        <f>$Q$1477</f>
        <v>-2.5651123250344798E-4</v>
      </c>
      <c r="BD285">
        <f>$Q$1520</f>
        <v>6.1575734291270494E-5</v>
      </c>
      <c r="BE285">
        <f>$Q$1563</f>
        <v>1.3223985187248433E-3</v>
      </c>
      <c r="BF285">
        <f>$Q$1606</f>
        <v>0</v>
      </c>
      <c r="BG285">
        <f>$Q$1649</f>
        <v>-1.0426994159606906E-3</v>
      </c>
      <c r="BH285">
        <f>$Q$1692</f>
        <v>1.7251448587769225E-3</v>
      </c>
      <c r="BI285">
        <f>$Q$1735</f>
        <v>1.426115844923052E-4</v>
      </c>
      <c r="BJ285">
        <f>$Q$1778</f>
        <v>9.8188084291210842E-3</v>
      </c>
      <c r="BK285">
        <f>$Q$1821</f>
        <v>-2.9004902472692939E-4</v>
      </c>
      <c r="BL285">
        <f>$Q$1864</f>
        <v>2.7292313696061984E-3</v>
      </c>
      <c r="BM285">
        <f>$Q$1907</f>
        <v>3.7819024401898153E-3</v>
      </c>
      <c r="BN285">
        <f>$Q$1950</f>
        <v>1.0018771228614387E-2</v>
      </c>
      <c r="BO285">
        <f>$Q$1993</f>
        <v>0</v>
      </c>
      <c r="BP285">
        <f>$Q$2036</f>
        <v>2.8257740803182829E-3</v>
      </c>
      <c r="BQ285">
        <f>$Q$2079</f>
        <v>-6.787830212558188E-4</v>
      </c>
      <c r="BR285">
        <f>$Q$2122</f>
        <v>1.8494895699975589E-3</v>
      </c>
      <c r="BS285">
        <f>$Q$2165</f>
        <v>2.5611482785669604E-3</v>
      </c>
      <c r="BT285">
        <f>$Q$2208</f>
        <v>2.0435119036362193E-3</v>
      </c>
      <c r="BU285">
        <f>$Q$2251</f>
        <v>9.9370022061611579E-4</v>
      </c>
      <c r="BV285">
        <f>$Q$2294</f>
        <v>1.6125085091544264E-3</v>
      </c>
      <c r="BW285">
        <f>$Q$2337</f>
        <v>2.5775338654714652E-3</v>
      </c>
      <c r="BX285">
        <f>$Q$2380</f>
        <v>4.661832645328004E-4</v>
      </c>
      <c r="BY285">
        <f>$Q$2423</f>
        <v>-6.1217000088320539E-5</v>
      </c>
      <c r="BZ285">
        <f>$Q$2466</f>
        <v>0</v>
      </c>
      <c r="CA285">
        <f>$Q$2509</f>
        <v>5.790646487527501E-4</v>
      </c>
      <c r="CB285">
        <f>$Q$2552</f>
        <v>0</v>
      </c>
      <c r="CC285">
        <f>$Q$2595</f>
        <v>59.5</v>
      </c>
      <c r="CD285">
        <f>$Q$2638</f>
        <v>1.5017085071430403E-3</v>
      </c>
      <c r="CE285">
        <f>$Q$2681</f>
        <v>0</v>
      </c>
      <c r="CF285">
        <f>$Q$2724</f>
        <v>0</v>
      </c>
    </row>
    <row r="286" spans="2:84" x14ac:dyDescent="0.35">
      <c r="B286" t="s">
        <v>56</v>
      </c>
      <c r="C286">
        <f>Fogl2011!$BY39</f>
        <v>7.0049197603263809E-4</v>
      </c>
      <c r="D286">
        <f>Fogl2012!$BY39</f>
        <v>3.1672800174736631E-4</v>
      </c>
      <c r="E286">
        <f>Fogl2013!$BY39</f>
        <v>5.8892920281783394E-5</v>
      </c>
      <c r="F286">
        <f>Fogl2014!$BY39</f>
        <v>0</v>
      </c>
      <c r="G286">
        <f>Fogl2015!$BY39</f>
        <v>6.1341432397253094E-4</v>
      </c>
      <c r="H286">
        <f>Fogl2016!$BY39</f>
        <v>8.9872433897997207E-4</v>
      </c>
      <c r="I286">
        <f>Fogl2017!$BY39</f>
        <v>0</v>
      </c>
      <c r="J286">
        <f>Fogl2018!$BY39</f>
        <v>1.470604920927116E-3</v>
      </c>
      <c r="K286" cm="1">
        <f t="array" ref="K286:Q286">TREND(C286:J286,$C$1:$J$1,$K$1:$Q$1)</f>
        <v>8.791459451850947E-4</v>
      </c>
      <c r="L286">
        <v>9.6176569739453432E-4</v>
      </c>
      <c r="M286">
        <v>1.0443854496039462E-3</v>
      </c>
      <c r="N286">
        <v>1.1270052018133858E-3</v>
      </c>
      <c r="O286">
        <v>1.2096249540227977E-3</v>
      </c>
      <c r="P286">
        <v>1.2922447062322373E-3</v>
      </c>
      <c r="Q286">
        <v>1.3748644584416492E-3</v>
      </c>
      <c r="T286" t="s">
        <v>44</v>
      </c>
      <c r="U286">
        <f>$Q$16</f>
        <v>3.4171850376433707E-5</v>
      </c>
      <c r="V286">
        <f>$Q$59</f>
        <v>1.0067311672512513E-3</v>
      </c>
      <c r="W286">
        <f>$Q$102</f>
        <v>0</v>
      </c>
      <c r="X286">
        <f>$Q$145</f>
        <v>0</v>
      </c>
      <c r="Y286">
        <f>$Q$188</f>
        <v>2.7673553075259396E-5</v>
      </c>
      <c r="Z286">
        <f>$Q$231</f>
        <v>2.0898677235312579E-3</v>
      </c>
      <c r="AA286">
        <f>$Q$274</f>
        <v>3.4785080566734558E-4</v>
      </c>
      <c r="AB286">
        <f>$Q$317</f>
        <v>0</v>
      </c>
      <c r="AC286">
        <f>$Q$360</f>
        <v>-3.3220008045935501E-3</v>
      </c>
      <c r="AD286">
        <f>$Q$403</f>
        <v>0</v>
      </c>
      <c r="AE286">
        <f>$Q$446</f>
        <v>3.2049919100580332E-4</v>
      </c>
      <c r="AF286">
        <f>$Q$489</f>
        <v>4.2473032612835512E-5</v>
      </c>
      <c r="AG286">
        <f>$Q$532</f>
        <v>0</v>
      </c>
      <c r="AH286">
        <f>$Q$575</f>
        <v>2.8927067609983009E-4</v>
      </c>
      <c r="AI286">
        <f>$Q$618</f>
        <v>1.4506861395435083E-4</v>
      </c>
      <c r="AJ286">
        <f>$Q$661</f>
        <v>3.3786236992841556E-4</v>
      </c>
      <c r="AK286">
        <f>$Q$704</f>
        <v>-5.3839859787652936E-6</v>
      </c>
      <c r="AL286">
        <f>$Q$747</f>
        <v>0</v>
      </c>
      <c r="AM286">
        <f>$Q$790</f>
        <v>1.1419420332661051E-4</v>
      </c>
      <c r="AN286">
        <f>$Q$833</f>
        <v>2.0694407624340019E-5</v>
      </c>
      <c r="AO286">
        <f>$Q$876</f>
        <v>3.861586941381473E-4</v>
      </c>
      <c r="AP286">
        <f>$Q$919</f>
        <v>-2.736618623011694E-4</v>
      </c>
      <c r="AQ286">
        <f>$Q$962</f>
        <v>0</v>
      </c>
      <c r="AR286">
        <f>$Q$1005</f>
        <v>0</v>
      </c>
      <c r="AS286">
        <f>$Q$1048</f>
        <v>-6.9915198065151341E-5</v>
      </c>
      <c r="AT286">
        <f>$Q$1091</f>
        <v>0</v>
      </c>
      <c r="AU286">
        <f>$Q$1134</f>
        <v>-2.808363570797924E-5</v>
      </c>
      <c r="AV286">
        <f>$Q$1177</f>
        <v>4.1057938106051767E-5</v>
      </c>
      <c r="AW286">
        <f>$Q$1220</f>
        <v>4.6748240845788727E-7</v>
      </c>
      <c r="AX286">
        <f>$Q$1263</f>
        <v>-1.5177747952019316E-4</v>
      </c>
      <c r="AY286">
        <f>$Q$1306</f>
        <v>0</v>
      </c>
      <c r="AZ286">
        <f>$Q$1349</f>
        <v>0</v>
      </c>
      <c r="BA286">
        <f>$Q$1392</f>
        <v>0</v>
      </c>
      <c r="BB286">
        <f>$Q$1435</f>
        <v>0</v>
      </c>
      <c r="BC286">
        <f>$Q$1478</f>
        <v>-8.7271354757653685E-5</v>
      </c>
      <c r="BD286">
        <f>$Q$1521</f>
        <v>3.3166926403855115E-4</v>
      </c>
      <c r="BE286">
        <f>$Q$1564</f>
        <v>2.8616250501871665E-3</v>
      </c>
      <c r="BF286">
        <f>$Q$1607</f>
        <v>2.0609196966192345E-2</v>
      </c>
      <c r="BG286">
        <f>$Q$1650</f>
        <v>-1.37061083011078E-4</v>
      </c>
      <c r="BH286">
        <f>$Q$1693</f>
        <v>5.6520271173874509E-4</v>
      </c>
      <c r="BI286">
        <f>$Q$1736</f>
        <v>0</v>
      </c>
      <c r="BJ286">
        <f>$Q$1779</f>
        <v>0</v>
      </c>
      <c r="BK286">
        <f>$Q$1822</f>
        <v>0</v>
      </c>
      <c r="BL286">
        <f>$Q$1865</f>
        <v>-7.2209683639268274E-4</v>
      </c>
      <c r="BM286">
        <f>$Q$1908</f>
        <v>4.0365027600522407E-3</v>
      </c>
      <c r="BN286">
        <f>$Q$1951</f>
        <v>8.6581226369111253E-3</v>
      </c>
      <c r="BO286">
        <f>$Q$1994</f>
        <v>6.2148098565910359E-5</v>
      </c>
      <c r="BP286">
        <f>$Q$2037</f>
        <v>6.2289088717895624E-4</v>
      </c>
      <c r="BQ286">
        <f>$Q$2080</f>
        <v>0</v>
      </c>
      <c r="BR286">
        <f>$Q$2123</f>
        <v>1.388098765917084E-3</v>
      </c>
      <c r="BS286">
        <f>$Q$2166</f>
        <v>7.7393053647512727E-4</v>
      </c>
      <c r="BT286">
        <f>$Q$2209</f>
        <v>1.033304727585671E-4</v>
      </c>
      <c r="BU286">
        <f>$Q$2252</f>
        <v>-1.4224172132350221E-5</v>
      </c>
      <c r="BV286">
        <f>$Q$2295</f>
        <v>2.3942945556933853E-5</v>
      </c>
      <c r="BW286">
        <f>$Q$2338</f>
        <v>3.7741502469147203E-2</v>
      </c>
      <c r="BX286">
        <f>$Q$2381</f>
        <v>1.974181052437185E-2</v>
      </c>
      <c r="BY286">
        <f>$Q$2424</f>
        <v>1.2005920088570488E-2</v>
      </c>
      <c r="BZ286">
        <f>$Q$2467</f>
        <v>-1.2594666199810534E-3</v>
      </c>
      <c r="CA286">
        <f>$Q$2510</f>
        <v>1.3008640322705878E-3</v>
      </c>
      <c r="CB286">
        <f>$Q$2553</f>
        <v>0</v>
      </c>
      <c r="CC286">
        <f>$Q$2596</f>
        <v>-992.5</v>
      </c>
      <c r="CD286">
        <f>$Q$2639</f>
        <v>8.6424046420289797E-6</v>
      </c>
      <c r="CE286">
        <f>$Q$2682</f>
        <v>0</v>
      </c>
      <c r="CF286">
        <f>$Q$2725</f>
        <v>0</v>
      </c>
    </row>
    <row r="287" spans="2:84" x14ac:dyDescent="0.35">
      <c r="B287" t="s">
        <v>57</v>
      </c>
      <c r="C287">
        <f>Fogl2011!$BY40</f>
        <v>0</v>
      </c>
      <c r="D287">
        <f>Fogl2012!$BY40</f>
        <v>4.4101367331911765E-5</v>
      </c>
      <c r="E287">
        <f>Fogl2013!$BY40</f>
        <v>1.1357920340058226E-4</v>
      </c>
      <c r="F287">
        <f>Fogl2014!$BY40</f>
        <v>0</v>
      </c>
      <c r="G287">
        <f>Fogl2015!$BY40</f>
        <v>3.216684869612053E-4</v>
      </c>
      <c r="H287">
        <f>Fogl2016!$BY40</f>
        <v>3.8719744248544248E-4</v>
      </c>
      <c r="I287">
        <f>Fogl2017!$BY40</f>
        <v>0</v>
      </c>
      <c r="J287">
        <f>Fogl2018!$BY40</f>
        <v>2.0706793426847323E-4</v>
      </c>
      <c r="K287" cm="1">
        <f t="array" ref="K287:Q287">TREND(C287:J287,$C$1:$J$1,$K$1:$Q$1)</f>
        <v>2.6124601363285843E-4</v>
      </c>
      <c r="L287">
        <v>2.8947806014994332E-4</v>
      </c>
      <c r="M287">
        <v>3.1771010666703514E-4</v>
      </c>
      <c r="N287">
        <v>3.4594215318412697E-4</v>
      </c>
      <c r="O287">
        <v>3.7417419970121185E-4</v>
      </c>
      <c r="P287">
        <v>4.0240624621830368E-4</v>
      </c>
      <c r="Q287">
        <v>4.306382927353955E-4</v>
      </c>
      <c r="T287" t="s">
        <v>45</v>
      </c>
      <c r="U287">
        <f>$Q$17</f>
        <v>1.008626198938864E-4</v>
      </c>
      <c r="V287">
        <f>$Q$60</f>
        <v>0</v>
      </c>
      <c r="W287">
        <f>$Q$103</f>
        <v>0</v>
      </c>
      <c r="X287">
        <f>$Q$146</f>
        <v>0</v>
      </c>
      <c r="Y287">
        <f>$Q$189</f>
        <v>0</v>
      </c>
      <c r="Z287">
        <f>$Q$232</f>
        <v>0</v>
      </c>
      <c r="AA287">
        <f>$Q$275</f>
        <v>0</v>
      </c>
      <c r="AB287">
        <f>$Q$318</f>
        <v>0</v>
      </c>
      <c r="AC287">
        <f>$Q$361</f>
        <v>0</v>
      </c>
      <c r="AD287">
        <f>$Q$404</f>
        <v>0</v>
      </c>
      <c r="AE287">
        <f>$Q$447</f>
        <v>0</v>
      </c>
      <c r="AF287">
        <f>$Q$490</f>
        <v>0</v>
      </c>
      <c r="AG287">
        <f>$Q$533</f>
        <v>0</v>
      </c>
      <c r="AH287">
        <f>$Q$576</f>
        <v>0</v>
      </c>
      <c r="AI287">
        <f>$Q$619</f>
        <v>0</v>
      </c>
      <c r="AJ287">
        <f>$Q$662</f>
        <v>-3.1706000781069055E-5</v>
      </c>
      <c r="AK287">
        <f>$Q$705</f>
        <v>0</v>
      </c>
      <c r="AL287">
        <f>$Q$748</f>
        <v>0</v>
      </c>
      <c r="AM287">
        <f>$Q$791</f>
        <v>0</v>
      </c>
      <c r="AN287">
        <f>$Q$834</f>
        <v>-3.0752178996470633E-5</v>
      </c>
      <c r="AO287">
        <f>$Q$877</f>
        <v>0</v>
      </c>
      <c r="AP287">
        <f>$Q$920</f>
        <v>-1.3982817580633893E-5</v>
      </c>
      <c r="AQ287">
        <f>$Q$963</f>
        <v>0</v>
      </c>
      <c r="AR287">
        <f>$Q$1006</f>
        <v>-2.4963276514143422E-5</v>
      </c>
      <c r="AS287">
        <f>$Q$1049</f>
        <v>-3.654453109821626E-4</v>
      </c>
      <c r="AT287">
        <f>$Q$1092</f>
        <v>0</v>
      </c>
      <c r="AU287">
        <f>$Q$1135</f>
        <v>3.6521965086866405E-6</v>
      </c>
      <c r="AV287">
        <f>$Q$1178</f>
        <v>-5.8796930393668206E-5</v>
      </c>
      <c r="AW287">
        <f>$Q$1221</f>
        <v>0</v>
      </c>
      <c r="AX287">
        <f>$Q$1264</f>
        <v>-5.6873030679360781E-6</v>
      </c>
      <c r="AY287">
        <f>$Q$1307</f>
        <v>-7.3219566943324987E-6</v>
      </c>
      <c r="AZ287">
        <f>$Q$1350</f>
        <v>0</v>
      </c>
      <c r="BA287">
        <f>$Q$1393</f>
        <v>0</v>
      </c>
      <c r="BB287">
        <f>$Q$1436</f>
        <v>0</v>
      </c>
      <c r="BC287">
        <f>$Q$1479</f>
        <v>0</v>
      </c>
      <c r="BD287">
        <f>$Q$1522</f>
        <v>-1.2805938737213678E-5</v>
      </c>
      <c r="BE287">
        <f>$Q$1565</f>
        <v>1.4092494424587654E-3</v>
      </c>
      <c r="BF287">
        <f>$Q$1608</f>
        <v>0</v>
      </c>
      <c r="BG287">
        <f>$Q$1651</f>
        <v>5.9419553697422772E-5</v>
      </c>
      <c r="BH287">
        <f>$Q$1694</f>
        <v>6.0575986783116542E-4</v>
      </c>
      <c r="BI287">
        <f>$Q$1737</f>
        <v>1.265043217140438E-4</v>
      </c>
      <c r="BJ287">
        <f>$Q$1780</f>
        <v>8.0385968887632109E-5</v>
      </c>
      <c r="BK287">
        <f>$Q$1823</f>
        <v>3.7188941928161662E-4</v>
      </c>
      <c r="BL287">
        <f>$Q$1866</f>
        <v>4.8307299628969763E-4</v>
      </c>
      <c r="BM287">
        <f>$Q$1909</f>
        <v>0</v>
      </c>
      <c r="BN287">
        <f>$Q$1952</f>
        <v>0</v>
      </c>
      <c r="BO287">
        <f>$Q$1995</f>
        <v>0</v>
      </c>
      <c r="BP287">
        <f>$Q$2038</f>
        <v>-5.6764405934961459E-4</v>
      </c>
      <c r="BQ287">
        <f>$Q$2081</f>
        <v>0</v>
      </c>
      <c r="BR287">
        <f>$Q$2124</f>
        <v>1.2439227228180569E-4</v>
      </c>
      <c r="BS287">
        <f>$Q$2167</f>
        <v>1.0108400071007356E-3</v>
      </c>
      <c r="BT287">
        <f>$Q$2210</f>
        <v>3.8071774912843553E-4</v>
      </c>
      <c r="BU287">
        <f>$Q$2253</f>
        <v>-6.7601063470919959E-5</v>
      </c>
      <c r="BV287">
        <f>$Q$2296</f>
        <v>9.1016921052849628E-5</v>
      </c>
      <c r="BW287">
        <f>$Q$2339</f>
        <v>-6.9776895351942453E-5</v>
      </c>
      <c r="BX287">
        <f>$Q$2382</f>
        <v>0</v>
      </c>
      <c r="BY287">
        <f>$Q$2425</f>
        <v>-1.1537384944644291E-3</v>
      </c>
      <c r="BZ287">
        <f>$Q$2468</f>
        <v>0</v>
      </c>
      <c r="CA287">
        <f>$Q$2511</f>
        <v>1.043816820036042E-3</v>
      </c>
      <c r="CB287">
        <f>$Q$2554</f>
        <v>0</v>
      </c>
      <c r="CC287">
        <f>$Q$2597</f>
        <v>18</v>
      </c>
      <c r="CD287">
        <f>$Q$2640</f>
        <v>1.981521274444821E-4</v>
      </c>
      <c r="CE287">
        <f>$Q$2683</f>
        <v>0</v>
      </c>
      <c r="CF287">
        <f>$Q$2726</f>
        <v>0</v>
      </c>
    </row>
    <row r="288" spans="2:84" x14ac:dyDescent="0.35">
      <c r="B288" t="s">
        <v>58</v>
      </c>
      <c r="C288">
        <f>Fogl2011!$BY41</f>
        <v>1.1348752684327656E-4</v>
      </c>
      <c r="D288">
        <f>Fogl2012!$BY41</f>
        <v>0</v>
      </c>
      <c r="E288">
        <f>Fogl2013!$BY41</f>
        <v>3.8280398183159202E-4</v>
      </c>
      <c r="F288">
        <f>Fogl2014!$BY41</f>
        <v>1.8893897260402153E-4</v>
      </c>
      <c r="G288">
        <f>Fogl2015!$BY41</f>
        <v>1.0472927482457847E-4</v>
      </c>
      <c r="H288">
        <f>Fogl2016!$BY41</f>
        <v>0</v>
      </c>
      <c r="I288">
        <f>Fogl2017!$BY41</f>
        <v>0</v>
      </c>
      <c r="J288">
        <f>Fogl2018!$BY41</f>
        <v>0</v>
      </c>
      <c r="K288" cm="1">
        <f t="array" ref="K288:Q288">TREND(C288:J288,$C$1:$J$1,$K$1:$Q$1)</f>
        <v>-9.8461553715567529E-6</v>
      </c>
      <c r="L288">
        <v>-3.3977516456999701E-5</v>
      </c>
      <c r="M288">
        <v>-5.8108877542435711E-5</v>
      </c>
      <c r="N288">
        <v>-8.2240238627878659E-5</v>
      </c>
      <c r="O288">
        <v>-1.0637159971332161E-4</v>
      </c>
      <c r="P288">
        <v>-1.3050296079876456E-4</v>
      </c>
      <c r="Q288">
        <v>-1.546343218842075E-4</v>
      </c>
      <c r="T288" t="s">
        <v>46</v>
      </c>
      <c r="U288">
        <f>$Q$18</f>
        <v>1.2407449292263228E-3</v>
      </c>
      <c r="V288">
        <f>$Q$61</f>
        <v>8.522919138445887E-3</v>
      </c>
      <c r="W288">
        <f>$Q$104</f>
        <v>2.4241212619351415E-2</v>
      </c>
      <c r="X288">
        <f>$Q$147</f>
        <v>1.0915673314566499E-2</v>
      </c>
      <c r="Y288">
        <f>$Q$190</f>
        <v>1.8460473831438395E-3</v>
      </c>
      <c r="Z288">
        <f>$Q$233</f>
        <v>3.458279224334504E-3</v>
      </c>
      <c r="AA288">
        <f>$Q$276</f>
        <v>3.1413030397467179E-3</v>
      </c>
      <c r="AB288">
        <f>$Q$319</f>
        <v>2.8156663766294443E-3</v>
      </c>
      <c r="AC288">
        <f>$Q$362</f>
        <v>1.2108984598911743E-2</v>
      </c>
      <c r="AD288">
        <f>$Q$405</f>
        <v>8.5363245049124847E-5</v>
      </c>
      <c r="AE288">
        <f>$Q$448</f>
        <v>1.376189712187309E-3</v>
      </c>
      <c r="AF288">
        <f>$Q$491</f>
        <v>4.3672361507008789E-3</v>
      </c>
      <c r="AG288">
        <f>$Q$534</f>
        <v>4.0595096835832623E-3</v>
      </c>
      <c r="AH288">
        <f>$Q$577</f>
        <v>4.6648247025934397E-3</v>
      </c>
      <c r="AI288">
        <f>$Q$620</f>
        <v>3.4675192175530611E-3</v>
      </c>
      <c r="AJ288">
        <f>$Q$663</f>
        <v>5.0024608261037273E-3</v>
      </c>
      <c r="AK288">
        <f>$Q$706</f>
        <v>2.5287151816718034E-3</v>
      </c>
      <c r="AL288">
        <f>$Q$749</f>
        <v>6.3097469423623043E-3</v>
      </c>
      <c r="AM288">
        <f>$Q$792</f>
        <v>2.4941616259416127E-3</v>
      </c>
      <c r="AN288">
        <f>$Q$835</f>
        <v>1.6079167036367505E-3</v>
      </c>
      <c r="AO288">
        <f>$Q$878</f>
        <v>7.454902755931303E-3</v>
      </c>
      <c r="AP288">
        <f>$Q$921</f>
        <v>2.1255638489293474E-3</v>
      </c>
      <c r="AQ288">
        <f>$Q$964</f>
        <v>6.0495057704221256E-3</v>
      </c>
      <c r="AR288">
        <f>$Q$1007</f>
        <v>4.5504303036695004E-3</v>
      </c>
      <c r="AS288">
        <f>$Q$1050</f>
        <v>9.4058532073636458E-3</v>
      </c>
      <c r="AT288">
        <f>$Q$1093</f>
        <v>3.9944738476463404E-3</v>
      </c>
      <c r="AU288">
        <f>$Q$1136</f>
        <v>2.3059763445081316E-3</v>
      </c>
      <c r="AV288">
        <f>$Q$1179</f>
        <v>1.7159503682909055E-3</v>
      </c>
      <c r="AW288">
        <f>$Q$1222</f>
        <v>1.7841887161363923E-3</v>
      </c>
      <c r="AX288">
        <f>$Q$1265</f>
        <v>1.4415878905309765E-3</v>
      </c>
      <c r="AY288">
        <f>$Q$1308</f>
        <v>3.8494391369275349E-3</v>
      </c>
      <c r="AZ288">
        <f>$Q$1351</f>
        <v>-3.0023164575126771E-2</v>
      </c>
      <c r="BA288">
        <f>$Q$1394</f>
        <v>-1.3257064489589077E-3</v>
      </c>
      <c r="BB288">
        <f>$Q$1437</f>
        <v>3.6775328571944654E-3</v>
      </c>
      <c r="BC288">
        <f>$Q$1480</f>
        <v>3.1376445093244776E-2</v>
      </c>
      <c r="BD288">
        <f>$Q$1523</f>
        <v>-3.4325101354557019E-4</v>
      </c>
      <c r="BE288">
        <f>$Q$1566</f>
        <v>1.3511995295816703E-2</v>
      </c>
      <c r="BF288">
        <f>$Q$1609</f>
        <v>3.8037988989397808E-4</v>
      </c>
      <c r="BG288">
        <f>$Q$1652</f>
        <v>3.9967885757862809E-3</v>
      </c>
      <c r="BH288">
        <f>$Q$1695</f>
        <v>2.0210443520315868E-2</v>
      </c>
      <c r="BI288">
        <f>$Q$1738</f>
        <v>9.691391473962141E-4</v>
      </c>
      <c r="BJ288">
        <f>$Q$1781</f>
        <v>9.6613128056405317E-4</v>
      </c>
      <c r="BK288">
        <f>$Q$1824</f>
        <v>9.7141275370393743E-3</v>
      </c>
      <c r="BL288">
        <f>$Q$1867</f>
        <v>-1.7450087404469183E-4</v>
      </c>
      <c r="BM288">
        <f>$Q$1910</f>
        <v>3.8289712759764782E-3</v>
      </c>
      <c r="BN288">
        <f>$Q$1953</f>
        <v>5.501512031373168E-3</v>
      </c>
      <c r="BO288">
        <f>$Q$1996</f>
        <v>-4.0634380614752719E-5</v>
      </c>
      <c r="BP288">
        <f>$Q$2039</f>
        <v>3.4777141858712834E-3</v>
      </c>
      <c r="BQ288">
        <f>$Q$2082</f>
        <v>1.3504103645250176E-3</v>
      </c>
      <c r="BR288">
        <f>$Q$2125</f>
        <v>1.3248577566019826E-2</v>
      </c>
      <c r="BS288">
        <f>$Q$2168</f>
        <v>2.7100637646894493E-3</v>
      </c>
      <c r="BT288">
        <f>$Q$2211</f>
        <v>1.8034976562414512E-3</v>
      </c>
      <c r="BU288">
        <f>$Q$2254</f>
        <v>4.5308155580989218E-4</v>
      </c>
      <c r="BV288">
        <f>$Q$2297</f>
        <v>2.8937610375708023E-4</v>
      </c>
      <c r="BW288">
        <f>$Q$2340</f>
        <v>4.7012406653329508E-4</v>
      </c>
      <c r="BX288">
        <f>$Q$2383</f>
        <v>2.4137656205590191E-3</v>
      </c>
      <c r="BY288">
        <f>$Q$2426</f>
        <v>4.0263049234136039E-3</v>
      </c>
      <c r="BZ288">
        <f>$Q$2469</f>
        <v>-3.1842819746508155E-3</v>
      </c>
      <c r="CA288">
        <f>$Q$2512</f>
        <v>2.5805967303103028E-3</v>
      </c>
      <c r="CB288">
        <f>$Q$2555</f>
        <v>0</v>
      </c>
      <c r="CC288">
        <f>$Q$2598</f>
        <v>545</v>
      </c>
      <c r="CD288">
        <f>$Q$2641</f>
        <v>1.6406725881067397E-3</v>
      </c>
      <c r="CE288">
        <f>$Q$2684</f>
        <v>0</v>
      </c>
      <c r="CF288">
        <f>$Q$2727</f>
        <v>0</v>
      </c>
    </row>
    <row r="289" spans="2:84" x14ac:dyDescent="0.35">
      <c r="B289" t="s">
        <v>59</v>
      </c>
      <c r="C289">
        <f>Fogl2011!$BY42</f>
        <v>4.774302853406807E-4</v>
      </c>
      <c r="D289">
        <f>Fogl2012!$BY42</f>
        <v>0</v>
      </c>
      <c r="E289">
        <f>Fogl2013!$BY42</f>
        <v>6.3520221161066375E-4</v>
      </c>
      <c r="F289">
        <f>Fogl2014!$BY42</f>
        <v>9.4469486302010768E-4</v>
      </c>
      <c r="G289">
        <f>Fogl2015!$BY42</f>
        <v>1.159502685557833E-4</v>
      </c>
      <c r="H289">
        <f>Fogl2016!$BY42</f>
        <v>3.7654063214180648E-4</v>
      </c>
      <c r="I289">
        <f>Fogl2017!$BY42</f>
        <v>6.3496868384666405E-4</v>
      </c>
      <c r="J289">
        <f>Fogl2018!$BY42</f>
        <v>2.7045607741188341E-4</v>
      </c>
      <c r="K289" cm="1">
        <f t="array" ref="K289:Q289">TREND(C289:J289,$C$1:$J$1,$K$1:$Q$1)</f>
        <v>4.3840330439420816E-4</v>
      </c>
      <c r="L289">
        <v>4.3984728809493261E-4</v>
      </c>
      <c r="M289">
        <v>4.4129127179565663E-4</v>
      </c>
      <c r="N289">
        <v>4.4273525549638109E-4</v>
      </c>
      <c r="O289">
        <v>4.4417923919710554E-4</v>
      </c>
      <c r="P289">
        <v>4.4562322289782956E-4</v>
      </c>
      <c r="Q289">
        <v>4.4706720659855401E-4</v>
      </c>
      <c r="T289" t="s">
        <v>47</v>
      </c>
      <c r="U289">
        <f>$Q$19</f>
        <v>2.6506820781652812E-4</v>
      </c>
      <c r="V289">
        <f>$Q$62</f>
        <v>0</v>
      </c>
      <c r="W289">
        <f>$Q$105</f>
        <v>0</v>
      </c>
      <c r="X289">
        <f>$Q$148</f>
        <v>1.7583984486101434E-3</v>
      </c>
      <c r="Y289">
        <f>$Q$191</f>
        <v>1.0031791574951002E-3</v>
      </c>
      <c r="Z289">
        <f>$Q$234</f>
        <v>-8.343627452825908E-4</v>
      </c>
      <c r="AA289">
        <f>$Q$277</f>
        <v>1.8528602785164439E-3</v>
      </c>
      <c r="AB289">
        <f>$Q$320</f>
        <v>-1.1103627106521796E-3</v>
      </c>
      <c r="AC289">
        <f>$Q$363</f>
        <v>2.0000012073266155E-3</v>
      </c>
      <c r="AD289">
        <f>$Q$406</f>
        <v>3.0842927779533083E-4</v>
      </c>
      <c r="AE289">
        <f>$Q$449</f>
        <v>2.1754110612602628E-4</v>
      </c>
      <c r="AF289">
        <f>$Q$492</f>
        <v>-2.1343963726253024E-4</v>
      </c>
      <c r="AG289">
        <f>$Q$535</f>
        <v>1.163334355513794E-3</v>
      </c>
      <c r="AH289">
        <f>$Q$578</f>
        <v>-2.5287615841701472E-4</v>
      </c>
      <c r="AI289">
        <f>$Q$621</f>
        <v>-2.6791012604512887E-4</v>
      </c>
      <c r="AJ289">
        <f>$Q$664</f>
        <v>1.6732609585174418E-3</v>
      </c>
      <c r="AK289">
        <f>$Q$707</f>
        <v>9.9837498146428116E-4</v>
      </c>
      <c r="AL289">
        <f>$Q$750</f>
        <v>4.6144467845752463E-4</v>
      </c>
      <c r="AM289">
        <f>$Q$793</f>
        <v>1.3786877200666348E-3</v>
      </c>
      <c r="AN289">
        <f>$Q$836</f>
        <v>-8.5196021155184432E-5</v>
      </c>
      <c r="AO289">
        <f>$Q$879</f>
        <v>2.1157826320811566E-3</v>
      </c>
      <c r="AP289">
        <f>$Q$922</f>
        <v>1.8625572710491145E-3</v>
      </c>
      <c r="AQ289">
        <f>$Q$965</f>
        <v>6.6786274541397184E-4</v>
      </c>
      <c r="AR289">
        <f>$Q$1008</f>
        <v>1.1054036936738315E-3</v>
      </c>
      <c r="AS289">
        <f>$Q$1051</f>
        <v>2.7362448818738505E-3</v>
      </c>
      <c r="AT289">
        <f>$Q$1094</f>
        <v>5.093828139494036E-4</v>
      </c>
      <c r="AU289">
        <f>$Q$1137</f>
        <v>3.7041446441038461E-3</v>
      </c>
      <c r="AV289">
        <f>$Q$1180</f>
        <v>-3.839209821618339E-4</v>
      </c>
      <c r="AW289">
        <f>$Q$1223</f>
        <v>4.0532387679269311E-4</v>
      </c>
      <c r="AX289">
        <f>$Q$1266</f>
        <v>3.8654032522138573E-4</v>
      </c>
      <c r="AY289">
        <f>$Q$1309</f>
        <v>5.053055311347171E-4</v>
      </c>
      <c r="AZ289">
        <f>$Q$1352</f>
        <v>6.7188062669535364E-3</v>
      </c>
      <c r="BA289">
        <f>$Q$1395</f>
        <v>0</v>
      </c>
      <c r="BB289">
        <f>$Q$1438</f>
        <v>-1.0274689357191863E-4</v>
      </c>
      <c r="BC289">
        <f>$Q$1481</f>
        <v>4.3596207261185904E-4</v>
      </c>
      <c r="BD289">
        <f>$Q$1524</f>
        <v>8.2721702789049362E-4</v>
      </c>
      <c r="BE289">
        <f>$Q$1567</f>
        <v>4.3551049823200086E-4</v>
      </c>
      <c r="BF289">
        <f>$Q$1610</f>
        <v>-1.0509927813690326E-4</v>
      </c>
      <c r="BG289">
        <f>$Q$1653</f>
        <v>2.7441371288783323E-4</v>
      </c>
      <c r="BH289">
        <f>$Q$1696</f>
        <v>-1.3976006186217083E-4</v>
      </c>
      <c r="BI289">
        <f>$Q$1739</f>
        <v>-8.6228976994409678E-5</v>
      </c>
      <c r="BJ289">
        <f>$Q$1782</f>
        <v>6.656070825897184E-4</v>
      </c>
      <c r="BK289">
        <f>$Q$1825</f>
        <v>1.6179534207200474E-3</v>
      </c>
      <c r="BL289">
        <f>$Q$1868</f>
        <v>-8.2202303033165891E-4</v>
      </c>
      <c r="BM289">
        <f>$Q$1911</f>
        <v>2.5826246650345261E-4</v>
      </c>
      <c r="BN289">
        <f>$Q$1954</f>
        <v>3.2913747165194129E-3</v>
      </c>
      <c r="BO289">
        <f>$Q$1997</f>
        <v>-3.0190806965958716E-4</v>
      </c>
      <c r="BP289">
        <f>$Q$2040</f>
        <v>1.1476933067481945E-3</v>
      </c>
      <c r="BQ289">
        <f>$Q$2083</f>
        <v>8.4379683284094842E-3</v>
      </c>
      <c r="BR289">
        <f>$Q$2126</f>
        <v>2.2418543106134114E-4</v>
      </c>
      <c r="BS289">
        <f>$Q$2169</f>
        <v>7.3534248014486131E-4</v>
      </c>
      <c r="BT289">
        <f>$Q$2212</f>
        <v>-9.8198391378229166E-5</v>
      </c>
      <c r="BU289">
        <f>$Q$2255</f>
        <v>3.9438202709975168E-4</v>
      </c>
      <c r="BV289">
        <f>$Q$2298</f>
        <v>7.2648494027798168E-4</v>
      </c>
      <c r="BW289">
        <f>$Q$2341</f>
        <v>-2.6555613904081371E-5</v>
      </c>
      <c r="BX289">
        <f>$Q$2384</f>
        <v>6.7220720774707234E-4</v>
      </c>
      <c r="BY289">
        <f>$Q$2427</f>
        <v>-2.8870939088565528E-3</v>
      </c>
      <c r="BZ289">
        <f>$Q$2470</f>
        <v>1.2701142125780382E-4</v>
      </c>
      <c r="CA289">
        <f>$Q$2513</f>
        <v>3.6748167617119826E-4</v>
      </c>
      <c r="CB289">
        <f>$Q$2556</f>
        <v>0</v>
      </c>
      <c r="CC289">
        <f>$Q$2599</f>
        <v>0</v>
      </c>
      <c r="CD289">
        <f>$Q$2642</f>
        <v>5.4401264204121183E-5</v>
      </c>
      <c r="CE289">
        <f>$Q$2685</f>
        <v>0</v>
      </c>
      <c r="CF289">
        <f>$Q$2728</f>
        <v>0</v>
      </c>
    </row>
    <row r="290" spans="2:84" x14ac:dyDescent="0.35">
      <c r="B290" t="s">
        <v>60</v>
      </c>
      <c r="C290">
        <f>Fogl2011!$BY43</f>
        <v>0</v>
      </c>
      <c r="D290">
        <f>Fogl2012!$BY43</f>
        <v>0</v>
      </c>
      <c r="E290">
        <f>Fogl2013!$BY43</f>
        <v>0</v>
      </c>
      <c r="F290">
        <f>Fogl2014!$BY43</f>
        <v>0</v>
      </c>
      <c r="G290">
        <f>Fogl2015!$BY43</f>
        <v>0</v>
      </c>
      <c r="H290">
        <f>Fogl2016!$BY43</f>
        <v>0</v>
      </c>
      <c r="I290">
        <f>Fogl2017!$BY43</f>
        <v>0</v>
      </c>
      <c r="J290">
        <f>Fogl2018!$BY43</f>
        <v>0</v>
      </c>
      <c r="K290" cm="1">
        <f t="array" ref="K290:Q290">TREND(C290:J290,$C$1:$J$1,$K$1:$Q$1)</f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T290" t="s">
        <v>48</v>
      </c>
      <c r="U290">
        <f>$Q$20</f>
        <v>3.3699030329296942E-4</v>
      </c>
      <c r="V290">
        <f>$Q$63</f>
        <v>0</v>
      </c>
      <c r="W290">
        <f>$Q$106</f>
        <v>0</v>
      </c>
      <c r="X290">
        <f>$Q$149</f>
        <v>0</v>
      </c>
      <c r="Y290">
        <f>$Q$192</f>
        <v>-9.8318007563016202E-6</v>
      </c>
      <c r="Z290">
        <f>$Q$235</f>
        <v>1.0815410696402364E-4</v>
      </c>
      <c r="AA290">
        <f>$Q$278</f>
        <v>0</v>
      </c>
      <c r="AB290">
        <f>$Q$321</f>
        <v>3.1366702258537466E-4</v>
      </c>
      <c r="AC290">
        <f>$Q$364</f>
        <v>0</v>
      </c>
      <c r="AD290">
        <f>$Q$407</f>
        <v>-4.5732750981649847E-5</v>
      </c>
      <c r="AE290">
        <f>$Q$450</f>
        <v>2.9008082439150457E-4</v>
      </c>
      <c r="AF290">
        <f>$Q$493</f>
        <v>2.7538891837028401E-4</v>
      </c>
      <c r="AG290">
        <f>$Q$536</f>
        <v>-4.0726342472211657E-5</v>
      </c>
      <c r="AH290">
        <f>$Q$579</f>
        <v>0</v>
      </c>
      <c r="AI290">
        <f>$Q$622</f>
        <v>0</v>
      </c>
      <c r="AJ290">
        <f>$Q$665</f>
        <v>5.7151537801428468E-5</v>
      </c>
      <c r="AK290">
        <f>$Q$708</f>
        <v>6.0105211140187853E-4</v>
      </c>
      <c r="AL290">
        <f>$Q$751</f>
        <v>4.6501550228122621E-5</v>
      </c>
      <c r="AM290">
        <f>$Q$794</f>
        <v>1.0743338025936966E-4</v>
      </c>
      <c r="AN290">
        <f>$Q$837</f>
        <v>1.2525899802040053E-5</v>
      </c>
      <c r="AO290">
        <f>$Q$880</f>
        <v>0</v>
      </c>
      <c r="AP290">
        <f>$Q$923</f>
        <v>-1.1131771409161884E-3</v>
      </c>
      <c r="AQ290">
        <f>$Q$966</f>
        <v>7.8956462254195503E-4</v>
      </c>
      <c r="AR290">
        <f>$Q$1009</f>
        <v>1.4319351264936026E-4</v>
      </c>
      <c r="AS290">
        <f>$Q$1052</f>
        <v>-4.0237473092796794E-4</v>
      </c>
      <c r="AT290">
        <f>$Q$1095</f>
        <v>0</v>
      </c>
      <c r="AU290">
        <f>$Q$1138</f>
        <v>-2.6779187309765133E-5</v>
      </c>
      <c r="AV290">
        <f>$Q$1181</f>
        <v>7.9616697370864416E-5</v>
      </c>
      <c r="AW290">
        <f>$Q$1224</f>
        <v>-1.4695914927200654E-4</v>
      </c>
      <c r="AX290">
        <f>$Q$1267</f>
        <v>3.4692908957233599E-3</v>
      </c>
      <c r="AY290">
        <f>$Q$1310</f>
        <v>3.6661249424634924E-5</v>
      </c>
      <c r="AZ290">
        <f>$Q$1353</f>
        <v>0</v>
      </c>
      <c r="BA290">
        <f>$Q$1396</f>
        <v>0</v>
      </c>
      <c r="BB290">
        <f>$Q$1439</f>
        <v>7.2342772840450903E-5</v>
      </c>
      <c r="BC290">
        <f>$Q$1482</f>
        <v>0</v>
      </c>
      <c r="BD290">
        <f>$Q$1525</f>
        <v>2.8906294160223334E-4</v>
      </c>
      <c r="BE290">
        <f>$Q$1568</f>
        <v>0</v>
      </c>
      <c r="BF290">
        <f>$Q$1611</f>
        <v>0</v>
      </c>
      <c r="BG290">
        <f>$Q$1654</f>
        <v>0</v>
      </c>
      <c r="BH290">
        <f>$Q$1697</f>
        <v>3.0596338311382303E-5</v>
      </c>
      <c r="BI290">
        <f>$Q$1740</f>
        <v>7.9891376134279442E-6</v>
      </c>
      <c r="BJ290">
        <f>$Q$1783</f>
        <v>5.497824311455346E-5</v>
      </c>
      <c r="BK290">
        <f>$Q$1826</f>
        <v>7.5378346401852158E-5</v>
      </c>
      <c r="BL290">
        <f>$Q$1869</f>
        <v>2.4006292356379758E-4</v>
      </c>
      <c r="BM290">
        <f>$Q$1912</f>
        <v>0</v>
      </c>
      <c r="BN290">
        <f>$Q$1955</f>
        <v>4.2115591241473904E-3</v>
      </c>
      <c r="BO290">
        <f>$Q$1998</f>
        <v>0</v>
      </c>
      <c r="BP290">
        <f>$Q$2041</f>
        <v>0</v>
      </c>
      <c r="BQ290">
        <f>$Q$2084</f>
        <v>0</v>
      </c>
      <c r="BR290">
        <f>$Q$2127</f>
        <v>3.6722093425124724E-4</v>
      </c>
      <c r="BS290">
        <f>$Q$2170</f>
        <v>1.6116803770491184E-5</v>
      </c>
      <c r="BT290">
        <f>$Q$2213</f>
        <v>1.8431985346057389E-3</v>
      </c>
      <c r="BU290">
        <f>$Q$2256</f>
        <v>3.2399680271031794E-2</v>
      </c>
      <c r="BV290">
        <f>$Q$2299</f>
        <v>2.8021856722790783E-2</v>
      </c>
      <c r="BW290">
        <f>$Q$2342</f>
        <v>5.8075685040372138E-4</v>
      </c>
      <c r="BX290">
        <f>$Q$2385</f>
        <v>1.5808320579220186E-3</v>
      </c>
      <c r="BY290">
        <f>$Q$2428</f>
        <v>5.9103332370320089E-4</v>
      </c>
      <c r="BZ290">
        <f>$Q$2471</f>
        <v>0</v>
      </c>
      <c r="CA290">
        <f>$Q$2514</f>
        <v>6.8203242115568996E-3</v>
      </c>
      <c r="CB290">
        <f>$Q$2557</f>
        <v>0</v>
      </c>
      <c r="CC290">
        <f>$Q$2600</f>
        <v>-53</v>
      </c>
      <c r="CD290">
        <f>$Q$2643</f>
        <v>-6.5195032268746365E-6</v>
      </c>
      <c r="CE290">
        <f>$Q$2686</f>
        <v>0</v>
      </c>
      <c r="CF290">
        <f>$Q$2729</f>
        <v>0</v>
      </c>
    </row>
    <row r="291" spans="2:84" x14ac:dyDescent="0.35">
      <c r="B291" t="s">
        <v>61</v>
      </c>
      <c r="C291">
        <f>Fogl2011!$BY44</f>
        <v>1.910503813961642E-2</v>
      </c>
      <c r="D291">
        <f>Fogl2012!$BY44</f>
        <v>2.0900038900114184E-2</v>
      </c>
      <c r="E291">
        <f>Fogl2013!$BY44</f>
        <v>1.492935529143209E-2</v>
      </c>
      <c r="F291">
        <f>Fogl2014!$BY44</f>
        <v>1.3271998851082493E-2</v>
      </c>
      <c r="G291">
        <f>Fogl2015!$BY44</f>
        <v>1.3390385852571103E-2</v>
      </c>
      <c r="H291">
        <f>Fogl2016!$BY44</f>
        <v>1.0969410113716022E-2</v>
      </c>
      <c r="I291">
        <f>Fogl2017!$BY44</f>
        <v>1.4893506301743744E-2</v>
      </c>
      <c r="J291">
        <f>Fogl2018!$BY44</f>
        <v>2.0630727655075232E-2</v>
      </c>
      <c r="K291" cm="1">
        <f t="array" ref="K291:Q291">TREND(C291:J291,$C$1:$J$1,$K$1:$Q$1)</f>
        <v>1.4344470946277887E-2</v>
      </c>
      <c r="L291">
        <v>1.3974062792524333E-2</v>
      </c>
      <c r="M291">
        <v>1.3603654638770779E-2</v>
      </c>
      <c r="N291">
        <v>1.3233246485017114E-2</v>
      </c>
      <c r="O291">
        <v>1.286283833126356E-2</v>
      </c>
      <c r="P291">
        <v>1.2492430177510006E-2</v>
      </c>
      <c r="Q291">
        <v>1.2122022023756451E-2</v>
      </c>
      <c r="T291" t="s">
        <v>49</v>
      </c>
      <c r="U291">
        <f>$Q$21</f>
        <v>0</v>
      </c>
      <c r="V291">
        <f>$Q$64</f>
        <v>0</v>
      </c>
      <c r="W291">
        <f>$Q$107</f>
        <v>0</v>
      </c>
      <c r="X291">
        <f>$Q$150</f>
        <v>0</v>
      </c>
      <c r="Y291">
        <f>$Q$193</f>
        <v>0</v>
      </c>
      <c r="Z291">
        <f>$Q$236</f>
        <v>-5.5541623759074871E-5</v>
      </c>
      <c r="AA291">
        <f>$Q$279</f>
        <v>0</v>
      </c>
      <c r="AB291">
        <f>$Q$322</f>
        <v>0</v>
      </c>
      <c r="AC291">
        <f>$Q$365</f>
        <v>0</v>
      </c>
      <c r="AD291">
        <f>$Q$408</f>
        <v>0</v>
      </c>
      <c r="AE291">
        <f>$Q$451</f>
        <v>0</v>
      </c>
      <c r="AF291">
        <f>$Q$494</f>
        <v>0</v>
      </c>
      <c r="AG291">
        <f>$Q$537</f>
        <v>0</v>
      </c>
      <c r="AH291">
        <f>$Q$580</f>
        <v>0</v>
      </c>
      <c r="AI291">
        <f>$Q$623</f>
        <v>0</v>
      </c>
      <c r="AJ291">
        <f>$Q$666</f>
        <v>0</v>
      </c>
      <c r="AK291">
        <f>$Q$709</f>
        <v>-3.8294818656390856E-6</v>
      </c>
      <c r="AL291">
        <f>$Q$752</f>
        <v>0</v>
      </c>
      <c r="AM291">
        <f>$Q$795</f>
        <v>0</v>
      </c>
      <c r="AN291">
        <f>$Q$838</f>
        <v>0</v>
      </c>
      <c r="AO291">
        <f>$Q$881</f>
        <v>0</v>
      </c>
      <c r="AP291">
        <f>$Q$924</f>
        <v>0</v>
      </c>
      <c r="AQ291">
        <f>$Q$967</f>
        <v>0</v>
      </c>
      <c r="AR291">
        <f>$Q$1010</f>
        <v>0</v>
      </c>
      <c r="AS291">
        <f>$Q$1053</f>
        <v>0</v>
      </c>
      <c r="AT291">
        <f>$Q$1096</f>
        <v>0</v>
      </c>
      <c r="AU291">
        <f>$Q$1139</f>
        <v>0</v>
      </c>
      <c r="AV291">
        <f>$Q$1182</f>
        <v>0</v>
      </c>
      <c r="AW291">
        <f>$Q$1225</f>
        <v>0</v>
      </c>
      <c r="AX291">
        <f>$Q$1268</f>
        <v>-1.0071265849470427E-5</v>
      </c>
      <c r="AY291">
        <f>$Q$1311</f>
        <v>0</v>
      </c>
      <c r="AZ291">
        <f>$Q$1354</f>
        <v>0</v>
      </c>
      <c r="BA291">
        <f>$Q$1397</f>
        <v>0</v>
      </c>
      <c r="BB291">
        <f>$Q$1440</f>
        <v>0</v>
      </c>
      <c r="BC291">
        <f>$Q$1483</f>
        <v>7.9307304499082187E-4</v>
      </c>
      <c r="BD291">
        <f>$Q$1526</f>
        <v>1.262263269298583E-4</v>
      </c>
      <c r="BE291">
        <f>$Q$1569</f>
        <v>0</v>
      </c>
      <c r="BF291">
        <f>$Q$1612</f>
        <v>0</v>
      </c>
      <c r="BG291">
        <f>$Q$1655</f>
        <v>0</v>
      </c>
      <c r="BH291">
        <f>$Q$1698</f>
        <v>0</v>
      </c>
      <c r="BI291">
        <f>$Q$1741</f>
        <v>0</v>
      </c>
      <c r="BJ291">
        <f>$Q$1784</f>
        <v>0</v>
      </c>
      <c r="BK291">
        <f>$Q$1827</f>
        <v>0</v>
      </c>
      <c r="BL291">
        <f>$Q$1870</f>
        <v>0</v>
      </c>
      <c r="BM291">
        <f>$Q$1913</f>
        <v>0</v>
      </c>
      <c r="BN291">
        <f>$Q$1956</f>
        <v>0</v>
      </c>
      <c r="BO291">
        <f>$Q$1999</f>
        <v>0</v>
      </c>
      <c r="BP291">
        <f>$Q$2042</f>
        <v>0</v>
      </c>
      <c r="BQ291">
        <f>$Q$2085</f>
        <v>0</v>
      </c>
      <c r="BR291">
        <f>$Q$2128</f>
        <v>2.3627053044215224E-4</v>
      </c>
      <c r="BS291">
        <f>$Q$2171</f>
        <v>2.3611139809490145E-4</v>
      </c>
      <c r="BT291">
        <f>$Q$2214</f>
        <v>8.3938734689651406E-3</v>
      </c>
      <c r="BU291">
        <f>$Q$2257</f>
        <v>-8.6365832992509745E-5</v>
      </c>
      <c r="BV291">
        <f>$Q$2300</f>
        <v>3.4480836375669344E-3</v>
      </c>
      <c r="BW291">
        <f>$Q$2343</f>
        <v>1.8550873536278458E-5</v>
      </c>
      <c r="BX291">
        <f>$Q$2386</f>
        <v>0</v>
      </c>
      <c r="BY291">
        <f>$Q$2429</f>
        <v>1.3106809631599492E-4</v>
      </c>
      <c r="BZ291">
        <f>$Q$2472</f>
        <v>0</v>
      </c>
      <c r="CA291">
        <f>$Q$2515</f>
        <v>0</v>
      </c>
      <c r="CB291">
        <f>$Q$2558</f>
        <v>0</v>
      </c>
      <c r="CC291">
        <f>$Q$2601</f>
        <v>-28</v>
      </c>
      <c r="CD291">
        <f>$Q$2644</f>
        <v>0</v>
      </c>
      <c r="CE291">
        <f>$Q$2687</f>
        <v>0</v>
      </c>
      <c r="CF291">
        <f>$Q$2730</f>
        <v>0</v>
      </c>
    </row>
    <row r="292" spans="2:84" x14ac:dyDescent="0.35">
      <c r="B292" t="s">
        <v>62</v>
      </c>
      <c r="C292">
        <f>Fogl2011!$BY45</f>
        <v>2.974155875892765E-3</v>
      </c>
      <c r="D292">
        <f>Fogl2012!$BY45</f>
        <v>2.5378332291909225E-3</v>
      </c>
      <c r="E292">
        <f>Fogl2013!$BY45</f>
        <v>1.5606623874672599E-3</v>
      </c>
      <c r="F292">
        <f>Fogl2014!$BY45</f>
        <v>2.1245994674452219E-3</v>
      </c>
      <c r="G292">
        <f>Fogl2015!$BY45</f>
        <v>4.4958781549694037E-3</v>
      </c>
      <c r="H292">
        <f>Fogl2016!$BY45</f>
        <v>1.8365236492199428E-3</v>
      </c>
      <c r="I292">
        <f>Fogl2017!$BY45</f>
        <v>2.9554301567522741E-3</v>
      </c>
      <c r="J292">
        <f>Fogl2018!$BY45</f>
        <v>7.3276693473782158E-3</v>
      </c>
      <c r="K292" cm="1">
        <f t="array" ref="K292:Q292">TREND(C292:J292,$C$1:$J$1,$K$1:$Q$1)</f>
        <v>5.1423855376995231E-3</v>
      </c>
      <c r="L292">
        <v>5.5681169830684718E-3</v>
      </c>
      <c r="M292">
        <v>5.9938484284373095E-3</v>
      </c>
      <c r="N292">
        <v>6.4195798738062582E-3</v>
      </c>
      <c r="O292">
        <v>6.8453113191750958E-3</v>
      </c>
      <c r="P292">
        <v>7.2710427645440445E-3</v>
      </c>
      <c r="Q292">
        <v>7.6967742099128822E-3</v>
      </c>
      <c r="T292" t="s">
        <v>50</v>
      </c>
      <c r="U292">
        <f>$Q$22</f>
        <v>-4.8077507566243044E-6</v>
      </c>
      <c r="V292">
        <f>$Q$65</f>
        <v>0</v>
      </c>
      <c r="W292">
        <f>$Q$108</f>
        <v>0</v>
      </c>
      <c r="X292">
        <f>$Q$151</f>
        <v>3.1997561425022719E-4</v>
      </c>
      <c r="Y292">
        <f>$Q$194</f>
        <v>9.3201466144375925E-5</v>
      </c>
      <c r="Z292">
        <f>$Q$237</f>
        <v>3.2704845312028427E-5</v>
      </c>
      <c r="AA292">
        <f>$Q$280</f>
        <v>0</v>
      </c>
      <c r="AB292">
        <f>$Q$323</f>
        <v>-1.0167672626164304E-4</v>
      </c>
      <c r="AC292">
        <f>$Q$366</f>
        <v>3.6569407939664872E-5</v>
      </c>
      <c r="AD292">
        <f>$Q$409</f>
        <v>0</v>
      </c>
      <c r="AE292">
        <f>$Q$452</f>
        <v>4.3519614090624381E-5</v>
      </c>
      <c r="AF292">
        <f>$Q$495</f>
        <v>0</v>
      </c>
      <c r="AG292">
        <f>$Q$538</f>
        <v>1.4948324213699335E-4</v>
      </c>
      <c r="AH292">
        <f>$Q$581</f>
        <v>0</v>
      </c>
      <c r="AI292">
        <f>$Q$624</f>
        <v>3.774485068446104E-4</v>
      </c>
      <c r="AJ292">
        <f>$Q$667</f>
        <v>-1.0980056746705963E-4</v>
      </c>
      <c r="AK292">
        <f>$Q$710</f>
        <v>3.3538419184699596E-5</v>
      </c>
      <c r="AL292">
        <f>$Q$753</f>
        <v>-4.9276212334499817E-5</v>
      </c>
      <c r="AM292">
        <f>$Q$796</f>
        <v>1.0552026687246641E-4</v>
      </c>
      <c r="AN292">
        <f>$Q$839</f>
        <v>2.1792236450132014E-6</v>
      </c>
      <c r="AO292">
        <f>$Q$882</f>
        <v>0</v>
      </c>
      <c r="AP292">
        <f>$Q$925</f>
        <v>6.187554400499326E-5</v>
      </c>
      <c r="AQ292">
        <f>$Q$968</f>
        <v>0</v>
      </c>
      <c r="AR292">
        <f>$Q$1011</f>
        <v>1.4796662973767458E-4</v>
      </c>
      <c r="AS292">
        <f>$Q$1054</f>
        <v>0</v>
      </c>
      <c r="AT292">
        <f>$Q$1097</f>
        <v>0</v>
      </c>
      <c r="AU292">
        <f>$Q$1140</f>
        <v>0</v>
      </c>
      <c r="AV292">
        <f>$Q$1183</f>
        <v>0</v>
      </c>
      <c r="AW292">
        <f>$Q$1226</f>
        <v>2.5022072112670934E-4</v>
      </c>
      <c r="AX292">
        <f>$Q$1269</f>
        <v>5.2105570672797419E-5</v>
      </c>
      <c r="AY292">
        <f>$Q$1312</f>
        <v>4.5002072828340296E-5</v>
      </c>
      <c r="AZ292">
        <f>$Q$1355</f>
        <v>0</v>
      </c>
      <c r="BA292">
        <f>$Q$1398</f>
        <v>0</v>
      </c>
      <c r="BB292">
        <f>$Q$1441</f>
        <v>0</v>
      </c>
      <c r="BC292">
        <f>$Q$1484</f>
        <v>3.5643000397371505E-4</v>
      </c>
      <c r="BD292">
        <f>$Q$1527</f>
        <v>-6.8038854651925051E-5</v>
      </c>
      <c r="BE292">
        <f>$Q$1570</f>
        <v>0</v>
      </c>
      <c r="BF292">
        <f>$Q$1613</f>
        <v>0</v>
      </c>
      <c r="BG292">
        <f>$Q$1656</f>
        <v>4.9876413255107999E-4</v>
      </c>
      <c r="BH292">
        <f>$Q$1699</f>
        <v>4.8582544147583197E-5</v>
      </c>
      <c r="BI292">
        <f>$Q$1742</f>
        <v>-5.2234427519282089E-5</v>
      </c>
      <c r="BJ292">
        <f>$Q$1785</f>
        <v>3.7910416618972009E-5</v>
      </c>
      <c r="BK292">
        <f>$Q$1828</f>
        <v>0</v>
      </c>
      <c r="BL292">
        <f>$Q$1871</f>
        <v>0</v>
      </c>
      <c r="BM292">
        <f>$Q$1914</f>
        <v>1.0746773567013243E-4</v>
      </c>
      <c r="BN292">
        <f>$Q$1957</f>
        <v>-5.285349061289607E-5</v>
      </c>
      <c r="BO292">
        <f>$Q$2000</f>
        <v>0</v>
      </c>
      <c r="BP292">
        <f>$Q$2043</f>
        <v>1.1776967335745181E-2</v>
      </c>
      <c r="BQ292">
        <f>$Q$2086</f>
        <v>0</v>
      </c>
      <c r="BR292">
        <f>$Q$2129</f>
        <v>1.1128289976376493E-3</v>
      </c>
      <c r="BS292">
        <f>$Q$2172</f>
        <v>3.0300414958443489E-3</v>
      </c>
      <c r="BT292">
        <f>$Q$2215</f>
        <v>1.7752519326902083E-3</v>
      </c>
      <c r="BU292">
        <f>$Q$2258</f>
        <v>-2.6152748351770949E-4</v>
      </c>
      <c r="BV292">
        <f>$Q$2301</f>
        <v>9.0245428464728938E-2</v>
      </c>
      <c r="BW292">
        <f>$Q$2344</f>
        <v>1.3194775045984319E-3</v>
      </c>
      <c r="BX292">
        <f>$Q$2387</f>
        <v>2.8503117015353518E-4</v>
      </c>
      <c r="BY292">
        <f>$Q$2430</f>
        <v>9.7910570003367781E-3</v>
      </c>
      <c r="BZ292">
        <f>$Q$2473</f>
        <v>0</v>
      </c>
      <c r="CA292">
        <f>$Q$2516</f>
        <v>2.2154341140770417E-3</v>
      </c>
      <c r="CB292">
        <f>$Q$2559</f>
        <v>5.2787055375576042E-3</v>
      </c>
      <c r="CC292">
        <f>$Q$2602</f>
        <v>100.5</v>
      </c>
      <c r="CD292">
        <f>$Q$2645</f>
        <v>4.0230701923570956E-5</v>
      </c>
      <c r="CE292">
        <f>$Q$2688</f>
        <v>0</v>
      </c>
      <c r="CF292">
        <f>$Q$2731</f>
        <v>0</v>
      </c>
    </row>
    <row r="293" spans="2:84" x14ac:dyDescent="0.35">
      <c r="B293" t="s">
        <v>63</v>
      </c>
      <c r="C293">
        <f>Fogl2011!$BY46</f>
        <v>8.1789286587051046E-4</v>
      </c>
      <c r="D293">
        <f>Fogl2012!$BY46</f>
        <v>8.980642074862032E-4</v>
      </c>
      <c r="E293">
        <f>Fogl2013!$BY46</f>
        <v>3.0287787573488604E-4</v>
      </c>
      <c r="F293">
        <f>Fogl2014!$BY46</f>
        <v>1.1953281940254423E-3</v>
      </c>
      <c r="G293">
        <f>Fogl2015!$BY46</f>
        <v>7.5554691123445893E-4</v>
      </c>
      <c r="H293">
        <f>Fogl2016!$BY46</f>
        <v>5.2928824706725624E-4</v>
      </c>
      <c r="I293">
        <f>Fogl2017!$BY46</f>
        <v>9.6408857756823346E-4</v>
      </c>
      <c r="J293">
        <f>Fogl2018!$BY46</f>
        <v>2.8313370604056545E-4</v>
      </c>
      <c r="K293" cm="1">
        <f t="array" ref="K293:Q293">TREND(C293:J293,$C$1:$J$1,$K$1:$Q$1)</f>
        <v>5.4825565685023836E-4</v>
      </c>
      <c r="L293">
        <v>5.1047300878841184E-4</v>
      </c>
      <c r="M293">
        <v>4.7269036072658532E-4</v>
      </c>
      <c r="N293">
        <v>4.3490771266475881E-4</v>
      </c>
      <c r="O293">
        <v>3.9712506460293229E-4</v>
      </c>
      <c r="P293">
        <v>3.5934241654110577E-4</v>
      </c>
      <c r="Q293">
        <v>3.2155976847927925E-4</v>
      </c>
      <c r="T293" t="s">
        <v>51</v>
      </c>
      <c r="U293">
        <f>$Q$23</f>
        <v>1.6783107216772342E-4</v>
      </c>
      <c r="V293">
        <f>$Q$66</f>
        <v>2.036315134082034E-3</v>
      </c>
      <c r="W293">
        <f>$Q$109</f>
        <v>0</v>
      </c>
      <c r="X293">
        <f>$Q$152</f>
        <v>3.8512948625925025E-3</v>
      </c>
      <c r="Y293">
        <f>$Q$195</f>
        <v>1.2246202362816913E-3</v>
      </c>
      <c r="Z293">
        <f>$Q$238</f>
        <v>-2.636131546166931E-3</v>
      </c>
      <c r="AA293">
        <f>$Q$281</f>
        <v>1.9286068673397272E-3</v>
      </c>
      <c r="AB293">
        <f>$Q$324</f>
        <v>2.1379322869756745E-3</v>
      </c>
      <c r="AC293">
        <f>$Q$367</f>
        <v>3.9789013907299414E-3</v>
      </c>
      <c r="AD293">
        <f>$Q$410</f>
        <v>1.1769130868510228E-4</v>
      </c>
      <c r="AE293">
        <f>$Q$453</f>
        <v>8.414380348412305E-4</v>
      </c>
      <c r="AF293">
        <f>$Q$496</f>
        <v>4.0416364801404425E-4</v>
      </c>
      <c r="AG293">
        <f>$Q$539</f>
        <v>8.9108151395775326E-4</v>
      </c>
      <c r="AH293">
        <f>$Q$582</f>
        <v>-6.4915029165840687E-4</v>
      </c>
      <c r="AI293">
        <f>$Q$625</f>
        <v>7.4159596225893785E-4</v>
      </c>
      <c r="AJ293">
        <f>$Q$668</f>
        <v>4.8967882452918832E-4</v>
      </c>
      <c r="AK293">
        <f>$Q$711</f>
        <v>4.6856042718378121E-4</v>
      </c>
      <c r="AL293">
        <f>$Q$754</f>
        <v>1.3537140316874086E-3</v>
      </c>
      <c r="AM293">
        <f>$Q$797</f>
        <v>2.1524590776957064E-3</v>
      </c>
      <c r="AN293">
        <f>$Q$840</f>
        <v>8.6439120260413393E-4</v>
      </c>
      <c r="AO293">
        <f>$Q$883</f>
        <v>-2.2848489584803566E-4</v>
      </c>
      <c r="AP293">
        <f>$Q$926</f>
        <v>1.6694848890573821E-3</v>
      </c>
      <c r="AQ293">
        <f>$Q$969</f>
        <v>5.8108548752934808E-3</v>
      </c>
      <c r="AR293">
        <f>$Q$1012</f>
        <v>6.5131375600084862E-3</v>
      </c>
      <c r="AS293">
        <f>$Q$1055</f>
        <v>1.7186483653803819E-3</v>
      </c>
      <c r="AT293">
        <f>$Q$1098</f>
        <v>3.8573823654944883E-3</v>
      </c>
      <c r="AU293">
        <f>$Q$1141</f>
        <v>1.1229746859899737E-3</v>
      </c>
      <c r="AV293">
        <f>$Q$1184</f>
        <v>1.3110083990853338E-2</v>
      </c>
      <c r="AW293">
        <f>$Q$1227</f>
        <v>7.6747307364852246E-3</v>
      </c>
      <c r="AX293">
        <f>$Q$1270</f>
        <v>2.3576788779082758E-3</v>
      </c>
      <c r="AY293">
        <f>$Q$1313</f>
        <v>3.4539671934386805E-3</v>
      </c>
      <c r="AZ293">
        <f>$Q$1356</f>
        <v>1.4647453273245459E-3</v>
      </c>
      <c r="BA293">
        <f>$Q$1399</f>
        <v>-1.4848262887903196E-3</v>
      </c>
      <c r="BB293">
        <f>$Q$1442</f>
        <v>7.3560287338219066E-3</v>
      </c>
      <c r="BC293">
        <f>$Q$1485</f>
        <v>1.2293384575275956E-2</v>
      </c>
      <c r="BD293">
        <f>$Q$1528</f>
        <v>5.8826769161601233E-3</v>
      </c>
      <c r="BE293">
        <f>$Q$1571</f>
        <v>6.0982871696262375E-3</v>
      </c>
      <c r="BF293">
        <f>$Q$1614</f>
        <v>-1.8904740062203329E-3</v>
      </c>
      <c r="BG293">
        <f>$Q$1657</f>
        <v>1.6155704492813727E-3</v>
      </c>
      <c r="BH293">
        <f>$Q$1700</f>
        <v>1.3012752165134367E-3</v>
      </c>
      <c r="BI293">
        <f>$Q$1743</f>
        <v>1.4774172944757025E-2</v>
      </c>
      <c r="BJ293">
        <f>$Q$1786</f>
        <v>4.1304300177526621E-2</v>
      </c>
      <c r="BK293">
        <f>$Q$1829</f>
        <v>1.8273994299099761E-3</v>
      </c>
      <c r="BL293">
        <f>$Q$1872</f>
        <v>-7.3880102161422156E-4</v>
      </c>
      <c r="BM293">
        <f>$Q$1915</f>
        <v>7.0198016252974171E-3</v>
      </c>
      <c r="BN293">
        <f>$Q$1958</f>
        <v>6.4203409373090325E-3</v>
      </c>
      <c r="BO293">
        <f>$Q$2001</f>
        <v>1.8545995467668386E-3</v>
      </c>
      <c r="BP293">
        <f>$Q$2044</f>
        <v>2.983460918807794E-3</v>
      </c>
      <c r="BQ293">
        <f>$Q$2087</f>
        <v>-2.2143002684267277E-3</v>
      </c>
      <c r="BR293">
        <f>$Q$2130</f>
        <v>1.3239307015507906E-2</v>
      </c>
      <c r="BS293">
        <f>$Q$2173</f>
        <v>2.0450997082994415E-2</v>
      </c>
      <c r="BT293">
        <f>$Q$2216</f>
        <v>4.7165727984497807E-3</v>
      </c>
      <c r="BU293">
        <f>$Q$2259</f>
        <v>8.6489144915821714E-4</v>
      </c>
      <c r="BV293">
        <f>$Q$2302</f>
        <v>2.7007097413458414E-3</v>
      </c>
      <c r="BW293">
        <f>$Q$2345</f>
        <v>7.2653253474974644E-3</v>
      </c>
      <c r="BX293">
        <f>$Q$2388</f>
        <v>6.7307147482600915E-3</v>
      </c>
      <c r="BY293">
        <f>$Q$2431</f>
        <v>2.4001044258631921E-3</v>
      </c>
      <c r="BZ293">
        <f>$Q$2474</f>
        <v>4.8384473106282688E-3</v>
      </c>
      <c r="CA293">
        <f>$Q$2517</f>
        <v>3.2598588023461383E-3</v>
      </c>
      <c r="CB293">
        <f>$Q$2560</f>
        <v>0</v>
      </c>
      <c r="CC293">
        <f>$Q$2603</f>
        <v>76.5</v>
      </c>
      <c r="CD293">
        <f>$Q$2646</f>
        <v>1.3479379204807712E-2</v>
      </c>
      <c r="CE293">
        <f>$Q$2689</f>
        <v>0</v>
      </c>
      <c r="CF293">
        <f>$Q$2732</f>
        <v>0</v>
      </c>
    </row>
    <row r="294" spans="2:84" x14ac:dyDescent="0.35">
      <c r="B294" t="s">
        <v>64</v>
      </c>
      <c r="C294">
        <f>Fogl2011!$BY47</f>
        <v>8.4685175203051896E-3</v>
      </c>
      <c r="D294">
        <f>Fogl2012!$BY47</f>
        <v>8.3912874386992114E-3</v>
      </c>
      <c r="E294">
        <f>Fogl2013!$BY47</f>
        <v>5.8303991078965554E-3</v>
      </c>
      <c r="F294">
        <f>Fogl2014!$BY47</f>
        <v>8.3942886399786705E-3</v>
      </c>
      <c r="G294">
        <f>Fogl2015!$BY47</f>
        <v>4.6342704109875966E-3</v>
      </c>
      <c r="H294">
        <f>Fogl2016!$BY47</f>
        <v>8.1915348841415641E-3</v>
      </c>
      <c r="I294">
        <f>Fogl2017!$BY47</f>
        <v>9.6907524262462089E-3</v>
      </c>
      <c r="J294">
        <f>Fogl2018!$BY47</f>
        <v>1.2825534296016659E-2</v>
      </c>
      <c r="K294" cm="1">
        <f t="array" ref="K294:Q294">TREND(C294:J294,$C$1:$J$1,$K$1:$Q$1)</f>
        <v>1.0463314062004958E-2</v>
      </c>
      <c r="L294">
        <v>1.0943312055665233E-2</v>
      </c>
      <c r="M294">
        <v>1.1423310049325397E-2</v>
      </c>
      <c r="N294">
        <v>1.1903308042985672E-2</v>
      </c>
      <c r="O294">
        <v>1.2383306036645836E-2</v>
      </c>
      <c r="P294">
        <v>1.2863304030306111E-2</v>
      </c>
      <c r="Q294">
        <v>1.3343302023966386E-2</v>
      </c>
      <c r="T294" t="s">
        <v>52</v>
      </c>
      <c r="U294">
        <f>$Q$24</f>
        <v>-5.2738744422227077E-5</v>
      </c>
      <c r="V294">
        <f>$Q$67</f>
        <v>-2.6765558432718939E-4</v>
      </c>
      <c r="W294">
        <f>$Q$110</f>
        <v>0</v>
      </c>
      <c r="X294">
        <f>$Q$153</f>
        <v>1.0295905087543689E-3</v>
      </c>
      <c r="Y294">
        <f>$Q$196</f>
        <v>-1.7256919210322658E-5</v>
      </c>
      <c r="Z294">
        <f>$Q$239</f>
        <v>0</v>
      </c>
      <c r="AA294">
        <f>$Q$282</f>
        <v>7.9926077577271992E-5</v>
      </c>
      <c r="AB294">
        <f>$Q$325</f>
        <v>0</v>
      </c>
      <c r="AC294">
        <f>$Q$368</f>
        <v>9.7354593035645087E-4</v>
      </c>
      <c r="AD294">
        <f>$Q$411</f>
        <v>0</v>
      </c>
      <c r="AE294">
        <f>$Q$454</f>
        <v>0</v>
      </c>
      <c r="AF294">
        <f>$Q$497</f>
        <v>0</v>
      </c>
      <c r="AG294">
        <f>$Q$540</f>
        <v>0</v>
      </c>
      <c r="AH294">
        <f>$Q$583</f>
        <v>-5.7740317918286016E-5</v>
      </c>
      <c r="AI294">
        <f>$Q$626</f>
        <v>1.1167952075177498E-4</v>
      </c>
      <c r="AJ294">
        <f>$Q$669</f>
        <v>-2.8823637073698352E-5</v>
      </c>
      <c r="AK294">
        <f>$Q$712</f>
        <v>0</v>
      </c>
      <c r="AL294">
        <f>$Q$755</f>
        <v>0</v>
      </c>
      <c r="AM294">
        <f>$Q$798</f>
        <v>0</v>
      </c>
      <c r="AN294">
        <f>$Q$841</f>
        <v>-5.8282519869560807E-6</v>
      </c>
      <c r="AO294">
        <f>$Q$884</f>
        <v>0</v>
      </c>
      <c r="AP294">
        <f>$Q$927</f>
        <v>-2.2478506819686994E-4</v>
      </c>
      <c r="AQ294">
        <f>$Q$970</f>
        <v>0</v>
      </c>
      <c r="AR294">
        <f>$Q$1013</f>
        <v>0</v>
      </c>
      <c r="AS294">
        <f>$Q$1056</f>
        <v>-1.2151833525974598E-3</v>
      </c>
      <c r="AT294">
        <f>$Q$1099</f>
        <v>0</v>
      </c>
      <c r="AU294">
        <f>$Q$1142</f>
        <v>5.884415351842167E-5</v>
      </c>
      <c r="AV294">
        <f>$Q$1185</f>
        <v>3.3840816576997945E-4</v>
      </c>
      <c r="AW294">
        <f>$Q$1228</f>
        <v>3.7179908422163045E-5</v>
      </c>
      <c r="AX294">
        <f>$Q$1271</f>
        <v>-9.9409553847781829E-6</v>
      </c>
      <c r="AY294">
        <f>$Q$1314</f>
        <v>0</v>
      </c>
      <c r="AZ294">
        <f>$Q$1357</f>
        <v>0</v>
      </c>
      <c r="BA294">
        <f>$Q$1400</f>
        <v>0</v>
      </c>
      <c r="BB294">
        <f>$Q$1443</f>
        <v>0</v>
      </c>
      <c r="BC294">
        <f>$Q$1486</f>
        <v>-8.5601176306411564E-5</v>
      </c>
      <c r="BD294">
        <f>$Q$1529</f>
        <v>-1.0107185726215134E-4</v>
      </c>
      <c r="BE294">
        <f>$Q$1572</f>
        <v>-4.5975043473062138E-4</v>
      </c>
      <c r="BF294">
        <f>$Q$1615</f>
        <v>1.3638708654979181E-2</v>
      </c>
      <c r="BG294">
        <f>$Q$1658</f>
        <v>0</v>
      </c>
      <c r="BH294">
        <f>$Q$1701</f>
        <v>-1.2998099332564572E-4</v>
      </c>
      <c r="BI294">
        <f>$Q$1744</f>
        <v>1.6730946018264983E-4</v>
      </c>
      <c r="BJ294">
        <f>$Q$1787</f>
        <v>1.0700786594362161E-4</v>
      </c>
      <c r="BK294">
        <f>$Q$1830</f>
        <v>-9.8919097449662319E-4</v>
      </c>
      <c r="BL294">
        <f>$Q$1873</f>
        <v>2.717854975815906E-4</v>
      </c>
      <c r="BM294">
        <f>$Q$1916</f>
        <v>2.4115212670659247E-3</v>
      </c>
      <c r="BN294">
        <f>$Q$1959</f>
        <v>2.3387562503014436E-3</v>
      </c>
      <c r="BO294">
        <f>$Q$2002</f>
        <v>0</v>
      </c>
      <c r="BP294">
        <f>$Q$2045</f>
        <v>7.5803781475996049E-5</v>
      </c>
      <c r="BQ294">
        <f>$Q$2088</f>
        <v>2.0547362961366167E-3</v>
      </c>
      <c r="BR294">
        <f>$Q$2131</f>
        <v>-1.4146135234954088E-4</v>
      </c>
      <c r="BS294">
        <f>$Q$2174</f>
        <v>1.0468353529605005E-4</v>
      </c>
      <c r="BT294">
        <f>$Q$2217</f>
        <v>-2.988738021085513E-5</v>
      </c>
      <c r="BU294">
        <f>$Q$2260</f>
        <v>1.2898305204775765E-4</v>
      </c>
      <c r="BV294">
        <f>$Q$2303</f>
        <v>2.1165770135800691E-6</v>
      </c>
      <c r="BW294">
        <f>$Q$2346</f>
        <v>7.0955441100646333E-3</v>
      </c>
      <c r="BX294">
        <f>$Q$2389</f>
        <v>1.7424062775558746E-2</v>
      </c>
      <c r="BY294">
        <f>$Q$2432</f>
        <v>6.544950456620624E-4</v>
      </c>
      <c r="BZ294">
        <f>$Q$2475</f>
        <v>0</v>
      </c>
      <c r="CA294">
        <f>$Q$2518</f>
        <v>8.7397190292278978E-4</v>
      </c>
      <c r="CB294">
        <f>$Q$2561</f>
        <v>0</v>
      </c>
      <c r="CC294">
        <f>$Q$2604</f>
        <v>0</v>
      </c>
      <c r="CD294">
        <f>$Q$2647</f>
        <v>-1.1345943406711537E-7</v>
      </c>
      <c r="CE294">
        <f>$Q$2690</f>
        <v>0</v>
      </c>
      <c r="CF294">
        <f>$Q$2733</f>
        <v>0</v>
      </c>
    </row>
    <row r="295" spans="2:84" x14ac:dyDescent="0.35">
      <c r="B295" t="s">
        <v>65</v>
      </c>
      <c r="C295">
        <f>Fogl2011!$BY48</f>
        <v>0</v>
      </c>
      <c r="D295">
        <f>Fogl2012!$BY48</f>
        <v>0</v>
      </c>
      <c r="E295">
        <f>Fogl2013!$BY48</f>
        <v>0</v>
      </c>
      <c r="F295">
        <f>Fogl2014!$BY48</f>
        <v>5.35969738611408E-4</v>
      </c>
      <c r="G295">
        <f>Fogl2015!$BY48</f>
        <v>3.4411047442361493E-4</v>
      </c>
      <c r="H295">
        <f>Fogl2016!$BY48</f>
        <v>0</v>
      </c>
      <c r="I295">
        <f>Fogl2017!$BY48</f>
        <v>0</v>
      </c>
      <c r="J295">
        <f>Fogl2018!$BY48</f>
        <v>0</v>
      </c>
      <c r="K295" cm="1">
        <f t="array" ref="K295:Q295">TREND(C295:J295,$C$1:$J$1,$K$1:$Q$1)</f>
        <v>9.9731851762174285E-5</v>
      </c>
      <c r="L295">
        <v>9.744781290279593E-5</v>
      </c>
      <c r="M295">
        <v>9.5163774043417575E-5</v>
      </c>
      <c r="N295">
        <v>9.2879735184039219E-5</v>
      </c>
      <c r="O295">
        <v>9.0595696324660864E-5</v>
      </c>
      <c r="P295">
        <v>8.8311657465282509E-5</v>
      </c>
      <c r="Q295">
        <v>8.6027618605904153E-5</v>
      </c>
      <c r="T295" t="s">
        <v>53</v>
      </c>
      <c r="U295">
        <f>$Q$25</f>
        <v>6.8238524522113223E-5</v>
      </c>
      <c r="V295">
        <f>$Q$68</f>
        <v>0</v>
      </c>
      <c r="W295">
        <f>$Q$111</f>
        <v>0</v>
      </c>
      <c r="X295">
        <f>$Q$154</f>
        <v>-8.7792765047688126E-5</v>
      </c>
      <c r="Y295">
        <f>$Q$197</f>
        <v>-3.5015058517003095E-5</v>
      </c>
      <c r="Z295">
        <f>$Q$240</f>
        <v>0</v>
      </c>
      <c r="AA295">
        <f>$Q$283</f>
        <v>0</v>
      </c>
      <c r="AB295">
        <f>$Q$326</f>
        <v>0</v>
      </c>
      <c r="AC295">
        <f>$Q$369</f>
        <v>-1.5719803809558647E-4</v>
      </c>
      <c r="AD295">
        <f>$Q$412</f>
        <v>0</v>
      </c>
      <c r="AE295">
        <f>$Q$455</f>
        <v>0</v>
      </c>
      <c r="AF295">
        <f>$Q$498</f>
        <v>0</v>
      </c>
      <c r="AG295">
        <f>$Q$541</f>
        <v>0</v>
      </c>
      <c r="AH295">
        <f>$Q$584</f>
        <v>0</v>
      </c>
      <c r="AI295">
        <f>$Q$627</f>
        <v>3.0367617475308972E-4</v>
      </c>
      <c r="AJ295">
        <f>$Q$670</f>
        <v>0</v>
      </c>
      <c r="AK295">
        <f>$Q$713</f>
        <v>-1.8053271652298392E-5</v>
      </c>
      <c r="AL295">
        <f>$Q$756</f>
        <v>1.1273858969541774E-5</v>
      </c>
      <c r="AM295">
        <f>$Q$799</f>
        <v>0</v>
      </c>
      <c r="AN295">
        <f>$Q$842</f>
        <v>4.7301503141348273E-6</v>
      </c>
      <c r="AO295">
        <f>$Q$885</f>
        <v>0</v>
      </c>
      <c r="AP295">
        <f>$Q$928</f>
        <v>4.8653770032143495E-4</v>
      </c>
      <c r="AQ295">
        <f>$Q$971</f>
        <v>-1.4470391537785982E-4</v>
      </c>
      <c r="AR295">
        <f>$Q$1014</f>
        <v>5.6915699578823087E-5</v>
      </c>
      <c r="AS295">
        <f>$Q$1057</f>
        <v>1.3149377775450166E-3</v>
      </c>
      <c r="AT295">
        <f>$Q$1100</f>
        <v>2.9539173271352775E-4</v>
      </c>
      <c r="AU295">
        <f>$Q$1143</f>
        <v>0</v>
      </c>
      <c r="AV295">
        <f>$Q$1186</f>
        <v>0</v>
      </c>
      <c r="AW295">
        <f>$Q$1229</f>
        <v>0</v>
      </c>
      <c r="AX295">
        <f>$Q$1272</f>
        <v>1.575009675059422E-5</v>
      </c>
      <c r="AY295">
        <f>$Q$1315</f>
        <v>6.0811308915565895E-5</v>
      </c>
      <c r="AZ295">
        <f>$Q$1358</f>
        <v>0</v>
      </c>
      <c r="BA295">
        <f>$Q$1401</f>
        <v>0</v>
      </c>
      <c r="BB295">
        <f>$Q$1444</f>
        <v>-1.6673580707436166E-5</v>
      </c>
      <c r="BC295">
        <f>$Q$1487</f>
        <v>0</v>
      </c>
      <c r="BD295">
        <f>$Q$1530</f>
        <v>0</v>
      </c>
      <c r="BE295">
        <f>$Q$1573</f>
        <v>0</v>
      </c>
      <c r="BF295">
        <f>$Q$1616</f>
        <v>0</v>
      </c>
      <c r="BG295">
        <f>$Q$1659</f>
        <v>0</v>
      </c>
      <c r="BH295">
        <f>$Q$1702</f>
        <v>1.7663042579489641E-5</v>
      </c>
      <c r="BI295">
        <f>$Q$1745</f>
        <v>2.4511215646703249E-5</v>
      </c>
      <c r="BJ295">
        <f>$Q$1788</f>
        <v>2.0420607599407406E-4</v>
      </c>
      <c r="BK295">
        <f>$Q$1831</f>
        <v>0</v>
      </c>
      <c r="BL295">
        <f>$Q$1874</f>
        <v>0</v>
      </c>
      <c r="BM295">
        <f>$Q$1917</f>
        <v>0</v>
      </c>
      <c r="BN295">
        <f>$Q$1960</f>
        <v>-1.4646588768202698E-5</v>
      </c>
      <c r="BO295">
        <f>$Q$2003</f>
        <v>5.7687604391831737E-4</v>
      </c>
      <c r="BP295">
        <f>$Q$2046</f>
        <v>-1.313616442708776E-3</v>
      </c>
      <c r="BQ295">
        <f>$Q$2089</f>
        <v>0</v>
      </c>
      <c r="BR295">
        <f>$Q$2132</f>
        <v>-3.123223832990768E-4</v>
      </c>
      <c r="BS295">
        <f>$Q$2175</f>
        <v>2.6670228079102021E-3</v>
      </c>
      <c r="BT295">
        <f>$Q$2218</f>
        <v>-3.8147669178063837E-4</v>
      </c>
      <c r="BU295">
        <f>$Q$2261</f>
        <v>-6.2515905496881435E-5</v>
      </c>
      <c r="BV295">
        <f>$Q$2304</f>
        <v>9.0687789145088571E-5</v>
      </c>
      <c r="BW295">
        <f>$Q$2347</f>
        <v>2.0330986360017275E-4</v>
      </c>
      <c r="BX295">
        <f>$Q$2390</f>
        <v>-3.0037621901835704E-5</v>
      </c>
      <c r="BY295">
        <f>$Q$2433</f>
        <v>-8.9213147994182673E-4</v>
      </c>
      <c r="BZ295">
        <f>$Q$2476</f>
        <v>0</v>
      </c>
      <c r="CA295">
        <f>$Q$2519</f>
        <v>2.5276128592172098E-4</v>
      </c>
      <c r="CB295">
        <f>$Q$2562</f>
        <v>0</v>
      </c>
      <c r="CC295">
        <f>$Q$2605</f>
        <v>-582</v>
      </c>
      <c r="CD295">
        <f>$Q$2648</f>
        <v>4.616616427166511E-6</v>
      </c>
      <c r="CE295">
        <f>$Q$2691</f>
        <v>0</v>
      </c>
      <c r="CF295">
        <f>$Q$2734</f>
        <v>0</v>
      </c>
    </row>
    <row r="296" spans="2:84" x14ac:dyDescent="0.35">
      <c r="B296" t="s">
        <v>66</v>
      </c>
      <c r="C296">
        <f>Fogl2011!$BY49</f>
        <v>2.7448328044094545E-2</v>
      </c>
      <c r="D296">
        <f>Fogl2012!$BY49</f>
        <v>2.471681178193055E-2</v>
      </c>
      <c r="E296">
        <f>Fogl2013!$BY49</f>
        <v>3.4225199958042123E-2</v>
      </c>
      <c r="F296">
        <f>Fogl2014!$BY49</f>
        <v>3.1845856627277833E-2</v>
      </c>
      <c r="G296">
        <f>Fogl2015!$BY49</f>
        <v>3.1220544891455586E-2</v>
      </c>
      <c r="H296">
        <f>Fogl2016!$BY49</f>
        <v>2.5519508502893751E-2</v>
      </c>
      <c r="I296">
        <f>Fogl2017!$BY49</f>
        <v>2.6156720442437449E-2</v>
      </c>
      <c r="J296">
        <f>Fogl2018!$BY49</f>
        <v>3.2649119595065799E-2</v>
      </c>
      <c r="K296" cm="1">
        <f t="array" ref="K296:Q296">TREND(C296:J296,$C$1:$J$1,$K$1:$Q$1)</f>
        <v>3.0126120054938921E-2</v>
      </c>
      <c r="L296">
        <v>3.0326866460392121E-2</v>
      </c>
      <c r="M296">
        <v>3.0527612865845266E-2</v>
      </c>
      <c r="N296">
        <v>3.0728359271298411E-2</v>
      </c>
      <c r="O296">
        <v>3.0929105676751611E-2</v>
      </c>
      <c r="P296">
        <v>3.1129852082204756E-2</v>
      </c>
      <c r="Q296">
        <v>3.1330598487657901E-2</v>
      </c>
      <c r="T296" t="s">
        <v>54</v>
      </c>
      <c r="U296">
        <f>$Q$26</f>
        <v>3.2970000290943186E-3</v>
      </c>
      <c r="V296">
        <f>$Q$69</f>
        <v>1.2843854536981114E-2</v>
      </c>
      <c r="W296">
        <f>$Q$112</f>
        <v>1.8228213346913602E-2</v>
      </c>
      <c r="X296">
        <f>$Q$155</f>
        <v>6.2603778922357134E-3</v>
      </c>
      <c r="Y296">
        <f>$Q$198</f>
        <v>2.7411122256981169E-3</v>
      </c>
      <c r="Z296">
        <f>$Q$241</f>
        <v>3.8882578913909073E-3</v>
      </c>
      <c r="AA296">
        <f>$Q$284</f>
        <v>7.8872229033722929E-3</v>
      </c>
      <c r="AB296">
        <f>$Q$327</f>
        <v>5.4284345354677077E-5</v>
      </c>
      <c r="AC296">
        <f>$Q$370</f>
        <v>1.6658744980415641E-2</v>
      </c>
      <c r="AD296">
        <f>$Q$413</f>
        <v>-1.1283308019799376E-4</v>
      </c>
      <c r="AE296">
        <f>$Q$456</f>
        <v>7.5429977446724722E-4</v>
      </c>
      <c r="AF296">
        <f>$Q$499</f>
        <v>2.7149969680044517E-3</v>
      </c>
      <c r="AG296">
        <f>$Q$542</f>
        <v>1.7185102293967511E-3</v>
      </c>
      <c r="AH296">
        <f>$Q$585</f>
        <v>2.0194984534572455E-3</v>
      </c>
      <c r="AI296">
        <f>$Q$628</f>
        <v>1.3368821247533996E-3</v>
      </c>
      <c r="AJ296">
        <f>$Q$671</f>
        <v>2.0391520008755937E-3</v>
      </c>
      <c r="AK296">
        <f>$Q$714</f>
        <v>3.2859961434991147E-3</v>
      </c>
      <c r="AL296">
        <f>$Q$757</f>
        <v>3.4542952434323537E-3</v>
      </c>
      <c r="AM296">
        <f>$Q$800</f>
        <v>1.0590714241234117E-3</v>
      </c>
      <c r="AN296">
        <f>$Q$843</f>
        <v>1.0707566689416581E-3</v>
      </c>
      <c r="AO296">
        <f>$Q$886</f>
        <v>-2.509481879744424E-4</v>
      </c>
      <c r="AP296">
        <f>$Q$929</f>
        <v>2.9927603155219893E-3</v>
      </c>
      <c r="AQ296">
        <f>$Q$972</f>
        <v>2.4779262978172067E-3</v>
      </c>
      <c r="AR296">
        <f>$Q$1015</f>
        <v>3.1050370010226869E-3</v>
      </c>
      <c r="AS296">
        <f>$Q$1058</f>
        <v>6.1081317374604427E-3</v>
      </c>
      <c r="AT296">
        <f>$Q$1101</f>
        <v>8.8055284837413872E-3</v>
      </c>
      <c r="AU296">
        <f>$Q$1144</f>
        <v>3.061749599173106E-3</v>
      </c>
      <c r="AV296">
        <f>$Q$1187</f>
        <v>4.0664361654009218E-3</v>
      </c>
      <c r="AW296">
        <f>$Q$1230</f>
        <v>3.5084778643513712E-3</v>
      </c>
      <c r="AX296">
        <f>$Q$1273</f>
        <v>2.0022668834892565E-3</v>
      </c>
      <c r="AY296">
        <f>$Q$1316</f>
        <v>3.6524328199922795E-3</v>
      </c>
      <c r="AZ296">
        <f>$Q$1359</f>
        <v>2.0198646086280747E-3</v>
      </c>
      <c r="BA296">
        <f>$Q$1402</f>
        <v>6.9069406536413983E-4</v>
      </c>
      <c r="BB296">
        <f>$Q$1445</f>
        <v>1.8690449711826318E-2</v>
      </c>
      <c r="BC296">
        <f>$Q$1488</f>
        <v>0.1304577425250697</v>
      </c>
      <c r="BD296">
        <f>$Q$1531</f>
        <v>2.2699059681291489E-4</v>
      </c>
      <c r="BE296">
        <f>$Q$1574</f>
        <v>-1.0072267535758961E-3</v>
      </c>
      <c r="BF296">
        <f>$Q$1617</f>
        <v>4.4255242232855291E-4</v>
      </c>
      <c r="BG296">
        <f>$Q$1660</f>
        <v>3.8808772343829623E-3</v>
      </c>
      <c r="BH296">
        <f>$Q$1703</f>
        <v>3.3588586225286599E-3</v>
      </c>
      <c r="BI296">
        <f>$Q$1746</f>
        <v>2.8793191957150743E-3</v>
      </c>
      <c r="BJ296">
        <f>$Q$1789</f>
        <v>2.5689420515099259E-2</v>
      </c>
      <c r="BK296">
        <f>$Q$1832</f>
        <v>1.9513201650837152E-3</v>
      </c>
      <c r="BL296">
        <f>$Q$1875</f>
        <v>1.0221469462410454E-3</v>
      </c>
      <c r="BM296">
        <f>$Q$1918</f>
        <v>-1.6580304377350474E-3</v>
      </c>
      <c r="BN296">
        <f>$Q$1961</f>
        <v>2.1504930644614673E-3</v>
      </c>
      <c r="BO296">
        <f>$Q$2004</f>
        <v>3.0515994873193675E-3</v>
      </c>
      <c r="BP296">
        <f>$Q$2047</f>
        <v>1.6065682139839055E-2</v>
      </c>
      <c r="BQ296">
        <f>$Q$2090</f>
        <v>2.1582087248540049E-3</v>
      </c>
      <c r="BR296">
        <f>$Q$2133</f>
        <v>7.5298813755167726E-3</v>
      </c>
      <c r="BS296">
        <f>$Q$2176</f>
        <v>7.633832699235607E-3</v>
      </c>
      <c r="BT296">
        <f>$Q$2219</f>
        <v>9.7799129297067022E-3</v>
      </c>
      <c r="BU296">
        <f>$Q$2262</f>
        <v>1.3690305662998892E-3</v>
      </c>
      <c r="BV296">
        <f>$Q$2305</f>
        <v>8.2700654821616371E-3</v>
      </c>
      <c r="BW296">
        <f>$Q$2348</f>
        <v>1.3228825745965622E-3</v>
      </c>
      <c r="BX296">
        <f>$Q$2391</f>
        <v>4.6840065968135891E-3</v>
      </c>
      <c r="BY296">
        <f>$Q$2434</f>
        <v>9.1292783867404914E-3</v>
      </c>
      <c r="BZ296">
        <f>$Q$2477</f>
        <v>1.2196060597990277E-2</v>
      </c>
      <c r="CA296">
        <f>$Q$2520</f>
        <v>1.1197069854094743E-3</v>
      </c>
      <c r="CB296">
        <f>$Q$2563</f>
        <v>0</v>
      </c>
      <c r="CC296">
        <f>$Q$2606</f>
        <v>316</v>
      </c>
      <c r="CD296">
        <f>$Q$2649</f>
        <v>7.5130167177059337E-4</v>
      </c>
      <c r="CE296">
        <f>$Q$2692</f>
        <v>0</v>
      </c>
      <c r="CF296">
        <f>$Q$2735</f>
        <v>0</v>
      </c>
    </row>
    <row r="297" spans="2:84" x14ac:dyDescent="0.35">
      <c r="B297" t="s">
        <v>67</v>
      </c>
      <c r="C297">
        <f>Fogl2011!$BY50</f>
        <v>3.678561214919999E-4</v>
      </c>
      <c r="D297">
        <f>Fogl2012!$BY50</f>
        <v>1.2107829940215776E-3</v>
      </c>
      <c r="E297">
        <f>Fogl2013!$BY50</f>
        <v>1.1820650427986524E-3</v>
      </c>
      <c r="F297">
        <f>Fogl2014!$BY50</f>
        <v>8.367297358178096E-4</v>
      </c>
      <c r="G297">
        <f>Fogl2015!$BY50</f>
        <v>5.5730935531650677E-4</v>
      </c>
      <c r="H297">
        <f>Fogl2016!$BY50</f>
        <v>1.2361899998617797E-3</v>
      </c>
      <c r="I297">
        <f>Fogl2017!$BY50</f>
        <v>1.1303107461144806E-3</v>
      </c>
      <c r="J297">
        <f>Fogl2018!$BY50</f>
        <v>1.3649580156880991E-3</v>
      </c>
      <c r="K297" cm="1">
        <f t="array" ref="K297:Q297">TREND(C297:J297,$C$1:$J$1,$K$1:$Q$1)</f>
        <v>1.33186310016703E-3</v>
      </c>
      <c r="L297">
        <v>1.4087715110066013E-3</v>
      </c>
      <c r="M297">
        <v>1.4856799218462002E-3</v>
      </c>
      <c r="N297">
        <v>1.5625883326857715E-3</v>
      </c>
      <c r="O297">
        <v>1.6394967435253704E-3</v>
      </c>
      <c r="P297">
        <v>1.7164051543649694E-3</v>
      </c>
      <c r="Q297">
        <v>1.7933135652045407E-3</v>
      </c>
      <c r="T297" t="s">
        <v>55</v>
      </c>
      <c r="U297">
        <f>$Q$27</f>
        <v>0</v>
      </c>
      <c r="V297">
        <f>$Q$70</f>
        <v>-4.5764952042981477E-4</v>
      </c>
      <c r="W297">
        <f>$Q$113</f>
        <v>0</v>
      </c>
      <c r="X297">
        <f>$Q$156</f>
        <v>1.1667115176805243E-3</v>
      </c>
      <c r="Y297">
        <f>$Q$199</f>
        <v>-9.2992939329107627E-5</v>
      </c>
      <c r="Z297">
        <f>$Q$242</f>
        <v>-1.0934697903973098E-4</v>
      </c>
      <c r="AA297">
        <f>$Q$285</f>
        <v>1.4723115992713171E-6</v>
      </c>
      <c r="AB297">
        <f>$Q$328</f>
        <v>-1.9873523395289028E-4</v>
      </c>
      <c r="AC297">
        <f>$Q$371</f>
        <v>1.0839543414285502E-3</v>
      </c>
      <c r="AD297">
        <f>$Q$414</f>
        <v>0</v>
      </c>
      <c r="AE297">
        <f>$Q$457</f>
        <v>-3.3498421314878679E-5</v>
      </c>
      <c r="AF297">
        <f>$Q$500</f>
        <v>3.6989542106620303E-5</v>
      </c>
      <c r="AG297">
        <f>$Q$543</f>
        <v>1.7736599426756289E-4</v>
      </c>
      <c r="AH297">
        <f>$Q$586</f>
        <v>3.9487403031168711E-4</v>
      </c>
      <c r="AI297">
        <f>$Q$629</f>
        <v>2.6766865757600709E-5</v>
      </c>
      <c r="AJ297">
        <f>$Q$672</f>
        <v>1.1037614669669529E-4</v>
      </c>
      <c r="AK297">
        <f>$Q$715</f>
        <v>5.0318258815826994E-5</v>
      </c>
      <c r="AL297">
        <f>$Q$758</f>
        <v>8.1043074615205768E-5</v>
      </c>
      <c r="AM297">
        <f>$Q$801</f>
        <v>8.2977060868264993E-5</v>
      </c>
      <c r="AN297">
        <f>$Q$844</f>
        <v>5.3481044993445789E-5</v>
      </c>
      <c r="AO297">
        <f>$Q$887</f>
        <v>0</v>
      </c>
      <c r="AP297">
        <f>$Q$930</f>
        <v>6.4563778494476642E-4</v>
      </c>
      <c r="AQ297">
        <f>$Q$973</f>
        <v>1.4727668428057561E-3</v>
      </c>
      <c r="AR297">
        <f>$Q$1016</f>
        <v>1.4104451487941538E-3</v>
      </c>
      <c r="AS297">
        <f>$Q$1059</f>
        <v>-1.1804286451261303E-3</v>
      </c>
      <c r="AT297">
        <f>$Q$1102</f>
        <v>-1.4037655915920266E-5</v>
      </c>
      <c r="AU297">
        <f>$Q$1145</f>
        <v>1.5666061735957956E-4</v>
      </c>
      <c r="AV297">
        <f>$Q$1188</f>
        <v>1.5106122491219398E-4</v>
      </c>
      <c r="AW297">
        <f>$Q$1231</f>
        <v>1.7156184727353668E-4</v>
      </c>
      <c r="AX297">
        <f>$Q$1274</f>
        <v>1.0751458219091445E-3</v>
      </c>
      <c r="AY297">
        <f>$Q$1317</f>
        <v>-1.0777808850003651E-4</v>
      </c>
      <c r="AZ297">
        <f>$Q$1360</f>
        <v>5.1148777458166483E-3</v>
      </c>
      <c r="BA297">
        <f>$Q$1403</f>
        <v>1.9062852400684172E-3</v>
      </c>
      <c r="BB297">
        <f>$Q$1446</f>
        <v>6.7302045589975878E-4</v>
      </c>
      <c r="BC297">
        <f>$Q$1489</f>
        <v>5.5850045710424401E-2</v>
      </c>
      <c r="BD297">
        <f>$Q$1532</f>
        <v>5.7138530965723522E-3</v>
      </c>
      <c r="BE297">
        <f>$Q$1575</f>
        <v>-2.0157821298674161E-3</v>
      </c>
      <c r="BF297">
        <f>$Q$1618</f>
        <v>-6.3847100771383114E-5</v>
      </c>
      <c r="BG297">
        <f>$Q$1661</f>
        <v>3.5626054316278966E-3</v>
      </c>
      <c r="BH297">
        <f>$Q$1704</f>
        <v>1.6573484785357417E-3</v>
      </c>
      <c r="BI297">
        <f>$Q$1747</f>
        <v>1.3632619856825123E-4</v>
      </c>
      <c r="BJ297">
        <f>$Q$1790</f>
        <v>1.2552343003351119E-3</v>
      </c>
      <c r="BK297">
        <f>$Q$1833</f>
        <v>-2.884440970310348E-4</v>
      </c>
      <c r="BL297">
        <f>$Q$1876</f>
        <v>-6.3462948514004126E-6</v>
      </c>
      <c r="BM297">
        <f>$Q$1919</f>
        <v>1.8125896754546567E-2</v>
      </c>
      <c r="BN297">
        <f>$Q$1962</f>
        <v>1.6679721365705502E-3</v>
      </c>
      <c r="BO297">
        <f>$Q$2005</f>
        <v>-3.905956427609561E-5</v>
      </c>
      <c r="BP297">
        <f>$Q$2048</f>
        <v>2.156121091671015E-3</v>
      </c>
      <c r="BQ297">
        <f>$Q$2091</f>
        <v>3.9099749394493011E-2</v>
      </c>
      <c r="BR297">
        <f>$Q$2134</f>
        <v>2.8321252835594724E-4</v>
      </c>
      <c r="BS297">
        <f>$Q$2177</f>
        <v>5.1255149452347423E-4</v>
      </c>
      <c r="BT297">
        <f>$Q$2220</f>
        <v>-4.6783283857310121E-4</v>
      </c>
      <c r="BU297">
        <f>$Q$2263</f>
        <v>2.5601601446554878E-3</v>
      </c>
      <c r="BV297">
        <f>$Q$2306</f>
        <v>1.1034880815810333E-3</v>
      </c>
      <c r="BW297">
        <f>$Q$2349</f>
        <v>2.3434669602711983E-3</v>
      </c>
      <c r="BX297">
        <f>$Q$2392</f>
        <v>4.1216462807920212E-3</v>
      </c>
      <c r="BY297">
        <f>$Q$2435</f>
        <v>4.2907080933761721E-3</v>
      </c>
      <c r="BZ297">
        <f>$Q$2478</f>
        <v>1.0468601632454444E-2</v>
      </c>
      <c r="CA297">
        <f>$Q$2521</f>
        <v>2.0533472211718834E-3</v>
      </c>
      <c r="CB297">
        <f>$Q$2564</f>
        <v>0</v>
      </c>
      <c r="CC297">
        <f>$Q$2607</f>
        <v>0</v>
      </c>
      <c r="CD297">
        <f>$Q$2650</f>
        <v>1.6630626975855586E-3</v>
      </c>
      <c r="CE297">
        <f>$Q$2693</f>
        <v>0</v>
      </c>
      <c r="CF297">
        <f>$Q$2736</f>
        <v>0</v>
      </c>
    </row>
    <row r="298" spans="2:84" x14ac:dyDescent="0.35">
      <c r="B298" t="s">
        <v>68</v>
      </c>
      <c r="C298">
        <f>Fogl2011!$BY51</f>
        <v>6.3396480512451045E-4</v>
      </c>
      <c r="D298">
        <f>Fogl2012!$BY51</f>
        <v>7.5774167506648398E-4</v>
      </c>
      <c r="E298">
        <f>Fogl2013!$BY51</f>
        <v>1.8046473429203626E-3</v>
      </c>
      <c r="F298">
        <f>Fogl2014!$BY51</f>
        <v>5.6681691781206456E-4</v>
      </c>
      <c r="G298">
        <f>Fogl2015!$BY51</f>
        <v>2.6182318706144614E-4</v>
      </c>
      <c r="H298">
        <f>Fogl2016!$BY51</f>
        <v>1.2361899998617797E-3</v>
      </c>
      <c r="I298">
        <f>Fogl2017!$BY51</f>
        <v>7.8456863553828652E-4</v>
      </c>
      <c r="J298">
        <f>Fogl2018!$BY51</f>
        <v>1.0691466810188515E-3</v>
      </c>
      <c r="K298" cm="1">
        <f t="array" ref="K298:Q298">TREND(C298:J298,$C$1:$J$1,$K$1:$Q$1)</f>
        <v>9.5204323628402671E-4</v>
      </c>
      <c r="L298">
        <v>9.6597230978037393E-4</v>
      </c>
      <c r="M298">
        <v>9.7990138327671769E-4</v>
      </c>
      <c r="N298">
        <v>9.9383045677306492E-4</v>
      </c>
      <c r="O298">
        <v>1.0077595302694087E-3</v>
      </c>
      <c r="P298">
        <v>1.0216886037657559E-3</v>
      </c>
      <c r="Q298">
        <v>1.0356176772621031E-3</v>
      </c>
      <c r="T298" t="s">
        <v>56</v>
      </c>
      <c r="U298">
        <f>$Q$28</f>
        <v>7.4187337541917198E-4</v>
      </c>
      <c r="V298">
        <f>$Q$71</f>
        <v>-4.7836259931779979E-4</v>
      </c>
      <c r="W298">
        <f>$Q$114</f>
        <v>1.8425385923921955E-3</v>
      </c>
      <c r="X298">
        <f>$Q$157</f>
        <v>2.8323645423528609E-3</v>
      </c>
      <c r="Y298">
        <f>$Q$200</f>
        <v>3.7602390435646123E-3</v>
      </c>
      <c r="Z298">
        <f>$Q$243</f>
        <v>3.5669298980580688E-3</v>
      </c>
      <c r="AA298">
        <f>$Q$286</f>
        <v>1.3748644584416492E-3</v>
      </c>
      <c r="AB298">
        <f>$Q$329</f>
        <v>3.8592863006450817E-4</v>
      </c>
      <c r="AC298">
        <f>$Q$372</f>
        <v>1.0125228772408235E-3</v>
      </c>
      <c r="AD298">
        <f>$Q$415</f>
        <v>3.40336857316886E-5</v>
      </c>
      <c r="AE298">
        <f>$Q$458</f>
        <v>6.7700736955218777E-4</v>
      </c>
      <c r="AF298">
        <f>$Q$501</f>
        <v>1.1749254091109052E-3</v>
      </c>
      <c r="AG298">
        <f>$Q$544</f>
        <v>3.0353546300361522E-4</v>
      </c>
      <c r="AH298">
        <f>$Q$587</f>
        <v>1.4967324076230193E-3</v>
      </c>
      <c r="AI298">
        <f>$Q$630</f>
        <v>1.6805846594713028E-4</v>
      </c>
      <c r="AJ298">
        <f>$Q$673</f>
        <v>3.1629557032245362E-4</v>
      </c>
      <c r="AK298">
        <f>$Q$716</f>
        <v>9.3548000702057058E-5</v>
      </c>
      <c r="AL298">
        <f>$Q$759</f>
        <v>8.6545507144505929E-4</v>
      </c>
      <c r="AM298">
        <f>$Q$802</f>
        <v>2.8255483909245954E-4</v>
      </c>
      <c r="AN298">
        <f>$Q$845</f>
        <v>-1.2784908695637892E-5</v>
      </c>
      <c r="AO298">
        <f>$Q$888</f>
        <v>2.9627692912323478E-4</v>
      </c>
      <c r="AP298">
        <f>$Q$931</f>
        <v>1.6126903911595977E-3</v>
      </c>
      <c r="AQ298">
        <f>$Q$974</f>
        <v>1.7808664194701174E-3</v>
      </c>
      <c r="AR298">
        <f>$Q$1017</f>
        <v>5.4580668256343223E-4</v>
      </c>
      <c r="AS298">
        <f>$Q$1060</f>
        <v>8.6762591111469445E-4</v>
      </c>
      <c r="AT298">
        <f>$Q$1103</f>
        <v>9.8610234750609593E-4</v>
      </c>
      <c r="AU298">
        <f>$Q$1146</f>
        <v>3.210309092499114E-4</v>
      </c>
      <c r="AV298">
        <f>$Q$1189</f>
        <v>1.756090926504944E-2</v>
      </c>
      <c r="AW298">
        <f>$Q$1232</f>
        <v>5.0674520368124698E-3</v>
      </c>
      <c r="AX298">
        <f>$Q$1275</f>
        <v>7.0105888962748608E-2</v>
      </c>
      <c r="AY298">
        <f>$Q$1318</f>
        <v>7.3506868445875895E-4</v>
      </c>
      <c r="AZ298">
        <f>$Q$1361</f>
        <v>1.1704300637874976E-2</v>
      </c>
      <c r="BA298">
        <f>$Q$1404</f>
        <v>5.7969744464741318E-4</v>
      </c>
      <c r="BB298">
        <f>$Q$1447</f>
        <v>2.8057939019013323E-3</v>
      </c>
      <c r="BC298">
        <f>$Q$1490</f>
        <v>6.1870351684799318E-4</v>
      </c>
      <c r="BD298">
        <f>$Q$1533</f>
        <v>8.0955622367548496E-2</v>
      </c>
      <c r="BE298">
        <f>$Q$1576</f>
        <v>5.0498370118256392E-4</v>
      </c>
      <c r="BF298">
        <f>$Q$1619</f>
        <v>9.9726713876098494E-5</v>
      </c>
      <c r="BG298">
        <f>$Q$1662</f>
        <v>-1.6576106378318745E-4</v>
      </c>
      <c r="BH298">
        <f>$Q$1705</f>
        <v>7.4175994343454038E-4</v>
      </c>
      <c r="BI298">
        <f>$Q$1748</f>
        <v>2.488874907407429E-5</v>
      </c>
      <c r="BJ298">
        <f>$Q$1791</f>
        <v>3.3385244888192028E-4</v>
      </c>
      <c r="BK298">
        <f>$Q$1834</f>
        <v>1.4217980049360118E-4</v>
      </c>
      <c r="BL298">
        <f>$Q$1877</f>
        <v>4.5068409056843624E-5</v>
      </c>
      <c r="BM298">
        <f>$Q$1920</f>
        <v>4.3435938056428647E-3</v>
      </c>
      <c r="BN298">
        <f>$Q$1963</f>
        <v>-5.5024906731626633E-4</v>
      </c>
      <c r="BO298">
        <f>$Q$2006</f>
        <v>7.7132535070776331E-3</v>
      </c>
      <c r="BP298">
        <f>$Q$2049</f>
        <v>-1.7886699599120037E-3</v>
      </c>
      <c r="BQ298">
        <f>$Q$2092</f>
        <v>1.0311903365796959E-3</v>
      </c>
      <c r="BR298">
        <f>$Q$2135</f>
        <v>2.0974207134252798E-3</v>
      </c>
      <c r="BS298">
        <f>$Q$2178</f>
        <v>9.5674664844273838E-4</v>
      </c>
      <c r="BT298">
        <f>$Q$2221</f>
        <v>3.0996975855723807E-4</v>
      </c>
      <c r="BU298">
        <f>$Q$2264</f>
        <v>6.1165490766811395E-4</v>
      </c>
      <c r="BV298">
        <f>$Q$2307</f>
        <v>6.2355339824709533E-3</v>
      </c>
      <c r="BW298">
        <f>$Q$2350</f>
        <v>1.7495145670365364E-3</v>
      </c>
      <c r="BX298">
        <f>$Q$2393</f>
        <v>7.2351497945010723E-3</v>
      </c>
      <c r="BY298">
        <f>$Q$2436</f>
        <v>3.6019198970204114E-3</v>
      </c>
      <c r="BZ298">
        <f>$Q$2479</f>
        <v>-1.8584412289853747E-3</v>
      </c>
      <c r="CA298">
        <f>$Q$2522</f>
        <v>2.7148741636745799E-3</v>
      </c>
      <c r="CB298">
        <f>$Q$2565</f>
        <v>0</v>
      </c>
      <c r="CC298">
        <f>$Q$2608</f>
        <v>-177</v>
      </c>
      <c r="CD298">
        <f>$Q$2651</f>
        <v>4.4594351528445819E-4</v>
      </c>
      <c r="CE298">
        <f>$Q$2694</f>
        <v>0</v>
      </c>
      <c r="CF298">
        <f>$Q$2737</f>
        <v>0</v>
      </c>
    </row>
    <row r="299" spans="2:84" x14ac:dyDescent="0.35">
      <c r="B299" t="s">
        <v>69</v>
      </c>
      <c r="C299">
        <f>Fogl2011!$BY52</f>
        <v>2.9506756979251906E-3</v>
      </c>
      <c r="D299">
        <f>Fogl2012!$BY52</f>
        <v>4.0212428576279552E-3</v>
      </c>
      <c r="E299">
        <f>Fogl2013!$BY52</f>
        <v>8.404861051643087E-3</v>
      </c>
      <c r="F299">
        <f>Fogl2014!$BY52</f>
        <v>8.6834809449848269E-3</v>
      </c>
      <c r="G299">
        <f>Fogl2015!$BY52</f>
        <v>4.2826792740765117E-3</v>
      </c>
      <c r="H299">
        <f>Fogl2016!$BY52</f>
        <v>2.7459047985435511E-3</v>
      </c>
      <c r="I299">
        <f>Fogl2017!$BY52</f>
        <v>3.307821154070318E-3</v>
      </c>
      <c r="J299">
        <f>Fogl2018!$BY52</f>
        <v>8.8912435449156665E-3</v>
      </c>
      <c r="K299" cm="1">
        <f t="array" ref="K299:Q299">TREND(C299:J299,$C$1:$J$1,$K$1:$Q$1)</f>
        <v>6.3023741644522291E-3</v>
      </c>
      <c r="L299">
        <v>6.5004598308919803E-3</v>
      </c>
      <c r="M299">
        <v>6.6985454973317315E-3</v>
      </c>
      <c r="N299">
        <v>6.8966311637714828E-3</v>
      </c>
      <c r="O299">
        <v>7.094716830211234E-3</v>
      </c>
      <c r="P299">
        <v>7.2928024966509297E-3</v>
      </c>
      <c r="Q299">
        <v>7.490888163090681E-3</v>
      </c>
      <c r="T299" t="s">
        <v>57</v>
      </c>
      <c r="U299">
        <f>$Q$29</f>
        <v>8.2372866362245833E-4</v>
      </c>
      <c r="V299">
        <f>$Q$72</f>
        <v>-2.0297711079897418E-3</v>
      </c>
      <c r="W299">
        <f>$Q$115</f>
        <v>7.4755788103189058E-3</v>
      </c>
      <c r="X299">
        <f>$Q$158</f>
        <v>2.4294154293551251E-5</v>
      </c>
      <c r="Y299">
        <f>$Q$201</f>
        <v>3.3216224315217591E-4</v>
      </c>
      <c r="Z299">
        <f>$Q$244</f>
        <v>-2.642947923886807E-4</v>
      </c>
      <c r="AA299">
        <f>$Q$287</f>
        <v>4.306382927353955E-4</v>
      </c>
      <c r="AB299">
        <f>$Q$330</f>
        <v>6.6226949680351678E-5</v>
      </c>
      <c r="AC299">
        <f>$Q$373</f>
        <v>2.685955546056884E-3</v>
      </c>
      <c r="AD299">
        <f>$Q$416</f>
        <v>5.5620404115164224E-5</v>
      </c>
      <c r="AE299">
        <f>$Q$459</f>
        <v>2.3691710027022757E-4</v>
      </c>
      <c r="AF299">
        <f>$Q$502</f>
        <v>-2.9487059807886684E-4</v>
      </c>
      <c r="AG299">
        <f>$Q$545</f>
        <v>5.0341809196413623E-5</v>
      </c>
      <c r="AH299">
        <f>$Q$588</f>
        <v>1.0024272002164547E-3</v>
      </c>
      <c r="AI299">
        <f>$Q$631</f>
        <v>2.2848573505062503E-4</v>
      </c>
      <c r="AJ299">
        <f>$Q$674</f>
        <v>6.1008441619182785E-4</v>
      </c>
      <c r="AK299">
        <f>$Q$717</f>
        <v>-5.5707344122045421E-6</v>
      </c>
      <c r="AL299">
        <f>$Q$760</f>
        <v>2.4313952344101348E-4</v>
      </c>
      <c r="AM299">
        <f>$Q$803</f>
        <v>-1.6811343555588054E-4</v>
      </c>
      <c r="AN299">
        <f>$Q$846</f>
        <v>1.5952352742568815E-4</v>
      </c>
      <c r="AO299">
        <f>$Q$889</f>
        <v>-8.3120359934102384E-5</v>
      </c>
      <c r="AP299">
        <f>$Q$932</f>
        <v>1.5959924402877412E-3</v>
      </c>
      <c r="AQ299">
        <f>$Q$975</f>
        <v>-1.6280223041302555E-4</v>
      </c>
      <c r="AR299">
        <f>$Q$1018</f>
        <v>8.7338785172780264E-4</v>
      </c>
      <c r="AS299">
        <f>$Q$1061</f>
        <v>4.482250615249761E-4</v>
      </c>
      <c r="AT299">
        <f>$Q$1104</f>
        <v>1.0076997169754243E-3</v>
      </c>
      <c r="AU299">
        <f>$Q$1147</f>
        <v>6.1796382175624553E-4</v>
      </c>
      <c r="AV299">
        <f>$Q$1190</f>
        <v>4.5798721872851444E-4</v>
      </c>
      <c r="AW299">
        <f>$Q$1233</f>
        <v>5.5927581055513487E-4</v>
      </c>
      <c r="AX299">
        <f>$Q$1276</f>
        <v>9.2401174102686723E-4</v>
      </c>
      <c r="AY299">
        <f>$Q$1319</f>
        <v>3.5961116225530221E-3</v>
      </c>
      <c r="AZ299">
        <f>$Q$1362</f>
        <v>-3.2543759505596626E-3</v>
      </c>
      <c r="BA299">
        <f>$Q$1405</f>
        <v>-3.0258869095978191E-3</v>
      </c>
      <c r="BB299">
        <f>$Q$1448</f>
        <v>5.9680999705556681E-4</v>
      </c>
      <c r="BC299">
        <f>$Q$1491</f>
        <v>-1.5822690933069428E-3</v>
      </c>
      <c r="BD299">
        <f>$Q$1534</f>
        <v>5.158829109123686E-3</v>
      </c>
      <c r="BE299">
        <f>$Q$1577</f>
        <v>2.2558753863544806E-4</v>
      </c>
      <c r="BF299">
        <f>$Q$1620</f>
        <v>3.9148787499185267E-4</v>
      </c>
      <c r="BG299">
        <f>$Q$1663</f>
        <v>-2.6301250531978251E-5</v>
      </c>
      <c r="BH299">
        <f>$Q$1706</f>
        <v>-1.6153247239168028E-4</v>
      </c>
      <c r="BI299">
        <f>$Q$1749</f>
        <v>3.4376193765993102E-3</v>
      </c>
      <c r="BJ299">
        <f>$Q$1792</f>
        <v>-1.5787249248376545E-4</v>
      </c>
      <c r="BK299">
        <f>$Q$1835</f>
        <v>8.4580997292918458E-4</v>
      </c>
      <c r="BL299">
        <f>$Q$1878</f>
        <v>-4.0559839130770853E-5</v>
      </c>
      <c r="BM299">
        <f>$Q$1921</f>
        <v>0</v>
      </c>
      <c r="BN299">
        <f>$Q$1964</f>
        <v>-3.0954384430863513E-3</v>
      </c>
      <c r="BO299">
        <f>$Q$2007</f>
        <v>3.8247786050721322E-4</v>
      </c>
      <c r="BP299">
        <f>$Q$2050</f>
        <v>-7.5664960972909867E-4</v>
      </c>
      <c r="BQ299">
        <f>$Q$2093</f>
        <v>-6.6989181263146236E-3</v>
      </c>
      <c r="BR299">
        <f>$Q$2136</f>
        <v>5.260577827113444E-2</v>
      </c>
      <c r="BS299">
        <f>$Q$2179</f>
        <v>1.3970688187428276E-2</v>
      </c>
      <c r="BT299">
        <f>$Q$2222</f>
        <v>8.3616123793228692E-3</v>
      </c>
      <c r="BU299">
        <f>$Q$2265</f>
        <v>4.9112335821573892E-3</v>
      </c>
      <c r="BV299">
        <f>$Q$2308</f>
        <v>2.8354795654371157E-2</v>
      </c>
      <c r="BW299">
        <f>$Q$2351</f>
        <v>4.8599494209704552E-3</v>
      </c>
      <c r="BX299">
        <f>$Q$2394</f>
        <v>1.3492884844363839E-2</v>
      </c>
      <c r="BY299">
        <f>$Q$2437</f>
        <v>3.2173510044948284E-3</v>
      </c>
      <c r="BZ299">
        <f>$Q$2480</f>
        <v>0</v>
      </c>
      <c r="CA299">
        <f>$Q$2523</f>
        <v>0.16136837767946943</v>
      </c>
      <c r="CB299">
        <f>$Q$2566</f>
        <v>4.5326121278817411E-2</v>
      </c>
      <c r="CC299">
        <f>$Q$2609</f>
        <v>-5.5</v>
      </c>
      <c r="CD299">
        <f>$Q$2652</f>
        <v>2.3049129683285798E-4</v>
      </c>
      <c r="CE299">
        <f>$Q$2695</f>
        <v>0</v>
      </c>
      <c r="CF299">
        <f>$Q$2738</f>
        <v>0</v>
      </c>
    </row>
    <row r="300" spans="2:84" x14ac:dyDescent="0.35">
      <c r="B300" t="s">
        <v>70</v>
      </c>
      <c r="C300">
        <f>Fogl2011!$BY53</f>
        <v>1.6514391837194038E-3</v>
      </c>
      <c r="D300">
        <f>Fogl2012!$BY53</f>
        <v>1.1827184875376337E-3</v>
      </c>
      <c r="E300">
        <f>Fogl2013!$BY53</f>
        <v>2.2211044220558306E-3</v>
      </c>
      <c r="F300">
        <f>Fogl2014!$BY53</f>
        <v>1.8971015208403795E-3</v>
      </c>
      <c r="G300">
        <f>Fogl2015!$BY53</f>
        <v>1.1333203668516883E-3</v>
      </c>
      <c r="H300">
        <f>Fogl2016!$BY53</f>
        <v>1.0514719539054219E-3</v>
      </c>
      <c r="I300">
        <f>Fogl2017!$BY53</f>
        <v>1.6489239119787716E-3</v>
      </c>
      <c r="J300">
        <f>Fogl2018!$BY53</f>
        <v>1.5804777023756937E-3</v>
      </c>
      <c r="K300" cm="1">
        <f t="array" ref="K300:Q300">TREND(C300:J300,$C$1:$J$1,$K$1:$Q$1)</f>
        <v>1.4151920969273715E-3</v>
      </c>
      <c r="L300">
        <v>1.386163742098323E-3</v>
      </c>
      <c r="M300">
        <v>1.3571353872692746E-3</v>
      </c>
      <c r="N300">
        <v>1.3281070324402261E-3</v>
      </c>
      <c r="O300">
        <v>1.2990786776111707E-3</v>
      </c>
      <c r="P300">
        <v>1.2700503227821222E-3</v>
      </c>
      <c r="Q300">
        <v>1.2410219679530737E-3</v>
      </c>
      <c r="T300" t="s">
        <v>58</v>
      </c>
      <c r="U300">
        <f>$Q$30</f>
        <v>4.4025237396349226E-2</v>
      </c>
      <c r="V300">
        <f>$Q$73</f>
        <v>-5.1718671802589711E-3</v>
      </c>
      <c r="W300">
        <f>$Q$116</f>
        <v>0</v>
      </c>
      <c r="X300">
        <f>$Q$159</f>
        <v>0</v>
      </c>
      <c r="Y300">
        <f>$Q$202</f>
        <v>2.0107027352629994E-4</v>
      </c>
      <c r="Z300">
        <f>$Q$245</f>
        <v>3.6299897471187698E-4</v>
      </c>
      <c r="AA300">
        <f>$Q$288</f>
        <v>-1.546343218842075E-4</v>
      </c>
      <c r="AB300">
        <f>$Q$331</f>
        <v>0</v>
      </c>
      <c r="AC300">
        <f>$Q$374</f>
        <v>9.2125823040642429E-4</v>
      </c>
      <c r="AD300">
        <f>$Q$417</f>
        <v>0</v>
      </c>
      <c r="AE300">
        <f>$Q$460</f>
        <v>1.6658777354663402E-4</v>
      </c>
      <c r="AF300">
        <f>$Q$503</f>
        <v>0</v>
      </c>
      <c r="AG300">
        <f>$Q$546</f>
        <v>2.6724385789745481E-4</v>
      </c>
      <c r="AH300">
        <f>$Q$589</f>
        <v>-2.0489610526308599E-5</v>
      </c>
      <c r="AI300">
        <f>$Q$632</f>
        <v>0</v>
      </c>
      <c r="AJ300">
        <f>$Q$675</f>
        <v>1.6638303685592715E-4</v>
      </c>
      <c r="AK300">
        <f>$Q$718</f>
        <v>2.2984046483864266E-5</v>
      </c>
      <c r="AL300">
        <f>$Q$761</f>
        <v>4.6419492763256215E-6</v>
      </c>
      <c r="AM300">
        <f>$Q$804</f>
        <v>4.7479532897133116E-5</v>
      </c>
      <c r="AN300">
        <f>$Q$847</f>
        <v>2.6220988247752704E-5</v>
      </c>
      <c r="AO300">
        <f>$Q$890</f>
        <v>3.6618496857927785E-4</v>
      </c>
      <c r="AP300">
        <f>$Q$933</f>
        <v>-3.9966172502849118E-4</v>
      </c>
      <c r="AQ300">
        <f>$Q$976</f>
        <v>0</v>
      </c>
      <c r="AR300">
        <f>$Q$1019</f>
        <v>-2.7831621392590891E-5</v>
      </c>
      <c r="AS300">
        <f>$Q$1062</f>
        <v>4.288671041289549E-4</v>
      </c>
      <c r="AT300">
        <f>$Q$1105</f>
        <v>1.0106815786458528E-3</v>
      </c>
      <c r="AU300">
        <f>$Q$1148</f>
        <v>3.5811776861573727E-5</v>
      </c>
      <c r="AV300">
        <f>$Q$1191</f>
        <v>0</v>
      </c>
      <c r="AW300">
        <f>$Q$1234</f>
        <v>2.4912932460970788E-4</v>
      </c>
      <c r="AX300">
        <f>$Q$1277</f>
        <v>-6.5583566353011324E-4</v>
      </c>
      <c r="AY300">
        <f>$Q$1320</f>
        <v>2.2530137837244862E-4</v>
      </c>
      <c r="AZ300">
        <f>$Q$1363</f>
        <v>0</v>
      </c>
      <c r="BA300">
        <f>$Q$1406</f>
        <v>0</v>
      </c>
      <c r="BB300">
        <f>$Q$1449</f>
        <v>8.6209800725631919E-5</v>
      </c>
      <c r="BC300">
        <f>$Q$1492</f>
        <v>-3.987816071564787E-4</v>
      </c>
      <c r="BD300">
        <f>$Q$1535</f>
        <v>2.7932867543985912E-4</v>
      </c>
      <c r="BE300">
        <f>$Q$1578</f>
        <v>0</v>
      </c>
      <c r="BF300">
        <f>$Q$1621</f>
        <v>0</v>
      </c>
      <c r="BG300">
        <f>$Q$1664</f>
        <v>0</v>
      </c>
      <c r="BH300">
        <f>$Q$1707</f>
        <v>0</v>
      </c>
      <c r="BI300">
        <f>$Q$1750</f>
        <v>1.32232454141884E-3</v>
      </c>
      <c r="BJ300">
        <f>$Q$1793</f>
        <v>-1.369199325086598E-4</v>
      </c>
      <c r="BK300">
        <f>$Q$1836</f>
        <v>0</v>
      </c>
      <c r="BL300">
        <f>$Q$1879</f>
        <v>1.6189885802210882E-4</v>
      </c>
      <c r="BM300">
        <f>$Q$1922</f>
        <v>-1.3967619521538382E-4</v>
      </c>
      <c r="BN300">
        <f>$Q$1965</f>
        <v>-7.1342928774750097E-5</v>
      </c>
      <c r="BO300">
        <f>$Q$2008</f>
        <v>0</v>
      </c>
      <c r="BP300">
        <f>$Q$2051</f>
        <v>3.7639379525119393E-4</v>
      </c>
      <c r="BQ300">
        <f>$Q$2094</f>
        <v>0</v>
      </c>
      <c r="BR300">
        <f>$Q$2137</f>
        <v>2.0485813628096317E-2</v>
      </c>
      <c r="BS300">
        <f>$Q$2180</f>
        <v>5.5695213677281821E-4</v>
      </c>
      <c r="BT300">
        <f>$Q$2223</f>
        <v>1.0811473590495099E-4</v>
      </c>
      <c r="BU300">
        <f>$Q$2266</f>
        <v>1.1405650584426531E-4</v>
      </c>
      <c r="BV300">
        <f>$Q$2309</f>
        <v>1.9097831248770375E-4</v>
      </c>
      <c r="BW300">
        <f>$Q$2352</f>
        <v>-7.9990665103221725E-4</v>
      </c>
      <c r="BX300">
        <f>$Q$2395</f>
        <v>8.4270565091654204E-4</v>
      </c>
      <c r="BY300">
        <f>$Q$2438</f>
        <v>5.6478864293016406E-4</v>
      </c>
      <c r="BZ300">
        <f>$Q$2481</f>
        <v>0</v>
      </c>
      <c r="CA300">
        <f>$Q$2524</f>
        <v>1.1093787462869986E-3</v>
      </c>
      <c r="CB300">
        <f>$Q$2567</f>
        <v>-1.0109193488703649E-2</v>
      </c>
      <c r="CC300">
        <f>$Q$2610</f>
        <v>-586</v>
      </c>
      <c r="CD300">
        <f>$Q$2653</f>
        <v>0</v>
      </c>
      <c r="CE300">
        <f>$Q$2696</f>
        <v>0</v>
      </c>
      <c r="CF300">
        <f>$Q$2739</f>
        <v>0</v>
      </c>
    </row>
    <row r="301" spans="2:84" x14ac:dyDescent="0.35">
      <c r="B301" t="s">
        <v>71</v>
      </c>
      <c r="C301">
        <f>Fogl2011!$BY54</f>
        <v>4.371226464963446E-3</v>
      </c>
      <c r="D301">
        <f>Fogl2012!$BY54</f>
        <v>2.6380636094907222E-3</v>
      </c>
      <c r="E301">
        <f>Fogl2013!$BY54</f>
        <v>2.8352734478515719E-3</v>
      </c>
      <c r="F301">
        <f>Fogl2014!$BY54</f>
        <v>7.5344235197603686E-3</v>
      </c>
      <c r="G301">
        <f>Fogl2015!$BY54</f>
        <v>4.9147952542677176E-3</v>
      </c>
      <c r="H301">
        <f>Fogl2016!$BY54</f>
        <v>4.5682193673053121E-3</v>
      </c>
      <c r="I301">
        <f>Fogl2017!$BY54</f>
        <v>6.0205669447450719E-3</v>
      </c>
      <c r="J301">
        <f>Fogl2018!$BY54</f>
        <v>5.6795776256495512E-3</v>
      </c>
      <c r="K301" cm="1">
        <f t="array" ref="K301:Q301">TREND(C301:J301,$C$1:$J$1,$K$1:$Q$1)</f>
        <v>6.3550995807154509E-3</v>
      </c>
      <c r="L301">
        <v>6.6961732032624344E-3</v>
      </c>
      <c r="M301">
        <v>7.0372468258093068E-3</v>
      </c>
      <c r="N301">
        <v>7.3783204483562903E-3</v>
      </c>
      <c r="O301">
        <v>7.7193940709032738E-3</v>
      </c>
      <c r="P301">
        <v>8.0604676934501462E-3</v>
      </c>
      <c r="Q301">
        <v>8.4015413159971297E-3</v>
      </c>
      <c r="T301" t="s">
        <v>59</v>
      </c>
      <c r="U301">
        <f>$Q$31</f>
        <v>1.2018434386243115E-3</v>
      </c>
      <c r="V301">
        <f>$Q$74</f>
        <v>5.7820369602802124E-2</v>
      </c>
      <c r="W301">
        <f>$Q$117</f>
        <v>4.5461466914444415E-2</v>
      </c>
      <c r="X301">
        <f>$Q$160</f>
        <v>0</v>
      </c>
      <c r="Y301">
        <f>$Q$203</f>
        <v>9.7428993743088011E-7</v>
      </c>
      <c r="Z301">
        <f>$Q$246</f>
        <v>0</v>
      </c>
      <c r="AA301">
        <f>$Q$289</f>
        <v>4.4706720659855401E-4</v>
      </c>
      <c r="AB301">
        <f>$Q$332</f>
        <v>0</v>
      </c>
      <c r="AC301">
        <f>$Q$375</f>
        <v>0</v>
      </c>
      <c r="AD301">
        <f>$Q$418</f>
        <v>0</v>
      </c>
      <c r="AE301">
        <f>$Q$461</f>
        <v>-1.7074351670491941E-5</v>
      </c>
      <c r="AF301">
        <f>$Q$504</f>
        <v>0</v>
      </c>
      <c r="AG301">
        <f>$Q$547</f>
        <v>0</v>
      </c>
      <c r="AH301">
        <f>$Q$590</f>
        <v>0</v>
      </c>
      <c r="AI301">
        <f>$Q$633</f>
        <v>0</v>
      </c>
      <c r="AJ301">
        <f>$Q$676</f>
        <v>9.9523962823846221E-6</v>
      </c>
      <c r="AK301">
        <f>$Q$719</f>
        <v>0</v>
      </c>
      <c r="AL301">
        <f>$Q$762</f>
        <v>0</v>
      </c>
      <c r="AM301">
        <f>$Q$805</f>
        <v>0</v>
      </c>
      <c r="AN301">
        <f>$Q$848</f>
        <v>1.1605086809468286E-5</v>
      </c>
      <c r="AO301">
        <f>$Q$891</f>
        <v>0</v>
      </c>
      <c r="AP301">
        <f>$Q$934</f>
        <v>6.2527188054391225E-5</v>
      </c>
      <c r="AQ301">
        <f>$Q$977</f>
        <v>0</v>
      </c>
      <c r="AR301">
        <f>$Q$1020</f>
        <v>0</v>
      </c>
      <c r="AS301">
        <f>$Q$1063</f>
        <v>-5.2581258952361098E-4</v>
      </c>
      <c r="AT301">
        <f>$Q$1106</f>
        <v>-3.2986332135981344E-4</v>
      </c>
      <c r="AU301">
        <f>$Q$1149</f>
        <v>7.2115938469449054E-5</v>
      </c>
      <c r="AV301">
        <f>$Q$1192</f>
        <v>0</v>
      </c>
      <c r="AW301">
        <f>$Q$1235</f>
        <v>-2.0519845196385195E-5</v>
      </c>
      <c r="AX301">
        <f>$Q$1278</f>
        <v>4.0518337568912731E-5</v>
      </c>
      <c r="AY301">
        <f>$Q$1321</f>
        <v>-1.7071424386402335E-5</v>
      </c>
      <c r="AZ301">
        <f>$Q$1364</f>
        <v>0</v>
      </c>
      <c r="BA301">
        <f>$Q$1407</f>
        <v>0</v>
      </c>
      <c r="BB301">
        <f>$Q$1450</f>
        <v>0</v>
      </c>
      <c r="BC301">
        <f>$Q$1493</f>
        <v>0</v>
      </c>
      <c r="BD301">
        <f>$Q$1536</f>
        <v>3.6486592254423959E-5</v>
      </c>
      <c r="BE301">
        <f>$Q$1579</f>
        <v>0</v>
      </c>
      <c r="BF301">
        <f>$Q$1622</f>
        <v>0</v>
      </c>
      <c r="BG301">
        <f>$Q$1665</f>
        <v>0</v>
      </c>
      <c r="BH301">
        <f>$Q$1708</f>
        <v>0</v>
      </c>
      <c r="BI301">
        <f>$Q$1751</f>
        <v>0</v>
      </c>
      <c r="BJ301">
        <f>$Q$1794</f>
        <v>0</v>
      </c>
      <c r="BK301">
        <f>$Q$1837</f>
        <v>0</v>
      </c>
      <c r="BL301">
        <f>$Q$1880</f>
        <v>0</v>
      </c>
      <c r="BM301">
        <f>$Q$1923</f>
        <v>0</v>
      </c>
      <c r="BN301">
        <f>$Q$1966</f>
        <v>0</v>
      </c>
      <c r="BO301">
        <f>$Q$2009</f>
        <v>0</v>
      </c>
      <c r="BP301">
        <f>$Q$2052</f>
        <v>0</v>
      </c>
      <c r="BQ301">
        <f>$Q$2095</f>
        <v>0</v>
      </c>
      <c r="BR301">
        <f>$Q$2138</f>
        <v>3.5160202158591308E-4</v>
      </c>
      <c r="BS301">
        <f>$Q$2181</f>
        <v>7.3039884504375562E-5</v>
      </c>
      <c r="BT301">
        <f>$Q$2224</f>
        <v>0</v>
      </c>
      <c r="BU301">
        <f>$Q$2267</f>
        <v>0</v>
      </c>
      <c r="BV301">
        <f>$Q$2310</f>
        <v>0</v>
      </c>
      <c r="BW301">
        <f>$Q$2353</f>
        <v>0</v>
      </c>
      <c r="BX301">
        <f>$Q$2396</f>
        <v>-1.5792789068919122E-4</v>
      </c>
      <c r="BY301">
        <f>$Q$2439</f>
        <v>0</v>
      </c>
      <c r="BZ301">
        <f>$Q$2482</f>
        <v>0</v>
      </c>
      <c r="CA301">
        <f>$Q$2525</f>
        <v>5.1275014771918863E-5</v>
      </c>
      <c r="CB301">
        <f>$Q$2568</f>
        <v>3.4386912005015979E-2</v>
      </c>
      <c r="CC301">
        <f>$Q$2611</f>
        <v>0</v>
      </c>
      <c r="CD301">
        <f>$Q$2654</f>
        <v>0</v>
      </c>
      <c r="CE301">
        <f>$Q$2697</f>
        <v>0</v>
      </c>
      <c r="CF301">
        <f>$Q$2740</f>
        <v>0</v>
      </c>
    </row>
    <row r="302" spans="2:84" x14ac:dyDescent="0.35">
      <c r="B302" t="s">
        <v>72</v>
      </c>
      <c r="C302">
        <f>Fogl2011!$BY55</f>
        <v>2.6102131173953609E-3</v>
      </c>
      <c r="D302">
        <f>Fogl2012!$BY55</f>
        <v>1.4192621850451605E-3</v>
      </c>
      <c r="E302">
        <f>Fogl2013!$BY55</f>
        <v>2.2337243335447845E-3</v>
      </c>
      <c r="F302">
        <f>Fogl2014!$BY55</f>
        <v>1.8354071624390664E-3</v>
      </c>
      <c r="G302">
        <f>Fogl2015!$BY55</f>
        <v>1.5335358099313275E-3</v>
      </c>
      <c r="H302">
        <f>Fogl2016!$BY55</f>
        <v>8.1702212634542917E-4</v>
      </c>
      <c r="I302">
        <f>Fogl2017!$BY55</f>
        <v>7.3802642834533731E-4</v>
      </c>
      <c r="J302">
        <f>Fogl2018!$BY55</f>
        <v>1.7495127507581208E-3</v>
      </c>
      <c r="K302" cm="1">
        <f t="array" ref="K302:Q302">TREND(C302:J302,$C$1:$J$1,$K$1:$Q$1)</f>
        <v>8.6799552543631586E-4</v>
      </c>
      <c r="L302">
        <v>7.0153053348315231E-4</v>
      </c>
      <c r="M302">
        <v>5.3506554152998875E-4</v>
      </c>
      <c r="N302">
        <v>3.686005495768252E-4</v>
      </c>
      <c r="O302">
        <v>2.0213555762366164E-4</v>
      </c>
      <c r="P302">
        <v>3.5670565670498089E-5</v>
      </c>
      <c r="Q302">
        <v>-1.3079442628266547E-4</v>
      </c>
      <c r="T302" t="s">
        <v>60</v>
      </c>
      <c r="U302">
        <f>$Q$32</f>
        <v>8.4326744667605202E-4</v>
      </c>
      <c r="V302">
        <f>$Q$75</f>
        <v>4.053602237058529E-4</v>
      </c>
      <c r="W302">
        <f>$Q$118</f>
        <v>7.6417623905832954E-2</v>
      </c>
      <c r="X302">
        <f>$Q$161</f>
        <v>0</v>
      </c>
      <c r="Y302">
        <f>$Q$204</f>
        <v>9.8271965529792421E-3</v>
      </c>
      <c r="Z302">
        <f>$Q$247</f>
        <v>0</v>
      </c>
      <c r="AA302">
        <f>$Q$290</f>
        <v>0</v>
      </c>
      <c r="AB302">
        <f>$Q$333</f>
        <v>-9.6686999279536195E-5</v>
      </c>
      <c r="AC302">
        <f>$Q$376</f>
        <v>0</v>
      </c>
      <c r="AD302">
        <f>$Q$419</f>
        <v>0</v>
      </c>
      <c r="AE302">
        <f>$Q$462</f>
        <v>3.4796398050929156E-5</v>
      </c>
      <c r="AF302">
        <f>$Q$505</f>
        <v>0</v>
      </c>
      <c r="AG302">
        <f>$Q$548</f>
        <v>7.5162335033658947E-5</v>
      </c>
      <c r="AH302">
        <f>$Q$591</f>
        <v>-1.0536554364651198E-5</v>
      </c>
      <c r="AI302">
        <f>$Q$634</f>
        <v>1.9852693017807744E-5</v>
      </c>
      <c r="AJ302">
        <f>$Q$677</f>
        <v>0</v>
      </c>
      <c r="AK302">
        <f>$Q$720</f>
        <v>8.5196133923085351E-6</v>
      </c>
      <c r="AL302">
        <f>$Q$763</f>
        <v>1.3359759784751721E-4</v>
      </c>
      <c r="AM302">
        <f>$Q$806</f>
        <v>8.3892140641890836E-5</v>
      </c>
      <c r="AN302">
        <f>$Q$849</f>
        <v>1.1009857864700151E-5</v>
      </c>
      <c r="AO302">
        <f>$Q$892</f>
        <v>0</v>
      </c>
      <c r="AP302">
        <f>$Q$935</f>
        <v>4.0907465450039718E-4</v>
      </c>
      <c r="AQ302">
        <f>$Q$978</f>
        <v>0</v>
      </c>
      <c r="AR302">
        <f>$Q$1021</f>
        <v>0</v>
      </c>
      <c r="AS302">
        <f>$Q$1064</f>
        <v>0</v>
      </c>
      <c r="AT302">
        <f>$Q$1107</f>
        <v>0</v>
      </c>
      <c r="AU302">
        <f>$Q$1150</f>
        <v>1.1459042728525701E-4</v>
      </c>
      <c r="AV302">
        <f>$Q$1193</f>
        <v>2.356855041027537E-5</v>
      </c>
      <c r="AW302">
        <f>$Q$1236</f>
        <v>-1.0679880565007266E-4</v>
      </c>
      <c r="AX302">
        <f>$Q$1279</f>
        <v>2.2198117810777532E-3</v>
      </c>
      <c r="AY302">
        <f>$Q$1322</f>
        <v>3.7551504301287612E-5</v>
      </c>
      <c r="AZ302">
        <f>$Q$1365</f>
        <v>0</v>
      </c>
      <c r="BA302">
        <f>$Q$1408</f>
        <v>0</v>
      </c>
      <c r="BB302">
        <f>$Q$1451</f>
        <v>1.1639897864459958E-4</v>
      </c>
      <c r="BC302">
        <f>$Q$1494</f>
        <v>0</v>
      </c>
      <c r="BD302">
        <f>$Q$1537</f>
        <v>6.8171824171971152E-4</v>
      </c>
      <c r="BE302">
        <f>$Q$1580</f>
        <v>0</v>
      </c>
      <c r="BF302">
        <f>$Q$1623</f>
        <v>4.6550446479660945E-4</v>
      </c>
      <c r="BG302">
        <f>$Q$1666</f>
        <v>0</v>
      </c>
      <c r="BH302">
        <f>$Q$1709</f>
        <v>0</v>
      </c>
      <c r="BI302">
        <f>$Q$1752</f>
        <v>0</v>
      </c>
      <c r="BJ302">
        <f>$Q$1795</f>
        <v>0</v>
      </c>
      <c r="BK302">
        <f>$Q$1838</f>
        <v>0</v>
      </c>
      <c r="BL302">
        <f>$Q$1881</f>
        <v>0</v>
      </c>
      <c r="BM302">
        <f>$Q$1924</f>
        <v>0</v>
      </c>
      <c r="BN302">
        <f>$Q$1967</f>
        <v>0</v>
      </c>
      <c r="BO302">
        <f>$Q$2010</f>
        <v>0</v>
      </c>
      <c r="BP302">
        <f>$Q$2053</f>
        <v>0</v>
      </c>
      <c r="BQ302">
        <f>$Q$2096</f>
        <v>-6.5273168757082334E-5</v>
      </c>
      <c r="BR302">
        <f>$Q$2139</f>
        <v>1.0242861476263826E-4</v>
      </c>
      <c r="BS302">
        <f>$Q$2182</f>
        <v>1.3817006723013461E-4</v>
      </c>
      <c r="BT302">
        <f>$Q$2225</f>
        <v>7.2109682063997184E-6</v>
      </c>
      <c r="BU302">
        <f>$Q$2268</f>
        <v>-1.6398355593592873E-4</v>
      </c>
      <c r="BV302">
        <f>$Q$2311</f>
        <v>2.1693149652220883E-6</v>
      </c>
      <c r="BW302">
        <f>$Q$2354</f>
        <v>0</v>
      </c>
      <c r="BX302">
        <f>$Q$2397</f>
        <v>0</v>
      </c>
      <c r="BY302">
        <f>$Q$2440</f>
        <v>0</v>
      </c>
      <c r="BZ302">
        <f>$Q$2483</f>
        <v>0</v>
      </c>
      <c r="CA302">
        <f>$Q$2526</f>
        <v>-6.1184580275732564E-5</v>
      </c>
      <c r="CB302">
        <f>$Q$2569</f>
        <v>0</v>
      </c>
      <c r="CC302">
        <f>$Q$2612</f>
        <v>0</v>
      </c>
      <c r="CD302">
        <f>$Q$2655</f>
        <v>2.0499720725386701E-5</v>
      </c>
      <c r="CE302">
        <f>$Q$2698</f>
        <v>0</v>
      </c>
      <c r="CF302">
        <f>$Q$2741</f>
        <v>0</v>
      </c>
    </row>
    <row r="303" spans="2:84" x14ac:dyDescent="0.35">
      <c r="C303" s="12" t="s">
        <v>80</v>
      </c>
      <c r="D303" s="12" t="s">
        <v>80</v>
      </c>
      <c r="E303" s="12" t="s">
        <v>80</v>
      </c>
      <c r="F303" s="12" t="s">
        <v>80</v>
      </c>
      <c r="G303" s="12" t="s">
        <v>80</v>
      </c>
      <c r="H303" s="12" t="s">
        <v>80</v>
      </c>
      <c r="I303" s="12" t="s">
        <v>80</v>
      </c>
      <c r="J303" s="12" t="s">
        <v>80</v>
      </c>
      <c r="K303" s="12" t="e" cm="1">
        <f t="array" ref="K303">TREND(C303:J303,$C$1:$J$1,$K$1:$Q$1)</f>
        <v>#VALUE!</v>
      </c>
      <c r="L303" s="12"/>
      <c r="M303" s="12"/>
      <c r="N303" s="12"/>
      <c r="O303" s="12"/>
      <c r="P303" s="12"/>
      <c r="Q303" s="12"/>
      <c r="T303" t="s">
        <v>61</v>
      </c>
      <c r="U303">
        <f>$Q$33</f>
        <v>7.7985130448043893E-5</v>
      </c>
      <c r="V303">
        <f>$Q$76</f>
        <v>-1.0735701083013083E-4</v>
      </c>
      <c r="W303">
        <f>$Q$119</f>
        <v>6.2482839485176189E-3</v>
      </c>
      <c r="X303">
        <f>$Q$162</f>
        <v>0</v>
      </c>
      <c r="Y303">
        <f>$Q$205</f>
        <v>5.9574852973244075E-5</v>
      </c>
      <c r="Z303">
        <f>$Q$248</f>
        <v>1.7417510933121161E-2</v>
      </c>
      <c r="AA303">
        <f>$Q$291</f>
        <v>1.2122022023756451E-2</v>
      </c>
      <c r="AB303">
        <f>$Q$334</f>
        <v>7.7270825449979319E-4</v>
      </c>
      <c r="AC303">
        <f>$Q$377</f>
        <v>0.12241779269772479</v>
      </c>
      <c r="AD303">
        <f>$Q$420</f>
        <v>1.9467620356192206E-5</v>
      </c>
      <c r="AE303">
        <f>$Q$463</f>
        <v>4.539908648648755E-4</v>
      </c>
      <c r="AF303">
        <f>$Q$506</f>
        <v>0</v>
      </c>
      <c r="AG303">
        <f>$Q$549</f>
        <v>-1.4687932158856387E-5</v>
      </c>
      <c r="AH303">
        <f>$Q$592</f>
        <v>1.8362420019525302E-5</v>
      </c>
      <c r="AI303">
        <f>$Q$635</f>
        <v>0</v>
      </c>
      <c r="AJ303">
        <f>$Q$678</f>
        <v>1.2467498079677536E-4</v>
      </c>
      <c r="AK303">
        <f>$Q$721</f>
        <v>-9.5311603507458251E-6</v>
      </c>
      <c r="AL303">
        <f>$Q$764</f>
        <v>4.8081605024648602E-5</v>
      </c>
      <c r="AM303">
        <f>$Q$807</f>
        <v>2.607531717752562E-4</v>
      </c>
      <c r="AN303">
        <f>$Q$850</f>
        <v>2.1377885738974489E-4</v>
      </c>
      <c r="AO303">
        <f>$Q$893</f>
        <v>3.0521246953304493E-3</v>
      </c>
      <c r="AP303">
        <f>$Q$936</f>
        <v>-8.786292648075289E-4</v>
      </c>
      <c r="AQ303">
        <f>$Q$979</f>
        <v>-5.1110000820750456E-4</v>
      </c>
      <c r="AR303">
        <f>$Q$1022</f>
        <v>-5.4113575882100418E-5</v>
      </c>
      <c r="AS303">
        <f>$Q$1065</f>
        <v>6.0870904145472748E-4</v>
      </c>
      <c r="AT303">
        <f>$Q$1108</f>
        <v>-3.8107370303962218E-4</v>
      </c>
      <c r="AU303">
        <f>$Q$1151</f>
        <v>9.1012496276354771E-6</v>
      </c>
      <c r="AV303">
        <f>$Q$1194</f>
        <v>6.770792113714591E-4</v>
      </c>
      <c r="AW303">
        <f>$Q$1237</f>
        <v>2.6427915686728226E-4</v>
      </c>
      <c r="AX303">
        <f>$Q$1280</f>
        <v>1.3329124221970329E-4</v>
      </c>
      <c r="AY303">
        <f>$Q$1323</f>
        <v>-2.8131098792621989E-4</v>
      </c>
      <c r="AZ303">
        <f>$Q$1366</f>
        <v>0</v>
      </c>
      <c r="BA303">
        <f>$Q$1409</f>
        <v>0</v>
      </c>
      <c r="BB303">
        <f>$Q$1452</f>
        <v>8.3156791972148481E-5</v>
      </c>
      <c r="BC303">
        <f>$Q$1495</f>
        <v>0</v>
      </c>
      <c r="BD303">
        <f>$Q$1538</f>
        <v>1.498815685245028E-4</v>
      </c>
      <c r="BE303">
        <f>$Q$1581</f>
        <v>3.770190208518584E-3</v>
      </c>
      <c r="BF303">
        <f>$Q$1624</f>
        <v>-9.6164375177829053E-7</v>
      </c>
      <c r="BG303">
        <f>$Q$1667</f>
        <v>0</v>
      </c>
      <c r="BH303">
        <f>$Q$1710</f>
        <v>0</v>
      </c>
      <c r="BI303">
        <f>$Q$1753</f>
        <v>-1.3789866254608138E-5</v>
      </c>
      <c r="BJ303">
        <f>$Q$1796</f>
        <v>0</v>
      </c>
      <c r="BK303">
        <f>$Q$1839</f>
        <v>1.2783462255284875E-5</v>
      </c>
      <c r="BL303">
        <f>$Q$1882</f>
        <v>0</v>
      </c>
      <c r="BM303">
        <f>$Q$1925</f>
        <v>1.8078589855358707E-3</v>
      </c>
      <c r="BN303">
        <f>$Q$1968</f>
        <v>1.8733901841791814E-4</v>
      </c>
      <c r="BO303">
        <f>$Q$2011</f>
        <v>5.1181705373011532E-4</v>
      </c>
      <c r="BP303">
        <f>$Q$2054</f>
        <v>-3.4159086085915058E-5</v>
      </c>
      <c r="BQ303">
        <f>$Q$2097</f>
        <v>4.4305845282856249E-4</v>
      </c>
      <c r="BR303">
        <f>$Q$2140</f>
        <v>9.0908535720579664E-4</v>
      </c>
      <c r="BS303">
        <f>$Q$2183</f>
        <v>9.3099343061053223E-5</v>
      </c>
      <c r="BT303">
        <f>$Q$2226</f>
        <v>-2.2521865092630516E-5</v>
      </c>
      <c r="BU303">
        <f>$Q$2269</f>
        <v>-1.6199430408662951E-4</v>
      </c>
      <c r="BV303">
        <f>$Q$2312</f>
        <v>8.7155413480533017E-5</v>
      </c>
      <c r="BW303">
        <f>$Q$2355</f>
        <v>1.3680730376111339E-3</v>
      </c>
      <c r="BX303">
        <f>$Q$2398</f>
        <v>-4.7058940979543412E-5</v>
      </c>
      <c r="BY303">
        <f>$Q$2441</f>
        <v>-5.6155218545371477E-5</v>
      </c>
      <c r="BZ303">
        <f>$Q$2484</f>
        <v>1.7274583009609934E-2</v>
      </c>
      <c r="CA303">
        <f>$Q$2527</f>
        <v>-7.6080580050763569E-4</v>
      </c>
      <c r="CB303">
        <f>$Q$2570</f>
        <v>3.837782713822846E-3</v>
      </c>
      <c r="CC303">
        <f>$Q$2613</f>
        <v>0</v>
      </c>
      <c r="CD303">
        <f>$Q$2656</f>
        <v>3.547255636653676E-6</v>
      </c>
      <c r="CE303">
        <f>$Q$2699</f>
        <v>0</v>
      </c>
      <c r="CF303">
        <f>$Q$2742</f>
        <v>0</v>
      </c>
    </row>
    <row r="304" spans="2:84" x14ac:dyDescent="0.35">
      <c r="B304" t="s">
        <v>31</v>
      </c>
      <c r="C304">
        <f>Fogl2011!$BZ14</f>
        <v>0</v>
      </c>
      <c r="D304">
        <f>Fogl2012!$BZ14</f>
        <v>0</v>
      </c>
      <c r="E304">
        <f>Fogl2013!$BZ14</f>
        <v>0</v>
      </c>
      <c r="F304">
        <f>Fogl2014!$BZ14</f>
        <v>0</v>
      </c>
      <c r="G304">
        <f>Fogl2015!$BZ14</f>
        <v>0</v>
      </c>
      <c r="H304">
        <f>Fogl2016!$BZ14</f>
        <v>0</v>
      </c>
      <c r="I304">
        <f>Fogl2017!$BZ14</f>
        <v>0</v>
      </c>
      <c r="J304">
        <f>Fogl2018!$BZ14</f>
        <v>0</v>
      </c>
      <c r="K304" cm="1">
        <f t="array" ref="K304:Q304">TREND(C304:J304,$C$1:$J$1,$K$1:$Q$1)</f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T304" t="s">
        <v>62</v>
      </c>
      <c r="U304">
        <f>$Q$34</f>
        <v>2.1443980201650836E-3</v>
      </c>
      <c r="V304">
        <f>$Q$77</f>
        <v>5.5555266657405511E-3</v>
      </c>
      <c r="W304">
        <f>$Q$120</f>
        <v>-3.3732592532424999E-3</v>
      </c>
      <c r="X304">
        <f>$Q$163</f>
        <v>1.1153767443094709E-2</v>
      </c>
      <c r="Y304">
        <f>$Q$206</f>
        <v>1.1792560927557788E-3</v>
      </c>
      <c r="Z304">
        <f>$Q$249</f>
        <v>1.7675062661061669E-3</v>
      </c>
      <c r="AA304">
        <f>$Q$292</f>
        <v>7.6967742099128822E-3</v>
      </c>
      <c r="AB304">
        <f>$Q$335</f>
        <v>1.922464523938773E-3</v>
      </c>
      <c r="AC304">
        <f>$Q$378</f>
        <v>4.2991841131275743E-3</v>
      </c>
      <c r="AD304">
        <f>$Q$421</f>
        <v>-8.5108331856834085E-5</v>
      </c>
      <c r="AE304">
        <f>$Q$464</f>
        <v>6.8652374728524201E-4</v>
      </c>
      <c r="AF304">
        <f>$Q$507</f>
        <v>4.0718654573232427E-4</v>
      </c>
      <c r="AG304">
        <f>$Q$550</f>
        <v>9.9538355737588402E-4</v>
      </c>
      <c r="AH304">
        <f>$Q$593</f>
        <v>1.9565133826627001E-3</v>
      </c>
      <c r="AI304">
        <f>$Q$636</f>
        <v>2.8121078030614033E-3</v>
      </c>
      <c r="AJ304">
        <f>$Q$679</f>
        <v>3.070641256294989E-2</v>
      </c>
      <c r="AK304">
        <f>$Q$722</f>
        <v>1.4939683706643309E-3</v>
      </c>
      <c r="AL304">
        <f>$Q$765</f>
        <v>2.8062120862027973E-3</v>
      </c>
      <c r="AM304">
        <f>$Q$808</f>
        <v>9.5750254483066288E-3</v>
      </c>
      <c r="AN304">
        <f>$Q$851</f>
        <v>6.5421258976267049E-4</v>
      </c>
      <c r="AO304">
        <f>$Q$894</f>
        <v>8.013018088948165E-4</v>
      </c>
      <c r="AP304">
        <f>$Q$937</f>
        <v>6.7077782747396175E-3</v>
      </c>
      <c r="AQ304">
        <f>$Q$980</f>
        <v>1.716130289290918E-2</v>
      </c>
      <c r="AR304">
        <f>$Q$1023</f>
        <v>3.6168287939161714E-3</v>
      </c>
      <c r="AS304">
        <f>$Q$1066</f>
        <v>7.5359129297394856E-3</v>
      </c>
      <c r="AT304">
        <f>$Q$1109</f>
        <v>4.8009876754802477E-3</v>
      </c>
      <c r="AU304">
        <f>$Q$1152</f>
        <v>5.1441400174834784E-3</v>
      </c>
      <c r="AV304">
        <f>$Q$1195</f>
        <v>2.4092397791287468E-2</v>
      </c>
      <c r="AW304">
        <f>$Q$1238</f>
        <v>1.5943630972596323E-3</v>
      </c>
      <c r="AX304">
        <f>$Q$1281</f>
        <v>1.1625355211004962E-3</v>
      </c>
      <c r="AY304">
        <f>$Q$1324</f>
        <v>6.2024940863134558E-3</v>
      </c>
      <c r="AZ304">
        <f>$Q$1367</f>
        <v>-1.5415628001272275E-2</v>
      </c>
      <c r="BA304">
        <f>$Q$1410</f>
        <v>-2.0622326351672493E-3</v>
      </c>
      <c r="BB304">
        <f>$Q$1453</f>
        <v>4.4574662800201392E-3</v>
      </c>
      <c r="BC304">
        <f>$Q$1496</f>
        <v>9.8625383487907503E-4</v>
      </c>
      <c r="BD304">
        <f>$Q$1539</f>
        <v>3.9212562518023963E-3</v>
      </c>
      <c r="BE304">
        <f>$Q$1582</f>
        <v>7.5845788301677486E-4</v>
      </c>
      <c r="BF304">
        <f>$Q$1625</f>
        <v>5.6433646682430005E-4</v>
      </c>
      <c r="BG304">
        <f>$Q$1668</f>
        <v>5.1928936384057489E-3</v>
      </c>
      <c r="BH304">
        <f>$Q$1711</f>
        <v>3.0221352078794728E-3</v>
      </c>
      <c r="BI304">
        <f>$Q$1754</f>
        <v>2.874128585341109E-4</v>
      </c>
      <c r="BJ304">
        <f>$Q$1797</f>
        <v>1.5593175151129221E-5</v>
      </c>
      <c r="BK304">
        <f>$Q$1840</f>
        <v>2.1093511932184228E-3</v>
      </c>
      <c r="BL304">
        <f>$Q$1883</f>
        <v>3.7488408862384331E-4</v>
      </c>
      <c r="BM304">
        <f>$Q$1926</f>
        <v>-1.6273351443811535E-4</v>
      </c>
      <c r="BN304">
        <f>$Q$1969</f>
        <v>4.9069670667872822E-4</v>
      </c>
      <c r="BO304">
        <f>$Q$2012</f>
        <v>4.1945485297589791E-3</v>
      </c>
      <c r="BP304">
        <f>$Q$2055</f>
        <v>4.4563785898329433E-3</v>
      </c>
      <c r="BQ304">
        <f>$Q$2098</f>
        <v>3.9929698857137791E-4</v>
      </c>
      <c r="BR304">
        <f>$Q$2141</f>
        <v>6.2887725841827558E-3</v>
      </c>
      <c r="BS304">
        <f>$Q$2184</f>
        <v>7.4697027056055965E-4</v>
      </c>
      <c r="BT304">
        <f>$Q$2227</f>
        <v>2.3778341203591485E-3</v>
      </c>
      <c r="BU304">
        <f>$Q$2270</f>
        <v>1.1197329029841337E-3</v>
      </c>
      <c r="BV304">
        <f>$Q$2313</f>
        <v>4.1295184849475253E-3</v>
      </c>
      <c r="BW304">
        <f>$Q$2356</f>
        <v>8.9848820014525044E-4</v>
      </c>
      <c r="BX304">
        <f>$Q$2399</f>
        <v>1.1098194952169349E-4</v>
      </c>
      <c r="BY304">
        <f>$Q$2442</f>
        <v>4.6914981943754763E-4</v>
      </c>
      <c r="BZ304">
        <f>$Q$2485</f>
        <v>9.5735335878198491E-2</v>
      </c>
      <c r="CA304">
        <f>$Q$2528</f>
        <v>-1.5991190380956199E-3</v>
      </c>
      <c r="CB304">
        <f>$Q$2571</f>
        <v>5.7499944360487332E-3</v>
      </c>
      <c r="CC304">
        <f>$Q$2614</f>
        <v>498.5</v>
      </c>
      <c r="CD304">
        <f>$Q$2657</f>
        <v>6.9874153051692131E-5</v>
      </c>
      <c r="CE304">
        <f>$Q$2700</f>
        <v>0</v>
      </c>
      <c r="CF304">
        <f>$Q$2743</f>
        <v>0</v>
      </c>
    </row>
    <row r="305" spans="2:84" x14ac:dyDescent="0.35">
      <c r="B305" t="s">
        <v>32</v>
      </c>
      <c r="C305">
        <f>Fogl2011!$BZ15</f>
        <v>0</v>
      </c>
      <c r="D305">
        <f>Fogl2012!$BZ15</f>
        <v>0</v>
      </c>
      <c r="E305">
        <f>Fogl2013!$BZ15</f>
        <v>0</v>
      </c>
      <c r="F305">
        <f>Fogl2014!$BZ15</f>
        <v>0</v>
      </c>
      <c r="G305">
        <f>Fogl2015!$BZ15</f>
        <v>0</v>
      </c>
      <c r="H305">
        <f>Fogl2016!$BZ15</f>
        <v>0</v>
      </c>
      <c r="I305">
        <f>Fogl2017!$BZ15</f>
        <v>0</v>
      </c>
      <c r="J305">
        <f>Fogl2018!$BZ15</f>
        <v>0</v>
      </c>
      <c r="K305" cm="1">
        <f t="array" ref="K305:Q305">TREND(C305:J305,$C$1:$J$1,$K$1:$Q$1)</f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T305" t="s">
        <v>63</v>
      </c>
      <c r="U305">
        <f>$Q$35</f>
        <v>1.1317041865815947E-4</v>
      </c>
      <c r="V305">
        <f>$Q$78</f>
        <v>0</v>
      </c>
      <c r="W305">
        <f>$Q$121</f>
        <v>0</v>
      </c>
      <c r="X305">
        <f>$Q$164</f>
        <v>0</v>
      </c>
      <c r="Y305">
        <f>$Q$207</f>
        <v>4.7508151524194159E-5</v>
      </c>
      <c r="Z305">
        <f>$Q$250</f>
        <v>-7.5249987058201295E-4</v>
      </c>
      <c r="AA305">
        <f>$Q$293</f>
        <v>3.2155976847927925E-4</v>
      </c>
      <c r="AB305">
        <f>$Q$336</f>
        <v>-6.4323355128384496E-4</v>
      </c>
      <c r="AC305">
        <f>$Q$379</f>
        <v>-4.7396869027933886E-4</v>
      </c>
      <c r="AD305">
        <f>$Q$422</f>
        <v>0</v>
      </c>
      <c r="AE305">
        <f>$Q$465</f>
        <v>-6.0968673091372355E-5</v>
      </c>
      <c r="AF305">
        <f>$Q$508</f>
        <v>8.1355139450572933E-4</v>
      </c>
      <c r="AG305">
        <f>$Q$551</f>
        <v>1.5796392319307462E-5</v>
      </c>
      <c r="AH305">
        <f>$Q$594</f>
        <v>-1.2802283633728262E-3</v>
      </c>
      <c r="AI305">
        <f>$Q$637</f>
        <v>9.9492797539050062E-5</v>
      </c>
      <c r="AJ305">
        <f>$Q$680</f>
        <v>-5.7888546181761313E-4</v>
      </c>
      <c r="AK305">
        <f>$Q$723</f>
        <v>-3.5238971731556268E-5</v>
      </c>
      <c r="AL305">
        <f>$Q$766</f>
        <v>4.3369786590100046E-4</v>
      </c>
      <c r="AM305">
        <f>$Q$809</f>
        <v>-3.880461644785449E-5</v>
      </c>
      <c r="AN305">
        <f>$Q$852</f>
        <v>-1.6458703602398143E-5</v>
      </c>
      <c r="AO305">
        <f>$Q$895</f>
        <v>2.1831802273635237E-3</v>
      </c>
      <c r="AP305">
        <f>$Q$938</f>
        <v>2.025792423521966E-3</v>
      </c>
      <c r="AQ305">
        <f>$Q$981</f>
        <v>-2.0860195243430635E-3</v>
      </c>
      <c r="AR305">
        <f>$Q$1024</f>
        <v>-3.4308342689163759E-5</v>
      </c>
      <c r="AS305">
        <f>$Q$1067</f>
        <v>8.6428821683028111E-4</v>
      </c>
      <c r="AT305">
        <f>$Q$1110</f>
        <v>0</v>
      </c>
      <c r="AU305">
        <f>$Q$1153</f>
        <v>8.260234438699568E-5</v>
      </c>
      <c r="AV305">
        <f>$Q$1196</f>
        <v>-3.797218957085069E-4</v>
      </c>
      <c r="AW305">
        <f>$Q$1239</f>
        <v>1.4993797422526052E-4</v>
      </c>
      <c r="AX305">
        <f>$Q$1282</f>
        <v>2.2618771291109951E-3</v>
      </c>
      <c r="AY305">
        <f>$Q$1325</f>
        <v>-1.3253081166518348E-5</v>
      </c>
      <c r="AZ305">
        <f>$Q$1368</f>
        <v>-2.0039590251246797E-3</v>
      </c>
      <c r="BA305">
        <f>$Q$1411</f>
        <v>0</v>
      </c>
      <c r="BB305">
        <f>$Q$1454</f>
        <v>0</v>
      </c>
      <c r="BC305">
        <f>$Q$1497</f>
        <v>-1.4814064967881568E-4</v>
      </c>
      <c r="BD305">
        <f>$Q$1540</f>
        <v>-2.8736197987188836E-5</v>
      </c>
      <c r="BE305">
        <f>$Q$1583</f>
        <v>2.9401769234504993E-4</v>
      </c>
      <c r="BF305">
        <f>$Q$1626</f>
        <v>-9.4710616515204793E-5</v>
      </c>
      <c r="BG305">
        <f>$Q$1669</f>
        <v>3.365550033385678E-4</v>
      </c>
      <c r="BH305">
        <f>$Q$1712</f>
        <v>0</v>
      </c>
      <c r="BI305">
        <f>$Q$1755</f>
        <v>0</v>
      </c>
      <c r="BJ305">
        <f>$Q$1798</f>
        <v>0</v>
      </c>
      <c r="BK305">
        <f>$Q$1841</f>
        <v>4.2185754928958374E-4</v>
      </c>
      <c r="BL305">
        <f>$Q$1884</f>
        <v>5.5957583125246582E-5</v>
      </c>
      <c r="BM305">
        <f>$Q$1927</f>
        <v>1.960819666352448E-3</v>
      </c>
      <c r="BN305">
        <f>$Q$1970</f>
        <v>-1.0427366174958208E-3</v>
      </c>
      <c r="BO305">
        <f>$Q$2013</f>
        <v>0</v>
      </c>
      <c r="BP305">
        <f>$Q$2056</f>
        <v>7.8376035964845478E-5</v>
      </c>
      <c r="BQ305">
        <f>$Q$2099</f>
        <v>0</v>
      </c>
      <c r="BR305">
        <f>$Q$2142</f>
        <v>3.8840132993260557E-4</v>
      </c>
      <c r="BS305">
        <f>$Q$2185</f>
        <v>2.7397112696573829E-5</v>
      </c>
      <c r="BT305">
        <f>$Q$2228</f>
        <v>3.5544042750920712E-4</v>
      </c>
      <c r="BU305">
        <f>$Q$2271</f>
        <v>9.7350262856890635E-4</v>
      </c>
      <c r="BV305">
        <f>$Q$2314</f>
        <v>-4.8728194584443663E-5</v>
      </c>
      <c r="BW305">
        <f>$Q$2357</f>
        <v>-8.5272245126882806E-4</v>
      </c>
      <c r="BX305">
        <f>$Q$2400</f>
        <v>0</v>
      </c>
      <c r="BY305">
        <f>$Q$2443</f>
        <v>-4.4287782923375929E-4</v>
      </c>
      <c r="BZ305">
        <f>$Q$2486</f>
        <v>1.2445498269115313E-2</v>
      </c>
      <c r="CA305">
        <f>$Q$2529</f>
        <v>8.5268411163064162E-4</v>
      </c>
      <c r="CB305">
        <f>$Q$2572</f>
        <v>-6.7122604717135825E-3</v>
      </c>
      <c r="CC305">
        <f>$Q$2615</f>
        <v>0</v>
      </c>
      <c r="CD305">
        <f>$Q$2658</f>
        <v>0</v>
      </c>
      <c r="CE305">
        <f>$Q$2701</f>
        <v>0</v>
      </c>
      <c r="CF305">
        <f>$Q$2744</f>
        <v>0</v>
      </c>
    </row>
    <row r="306" spans="2:84" x14ac:dyDescent="0.35">
      <c r="B306" t="s">
        <v>33</v>
      </c>
      <c r="C306">
        <f>Fogl2011!$BZ16</f>
        <v>0</v>
      </c>
      <c r="D306">
        <f>Fogl2012!$BZ16</f>
        <v>0</v>
      </c>
      <c r="E306">
        <f>Fogl2013!$BZ16</f>
        <v>0</v>
      </c>
      <c r="F306">
        <f>Fogl2014!$BZ16</f>
        <v>0</v>
      </c>
      <c r="G306">
        <f>Fogl2015!$BZ16</f>
        <v>0</v>
      </c>
      <c r="H306">
        <f>Fogl2016!$BZ16</f>
        <v>0</v>
      </c>
      <c r="I306">
        <f>Fogl2017!$BZ16</f>
        <v>0</v>
      </c>
      <c r="J306">
        <f>Fogl2018!$BZ16</f>
        <v>0</v>
      </c>
      <c r="K306" cm="1">
        <f t="array" ref="K306:Q306">TREND(C306:J306,$C$1:$J$1,$K$1:$Q$1)</f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T306" t="s">
        <v>64</v>
      </c>
      <c r="U306">
        <f>$Q$36</f>
        <v>1.7452491124279046E-3</v>
      </c>
      <c r="V306">
        <f>$Q$79</f>
        <v>1.165741723672814E-3</v>
      </c>
      <c r="W306">
        <f>$Q$122</f>
        <v>0</v>
      </c>
      <c r="X306">
        <f>$Q$165</f>
        <v>6.2273813208043038E-3</v>
      </c>
      <c r="Y306">
        <f>$Q$208</f>
        <v>3.7257302456120481E-4</v>
      </c>
      <c r="Z306">
        <f>$Q$251</f>
        <v>-1.927483716808065E-3</v>
      </c>
      <c r="AA306">
        <f>$Q$294</f>
        <v>1.3343302023966386E-2</v>
      </c>
      <c r="AB306">
        <f>$Q$337</f>
        <v>5.2872272894674555E-4</v>
      </c>
      <c r="AC306">
        <f>$Q$380</f>
        <v>7.4497574903722216E-4</v>
      </c>
      <c r="AD306">
        <f>$Q$423</f>
        <v>3.6616191155626476E-4</v>
      </c>
      <c r="AE306">
        <f>$Q$466</f>
        <v>7.225613762960742E-4</v>
      </c>
      <c r="AF306">
        <f>$Q$509</f>
        <v>3.5129378488563817E-4</v>
      </c>
      <c r="AG306">
        <f>$Q$552</f>
        <v>8.4167627025221597E-4</v>
      </c>
      <c r="AH306">
        <f>$Q$595</f>
        <v>1.6149698177101435E-3</v>
      </c>
      <c r="AI306">
        <f>$Q$638</f>
        <v>1.3808632532041759E-3</v>
      </c>
      <c r="AJ306">
        <f>$Q$681</f>
        <v>-3.6251978806634E-6</v>
      </c>
      <c r="AK306">
        <f>$Q$724</f>
        <v>3.6835155413221521E-4</v>
      </c>
      <c r="AL306">
        <f>$Q$767</f>
        <v>5.3762327042689018E-4</v>
      </c>
      <c r="AM306">
        <f>$Q$810</f>
        <v>2.7788339729510614E-4</v>
      </c>
      <c r="AN306">
        <f>$Q$853</f>
        <v>3.5551459996289309E-5</v>
      </c>
      <c r="AO306">
        <f>$Q$896</f>
        <v>-3.5950392846635371E-3</v>
      </c>
      <c r="AP306">
        <f>$Q$939</f>
        <v>7.9528254631487313E-4</v>
      </c>
      <c r="AQ306">
        <f>$Q$982</f>
        <v>9.9981332945643375E-3</v>
      </c>
      <c r="AR306">
        <f>$Q$1025</f>
        <v>8.1624114858886987E-3</v>
      </c>
      <c r="AS306">
        <f>$Q$1068</f>
        <v>2.0565584454892427E-2</v>
      </c>
      <c r="AT306">
        <f>$Q$1111</f>
        <v>3.5108536920894218E-3</v>
      </c>
      <c r="AU306">
        <f>$Q$1154</f>
        <v>4.1518435730646452E-2</v>
      </c>
      <c r="AV306">
        <f>$Q$1197</f>
        <v>-8.935999376710746E-4</v>
      </c>
      <c r="AW306">
        <f>$Q$1240</f>
        <v>5.2735967189261601E-4</v>
      </c>
      <c r="AX306">
        <f>$Q$1283</f>
        <v>-4.9431168891028721E-5</v>
      </c>
      <c r="AY306">
        <f>$Q$1326</f>
        <v>2.9652962575086317E-3</v>
      </c>
      <c r="AZ306">
        <f>$Q$1369</f>
        <v>0</v>
      </c>
      <c r="BA306">
        <f>$Q$1412</f>
        <v>-9.0526031249260619E-4</v>
      </c>
      <c r="BB306">
        <f>$Q$1455</f>
        <v>5.6043753679716618E-4</v>
      </c>
      <c r="BC306">
        <f>$Q$1498</f>
        <v>-8.9855933420279754E-4</v>
      </c>
      <c r="BD306">
        <f>$Q$1541</f>
        <v>5.5135250780280476E-4</v>
      </c>
      <c r="BE306">
        <f>$Q$1584</f>
        <v>3.8025854775511347E-5</v>
      </c>
      <c r="BF306">
        <f>$Q$1627</f>
        <v>8.0153355054510267E-4</v>
      </c>
      <c r="BG306">
        <f>$Q$1670</f>
        <v>2.7647629646569E-4</v>
      </c>
      <c r="BH306">
        <f>$Q$1713</f>
        <v>1.9129206157638898E-4</v>
      </c>
      <c r="BI306">
        <f>$Q$1756</f>
        <v>-9.1267475896619765E-5</v>
      </c>
      <c r="BJ306">
        <f>$Q$1799</f>
        <v>-5.5631860623947538E-6</v>
      </c>
      <c r="BK306">
        <f>$Q$1842</f>
        <v>-1.4256335754298521E-3</v>
      </c>
      <c r="BL306">
        <f>$Q$1885</f>
        <v>-1.6580545596198842E-5</v>
      </c>
      <c r="BM306">
        <f>$Q$1928</f>
        <v>0</v>
      </c>
      <c r="BN306">
        <f>$Q$1971</f>
        <v>6.7637875900852795E-4</v>
      </c>
      <c r="BO306">
        <f>$Q$2014</f>
        <v>1.6258598554458326E-3</v>
      </c>
      <c r="BP306">
        <f>$Q$2057</f>
        <v>9.0562454382621393E-4</v>
      </c>
      <c r="BQ306">
        <f>$Q$2100</f>
        <v>0</v>
      </c>
      <c r="BR306">
        <f>$Q$2143</f>
        <v>4.1140437172695887E-3</v>
      </c>
      <c r="BS306">
        <f>$Q$2186</f>
        <v>1.3212002342801732E-3</v>
      </c>
      <c r="BT306">
        <f>$Q$2229</f>
        <v>-8.4219384505077044E-5</v>
      </c>
      <c r="BU306">
        <f>$Q$2272</f>
        <v>-2.7293489545943128E-5</v>
      </c>
      <c r="BV306">
        <f>$Q$2315</f>
        <v>1.0166512043265352E-3</v>
      </c>
      <c r="BW306">
        <f>$Q$2358</f>
        <v>-1.0103612122660532E-3</v>
      </c>
      <c r="BX306">
        <f>$Q$2401</f>
        <v>1.6362213600298881E-4</v>
      </c>
      <c r="BY306">
        <f>$Q$2444</f>
        <v>-3.1857776905841462E-4</v>
      </c>
      <c r="BZ306">
        <f>$Q$2487</f>
        <v>1.1318057287463823E-2</v>
      </c>
      <c r="CA306">
        <f>$Q$2530</f>
        <v>7.5051839801185127E-4</v>
      </c>
      <c r="CB306">
        <f>$Q$2573</f>
        <v>2.8177233961059756E-2</v>
      </c>
      <c r="CC306">
        <f>$Q$2616</f>
        <v>-68.5</v>
      </c>
      <c r="CD306">
        <f>$Q$2659</f>
        <v>5.8653430772444282E-5</v>
      </c>
      <c r="CE306">
        <f>$Q$2702</f>
        <v>0</v>
      </c>
      <c r="CF306">
        <f>$Q$2745</f>
        <v>0</v>
      </c>
    </row>
    <row r="307" spans="2:84" x14ac:dyDescent="0.35">
      <c r="B307" t="s">
        <v>34</v>
      </c>
      <c r="C307">
        <f>Fogl2011!$BZ17</f>
        <v>0</v>
      </c>
      <c r="D307">
        <f>Fogl2012!$BZ17</f>
        <v>0</v>
      </c>
      <c r="E307">
        <f>Fogl2013!$BZ17</f>
        <v>0</v>
      </c>
      <c r="F307">
        <f>Fogl2014!$BZ17</f>
        <v>0</v>
      </c>
      <c r="G307">
        <f>Fogl2015!$BZ17</f>
        <v>0</v>
      </c>
      <c r="H307">
        <f>Fogl2016!$BZ17</f>
        <v>0</v>
      </c>
      <c r="I307">
        <f>Fogl2017!$BZ17</f>
        <v>0</v>
      </c>
      <c r="J307">
        <f>Fogl2018!$BZ17</f>
        <v>0</v>
      </c>
      <c r="K307" cm="1">
        <f t="array" ref="K307:Q307">TREND(C307:J307,$C$1:$J$1,$K$1:$Q$1)</f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T307" t="s">
        <v>65</v>
      </c>
      <c r="U307">
        <f>$Q$37</f>
        <v>6.8858959429035985E-5</v>
      </c>
      <c r="V307">
        <f>$Q$80</f>
        <v>0</v>
      </c>
      <c r="W307">
        <f>$Q$123</f>
        <v>8.2962363415620133E-4</v>
      </c>
      <c r="X307">
        <f>$Q$166</f>
        <v>-5.0454900995580143E-3</v>
      </c>
      <c r="Y307">
        <f>$Q$209</f>
        <v>1.5984111448505769E-4</v>
      </c>
      <c r="Z307">
        <f>$Q$252</f>
        <v>-7.4548133380267223E-4</v>
      </c>
      <c r="AA307">
        <f>$Q$295</f>
        <v>8.6027618605904153E-5</v>
      </c>
      <c r="AB307">
        <f>$Q$338</f>
        <v>0</v>
      </c>
      <c r="AC307">
        <f>$Q$381</f>
        <v>2.0463708665465277E-4</v>
      </c>
      <c r="AD307">
        <f>$Q$424</f>
        <v>0</v>
      </c>
      <c r="AE307">
        <f>$Q$467</f>
        <v>1.5696587896625071E-4</v>
      </c>
      <c r="AF307">
        <f>$Q$510</f>
        <v>-9.4552100661062302E-6</v>
      </c>
      <c r="AG307">
        <f>$Q$553</f>
        <v>4.0248594823211192E-4</v>
      </c>
      <c r="AH307">
        <f>$Q$596</f>
        <v>1.1396939136171236E-3</v>
      </c>
      <c r="AI307">
        <f>$Q$639</f>
        <v>6.094590255952409E-4</v>
      </c>
      <c r="AJ307">
        <f>$Q$682</f>
        <v>1.9220832803636123E-4</v>
      </c>
      <c r="AK307">
        <f>$Q$725</f>
        <v>1.2185351845218559E-4</v>
      </c>
      <c r="AL307">
        <f>$Q$768</f>
        <v>2.0856639093651784E-5</v>
      </c>
      <c r="AM307">
        <f>$Q$811</f>
        <v>1.4987589488241887E-4</v>
      </c>
      <c r="AN307">
        <f>$Q$854</f>
        <v>1.398989097418056E-4</v>
      </c>
      <c r="AO307">
        <f>$Q$897</f>
        <v>0</v>
      </c>
      <c r="AP307">
        <f>$Q$940</f>
        <v>1.8331467807231223E-4</v>
      </c>
      <c r="AQ307">
        <f>$Q$983</f>
        <v>-4.7498983482796575E-4</v>
      </c>
      <c r="AR307">
        <f>$Q$1026</f>
        <v>5.0606468665137863E-5</v>
      </c>
      <c r="AS307">
        <f>$Q$1069</f>
        <v>-9.1978563747913133E-4</v>
      </c>
      <c r="AT307">
        <f>$Q$1112</f>
        <v>8.9384440398933285E-4</v>
      </c>
      <c r="AU307">
        <f>$Q$1155</f>
        <v>2.7145383998988803E-4</v>
      </c>
      <c r="AV307">
        <f>$Q$1198</f>
        <v>0</v>
      </c>
      <c r="AW307">
        <f>$Q$1241</f>
        <v>3.9886297784115336E-5</v>
      </c>
      <c r="AX307">
        <f>$Q$1284</f>
        <v>1.3032706451180168E-4</v>
      </c>
      <c r="AY307">
        <f>$Q$1327</f>
        <v>1.9841596441729781E-3</v>
      </c>
      <c r="AZ307">
        <f>$Q$1370</f>
        <v>0</v>
      </c>
      <c r="BA307">
        <f>$Q$1413</f>
        <v>0</v>
      </c>
      <c r="BB307">
        <f>$Q$1456</f>
        <v>1.113855239194661E-3</v>
      </c>
      <c r="BC307">
        <f>$Q$1499</f>
        <v>0</v>
      </c>
      <c r="BD307">
        <f>$Q$1542</f>
        <v>0</v>
      </c>
      <c r="BE307">
        <f>$Q$1585</f>
        <v>0</v>
      </c>
      <c r="BF307">
        <f>$Q$1628</f>
        <v>0</v>
      </c>
      <c r="BG307">
        <f>$Q$1671</f>
        <v>2.0886873420911806E-4</v>
      </c>
      <c r="BH307">
        <f>$Q$1714</f>
        <v>0</v>
      </c>
      <c r="BI307">
        <f>$Q$1757</f>
        <v>0</v>
      </c>
      <c r="BJ307">
        <f>$Q$1800</f>
        <v>0</v>
      </c>
      <c r="BK307">
        <f>$Q$1843</f>
        <v>-7.4422281146596658E-5</v>
      </c>
      <c r="BL307">
        <f>$Q$1886</f>
        <v>1.1748240288949885E-3</v>
      </c>
      <c r="BM307">
        <f>$Q$1929</f>
        <v>-3.1372662393902573E-4</v>
      </c>
      <c r="BN307">
        <f>$Q$1972</f>
        <v>-2.0453007009797047E-4</v>
      </c>
      <c r="BO307">
        <f>$Q$2015</f>
        <v>0</v>
      </c>
      <c r="BP307">
        <f>$Q$2058</f>
        <v>0</v>
      </c>
      <c r="BQ307">
        <f>$Q$2101</f>
        <v>0</v>
      </c>
      <c r="BR307">
        <f>$Q$2144</f>
        <v>1.2285260260004299E-3</v>
      </c>
      <c r="BS307">
        <f>$Q$2187</f>
        <v>4.1983345393777766E-4</v>
      </c>
      <c r="BT307">
        <f>$Q$2230</f>
        <v>1.5841675923523868E-4</v>
      </c>
      <c r="BU307">
        <f>$Q$2273</f>
        <v>2.826745130563111E-5</v>
      </c>
      <c r="BV307">
        <f>$Q$2316</f>
        <v>6.783543885930006E-5</v>
      </c>
      <c r="BW307">
        <f>$Q$2359</f>
        <v>9.0070254798742906E-6</v>
      </c>
      <c r="BX307">
        <f>$Q$2402</f>
        <v>0</v>
      </c>
      <c r="BY307">
        <f>$Q$2445</f>
        <v>0</v>
      </c>
      <c r="BZ307">
        <f>$Q$2488</f>
        <v>0</v>
      </c>
      <c r="CA307">
        <f>$Q$2531</f>
        <v>-8.8994763938732291E-4</v>
      </c>
      <c r="CB307">
        <f>$Q$2574</f>
        <v>0</v>
      </c>
      <c r="CC307">
        <f>$Q$2617</f>
        <v>0</v>
      </c>
      <c r="CD307">
        <f>$Q$2660</f>
        <v>0</v>
      </c>
      <c r="CE307">
        <f>$Q$2703</f>
        <v>0</v>
      </c>
      <c r="CF307">
        <f>$Q$2746</f>
        <v>0</v>
      </c>
    </row>
    <row r="308" spans="2:84" x14ac:dyDescent="0.35">
      <c r="B308" t="s">
        <v>35</v>
      </c>
      <c r="C308">
        <f>Fogl2011!$BZ18</f>
        <v>2.6669305248954838E-4</v>
      </c>
      <c r="D308">
        <f>Fogl2012!$BZ18</f>
        <v>3.446983596816942E-4</v>
      </c>
      <c r="E308">
        <f>Fogl2013!$BZ18</f>
        <v>0</v>
      </c>
      <c r="F308">
        <f>Fogl2014!$BZ18</f>
        <v>0</v>
      </c>
      <c r="G308">
        <f>Fogl2015!$BZ18</f>
        <v>0</v>
      </c>
      <c r="H308">
        <f>Fogl2016!$BZ18</f>
        <v>0</v>
      </c>
      <c r="I308">
        <f>Fogl2017!$BZ18</f>
        <v>0</v>
      </c>
      <c r="J308">
        <f>Fogl2018!$BZ18</f>
        <v>0</v>
      </c>
      <c r="K308" cm="1">
        <f t="array" ref="K308:Q308">TREND(C308:J308,$C$1:$J$1,$K$1:$Q$1)</f>
        <v>-1.1591588593405644E-4</v>
      </c>
      <c r="L308">
        <v>-1.5865806647970271E-4</v>
      </c>
      <c r="M308">
        <v>-2.0140024702536286E-4</v>
      </c>
      <c r="N308">
        <v>-2.44142427571023E-4</v>
      </c>
      <c r="O308">
        <v>-2.8688460811668315E-4</v>
      </c>
      <c r="P308">
        <v>-3.296267886623433E-4</v>
      </c>
      <c r="Q308">
        <v>-3.7236896920800344E-4</v>
      </c>
      <c r="T308" t="s">
        <v>66</v>
      </c>
      <c r="U308">
        <f>$Q$38</f>
        <v>1.4985696867961251E-3</v>
      </c>
      <c r="V308">
        <f>$Q$81</f>
        <v>1.6607774426583344E-2</v>
      </c>
      <c r="W308">
        <f>$Q$124</f>
        <v>4.3070181043924904E-3</v>
      </c>
      <c r="X308">
        <f>$Q$167</f>
        <v>6.6395936681243883E-3</v>
      </c>
      <c r="Y308">
        <f>$Q$210</f>
        <v>6.4650042379110761E-3</v>
      </c>
      <c r="Z308">
        <f>$Q$253</f>
        <v>2.6403790846549313E-2</v>
      </c>
      <c r="AA308">
        <f>$Q$296</f>
        <v>3.1330598487657901E-2</v>
      </c>
      <c r="AB308">
        <f>$Q$339</f>
        <v>1.8292765185841331E-2</v>
      </c>
      <c r="AC308">
        <f>$Q$382</f>
        <v>1.4827562838143349E-4</v>
      </c>
      <c r="AD308">
        <f>$Q$425</f>
        <v>3.4006743478259133E-4</v>
      </c>
      <c r="AE308">
        <f>$Q$468</f>
        <v>5.0268328229734482E-3</v>
      </c>
      <c r="AF308">
        <f>$Q$511</f>
        <v>2.4935189418394399E-3</v>
      </c>
      <c r="AG308">
        <f>$Q$554</f>
        <v>7.8955626180037264E-3</v>
      </c>
      <c r="AH308">
        <f>$Q$597</f>
        <v>1.6057967798978945E-2</v>
      </c>
      <c r="AI308">
        <f>$Q$640</f>
        <v>7.9597892834345485E-3</v>
      </c>
      <c r="AJ308">
        <f>$Q$683</f>
        <v>1.9335785983141562E-2</v>
      </c>
      <c r="AK308">
        <f>$Q$726</f>
        <v>1.6096764896131599E-3</v>
      </c>
      <c r="AL308">
        <f>$Q$769</f>
        <v>6.3656239515204882E-3</v>
      </c>
      <c r="AM308">
        <f>$Q$812</f>
        <v>4.2815554477941276E-3</v>
      </c>
      <c r="AN308">
        <f>$Q$855</f>
        <v>1.4131418262665618E-3</v>
      </c>
      <c r="AO308">
        <f>$Q$898</f>
        <v>7.6017218524153662E-3</v>
      </c>
      <c r="AP308">
        <f>$Q$941</f>
        <v>1.4805697837096621E-2</v>
      </c>
      <c r="AQ308">
        <f>$Q$984</f>
        <v>8.9169985053556833E-4</v>
      </c>
      <c r="AR308">
        <f>$Q$1027</f>
        <v>3.3224399615695843E-4</v>
      </c>
      <c r="AS308">
        <f>$Q$1070</f>
        <v>9.1698083582971573E-5</v>
      </c>
      <c r="AT308">
        <f>$Q$1113</f>
        <v>2.9789188517035936E-3</v>
      </c>
      <c r="AU308">
        <f>$Q$1156</f>
        <v>5.3525163319350505E-4</v>
      </c>
      <c r="AV308">
        <f>$Q$1199</f>
        <v>-1.389311861513514E-5</v>
      </c>
      <c r="AW308">
        <f>$Q$1242</f>
        <v>6.330957234142176E-4</v>
      </c>
      <c r="AX308">
        <f>$Q$1285</f>
        <v>9.2876933174161624E-5</v>
      </c>
      <c r="AY308">
        <f>$Q$1328</f>
        <v>2.1756018357522999E-4</v>
      </c>
      <c r="AZ308">
        <f>$Q$1371</f>
        <v>0</v>
      </c>
      <c r="BA308">
        <f>$Q$1414</f>
        <v>1.5492000048587806E-4</v>
      </c>
      <c r="BB308">
        <f>$Q$1457</f>
        <v>5.3044782274226654E-4</v>
      </c>
      <c r="BC308">
        <f>$Q$1500</f>
        <v>-6.1817209620004115E-5</v>
      </c>
      <c r="BD308">
        <f>$Q$1543</f>
        <v>-8.6739350938828952E-5</v>
      </c>
      <c r="BE308">
        <f>$Q$1586</f>
        <v>4.7258780681451451E-5</v>
      </c>
      <c r="BF308">
        <f>$Q$1629</f>
        <v>2.019827260556703E-4</v>
      </c>
      <c r="BG308">
        <f>$Q$1672</f>
        <v>0</v>
      </c>
      <c r="BH308">
        <f>$Q$1715</f>
        <v>2.1417190790948715E-5</v>
      </c>
      <c r="BI308">
        <f>$Q$1758</f>
        <v>0</v>
      </c>
      <c r="BJ308">
        <f>$Q$1801</f>
        <v>2.9272490788733764E-5</v>
      </c>
      <c r="BK308">
        <f>$Q$1844</f>
        <v>0</v>
      </c>
      <c r="BL308">
        <f>$Q$1887</f>
        <v>5.2523877352073003E-6</v>
      </c>
      <c r="BM308">
        <f>$Q$1930</f>
        <v>3.6294950695993367E-4</v>
      </c>
      <c r="BN308">
        <f>$Q$1973</f>
        <v>6.102401134007885E-4</v>
      </c>
      <c r="BO308">
        <f>$Q$2016</f>
        <v>2.3998344514312292E-4</v>
      </c>
      <c r="BP308">
        <f>$Q$2059</f>
        <v>5.4721865510939938E-4</v>
      </c>
      <c r="BQ308">
        <f>$Q$2102</f>
        <v>0</v>
      </c>
      <c r="BR308">
        <f>$Q$2145</f>
        <v>6.5678785555579183E-4</v>
      </c>
      <c r="BS308">
        <f>$Q$2188</f>
        <v>3.5900817655486889E-5</v>
      </c>
      <c r="BT308">
        <f>$Q$2231</f>
        <v>1.5382373290868598E-4</v>
      </c>
      <c r="BU308">
        <f>$Q$2274</f>
        <v>5.5208813074765495E-4</v>
      </c>
      <c r="BV308">
        <f>$Q$2317</f>
        <v>1.1260238149909813E-3</v>
      </c>
      <c r="BW308">
        <f>$Q$2360</f>
        <v>-7.1671421120803047E-4</v>
      </c>
      <c r="BX308">
        <f>$Q$2403</f>
        <v>0</v>
      </c>
      <c r="BY308">
        <f>$Q$2446</f>
        <v>1.6409854665762891E-3</v>
      </c>
      <c r="BZ308">
        <f>$Q$2489</f>
        <v>3.2042782903653477E-3</v>
      </c>
      <c r="CA308">
        <f>$Q$2532</f>
        <v>-1.4546037778040422E-4</v>
      </c>
      <c r="CB308">
        <f>$Q$2575</f>
        <v>4.4072436552715644E-3</v>
      </c>
      <c r="CC308">
        <f>$Q$2618</f>
        <v>0</v>
      </c>
      <c r="CD308">
        <f>$Q$2661</f>
        <v>0</v>
      </c>
      <c r="CE308">
        <f>$Q$2704</f>
        <v>0</v>
      </c>
      <c r="CF308">
        <f>$Q$2747</f>
        <v>0</v>
      </c>
    </row>
    <row r="309" spans="2:84" x14ac:dyDescent="0.35">
      <c r="B309" t="s">
        <v>36</v>
      </c>
      <c r="C309">
        <f>Fogl2011!$BZ19</f>
        <v>7.4896298907481504E-4</v>
      </c>
      <c r="D309">
        <f>Fogl2012!$BZ19</f>
        <v>8.0958759477871604E-4</v>
      </c>
      <c r="E309">
        <f>Fogl2013!$BZ19</f>
        <v>7.8882115786999148E-4</v>
      </c>
      <c r="F309">
        <f>Fogl2014!$BZ19</f>
        <v>1.3108589579800011E-3</v>
      </c>
      <c r="G309">
        <f>Fogl2015!$BZ19</f>
        <v>7.7105628044227975E-4</v>
      </c>
      <c r="H309">
        <f>Fogl2016!$BZ19</f>
        <v>0</v>
      </c>
      <c r="I309">
        <f>Fogl2017!$BZ19</f>
        <v>3.9352694448257802E-5</v>
      </c>
      <c r="J309">
        <f>Fogl2018!$BZ19</f>
        <v>2.0949796145094127E-4</v>
      </c>
      <c r="K309" cm="1">
        <f t="array" ref="K309:Q309">TREND(C309:J309,$C$1:$J$1,$K$1:$Q$1)</f>
        <v>2.0462069889537471E-5</v>
      </c>
      <c r="L309">
        <v>-1.0493907113623413E-4</v>
      </c>
      <c r="M309">
        <v>-2.3034021216206124E-4</v>
      </c>
      <c r="N309">
        <v>-3.5574135318783284E-4</v>
      </c>
      <c r="O309">
        <v>-4.8114249421365995E-4</v>
      </c>
      <c r="P309">
        <v>-6.0654363523943156E-4</v>
      </c>
      <c r="Q309">
        <v>-7.3194477626525867E-4</v>
      </c>
      <c r="T309" t="s">
        <v>67</v>
      </c>
      <c r="U309">
        <f>$Q$39</f>
        <v>1.2457952967939896E-4</v>
      </c>
      <c r="V309">
        <f>$Q$82</f>
        <v>1.8910349638953106E-3</v>
      </c>
      <c r="W309">
        <f>$Q$125</f>
        <v>0</v>
      </c>
      <c r="X309">
        <f>$Q$168</f>
        <v>0</v>
      </c>
      <c r="Y309">
        <f>$Q$211</f>
        <v>-1.864172925301541E-6</v>
      </c>
      <c r="Z309">
        <f>$Q$254</f>
        <v>4.3241437962999729E-3</v>
      </c>
      <c r="AA309">
        <f>$Q$297</f>
        <v>1.7933135652045407E-3</v>
      </c>
      <c r="AB309">
        <f>$Q$340</f>
        <v>1.0595608556047131E-3</v>
      </c>
      <c r="AC309">
        <f>$Q$383</f>
        <v>5.4809588062201819E-4</v>
      </c>
      <c r="AD309">
        <f>$Q$426</f>
        <v>0</v>
      </c>
      <c r="AE309">
        <f>$Q$469</f>
        <v>2.6591158367822443E-4</v>
      </c>
      <c r="AF309">
        <f>$Q$512</f>
        <v>-6.7959322350139885E-6</v>
      </c>
      <c r="AG309">
        <f>$Q$555</f>
        <v>1.7971301117342131E-3</v>
      </c>
      <c r="AH309">
        <f>$Q$598</f>
        <v>1.2318014234133923E-3</v>
      </c>
      <c r="AI309">
        <f>$Q$641</f>
        <v>-7.1380396134371193E-5</v>
      </c>
      <c r="AJ309">
        <f>$Q$684</f>
        <v>7.6349133166508931E-4</v>
      </c>
      <c r="AK309">
        <f>$Q$727</f>
        <v>1.1472679194312996E-2</v>
      </c>
      <c r="AL309">
        <f>$Q$770</f>
        <v>1.0697288650575176E-2</v>
      </c>
      <c r="AM309">
        <f>$Q$813</f>
        <v>9.303845321044002E-3</v>
      </c>
      <c r="AN309">
        <f>$Q$856</f>
        <v>5.8149133594349034E-3</v>
      </c>
      <c r="AO309">
        <f>$Q$899</f>
        <v>5.6558784688933716E-3</v>
      </c>
      <c r="AP309">
        <f>$Q$942</f>
        <v>2.2764814884174367E-2</v>
      </c>
      <c r="AQ309">
        <f>$Q$985</f>
        <v>5.7458299833357263E-4</v>
      </c>
      <c r="AR309">
        <f>$Q$1028</f>
        <v>-1.2849985631435516E-5</v>
      </c>
      <c r="AS309">
        <f>$Q$1071</f>
        <v>-3.7013928387433573E-5</v>
      </c>
      <c r="AT309">
        <f>$Q$1114</f>
        <v>-1.9533286149126666E-4</v>
      </c>
      <c r="AU309">
        <f>$Q$1157</f>
        <v>5.6257263143077996E-4</v>
      </c>
      <c r="AV309">
        <f>$Q$1200</f>
        <v>3.3701322515839946E-4</v>
      </c>
      <c r="AW309">
        <f>$Q$1243</f>
        <v>2.3303945272293292E-4</v>
      </c>
      <c r="AX309">
        <f>$Q$1286</f>
        <v>4.0533848428384034E-4</v>
      </c>
      <c r="AY309">
        <f>$Q$1329</f>
        <v>2.0817519552562488E-4</v>
      </c>
      <c r="AZ309">
        <f>$Q$1372</f>
        <v>0</v>
      </c>
      <c r="BA309">
        <f>$Q$1415</f>
        <v>0</v>
      </c>
      <c r="BB309">
        <f>$Q$1458</f>
        <v>2.3131223028432331E-5</v>
      </c>
      <c r="BC309">
        <f>$Q$1501</f>
        <v>5.6230443374047367E-4</v>
      </c>
      <c r="BD309">
        <f>$Q$1544</f>
        <v>-2.902788701279746E-5</v>
      </c>
      <c r="BE309">
        <f>$Q$1587</f>
        <v>1.4215093943020785E-3</v>
      </c>
      <c r="BF309">
        <f>$Q$1630</f>
        <v>0</v>
      </c>
      <c r="BG309">
        <f>$Q$1673</f>
        <v>-2.0325989656148208E-4</v>
      </c>
      <c r="BH309">
        <f>$Q$1716</f>
        <v>1.3160812723480783E-4</v>
      </c>
      <c r="BI309">
        <f>$Q$1759</f>
        <v>0</v>
      </c>
      <c r="BJ309">
        <f>$Q$1802</f>
        <v>-1.5172325624711151E-5</v>
      </c>
      <c r="BK309">
        <f>$Q$1845</f>
        <v>4.2833338622658493E-5</v>
      </c>
      <c r="BL309">
        <f>$Q$1888</f>
        <v>0</v>
      </c>
      <c r="BM309">
        <f>$Q$1931</f>
        <v>0</v>
      </c>
      <c r="BN309">
        <f>$Q$1974</f>
        <v>2.7850974353427205E-4</v>
      </c>
      <c r="BO309">
        <f>$Q$2017</f>
        <v>6.4931058336935299E-4</v>
      </c>
      <c r="BP309">
        <f>$Q$2060</f>
        <v>1.3209120339172931E-3</v>
      </c>
      <c r="BQ309">
        <f>$Q$2103</f>
        <v>0</v>
      </c>
      <c r="BR309">
        <f>$Q$2146</f>
        <v>6.8234581332453359E-4</v>
      </c>
      <c r="BS309">
        <f>$Q$2189</f>
        <v>6.1386378569316599E-5</v>
      </c>
      <c r="BT309">
        <f>$Q$2232</f>
        <v>1.5651257026563087E-4</v>
      </c>
      <c r="BU309">
        <f>$Q$2275</f>
        <v>-1.5656145386068812E-5</v>
      </c>
      <c r="BV309">
        <f>$Q$2318</f>
        <v>-4.3328860485991605E-4</v>
      </c>
      <c r="BW309">
        <f>$Q$2361</f>
        <v>0</v>
      </c>
      <c r="BX309">
        <f>$Q$2404</f>
        <v>0</v>
      </c>
      <c r="BY309">
        <f>$Q$2447</f>
        <v>-1.1253335112266782E-3</v>
      </c>
      <c r="BZ309">
        <f>$Q$2490</f>
        <v>2.8626605134521449E-3</v>
      </c>
      <c r="CA309">
        <f>$Q$2533</f>
        <v>2.7710919685837269E-5</v>
      </c>
      <c r="CB309">
        <f>$Q$2576</f>
        <v>0</v>
      </c>
      <c r="CC309">
        <f>$Q$2619</f>
        <v>-318</v>
      </c>
      <c r="CD309">
        <f>$Q$2662</f>
        <v>2.128353381992211E-6</v>
      </c>
      <c r="CE309">
        <f>$Q$2705</f>
        <v>0</v>
      </c>
      <c r="CF309">
        <f>$Q$2748</f>
        <v>0</v>
      </c>
    </row>
    <row r="310" spans="2:84" x14ac:dyDescent="0.35">
      <c r="B310" t="s">
        <v>37</v>
      </c>
      <c r="C310">
        <f>Fogl2011!$BZ20</f>
        <v>2.1557688409571828E-4</v>
      </c>
      <c r="D310">
        <f>Fogl2012!$BZ20</f>
        <v>6.5764818623481125E-5</v>
      </c>
      <c r="E310">
        <f>Fogl2013!$BZ20</f>
        <v>4.0938819585657787E-4</v>
      </c>
      <c r="F310">
        <f>Fogl2014!$BZ20</f>
        <v>0</v>
      </c>
      <c r="G310">
        <f>Fogl2015!$BZ20</f>
        <v>0</v>
      </c>
      <c r="H310">
        <f>Fogl2016!$BZ20</f>
        <v>0</v>
      </c>
      <c r="I310">
        <f>Fogl2017!$BZ20</f>
        <v>3.0301574725158506E-4</v>
      </c>
      <c r="J310">
        <f>Fogl2018!$BZ20</f>
        <v>1.0109494651411701E-3</v>
      </c>
      <c r="K310" cm="1">
        <f t="array" ref="K310:Q310">TREND(C310:J310,$C$1:$J$1,$K$1:$Q$1)</f>
        <v>5.4660643116866137E-4</v>
      </c>
      <c r="L310">
        <v>6.1238855167924933E-4</v>
      </c>
      <c r="M310">
        <v>6.7817067218983729E-4</v>
      </c>
      <c r="N310">
        <v>7.4395279270042525E-4</v>
      </c>
      <c r="O310">
        <v>8.0973491321101321E-4</v>
      </c>
      <c r="P310">
        <v>8.7551703372160117E-4</v>
      </c>
      <c r="Q310">
        <v>9.4129915423216137E-4</v>
      </c>
      <c r="T310" t="s">
        <v>68</v>
      </c>
      <c r="U310">
        <f>$Q$40</f>
        <v>9.8111211210651084E-5</v>
      </c>
      <c r="V310">
        <f>$Q$83</f>
        <v>8.2667102999649245E-4</v>
      </c>
      <c r="W310">
        <f>$Q$126</f>
        <v>2.0218254020536897E-2</v>
      </c>
      <c r="X310">
        <f>$Q$169</f>
        <v>1.3682040820360175E-2</v>
      </c>
      <c r="Y310">
        <f>$Q$212</f>
        <v>4.1048217231138065E-3</v>
      </c>
      <c r="Z310">
        <f>$Q$255</f>
        <v>-1.2047419272417925E-4</v>
      </c>
      <c r="AA310">
        <f>$Q$298</f>
        <v>1.0356176772621031E-3</v>
      </c>
      <c r="AB310">
        <f>$Q$341</f>
        <v>4.2942989014621569E-4</v>
      </c>
      <c r="AC310">
        <f>$Q$384</f>
        <v>-7.2702198603230572E-4</v>
      </c>
      <c r="AD310">
        <f>$Q$427</f>
        <v>-6.705690413784382E-4</v>
      </c>
      <c r="AE310">
        <f>$Q$470</f>
        <v>2.0595554473625405E-3</v>
      </c>
      <c r="AF310">
        <f>$Q$513</f>
        <v>6.0683947302074548E-4</v>
      </c>
      <c r="AG310">
        <f>$Q$556</f>
        <v>6.9097509048520606E-4</v>
      </c>
      <c r="AH310">
        <f>$Q$599</f>
        <v>-1.5545803726457752E-4</v>
      </c>
      <c r="AI310">
        <f>$Q$642</f>
        <v>-9.3804624370114054E-4</v>
      </c>
      <c r="AJ310">
        <f>$Q$685</f>
        <v>1.023708619579039E-3</v>
      </c>
      <c r="AK310">
        <f>$Q$728</f>
        <v>2.9344187290702983E-4</v>
      </c>
      <c r="AL310">
        <f>$Q$771</f>
        <v>2.8184528281575277E-4</v>
      </c>
      <c r="AM310">
        <f>$Q$814</f>
        <v>3.2419211818405028E-4</v>
      </c>
      <c r="AN310">
        <f>$Q$857</f>
        <v>2.5104227297997883E-7</v>
      </c>
      <c r="AO310">
        <f>$Q$900</f>
        <v>9.720852938548824E-5</v>
      </c>
      <c r="AP310">
        <f>$Q$943</f>
        <v>4.2604898608288311E-3</v>
      </c>
      <c r="AQ310">
        <f>$Q$986</f>
        <v>-2.7306086607892244E-5</v>
      </c>
      <c r="AR310">
        <f>$Q$1029</f>
        <v>2.8332652990415153E-3</v>
      </c>
      <c r="AS310">
        <f>$Q$1072</f>
        <v>2.6417287204368645E-2</v>
      </c>
      <c r="AT310">
        <f>$Q$1115</f>
        <v>7.9548320879974099E-3</v>
      </c>
      <c r="AU310">
        <f>$Q$1158</f>
        <v>2.9928816511747003E-4</v>
      </c>
      <c r="AV310">
        <f>$Q$1201</f>
        <v>4.1004905354191656E-5</v>
      </c>
      <c r="AW310">
        <f>$Q$1244</f>
        <v>9.9210657609552499E-5</v>
      </c>
      <c r="AX310">
        <f>$Q$1287</f>
        <v>-1.7671636876305519E-4</v>
      </c>
      <c r="AY310">
        <f>$Q$1330</f>
        <v>8.5671768666852662E-5</v>
      </c>
      <c r="AZ310">
        <f>$Q$1373</f>
        <v>0</v>
      </c>
      <c r="BA310">
        <f>$Q$1416</f>
        <v>-1.2848955544225021E-4</v>
      </c>
      <c r="BB310">
        <f>$Q$1459</f>
        <v>8.168481233312222E-4</v>
      </c>
      <c r="BC310">
        <f>$Q$1502</f>
        <v>3.1605408069287355E-3</v>
      </c>
      <c r="BD310">
        <f>$Q$1545</f>
        <v>9.542021366992226E-4</v>
      </c>
      <c r="BE310">
        <f>$Q$1588</f>
        <v>7.5195846211817755E-5</v>
      </c>
      <c r="BF310">
        <f>$Q$1631</f>
        <v>0</v>
      </c>
      <c r="BG310">
        <f>$Q$1674</f>
        <v>0</v>
      </c>
      <c r="BH310">
        <f>$Q$1717</f>
        <v>1.1825210929458652E-4</v>
      </c>
      <c r="BI310">
        <f>$Q$1760</f>
        <v>-6.258077084182051E-5</v>
      </c>
      <c r="BJ310">
        <f>$Q$1803</f>
        <v>-1.2244873045086369E-4</v>
      </c>
      <c r="BK310">
        <f>$Q$1846</f>
        <v>-3.8491687140186637E-5</v>
      </c>
      <c r="BL310">
        <f>$Q$1889</f>
        <v>-1.9919739720729995E-4</v>
      </c>
      <c r="BM310">
        <f>$Q$1932</f>
        <v>0</v>
      </c>
      <c r="BN310">
        <f>$Q$1975</f>
        <v>5.5418267498359361E-4</v>
      </c>
      <c r="BO310">
        <f>$Q$2018</f>
        <v>-9.1639746955456819E-5</v>
      </c>
      <c r="BP310">
        <f>$Q$2061</f>
        <v>8.1943397518405292E-4</v>
      </c>
      <c r="BQ310">
        <f>$Q$2104</f>
        <v>0</v>
      </c>
      <c r="BR310">
        <f>$Q$2147</f>
        <v>7.9062278495580784E-3</v>
      </c>
      <c r="BS310">
        <f>$Q$2190</f>
        <v>5.8927361392946409E-4</v>
      </c>
      <c r="BT310">
        <f>$Q$2233</f>
        <v>-1.3518446638698112E-4</v>
      </c>
      <c r="BU310">
        <f>$Q$2276</f>
        <v>-2.8949285557119953E-4</v>
      </c>
      <c r="BV310">
        <f>$Q$2319</f>
        <v>1.4160956607947028E-3</v>
      </c>
      <c r="BW310">
        <f>$Q$2362</f>
        <v>4.9290706142580964E-4</v>
      </c>
      <c r="BX310">
        <f>$Q$2405</f>
        <v>1.1347950933957851E-3</v>
      </c>
      <c r="BY310">
        <f>$Q$2448</f>
        <v>0</v>
      </c>
      <c r="BZ310">
        <f>$Q$2491</f>
        <v>1.2212636659404263E-4</v>
      </c>
      <c r="CA310">
        <f>$Q$2534</f>
        <v>5.9468771664488163E-3</v>
      </c>
      <c r="CB310">
        <f>$Q$2577</f>
        <v>0</v>
      </c>
      <c r="CC310">
        <f>$Q$2620</f>
        <v>-11</v>
      </c>
      <c r="CD310">
        <f>$Q$2663</f>
        <v>5.3811766904138681E-6</v>
      </c>
      <c r="CE310">
        <f>$Q$2706</f>
        <v>0</v>
      </c>
      <c r="CF310">
        <f>$Q$2749</f>
        <v>0</v>
      </c>
    </row>
    <row r="311" spans="2:84" x14ac:dyDescent="0.35">
      <c r="B311" t="s">
        <v>38</v>
      </c>
      <c r="C311">
        <f>Fogl2011!$BZ21</f>
        <v>3.3558875771601504E-4</v>
      </c>
      <c r="D311">
        <f>Fogl2012!$BZ21</f>
        <v>1.4672357810135274E-3</v>
      </c>
      <c r="E311">
        <f>Fogl2013!$BZ21</f>
        <v>8.6121297299097174E-4</v>
      </c>
      <c r="F311">
        <f>Fogl2014!$BZ21</f>
        <v>1.7624026412209155E-3</v>
      </c>
      <c r="G311">
        <f>Fogl2015!$BZ21</f>
        <v>5.2662921747786832E-4</v>
      </c>
      <c r="H311">
        <f>Fogl2016!$BZ21</f>
        <v>7.7387663947460958E-5</v>
      </c>
      <c r="I311">
        <f>Fogl2017!$BZ21</f>
        <v>1.1609044862236051E-4</v>
      </c>
      <c r="J311">
        <f>Fogl2018!$BZ21</f>
        <v>5.1156478958950776E-4</v>
      </c>
      <c r="K311" cm="1">
        <f t="array" ref="K311:Q311">TREND(C311:J311,$C$1:$J$1,$K$1:$Q$1)</f>
        <v>2.1916704533761489E-4</v>
      </c>
      <c r="L311">
        <v>1.1070104784099977E-4</v>
      </c>
      <c r="M311">
        <v>2.2350503444124037E-6</v>
      </c>
      <c r="N311">
        <v>-1.0623094715220271E-4</v>
      </c>
      <c r="O311">
        <v>-2.1469694464881783E-4</v>
      </c>
      <c r="P311">
        <v>-3.231629421454052E-4</v>
      </c>
      <c r="Q311">
        <v>-4.3162893964202032E-4</v>
      </c>
      <c r="T311" t="s">
        <v>69</v>
      </c>
      <c r="U311">
        <f>$Q$41</f>
        <v>1.1713359074401519E-2</v>
      </c>
      <c r="V311">
        <f>$Q$84</f>
        <v>1.2784618218288787E-2</v>
      </c>
      <c r="W311">
        <f>$Q$127</f>
        <v>4.8355902858237126E-3</v>
      </c>
      <c r="X311">
        <f>$Q$170</f>
        <v>1.1784164812668141E-2</v>
      </c>
      <c r="Y311">
        <f>$Q$213</f>
        <v>3.9860928174802052E-3</v>
      </c>
      <c r="Z311">
        <f>$Q$256</f>
        <v>1.4542329726086045E-4</v>
      </c>
      <c r="AA311">
        <f>$Q$299</f>
        <v>7.490888163090681E-3</v>
      </c>
      <c r="AB311">
        <f>$Q$342</f>
        <v>2.5717454366835091E-3</v>
      </c>
      <c r="AC311">
        <f>$Q$385</f>
        <v>1.4972241573622813E-3</v>
      </c>
      <c r="AD311">
        <f>$Q$428</f>
        <v>6.8891152195446614E-4</v>
      </c>
      <c r="AE311">
        <f>$Q$471</f>
        <v>8.309470541019888E-4</v>
      </c>
      <c r="AF311">
        <f>$Q$514</f>
        <v>1.2667178677886193E-3</v>
      </c>
      <c r="AG311">
        <f>$Q$557</f>
        <v>2.6659090154252663E-3</v>
      </c>
      <c r="AH311">
        <f>$Q$600</f>
        <v>3.8713692230508689E-3</v>
      </c>
      <c r="AI311">
        <f>$Q$643</f>
        <v>8.581082682850294E-4</v>
      </c>
      <c r="AJ311">
        <f>$Q$686</f>
        <v>1.9884786935809723E-3</v>
      </c>
      <c r="AK311">
        <f>$Q$729</f>
        <v>6.0613113780434713E-4</v>
      </c>
      <c r="AL311">
        <f>$Q$772</f>
        <v>1.5095397035939234E-3</v>
      </c>
      <c r="AM311">
        <f>$Q$815</f>
        <v>1.3658347966635509E-3</v>
      </c>
      <c r="AN311">
        <f>$Q$858</f>
        <v>7.5208294864634317E-4</v>
      </c>
      <c r="AO311">
        <f>$Q$901</f>
        <v>1.8044703610293061E-3</v>
      </c>
      <c r="AP311">
        <f>$Q$944</f>
        <v>3.642361814326367E-3</v>
      </c>
      <c r="AQ311">
        <f>$Q$987</f>
        <v>3.0601999767691269E-4</v>
      </c>
      <c r="AR311">
        <f>$Q$1030</f>
        <v>8.1787764299659504E-4</v>
      </c>
      <c r="AS311">
        <f>$Q$1073</f>
        <v>6.7159829425667561E-3</v>
      </c>
      <c r="AT311">
        <f>$Q$1116</f>
        <v>2.6663711876355745E-2</v>
      </c>
      <c r="AU311">
        <f>$Q$1159</f>
        <v>3.6120683605569276E-3</v>
      </c>
      <c r="AV311">
        <f>$Q$1202</f>
        <v>5.0172825688870049E-3</v>
      </c>
      <c r="AW311">
        <f>$Q$1245</f>
        <v>3.8604465784574937E-3</v>
      </c>
      <c r="AX311">
        <f>$Q$1288</f>
        <v>1.5013771784940233E-3</v>
      </c>
      <c r="AY311">
        <f>$Q$1331</f>
        <v>4.8947455405953258E-2</v>
      </c>
      <c r="AZ311">
        <f>$Q$1374</f>
        <v>3.6702962766676617E-2</v>
      </c>
      <c r="BA311">
        <f>$Q$1417</f>
        <v>9.9053933112810966E-5</v>
      </c>
      <c r="BB311">
        <f>$Q$1460</f>
        <v>1.6272579391396258E-2</v>
      </c>
      <c r="BC311">
        <f>$Q$1503</f>
        <v>3.522513151338913E-2</v>
      </c>
      <c r="BD311">
        <f>$Q$1546</f>
        <v>1.1779280667993941E-3</v>
      </c>
      <c r="BE311">
        <f>$Q$1589</f>
        <v>2.9894047638992505E-4</v>
      </c>
      <c r="BF311">
        <f>$Q$1632</f>
        <v>0</v>
      </c>
      <c r="BG311">
        <f>$Q$1675</f>
        <v>-6.9928413364797604E-5</v>
      </c>
      <c r="BH311">
        <f>$Q$1718</f>
        <v>4.7527820337756608E-5</v>
      </c>
      <c r="BI311">
        <f>$Q$1761</f>
        <v>9.7500487208726505E-4</v>
      </c>
      <c r="BJ311">
        <f>$Q$1804</f>
        <v>2.8609566414663362E-4</v>
      </c>
      <c r="BK311">
        <f>$Q$1847</f>
        <v>3.2758342849682764E-4</v>
      </c>
      <c r="BL311">
        <f>$Q$1890</f>
        <v>2.2265582481736934E-5</v>
      </c>
      <c r="BM311">
        <f>$Q$1933</f>
        <v>5.8602532348038805E-3</v>
      </c>
      <c r="BN311">
        <f>$Q$1976</f>
        <v>4.895973574141399E-3</v>
      </c>
      <c r="BO311">
        <f>$Q$2019</f>
        <v>2.7022991267923735E-3</v>
      </c>
      <c r="BP311">
        <f>$Q$2062</f>
        <v>3.2248841821794216E-4</v>
      </c>
      <c r="BQ311">
        <f>$Q$2105</f>
        <v>1.013801124032776E-2</v>
      </c>
      <c r="BR311">
        <f>$Q$2148</f>
        <v>4.3062116275033868E-3</v>
      </c>
      <c r="BS311">
        <f>$Q$2191</f>
        <v>2.9009490018563899E-4</v>
      </c>
      <c r="BT311">
        <f>$Q$2234</f>
        <v>7.6301058267602695E-4</v>
      </c>
      <c r="BU311">
        <f>$Q$2277</f>
        <v>-1.1032170103952854E-4</v>
      </c>
      <c r="BV311">
        <f>$Q$2320</f>
        <v>2.9158331201237092E-3</v>
      </c>
      <c r="BW311">
        <f>$Q$2363</f>
        <v>7.5142403831268689E-4</v>
      </c>
      <c r="BX311">
        <f>$Q$2406</f>
        <v>9.11398472111552E-4</v>
      </c>
      <c r="BY311">
        <f>$Q$2449</f>
        <v>-7.1317743262100386E-4</v>
      </c>
      <c r="BZ311">
        <f>$Q$2492</f>
        <v>-1.7869997904523816E-3</v>
      </c>
      <c r="CA311">
        <f>$Q$2535</f>
        <v>4.9879321751540584E-4</v>
      </c>
      <c r="CB311">
        <f>$Q$2578</f>
        <v>-6.8915952943169323E-3</v>
      </c>
      <c r="CC311">
        <f>$Q$2621</f>
        <v>75.5</v>
      </c>
      <c r="CD311">
        <f>$Q$2664</f>
        <v>-4.8441090172556683E-5</v>
      </c>
      <c r="CE311">
        <f>$Q$2707</f>
        <v>0</v>
      </c>
      <c r="CF311">
        <f>$Q$2750</f>
        <v>0</v>
      </c>
    </row>
    <row r="312" spans="2:84" x14ac:dyDescent="0.35">
      <c r="B312" t="s">
        <v>39</v>
      </c>
      <c r="C312">
        <f>Fogl2011!$BZ22</f>
        <v>0</v>
      </c>
      <c r="D312">
        <f>Fogl2012!$BZ22</f>
        <v>0</v>
      </c>
      <c r="E312">
        <f>Fogl2013!$BZ22</f>
        <v>0</v>
      </c>
      <c r="F312">
        <f>Fogl2014!$BZ22</f>
        <v>0</v>
      </c>
      <c r="G312">
        <f>Fogl2015!$BZ22</f>
        <v>0</v>
      </c>
      <c r="H312">
        <f>Fogl2016!$BZ22</f>
        <v>0</v>
      </c>
      <c r="I312">
        <f>Fogl2017!$BZ22</f>
        <v>0</v>
      </c>
      <c r="J312">
        <f>Fogl2018!$BZ22</f>
        <v>0</v>
      </c>
      <c r="K312" cm="1">
        <f t="array" ref="K312:Q312">TREND(C312:J312,$C$1:$J$1,$K$1:$Q$1)</f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T312" t="s">
        <v>70</v>
      </c>
      <c r="U312">
        <f>$Q$42</f>
        <v>7.6228985731555056E-4</v>
      </c>
      <c r="V312">
        <f>$Q$85</f>
        <v>2.1991180489504547E-3</v>
      </c>
      <c r="W312">
        <f>$Q$128</f>
        <v>-4.0673092031595637E-4</v>
      </c>
      <c r="X312">
        <f>$Q$171</f>
        <v>1.3397950017078608E-3</v>
      </c>
      <c r="Y312">
        <f>$Q$214</f>
        <v>6.2275473653088109E-4</v>
      </c>
      <c r="Z312">
        <f>$Q$257</f>
        <v>6.0063239674446045E-5</v>
      </c>
      <c r="AA312">
        <f>$Q$300</f>
        <v>1.2410219679530737E-3</v>
      </c>
      <c r="AB312">
        <f>$Q$343</f>
        <v>1.4455139247249171E-6</v>
      </c>
      <c r="AC312">
        <f>$Q$386</f>
        <v>-7.7220625963236866E-4</v>
      </c>
      <c r="AD312">
        <f>$Q$429</f>
        <v>2.0119663436017968E-4</v>
      </c>
      <c r="AE312">
        <f>$Q$472</f>
        <v>9.5214881437127863E-5</v>
      </c>
      <c r="AF312">
        <f>$Q$515</f>
        <v>2.0432021578809835E-4</v>
      </c>
      <c r="AG312">
        <f>$Q$558</f>
        <v>3.4006532316097071E-5</v>
      </c>
      <c r="AH312">
        <f>$Q$601</f>
        <v>3.7793644970822091E-4</v>
      </c>
      <c r="AI312">
        <f>$Q$644</f>
        <v>5.1223353256157206E-4</v>
      </c>
      <c r="AJ312">
        <f>$Q$687</f>
        <v>6.5795360030608541E-4</v>
      </c>
      <c r="AK312">
        <f>$Q$730</f>
        <v>2.0095617903225296E-4</v>
      </c>
      <c r="AL312">
        <f>$Q$773</f>
        <v>1.1690581879615636E-4</v>
      </c>
      <c r="AM312">
        <f>$Q$816</f>
        <v>6.6731013890247715E-4</v>
      </c>
      <c r="AN312">
        <f>$Q$859</f>
        <v>3.5467350600188602E-5</v>
      </c>
      <c r="AO312">
        <f>$Q$902</f>
        <v>-1.0760284423615152E-4</v>
      </c>
      <c r="AP312">
        <f>$Q$945</f>
        <v>1.6318143951385977E-3</v>
      </c>
      <c r="AQ312">
        <f>$Q$988</f>
        <v>-6.7576910170197291E-4</v>
      </c>
      <c r="AR312">
        <f>$Q$1031</f>
        <v>6.3562498163363679E-4</v>
      </c>
      <c r="AS312">
        <f>$Q$1074</f>
        <v>4.1817949228503681E-3</v>
      </c>
      <c r="AT312">
        <f>$Q$1117</f>
        <v>-3.1011130386526808E-4</v>
      </c>
      <c r="AU312">
        <f>$Q$1160</f>
        <v>2.3030384486464467E-4</v>
      </c>
      <c r="AV312">
        <f>$Q$1203</f>
        <v>1.6673628055438039E-3</v>
      </c>
      <c r="AW312">
        <f>$Q$1246</f>
        <v>4.8647551147670484E-4</v>
      </c>
      <c r="AX312">
        <f>$Q$1289</f>
        <v>1.4374941185109208E-3</v>
      </c>
      <c r="AY312">
        <f>$Q$1332</f>
        <v>2.3411650341615131E-3</v>
      </c>
      <c r="AZ312">
        <f>$Q$1375</f>
        <v>2.1561652877362114E-3</v>
      </c>
      <c r="BA312">
        <f>$Q$1418</f>
        <v>1.1098974947627571E-3</v>
      </c>
      <c r="BB312">
        <f>$Q$1461</f>
        <v>2.0057854896728955E-3</v>
      </c>
      <c r="BC312">
        <f>$Q$1504</f>
        <v>2.8317252592465203E-3</v>
      </c>
      <c r="BD312">
        <f>$Q$1547</f>
        <v>1.0297560444999632E-2</v>
      </c>
      <c r="BE312">
        <f>$Q$1590</f>
        <v>-1.9073137256885725E-4</v>
      </c>
      <c r="BF312">
        <f>$Q$1633</f>
        <v>4.4315634184364378E-4</v>
      </c>
      <c r="BG312">
        <f>$Q$1676</f>
        <v>-9.4693522255318713E-5</v>
      </c>
      <c r="BH312">
        <f>$Q$1719</f>
        <v>5.1666210105077992E-5</v>
      </c>
      <c r="BI312">
        <f>$Q$1762</f>
        <v>1.133415619376188E-3</v>
      </c>
      <c r="BJ312">
        <f>$Q$1805</f>
        <v>2.2753112625060849E-4</v>
      </c>
      <c r="BK312">
        <f>$Q$1848</f>
        <v>6.9393617563086318E-4</v>
      </c>
      <c r="BL312">
        <f>$Q$1891</f>
        <v>0</v>
      </c>
      <c r="BM312">
        <f>$Q$1934</f>
        <v>0</v>
      </c>
      <c r="BN312">
        <f>$Q$1977</f>
        <v>-4.5679048720831394E-4</v>
      </c>
      <c r="BO312">
        <f>$Q$2020</f>
        <v>-4.2315943675586692E-5</v>
      </c>
      <c r="BP312">
        <f>$Q$2063</f>
        <v>1.2900740425124402E-3</v>
      </c>
      <c r="BQ312">
        <f>$Q$2106</f>
        <v>-2.1757722919027445E-5</v>
      </c>
      <c r="BR312">
        <f>$Q$2149</f>
        <v>3.4868925782998605E-2</v>
      </c>
      <c r="BS312">
        <f>$Q$2192</f>
        <v>1.7948634101507682E-3</v>
      </c>
      <c r="BT312">
        <f>$Q$2235</f>
        <v>8.330914780208365E-3</v>
      </c>
      <c r="BU312">
        <f>$Q$2278</f>
        <v>2.6271826248613905E-3</v>
      </c>
      <c r="BV312">
        <f>$Q$2321</f>
        <v>3.4854260522245717E-3</v>
      </c>
      <c r="BW312">
        <f>$Q$2364</f>
        <v>-5.4235882643138833E-4</v>
      </c>
      <c r="BX312">
        <f>$Q$2407</f>
        <v>5.3892099528107806E-5</v>
      </c>
      <c r="BY312">
        <f>$Q$2450</f>
        <v>1.5659182709895497E-3</v>
      </c>
      <c r="BZ312">
        <f>$Q$2493</f>
        <v>-2.5010627085373383E-3</v>
      </c>
      <c r="CA312">
        <f>$Q$2536</f>
        <v>-2.6828570981685118E-5</v>
      </c>
      <c r="CB312">
        <f>$Q$2579</f>
        <v>0.12008847623746366</v>
      </c>
      <c r="CC312">
        <f>$Q$2622</f>
        <v>223.5</v>
      </c>
      <c r="CD312">
        <f>$Q$2665</f>
        <v>1.9434707115031924E-5</v>
      </c>
      <c r="CE312">
        <f>$Q$2708</f>
        <v>0</v>
      </c>
      <c r="CF312">
        <f>$Q$2751</f>
        <v>0</v>
      </c>
    </row>
    <row r="313" spans="2:84" x14ac:dyDescent="0.35">
      <c r="B313" t="s">
        <v>40</v>
      </c>
      <c r="C313">
        <f>Fogl2011!$BZ23</f>
        <v>0</v>
      </c>
      <c r="D313">
        <f>Fogl2012!$BZ23</f>
        <v>0</v>
      </c>
      <c r="E313">
        <f>Fogl2013!$BZ23</f>
        <v>0</v>
      </c>
      <c r="F313">
        <f>Fogl2014!$BZ23</f>
        <v>0</v>
      </c>
      <c r="G313">
        <f>Fogl2015!$BZ23</f>
        <v>3.4219788815017599E-4</v>
      </c>
      <c r="H313">
        <f>Fogl2016!$BZ23</f>
        <v>3.4719870852104105E-4</v>
      </c>
      <c r="I313">
        <f>Fogl2017!$BZ23</f>
        <v>0</v>
      </c>
      <c r="J313">
        <f>Fogl2018!$BZ23</f>
        <v>0</v>
      </c>
      <c r="K313" cm="1">
        <f t="array" ref="K313:Q313">TREND(C313:J313,$C$1:$J$1,$K$1:$Q$1)</f>
        <v>1.6030639674712022E-4</v>
      </c>
      <c r="L313">
        <v>1.767801350056053E-4</v>
      </c>
      <c r="M313">
        <v>1.9325387326409732E-4</v>
      </c>
      <c r="N313">
        <v>2.0972761152258934E-4</v>
      </c>
      <c r="O313">
        <v>2.2620134978108136E-4</v>
      </c>
      <c r="P313">
        <v>2.4267508803957338E-4</v>
      </c>
      <c r="Q313">
        <v>2.591488262980654E-4</v>
      </c>
      <c r="T313" t="s">
        <v>71</v>
      </c>
      <c r="U313">
        <f>$Q$43</f>
        <v>7.4104944854561094E-4</v>
      </c>
      <c r="V313">
        <f>$Q$86</f>
        <v>5.2430469178113559E-3</v>
      </c>
      <c r="W313">
        <f>$Q$129</f>
        <v>4.1024738118200066E-2</v>
      </c>
      <c r="X313">
        <f>$Q$172</f>
        <v>-2.4063025856944087E-3</v>
      </c>
      <c r="Y313">
        <f>$Q$215</f>
        <v>1.4368459872932671E-3</v>
      </c>
      <c r="Z313">
        <f>$Q$258</f>
        <v>-1.0554282719299479E-3</v>
      </c>
      <c r="AA313">
        <f>$Q$301</f>
        <v>8.4015413159971297E-3</v>
      </c>
      <c r="AB313">
        <f>$Q$344</f>
        <v>2.095418280361588E-3</v>
      </c>
      <c r="AC313">
        <f>$Q$387</f>
        <v>-1.4394389490717252E-3</v>
      </c>
      <c r="AD313">
        <f>$Q$430</f>
        <v>8.5661719863152708E-6</v>
      </c>
      <c r="AE313">
        <f>$Q$473</f>
        <v>9.0677983970514561E-4</v>
      </c>
      <c r="AF313">
        <f>$Q$516</f>
        <v>1.2183851338189028E-3</v>
      </c>
      <c r="AG313">
        <f>$Q$559</f>
        <v>1.3465496373829856E-3</v>
      </c>
      <c r="AH313">
        <f>$Q$602</f>
        <v>-5.1340608894667739E-5</v>
      </c>
      <c r="AI313">
        <f>$Q$645</f>
        <v>7.8809645699602984E-4</v>
      </c>
      <c r="AJ313">
        <f>$Q$688</f>
        <v>4.815255375247296E-4</v>
      </c>
      <c r="AK313">
        <f>$Q$731</f>
        <v>3.7074897648285005E-4</v>
      </c>
      <c r="AL313">
        <f>$Q$774</f>
        <v>1.5571255836233765E-3</v>
      </c>
      <c r="AM313">
        <f>$Q$817</f>
        <v>8.8971145898070203E-4</v>
      </c>
      <c r="AN313">
        <f>$Q$860</f>
        <v>-1.0787389260732971E-4</v>
      </c>
      <c r="AO313">
        <f>$Q$903</f>
        <v>-2.8855977293255064E-3</v>
      </c>
      <c r="AP313">
        <f>$Q$946</f>
        <v>6.8495296066213296E-3</v>
      </c>
      <c r="AQ313">
        <f>$Q$989</f>
        <v>4.7546977802340878E-4</v>
      </c>
      <c r="AR313">
        <f>$Q$1032</f>
        <v>3.7107864381102224E-4</v>
      </c>
      <c r="AS313">
        <f>$Q$1075</f>
        <v>9.1033724335498611E-4</v>
      </c>
      <c r="AT313">
        <f>$Q$1118</f>
        <v>3.2663272798043597E-2</v>
      </c>
      <c r="AU313">
        <f>$Q$1161</f>
        <v>3.0390481727032848E-4</v>
      </c>
      <c r="AV313">
        <f>$Q$1204</f>
        <v>-1.2290606732470732E-3</v>
      </c>
      <c r="AW313">
        <f>$Q$1247</f>
        <v>1.7939930471800036E-3</v>
      </c>
      <c r="AX313">
        <f>$Q$1290</f>
        <v>1.5403446780100083E-3</v>
      </c>
      <c r="AY313">
        <f>$Q$1333</f>
        <v>-6.1122603479679682E-6</v>
      </c>
      <c r="AZ313">
        <f>$Q$1376</f>
        <v>2.842897492832841E-3</v>
      </c>
      <c r="BA313">
        <f>$Q$1419</f>
        <v>7.8295528744593001E-4</v>
      </c>
      <c r="BB313">
        <f>$Q$1462</f>
        <v>4.9352021012536995E-3</v>
      </c>
      <c r="BC313">
        <f>$Q$1505</f>
        <v>4.0551667672414027E-2</v>
      </c>
      <c r="BD313">
        <f>$Q$1548</f>
        <v>2.8934157859416221E-2</v>
      </c>
      <c r="BE313">
        <f>$Q$1591</f>
        <v>-4.1481785341135335E-5</v>
      </c>
      <c r="BF313">
        <f>$Q$1634</f>
        <v>-1.5432771735165995E-4</v>
      </c>
      <c r="BG313">
        <f>$Q$1677</f>
        <v>4.7517575494804981E-6</v>
      </c>
      <c r="BH313">
        <f>$Q$1720</f>
        <v>-9.5343500261212133E-6</v>
      </c>
      <c r="BI313">
        <f>$Q$1763</f>
        <v>7.244557745443303E-4</v>
      </c>
      <c r="BJ313">
        <f>$Q$1806</f>
        <v>1.3647569694084927E-4</v>
      </c>
      <c r="BK313">
        <f>$Q$1849</f>
        <v>2.2025441054444039E-3</v>
      </c>
      <c r="BL313">
        <f>$Q$1892</f>
        <v>1.8276054672098849E-4</v>
      </c>
      <c r="BM313">
        <f>$Q$1935</f>
        <v>4.9884011201954404E-3</v>
      </c>
      <c r="BN313">
        <f>$Q$1978</f>
        <v>5.2634277695692844E-4</v>
      </c>
      <c r="BO313">
        <f>$Q$2021</f>
        <v>-3.1754396560036702E-4</v>
      </c>
      <c r="BP313">
        <f>$Q$2064</f>
        <v>-2.1528533508585745E-4</v>
      </c>
      <c r="BQ313">
        <f>$Q$2107</f>
        <v>5.3045288051117856E-4</v>
      </c>
      <c r="BR313">
        <f>$Q$2150</f>
        <v>1.1217559831707802E-2</v>
      </c>
      <c r="BS313">
        <f>$Q$2193</f>
        <v>5.2822533612428835E-4</v>
      </c>
      <c r="BT313">
        <f>$Q$2236</f>
        <v>4.7691385472504177E-3</v>
      </c>
      <c r="BU313">
        <f>$Q$2279</f>
        <v>-1.7847796960235307E-4</v>
      </c>
      <c r="BV313">
        <f>$Q$2322</f>
        <v>9.336798912410918E-3</v>
      </c>
      <c r="BW313">
        <f>$Q$2365</f>
        <v>-1.419594615981179E-5</v>
      </c>
      <c r="BX313">
        <f>$Q$2408</f>
        <v>-1.703602008892191E-3</v>
      </c>
      <c r="BY313">
        <f>$Q$2451</f>
        <v>1.5380719423577095E-3</v>
      </c>
      <c r="BZ313">
        <f>$Q$2494</f>
        <v>-1.074121751899193E-3</v>
      </c>
      <c r="CA313">
        <f>$Q$2537</f>
        <v>3.5481084086136372E-4</v>
      </c>
      <c r="CB313">
        <f>$Q$2580</f>
        <v>4.3621054396176362E-2</v>
      </c>
      <c r="CC313">
        <f>$Q$2623</f>
        <v>-59</v>
      </c>
      <c r="CD313">
        <f>$Q$2666</f>
        <v>9.4437625368598219E-5</v>
      </c>
      <c r="CE313">
        <f>$Q$2709</f>
        <v>0</v>
      </c>
      <c r="CF313">
        <f>$Q$2752</f>
        <v>0</v>
      </c>
    </row>
    <row r="314" spans="2:84" x14ac:dyDescent="0.35">
      <c r="B314" t="s">
        <v>41</v>
      </c>
      <c r="C314">
        <f>Fogl2011!$BZ24</f>
        <v>0</v>
      </c>
      <c r="D314">
        <f>Fogl2012!$BZ24</f>
        <v>0</v>
      </c>
      <c r="E314">
        <f>Fogl2013!$BZ24</f>
        <v>0</v>
      </c>
      <c r="F314">
        <f>Fogl2014!$BZ24</f>
        <v>0</v>
      </c>
      <c r="G314">
        <f>Fogl2015!$BZ24</f>
        <v>0</v>
      </c>
      <c r="H314">
        <f>Fogl2016!$BZ24</f>
        <v>0</v>
      </c>
      <c r="I314">
        <f>Fogl2017!$BZ24</f>
        <v>0</v>
      </c>
      <c r="J314">
        <f>Fogl2018!$BZ24</f>
        <v>0</v>
      </c>
      <c r="K314" cm="1">
        <f t="array" ref="K314:Q314">TREND(C314:J314,$C$1:$J$1,$K$1:$Q$1)</f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T314" t="s">
        <v>72</v>
      </c>
      <c r="U314">
        <f>$Q$44</f>
        <v>1.0480335220018011E-2</v>
      </c>
      <c r="V314">
        <f>$Q$87</f>
        <v>2.3982047634980574E-2</v>
      </c>
      <c r="W314">
        <f>$Q$130</f>
        <v>-2.466955806917337E-2</v>
      </c>
      <c r="X314">
        <f>$Q$173</f>
        <v>2.4531035382550637E-3</v>
      </c>
      <c r="Y314">
        <f>$Q$216</f>
        <v>4.2253098565825029E-4</v>
      </c>
      <c r="Z314">
        <f>$Q$259</f>
        <v>-7.1111137505824873E-5</v>
      </c>
      <c r="AA314">
        <f>$Q$302</f>
        <v>-1.3079442628266547E-4</v>
      </c>
      <c r="AB314">
        <f>$Q$345</f>
        <v>-1.3244417818025211E-3</v>
      </c>
      <c r="AC314">
        <f>$Q$388</f>
        <v>2.2293620091101973E-3</v>
      </c>
      <c r="AD314">
        <f>$Q$431</f>
        <v>3.0553910019743592E-5</v>
      </c>
      <c r="AE314">
        <f>$Q$474</f>
        <v>3.0436394888392823E-5</v>
      </c>
      <c r="AF314">
        <f>$Q$517</f>
        <v>-2.6434305846814721E-4</v>
      </c>
      <c r="AG314">
        <f>$Q$560</f>
        <v>-2.5472074783407239E-5</v>
      </c>
      <c r="AH314">
        <f>$Q$603</f>
        <v>2.8018261442006032E-4</v>
      </c>
      <c r="AI314">
        <f>$Q$646</f>
        <v>2.0153795529633672E-4</v>
      </c>
      <c r="AJ314">
        <f>$Q$689</f>
        <v>1.5676792756277869E-3</v>
      </c>
      <c r="AK314">
        <f>$Q$732</f>
        <v>5.7657706686123703E-5</v>
      </c>
      <c r="AL314">
        <f>$Q$775</f>
        <v>1.0049494681457771E-4</v>
      </c>
      <c r="AM314">
        <f>$Q$818</f>
        <v>1.4553308436845991E-5</v>
      </c>
      <c r="AN314">
        <f>$Q$861</f>
        <v>6.2298149134720759E-5</v>
      </c>
      <c r="AO314">
        <f>$Q$904</f>
        <v>1.3364487990407403E-3</v>
      </c>
      <c r="AP314">
        <f>$Q$947</f>
        <v>-5.7215163130991398E-4</v>
      </c>
      <c r="AQ314">
        <f>$Q$990</f>
        <v>1.6463014645983765E-3</v>
      </c>
      <c r="AR314">
        <f>$Q$1033</f>
        <v>1.9880853874426618E-4</v>
      </c>
      <c r="AS314">
        <f>$Q$1076</f>
        <v>-3.9728196003083749E-3</v>
      </c>
      <c r="AT314">
        <f>$Q$1119</f>
        <v>-2.7459416359731925E-4</v>
      </c>
      <c r="AU314">
        <f>$Q$1162</f>
        <v>1.1525051998910185E-2</v>
      </c>
      <c r="AV314">
        <f>$Q$1205</f>
        <v>2.1321551795525084E-4</v>
      </c>
      <c r="AW314">
        <f>$Q$1248</f>
        <v>3.3354841609717356E-4</v>
      </c>
      <c r="AX314">
        <f>$Q$1291</f>
        <v>1.7515822671539116E-4</v>
      </c>
      <c r="AY314">
        <f>$Q$1334</f>
        <v>-5.4948724633899215E-4</v>
      </c>
      <c r="AZ314">
        <f>$Q$1377</f>
        <v>0</v>
      </c>
      <c r="BA314">
        <f>$Q$1420</f>
        <v>0</v>
      </c>
      <c r="BB314">
        <f>$Q$1463</f>
        <v>6.6541811730433387E-4</v>
      </c>
      <c r="BC314">
        <f>$Q$1506</f>
        <v>1.3247433207672771E-4</v>
      </c>
      <c r="BD314">
        <f>$Q$1549</f>
        <v>1.0984779120451656E-4</v>
      </c>
      <c r="BE314">
        <f>$Q$1592</f>
        <v>-6.6733299354945763E-4</v>
      </c>
      <c r="BF314">
        <f>$Q$1635</f>
        <v>0</v>
      </c>
      <c r="BG314">
        <f>$Q$1678</f>
        <v>-1.1314054496523729E-4</v>
      </c>
      <c r="BH314">
        <f>$Q$1721</f>
        <v>-1.4543695557577702E-4</v>
      </c>
      <c r="BI314">
        <f>$Q$1764</f>
        <v>1.3061217532103417E-4</v>
      </c>
      <c r="BJ314">
        <f>$Q$1807</f>
        <v>0</v>
      </c>
      <c r="BK314">
        <f>$Q$1850</f>
        <v>1.9872445890828198E-4</v>
      </c>
      <c r="BL314">
        <f>$Q$1893</f>
        <v>5.7345577890731414E-4</v>
      </c>
      <c r="BM314">
        <f>$Q$1936</f>
        <v>0</v>
      </c>
      <c r="BN314">
        <f>$Q$1979</f>
        <v>4.6069048899954196E-4</v>
      </c>
      <c r="BO314">
        <f>$Q$2022</f>
        <v>4.1303725455080209E-4</v>
      </c>
      <c r="BP314">
        <f>$Q$2065</f>
        <v>1.4106226315086789E-3</v>
      </c>
      <c r="BQ314">
        <f>$Q$2108</f>
        <v>0</v>
      </c>
      <c r="BR314">
        <f>$Q$2151</f>
        <v>4.2558650562893874E-3</v>
      </c>
      <c r="BS314">
        <f>$Q$2194</f>
        <v>9.9526747562701107E-4</v>
      </c>
      <c r="BT314">
        <f>$Q$2237</f>
        <v>5.9879556522787585E-5</v>
      </c>
      <c r="BU314">
        <f>$Q$2280</f>
        <v>1.4276786813718564E-4</v>
      </c>
      <c r="BV314">
        <f>$Q$2323</f>
        <v>1.5197072489747665E-3</v>
      </c>
      <c r="BW314">
        <f>$Q$2366</f>
        <v>3.1361809865856904E-4</v>
      </c>
      <c r="BX314">
        <f>$Q$2409</f>
        <v>1.3713860508252074E-4</v>
      </c>
      <c r="BY314">
        <f>$Q$2452</f>
        <v>-7.5202487823131103E-4</v>
      </c>
      <c r="BZ314">
        <f>$Q$2495</f>
        <v>-1.5187331439925345E-3</v>
      </c>
      <c r="CA314">
        <f>$Q$2538</f>
        <v>-2.8701816846568584E-4</v>
      </c>
      <c r="CB314">
        <f>$Q$2581</f>
        <v>0.16578546221591495</v>
      </c>
      <c r="CC314">
        <f>$Q$2624</f>
        <v>-688.5</v>
      </c>
      <c r="CD314">
        <f>$Q$2667</f>
        <v>6.8960976672456306E-5</v>
      </c>
      <c r="CE314">
        <f>$Q$2710</f>
        <v>0</v>
      </c>
      <c r="CF314">
        <f>$Q$2753</f>
        <v>0</v>
      </c>
    </row>
    <row r="315" spans="2:84" x14ac:dyDescent="0.35">
      <c r="B315" t="s">
        <v>42</v>
      </c>
      <c r="C315">
        <f>Fogl2011!$BZ25</f>
        <v>5.5561052601989244E-5</v>
      </c>
      <c r="D315">
        <f>Fogl2012!$BZ25</f>
        <v>3.1975308365209793E-4</v>
      </c>
      <c r="E315">
        <f>Fogl2013!$BZ25</f>
        <v>0</v>
      </c>
      <c r="F315">
        <f>Fogl2014!$BZ25</f>
        <v>3.202274080126892E-4</v>
      </c>
      <c r="G315">
        <f>Fogl2015!$BZ25</f>
        <v>1.2265794432395919E-3</v>
      </c>
      <c r="H315">
        <f>Fogl2016!$BZ25</f>
        <v>2.8236039548397917E-4</v>
      </c>
      <c r="I315">
        <f>Fogl2017!$BZ25</f>
        <v>0</v>
      </c>
      <c r="J315">
        <f>Fogl2018!$BZ25</f>
        <v>0</v>
      </c>
      <c r="K315" cm="1">
        <f t="array" ref="K315:Q315">TREND(C315:J315,$C$1:$J$1,$K$1:$Q$1)</f>
        <v>2.6301055333117357E-4</v>
      </c>
      <c r="L315">
        <v>2.6022174898836844E-4</v>
      </c>
      <c r="M315">
        <v>2.5743294464556418E-4</v>
      </c>
      <c r="N315">
        <v>2.5464414030275991E-4</v>
      </c>
      <c r="O315">
        <v>2.5185533595995565E-4</v>
      </c>
      <c r="P315">
        <v>2.4906653161715052E-4</v>
      </c>
      <c r="Q315">
        <v>2.4627772727434626E-4</v>
      </c>
    </row>
    <row r="316" spans="2:84" x14ac:dyDescent="0.35">
      <c r="B316" t="s">
        <v>43</v>
      </c>
      <c r="C316">
        <f>Fogl2011!$BZ26</f>
        <v>0</v>
      </c>
      <c r="D316">
        <f>Fogl2012!$BZ26</f>
        <v>0</v>
      </c>
      <c r="E316">
        <f>Fogl2013!$BZ26</f>
        <v>0</v>
      </c>
      <c r="F316">
        <f>Fogl2014!$BZ26</f>
        <v>0</v>
      </c>
      <c r="G316">
        <f>Fogl2015!$BZ26</f>
        <v>0</v>
      </c>
      <c r="H316">
        <f>Fogl2016!$BZ26</f>
        <v>0</v>
      </c>
      <c r="I316">
        <f>Fogl2017!$BZ26</f>
        <v>0</v>
      </c>
      <c r="J316">
        <f>Fogl2018!$BZ26</f>
        <v>0</v>
      </c>
      <c r="K316" cm="1">
        <f t="array" ref="K316:Q316">TREND(C316:J316,$C$1:$J$1,$K$1:$Q$1)</f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</row>
    <row r="317" spans="2:84" x14ac:dyDescent="0.35">
      <c r="B317" t="s">
        <v>44</v>
      </c>
      <c r="C317">
        <f>Fogl2011!$BZ27</f>
        <v>0</v>
      </c>
      <c r="D317">
        <f>Fogl2012!$BZ27</f>
        <v>0</v>
      </c>
      <c r="E317">
        <f>Fogl2013!$BZ27</f>
        <v>0</v>
      </c>
      <c r="F317">
        <f>Fogl2014!$BZ27</f>
        <v>0</v>
      </c>
      <c r="G317">
        <f>Fogl2015!$BZ27</f>
        <v>0</v>
      </c>
      <c r="H317">
        <f>Fogl2016!$BZ27</f>
        <v>0</v>
      </c>
      <c r="I317">
        <f>Fogl2017!$BZ27</f>
        <v>0</v>
      </c>
      <c r="J317">
        <f>Fogl2018!$BZ27</f>
        <v>0</v>
      </c>
      <c r="K317" cm="1">
        <f t="array" ref="K317:Q317">TREND(C317:J317,$C$1:$J$1,$K$1:$Q$1)</f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</row>
    <row r="318" spans="2:84" x14ac:dyDescent="0.35">
      <c r="B318" t="s">
        <v>45</v>
      </c>
      <c r="C318">
        <f>Fogl2011!$BZ28</f>
        <v>0</v>
      </c>
      <c r="D318">
        <f>Fogl2012!$BZ28</f>
        <v>0</v>
      </c>
      <c r="E318">
        <f>Fogl2013!$BZ28</f>
        <v>0</v>
      </c>
      <c r="F318">
        <f>Fogl2014!$BZ28</f>
        <v>0</v>
      </c>
      <c r="G318">
        <f>Fogl2015!$BZ28</f>
        <v>0</v>
      </c>
      <c r="H318">
        <f>Fogl2016!$BZ28</f>
        <v>0</v>
      </c>
      <c r="I318">
        <f>Fogl2017!$BZ28</f>
        <v>0</v>
      </c>
      <c r="J318">
        <f>Fogl2018!$BZ28</f>
        <v>0</v>
      </c>
      <c r="K318" cm="1">
        <f t="array" ref="K318:Q318">TREND(C318:J318,$C$1:$J$1,$K$1:$Q$1)</f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</row>
    <row r="319" spans="2:84" x14ac:dyDescent="0.35">
      <c r="B319" t="s">
        <v>46</v>
      </c>
      <c r="C319">
        <f>Fogl2011!$BZ29</f>
        <v>2.7780526300994623E-4</v>
      </c>
      <c r="D319">
        <f>Fogl2012!$BZ29</f>
        <v>3.1748533128577101E-4</v>
      </c>
      <c r="E319">
        <f>Fogl2013!$BZ29</f>
        <v>2.2416499992634568E-3</v>
      </c>
      <c r="F319">
        <f>Fogl2014!$BZ29</f>
        <v>1.6356939545971896E-3</v>
      </c>
      <c r="G319">
        <f>Fogl2015!$BZ29</f>
        <v>1.4998933409179794E-3</v>
      </c>
      <c r="H319">
        <f>Fogl2016!$BZ29</f>
        <v>1.1608149592119144E-3</v>
      </c>
      <c r="I319">
        <f>Fogl2017!$BZ29</f>
        <v>8.1656840980134937E-4</v>
      </c>
      <c r="J319">
        <f>Fogl2018!$BZ29</f>
        <v>2.1753683671591924E-3</v>
      </c>
      <c r="K319" cm="1">
        <f t="array" ref="K319:Q319">TREND(C319:J319,$C$1:$J$1,$K$1:$Q$1)</f>
        <v>1.929948420358818E-3</v>
      </c>
      <c r="L319">
        <v>2.0775680797372464E-3</v>
      </c>
      <c r="M319">
        <v>2.2251877391156749E-3</v>
      </c>
      <c r="N319">
        <v>2.3728073984941589E-3</v>
      </c>
      <c r="O319">
        <v>2.5204270578725874E-3</v>
      </c>
      <c r="P319">
        <v>2.6680467172510158E-3</v>
      </c>
      <c r="Q319">
        <v>2.8156663766294443E-3</v>
      </c>
    </row>
    <row r="320" spans="2:84" x14ac:dyDescent="0.35">
      <c r="B320" t="s">
        <v>47</v>
      </c>
      <c r="C320">
        <f>Fogl2011!$BZ30</f>
        <v>1.333465262447742E-3</v>
      </c>
      <c r="D320">
        <f>Fogl2012!$BZ30</f>
        <v>2.610182973642303E-3</v>
      </c>
      <c r="E320">
        <f>Fogl2013!$BZ30</f>
        <v>2.0669111351783323E-3</v>
      </c>
      <c r="F320">
        <f>Fogl2014!$BZ30</f>
        <v>1.4974662964622158E-4</v>
      </c>
      <c r="G320">
        <f>Fogl2015!$BZ30</f>
        <v>2.5109325559071355E-4</v>
      </c>
      <c r="H320">
        <f>Fogl2016!$BZ30</f>
        <v>2.1333896547678428E-4</v>
      </c>
      <c r="I320">
        <f>Fogl2017!$BZ30</f>
        <v>5.588082611652608E-4</v>
      </c>
      <c r="J320">
        <f>Fogl2018!$BZ30</f>
        <v>1.123006514289348E-3</v>
      </c>
      <c r="K320" cm="1">
        <f t="array" ref="K320:Q320">TREND(C320:J320,$C$1:$J$1,$K$1:$Q$1)</f>
        <v>1.174554809659778E-4</v>
      </c>
      <c r="L320">
        <v>-8.7180884303705852E-5</v>
      </c>
      <c r="M320">
        <v>-2.918172495733895E-4</v>
      </c>
      <c r="N320">
        <v>-4.9645361484307315E-4</v>
      </c>
      <c r="O320">
        <v>-7.0108998011275681E-4</v>
      </c>
      <c r="P320">
        <v>-9.0572634538244046E-4</v>
      </c>
      <c r="Q320">
        <v>-1.1103627106521796E-3</v>
      </c>
    </row>
    <row r="321" spans="2:17" x14ac:dyDescent="0.35">
      <c r="B321" t="s">
        <v>48</v>
      </c>
      <c r="C321">
        <f>Fogl2011!$BZ31</f>
        <v>0</v>
      </c>
      <c r="D321">
        <f>Fogl2012!$BZ31</f>
        <v>0</v>
      </c>
      <c r="E321">
        <f>Fogl2013!$BZ31</f>
        <v>0</v>
      </c>
      <c r="F321">
        <f>Fogl2014!$BZ31</f>
        <v>4.8379680347240817E-4</v>
      </c>
      <c r="G321">
        <f>Fogl2015!$BZ31</f>
        <v>0</v>
      </c>
      <c r="H321">
        <f>Fogl2016!$BZ31</f>
        <v>0</v>
      </c>
      <c r="I321">
        <f>Fogl2017!$BZ31</f>
        <v>1.9086056807405034E-4</v>
      </c>
      <c r="J321">
        <f>Fogl2018!$BZ31</f>
        <v>1.7052159652983592E-4</v>
      </c>
      <c r="K321" cm="1">
        <f t="array" ref="K321:Q321">TREND(C321:J321,$C$1:$J$1,$K$1:$Q$1)</f>
        <v>1.9479865025632398E-4</v>
      </c>
      <c r="L321">
        <v>2.1461004564449909E-4</v>
      </c>
      <c r="M321">
        <v>2.344214410326742E-4</v>
      </c>
      <c r="N321">
        <v>2.5423283642084932E-4</v>
      </c>
      <c r="O321">
        <v>2.7404423180902443E-4</v>
      </c>
      <c r="P321">
        <v>2.9385562719719954E-4</v>
      </c>
      <c r="Q321">
        <v>3.1366702258537466E-4</v>
      </c>
    </row>
    <row r="322" spans="2:17" x14ac:dyDescent="0.35">
      <c r="B322" t="s">
        <v>49</v>
      </c>
      <c r="C322">
        <f>Fogl2011!$BZ32</f>
        <v>0</v>
      </c>
      <c r="D322">
        <f>Fogl2012!$BZ32</f>
        <v>0</v>
      </c>
      <c r="E322">
        <f>Fogl2013!$BZ32</f>
        <v>0</v>
      </c>
      <c r="F322">
        <f>Fogl2014!$BZ32</f>
        <v>0</v>
      </c>
      <c r="G322">
        <f>Fogl2015!$BZ32</f>
        <v>0</v>
      </c>
      <c r="H322">
        <f>Fogl2016!$BZ32</f>
        <v>0</v>
      </c>
      <c r="I322">
        <f>Fogl2017!$BZ32</f>
        <v>0</v>
      </c>
      <c r="J322">
        <f>Fogl2018!$BZ32</f>
        <v>0</v>
      </c>
      <c r="K322" cm="1">
        <f t="array" ref="K322:Q322">TREND(C322:J322,$C$1:$J$1,$K$1:$Q$1)</f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</row>
    <row r="323" spans="2:17" x14ac:dyDescent="0.35">
      <c r="B323" t="s">
        <v>50</v>
      </c>
      <c r="C323">
        <f>Fogl2011!$BZ33</f>
        <v>1.3556896834885377E-4</v>
      </c>
      <c r="D323">
        <f>Fogl2012!$BZ33</f>
        <v>0</v>
      </c>
      <c r="E323">
        <f>Fogl2013!$BZ33</f>
        <v>0</v>
      </c>
      <c r="F323">
        <f>Fogl2014!$BZ33</f>
        <v>0</v>
      </c>
      <c r="G323">
        <f>Fogl2015!$BZ33</f>
        <v>0</v>
      </c>
      <c r="H323">
        <f>Fogl2016!$BZ33</f>
        <v>0</v>
      </c>
      <c r="I323">
        <f>Fogl2017!$BZ33</f>
        <v>0</v>
      </c>
      <c r="J323">
        <f>Fogl2018!$BZ33</f>
        <v>0</v>
      </c>
      <c r="K323" cm="1">
        <f t="array" ref="K323:Q323">TREND(C323:J323,$C$1:$J$1,$K$1:$Q$1)</f>
        <v>-3.3892242087215502E-5</v>
      </c>
      <c r="L323">
        <v>-4.5189656116287336E-5</v>
      </c>
      <c r="M323">
        <v>-5.64870701453557E-5</v>
      </c>
      <c r="N323">
        <v>-6.7784484174427534E-5</v>
      </c>
      <c r="O323">
        <v>-7.9081898203499368E-5</v>
      </c>
      <c r="P323">
        <v>-9.0379312232571202E-5</v>
      </c>
      <c r="Q323">
        <v>-1.0167672626164304E-4</v>
      </c>
    </row>
    <row r="324" spans="2:17" x14ac:dyDescent="0.35">
      <c r="B324" t="s">
        <v>51</v>
      </c>
      <c r="C324">
        <f>Fogl2011!$BZ34</f>
        <v>1.700168209620871E-3</v>
      </c>
      <c r="D324">
        <f>Fogl2012!$BZ34</f>
        <v>1.2835478393410456E-3</v>
      </c>
      <c r="E324">
        <f>Fogl2013!$BZ34</f>
        <v>1.4902728836974205E-3</v>
      </c>
      <c r="F324">
        <f>Fogl2014!$BZ34</f>
        <v>8.9156839497058079E-4</v>
      </c>
      <c r="G324">
        <f>Fogl2015!$BZ34</f>
        <v>2.3376115476232803E-3</v>
      </c>
      <c r="H324">
        <f>Fogl2016!$BZ34</f>
        <v>1.2151954798236438E-3</v>
      </c>
      <c r="I324">
        <f>Fogl2017!$BZ34</f>
        <v>1.1372928695546503E-3</v>
      </c>
      <c r="J324">
        <f>Fogl2018!$BZ34</f>
        <v>2.3824303058025647E-3</v>
      </c>
      <c r="K324" cm="1">
        <f t="array" ref="K324:Q324">TREND(C324:J324,$C$1:$J$1,$K$1:$Q$1)</f>
        <v>1.8046915180205819E-3</v>
      </c>
      <c r="L324">
        <v>1.8602316461797663E-3</v>
      </c>
      <c r="M324">
        <v>1.9157717743389507E-3</v>
      </c>
      <c r="N324">
        <v>1.9713119024981213E-3</v>
      </c>
      <c r="O324">
        <v>2.0268520306573057E-3</v>
      </c>
      <c r="P324">
        <v>2.0823921588164901E-3</v>
      </c>
      <c r="Q324">
        <v>2.1379322869756745E-3</v>
      </c>
    </row>
    <row r="325" spans="2:17" x14ac:dyDescent="0.35">
      <c r="B325" t="s">
        <v>52</v>
      </c>
      <c r="C325">
        <f>Fogl2011!$BZ35</f>
        <v>0</v>
      </c>
      <c r="D325">
        <f>Fogl2012!$BZ35</f>
        <v>0</v>
      </c>
      <c r="E325">
        <f>Fogl2013!$BZ35</f>
        <v>0</v>
      </c>
      <c r="F325">
        <f>Fogl2014!$BZ35</f>
        <v>0</v>
      </c>
      <c r="G325">
        <f>Fogl2015!$BZ35</f>
        <v>0</v>
      </c>
      <c r="H325">
        <f>Fogl2016!$BZ35</f>
        <v>0</v>
      </c>
      <c r="I325">
        <f>Fogl2017!$BZ35</f>
        <v>0</v>
      </c>
      <c r="J325">
        <f>Fogl2018!$BZ35</f>
        <v>0</v>
      </c>
      <c r="K325" cm="1">
        <f t="array" ref="K325:Q325">TREND(C325:J325,$C$1:$J$1,$K$1:$Q$1)</f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</row>
    <row r="326" spans="2:17" x14ac:dyDescent="0.35">
      <c r="B326" t="s">
        <v>53</v>
      </c>
      <c r="C326">
        <f>Fogl2011!$BZ36</f>
        <v>0</v>
      </c>
      <c r="D326">
        <f>Fogl2012!$BZ36</f>
        <v>0</v>
      </c>
      <c r="E326">
        <f>Fogl2013!$BZ36</f>
        <v>0</v>
      </c>
      <c r="F326">
        <f>Fogl2014!$BZ36</f>
        <v>0</v>
      </c>
      <c r="G326">
        <f>Fogl2015!$BZ36</f>
        <v>0</v>
      </c>
      <c r="H326">
        <f>Fogl2016!$BZ36</f>
        <v>0</v>
      </c>
      <c r="I326">
        <f>Fogl2017!$BZ36</f>
        <v>0</v>
      </c>
      <c r="J326">
        <f>Fogl2018!$BZ36</f>
        <v>0</v>
      </c>
      <c r="K326" cm="1">
        <f t="array" ref="K326:Q326">TREND(C326:J326,$C$1:$J$1,$K$1:$Q$1)</f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2:17" x14ac:dyDescent="0.35">
      <c r="B327" t="s">
        <v>54</v>
      </c>
      <c r="C327">
        <f>Fogl2011!$BZ37</f>
        <v>1.9446368410696235E-3</v>
      </c>
      <c r="D327">
        <f>Fogl2012!$BZ37</f>
        <v>1.1338761831634677E-3</v>
      </c>
      <c r="E327">
        <f>Fogl2013!$BZ37</f>
        <v>9.1613090170343948E-4</v>
      </c>
      <c r="F327">
        <f>Fogl2014!$BZ37</f>
        <v>1.121947825195537E-3</v>
      </c>
      <c r="G327">
        <f>Fogl2015!$BZ37</f>
        <v>7.9327692252995346E-4</v>
      </c>
      <c r="H327">
        <f>Fogl2016!$BZ37</f>
        <v>2.3425455032744939E-4</v>
      </c>
      <c r="I327">
        <f>Fogl2017!$BZ37</f>
        <v>3.5810951947914596E-4</v>
      </c>
      <c r="J327">
        <f>Fogl2018!$BZ37</f>
        <v>1.7247041477589117E-3</v>
      </c>
      <c r="K327" cm="1">
        <f t="array" ref="K327:Q327">TREND(C327:J327,$C$1:$J$1,$K$1:$Q$1)</f>
        <v>6.1090306881111944E-4</v>
      </c>
      <c r="L327">
        <v>5.1813328156838367E-4</v>
      </c>
      <c r="M327">
        <v>4.2536349432564791E-4</v>
      </c>
      <c r="N327">
        <v>3.3259370708291214E-4</v>
      </c>
      <c r="O327">
        <v>2.3982391984017637E-4</v>
      </c>
      <c r="P327">
        <v>1.4705413259741285E-4</v>
      </c>
      <c r="Q327">
        <v>5.4284345354677077E-5</v>
      </c>
    </row>
    <row r="328" spans="2:17" x14ac:dyDescent="0.35">
      <c r="B328" t="s">
        <v>55</v>
      </c>
      <c r="C328">
        <f>Fogl2011!$BZ38</f>
        <v>0</v>
      </c>
      <c r="D328">
        <f>Fogl2012!$BZ38</f>
        <v>1.6781367510819323E-4</v>
      </c>
      <c r="E328">
        <f>Fogl2013!$BZ38</f>
        <v>4.593135855951849E-4</v>
      </c>
      <c r="F328">
        <f>Fogl2014!$BZ38</f>
        <v>5.2987268951739941E-5</v>
      </c>
      <c r="G328">
        <f>Fogl2015!$BZ38</f>
        <v>0</v>
      </c>
      <c r="H328">
        <f>Fogl2016!$BZ38</f>
        <v>0</v>
      </c>
      <c r="I328">
        <f>Fogl2017!$BZ38</f>
        <v>0</v>
      </c>
      <c r="J328">
        <f>Fogl2018!$BZ38</f>
        <v>0</v>
      </c>
      <c r="K328" cm="1">
        <f t="array" ref="K328:Q328">TREND(C328:J328,$C$1:$J$1,$K$1:$Q$1)</f>
        <v>-3.6592633861590174E-5</v>
      </c>
      <c r="L328">
        <v>-6.3616400543468898E-5</v>
      </c>
      <c r="M328">
        <v>-9.0640167225354562E-5</v>
      </c>
      <c r="N328">
        <v>-1.1766393390724023E-4</v>
      </c>
      <c r="O328">
        <v>-1.4468770058912589E-4</v>
      </c>
      <c r="P328">
        <v>-1.7171146727101155E-4</v>
      </c>
      <c r="Q328">
        <v>-1.9873523395289028E-4</v>
      </c>
    </row>
    <row r="329" spans="2:17" x14ac:dyDescent="0.35">
      <c r="B329" t="s">
        <v>56</v>
      </c>
      <c r="C329">
        <f>Fogl2011!$BZ39</f>
        <v>3.8226004190168599E-4</v>
      </c>
      <c r="D329">
        <f>Fogl2012!$BZ39</f>
        <v>5.9641887234398408E-4</v>
      </c>
      <c r="E329">
        <f>Fogl2013!$BZ39</f>
        <v>0</v>
      </c>
      <c r="F329">
        <f>Fogl2014!$BZ39</f>
        <v>0</v>
      </c>
      <c r="G329">
        <f>Fogl2015!$BZ39</f>
        <v>3.5553027340278029E-4</v>
      </c>
      <c r="H329">
        <f>Fogl2016!$BZ39</f>
        <v>0</v>
      </c>
      <c r="I329">
        <f>Fogl2017!$BZ39</f>
        <v>5.588082611652608E-4</v>
      </c>
      <c r="J329">
        <f>Fogl2018!$BZ39</f>
        <v>4.6284433343812603E-4</v>
      </c>
      <c r="K329" cm="1">
        <f t="array" ref="K329:Q329">TREND(C329:J329,$C$1:$J$1,$K$1:$Q$1)</f>
        <v>3.3367382590277633E-4</v>
      </c>
      <c r="L329">
        <v>3.4238295992973164E-4</v>
      </c>
      <c r="M329">
        <v>3.5109209395668695E-4</v>
      </c>
      <c r="N329">
        <v>3.5980122798364225E-4</v>
      </c>
      <c r="O329">
        <v>3.6851036201059756E-4</v>
      </c>
      <c r="P329">
        <v>3.7721949603755286E-4</v>
      </c>
      <c r="Q329">
        <v>3.8592863006450817E-4</v>
      </c>
    </row>
    <row r="330" spans="2:17" x14ac:dyDescent="0.35">
      <c r="B330" t="s">
        <v>57</v>
      </c>
      <c r="C330">
        <f>Fogl2011!$BZ40</f>
        <v>1.2223431572437634E-4</v>
      </c>
      <c r="D330">
        <f>Fogl2012!$BZ40</f>
        <v>0</v>
      </c>
      <c r="E330">
        <f>Fogl2013!$BZ40</f>
        <v>0</v>
      </c>
      <c r="F330">
        <f>Fogl2014!$BZ40</f>
        <v>0</v>
      </c>
      <c r="G330">
        <f>Fogl2015!$BZ40</f>
        <v>0</v>
      </c>
      <c r="H330">
        <f>Fogl2016!$BZ40</f>
        <v>0</v>
      </c>
      <c r="I330">
        <f>Fogl2017!$BZ40</f>
        <v>2.1053691529817923E-4</v>
      </c>
      <c r="J330">
        <f>Fogl2018!$BZ40</f>
        <v>0</v>
      </c>
      <c r="K330" cm="1">
        <f t="array" ref="K330:Q330">TREND(C330:J330,$C$1:$J$1,$K$1:$Q$1)</f>
        <v>5.2152352078904847E-5</v>
      </c>
      <c r="L330">
        <v>5.4498118345812363E-5</v>
      </c>
      <c r="M330">
        <v>5.6843884612720746E-5</v>
      </c>
      <c r="N330">
        <v>5.9189650879628262E-5</v>
      </c>
      <c r="O330">
        <v>6.1535417146536646E-5</v>
      </c>
      <c r="P330">
        <v>6.3881183413444162E-5</v>
      </c>
      <c r="Q330">
        <v>6.6226949680351678E-5</v>
      </c>
    </row>
    <row r="331" spans="2:17" x14ac:dyDescent="0.35">
      <c r="B331" t="s">
        <v>58</v>
      </c>
      <c r="C331">
        <f>Fogl2011!$BZ41</f>
        <v>0</v>
      </c>
      <c r="D331">
        <f>Fogl2012!$BZ41</f>
        <v>0</v>
      </c>
      <c r="E331">
        <f>Fogl2013!$BZ41</f>
        <v>0</v>
      </c>
      <c r="F331">
        <f>Fogl2014!$BZ41</f>
        <v>0</v>
      </c>
      <c r="G331">
        <f>Fogl2015!$BZ41</f>
        <v>0</v>
      </c>
      <c r="H331">
        <f>Fogl2016!$BZ41</f>
        <v>0</v>
      </c>
      <c r="I331">
        <f>Fogl2017!$BZ41</f>
        <v>0</v>
      </c>
      <c r="J331">
        <f>Fogl2018!$BZ41</f>
        <v>0</v>
      </c>
      <c r="K331" cm="1">
        <f t="array" ref="K331:Q331">TREND(C331:J331,$C$1:$J$1,$K$1:$Q$1)</f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2:17" x14ac:dyDescent="0.35">
      <c r="B332" t="s">
        <v>59</v>
      </c>
      <c r="C332">
        <f>Fogl2011!$BZ42</f>
        <v>0</v>
      </c>
      <c r="D332">
        <f>Fogl2012!$BZ42</f>
        <v>0</v>
      </c>
      <c r="E332">
        <f>Fogl2013!$BZ42</f>
        <v>0</v>
      </c>
      <c r="F332">
        <f>Fogl2014!$BZ42</f>
        <v>0</v>
      </c>
      <c r="G332">
        <f>Fogl2015!$BZ42</f>
        <v>0</v>
      </c>
      <c r="H332">
        <f>Fogl2016!$BZ42</f>
        <v>0</v>
      </c>
      <c r="I332">
        <f>Fogl2017!$BZ42</f>
        <v>0</v>
      </c>
      <c r="J332">
        <f>Fogl2018!$BZ42</f>
        <v>0</v>
      </c>
      <c r="K332" cm="1">
        <f t="array" ref="K332:Q332">TREND(C332:J332,$C$1:$J$1,$K$1:$Q$1)</f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2:17" x14ac:dyDescent="0.35">
      <c r="B333" t="s">
        <v>60</v>
      </c>
      <c r="C333">
        <f>Fogl2011!$BZ43</f>
        <v>9.1120126267262361E-5</v>
      </c>
      <c r="D333">
        <f>Fogl2012!$BZ43</f>
        <v>5.6693809158173388E-5</v>
      </c>
      <c r="E333">
        <f>Fogl2013!$BZ43</f>
        <v>0</v>
      </c>
      <c r="F333">
        <f>Fogl2014!$BZ43</f>
        <v>0</v>
      </c>
      <c r="G333">
        <f>Fogl2015!$BZ43</f>
        <v>0</v>
      </c>
      <c r="H333">
        <f>Fogl2016!$BZ43</f>
        <v>0</v>
      </c>
      <c r="I333">
        <f>Fogl2017!$BZ43</f>
        <v>0</v>
      </c>
      <c r="J333">
        <f>Fogl2018!$BZ43</f>
        <v>0</v>
      </c>
      <c r="K333" cm="1">
        <f t="array" ref="K333:Q333">TREND(C333:J333,$C$1:$J$1,$K$1:$Q$1)</f>
        <v>-3.0879147160843556E-5</v>
      </c>
      <c r="L333">
        <v>-4.1847122513958418E-5</v>
      </c>
      <c r="M333">
        <v>-5.281509786707328E-5</v>
      </c>
      <c r="N333">
        <v>-6.3783073220188141E-5</v>
      </c>
      <c r="O333">
        <v>-7.4751048573303003E-5</v>
      </c>
      <c r="P333">
        <v>-8.5719023926417864E-5</v>
      </c>
      <c r="Q333">
        <v>-9.6686999279536195E-5</v>
      </c>
    </row>
    <row r="334" spans="2:17" x14ac:dyDescent="0.35">
      <c r="B334" t="s">
        <v>61</v>
      </c>
      <c r="C334">
        <f>Fogl2011!$BZ44</f>
        <v>1.1378903572887397E-3</v>
      </c>
      <c r="D334">
        <f>Fogl2012!$BZ44</f>
        <v>9.4792048912465906E-4</v>
      </c>
      <c r="E334">
        <f>Fogl2013!$BZ44</f>
        <v>1.2930675942299228E-3</v>
      </c>
      <c r="F334">
        <f>Fogl2014!$BZ44</f>
        <v>1.7485798754074181E-3</v>
      </c>
      <c r="G334">
        <f>Fogl2015!$BZ44</f>
        <v>2.6531446652682477E-3</v>
      </c>
      <c r="H334">
        <f>Fogl2016!$BZ44</f>
        <v>1.0604201519287218E-3</v>
      </c>
      <c r="I334">
        <f>Fogl2017!$BZ44</f>
        <v>5.6471116533249939E-4</v>
      </c>
      <c r="J334">
        <f>Fogl2018!$BZ44</f>
        <v>8.0632354930536699E-4</v>
      </c>
      <c r="K334" cm="1">
        <f t="array" ref="K334:Q334">TREND(C334:J334,$C$1:$J$1,$K$1:$Q$1)</f>
        <v>1.0605933839203108E-3</v>
      </c>
      <c r="L334">
        <v>1.0126125290168958E-3</v>
      </c>
      <c r="M334">
        <v>9.6463167411346695E-4</v>
      </c>
      <c r="N334">
        <v>9.1665081921005198E-4</v>
      </c>
      <c r="O334">
        <v>8.6866996430663701E-4</v>
      </c>
      <c r="P334">
        <v>8.2068910940322204E-4</v>
      </c>
      <c r="Q334">
        <v>7.7270825449979319E-4</v>
      </c>
    </row>
    <row r="335" spans="2:17" x14ac:dyDescent="0.35">
      <c r="B335" t="s">
        <v>62</v>
      </c>
      <c r="C335">
        <f>Fogl2011!$BZ45</f>
        <v>1.8335147358656452E-3</v>
      </c>
      <c r="D335">
        <f>Fogl2012!$BZ45</f>
        <v>2.5534891644841294E-3</v>
      </c>
      <c r="E335">
        <f>Fogl2013!$BZ45</f>
        <v>7.1143680377515057E-4</v>
      </c>
      <c r="F335">
        <f>Fogl2014!$BZ45</f>
        <v>8.5010009753008862E-4</v>
      </c>
      <c r="G335">
        <f>Fogl2015!$BZ45</f>
        <v>1.3710136168094715E-3</v>
      </c>
      <c r="H335">
        <f>Fogl2016!$BZ45</f>
        <v>1.6795214635084096E-3</v>
      </c>
      <c r="I335">
        <f>Fogl2017!$BZ45</f>
        <v>1.6901982265526724E-3</v>
      </c>
      <c r="J335">
        <f>Fogl2018!$BZ45</f>
        <v>2.3020415531527848E-3</v>
      </c>
      <c r="K335" cm="1">
        <f t="array" ref="K335:Q335">TREND(C335:J335,$C$1:$J$1,$K$1:$Q$1)</f>
        <v>1.7518644860936433E-3</v>
      </c>
      <c r="L335">
        <v>1.7802978257344948E-3</v>
      </c>
      <c r="M335">
        <v>1.8087311653753532E-3</v>
      </c>
      <c r="N335">
        <v>1.8371645050162047E-3</v>
      </c>
      <c r="O335">
        <v>1.8655978446570631E-3</v>
      </c>
      <c r="P335">
        <v>1.8940311842979146E-3</v>
      </c>
      <c r="Q335">
        <v>1.922464523938773E-3</v>
      </c>
    </row>
    <row r="336" spans="2:17" x14ac:dyDescent="0.35">
      <c r="B336" t="s">
        <v>63</v>
      </c>
      <c r="C336">
        <f>Fogl2011!$BZ46</f>
        <v>8.9119928373590745E-4</v>
      </c>
      <c r="D336">
        <f>Fogl2012!$BZ46</f>
        <v>9.7513351752058226E-4</v>
      </c>
      <c r="E336">
        <f>Fogl2013!$BZ46</f>
        <v>5.6914944302012039E-4</v>
      </c>
      <c r="F336">
        <f>Fogl2014!$BZ46</f>
        <v>2.2346804731820759E-4</v>
      </c>
      <c r="G336">
        <f>Fogl2015!$BZ46</f>
        <v>0</v>
      </c>
      <c r="H336">
        <f>Fogl2016!$BZ46</f>
        <v>0</v>
      </c>
      <c r="I336">
        <f>Fogl2017!$BZ46</f>
        <v>3.6991532781362332E-4</v>
      </c>
      <c r="J336">
        <f>Fogl2018!$BZ46</f>
        <v>3.7758353517320807E-4</v>
      </c>
      <c r="K336" cm="1">
        <f t="array" ref="K336:Q336">TREND(C336:J336,$C$1:$J$1,$K$1:$Q$1)</f>
        <v>-3.2353725222977747E-5</v>
      </c>
      <c r="L336">
        <v>-1.3416702956645099E-4</v>
      </c>
      <c r="M336">
        <v>-2.3598033390992423E-4</v>
      </c>
      <c r="N336">
        <v>-3.3779363825339748E-4</v>
      </c>
      <c r="O336">
        <v>-4.3960694259689848E-4</v>
      </c>
      <c r="P336">
        <v>-5.4142024694037172E-4</v>
      </c>
      <c r="Q336">
        <v>-6.4323355128384496E-4</v>
      </c>
    </row>
    <row r="337" spans="2:17" x14ac:dyDescent="0.35">
      <c r="B337" t="s">
        <v>64</v>
      </c>
      <c r="C337">
        <f>Fogl2011!$BZ47</f>
        <v>2.133544419916387E-4</v>
      </c>
      <c r="D337">
        <f>Fogl2012!$BZ47</f>
        <v>1.6327817037553935E-4</v>
      </c>
      <c r="E337">
        <f>Fogl2013!$BZ47</f>
        <v>0</v>
      </c>
      <c r="F337">
        <f>Fogl2014!$BZ47</f>
        <v>0</v>
      </c>
      <c r="G337">
        <f>Fogl2015!$BZ47</f>
        <v>0</v>
      </c>
      <c r="H337">
        <f>Fogl2016!$BZ47</f>
        <v>3.534733839762406E-4</v>
      </c>
      <c r="I337">
        <f>Fogl2017!$BZ47</f>
        <v>3.148215555860624E-5</v>
      </c>
      <c r="J337">
        <f>Fogl2018!$BZ47</f>
        <v>5.7002933697116581E-4</v>
      </c>
      <c r="K337" cm="1">
        <f t="array" ref="K337:Q337">TREND(C337:J337,$C$1:$J$1,$K$1:$Q$1)</f>
        <v>3.2171099018239724E-4</v>
      </c>
      <c r="L337">
        <v>3.5621294664311964E-4</v>
      </c>
      <c r="M337">
        <v>3.9071490310385593E-4</v>
      </c>
      <c r="N337">
        <v>4.2521685956457833E-4</v>
      </c>
      <c r="O337">
        <v>4.5971881602530074E-4</v>
      </c>
      <c r="P337">
        <v>4.9422077248602314E-4</v>
      </c>
      <c r="Q337">
        <v>5.2872272894674555E-4</v>
      </c>
    </row>
    <row r="338" spans="2:17" x14ac:dyDescent="0.35">
      <c r="B338" t="s">
        <v>65</v>
      </c>
      <c r="C338">
        <f>Fogl2011!$BZ48</f>
        <v>0</v>
      </c>
      <c r="D338">
        <f>Fogl2012!$BZ48</f>
        <v>0</v>
      </c>
      <c r="E338">
        <f>Fogl2013!$BZ48</f>
        <v>0</v>
      </c>
      <c r="F338">
        <f>Fogl2014!$BZ48</f>
        <v>0</v>
      </c>
      <c r="G338">
        <f>Fogl2015!$BZ48</f>
        <v>0</v>
      </c>
      <c r="H338">
        <f>Fogl2016!$BZ48</f>
        <v>0</v>
      </c>
      <c r="I338">
        <f>Fogl2017!$BZ48</f>
        <v>0</v>
      </c>
      <c r="J338">
        <f>Fogl2018!$BZ48</f>
        <v>0</v>
      </c>
      <c r="K338" cm="1">
        <f t="array" ref="K338:Q338">TREND(C338:J338,$C$1:$J$1,$K$1:$Q$1)</f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2:17" x14ac:dyDescent="0.35">
      <c r="B339" t="s">
        <v>66</v>
      </c>
      <c r="C339">
        <f>Fogl2011!$BZ49</f>
        <v>1.3441329845473238E-2</v>
      </c>
      <c r="D339">
        <f>Fogl2012!$BZ49</f>
        <v>1.118228691835812E-2</v>
      </c>
      <c r="E339">
        <f>Fogl2013!$BZ49</f>
        <v>1.3429929839685299E-2</v>
      </c>
      <c r="F339">
        <f>Fogl2014!$BZ49</f>
        <v>1.3357399364442964E-2</v>
      </c>
      <c r="G339">
        <f>Fogl2015!$BZ49</f>
        <v>1.3190173143243148E-2</v>
      </c>
      <c r="H339">
        <f>Fogl2016!$BZ49</f>
        <v>1.1746192452133535E-2</v>
      </c>
      <c r="I339">
        <f>Fogl2017!$BZ49</f>
        <v>1.3938724373572913E-2</v>
      </c>
      <c r="J339">
        <f>Fogl2018!$BZ49</f>
        <v>1.7697705696989398E-2</v>
      </c>
      <c r="K339" cm="1">
        <f t="array" ref="K339:Q339">TREND(C339:J339,$C$1:$J$1,$K$1:$Q$1)</f>
        <v>1.5552880910639E-2</v>
      </c>
      <c r="L339">
        <v>1.600952828983937E-2</v>
      </c>
      <c r="M339">
        <v>1.646617566903974E-2</v>
      </c>
      <c r="N339">
        <v>1.6922823048240221E-2</v>
      </c>
      <c r="O339">
        <v>1.7379470427440591E-2</v>
      </c>
      <c r="P339">
        <v>1.7836117806640961E-2</v>
      </c>
      <c r="Q339">
        <v>1.8292765185841331E-2</v>
      </c>
    </row>
    <row r="340" spans="2:17" x14ac:dyDescent="0.35">
      <c r="B340" t="s">
        <v>67</v>
      </c>
      <c r="C340">
        <f>Fogl2011!$BZ50</f>
        <v>0</v>
      </c>
      <c r="D340">
        <f>Fogl2012!$BZ50</f>
        <v>0</v>
      </c>
      <c r="E340">
        <f>Fogl2013!$BZ50</f>
        <v>6.8647410890584697E-4</v>
      </c>
      <c r="F340">
        <f>Fogl2014!$BZ50</f>
        <v>4.4002471172966648E-4</v>
      </c>
      <c r="G340">
        <f>Fogl2015!$BZ50</f>
        <v>0</v>
      </c>
      <c r="H340">
        <f>Fogl2016!$BZ50</f>
        <v>0</v>
      </c>
      <c r="I340">
        <f>Fogl2017!$BZ50</f>
        <v>1.3773443056890229E-4</v>
      </c>
      <c r="J340">
        <f>Fogl2018!$BZ50</f>
        <v>1.1278785599044862E-3</v>
      </c>
      <c r="K340" cm="1">
        <f t="array" ref="K340:Q340">TREND(C340:J340,$C$1:$J$1,$K$1:$Q$1)</f>
        <v>6.2496263890979287E-4</v>
      </c>
      <c r="L340">
        <v>6.9739567502560829E-4</v>
      </c>
      <c r="M340">
        <v>7.6982871114145146E-4</v>
      </c>
      <c r="N340">
        <v>8.4226174725726688E-4</v>
      </c>
      <c r="O340">
        <v>9.146947833730823E-4</v>
      </c>
      <c r="P340">
        <v>9.8712781948889772E-4</v>
      </c>
      <c r="Q340">
        <v>1.0595608556047131E-3</v>
      </c>
    </row>
    <row r="341" spans="2:17" x14ac:dyDescent="0.35">
      <c r="B341" t="s">
        <v>68</v>
      </c>
      <c r="C341">
        <f>Fogl2011!$BZ51</f>
        <v>1.5134830728781871E-3</v>
      </c>
      <c r="D341">
        <f>Fogl2012!$BZ51</f>
        <v>1.8845022164176834E-3</v>
      </c>
      <c r="E341">
        <f>Fogl2013!$BZ51</f>
        <v>3.197721212757782E-3</v>
      </c>
      <c r="F341">
        <f>Fogl2014!$BZ51</f>
        <v>2.4650599034070323E-3</v>
      </c>
      <c r="G341">
        <f>Fogl2015!$BZ51</f>
        <v>1.5643332029722332E-3</v>
      </c>
      <c r="H341">
        <f>Fogl2016!$BZ51</f>
        <v>6.8184806613168312E-4</v>
      </c>
      <c r="I341">
        <f>Fogl2017!$BZ51</f>
        <v>6.5522236256349237E-4</v>
      </c>
      <c r="J341">
        <f>Fogl2018!$BZ51</f>
        <v>2.0827995004715672E-3</v>
      </c>
      <c r="K341" cm="1">
        <f t="array" ref="K341:Q341">TREND(C341:J341,$C$1:$J$1,$K$1:$Q$1)</f>
        <v>1.1872534913197619E-3</v>
      </c>
      <c r="L341">
        <v>1.0609495577908468E-3</v>
      </c>
      <c r="M341">
        <v>9.3464562426193165E-4</v>
      </c>
      <c r="N341">
        <v>8.0834169073296103E-4</v>
      </c>
      <c r="O341">
        <v>6.8203775720404591E-4</v>
      </c>
      <c r="P341">
        <v>5.557338236751308E-4</v>
      </c>
      <c r="Q341">
        <v>4.2942989014621569E-4</v>
      </c>
    </row>
    <row r="342" spans="2:17" x14ac:dyDescent="0.35">
      <c r="B342" t="s">
        <v>69</v>
      </c>
      <c r="C342">
        <f>Fogl2011!$BZ52</f>
        <v>1.4868137676292321E-3</v>
      </c>
      <c r="D342">
        <f>Fogl2012!$BZ52</f>
        <v>6.5538043386848433E-4</v>
      </c>
      <c r="E342">
        <f>Fogl2013!$BZ52</f>
        <v>1.0434406455368875E-3</v>
      </c>
      <c r="F342">
        <f>Fogl2014!$BZ52</f>
        <v>2.787591105721971E-3</v>
      </c>
      <c r="G342">
        <f>Fogl2015!$BZ52</f>
        <v>1.5310022398407226E-3</v>
      </c>
      <c r="H342">
        <f>Fogl2016!$BZ52</f>
        <v>8.8682079766820132E-4</v>
      </c>
      <c r="I342">
        <f>Fogl2017!$BZ52</f>
        <v>1.6075575682113312E-3</v>
      </c>
      <c r="J342">
        <f>Fogl2018!$BZ52</f>
        <v>2.2435770057711267E-3</v>
      </c>
      <c r="K342" cm="1">
        <f t="array" ref="K342:Q342">TREND(C342:J342,$C$1:$J$1,$K$1:$Q$1)</f>
        <v>1.9766182988820713E-3</v>
      </c>
      <c r="L342">
        <v>2.0758061551822971E-3</v>
      </c>
      <c r="M342">
        <v>2.1749940114825506E-3</v>
      </c>
      <c r="N342">
        <v>2.2741818677827763E-3</v>
      </c>
      <c r="O342">
        <v>2.3733697240830298E-3</v>
      </c>
      <c r="P342">
        <v>2.4725575803832556E-3</v>
      </c>
      <c r="Q342">
        <v>2.5717454366835091E-3</v>
      </c>
    </row>
    <row r="343" spans="2:17" x14ac:dyDescent="0.35">
      <c r="B343" t="s">
        <v>70</v>
      </c>
      <c r="C343">
        <f>Fogl2011!$BZ53</f>
        <v>3.4670096823641289E-4</v>
      </c>
      <c r="D343">
        <f>Fogl2012!$BZ53</f>
        <v>2.4491725556330905E-4</v>
      </c>
      <c r="E343">
        <f>Fogl2013!$BZ53</f>
        <v>2.9455979945778161E-4</v>
      </c>
      <c r="F343">
        <f>Fogl2014!$BZ53</f>
        <v>0</v>
      </c>
      <c r="G343">
        <f>Fogl2015!$BZ53</f>
        <v>0</v>
      </c>
      <c r="H343">
        <f>Fogl2016!$BZ53</f>
        <v>2.1543052396185078E-4</v>
      </c>
      <c r="I343">
        <f>Fogl2017!$BZ53</f>
        <v>1.4166970001372808E-4</v>
      </c>
      <c r="J343">
        <f>Fogl2018!$BZ53</f>
        <v>2.4360228075690843E-4</v>
      </c>
      <c r="K343" cm="1">
        <f t="array" ref="K343:Q343">TREND(C343:J343,$C$1:$J$1,$K$1:$Q$1)</f>
        <v>1.0682525796702758E-4</v>
      </c>
      <c r="L343">
        <v>8.9261967293308153E-5</v>
      </c>
      <c r="M343">
        <v>7.1698676619595669E-5</v>
      </c>
      <c r="N343">
        <v>5.4135385945876247E-5</v>
      </c>
      <c r="O343">
        <v>3.6572095272156824E-5</v>
      </c>
      <c r="P343">
        <v>1.900880459844434E-5</v>
      </c>
      <c r="Q343">
        <v>1.4455139247249171E-6</v>
      </c>
    </row>
    <row r="344" spans="2:17" x14ac:dyDescent="0.35">
      <c r="B344" t="s">
        <v>71</v>
      </c>
      <c r="C344">
        <f>Fogl2011!$BZ54</f>
        <v>2.5891450512526989E-3</v>
      </c>
      <c r="D344">
        <f>Fogl2012!$BZ54</f>
        <v>1.6078364277257973E-3</v>
      </c>
      <c r="E344">
        <f>Fogl2013!$BZ54</f>
        <v>1.6550266698348239E-3</v>
      </c>
      <c r="F344">
        <f>Fogl2014!$BZ54</f>
        <v>2.4788826692205296E-3</v>
      </c>
      <c r="G344">
        <f>Fogl2015!$BZ54</f>
        <v>1.7354321470473212E-3</v>
      </c>
      <c r="H344">
        <f>Fogl2016!$BZ54</f>
        <v>1.4138935359049624E-3</v>
      </c>
      <c r="I344">
        <f>Fogl2017!$BZ54</f>
        <v>2.6759832224815304E-3</v>
      </c>
      <c r="J344">
        <f>Fogl2018!$BZ54</f>
        <v>2.1071597285472581E-3</v>
      </c>
      <c r="K344" cm="1">
        <f t="array" ref="K344:Q344">TREND(C344:J344,$C$1:$J$1,$K$1:$Q$1)</f>
        <v>2.0597049381560328E-3</v>
      </c>
      <c r="L344">
        <v>2.0656571618569586E-3</v>
      </c>
      <c r="M344">
        <v>2.0716093855578845E-3</v>
      </c>
      <c r="N344">
        <v>2.0775616092588104E-3</v>
      </c>
      <c r="O344">
        <v>2.0835138329597363E-3</v>
      </c>
      <c r="P344">
        <v>2.0894660566606622E-3</v>
      </c>
      <c r="Q344">
        <v>2.095418280361588E-3</v>
      </c>
    </row>
    <row r="345" spans="2:17" x14ac:dyDescent="0.35">
      <c r="B345" t="s">
        <v>72</v>
      </c>
      <c r="C345">
        <f>Fogl2011!$BZ55</f>
        <v>1.1978962940988882E-3</v>
      </c>
      <c r="D345">
        <f>Fogl2012!$BZ55</f>
        <v>1.9548025397738184E-3</v>
      </c>
      <c r="E345">
        <f>Fogl2013!$BZ55</f>
        <v>9.1613090170343948E-4</v>
      </c>
      <c r="F345">
        <f>Fogl2014!$BZ55</f>
        <v>1.0159732872920572E-3</v>
      </c>
      <c r="G345">
        <f>Fogl2015!$BZ55</f>
        <v>6.2662210687240022E-4</v>
      </c>
      <c r="H345">
        <f>Fogl2016!$BZ55</f>
        <v>6.1282663612448817E-4</v>
      </c>
      <c r="I345">
        <f>Fogl2017!$BZ55</f>
        <v>2.2824562779989523E-4</v>
      </c>
      <c r="J345">
        <f>Fogl2018!$BZ55</f>
        <v>1.4616136845414508E-4</v>
      </c>
      <c r="K345" cm="1">
        <f t="array" ref="K345:Q345">TREND(C345:J345,$C$1:$J$1,$K$1:$Q$1)</f>
        <v>-8.9142280621179459E-5</v>
      </c>
      <c r="L345">
        <v>-2.9502553081806049E-4</v>
      </c>
      <c r="M345">
        <v>-5.0090878101494152E-4</v>
      </c>
      <c r="N345">
        <v>-7.0679203121187806E-4</v>
      </c>
      <c r="O345">
        <v>-9.1267528140875909E-4</v>
      </c>
      <c r="P345">
        <v>-1.1185585316056401E-3</v>
      </c>
      <c r="Q345">
        <v>-1.3244417818025211E-3</v>
      </c>
    </row>
    <row r="346" spans="2:17" x14ac:dyDescent="0.35">
      <c r="C346" s="12" t="s">
        <v>81</v>
      </c>
      <c r="D346" s="12" t="s">
        <v>81</v>
      </c>
      <c r="E346" s="12" t="s">
        <v>81</v>
      </c>
      <c r="F346" s="12" t="s">
        <v>81</v>
      </c>
      <c r="G346" s="12" t="s">
        <v>81</v>
      </c>
      <c r="H346" s="12" t="s">
        <v>81</v>
      </c>
      <c r="I346" s="12" t="s">
        <v>81</v>
      </c>
      <c r="J346" s="12" t="s">
        <v>81</v>
      </c>
      <c r="K346" s="12" t="e" cm="1">
        <f t="array" ref="K346">TREND(C346:J346,$C$1:$J$1,$K$1:$Q$1)</f>
        <v>#VALUE!</v>
      </c>
      <c r="L346" s="12"/>
      <c r="M346" s="12"/>
      <c r="N346" s="12"/>
      <c r="O346" s="12"/>
      <c r="P346" s="12"/>
      <c r="Q346" s="12"/>
    </row>
    <row r="347" spans="2:17" x14ac:dyDescent="0.35">
      <c r="B347" t="s">
        <v>31</v>
      </c>
      <c r="C347">
        <f>Fogl2011!$CA14</f>
        <v>0</v>
      </c>
      <c r="D347">
        <f>Fogl2012!$CA14</f>
        <v>0</v>
      </c>
      <c r="E347">
        <f>Fogl2013!$CA14</f>
        <v>0</v>
      </c>
      <c r="F347">
        <f>Fogl2014!$CA14</f>
        <v>0</v>
      </c>
      <c r="G347">
        <f>Fogl2015!$CA14</f>
        <v>0</v>
      </c>
      <c r="H347">
        <f>Fogl2016!$CA14</f>
        <v>0</v>
      </c>
      <c r="I347">
        <f>Fogl2017!$CA14</f>
        <v>0</v>
      </c>
      <c r="J347">
        <f>Fogl2018!$CA14</f>
        <v>0</v>
      </c>
      <c r="K347" cm="1">
        <f t="array" ref="K347:Q347">TREND(C347:J347,$C$1:$J$1,$K$1:$Q$1)</f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</row>
    <row r="348" spans="2:17" x14ac:dyDescent="0.35">
      <c r="B348" t="s">
        <v>32</v>
      </c>
      <c r="C348">
        <f>Fogl2011!$CA15</f>
        <v>0</v>
      </c>
      <c r="D348">
        <f>Fogl2012!$CA15</f>
        <v>0</v>
      </c>
      <c r="E348">
        <f>Fogl2013!$CA15</f>
        <v>0</v>
      </c>
      <c r="F348">
        <f>Fogl2014!$CA15</f>
        <v>0</v>
      </c>
      <c r="G348">
        <f>Fogl2015!$CA15</f>
        <v>0</v>
      </c>
      <c r="H348">
        <f>Fogl2016!$CA15</f>
        <v>0</v>
      </c>
      <c r="I348">
        <f>Fogl2017!$CA15</f>
        <v>0</v>
      </c>
      <c r="J348">
        <f>Fogl2018!$CA15</f>
        <v>0</v>
      </c>
      <c r="K348" cm="1">
        <f t="array" ref="K348:Q348">TREND(C348:J348,$C$1:$J$1,$K$1:$Q$1)</f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2:17" x14ac:dyDescent="0.35">
      <c r="B349" t="s">
        <v>33</v>
      </c>
      <c r="C349">
        <f>Fogl2011!$CA16</f>
        <v>0</v>
      </c>
      <c r="D349">
        <f>Fogl2012!$CA16</f>
        <v>0</v>
      </c>
      <c r="E349">
        <f>Fogl2013!$CA16</f>
        <v>0</v>
      </c>
      <c r="F349">
        <f>Fogl2014!$CA16</f>
        <v>0</v>
      </c>
      <c r="G349">
        <f>Fogl2015!$CA16</f>
        <v>0</v>
      </c>
      <c r="H349">
        <f>Fogl2016!$CA16</f>
        <v>0</v>
      </c>
      <c r="I349">
        <f>Fogl2017!$CA16</f>
        <v>0</v>
      </c>
      <c r="J349">
        <f>Fogl2018!$CA16</f>
        <v>0</v>
      </c>
      <c r="K349" cm="1">
        <f t="array" ref="K349:Q349">TREND(C349:J349,$C$1:$J$1,$K$1:$Q$1)</f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</row>
    <row r="350" spans="2:17" x14ac:dyDescent="0.35">
      <c r="B350" t="s">
        <v>34</v>
      </c>
      <c r="C350">
        <f>Fogl2011!$CA17</f>
        <v>0</v>
      </c>
      <c r="D350">
        <f>Fogl2012!$CA17</f>
        <v>0</v>
      </c>
      <c r="E350">
        <f>Fogl2013!$CA17</f>
        <v>0</v>
      </c>
      <c r="F350">
        <f>Fogl2014!$CA17</f>
        <v>0</v>
      </c>
      <c r="G350">
        <f>Fogl2015!$CA17</f>
        <v>0</v>
      </c>
      <c r="H350">
        <f>Fogl2016!$CA17</f>
        <v>0</v>
      </c>
      <c r="I350">
        <f>Fogl2017!$CA17</f>
        <v>0</v>
      </c>
      <c r="J350">
        <f>Fogl2018!$CA17</f>
        <v>0</v>
      </c>
      <c r="K350" cm="1">
        <f t="array" ref="K350:Q350">TREND(C350:J350,$C$1:$J$1,$K$1:$Q$1)</f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2:17" x14ac:dyDescent="0.35">
      <c r="B351" t="s">
        <v>35</v>
      </c>
      <c r="C351">
        <f>Fogl2011!$CA18</f>
        <v>0</v>
      </c>
      <c r="D351">
        <f>Fogl2012!$CA18</f>
        <v>0</v>
      </c>
      <c r="E351">
        <f>Fogl2013!$CA18</f>
        <v>0</v>
      </c>
      <c r="F351">
        <f>Fogl2014!$CA18</f>
        <v>0</v>
      </c>
      <c r="G351">
        <f>Fogl2015!$CA18</f>
        <v>0</v>
      </c>
      <c r="H351">
        <f>Fogl2016!$CA18</f>
        <v>0</v>
      </c>
      <c r="I351">
        <f>Fogl2017!$CA18</f>
        <v>0</v>
      </c>
      <c r="J351">
        <f>Fogl2018!$CA18</f>
        <v>0</v>
      </c>
      <c r="K351" cm="1">
        <f t="array" ref="K351:Q351">TREND(C351:J351,$C$1:$J$1,$K$1:$Q$1)</f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</row>
    <row r="352" spans="2:17" x14ac:dyDescent="0.35">
      <c r="B352" t="s">
        <v>36</v>
      </c>
      <c r="C352">
        <f>Fogl2011!$CA19</f>
        <v>2.9953089833177774E-3</v>
      </c>
      <c r="D352">
        <f>Fogl2012!$CA19</f>
        <v>3.6133408193239533E-3</v>
      </c>
      <c r="E352">
        <f>Fogl2013!$CA19</f>
        <v>8.9230475053902348E-3</v>
      </c>
      <c r="F352">
        <f>Fogl2014!$CA19</f>
        <v>4.5195717158216259E-3</v>
      </c>
      <c r="G352">
        <f>Fogl2015!$CA19</f>
        <v>8.7237736048571151E-4</v>
      </c>
      <c r="H352">
        <f>Fogl2016!$CA19</f>
        <v>2.5641608390636105E-3</v>
      </c>
      <c r="I352">
        <f>Fogl2017!$CA19</f>
        <v>6.5235274538288299E-3</v>
      </c>
      <c r="J352">
        <f>Fogl2018!$CA19</f>
        <v>1.2508660671076747E-3</v>
      </c>
      <c r="K352" cm="1">
        <f t="array" ref="K352:Q352">TREND(C352:J352,$C$1:$J$1,$K$1:$Q$1)</f>
        <v>2.8157739361533429E-3</v>
      </c>
      <c r="L352">
        <v>2.5731070124002109E-3</v>
      </c>
      <c r="M352">
        <v>2.3304400886470789E-3</v>
      </c>
      <c r="N352">
        <v>2.0877731648940023E-3</v>
      </c>
      <c r="O352">
        <v>1.8451062411408703E-3</v>
      </c>
      <c r="P352">
        <v>1.6024393173877383E-3</v>
      </c>
      <c r="Q352">
        <v>1.3597723936346062E-3</v>
      </c>
    </row>
    <row r="353" spans="2:17" x14ac:dyDescent="0.35">
      <c r="B353" t="s">
        <v>37</v>
      </c>
      <c r="C353">
        <f>Fogl2011!$CA20</f>
        <v>5.1508926158210335E-4</v>
      </c>
      <c r="D353">
        <f>Fogl2012!$CA20</f>
        <v>0</v>
      </c>
      <c r="E353">
        <f>Fogl2013!$CA20</f>
        <v>0</v>
      </c>
      <c r="F353">
        <f>Fogl2014!$CA20</f>
        <v>0</v>
      </c>
      <c r="G353">
        <f>Fogl2015!$CA20</f>
        <v>1.6302001180793597E-4</v>
      </c>
      <c r="H353">
        <f>Fogl2016!$CA20</f>
        <v>1.3337078189760391E-4</v>
      </c>
      <c r="I353">
        <f>Fogl2017!$CA20</f>
        <v>0</v>
      </c>
      <c r="J353">
        <f>Fogl2018!$CA20</f>
        <v>0</v>
      </c>
      <c r="K353" cm="1">
        <f t="array" ref="K353:Q353">TREND(C353:J353,$C$1:$J$1,$K$1:$Q$1)</f>
        <v>-6.1555661316228805E-5</v>
      </c>
      <c r="L353">
        <v>-9.7775809811156966E-5</v>
      </c>
      <c r="M353">
        <v>-1.3399595830608513E-4</v>
      </c>
      <c r="N353">
        <v>-1.7021610680101329E-4</v>
      </c>
      <c r="O353">
        <v>-2.0643625529594145E-4</v>
      </c>
      <c r="P353">
        <v>-2.4265640379086961E-4</v>
      </c>
      <c r="Q353">
        <v>-2.7887655228579777E-4</v>
      </c>
    </row>
    <row r="354" spans="2:17" x14ac:dyDescent="0.35">
      <c r="B354" t="s">
        <v>38</v>
      </c>
      <c r="C354">
        <f>Fogl2011!$CA21</f>
        <v>5.0080527365587695E-3</v>
      </c>
      <c r="D354">
        <f>Fogl2012!$CA21</f>
        <v>1.3859996034906829E-3</v>
      </c>
      <c r="E354">
        <f>Fogl2013!$CA21</f>
        <v>3.1412268445818207E-3</v>
      </c>
      <c r="F354">
        <f>Fogl2014!$CA21</f>
        <v>2.5872242169142166E-3</v>
      </c>
      <c r="G354">
        <f>Fogl2015!$CA21</f>
        <v>7.4724848655745787E-3</v>
      </c>
      <c r="H354">
        <f>Fogl2016!$CA21</f>
        <v>5.5972705564123438E-3</v>
      </c>
      <c r="I354">
        <f>Fogl2017!$CA21</f>
        <v>7.4949436915017834E-3</v>
      </c>
      <c r="J354">
        <f>Fogl2018!$CA21</f>
        <v>1.5105878764613291E-2</v>
      </c>
      <c r="K354" cm="1">
        <f t="array" ref="K354:Q354">TREND(C354:J354,$C$1:$J$1,$K$1:$Q$1)</f>
        <v>1.2053575932487792E-2</v>
      </c>
      <c r="L354">
        <v>1.3404562770828132E-2</v>
      </c>
      <c r="M354">
        <v>1.4755549609168472E-2</v>
      </c>
      <c r="N354">
        <v>1.6106536447508812E-2</v>
      </c>
      <c r="O354">
        <v>1.7457523285849152E-2</v>
      </c>
      <c r="P354">
        <v>1.8808510124189493E-2</v>
      </c>
      <c r="Q354">
        <v>2.0159496962529833E-2</v>
      </c>
    </row>
    <row r="355" spans="2:17" x14ac:dyDescent="0.35">
      <c r="B355" t="s">
        <v>39</v>
      </c>
      <c r="C355">
        <f>Fogl2011!$CA22</f>
        <v>0</v>
      </c>
      <c r="D355">
        <f>Fogl2012!$CA22</f>
        <v>0</v>
      </c>
      <c r="E355">
        <f>Fogl2013!$CA22</f>
        <v>0</v>
      </c>
      <c r="F355">
        <f>Fogl2014!$CA22</f>
        <v>0</v>
      </c>
      <c r="G355">
        <f>Fogl2015!$CA22</f>
        <v>0</v>
      </c>
      <c r="H355">
        <f>Fogl2016!$CA22</f>
        <v>0</v>
      </c>
      <c r="I355">
        <f>Fogl2017!$CA22</f>
        <v>0</v>
      </c>
      <c r="J355">
        <f>Fogl2018!$CA22</f>
        <v>0</v>
      </c>
      <c r="K355" cm="1">
        <f t="array" ref="K355:Q355">TREND(C355:J355,$C$1:$J$1,$K$1:$Q$1)</f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2:17" x14ac:dyDescent="0.35">
      <c r="B356" t="s">
        <v>40</v>
      </c>
      <c r="C356">
        <f>Fogl2011!$CA23</f>
        <v>0</v>
      </c>
      <c r="D356">
        <f>Fogl2012!$CA23</f>
        <v>0</v>
      </c>
      <c r="E356">
        <f>Fogl2013!$CA23</f>
        <v>0</v>
      </c>
      <c r="F356">
        <f>Fogl2014!$CA23</f>
        <v>0</v>
      </c>
      <c r="G356">
        <f>Fogl2015!$CA23</f>
        <v>0</v>
      </c>
      <c r="H356">
        <f>Fogl2016!$CA23</f>
        <v>0</v>
      </c>
      <c r="I356">
        <f>Fogl2017!$CA23</f>
        <v>0</v>
      </c>
      <c r="J356">
        <f>Fogl2018!$CA23</f>
        <v>0</v>
      </c>
      <c r="K356" cm="1">
        <f t="array" ref="K356:Q356">TREND(C356:J356,$C$1:$J$1,$K$1:$Q$1)</f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2:17" x14ac:dyDescent="0.35">
      <c r="B357" t="s">
        <v>41</v>
      </c>
      <c r="C357">
        <f>Fogl2011!$CA24</f>
        <v>0</v>
      </c>
      <c r="D357">
        <f>Fogl2012!$CA24</f>
        <v>0</v>
      </c>
      <c r="E357">
        <f>Fogl2013!$CA24</f>
        <v>0</v>
      </c>
      <c r="F357">
        <f>Fogl2014!$CA24</f>
        <v>0</v>
      </c>
      <c r="G357">
        <f>Fogl2015!$CA24</f>
        <v>0</v>
      </c>
      <c r="H357">
        <f>Fogl2016!$CA24</f>
        <v>0</v>
      </c>
      <c r="I357">
        <f>Fogl2017!$CA24</f>
        <v>0</v>
      </c>
      <c r="J357">
        <f>Fogl2018!$CA24</f>
        <v>0</v>
      </c>
      <c r="K357" cm="1">
        <f t="array" ref="K357:Q357">TREND(C357:J357,$C$1:$J$1,$K$1:$Q$1)</f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</row>
    <row r="358" spans="2:17" x14ac:dyDescent="0.35">
      <c r="B358" t="s">
        <v>42</v>
      </c>
      <c r="C358">
        <f>Fogl2011!$CA25</f>
        <v>8.7868168152241161E-4</v>
      </c>
      <c r="D358">
        <f>Fogl2012!$CA25</f>
        <v>1.7535330446719186E-3</v>
      </c>
      <c r="E358">
        <f>Fogl2013!$CA25</f>
        <v>1.3350214089472739E-3</v>
      </c>
      <c r="F358">
        <f>Fogl2014!$CA25</f>
        <v>1.8447231493149494E-3</v>
      </c>
      <c r="G358">
        <f>Fogl2015!$CA25</f>
        <v>3.2868359137491958E-3</v>
      </c>
      <c r="H358">
        <f>Fogl2016!$CA25</f>
        <v>2.7964841365626621E-4</v>
      </c>
      <c r="I358">
        <f>Fogl2017!$CA25</f>
        <v>0</v>
      </c>
      <c r="J358">
        <f>Fogl2018!$CA25</f>
        <v>0</v>
      </c>
      <c r="K358" cm="1">
        <f t="array" ref="K358:Q358">TREND(C358:J358,$C$1:$J$1,$K$1:$Q$1)</f>
        <v>2.8074599351191054E-4</v>
      </c>
      <c r="L358">
        <v>8.2621669518390117E-5</v>
      </c>
      <c r="M358">
        <v>-1.1550265447513031E-4</v>
      </c>
      <c r="N358">
        <v>-3.1362697846865073E-4</v>
      </c>
      <c r="O358">
        <v>-5.1175130246211564E-4</v>
      </c>
      <c r="P358">
        <v>-7.0987562645563607E-4</v>
      </c>
      <c r="Q358">
        <v>-9.0799995044915649E-4</v>
      </c>
    </row>
    <row r="359" spans="2:17" x14ac:dyDescent="0.35">
      <c r="B359" t="s">
        <v>43</v>
      </c>
      <c r="C359">
        <f>Fogl2011!$CA26</f>
        <v>1.3158582816887344E-3</v>
      </c>
      <c r="D359">
        <f>Fogl2012!$CA26</f>
        <v>0</v>
      </c>
      <c r="E359">
        <f>Fogl2013!$CA26</f>
        <v>0</v>
      </c>
      <c r="F359">
        <f>Fogl2014!$CA26</f>
        <v>0</v>
      </c>
      <c r="G359">
        <f>Fogl2015!$CA26</f>
        <v>0</v>
      </c>
      <c r="H359">
        <f>Fogl2016!$CA26</f>
        <v>0</v>
      </c>
      <c r="I359">
        <f>Fogl2017!$CA26</f>
        <v>0</v>
      </c>
      <c r="J359">
        <f>Fogl2018!$CA26</f>
        <v>0</v>
      </c>
      <c r="K359" cm="1">
        <f t="array" ref="K359:Q359">TREND(C359:J359,$C$1:$J$1,$K$1:$Q$1)</f>
        <v>-3.2896457042216887E-4</v>
      </c>
      <c r="L359">
        <v>-4.3861942722955849E-4</v>
      </c>
      <c r="M359">
        <v>-5.4827428403694811E-4</v>
      </c>
      <c r="N359">
        <v>-6.5792914084433773E-4</v>
      </c>
      <c r="O359">
        <v>-7.6758399765175511E-4</v>
      </c>
      <c r="P359">
        <v>-8.7723885445914473E-4</v>
      </c>
      <c r="Q359">
        <v>-9.8689371126653436E-4</v>
      </c>
    </row>
    <row r="360" spans="2:17" x14ac:dyDescent="0.35">
      <c r="B360" t="s">
        <v>44</v>
      </c>
      <c r="C360">
        <f>Fogl2011!$CA27</f>
        <v>1.5712386718849034E-3</v>
      </c>
      <c r="D360">
        <f>Fogl2012!$CA27</f>
        <v>2.5063123820310753E-3</v>
      </c>
      <c r="E360">
        <f>Fogl2013!$CA27</f>
        <v>3.6762170415496624E-3</v>
      </c>
      <c r="F360">
        <f>Fogl2014!$CA27</f>
        <v>0</v>
      </c>
      <c r="G360">
        <f>Fogl2015!$CA27</f>
        <v>1.1455460289206312E-4</v>
      </c>
      <c r="H360">
        <f>Fogl2016!$CA27</f>
        <v>0</v>
      </c>
      <c r="I360">
        <f>Fogl2017!$CA27</f>
        <v>0</v>
      </c>
      <c r="J360">
        <f>Fogl2018!$CA27</f>
        <v>0</v>
      </c>
      <c r="K360" cm="1">
        <f t="array" ref="K360:Q360">TREND(C360:J360,$C$1:$J$1,$K$1:$Q$1)</f>
        <v>-8.6169158065729778E-4</v>
      </c>
      <c r="L360">
        <v>-1.271743117980062E-3</v>
      </c>
      <c r="M360">
        <v>-1.6817946553027152E-3</v>
      </c>
      <c r="N360">
        <v>-2.0918461926254794E-3</v>
      </c>
      <c r="O360">
        <v>-2.5018977299481326E-3</v>
      </c>
      <c r="P360">
        <v>-2.9119492672707858E-3</v>
      </c>
      <c r="Q360">
        <v>-3.3220008045935501E-3</v>
      </c>
    </row>
    <row r="361" spans="2:17" x14ac:dyDescent="0.35">
      <c r="B361" t="s">
        <v>45</v>
      </c>
      <c r="C361">
        <f>Fogl2011!$CA28</f>
        <v>0</v>
      </c>
      <c r="D361">
        <f>Fogl2012!$CA28</f>
        <v>0</v>
      </c>
      <c r="E361">
        <f>Fogl2013!$CA28</f>
        <v>0</v>
      </c>
      <c r="F361">
        <f>Fogl2014!$CA28</f>
        <v>0</v>
      </c>
      <c r="G361">
        <f>Fogl2015!$CA28</f>
        <v>0</v>
      </c>
      <c r="H361">
        <f>Fogl2016!$CA28</f>
        <v>0</v>
      </c>
      <c r="I361">
        <f>Fogl2017!$CA28</f>
        <v>0</v>
      </c>
      <c r="J361">
        <f>Fogl2018!$CA28</f>
        <v>0</v>
      </c>
      <c r="K361" cm="1">
        <f t="array" ref="K361:Q361">TREND(C361:J361,$C$1:$J$1,$K$1:$Q$1)</f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</row>
    <row r="362" spans="2:17" x14ac:dyDescent="0.35">
      <c r="B362" t="s">
        <v>46</v>
      </c>
      <c r="C362">
        <f>Fogl2011!$CA29</f>
        <v>9.9987915483584766E-4</v>
      </c>
      <c r="D362">
        <f>Fogl2012!$CA29</f>
        <v>3.8081778242874997E-4</v>
      </c>
      <c r="E362">
        <f>Fogl2013!$CA29</f>
        <v>2.365736467325684E-3</v>
      </c>
      <c r="F362">
        <f>Fogl2014!$CA29</f>
        <v>1.4158250170992236E-3</v>
      </c>
      <c r="G362">
        <f>Fogl2015!$CA29</f>
        <v>8.371297903650767E-4</v>
      </c>
      <c r="H362">
        <f>Fogl2016!$CA29</f>
        <v>2.4393946237400454E-3</v>
      </c>
      <c r="I362">
        <f>Fogl2017!$CA29</f>
        <v>2.23954120066024E-3</v>
      </c>
      <c r="J362">
        <f>Fogl2018!$CA29</f>
        <v>1.0532101313127977E-2</v>
      </c>
      <c r="K362" cm="1">
        <f t="array" ref="K362:Q362">TREND(C362:J362,$C$1:$J$1,$K$1:$Q$1)</f>
        <v>6.7045952102180451E-3</v>
      </c>
      <c r="L362">
        <v>7.605326775000254E-3</v>
      </c>
      <c r="M362">
        <v>8.506058339782685E-3</v>
      </c>
      <c r="N362">
        <v>9.4067899045648939E-3</v>
      </c>
      <c r="O362">
        <v>1.0307521469347103E-2</v>
      </c>
      <c r="P362">
        <v>1.1208253034129534E-2</v>
      </c>
      <c r="Q362">
        <v>1.2108984598911743E-2</v>
      </c>
    </row>
    <row r="363" spans="2:17" x14ac:dyDescent="0.35">
      <c r="B363" t="s">
        <v>47</v>
      </c>
      <c r="C363">
        <f>Fogl2011!$CA30</f>
        <v>0</v>
      </c>
      <c r="D363">
        <f>Fogl2012!$CA30</f>
        <v>1.4081401722365406E-3</v>
      </c>
      <c r="E363">
        <f>Fogl2013!$CA30</f>
        <v>3.7792885473875035E-4</v>
      </c>
      <c r="F363">
        <f>Fogl2014!$CA30</f>
        <v>3.3066662451470465E-3</v>
      </c>
      <c r="G363">
        <f>Fogl2015!$CA30</f>
        <v>3.7450543253174482E-3</v>
      </c>
      <c r="H363">
        <f>Fogl2016!$CA30</f>
        <v>0</v>
      </c>
      <c r="I363">
        <f>Fogl2017!$CA30</f>
        <v>4.7148235803373478E-4</v>
      </c>
      <c r="J363">
        <f>Fogl2018!$CA30</f>
        <v>1.5086781572749052E-3</v>
      </c>
      <c r="K363" cm="1">
        <f t="array" ref="K363:Q363">TREND(C363:J363,$C$1:$J$1,$K$1:$Q$1)</f>
        <v>1.629854096907718E-3</v>
      </c>
      <c r="L363">
        <v>1.6915452819775412E-3</v>
      </c>
      <c r="M363">
        <v>1.7532364670473505E-3</v>
      </c>
      <c r="N363">
        <v>1.8149276521171598E-3</v>
      </c>
      <c r="O363">
        <v>1.876618837186983E-3</v>
      </c>
      <c r="P363">
        <v>1.9383100222567923E-3</v>
      </c>
      <c r="Q363">
        <v>2.0000012073266155E-3</v>
      </c>
    </row>
    <row r="364" spans="2:17" x14ac:dyDescent="0.35">
      <c r="B364" t="s">
        <v>48</v>
      </c>
      <c r="C364">
        <f>Fogl2011!$CA31</f>
        <v>0</v>
      </c>
      <c r="D364">
        <f>Fogl2012!$CA31</f>
        <v>0</v>
      </c>
      <c r="E364">
        <f>Fogl2013!$CA31</f>
        <v>0</v>
      </c>
      <c r="F364">
        <f>Fogl2014!$CA31</f>
        <v>0</v>
      </c>
      <c r="G364">
        <f>Fogl2015!$CA31</f>
        <v>0</v>
      </c>
      <c r="H364">
        <f>Fogl2016!$CA31</f>
        <v>0</v>
      </c>
      <c r="I364">
        <f>Fogl2017!$CA31</f>
        <v>0</v>
      </c>
      <c r="J364">
        <f>Fogl2018!$CA31</f>
        <v>0</v>
      </c>
      <c r="K364" cm="1">
        <f t="array" ref="K364:Q364">TREND(C364:J364,$C$1:$J$1,$K$1:$Q$1)</f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2:17" x14ac:dyDescent="0.35">
      <c r="B365" t="s">
        <v>49</v>
      </c>
      <c r="C365">
        <f>Fogl2011!$CA32</f>
        <v>0</v>
      </c>
      <c r="D365">
        <f>Fogl2012!$CA32</f>
        <v>0</v>
      </c>
      <c r="E365">
        <f>Fogl2013!$CA32</f>
        <v>0</v>
      </c>
      <c r="F365">
        <f>Fogl2014!$CA32</f>
        <v>0</v>
      </c>
      <c r="G365">
        <f>Fogl2015!$CA32</f>
        <v>0</v>
      </c>
      <c r="H365">
        <f>Fogl2016!$CA32</f>
        <v>0</v>
      </c>
      <c r="I365">
        <f>Fogl2017!$CA32</f>
        <v>0</v>
      </c>
      <c r="J365">
        <f>Fogl2018!$CA32</f>
        <v>0</v>
      </c>
      <c r="K365" cm="1">
        <f t="array" ref="K365:Q365">TREND(C365:J365,$C$1:$J$1,$K$1:$Q$1)</f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</row>
    <row r="366" spans="2:17" x14ac:dyDescent="0.35">
      <c r="B366" t="s">
        <v>50</v>
      </c>
      <c r="C366">
        <f>Fogl2011!$CA33</f>
        <v>0</v>
      </c>
      <c r="D366">
        <f>Fogl2012!$CA33</f>
        <v>0</v>
      </c>
      <c r="E366">
        <f>Fogl2013!$CA33</f>
        <v>0</v>
      </c>
      <c r="F366">
        <f>Fogl2014!$CA33</f>
        <v>0</v>
      </c>
      <c r="G366">
        <f>Fogl2015!$CA33</f>
        <v>0</v>
      </c>
      <c r="H366">
        <f>Fogl2016!$CA33</f>
        <v>7.3138815879331167E-5</v>
      </c>
      <c r="I366">
        <f>Fogl2017!$CA33</f>
        <v>0</v>
      </c>
      <c r="J366">
        <f>Fogl2018!$CA33</f>
        <v>0</v>
      </c>
      <c r="K366" cm="1">
        <f t="array" ref="K366:Q366">TREND(C366:J366,$C$1:$J$1,$K$1:$Q$1)</f>
        <v>2.0896804536951231E-5</v>
      </c>
      <c r="L366">
        <v>2.3508905104070027E-5</v>
      </c>
      <c r="M366">
        <v>2.612100567118969E-5</v>
      </c>
      <c r="N366">
        <v>2.8733106238308485E-5</v>
      </c>
      <c r="O366">
        <v>3.1345206805427281E-5</v>
      </c>
      <c r="P366">
        <v>3.3957307372546076E-5</v>
      </c>
      <c r="Q366">
        <v>3.6569407939664872E-5</v>
      </c>
    </row>
    <row r="367" spans="2:17" x14ac:dyDescent="0.35">
      <c r="B367" t="s">
        <v>51</v>
      </c>
      <c r="C367">
        <f>Fogl2011!$CA34</f>
        <v>1.2292886578934232E-3</v>
      </c>
      <c r="D367">
        <f>Fogl2012!$CA34</f>
        <v>6.2170717038368016E-3</v>
      </c>
      <c r="E367">
        <f>Fogl2013!$CA34</f>
        <v>6.5229538694519373E-3</v>
      </c>
      <c r="F367">
        <f>Fogl2014!$CA34</f>
        <v>3.9015894608011178E-3</v>
      </c>
      <c r="G367">
        <f>Fogl2015!$CA34</f>
        <v>2.7933699320603087E-3</v>
      </c>
      <c r="H367">
        <f>Fogl2016!$CA34</f>
        <v>2.2888147086943637E-3</v>
      </c>
      <c r="I367">
        <f>Fogl2017!$CA34</f>
        <v>2.1135416049788109E-4</v>
      </c>
      <c r="J367">
        <f>Fogl2018!$CA34</f>
        <v>7.6388767456957224E-3</v>
      </c>
      <c r="K367" cm="1">
        <f t="array" ref="K367:Q367">TREND(C367:J367,$C$1:$J$1,$K$1:$Q$1)</f>
        <v>3.9054805416650872E-3</v>
      </c>
      <c r="L367">
        <v>3.9177173498425623E-3</v>
      </c>
      <c r="M367">
        <v>3.9299541580200374E-3</v>
      </c>
      <c r="N367">
        <v>3.9421909661975126E-3</v>
      </c>
      <c r="O367">
        <v>3.9544277743749912E-3</v>
      </c>
      <c r="P367">
        <v>3.9666645825524663E-3</v>
      </c>
      <c r="Q367">
        <v>3.9789013907299414E-3</v>
      </c>
    </row>
    <row r="368" spans="2:17" x14ac:dyDescent="0.35">
      <c r="B368" t="s">
        <v>52</v>
      </c>
      <c r="C368">
        <f>Fogl2011!$CA35</f>
        <v>0</v>
      </c>
      <c r="D368">
        <f>Fogl2012!$CA35</f>
        <v>1.7269643621768894E-4</v>
      </c>
      <c r="E368">
        <f>Fogl2013!$CA35</f>
        <v>0</v>
      </c>
      <c r="F368">
        <f>Fogl2014!$CA35</f>
        <v>0</v>
      </c>
      <c r="G368">
        <f>Fogl2015!$CA35</f>
        <v>0</v>
      </c>
      <c r="H368">
        <f>Fogl2016!$CA35</f>
        <v>0</v>
      </c>
      <c r="I368">
        <f>Fogl2017!$CA35</f>
        <v>0</v>
      </c>
      <c r="J368">
        <f>Fogl2018!$CA35</f>
        <v>1.0598941484652815E-3</v>
      </c>
      <c r="K368" cm="1">
        <f t="array" ref="K368:Q368">TREND(C368:J368,$C$1:$J$1,$K$1:$Q$1)</f>
        <v>5.0527615477297116E-4</v>
      </c>
      <c r="L368">
        <v>5.8332111737022241E-4</v>
      </c>
      <c r="M368">
        <v>6.6136607996747365E-4</v>
      </c>
      <c r="N368">
        <v>7.3941104256469714E-4</v>
      </c>
      <c r="O368">
        <v>8.1745600516194838E-4</v>
      </c>
      <c r="P368">
        <v>8.9550096775919963E-4</v>
      </c>
      <c r="Q368">
        <v>9.7354593035645087E-4</v>
      </c>
    </row>
    <row r="369" spans="2:17" x14ac:dyDescent="0.35">
      <c r="B369" t="s">
        <v>53</v>
      </c>
      <c r="C369">
        <f>Fogl2011!$CA36</f>
        <v>0</v>
      </c>
      <c r="D369">
        <f>Fogl2012!$CA36</f>
        <v>3.1439607619117733E-4</v>
      </c>
      <c r="E369">
        <f>Fogl2013!$CA36</f>
        <v>0</v>
      </c>
      <c r="F369">
        <f>Fogl2014!$CA36</f>
        <v>0</v>
      </c>
      <c r="G369">
        <f>Fogl2015!$CA36</f>
        <v>0</v>
      </c>
      <c r="H369">
        <f>Fogl2016!$CA36</f>
        <v>0</v>
      </c>
      <c r="I369">
        <f>Fogl2017!$CA36</f>
        <v>0</v>
      </c>
      <c r="J369">
        <f>Fogl2018!$CA36</f>
        <v>0</v>
      </c>
      <c r="K369" cm="1">
        <f t="array" ref="K369:Q369">TREND(C369:J369,$C$1:$J$1,$K$1:$Q$1)</f>
        <v>-4.4913725170167562E-5</v>
      </c>
      <c r="L369">
        <v>-6.362777732440289E-5</v>
      </c>
      <c r="M369">
        <v>-8.2341829478638218E-5</v>
      </c>
      <c r="N369">
        <v>-1.0105588163288048E-4</v>
      </c>
      <c r="O369">
        <v>-1.1976993378711581E-4</v>
      </c>
      <c r="P369">
        <v>-1.3848398594135114E-4</v>
      </c>
      <c r="Q369">
        <v>-1.5719803809558647E-4</v>
      </c>
    </row>
    <row r="370" spans="2:17" x14ac:dyDescent="0.35">
      <c r="B370" t="s">
        <v>54</v>
      </c>
      <c r="C370">
        <f>Fogl2011!$CA37</f>
        <v>6.3974951984735184E-3</v>
      </c>
      <c r="D370">
        <f>Fogl2012!$CA37</f>
        <v>4.4502543179173685E-3</v>
      </c>
      <c r="E370">
        <f>Fogl2013!$CA37</f>
        <v>8.0346692884069384E-3</v>
      </c>
      <c r="F370">
        <f>Fogl2014!$CA37</f>
        <v>7.2128675138214519E-3</v>
      </c>
      <c r="G370">
        <f>Fogl2015!$CA37</f>
        <v>8.9000114554602886E-3</v>
      </c>
      <c r="H370">
        <f>Fogl2016!$CA37</f>
        <v>2.9040412187381491E-3</v>
      </c>
      <c r="I370">
        <f>Fogl2017!$CA37</f>
        <v>2.8573456698078926E-3</v>
      </c>
      <c r="J370">
        <f>Fogl2018!$CA37</f>
        <v>1.9870628134740997E-2</v>
      </c>
      <c r="K370" cm="1">
        <f t="array" ref="K370:Q370">TREND(C370:J370,$C$1:$J$1,$K$1:$Q$1)</f>
        <v>1.1469984477132877E-2</v>
      </c>
      <c r="L370">
        <v>1.2334777894346782E-2</v>
      </c>
      <c r="M370">
        <v>1.3199571311560465E-2</v>
      </c>
      <c r="N370">
        <v>1.406436472877437E-2</v>
      </c>
      <c r="O370">
        <v>1.4929158145988053E-2</v>
      </c>
      <c r="P370">
        <v>1.5793951563201958E-2</v>
      </c>
      <c r="Q370">
        <v>1.6658744980415641E-2</v>
      </c>
    </row>
    <row r="371" spans="2:17" x14ac:dyDescent="0.35">
      <c r="B371" t="s">
        <v>55</v>
      </c>
      <c r="C371">
        <f>Fogl2011!$CA38</f>
        <v>0</v>
      </c>
      <c r="D371">
        <f>Fogl2012!$CA38</f>
        <v>0</v>
      </c>
      <c r="E371">
        <f>Fogl2013!$CA38</f>
        <v>0</v>
      </c>
      <c r="F371">
        <f>Fogl2014!$CA38</f>
        <v>0</v>
      </c>
      <c r="G371">
        <f>Fogl2015!$CA38</f>
        <v>6.0361463831587112E-4</v>
      </c>
      <c r="H371">
        <f>Fogl2016!$CA38</f>
        <v>1.0282457055976557E-3</v>
      </c>
      <c r="I371">
        <f>Fogl2017!$CA38</f>
        <v>3.658052777847942E-5</v>
      </c>
      <c r="J371">
        <f>Fogl2018!$CA38</f>
        <v>3.9149243321690577E-4</v>
      </c>
      <c r="K371" cm="1">
        <f t="array" ref="K371:Q371">TREND(C371:J371,$C$1:$J$1,$K$1:$Q$1)</f>
        <v>6.1168995382002156E-4</v>
      </c>
      <c r="L371">
        <v>6.9040068508810504E-4</v>
      </c>
      <c r="M371">
        <v>7.6911141635618852E-4</v>
      </c>
      <c r="N371">
        <v>8.4782214762429975E-4</v>
      </c>
      <c r="O371">
        <v>9.2653287889238323E-4</v>
      </c>
      <c r="P371">
        <v>1.0052436101604667E-3</v>
      </c>
      <c r="Q371">
        <v>1.0839543414285502E-3</v>
      </c>
    </row>
    <row r="372" spans="2:17" x14ac:dyDescent="0.35">
      <c r="B372" t="s">
        <v>56</v>
      </c>
      <c r="C372">
        <f>Fogl2011!$CA39</f>
        <v>0</v>
      </c>
      <c r="D372">
        <f>Fogl2012!$CA39</f>
        <v>2.8782739369614821E-4</v>
      </c>
      <c r="E372">
        <f>Fogl2013!$CA39</f>
        <v>3.3375535223681847E-4</v>
      </c>
      <c r="F372">
        <f>Fogl2014!$CA39</f>
        <v>1.8954530359211106E-3</v>
      </c>
      <c r="G372">
        <f>Fogl2015!$CA39</f>
        <v>3.9212921759206222E-4</v>
      </c>
      <c r="H372">
        <f>Fogl2016!$CA39</f>
        <v>2.8395069694328568E-4</v>
      </c>
      <c r="I372">
        <f>Fogl2017!$CA39</f>
        <v>1.33315701237125E-3</v>
      </c>
      <c r="J372">
        <f>Fogl2018!$CA39</f>
        <v>0</v>
      </c>
      <c r="K372" cm="1">
        <f t="array" ref="K372:Q372">TREND(C372:J372,$C$1:$J$1,$K$1:$Q$1)</f>
        <v>7.572435694432611E-4</v>
      </c>
      <c r="L372">
        <v>7.9979012074285483E-4</v>
      </c>
      <c r="M372">
        <v>8.4233667204244855E-4</v>
      </c>
      <c r="N372">
        <v>8.8488322334204228E-4</v>
      </c>
      <c r="O372">
        <v>9.2742977464163601E-4</v>
      </c>
      <c r="P372">
        <v>9.6997632594122973E-4</v>
      </c>
      <c r="Q372">
        <v>1.0125228772408235E-3</v>
      </c>
    </row>
    <row r="373" spans="2:17" x14ac:dyDescent="0.35">
      <c r="B373" t="s">
        <v>57</v>
      </c>
      <c r="C373">
        <f>Fogl2011!$CA40</f>
        <v>0</v>
      </c>
      <c r="D373">
        <f>Fogl2012!$CA40</f>
        <v>1.6826832246851742E-4</v>
      </c>
      <c r="E373">
        <f>Fogl2013!$CA40</f>
        <v>2.3019302970451157E-3</v>
      </c>
      <c r="F373">
        <f>Fogl2014!$CA40</f>
        <v>1.6325799871437301E-3</v>
      </c>
      <c r="G373">
        <f>Fogl2015!$CA40</f>
        <v>9.91337909642854E-4</v>
      </c>
      <c r="H373">
        <f>Fogl2016!$CA40</f>
        <v>2.7534613036924675E-4</v>
      </c>
      <c r="I373">
        <f>Fogl2017!$CA40</f>
        <v>0</v>
      </c>
      <c r="J373">
        <f>Fogl2018!$CA40</f>
        <v>2.9600647389570927E-3</v>
      </c>
      <c r="K373" cm="1">
        <f t="array" ref="K373:Q373">TREND(C373:J373,$C$1:$J$1,$K$1:$Q$1)</f>
        <v>1.7460900472834329E-3</v>
      </c>
      <c r="L373">
        <v>1.9027342970789896E-3</v>
      </c>
      <c r="M373">
        <v>2.0593785468745462E-3</v>
      </c>
      <c r="N373">
        <v>2.2160227966701584E-3</v>
      </c>
      <c r="O373">
        <v>2.3726670464657151E-3</v>
      </c>
      <c r="P373">
        <v>2.5293112962613273E-3</v>
      </c>
      <c r="Q373">
        <v>2.685955546056884E-3</v>
      </c>
    </row>
    <row r="374" spans="2:17" x14ac:dyDescent="0.35">
      <c r="B374" t="s">
        <v>58</v>
      </c>
      <c r="C374">
        <f>Fogl2011!$CA41</f>
        <v>0</v>
      </c>
      <c r="D374">
        <f>Fogl2012!$CA41</f>
        <v>0</v>
      </c>
      <c r="E374">
        <f>Fogl2013!$CA41</f>
        <v>0</v>
      </c>
      <c r="F374">
        <f>Fogl2014!$CA41</f>
        <v>0</v>
      </c>
      <c r="G374">
        <f>Fogl2015!$CA41</f>
        <v>1.5597049778380903E-3</v>
      </c>
      <c r="H374">
        <f>Fogl2016!$CA41</f>
        <v>1.0626639718938117E-3</v>
      </c>
      <c r="I374">
        <f>Fogl2017!$CA41</f>
        <v>0</v>
      </c>
      <c r="J374">
        <f>Fogl2018!$CA41</f>
        <v>0</v>
      </c>
      <c r="K374" cm="1">
        <f t="array" ref="K374:Q374">TREND(C374:J374,$C$1:$J$1,$K$1:$Q$1)</f>
        <v>5.821370237264617E-4</v>
      </c>
      <c r="L374">
        <v>6.3865722483978649E-4</v>
      </c>
      <c r="M374">
        <v>6.9517742595311127E-4</v>
      </c>
      <c r="N374">
        <v>7.5169762706644994E-4</v>
      </c>
      <c r="O374">
        <v>8.0821782817977472E-4</v>
      </c>
      <c r="P374">
        <v>8.6473802929309951E-4</v>
      </c>
      <c r="Q374">
        <v>9.2125823040642429E-4</v>
      </c>
    </row>
    <row r="375" spans="2:17" x14ac:dyDescent="0.35">
      <c r="B375" t="s">
        <v>59</v>
      </c>
      <c r="C375">
        <f>Fogl2011!$CA42</f>
        <v>0</v>
      </c>
      <c r="D375">
        <f>Fogl2012!$CA42</f>
        <v>0</v>
      </c>
      <c r="E375">
        <f>Fogl2013!$CA42</f>
        <v>0</v>
      </c>
      <c r="F375">
        <f>Fogl2014!$CA42</f>
        <v>0</v>
      </c>
      <c r="G375">
        <f>Fogl2015!$CA42</f>
        <v>0</v>
      </c>
      <c r="H375">
        <f>Fogl2016!$CA42</f>
        <v>0</v>
      </c>
      <c r="I375">
        <f>Fogl2017!$CA42</f>
        <v>0</v>
      </c>
      <c r="J375">
        <f>Fogl2018!$CA42</f>
        <v>0</v>
      </c>
      <c r="K375" cm="1">
        <f t="array" ref="K375:Q375">TREND(C375:J375,$C$1:$J$1,$K$1:$Q$1)</f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</row>
    <row r="376" spans="2:17" x14ac:dyDescent="0.35">
      <c r="B376" t="s">
        <v>60</v>
      </c>
      <c r="C376">
        <f>Fogl2011!$CA43</f>
        <v>0</v>
      </c>
      <c r="D376">
        <f>Fogl2012!$CA43</f>
        <v>0</v>
      </c>
      <c r="E376">
        <f>Fogl2013!$CA43</f>
        <v>0</v>
      </c>
      <c r="F376">
        <f>Fogl2014!$CA43</f>
        <v>0</v>
      </c>
      <c r="G376">
        <f>Fogl2015!$CA43</f>
        <v>0</v>
      </c>
      <c r="H376">
        <f>Fogl2016!$CA43</f>
        <v>0</v>
      </c>
      <c r="I376">
        <f>Fogl2017!$CA43</f>
        <v>0</v>
      </c>
      <c r="J376">
        <f>Fogl2018!$CA43</f>
        <v>0</v>
      </c>
      <c r="K376" cm="1">
        <f t="array" ref="K376:Q376">TREND(C376:J376,$C$1:$J$1,$K$1:$Q$1)</f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</row>
    <row r="377" spans="2:17" x14ac:dyDescent="0.35">
      <c r="B377" t="s">
        <v>61</v>
      </c>
      <c r="C377">
        <f>Fogl2011!$CA44</f>
        <v>4.0367415575753747E-2</v>
      </c>
      <c r="D377">
        <f>Fogl2012!$CA44</f>
        <v>3.5765874752058294E-2</v>
      </c>
      <c r="E377">
        <f>Fogl2013!$CA44</f>
        <v>4.4026257493592083E-2</v>
      </c>
      <c r="F377">
        <f>Fogl2014!$CA44</f>
        <v>6.0124139244047491E-2</v>
      </c>
      <c r="G377">
        <f>Fogl2015!$CA44</f>
        <v>5.4748288289876018E-2</v>
      </c>
      <c r="H377">
        <f>Fogl2016!$CA44</f>
        <v>4.3870382677737643E-2</v>
      </c>
      <c r="I377">
        <f>Fogl2017!$CA44</f>
        <v>3.7877104263072191E-2</v>
      </c>
      <c r="J377">
        <f>Fogl2018!$CA44</f>
        <v>0.11755276452032505</v>
      </c>
      <c r="K377" cm="1">
        <f t="array" ref="K377:Q377">TREND(C377:J377,$C$1:$J$1,$K$1:$Q$1)</f>
        <v>8.34884987859148E-2</v>
      </c>
      <c r="L377">
        <v>8.9976714437883132E-2</v>
      </c>
      <c r="M377">
        <v>9.6464930089851464E-2</v>
      </c>
      <c r="N377">
        <v>0.1029531457418198</v>
      </c>
      <c r="O377">
        <v>0.10944136139378813</v>
      </c>
      <c r="P377">
        <v>0.11592957704575646</v>
      </c>
      <c r="Q377">
        <v>0.12241779269772479</v>
      </c>
    </row>
    <row r="378" spans="2:17" x14ac:dyDescent="0.35">
      <c r="B378" t="s">
        <v>62</v>
      </c>
      <c r="C378">
        <f>Fogl2011!$CA45</f>
        <v>1.2379456202729542E-3</v>
      </c>
      <c r="D378">
        <f>Fogl2012!$CA45</f>
        <v>7.8377613360335746E-4</v>
      </c>
      <c r="E378">
        <f>Fogl2013!$CA45</f>
        <v>4.9572486141056865E-4</v>
      </c>
      <c r="F378">
        <f>Fogl2014!$CA45</f>
        <v>6.9177118099310596E-5</v>
      </c>
      <c r="G378">
        <f>Fogl2015!$CA45</f>
        <v>2.863865072301578E-4</v>
      </c>
      <c r="H378">
        <f>Fogl2016!$CA45</f>
        <v>0</v>
      </c>
      <c r="I378">
        <f>Fogl2017!$CA45</f>
        <v>0</v>
      </c>
      <c r="J378">
        <f>Fogl2018!$CA45</f>
        <v>5.6718659836790739E-3</v>
      </c>
      <c r="K378" cm="1">
        <f t="array" ref="K378:Q378">TREND(C378:J378,$C$1:$J$1,$K$1:$Q$1)</f>
        <v>2.452855778790064E-3</v>
      </c>
      <c r="L378">
        <v>2.7605771678463897E-3</v>
      </c>
      <c r="M378">
        <v>3.0682985569026044E-3</v>
      </c>
      <c r="N378">
        <v>3.3760199459588192E-3</v>
      </c>
      <c r="O378">
        <v>3.6837413350151449E-3</v>
      </c>
      <c r="P378">
        <v>3.9914627240713596E-3</v>
      </c>
      <c r="Q378">
        <v>4.2991841131275743E-3</v>
      </c>
    </row>
    <row r="379" spans="2:17" x14ac:dyDescent="0.35">
      <c r="B379" t="s">
        <v>63</v>
      </c>
      <c r="C379">
        <f>Fogl2011!$CA46</f>
        <v>6.3195825370577379E-4</v>
      </c>
      <c r="D379">
        <f>Fogl2012!$CA46</f>
        <v>0</v>
      </c>
      <c r="E379">
        <f>Fogl2013!$CA46</f>
        <v>0</v>
      </c>
      <c r="F379">
        <f>Fogl2014!$CA46</f>
        <v>0</v>
      </c>
      <c r="G379">
        <f>Fogl2015!$CA46</f>
        <v>0</v>
      </c>
      <c r="H379">
        <f>Fogl2016!$CA46</f>
        <v>0</v>
      </c>
      <c r="I379">
        <f>Fogl2017!$CA46</f>
        <v>0</v>
      </c>
      <c r="J379">
        <f>Fogl2018!$CA46</f>
        <v>0</v>
      </c>
      <c r="K379" cm="1">
        <f t="array" ref="K379:Q379">TREND(C379:J379,$C$1:$J$1,$K$1:$Q$1)</f>
        <v>-1.5798956342644166E-4</v>
      </c>
      <c r="L379">
        <v>-2.1065275123526017E-4</v>
      </c>
      <c r="M379">
        <v>-2.6331593904407868E-4</v>
      </c>
      <c r="N379">
        <v>-3.159791268528972E-4</v>
      </c>
      <c r="O379">
        <v>-3.6864231466170183E-4</v>
      </c>
      <c r="P379">
        <v>-4.2130550247052034E-4</v>
      </c>
      <c r="Q379">
        <v>-4.7396869027933886E-4</v>
      </c>
    </row>
    <row r="380" spans="2:17" x14ac:dyDescent="0.35">
      <c r="B380" t="s">
        <v>64</v>
      </c>
      <c r="C380">
        <f>Fogl2011!$CA47</f>
        <v>4.5881900611515088E-4</v>
      </c>
      <c r="D380">
        <f>Fogl2012!$CA47</f>
        <v>8.8119463608513071E-4</v>
      </c>
      <c r="E380">
        <f>Fogl2013!$CA47</f>
        <v>1.8160217695238653E-4</v>
      </c>
      <c r="F380">
        <f>Fogl2014!$CA47</f>
        <v>0</v>
      </c>
      <c r="G380">
        <f>Fogl2015!$CA47</f>
        <v>2.1148542072380884E-3</v>
      </c>
      <c r="H380">
        <f>Fogl2016!$CA47</f>
        <v>1.9403297624457857E-3</v>
      </c>
      <c r="I380">
        <f>Fogl2017!$CA47</f>
        <v>1.0161257716244284E-4</v>
      </c>
      <c r="J380">
        <f>Fogl2018!$CA47</f>
        <v>0</v>
      </c>
      <c r="K380" cm="1">
        <f t="array" ref="K380:Q380">TREND(C380:J380,$C$1:$J$1,$K$1:$Q$1)</f>
        <v>7.2487620430159404E-4</v>
      </c>
      <c r="L380">
        <v>7.2822612842419945E-4</v>
      </c>
      <c r="M380">
        <v>7.3157605254680399E-4</v>
      </c>
      <c r="N380">
        <v>7.3492597666940853E-4</v>
      </c>
      <c r="O380">
        <v>7.3827590079201307E-4</v>
      </c>
      <c r="P380">
        <v>7.4162582491461761E-4</v>
      </c>
      <c r="Q380">
        <v>7.4497574903722216E-4</v>
      </c>
    </row>
    <row r="381" spans="2:17" x14ac:dyDescent="0.35">
      <c r="B381" t="s">
        <v>65</v>
      </c>
      <c r="C381">
        <f>Fogl2011!$CA48</f>
        <v>0</v>
      </c>
      <c r="D381">
        <f>Fogl2012!$CA48</f>
        <v>3.2325230368952031E-4</v>
      </c>
      <c r="E381">
        <f>Fogl2013!$CA48</f>
        <v>4.8590852752125043E-4</v>
      </c>
      <c r="F381">
        <f>Fogl2014!$CA48</f>
        <v>0</v>
      </c>
      <c r="G381">
        <f>Fogl2015!$CA48</f>
        <v>0</v>
      </c>
      <c r="H381">
        <f>Fogl2016!$CA48</f>
        <v>0</v>
      </c>
      <c r="I381">
        <f>Fogl2017!$CA48</f>
        <v>6.5032049383963414E-4</v>
      </c>
      <c r="J381">
        <f>Fogl2018!$CA48</f>
        <v>0</v>
      </c>
      <c r="K381" cm="1">
        <f t="array" ref="K381:Q381">TREND(C381:J381,$C$1:$J$1,$K$1:$Q$1)</f>
        <v>1.9195027464130859E-4</v>
      </c>
      <c r="L381">
        <v>1.9406474331019885E-4</v>
      </c>
      <c r="M381">
        <v>1.9617921197908998E-4</v>
      </c>
      <c r="N381">
        <v>1.9829368064798025E-4</v>
      </c>
      <c r="O381">
        <v>2.0040814931687138E-4</v>
      </c>
      <c r="P381">
        <v>2.0252261798576164E-4</v>
      </c>
      <c r="Q381">
        <v>2.0463708665465277E-4</v>
      </c>
    </row>
    <row r="382" spans="2:17" x14ac:dyDescent="0.35">
      <c r="B382" t="s">
        <v>66</v>
      </c>
      <c r="C382">
        <f>Fogl2011!$CA49</f>
        <v>1.3851139807249837E-3</v>
      </c>
      <c r="D382">
        <f>Fogl2012!$CA49</f>
        <v>3.4096475868620639E-4</v>
      </c>
      <c r="E382">
        <f>Fogl2013!$CA49</f>
        <v>8.3438838059204619E-4</v>
      </c>
      <c r="F382">
        <f>Fogl2014!$CA49</f>
        <v>5.2113428968147317E-4</v>
      </c>
      <c r="G382">
        <f>Fogl2015!$CA49</f>
        <v>4.934659816888873E-4</v>
      </c>
      <c r="H382">
        <f>Fogl2016!$CA49</f>
        <v>0</v>
      </c>
      <c r="I382">
        <f>Fogl2017!$CA49</f>
        <v>7.3973956174258387E-4</v>
      </c>
      <c r="J382">
        <f>Fogl2018!$CA49</f>
        <v>8.8801942168712769E-4</v>
      </c>
      <c r="K382" cm="1">
        <f t="array" ref="K382:Q382">TREND(C382:J382,$C$1:$J$1,$K$1:$Q$1)</f>
        <v>4.351771532208476E-4</v>
      </c>
      <c r="L382">
        <v>3.8736023241428552E-4</v>
      </c>
      <c r="M382">
        <v>3.3954331160770956E-4</v>
      </c>
      <c r="N382">
        <v>2.9172639080114748E-4</v>
      </c>
      <c r="O382">
        <v>2.4390946999457153E-4</v>
      </c>
      <c r="P382">
        <v>1.9609254918800945E-4</v>
      </c>
      <c r="Q382">
        <v>1.4827562838143349E-4</v>
      </c>
    </row>
    <row r="383" spans="2:17" x14ac:dyDescent="0.35">
      <c r="B383" t="s">
        <v>67</v>
      </c>
      <c r="C383">
        <f>Fogl2011!$CA50</f>
        <v>0</v>
      </c>
      <c r="D383">
        <f>Fogl2012!$CA50</f>
        <v>0</v>
      </c>
      <c r="E383">
        <f>Fogl2013!$CA50</f>
        <v>0</v>
      </c>
      <c r="F383">
        <f>Fogl2014!$CA50</f>
        <v>0</v>
      </c>
      <c r="G383">
        <f>Fogl2015!$CA50</f>
        <v>9.5609033952221919E-4</v>
      </c>
      <c r="H383">
        <f>Fogl2016!$CA50</f>
        <v>4.4743746185002596E-4</v>
      </c>
      <c r="I383">
        <f>Fogl2017!$CA50</f>
        <v>1.1380608642193597E-4</v>
      </c>
      <c r="J383">
        <f>Fogl2018!$CA50</f>
        <v>0</v>
      </c>
      <c r="K383" cm="1">
        <f t="array" ref="K383:Q383">TREND(C383:J383,$C$1:$J$1,$K$1:$Q$1)</f>
        <v>3.4327922653759613E-4</v>
      </c>
      <c r="L383">
        <v>3.7741533555166185E-4</v>
      </c>
      <c r="M383">
        <v>4.1155144456572756E-4</v>
      </c>
      <c r="N383">
        <v>4.4568755357980716E-4</v>
      </c>
      <c r="O383">
        <v>4.7982366259387288E-4</v>
      </c>
      <c r="P383">
        <v>5.1395977160795248E-4</v>
      </c>
      <c r="Q383">
        <v>5.4809588062201819E-4</v>
      </c>
    </row>
    <row r="384" spans="2:17" x14ac:dyDescent="0.35">
      <c r="B384" t="s">
        <v>68</v>
      </c>
      <c r="C384">
        <f>Fogl2011!$CA51</f>
        <v>2.7918703673987955E-3</v>
      </c>
      <c r="D384">
        <f>Fogl2012!$CA51</f>
        <v>9.0333520483098834E-4</v>
      </c>
      <c r="E384">
        <f>Fogl2013!$CA51</f>
        <v>8.5892921531534165E-4</v>
      </c>
      <c r="F384">
        <f>Fogl2014!$CA51</f>
        <v>3.8739186135613936E-4</v>
      </c>
      <c r="G384">
        <f>Fogl2015!$CA51</f>
        <v>0</v>
      </c>
      <c r="H384">
        <f>Fogl2016!$CA51</f>
        <v>2.1081188106395453E-4</v>
      </c>
      <c r="I384">
        <f>Fogl2017!$CA51</f>
        <v>1.1827703981708345E-3</v>
      </c>
      <c r="J384">
        <f>Fogl2018!$CA51</f>
        <v>1.0407969566010422E-3</v>
      </c>
      <c r="K384" cm="1">
        <f t="array" ref="K384:Q384">TREND(C384:J384,$C$1:$J$1,$K$1:$Q$1)</f>
        <v>2.1526956918166418E-4</v>
      </c>
      <c r="L384">
        <v>5.8220976645984024E-5</v>
      </c>
      <c r="M384">
        <v>-9.8827615889640619E-5</v>
      </c>
      <c r="N384">
        <v>-2.5587620842532077E-4</v>
      </c>
      <c r="O384">
        <v>-4.1292480096100093E-4</v>
      </c>
      <c r="P384">
        <v>-5.6997339349662557E-4</v>
      </c>
      <c r="Q384">
        <v>-7.2702198603230572E-4</v>
      </c>
    </row>
    <row r="385" spans="2:17" x14ac:dyDescent="0.35">
      <c r="B385" t="s">
        <v>69</v>
      </c>
      <c r="C385">
        <f>Fogl2011!$CA52</f>
        <v>1.7530348818550576E-3</v>
      </c>
      <c r="D385">
        <f>Fogl2012!$CA52</f>
        <v>0</v>
      </c>
      <c r="E385">
        <f>Fogl2013!$CA52</f>
        <v>1.9632667778636379E-4</v>
      </c>
      <c r="F385">
        <f>Fogl2014!$CA52</f>
        <v>1.0238213478697968E-3</v>
      </c>
      <c r="G385">
        <f>Fogl2015!$CA52</f>
        <v>0</v>
      </c>
      <c r="H385">
        <f>Fogl2016!$CA52</f>
        <v>0</v>
      </c>
      <c r="I385">
        <f>Fogl2017!$CA52</f>
        <v>6.828365185316159E-4</v>
      </c>
      <c r="J385">
        <f>Fogl2018!$CA52</f>
        <v>2.3489545993014348E-3</v>
      </c>
      <c r="K385" cm="1">
        <f t="array" ref="K385:Q385">TREND(C385:J385,$C$1:$J$1,$K$1:$Q$1)</f>
        <v>1.0705942121084222E-3</v>
      </c>
      <c r="L385">
        <v>1.14169920298407E-3</v>
      </c>
      <c r="M385">
        <v>1.2128041938597178E-3</v>
      </c>
      <c r="N385">
        <v>1.2839091847353656E-3</v>
      </c>
      <c r="O385">
        <v>1.3550141756109857E-3</v>
      </c>
      <c r="P385">
        <v>1.4261191664866335E-3</v>
      </c>
      <c r="Q385">
        <v>1.4972241573622813E-3</v>
      </c>
    </row>
    <row r="386" spans="2:17" x14ac:dyDescent="0.35">
      <c r="B386" t="s">
        <v>70</v>
      </c>
      <c r="C386">
        <f>Fogl2011!$CA53</f>
        <v>1.0691348538720967E-3</v>
      </c>
      <c r="D386">
        <f>Fogl2012!$CA53</f>
        <v>9.7418502481773253E-5</v>
      </c>
      <c r="E386">
        <f>Fogl2013!$CA53</f>
        <v>3.3866351918147755E-4</v>
      </c>
      <c r="F386">
        <f>Fogl2014!$CA53</f>
        <v>5.9953502352735855E-4</v>
      </c>
      <c r="G386">
        <f>Fogl2015!$CA53</f>
        <v>6.5208004723174388E-4</v>
      </c>
      <c r="H386">
        <f>Fogl2016!$CA53</f>
        <v>0</v>
      </c>
      <c r="I386">
        <f>Fogl2017!$CA53</f>
        <v>0</v>
      </c>
      <c r="J386">
        <f>Fogl2018!$CA53</f>
        <v>0</v>
      </c>
      <c r="K386" cm="1">
        <f t="array" ref="K386:Q386">TREND(C386:J386,$C$1:$J$1,$K$1:$Q$1)</f>
        <v>-1.3402897224998322E-4</v>
      </c>
      <c r="L386">
        <v>-2.4039185348037617E-4</v>
      </c>
      <c r="M386">
        <v>-3.4675473471076912E-4</v>
      </c>
      <c r="N386">
        <v>-4.5311761594118982E-4</v>
      </c>
      <c r="O386">
        <v>-5.5948049717158277E-4</v>
      </c>
      <c r="P386">
        <v>-6.6584337840197572E-4</v>
      </c>
      <c r="Q386">
        <v>-7.7220625963236866E-4</v>
      </c>
    </row>
    <row r="387" spans="2:17" x14ac:dyDescent="0.35">
      <c r="B387" t="s">
        <v>71</v>
      </c>
      <c r="C387">
        <f>Fogl2011!$CA54</f>
        <v>2.3200659177143477E-3</v>
      </c>
      <c r="D387">
        <f>Fogl2012!$CA54</f>
        <v>4.2509891992046512E-3</v>
      </c>
      <c r="E387">
        <f>Fogl2013!$CA54</f>
        <v>4.8394526074338681E-3</v>
      </c>
      <c r="F387">
        <f>Fogl2014!$CA54</f>
        <v>3.0437931963696666E-3</v>
      </c>
      <c r="G387">
        <f>Fogl2015!$CA54</f>
        <v>3.0268850841095141E-3</v>
      </c>
      <c r="H387">
        <f>Fogl2016!$CA54</f>
        <v>1.1185936546250649E-3</v>
      </c>
      <c r="I387">
        <f>Fogl2017!$CA54</f>
        <v>2.0322515432488568E-4</v>
      </c>
      <c r="J387">
        <f>Fogl2018!$CA54</f>
        <v>2.1675312765911613E-3</v>
      </c>
      <c r="K387" cm="1">
        <f t="array" ref="K387:Q387">TREND(C387:J387,$C$1:$J$1,$K$1:$Q$1)</f>
        <v>8.8099302828159587E-4</v>
      </c>
      <c r="L387">
        <v>4.942543653894127E-4</v>
      </c>
      <c r="M387">
        <v>1.075157024971185E-4</v>
      </c>
      <c r="N387">
        <v>-2.7922296039506467E-4</v>
      </c>
      <c r="O387">
        <v>-6.6596162328724784E-4</v>
      </c>
      <c r="P387">
        <v>-1.052700286179542E-3</v>
      </c>
      <c r="Q387">
        <v>-1.4394389490717252E-3</v>
      </c>
    </row>
    <row r="388" spans="2:17" x14ac:dyDescent="0.35">
      <c r="B388" t="s">
        <v>72</v>
      </c>
      <c r="C388">
        <f>Fogl2011!$CA55</f>
        <v>6.0598736656718036E-4</v>
      </c>
      <c r="D388">
        <f>Fogl2012!$CA55</f>
        <v>1.4967024472199708E-3</v>
      </c>
      <c r="E388">
        <f>Fogl2013!$CA55</f>
        <v>1.3202969081132967E-3</v>
      </c>
      <c r="F388">
        <f>Fogl2014!$CA55</f>
        <v>9.7309146126363583E-4</v>
      </c>
      <c r="G388">
        <f>Fogl2015!$CA55</f>
        <v>7.0935734867777554E-4</v>
      </c>
      <c r="H388">
        <f>Fogl2016!$CA55</f>
        <v>8.7336350726495448E-4</v>
      </c>
      <c r="I388">
        <f>Fogl2017!$CA55</f>
        <v>2.0078645247298705E-3</v>
      </c>
      <c r="J388">
        <f>Fogl2018!$CA55</f>
        <v>1.6423585003245804E-3</v>
      </c>
      <c r="K388" cm="1">
        <f t="array" ref="K388:Q388">TREND(C388:J388,$C$1:$J$1,$K$1:$Q$1)</f>
        <v>1.6432281513444613E-3</v>
      </c>
      <c r="L388">
        <v>1.7409171276387414E-3</v>
      </c>
      <c r="M388">
        <v>1.8386061039330492E-3</v>
      </c>
      <c r="N388">
        <v>1.9362950802273293E-3</v>
      </c>
      <c r="O388">
        <v>2.0339840565216372E-3</v>
      </c>
      <c r="P388">
        <v>2.1316730328159172E-3</v>
      </c>
      <c r="Q388">
        <v>2.2293620091101973E-3</v>
      </c>
    </row>
    <row r="389" spans="2:17" x14ac:dyDescent="0.35">
      <c r="C389" s="12" t="s">
        <v>82</v>
      </c>
      <c r="D389" s="12" t="s">
        <v>82</v>
      </c>
      <c r="E389" s="12" t="s">
        <v>82</v>
      </c>
      <c r="F389" s="12" t="s">
        <v>82</v>
      </c>
      <c r="G389" s="12" t="s">
        <v>82</v>
      </c>
      <c r="H389" s="12" t="s">
        <v>82</v>
      </c>
      <c r="I389" s="12" t="s">
        <v>82</v>
      </c>
      <c r="J389" s="12" t="s">
        <v>82</v>
      </c>
      <c r="K389" s="12" t="e" cm="1">
        <f t="array" ref="K389">TREND(C389:J389,$C$1:$J$1,$K$1:$Q$1)</f>
        <v>#VALUE!</v>
      </c>
      <c r="L389" s="12"/>
      <c r="M389" s="12"/>
      <c r="N389" s="12"/>
      <c r="O389" s="12"/>
      <c r="P389" s="12"/>
      <c r="Q389" s="12"/>
    </row>
    <row r="390" spans="2:17" x14ac:dyDescent="0.35">
      <c r="B390" t="s">
        <v>31</v>
      </c>
      <c r="C390">
        <f>Fogl2011!$CB14</f>
        <v>0</v>
      </c>
      <c r="D390">
        <f>Fogl2012!$CB14</f>
        <v>0</v>
      </c>
      <c r="E390">
        <f>Fogl2013!$CB14</f>
        <v>0</v>
      </c>
      <c r="F390">
        <f>Fogl2014!$CB14</f>
        <v>0</v>
      </c>
      <c r="G390">
        <f>Fogl2015!$CB14</f>
        <v>0</v>
      </c>
      <c r="H390">
        <f>Fogl2016!$CB14</f>
        <v>0</v>
      </c>
      <c r="I390">
        <f>Fogl2017!$CB14</f>
        <v>0</v>
      </c>
      <c r="J390">
        <f>Fogl2018!$CB14</f>
        <v>0</v>
      </c>
      <c r="K390" cm="1">
        <f t="array" ref="K390:Q390">TREND(C390:J390,$C$1:$J$1,$K$1:$Q$1)</f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2:17" x14ac:dyDescent="0.35">
      <c r="B391" t="s">
        <v>32</v>
      </c>
      <c r="C391">
        <f>Fogl2011!$CB15</f>
        <v>0</v>
      </c>
      <c r="D391">
        <f>Fogl2012!$CB15</f>
        <v>0</v>
      </c>
      <c r="E391">
        <f>Fogl2013!$CB15</f>
        <v>0</v>
      </c>
      <c r="F391">
        <f>Fogl2014!$CB15</f>
        <v>0</v>
      </c>
      <c r="G391">
        <f>Fogl2015!$CB15</f>
        <v>0</v>
      </c>
      <c r="H391">
        <f>Fogl2016!$CB15</f>
        <v>0</v>
      </c>
      <c r="I391">
        <f>Fogl2017!$CB15</f>
        <v>0</v>
      </c>
      <c r="J391">
        <f>Fogl2018!$CB15</f>
        <v>0</v>
      </c>
      <c r="K391" cm="1">
        <f t="array" ref="K391:Q391">TREND(C391:J391,$C$1:$J$1,$K$1:$Q$1)</f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</row>
    <row r="392" spans="2:17" x14ac:dyDescent="0.35">
      <c r="B392" t="s">
        <v>33</v>
      </c>
      <c r="C392">
        <f>Fogl2011!$CB16</f>
        <v>0</v>
      </c>
      <c r="D392">
        <f>Fogl2012!$CB16</f>
        <v>0</v>
      </c>
      <c r="E392">
        <f>Fogl2013!$CB16</f>
        <v>0</v>
      </c>
      <c r="F392">
        <f>Fogl2014!$CB16</f>
        <v>0</v>
      </c>
      <c r="G392">
        <f>Fogl2015!$CB16</f>
        <v>0</v>
      </c>
      <c r="H392">
        <f>Fogl2016!$CB16</f>
        <v>0</v>
      </c>
      <c r="I392">
        <f>Fogl2017!$CB16</f>
        <v>0</v>
      </c>
      <c r="J392">
        <f>Fogl2018!$CB16</f>
        <v>0</v>
      </c>
      <c r="K392" cm="1">
        <f t="array" ref="K392:Q392">TREND(C392:J392,$C$1:$J$1,$K$1:$Q$1)</f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</row>
    <row r="393" spans="2:17" x14ac:dyDescent="0.35">
      <c r="B393" t="s">
        <v>34</v>
      </c>
      <c r="C393">
        <f>Fogl2011!$CB17</f>
        <v>0</v>
      </c>
      <c r="D393">
        <f>Fogl2012!$CB17</f>
        <v>0</v>
      </c>
      <c r="E393">
        <f>Fogl2013!$CB17</f>
        <v>0</v>
      </c>
      <c r="F393">
        <f>Fogl2014!$CB17</f>
        <v>0</v>
      </c>
      <c r="G393">
        <f>Fogl2015!$CB17</f>
        <v>0</v>
      </c>
      <c r="H393">
        <f>Fogl2016!$CB17</f>
        <v>0</v>
      </c>
      <c r="I393">
        <f>Fogl2017!$CB17</f>
        <v>0</v>
      </c>
      <c r="J393">
        <f>Fogl2018!$CB17</f>
        <v>0</v>
      </c>
      <c r="K393" cm="1">
        <f t="array" ref="K393:Q393">TREND(C393:J393,$C$1:$J$1,$K$1:$Q$1)</f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2:17" x14ac:dyDescent="0.35">
      <c r="B394" t="s">
        <v>35</v>
      </c>
      <c r="C394">
        <f>Fogl2011!$CB18</f>
        <v>2.1838327089845121E-5</v>
      </c>
      <c r="D394">
        <f>Fogl2012!$CB18</f>
        <v>3.3462988523158768E-5</v>
      </c>
      <c r="E394">
        <f>Fogl2013!$CB18</f>
        <v>0</v>
      </c>
      <c r="F394">
        <f>Fogl2014!$CB18</f>
        <v>4.0998300579659208E-5</v>
      </c>
      <c r="G394">
        <f>Fogl2015!$CB18</f>
        <v>0</v>
      </c>
      <c r="H394">
        <f>Fogl2016!$CB18</f>
        <v>0</v>
      </c>
      <c r="I394">
        <f>Fogl2017!$CB18</f>
        <v>0</v>
      </c>
      <c r="J394">
        <f>Fogl2018!$CB18</f>
        <v>0</v>
      </c>
      <c r="K394" cm="1">
        <f t="array" ref="K394:Q394">TREND(C394:J394,$C$1:$J$1,$K$1:$Q$1)</f>
        <v>-7.3115586629365209E-6</v>
      </c>
      <c r="L394">
        <v>-1.1611338815609162E-5</v>
      </c>
      <c r="M394">
        <v>-1.5911118968280069E-5</v>
      </c>
      <c r="N394">
        <v>-2.0210899120950976E-5</v>
      </c>
      <c r="O394">
        <v>-2.4510679273621883E-5</v>
      </c>
      <c r="P394">
        <v>-2.8810459426292789E-5</v>
      </c>
      <c r="Q394">
        <v>-3.3110239578963696E-5</v>
      </c>
    </row>
    <row r="395" spans="2:17" x14ac:dyDescent="0.35">
      <c r="B395" t="s">
        <v>36</v>
      </c>
      <c r="C395">
        <f>Fogl2011!$CB19</f>
        <v>1.1137546815821013E-4</v>
      </c>
      <c r="D395">
        <f>Fogl2012!$CB19</f>
        <v>5.1365687383048706E-4</v>
      </c>
      <c r="E395">
        <f>Fogl2013!$CB19</f>
        <v>2.4834539087040215E-4</v>
      </c>
      <c r="F395">
        <f>Fogl2014!$CB19</f>
        <v>3.0669882549014293E-4</v>
      </c>
      <c r="G395">
        <f>Fogl2015!$CB19</f>
        <v>4.3594251603052049E-4</v>
      </c>
      <c r="H395">
        <f>Fogl2016!$CB19</f>
        <v>1.1649264089592033E-4</v>
      </c>
      <c r="I395">
        <f>Fogl2017!$CB19</f>
        <v>1.9194390596807457E-4</v>
      </c>
      <c r="J395">
        <f>Fogl2018!$CB19</f>
        <v>3.9956599585769324E-4</v>
      </c>
      <c r="K395" cm="1">
        <f t="array" ref="K395:Q395">TREND(C395:J395,$C$1:$J$1,$K$1:$Q$1)</f>
        <v>2.9813418223774858E-4</v>
      </c>
      <c r="L395">
        <v>2.9983006670443024E-4</v>
      </c>
      <c r="M395">
        <v>3.0152595117111146E-4</v>
      </c>
      <c r="N395">
        <v>3.0322183563779312E-4</v>
      </c>
      <c r="O395">
        <v>3.0491772010447478E-4</v>
      </c>
      <c r="P395">
        <v>3.0661360457115644E-4</v>
      </c>
      <c r="Q395">
        <v>3.0830948903783767E-4</v>
      </c>
    </row>
    <row r="396" spans="2:17" x14ac:dyDescent="0.35">
      <c r="B396" t="s">
        <v>37</v>
      </c>
      <c r="C396">
        <f>Fogl2011!$CB20</f>
        <v>0</v>
      </c>
      <c r="D396">
        <f>Fogl2012!$CB20</f>
        <v>0</v>
      </c>
      <c r="E396">
        <f>Fogl2013!$CB20</f>
        <v>0</v>
      </c>
      <c r="F396">
        <f>Fogl2014!$CB20</f>
        <v>1.6005105803213113E-4</v>
      </c>
      <c r="G396">
        <f>Fogl2015!$CB20</f>
        <v>4.8882982300129415E-4</v>
      </c>
      <c r="H396">
        <f>Fogl2016!$CB20</f>
        <v>6.5120109817595216E-5</v>
      </c>
      <c r="I396">
        <f>Fogl2017!$CB20</f>
        <v>1.4754407006798613E-4</v>
      </c>
      <c r="J396">
        <f>Fogl2018!$CB20</f>
        <v>3.9956599585769324E-4</v>
      </c>
      <c r="K396" cm="1">
        <f t="array" ref="K396:Q396">TREND(C396:J396,$C$1:$J$1,$K$1:$Q$1)</f>
        <v>3.7507574365595875E-4</v>
      </c>
      <c r="L396">
        <v>4.2339504622460056E-4</v>
      </c>
      <c r="M396">
        <v>4.7171434879324237E-4</v>
      </c>
      <c r="N396">
        <v>5.2003365136188417E-4</v>
      </c>
      <c r="O396">
        <v>5.6835295393052598E-4</v>
      </c>
      <c r="P396">
        <v>6.1667225649916779E-4</v>
      </c>
      <c r="Q396">
        <v>6.649915590678096E-4</v>
      </c>
    </row>
    <row r="397" spans="2:17" x14ac:dyDescent="0.35">
      <c r="B397" t="s">
        <v>38</v>
      </c>
      <c r="C397">
        <f>Fogl2011!$CB21</f>
        <v>5.470500936006203E-4</v>
      </c>
      <c r="D397">
        <f>Fogl2012!$CB21</f>
        <v>2.6881934113604211E-4</v>
      </c>
      <c r="E397">
        <f>Fogl2013!$CB21</f>
        <v>1.9766265803970783E-4</v>
      </c>
      <c r="F397">
        <f>Fogl2014!$CB21</f>
        <v>2.7043109805429056E-4</v>
      </c>
      <c r="G397">
        <f>Fogl2015!$CB21</f>
        <v>3.8532180792992277E-4</v>
      </c>
      <c r="H397">
        <f>Fogl2016!$CB21</f>
        <v>7.5973461453861084E-4</v>
      </c>
      <c r="I397">
        <f>Fogl2017!$CB21</f>
        <v>3.7842321674844592E-4</v>
      </c>
      <c r="J397">
        <f>Fogl2018!$CB21</f>
        <v>3.8096092731443039E-4</v>
      </c>
      <c r="K397" cm="1">
        <f t="array" ref="K397:Q397">TREND(C397:J397,$C$1:$J$1,$K$1:$Q$1)</f>
        <v>4.621130657469219E-4</v>
      </c>
      <c r="L397">
        <v>4.7623808709729154E-4</v>
      </c>
      <c r="M397">
        <v>4.9036310844766118E-4</v>
      </c>
      <c r="N397">
        <v>5.0448812979803082E-4</v>
      </c>
      <c r="O397">
        <v>5.1861315114840045E-4</v>
      </c>
      <c r="P397">
        <v>5.3273817249877009E-4</v>
      </c>
      <c r="Q397">
        <v>5.4686319384913626E-4</v>
      </c>
    </row>
    <row r="398" spans="2:17" x14ac:dyDescent="0.35">
      <c r="B398" t="s">
        <v>39</v>
      </c>
      <c r="C398">
        <f>Fogl2011!$CB22</f>
        <v>0</v>
      </c>
      <c r="D398">
        <f>Fogl2012!$CB22</f>
        <v>0</v>
      </c>
      <c r="E398">
        <f>Fogl2013!$CB22</f>
        <v>0</v>
      </c>
      <c r="F398">
        <f>Fogl2014!$CB22</f>
        <v>0</v>
      </c>
      <c r="G398">
        <f>Fogl2015!$CB22</f>
        <v>0</v>
      </c>
      <c r="H398">
        <f>Fogl2016!$CB22</f>
        <v>0</v>
      </c>
      <c r="I398">
        <f>Fogl2017!$CB22</f>
        <v>0</v>
      </c>
      <c r="J398">
        <f>Fogl2018!$CB22</f>
        <v>0</v>
      </c>
      <c r="K398" cm="1">
        <f t="array" ref="K398:Q398">TREND(C398:J398,$C$1:$J$1,$K$1:$Q$1)</f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2:17" x14ac:dyDescent="0.35">
      <c r="B399" t="s">
        <v>40</v>
      </c>
      <c r="C399">
        <f>Fogl2011!$CB23</f>
        <v>0</v>
      </c>
      <c r="D399">
        <f>Fogl2012!$CB23</f>
        <v>0</v>
      </c>
      <c r="E399">
        <f>Fogl2013!$CB23</f>
        <v>0</v>
      </c>
      <c r="F399">
        <f>Fogl2014!$CB23</f>
        <v>0</v>
      </c>
      <c r="G399">
        <f>Fogl2015!$CB23</f>
        <v>0</v>
      </c>
      <c r="H399">
        <f>Fogl2016!$CB23</f>
        <v>0</v>
      </c>
      <c r="I399">
        <f>Fogl2017!$CB23</f>
        <v>0</v>
      </c>
      <c r="J399">
        <f>Fogl2018!$CB23</f>
        <v>0</v>
      </c>
      <c r="K399" cm="1">
        <f t="array" ref="K399:Q399">TREND(C399:J399,$C$1:$J$1,$K$1:$Q$1)</f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2:17" x14ac:dyDescent="0.35">
      <c r="B400" t="s">
        <v>41</v>
      </c>
      <c r="C400">
        <f>Fogl2011!$CB24</f>
        <v>0</v>
      </c>
      <c r="D400">
        <f>Fogl2012!$CB24</f>
        <v>0</v>
      </c>
      <c r="E400">
        <f>Fogl2013!$CB24</f>
        <v>0</v>
      </c>
      <c r="F400">
        <f>Fogl2014!$CB24</f>
        <v>0</v>
      </c>
      <c r="G400">
        <f>Fogl2015!$CB24</f>
        <v>0</v>
      </c>
      <c r="H400">
        <f>Fogl2016!$CB24</f>
        <v>0</v>
      </c>
      <c r="I400">
        <f>Fogl2017!$CB24</f>
        <v>0</v>
      </c>
      <c r="J400">
        <f>Fogl2018!$CB24</f>
        <v>0</v>
      </c>
      <c r="K400" cm="1">
        <f t="array" ref="K400:Q400">TREND(C400:J400,$C$1:$J$1,$K$1:$Q$1)</f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2:17" x14ac:dyDescent="0.35">
      <c r="B401" t="s">
        <v>42</v>
      </c>
      <c r="C401">
        <f>Fogl2011!$CB25</f>
        <v>2.9973103930812427E-4</v>
      </c>
      <c r="D401">
        <f>Fogl2012!$CB25</f>
        <v>2.559918622021646E-4</v>
      </c>
      <c r="E401">
        <f>Fogl2013!$CB25</f>
        <v>6.9435343978051212E-4</v>
      </c>
      <c r="F401">
        <f>Fogl2014!$CB25</f>
        <v>4.3363587151562625E-4</v>
      </c>
      <c r="G401">
        <f>Fogl2015!$CB25</f>
        <v>1.7452811300355326E-4</v>
      </c>
      <c r="H401">
        <f>Fogl2016!$CB25</f>
        <v>1.8740120491952399E-4</v>
      </c>
      <c r="I401">
        <f>Fogl2017!$CB25</f>
        <v>0</v>
      </c>
      <c r="J401">
        <f>Fogl2018!$CB25</f>
        <v>0</v>
      </c>
      <c r="K401" cm="1">
        <f t="array" ref="K401:Q401">TREND(C401:J401,$C$1:$J$1,$K$1:$Q$1)</f>
        <v>-2.0618436297886733E-5</v>
      </c>
      <c r="L401">
        <v>-8.2023686884341585E-5</v>
      </c>
      <c r="M401">
        <v>-1.4342893747081031E-4</v>
      </c>
      <c r="N401">
        <v>-2.0483418805726517E-4</v>
      </c>
      <c r="O401">
        <v>-2.6623943864373389E-4</v>
      </c>
      <c r="P401">
        <v>-3.2764468923018875E-4</v>
      </c>
      <c r="Q401">
        <v>-3.8904993981665748E-4</v>
      </c>
    </row>
    <row r="402" spans="2:17" x14ac:dyDescent="0.35">
      <c r="B402" t="s">
        <v>43</v>
      </c>
      <c r="C402">
        <f>Fogl2011!$CB26</f>
        <v>0</v>
      </c>
      <c r="D402">
        <f>Fogl2012!$CB26</f>
        <v>0</v>
      </c>
      <c r="E402">
        <f>Fogl2013!$CB26</f>
        <v>1.2501740764904597E-4</v>
      </c>
      <c r="F402">
        <f>Fogl2014!$CB26</f>
        <v>6.2443565498250184E-4</v>
      </c>
      <c r="G402">
        <f>Fogl2015!$CB26</f>
        <v>1.7679471187372926E-4</v>
      </c>
      <c r="H402">
        <f>Fogl2016!$CB26</f>
        <v>4.2689849769312417E-4</v>
      </c>
      <c r="I402">
        <f>Fogl2017!$CB26</f>
        <v>7.7733866545077882E-4</v>
      </c>
      <c r="J402">
        <f>Fogl2018!$CB26</f>
        <v>5.9359028209457758E-5</v>
      </c>
      <c r="K402" cm="1">
        <f t="array" ref="K402:Q402">TREND(C402:J402,$C$1:$J$1,$K$1:$Q$1)</f>
        <v>5.2874168421859769E-4</v>
      </c>
      <c r="L402">
        <v>5.8541083721554144E-4</v>
      </c>
      <c r="M402">
        <v>6.4207999021248519E-4</v>
      </c>
      <c r="N402">
        <v>6.9874914320944281E-4</v>
      </c>
      <c r="O402">
        <v>7.5541829620638656E-4</v>
      </c>
      <c r="P402">
        <v>8.1208744920333031E-4</v>
      </c>
      <c r="Q402">
        <v>8.6875660220027406E-4</v>
      </c>
    </row>
    <row r="403" spans="2:17" x14ac:dyDescent="0.35">
      <c r="B403" t="s">
        <v>44</v>
      </c>
      <c r="C403">
        <f>Fogl2011!$CB27</f>
        <v>0</v>
      </c>
      <c r="D403">
        <f>Fogl2012!$CB27</f>
        <v>0</v>
      </c>
      <c r="E403">
        <f>Fogl2013!$CB27</f>
        <v>0</v>
      </c>
      <c r="F403">
        <f>Fogl2014!$CB27</f>
        <v>0</v>
      </c>
      <c r="G403">
        <f>Fogl2015!$CB27</f>
        <v>0</v>
      </c>
      <c r="H403">
        <f>Fogl2016!$CB27</f>
        <v>0</v>
      </c>
      <c r="I403">
        <f>Fogl2017!$CB27</f>
        <v>0</v>
      </c>
      <c r="J403">
        <f>Fogl2018!$CB27</f>
        <v>0</v>
      </c>
      <c r="K403" cm="1">
        <f t="array" ref="K403:Q403">TREND(C403:J403,$C$1:$J$1,$K$1:$Q$1)</f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</row>
    <row r="404" spans="2:17" x14ac:dyDescent="0.35">
      <c r="B404" t="s">
        <v>45</v>
      </c>
      <c r="C404">
        <f>Fogl2011!$CB28</f>
        <v>0</v>
      </c>
      <c r="D404">
        <f>Fogl2012!$CB28</f>
        <v>0</v>
      </c>
      <c r="E404">
        <f>Fogl2013!$CB28</f>
        <v>0</v>
      </c>
      <c r="F404">
        <f>Fogl2014!$CB28</f>
        <v>0</v>
      </c>
      <c r="G404">
        <f>Fogl2015!$CB28</f>
        <v>0</v>
      </c>
      <c r="H404">
        <f>Fogl2016!$CB28</f>
        <v>0</v>
      </c>
      <c r="I404">
        <f>Fogl2017!$CB28</f>
        <v>0</v>
      </c>
      <c r="J404">
        <f>Fogl2018!$CB28</f>
        <v>0</v>
      </c>
      <c r="K404" cm="1">
        <f t="array" ref="K404:Q404">TREND(C404:J404,$C$1:$J$1,$K$1:$Q$1)</f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</row>
    <row r="405" spans="2:17" x14ac:dyDescent="0.35">
      <c r="B405" t="s">
        <v>46</v>
      </c>
      <c r="C405">
        <f>Fogl2011!$CB29</f>
        <v>6.3058169471927783E-4</v>
      </c>
      <c r="D405">
        <f>Fogl2012!$CB29</f>
        <v>7.5960983947570408E-4</v>
      </c>
      <c r="E405">
        <f>Fogl2013!$CB29</f>
        <v>6.0819279396833186E-4</v>
      </c>
      <c r="F405">
        <f>Fogl2014!$CB29</f>
        <v>5.361316229647743E-4</v>
      </c>
      <c r="G405">
        <f>Fogl2015!$CB29</f>
        <v>4.6767490021298473E-4</v>
      </c>
      <c r="H405">
        <f>Fogl2016!$CB29</f>
        <v>2.7784580188840624E-4</v>
      </c>
      <c r="I405">
        <f>Fogl2017!$CB29</f>
        <v>4.4263221020395845E-4</v>
      </c>
      <c r="J405">
        <f>Fogl2018!$CB29</f>
        <v>5.0233685066809774E-4</v>
      </c>
      <c r="K405" cm="1">
        <f t="array" ref="K405:Q405">TREND(C405:J405,$C$1:$J$1,$K$1:$Q$1)</f>
        <v>3.3837037031402006E-4</v>
      </c>
      <c r="L405">
        <v>2.9620251610321113E-4</v>
      </c>
      <c r="M405">
        <v>2.5403466189238832E-4</v>
      </c>
      <c r="N405">
        <v>2.1186680768156552E-4</v>
      </c>
      <c r="O405">
        <v>1.6969895347075659E-4</v>
      </c>
      <c r="P405">
        <v>1.2753109925993378E-4</v>
      </c>
      <c r="Q405">
        <v>8.5363245049124847E-5</v>
      </c>
    </row>
    <row r="406" spans="2:17" x14ac:dyDescent="0.35">
      <c r="B406" t="s">
        <v>47</v>
      </c>
      <c r="C406">
        <f>Fogl2011!$CB30</f>
        <v>1.3921933519776264E-4</v>
      </c>
      <c r="D406">
        <f>Fogl2012!$CB30</f>
        <v>3.0060918023304292E-4</v>
      </c>
      <c r="E406">
        <f>Fogl2013!$CB30</f>
        <v>1.9174967254279349E-4</v>
      </c>
      <c r="F406">
        <f>Fogl2014!$CB30</f>
        <v>3.2798640463727367E-4</v>
      </c>
      <c r="G406">
        <f>Fogl2015!$CB30</f>
        <v>3.5132282487728252E-4</v>
      </c>
      <c r="H406">
        <f>Fogl2016!$CB30</f>
        <v>6.5843666593346276E-5</v>
      </c>
      <c r="I406">
        <f>Fogl2017!$CB30</f>
        <v>7.3772035033993065E-5</v>
      </c>
      <c r="J406">
        <f>Fogl2018!$CB30</f>
        <v>4.3500422165438442E-4</v>
      </c>
      <c r="K406" cm="1">
        <f t="array" ref="K406:Q406">TREND(C406:J406,$C$1:$J$1,$K$1:$Q$1)</f>
        <v>2.6686307196727502E-4</v>
      </c>
      <c r="L406">
        <v>2.7379077293861881E-4</v>
      </c>
      <c r="M406">
        <v>2.8071847390996087E-4</v>
      </c>
      <c r="N406">
        <v>2.8764617488130292E-4</v>
      </c>
      <c r="O406">
        <v>2.9457387585264672E-4</v>
      </c>
      <c r="P406">
        <v>3.0150157682398877E-4</v>
      </c>
      <c r="Q406">
        <v>3.0842927779533083E-4</v>
      </c>
    </row>
    <row r="407" spans="2:17" x14ac:dyDescent="0.35">
      <c r="B407" t="s">
        <v>48</v>
      </c>
      <c r="C407">
        <f>Fogl2011!$CB31</f>
        <v>0</v>
      </c>
      <c r="D407">
        <f>Fogl2012!$CB31</f>
        <v>9.146550196330063E-5</v>
      </c>
      <c r="E407">
        <f>Fogl2013!$CB31</f>
        <v>0</v>
      </c>
      <c r="F407">
        <f>Fogl2014!$CB31</f>
        <v>0</v>
      </c>
      <c r="G407">
        <f>Fogl2015!$CB31</f>
        <v>0</v>
      </c>
      <c r="H407">
        <f>Fogl2016!$CB31</f>
        <v>0</v>
      </c>
      <c r="I407">
        <f>Fogl2017!$CB31</f>
        <v>0</v>
      </c>
      <c r="J407">
        <f>Fogl2018!$CB31</f>
        <v>0</v>
      </c>
      <c r="K407" cm="1">
        <f t="array" ref="K407:Q407">TREND(C407:J407,$C$1:$J$1,$K$1:$Q$1)</f>
        <v>-1.3066500280470641E-5</v>
      </c>
      <c r="L407">
        <v>-1.8510875397333842E-5</v>
      </c>
      <c r="M407">
        <v>-2.3955250514197043E-5</v>
      </c>
      <c r="N407">
        <v>-2.9399625631060244E-5</v>
      </c>
      <c r="O407">
        <v>-3.4844000747923445E-5</v>
      </c>
      <c r="P407">
        <v>-4.0288375864786646E-5</v>
      </c>
      <c r="Q407">
        <v>-4.5732750981649847E-5</v>
      </c>
    </row>
    <row r="408" spans="2:17" x14ac:dyDescent="0.35">
      <c r="B408" t="s">
        <v>49</v>
      </c>
      <c r="C408">
        <f>Fogl2011!$CB32</f>
        <v>0</v>
      </c>
      <c r="D408">
        <f>Fogl2012!$CB32</f>
        <v>0</v>
      </c>
      <c r="E408">
        <f>Fogl2013!$CB32</f>
        <v>0</v>
      </c>
      <c r="F408">
        <f>Fogl2014!$CB32</f>
        <v>0</v>
      </c>
      <c r="G408">
        <f>Fogl2015!$CB32</f>
        <v>0</v>
      </c>
      <c r="H408">
        <f>Fogl2016!$CB32</f>
        <v>0</v>
      </c>
      <c r="I408">
        <f>Fogl2017!$CB32</f>
        <v>0</v>
      </c>
      <c r="J408">
        <f>Fogl2018!$CB32</f>
        <v>0</v>
      </c>
      <c r="K408" cm="1">
        <f t="array" ref="K408:Q408">TREND(C408:J408,$C$1:$J$1,$K$1:$Q$1)</f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</row>
    <row r="409" spans="2:17" x14ac:dyDescent="0.35">
      <c r="B409" t="s">
        <v>50</v>
      </c>
      <c r="C409">
        <f>Fogl2011!$CB33</f>
        <v>0</v>
      </c>
      <c r="D409">
        <f>Fogl2012!$CB33</f>
        <v>0</v>
      </c>
      <c r="E409">
        <f>Fogl2013!$CB33</f>
        <v>0</v>
      </c>
      <c r="F409">
        <f>Fogl2014!$CB33</f>
        <v>0</v>
      </c>
      <c r="G409">
        <f>Fogl2015!$CB33</f>
        <v>0</v>
      </c>
      <c r="H409">
        <f>Fogl2016!$CB33</f>
        <v>0</v>
      </c>
      <c r="I409">
        <f>Fogl2017!$CB33</f>
        <v>0</v>
      </c>
      <c r="J409">
        <f>Fogl2018!$CB33</f>
        <v>0</v>
      </c>
      <c r="K409" cm="1">
        <f t="array" ref="K409:Q409">TREND(C409:J409,$C$1:$J$1,$K$1:$Q$1)</f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</row>
    <row r="410" spans="2:17" x14ac:dyDescent="0.35">
      <c r="B410" t="s">
        <v>51</v>
      </c>
      <c r="C410">
        <f>Fogl2011!$CB34</f>
        <v>2.2548072720265087E-4</v>
      </c>
      <c r="D410">
        <f>Fogl2012!$CB34</f>
        <v>1.171204598310557E-4</v>
      </c>
      <c r="E410">
        <f>Fogl2013!$CB34</f>
        <v>0</v>
      </c>
      <c r="F410">
        <f>Fogl2014!$CB34</f>
        <v>2.286443686173302E-5</v>
      </c>
      <c r="G410">
        <f>Fogl2015!$CB34</f>
        <v>0</v>
      </c>
      <c r="H410">
        <f>Fogl2016!$CB34</f>
        <v>4.8478303975320879E-5</v>
      </c>
      <c r="I410">
        <f>Fogl2017!$CB34</f>
        <v>1.1748879653561859E-4</v>
      </c>
      <c r="J410">
        <f>Fogl2018!$CB34</f>
        <v>2.3300633461324462E-4</v>
      </c>
      <c r="K410" cm="1">
        <f t="array" ref="K410:Q410">TREND(C410:J410,$C$1:$J$1,$K$1:$Q$1)</f>
        <v>1.0504192222358846E-4</v>
      </c>
      <c r="L410">
        <v>1.0715015330050714E-4</v>
      </c>
      <c r="M410">
        <v>1.0925838437742582E-4</v>
      </c>
      <c r="N410">
        <v>1.1136661545434537E-4</v>
      </c>
      <c r="O410">
        <v>1.1347484653126405E-4</v>
      </c>
      <c r="P410">
        <v>1.155830776081836E-4</v>
      </c>
      <c r="Q410">
        <v>1.1769130868510228E-4</v>
      </c>
    </row>
    <row r="411" spans="2:17" x14ac:dyDescent="0.35">
      <c r="B411" t="s">
        <v>52</v>
      </c>
      <c r="C411">
        <f>Fogl2011!$CB35</f>
        <v>0</v>
      </c>
      <c r="D411">
        <f>Fogl2012!$CB35</f>
        <v>0</v>
      </c>
      <c r="E411">
        <f>Fogl2013!$CB35</f>
        <v>0</v>
      </c>
      <c r="F411">
        <f>Fogl2014!$CB35</f>
        <v>0</v>
      </c>
      <c r="G411">
        <f>Fogl2015!$CB35</f>
        <v>0</v>
      </c>
      <c r="H411">
        <f>Fogl2016!$CB35</f>
        <v>0</v>
      </c>
      <c r="I411">
        <f>Fogl2017!$CB35</f>
        <v>0</v>
      </c>
      <c r="J411">
        <f>Fogl2018!$CB35</f>
        <v>0</v>
      </c>
      <c r="K411" cm="1">
        <f t="array" ref="K411:Q411">TREND(C411:J411,$C$1:$J$1,$K$1:$Q$1)</f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2:17" x14ac:dyDescent="0.35">
      <c r="B412" t="s">
        <v>53</v>
      </c>
      <c r="C412">
        <f>Fogl2011!$CB36</f>
        <v>0</v>
      </c>
      <c r="D412">
        <f>Fogl2012!$CB36</f>
        <v>0</v>
      </c>
      <c r="E412">
        <f>Fogl2013!$CB36</f>
        <v>0</v>
      </c>
      <c r="F412">
        <f>Fogl2014!$CB36</f>
        <v>0</v>
      </c>
      <c r="G412">
        <f>Fogl2015!$CB36</f>
        <v>0</v>
      </c>
      <c r="H412">
        <f>Fogl2016!$CB36</f>
        <v>0</v>
      </c>
      <c r="I412">
        <f>Fogl2017!$CB36</f>
        <v>0</v>
      </c>
      <c r="J412">
        <f>Fogl2018!$CB36</f>
        <v>0</v>
      </c>
      <c r="K412" cm="1">
        <f t="array" ref="K412:Q412">TREND(C412:J412,$C$1:$J$1,$K$1:$Q$1)</f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</row>
    <row r="413" spans="2:17" x14ac:dyDescent="0.35">
      <c r="B413" t="s">
        <v>54</v>
      </c>
      <c r="C413">
        <f>Fogl2011!$CB37</f>
        <v>1.1246738451270238E-4</v>
      </c>
      <c r="D413">
        <f>Fogl2012!$CB37</f>
        <v>8.1426605406353009E-5</v>
      </c>
      <c r="E413">
        <f>Fogl2013!$CB37</f>
        <v>1.5289291070592786E-4</v>
      </c>
      <c r="F413">
        <f>Fogl2014!$CB37</f>
        <v>1.9158821232417668E-4</v>
      </c>
      <c r="G413">
        <f>Fogl2015!$CB37</f>
        <v>0</v>
      </c>
      <c r="H413">
        <f>Fogl2016!$CB37</f>
        <v>3.3283611684548661E-5</v>
      </c>
      <c r="I413">
        <f>Fogl2017!$CB37</f>
        <v>4.508291029855132E-5</v>
      </c>
      <c r="J413">
        <f>Fogl2018!$CB37</f>
        <v>0</v>
      </c>
      <c r="K413" cm="1">
        <f t="array" ref="K413:Q413">TREND(C413:J413,$C$1:$J$1,$K$1:$Q$1)</f>
        <v>-4.3040604468386201E-6</v>
      </c>
      <c r="L413">
        <v>-2.2392230405364477E-5</v>
      </c>
      <c r="M413">
        <v>-4.0480400363890334E-5</v>
      </c>
      <c r="N413">
        <v>-5.8568570322416191E-5</v>
      </c>
      <c r="O413">
        <v>-7.6656740280942048E-5</v>
      </c>
      <c r="P413">
        <v>-9.4744910239467905E-5</v>
      </c>
      <c r="Q413">
        <v>-1.1283308019799376E-4</v>
      </c>
    </row>
    <row r="414" spans="2:17" x14ac:dyDescent="0.35">
      <c r="B414" t="s">
        <v>55</v>
      </c>
      <c r="C414">
        <f>Fogl2011!$CB38</f>
        <v>0</v>
      </c>
      <c r="D414">
        <f>Fogl2012!$CB38</f>
        <v>0</v>
      </c>
      <c r="E414">
        <f>Fogl2013!$CB38</f>
        <v>0</v>
      </c>
      <c r="F414">
        <f>Fogl2014!$CB38</f>
        <v>0</v>
      </c>
      <c r="G414">
        <f>Fogl2015!$CB38</f>
        <v>0</v>
      </c>
      <c r="H414">
        <f>Fogl2016!$CB38</f>
        <v>0</v>
      </c>
      <c r="I414">
        <f>Fogl2017!$CB38</f>
        <v>0</v>
      </c>
      <c r="J414">
        <f>Fogl2018!$CB38</f>
        <v>0</v>
      </c>
      <c r="K414" cm="1">
        <f t="array" ref="K414:Q414">TREND(C414:J414,$C$1:$J$1,$K$1:$Q$1)</f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</row>
    <row r="415" spans="2:17" x14ac:dyDescent="0.35">
      <c r="B415" t="s">
        <v>56</v>
      </c>
      <c r="C415">
        <f>Fogl2011!$CB39</f>
        <v>0</v>
      </c>
      <c r="D415">
        <f>Fogl2012!$CB39</f>
        <v>0</v>
      </c>
      <c r="E415">
        <f>Fogl2013!$CB39</f>
        <v>0</v>
      </c>
      <c r="F415">
        <f>Fogl2014!$CB39</f>
        <v>0</v>
      </c>
      <c r="G415">
        <f>Fogl2015!$CB39</f>
        <v>0</v>
      </c>
      <c r="H415">
        <f>Fogl2016!$CB39</f>
        <v>5.0648974302574051E-5</v>
      </c>
      <c r="I415">
        <f>Fogl2017!$CB39</f>
        <v>1.1612264773869279E-5</v>
      </c>
      <c r="J415">
        <f>Fogl2018!$CB39</f>
        <v>0</v>
      </c>
      <c r="K415" cm="1">
        <f t="array" ref="K415:Q415">TREND(C415:J415,$C$1:$J$1,$K$1:$Q$1)</f>
        <v>1.9033096676183449E-5</v>
      </c>
      <c r="L415">
        <v>2.1533194852101263E-5</v>
      </c>
      <c r="M415">
        <v>2.403329302801821E-5</v>
      </c>
      <c r="N415">
        <v>2.6533391203936024E-5</v>
      </c>
      <c r="O415">
        <v>2.9033489379853838E-5</v>
      </c>
      <c r="P415">
        <v>3.1533587555770785E-5</v>
      </c>
      <c r="Q415">
        <v>3.40336857316886E-5</v>
      </c>
    </row>
    <row r="416" spans="2:17" x14ac:dyDescent="0.35">
      <c r="B416" t="s">
        <v>57</v>
      </c>
      <c r="C416">
        <f>Fogl2011!$CB40</f>
        <v>1.1519717539893301E-4</v>
      </c>
      <c r="D416">
        <f>Fogl2012!$CB40</f>
        <v>2.2197115720361984E-4</v>
      </c>
      <c r="E416">
        <f>Fogl2013!$CB40</f>
        <v>1.4022222749825427E-4</v>
      </c>
      <c r="F416">
        <f>Fogl2014!$CB40</f>
        <v>2.2076008004431882E-4</v>
      </c>
      <c r="G416">
        <f>Fogl2015!$CB40</f>
        <v>8.9908421850315321E-5</v>
      </c>
      <c r="H416">
        <f>Fogl2016!$CB40</f>
        <v>0</v>
      </c>
      <c r="I416">
        <f>Fogl2017!$CB40</f>
        <v>1.9809157555424067E-5</v>
      </c>
      <c r="J416">
        <f>Fogl2018!$CB40</f>
        <v>2.5072544751159021E-4</v>
      </c>
      <c r="K416" cm="1">
        <f t="array" ref="K416:Q416">TREND(C416:J416,$C$1:$J$1,$K$1:$Q$1)</f>
        <v>9.9451149410959699E-5</v>
      </c>
      <c r="L416">
        <v>9.2146025194993209E-5</v>
      </c>
      <c r="M416">
        <v>8.4840900979028452E-5</v>
      </c>
      <c r="N416">
        <v>7.7535776763061962E-5</v>
      </c>
      <c r="O416">
        <v>7.0230652547095471E-5</v>
      </c>
      <c r="P416">
        <v>6.292552833112898E-5</v>
      </c>
      <c r="Q416">
        <v>5.5620404115164224E-5</v>
      </c>
    </row>
    <row r="417" spans="2:17" x14ac:dyDescent="0.35">
      <c r="B417" t="s">
        <v>58</v>
      </c>
      <c r="C417">
        <f>Fogl2011!$CB41</f>
        <v>0</v>
      </c>
      <c r="D417">
        <f>Fogl2012!$CB41</f>
        <v>0</v>
      </c>
      <c r="E417">
        <f>Fogl2013!$CB41</f>
        <v>0</v>
      </c>
      <c r="F417">
        <f>Fogl2014!$CB41</f>
        <v>0</v>
      </c>
      <c r="G417">
        <f>Fogl2015!$CB41</f>
        <v>0</v>
      </c>
      <c r="H417">
        <f>Fogl2016!$CB41</f>
        <v>0</v>
      </c>
      <c r="I417">
        <f>Fogl2017!$CB41</f>
        <v>0</v>
      </c>
      <c r="J417">
        <f>Fogl2018!$CB41</f>
        <v>0</v>
      </c>
      <c r="K417" cm="1">
        <f t="array" ref="K417:Q417">TREND(C417:J417,$C$1:$J$1,$K$1:$Q$1)</f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</row>
    <row r="418" spans="2:17" x14ac:dyDescent="0.35">
      <c r="B418" t="s">
        <v>59</v>
      </c>
      <c r="C418">
        <f>Fogl2011!$CB42</f>
        <v>0</v>
      </c>
      <c r="D418">
        <f>Fogl2012!$CB42</f>
        <v>0</v>
      </c>
      <c r="E418">
        <f>Fogl2013!$CB42</f>
        <v>0</v>
      </c>
      <c r="F418">
        <f>Fogl2014!$CB42</f>
        <v>0</v>
      </c>
      <c r="G418">
        <f>Fogl2015!$CB42</f>
        <v>0</v>
      </c>
      <c r="H418">
        <f>Fogl2016!$CB42</f>
        <v>0</v>
      </c>
      <c r="I418">
        <f>Fogl2017!$CB42</f>
        <v>0</v>
      </c>
      <c r="J418">
        <f>Fogl2018!$CB42</f>
        <v>0</v>
      </c>
      <c r="K418" cm="1">
        <f t="array" ref="K418:Q418">TREND(C418:J418,$C$1:$J$1,$K$1:$Q$1)</f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2:17" x14ac:dyDescent="0.35">
      <c r="B419" t="s">
        <v>60</v>
      </c>
      <c r="C419">
        <f>Fogl2011!$CB43</f>
        <v>0</v>
      </c>
      <c r="D419">
        <f>Fogl2012!$CB43</f>
        <v>0</v>
      </c>
      <c r="E419">
        <f>Fogl2013!$CB43</f>
        <v>0</v>
      </c>
      <c r="F419">
        <f>Fogl2014!$CB43</f>
        <v>0</v>
      </c>
      <c r="G419">
        <f>Fogl2015!$CB43</f>
        <v>0</v>
      </c>
      <c r="H419">
        <f>Fogl2016!$CB43</f>
        <v>0</v>
      </c>
      <c r="I419">
        <f>Fogl2017!$CB43</f>
        <v>0</v>
      </c>
      <c r="J419">
        <f>Fogl2018!$CB43</f>
        <v>0</v>
      </c>
      <c r="K419" cm="1">
        <f t="array" ref="K419:Q419">TREND(C419:J419,$C$1:$J$1,$K$1:$Q$1)</f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</row>
    <row r="420" spans="2:17" x14ac:dyDescent="0.35">
      <c r="B420" t="s">
        <v>61</v>
      </c>
      <c r="C420">
        <f>Fogl2011!$CB44</f>
        <v>0</v>
      </c>
      <c r="D420">
        <f>Fogl2012!$CB44</f>
        <v>0</v>
      </c>
      <c r="E420">
        <f>Fogl2013!$CB44</f>
        <v>0</v>
      </c>
      <c r="F420">
        <f>Fogl2014!$CB44</f>
        <v>0</v>
      </c>
      <c r="G420">
        <f>Fogl2015!$CB44</f>
        <v>0</v>
      </c>
      <c r="H420">
        <f>Fogl2016!$CB44</f>
        <v>0</v>
      </c>
      <c r="I420">
        <f>Fogl2017!$CB44</f>
        <v>2.5956827141590155E-5</v>
      </c>
      <c r="J420">
        <f>Fogl2018!$CB44</f>
        <v>0</v>
      </c>
      <c r="K420" cm="1">
        <f t="array" ref="K420:Q420">TREND(C420:J420,$C$1:$J$1,$K$1:$Q$1)</f>
        <v>1.0197324948481735E-5</v>
      </c>
      <c r="L420">
        <v>1.1742374183099785E-5</v>
      </c>
      <c r="M420">
        <v>1.3287423417718269E-5</v>
      </c>
      <c r="N420">
        <v>1.4832472652336753E-5</v>
      </c>
      <c r="O420">
        <v>1.6377521886955237E-5</v>
      </c>
      <c r="P420">
        <v>1.7922571121573722E-5</v>
      </c>
      <c r="Q420">
        <v>1.9467620356192206E-5</v>
      </c>
    </row>
    <row r="421" spans="2:17" x14ac:dyDescent="0.35">
      <c r="B421" t="s">
        <v>62</v>
      </c>
      <c r="C421">
        <f>Fogl2011!$CB45</f>
        <v>1.6870107676905357E-4</v>
      </c>
      <c r="D421">
        <f>Fogl2012!$CB45</f>
        <v>3.0897492736383264E-4</v>
      </c>
      <c r="E421">
        <f>Fogl2013!$CB45</f>
        <v>5.2118743594230655E-4</v>
      </c>
      <c r="F421">
        <f>Fogl2014!$CB45</f>
        <v>3.1852525834966003E-4</v>
      </c>
      <c r="G421">
        <f>Fogl2015!$CB45</f>
        <v>3.1807937478136764E-4</v>
      </c>
      <c r="H421">
        <f>Fogl2016!$CB45</f>
        <v>5.0648974302574051E-5</v>
      </c>
      <c r="I421">
        <f>Fogl2017!$CB45</f>
        <v>4.2350612704699727E-5</v>
      </c>
      <c r="J421">
        <f>Fogl2018!$CB45</f>
        <v>1.8959450801229791E-4</v>
      </c>
      <c r="K421" cm="1">
        <f t="array" ref="K421:Q421">TREND(C421:J421,$C$1:$J$1,$K$1:$Q$1)</f>
        <v>1.0052944122034002E-4</v>
      </c>
      <c r="L421">
        <v>6.9589812374142024E-5</v>
      </c>
      <c r="M421">
        <v>3.8650183527944026E-5</v>
      </c>
      <c r="N421">
        <v>7.710554681752968E-6</v>
      </c>
      <c r="O421">
        <v>-2.3229074164451968E-5</v>
      </c>
      <c r="P421">
        <v>-5.4168703010643027E-5</v>
      </c>
      <c r="Q421">
        <v>-8.5108331856834085E-5</v>
      </c>
    </row>
    <row r="422" spans="2:17" x14ac:dyDescent="0.35">
      <c r="B422" t="s">
        <v>63</v>
      </c>
      <c r="C422">
        <f>Fogl2011!$CB46</f>
        <v>0</v>
      </c>
      <c r="D422">
        <f>Fogl2012!$CB46</f>
        <v>0</v>
      </c>
      <c r="E422">
        <f>Fogl2013!$CB46</f>
        <v>0</v>
      </c>
      <c r="F422">
        <f>Fogl2014!$CB46</f>
        <v>0</v>
      </c>
      <c r="G422">
        <f>Fogl2015!$CB46</f>
        <v>0</v>
      </c>
      <c r="H422">
        <f>Fogl2016!$CB46</f>
        <v>0</v>
      </c>
      <c r="I422">
        <f>Fogl2017!$CB46</f>
        <v>0</v>
      </c>
      <c r="J422">
        <f>Fogl2018!$CB46</f>
        <v>0</v>
      </c>
      <c r="K422" cm="1">
        <f t="array" ref="K422:Q422">TREND(C422:J422,$C$1:$J$1,$K$1:$Q$1)</f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2:17" x14ac:dyDescent="0.35">
      <c r="B423" t="s">
        <v>64</v>
      </c>
      <c r="C423">
        <f>Fogl2011!$CB47</f>
        <v>4.5860486888674755E-5</v>
      </c>
      <c r="D423">
        <f>Fogl2012!$CB47</f>
        <v>1.4667943302651261E-4</v>
      </c>
      <c r="E423">
        <f>Fogl2013!$CB47</f>
        <v>1.9428380918432822E-4</v>
      </c>
      <c r="F423">
        <f>Fogl2014!$CB47</f>
        <v>0</v>
      </c>
      <c r="G423">
        <f>Fogl2015!$CB47</f>
        <v>4.3065378533344313E-5</v>
      </c>
      <c r="H423">
        <f>Fogl2016!$CB47</f>
        <v>1.012979486051481E-4</v>
      </c>
      <c r="I423">
        <f>Fogl2017!$CB47</f>
        <v>2.260976258912195E-4</v>
      </c>
      <c r="J423">
        <f>Fogl2018!$CB47</f>
        <v>2.9147940717778512E-4</v>
      </c>
      <c r="K423" cm="1">
        <f t="array" ref="K423:Q423">TREND(C423:J423,$C$1:$J$1,$K$1:$Q$1)</f>
        <v>2.318382541888972E-4</v>
      </c>
      <c r="L423">
        <v>2.5422553041679063E-4</v>
      </c>
      <c r="M423">
        <v>2.7661280664468407E-4</v>
      </c>
      <c r="N423">
        <v>2.9900008287257751E-4</v>
      </c>
      <c r="O423">
        <v>3.2138735910047095E-4</v>
      </c>
      <c r="P423">
        <v>3.4377463532836439E-4</v>
      </c>
      <c r="Q423">
        <v>3.6616191155626476E-4</v>
      </c>
    </row>
    <row r="424" spans="2:17" x14ac:dyDescent="0.35">
      <c r="B424" t="s">
        <v>65</v>
      </c>
      <c r="C424">
        <f>Fogl2011!$CB48</f>
        <v>0</v>
      </c>
      <c r="D424">
        <f>Fogl2012!$CB48</f>
        <v>0</v>
      </c>
      <c r="E424">
        <f>Fogl2013!$CB48</f>
        <v>0</v>
      </c>
      <c r="F424">
        <f>Fogl2014!$CB48</f>
        <v>0</v>
      </c>
      <c r="G424">
        <f>Fogl2015!$CB48</f>
        <v>0</v>
      </c>
      <c r="H424">
        <f>Fogl2016!$CB48</f>
        <v>0</v>
      </c>
      <c r="I424">
        <f>Fogl2017!$CB48</f>
        <v>0</v>
      </c>
      <c r="J424">
        <f>Fogl2018!$CB48</f>
        <v>0</v>
      </c>
      <c r="K424" cm="1">
        <f t="array" ref="K424:Q424">TREND(C424:J424,$C$1:$J$1,$K$1:$Q$1)</f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</row>
    <row r="425" spans="2:17" x14ac:dyDescent="0.35">
      <c r="B425" t="s">
        <v>66</v>
      </c>
      <c r="C425">
        <f>Fogl2011!$CB49</f>
        <v>1.8344194755469902E-4</v>
      </c>
      <c r="D425">
        <f>Fogl2012!$CB49</f>
        <v>8.7561486635598785E-5</v>
      </c>
      <c r="E425">
        <f>Fogl2013!$CB49</f>
        <v>1.7147657941051576E-4</v>
      </c>
      <c r="F425">
        <f>Fogl2014!$CB49</f>
        <v>3.547929857855124E-4</v>
      </c>
      <c r="G425">
        <f>Fogl2015!$CB49</f>
        <v>1.9719410170531342E-4</v>
      </c>
      <c r="H425">
        <f>Fogl2016!$CB49</f>
        <v>3.133000839002081E-4</v>
      </c>
      <c r="I425">
        <f>Fogl2017!$CB49</f>
        <v>3.0533425611291575E-4</v>
      </c>
      <c r="J425">
        <f>Fogl2018!$CB49</f>
        <v>1.2934952415792286E-4</v>
      </c>
      <c r="K425" cm="1">
        <f t="array" ref="K425:Q425">TREND(C425:J425,$C$1:$J$1,$K$1:$Q$1)</f>
        <v>2.7020396956844647E-4</v>
      </c>
      <c r="L425">
        <v>2.8184788043746772E-4</v>
      </c>
      <c r="M425">
        <v>2.9349179130649244E-4</v>
      </c>
      <c r="N425">
        <v>3.0513570217551717E-4</v>
      </c>
      <c r="O425">
        <v>3.1677961304454189E-4</v>
      </c>
      <c r="P425">
        <v>3.2842352391356661E-4</v>
      </c>
      <c r="Q425">
        <v>3.4006743478259133E-4</v>
      </c>
    </row>
    <row r="426" spans="2:17" x14ac:dyDescent="0.35">
      <c r="B426" t="s">
        <v>67</v>
      </c>
      <c r="C426">
        <f>Fogl2011!$CB50</f>
        <v>0</v>
      </c>
      <c r="D426">
        <f>Fogl2012!$CB50</f>
        <v>0</v>
      </c>
      <c r="E426">
        <f>Fogl2013!$CB50</f>
        <v>0</v>
      </c>
      <c r="F426">
        <f>Fogl2014!$CB50</f>
        <v>0</v>
      </c>
      <c r="G426">
        <f>Fogl2015!$CB50</f>
        <v>0</v>
      </c>
      <c r="H426">
        <f>Fogl2016!$CB50</f>
        <v>0</v>
      </c>
      <c r="I426">
        <f>Fogl2017!$CB50</f>
        <v>0</v>
      </c>
      <c r="J426">
        <f>Fogl2018!$CB50</f>
        <v>0</v>
      </c>
      <c r="K426" cm="1">
        <f t="array" ref="K426:Q426">TREND(C426:J426,$C$1:$J$1,$K$1:$Q$1)</f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</row>
    <row r="427" spans="2:17" x14ac:dyDescent="0.35">
      <c r="B427" t="s">
        <v>68</v>
      </c>
      <c r="C427">
        <f>Fogl2011!$CB51</f>
        <v>6.7753409796244494E-4</v>
      </c>
      <c r="D427">
        <f>Fogl2012!$CB51</f>
        <v>3.7868948678708008E-4</v>
      </c>
      <c r="E427">
        <f>Fogl2013!$CB51</f>
        <v>1.8330255040434446E-4</v>
      </c>
      <c r="F427">
        <f>Fogl2014!$CB51</f>
        <v>1.0959161116485827E-4</v>
      </c>
      <c r="G427">
        <f>Fogl2015!$CB51</f>
        <v>0</v>
      </c>
      <c r="H427">
        <f>Fogl2016!$CB51</f>
        <v>0</v>
      </c>
      <c r="I427">
        <f>Fogl2017!$CB51</f>
        <v>4.0301389509311028E-5</v>
      </c>
      <c r="J427">
        <f>Fogl2018!$CB51</f>
        <v>4.2525870956029435E-5</v>
      </c>
      <c r="K427" cm="1">
        <f t="array" ref="K427:Q427">TREND(C427:J427,$C$1:$J$1,$K$1:$Q$1)</f>
        <v>-1.8510494582046899E-4</v>
      </c>
      <c r="L427">
        <v>-2.6601562841346849E-4</v>
      </c>
      <c r="M427">
        <v>-3.4692631100646798E-4</v>
      </c>
      <c r="N427">
        <v>-4.2783699359943972E-4</v>
      </c>
      <c r="O427">
        <v>-5.0874767619243921E-4</v>
      </c>
      <c r="P427">
        <v>-5.8965835878543871E-4</v>
      </c>
      <c r="Q427">
        <v>-6.705690413784382E-4</v>
      </c>
    </row>
    <row r="428" spans="2:17" x14ac:dyDescent="0.35">
      <c r="B428" t="s">
        <v>69</v>
      </c>
      <c r="C428">
        <f>Fogl2011!$CB52</f>
        <v>0</v>
      </c>
      <c r="D428">
        <f>Fogl2012!$CB52</f>
        <v>2.2922147138363757E-4</v>
      </c>
      <c r="E428">
        <f>Fogl2013!$CB52</f>
        <v>1.452905007813237E-4</v>
      </c>
      <c r="F428">
        <f>Fogl2014!$CB52</f>
        <v>2.5229723433636437E-5</v>
      </c>
      <c r="G428">
        <f>Fogl2015!$CB52</f>
        <v>1.3221826742693428E-4</v>
      </c>
      <c r="H428">
        <f>Fogl2016!$CB52</f>
        <v>3.133000839002081E-4</v>
      </c>
      <c r="I428">
        <f>Fogl2017!$CB52</f>
        <v>4.2623842464084886E-4</v>
      </c>
      <c r="J428">
        <f>Fogl2018!$CB52</f>
        <v>3.304614555541454E-4</v>
      </c>
      <c r="K428" cm="1">
        <f t="array" ref="K428:Q428">TREND(C428:J428,$C$1:$J$1,$K$1:$Q$1)</f>
        <v>4.0967350420340054E-4</v>
      </c>
      <c r="L428">
        <v>4.5621317382857351E-4</v>
      </c>
      <c r="M428">
        <v>5.0275284345376037E-4</v>
      </c>
      <c r="N428">
        <v>5.4929251307893334E-4</v>
      </c>
      <c r="O428">
        <v>5.9583218270410632E-4</v>
      </c>
      <c r="P428">
        <v>6.4237185232929317E-4</v>
      </c>
      <c r="Q428">
        <v>6.8891152195446614E-4</v>
      </c>
    </row>
    <row r="429" spans="2:17" x14ac:dyDescent="0.35">
      <c r="B429" t="s">
        <v>70</v>
      </c>
      <c r="C429">
        <f>Fogl2011!$CB53</f>
        <v>0</v>
      </c>
      <c r="D429">
        <f>Fogl2012!$CB53</f>
        <v>0</v>
      </c>
      <c r="E429">
        <f>Fogl2013!$CB53</f>
        <v>1.4022222749825427E-4</v>
      </c>
      <c r="F429">
        <f>Fogl2014!$CB53</f>
        <v>1.695122043197448E-4</v>
      </c>
      <c r="G429">
        <f>Fogl2015!$CB53</f>
        <v>8.4619691153237938E-5</v>
      </c>
      <c r="H429">
        <f>Fogl2016!$CB53</f>
        <v>0</v>
      </c>
      <c r="I429">
        <f>Fogl2017!$CB53</f>
        <v>1.0724268055867512E-4</v>
      </c>
      <c r="J429">
        <f>Fogl2018!$CB53</f>
        <v>1.3466525802742656E-4</v>
      </c>
      <c r="K429" cm="1">
        <f t="array" ref="K429:Q429">TREND(C429:J429,$C$1:$J$1,$K$1:$Q$1)</f>
        <v>1.3167441912274522E-4</v>
      </c>
      <c r="L429">
        <v>1.4326145499565096E-4</v>
      </c>
      <c r="M429">
        <v>1.548484908685567E-4</v>
      </c>
      <c r="N429">
        <v>1.6643552674146245E-4</v>
      </c>
      <c r="O429">
        <v>1.7802256261436819E-4</v>
      </c>
      <c r="P429">
        <v>1.8960959848727393E-4</v>
      </c>
      <c r="Q429">
        <v>2.0119663436017968E-4</v>
      </c>
    </row>
    <row r="430" spans="2:17" x14ac:dyDescent="0.35">
      <c r="B430" t="s">
        <v>71</v>
      </c>
      <c r="C430">
        <f>Fogl2011!$CB54</f>
        <v>0</v>
      </c>
      <c r="D430">
        <f>Fogl2012!$CB54</f>
        <v>2.0077793113895262E-5</v>
      </c>
      <c r="E430">
        <f>Fogl2013!$CB54</f>
        <v>0</v>
      </c>
      <c r="F430">
        <f>Fogl2014!$CB54</f>
        <v>7.0958597157102479E-6</v>
      </c>
      <c r="G430">
        <f>Fogl2015!$CB54</f>
        <v>0</v>
      </c>
      <c r="H430">
        <f>Fogl2016!$CB54</f>
        <v>0</v>
      </c>
      <c r="I430">
        <f>Fogl2017!$CB54</f>
        <v>0</v>
      </c>
      <c r="J430">
        <f>Fogl2018!$CB54</f>
        <v>1.8605068543262878E-5</v>
      </c>
      <c r="K430" cm="1">
        <f t="array" ref="K430:Q430">TREND(C430:J430,$C$1:$J$1,$K$1:$Q$1)</f>
        <v>6.9411252350543148E-6</v>
      </c>
      <c r="L430">
        <v>7.2119663602645103E-6</v>
      </c>
      <c r="M430">
        <v>7.4828074854745973E-6</v>
      </c>
      <c r="N430">
        <v>7.7536486106847928E-6</v>
      </c>
      <c r="O430">
        <v>8.0244897358949883E-6</v>
      </c>
      <c r="P430">
        <v>8.2953308611050753E-6</v>
      </c>
      <c r="Q430">
        <v>8.5661719863152708E-6</v>
      </c>
    </row>
    <row r="431" spans="2:17" x14ac:dyDescent="0.35">
      <c r="B431" t="s">
        <v>72</v>
      </c>
      <c r="C431">
        <f>Fogl2011!$CB55</f>
        <v>7.6434144814457925E-6</v>
      </c>
      <c r="D431">
        <f>Fogl2012!$CB55</f>
        <v>0</v>
      </c>
      <c r="E431">
        <f>Fogl2013!$CB55</f>
        <v>0</v>
      </c>
      <c r="F431">
        <f>Fogl2014!$CB55</f>
        <v>0</v>
      </c>
      <c r="G431">
        <f>Fogl2015!$CB55</f>
        <v>0</v>
      </c>
      <c r="H431">
        <f>Fogl2016!$CB55</f>
        <v>1.5194692290772216E-5</v>
      </c>
      <c r="I431">
        <f>Fogl2017!$CB55</f>
        <v>3.8252166313922336E-5</v>
      </c>
      <c r="J431">
        <f>Fogl2018!$CB55</f>
        <v>0</v>
      </c>
      <c r="K431" cm="1">
        <f t="array" ref="K431:Q431">TREND(C431:J431,$C$1:$J$1,$K$1:$Q$1)</f>
        <v>1.7458123800329073E-5</v>
      </c>
      <c r="L431">
        <v>1.9640754836898304E-5</v>
      </c>
      <c r="M431">
        <v>2.1823385873467535E-5</v>
      </c>
      <c r="N431">
        <v>2.4006016910036766E-5</v>
      </c>
      <c r="O431">
        <v>2.6188647946605997E-5</v>
      </c>
      <c r="P431">
        <v>2.8371278983175229E-5</v>
      </c>
      <c r="Q431">
        <v>3.0553910019743592E-5</v>
      </c>
    </row>
    <row r="432" spans="2:17" x14ac:dyDescent="0.35">
      <c r="C432" s="12" t="s">
        <v>83</v>
      </c>
      <c r="D432" s="12" t="s">
        <v>83</v>
      </c>
      <c r="E432" s="12" t="s">
        <v>83</v>
      </c>
      <c r="F432" s="12" t="s">
        <v>83</v>
      </c>
      <c r="G432" s="12" t="s">
        <v>83</v>
      </c>
      <c r="H432" s="12" t="s">
        <v>83</v>
      </c>
      <c r="I432" s="12" t="s">
        <v>83</v>
      </c>
      <c r="J432" s="12" t="s">
        <v>83</v>
      </c>
      <c r="K432" s="12" t="e" cm="1">
        <f t="array" ref="K432">TREND(C432:J432,$C$1:$J$1,$K$1:$Q$1)</f>
        <v>#VALUE!</v>
      </c>
      <c r="L432" s="12"/>
      <c r="M432" s="12"/>
      <c r="N432" s="12"/>
      <c r="O432" s="12"/>
      <c r="P432" s="12"/>
      <c r="Q432" s="12"/>
    </row>
    <row r="433" spans="2:17" x14ac:dyDescent="0.35">
      <c r="B433" t="s">
        <v>31</v>
      </c>
      <c r="C433">
        <f>Fogl2011!$CC14</f>
        <v>0</v>
      </c>
      <c r="D433">
        <f>Fogl2012!$CC14</f>
        <v>0</v>
      </c>
      <c r="E433">
        <f>Fogl2013!$CC14</f>
        <v>0</v>
      </c>
      <c r="F433">
        <f>Fogl2014!$CC14</f>
        <v>0</v>
      </c>
      <c r="G433">
        <f>Fogl2015!$CC14</f>
        <v>0</v>
      </c>
      <c r="H433">
        <f>Fogl2016!$CC14</f>
        <v>0</v>
      </c>
      <c r="I433">
        <f>Fogl2017!$CC14</f>
        <v>0</v>
      </c>
      <c r="J433">
        <f>Fogl2018!$CC14</f>
        <v>0</v>
      </c>
      <c r="K433" cm="1">
        <f t="array" ref="K433:Q433">TREND(C433:J433,$C$1:$J$1,$K$1:$Q$1)</f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</row>
    <row r="434" spans="2:17" x14ac:dyDescent="0.35">
      <c r="B434" t="s">
        <v>32</v>
      </c>
      <c r="C434">
        <f>Fogl2011!$CC15</f>
        <v>0</v>
      </c>
      <c r="D434">
        <f>Fogl2012!$CC15</f>
        <v>0</v>
      </c>
      <c r="E434">
        <f>Fogl2013!$CC15</f>
        <v>0</v>
      </c>
      <c r="F434">
        <f>Fogl2014!$CC15</f>
        <v>0</v>
      </c>
      <c r="G434">
        <f>Fogl2015!$CC15</f>
        <v>0</v>
      </c>
      <c r="H434">
        <f>Fogl2016!$CC15</f>
        <v>0</v>
      </c>
      <c r="I434">
        <f>Fogl2017!$CC15</f>
        <v>0</v>
      </c>
      <c r="J434">
        <f>Fogl2018!$CC15</f>
        <v>0</v>
      </c>
      <c r="K434" cm="1">
        <f t="array" ref="K434:Q434">TREND(C434:J434,$C$1:$J$1,$K$1:$Q$1)</f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</row>
    <row r="435" spans="2:17" x14ac:dyDescent="0.35">
      <c r="B435" t="s">
        <v>33</v>
      </c>
      <c r="C435">
        <f>Fogl2011!$CC16</f>
        <v>0</v>
      </c>
      <c r="D435">
        <f>Fogl2012!$CC16</f>
        <v>0</v>
      </c>
      <c r="E435">
        <f>Fogl2013!$CC16</f>
        <v>0</v>
      </c>
      <c r="F435">
        <f>Fogl2014!$CC16</f>
        <v>0</v>
      </c>
      <c r="G435">
        <f>Fogl2015!$CC16</f>
        <v>0</v>
      </c>
      <c r="H435">
        <f>Fogl2016!$CC16</f>
        <v>0</v>
      </c>
      <c r="I435">
        <f>Fogl2017!$CC16</f>
        <v>0</v>
      </c>
      <c r="J435">
        <f>Fogl2018!$CC16</f>
        <v>0</v>
      </c>
      <c r="K435" cm="1">
        <f t="array" ref="K435:Q435">TREND(C435:J435,$C$1:$J$1,$K$1:$Q$1)</f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</row>
    <row r="436" spans="2:17" x14ac:dyDescent="0.35">
      <c r="B436" t="s">
        <v>34</v>
      </c>
      <c r="C436">
        <f>Fogl2011!$CC17</f>
        <v>0</v>
      </c>
      <c r="D436">
        <f>Fogl2012!$CC17</f>
        <v>0</v>
      </c>
      <c r="E436">
        <f>Fogl2013!$CC17</f>
        <v>0</v>
      </c>
      <c r="F436">
        <f>Fogl2014!$CC17</f>
        <v>0</v>
      </c>
      <c r="G436">
        <f>Fogl2015!$CC17</f>
        <v>0</v>
      </c>
      <c r="H436">
        <f>Fogl2016!$CC17</f>
        <v>0</v>
      </c>
      <c r="I436">
        <f>Fogl2017!$CC17</f>
        <v>0</v>
      </c>
      <c r="J436">
        <f>Fogl2018!$CC17</f>
        <v>0</v>
      </c>
      <c r="K436" cm="1">
        <f t="array" ref="K436:Q436">TREND(C436:J436,$C$1:$J$1,$K$1:$Q$1)</f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2:17" x14ac:dyDescent="0.35">
      <c r="B437" t="s">
        <v>35</v>
      </c>
      <c r="C437">
        <f>Fogl2011!$CC18</f>
        <v>2.1316762820846082E-5</v>
      </c>
      <c r="D437">
        <f>Fogl2012!$CC18</f>
        <v>6.2399877626243038E-5</v>
      </c>
      <c r="E437">
        <f>Fogl2013!$CC18</f>
        <v>0</v>
      </c>
      <c r="F437">
        <f>Fogl2014!$CC18</f>
        <v>0</v>
      </c>
      <c r="G437">
        <f>Fogl2015!$CC18</f>
        <v>0</v>
      </c>
      <c r="H437">
        <f>Fogl2016!$CC18</f>
        <v>9.4773212243886226E-5</v>
      </c>
      <c r="I437">
        <f>Fogl2017!$CC18</f>
        <v>3.7181806213349141E-5</v>
      </c>
      <c r="J437">
        <f>Fogl2018!$CC18</f>
        <v>0</v>
      </c>
      <c r="K437" cm="1">
        <f t="array" ref="K437:Q437">TREND(C437:J437,$C$1:$J$1,$K$1:$Q$1)</f>
        <v>2.7441739858822709E-5</v>
      </c>
      <c r="L437">
        <v>2.754902485788542E-5</v>
      </c>
      <c r="M437">
        <v>2.7656309856948104E-5</v>
      </c>
      <c r="N437">
        <v>2.7763594856010815E-5</v>
      </c>
      <c r="O437">
        <v>2.7870879855073499E-5</v>
      </c>
      <c r="P437">
        <v>2.7978164854136183E-5</v>
      </c>
      <c r="Q437">
        <v>2.8085449853198894E-5</v>
      </c>
    </row>
    <row r="438" spans="2:17" x14ac:dyDescent="0.35">
      <c r="B438" t="s">
        <v>36</v>
      </c>
      <c r="C438">
        <f>Fogl2011!$CC19</f>
        <v>6.8657740252141763E-4</v>
      </c>
      <c r="D438">
        <f>Fogl2012!$CC19</f>
        <v>3.7711230391512096E-4</v>
      </c>
      <c r="E438">
        <f>Fogl2013!$CC19</f>
        <v>5.1251828922629689E-4</v>
      </c>
      <c r="F438">
        <f>Fogl2014!$CC19</f>
        <v>8.11265734898117E-4</v>
      </c>
      <c r="G438">
        <f>Fogl2015!$CC19</f>
        <v>8.8328698051644424E-4</v>
      </c>
      <c r="H438">
        <f>Fogl2016!$CC19</f>
        <v>3.9468844086377937E-4</v>
      </c>
      <c r="I438">
        <f>Fogl2017!$CC19</f>
        <v>2.8618723570274793E-4</v>
      </c>
      <c r="J438">
        <f>Fogl2018!$CC19</f>
        <v>4.2031085843304808E-4</v>
      </c>
      <c r="K438" cm="1">
        <f t="array" ref="K438:Q438">TREND(C438:J438,$C$1:$J$1,$K$1:$Q$1)</f>
        <v>4.0720986384087943E-4</v>
      </c>
      <c r="L438">
        <v>3.7625796563671432E-4</v>
      </c>
      <c r="M438">
        <v>3.4530606743256309E-4</v>
      </c>
      <c r="N438">
        <v>3.1435416922839798E-4</v>
      </c>
      <c r="O438">
        <v>2.8340227102423288E-4</v>
      </c>
      <c r="P438">
        <v>2.5245037282006777E-4</v>
      </c>
      <c r="Q438">
        <v>2.2149847461590266E-4</v>
      </c>
    </row>
    <row r="439" spans="2:17" x14ac:dyDescent="0.35">
      <c r="B439" t="s">
        <v>37</v>
      </c>
      <c r="C439">
        <f>Fogl2011!$CC20</f>
        <v>2.2649060497148963E-4</v>
      </c>
      <c r="D439">
        <f>Fogl2012!$CC20</f>
        <v>2.3965170392687543E-4</v>
      </c>
      <c r="E439">
        <f>Fogl2013!$CC20</f>
        <v>2.8833659028202355E-4</v>
      </c>
      <c r="F439">
        <f>Fogl2014!$CC20</f>
        <v>2.5033342676856183E-4</v>
      </c>
      <c r="G439">
        <f>Fogl2015!$CC20</f>
        <v>3.9904843282214991E-4</v>
      </c>
      <c r="H439">
        <f>Fogl2016!$CC20</f>
        <v>5.6743961254883781E-4</v>
      </c>
      <c r="I439">
        <f>Fogl2017!$CC20</f>
        <v>1.1154541864004744E-4</v>
      </c>
      <c r="J439">
        <f>Fogl2018!$CC20</f>
        <v>3.4959693329024789E-5</v>
      </c>
      <c r="K439" cm="1">
        <f t="array" ref="K439:Q439">TREND(C439:J439,$C$1:$J$1,$K$1:$Q$1)</f>
        <v>2.1141012817484095E-4</v>
      </c>
      <c r="L439">
        <v>1.9956222656677611E-4</v>
      </c>
      <c r="M439">
        <v>1.8771432495871127E-4</v>
      </c>
      <c r="N439">
        <v>1.7586642335064989E-4</v>
      </c>
      <c r="O439">
        <v>1.6401852174258505E-4</v>
      </c>
      <c r="P439">
        <v>1.5217062013452021E-4</v>
      </c>
      <c r="Q439">
        <v>1.4032271852645536E-4</v>
      </c>
    </row>
    <row r="440" spans="2:17" x14ac:dyDescent="0.35">
      <c r="B440" t="s">
        <v>38</v>
      </c>
      <c r="C440">
        <f>Fogl2011!$CC21</f>
        <v>1.0702791332966471E-3</v>
      </c>
      <c r="D440">
        <f>Fogl2012!$CC21</f>
        <v>1.431579801193373E-3</v>
      </c>
      <c r="E440">
        <f>Fogl2013!$CC21</f>
        <v>1.5822470391726041E-3</v>
      </c>
      <c r="F440">
        <f>Fogl2014!$CC21</f>
        <v>1.7920694519463713E-3</v>
      </c>
      <c r="G440">
        <f>Fogl2015!$CC21</f>
        <v>1.0370135035939979E-3</v>
      </c>
      <c r="H440">
        <f>Fogl2016!$CC21</f>
        <v>1.7257122254788651E-3</v>
      </c>
      <c r="I440">
        <f>Fogl2017!$CC21</f>
        <v>1.1515092712134189E-3</v>
      </c>
      <c r="J440">
        <f>Fogl2018!$CC21</f>
        <v>1.5946387388943808E-3</v>
      </c>
      <c r="K440" cm="1">
        <f t="array" ref="K440:Q440">TREND(C440:J440,$C$1:$J$1,$K$1:$Q$1)</f>
        <v>1.5273545848764267E-3</v>
      </c>
      <c r="L440">
        <v>1.5505153491603696E-3</v>
      </c>
      <c r="M440">
        <v>1.5736761134443056E-3</v>
      </c>
      <c r="N440">
        <v>1.5968368777282416E-3</v>
      </c>
      <c r="O440">
        <v>1.6199976420121776E-3</v>
      </c>
      <c r="P440">
        <v>1.6431584062961205E-3</v>
      </c>
      <c r="Q440">
        <v>1.6663191705800565E-3</v>
      </c>
    </row>
    <row r="441" spans="2:17" x14ac:dyDescent="0.35">
      <c r="B441" t="s">
        <v>39</v>
      </c>
      <c r="C441">
        <f>Fogl2011!$CC22</f>
        <v>0</v>
      </c>
      <c r="D441">
        <f>Fogl2012!$CC22</f>
        <v>0</v>
      </c>
      <c r="E441">
        <f>Fogl2013!$CC22</f>
        <v>0</v>
      </c>
      <c r="F441">
        <f>Fogl2014!$CC22</f>
        <v>0</v>
      </c>
      <c r="G441">
        <f>Fogl2015!$CC22</f>
        <v>0</v>
      </c>
      <c r="H441">
        <f>Fogl2016!$CC22</f>
        <v>0</v>
      </c>
      <c r="I441">
        <f>Fogl2017!$CC22</f>
        <v>0</v>
      </c>
      <c r="J441">
        <f>Fogl2018!$CC22</f>
        <v>0</v>
      </c>
      <c r="K441" cm="1">
        <f t="array" ref="K441:Q441">TREND(C441:J441,$C$1:$J$1,$K$1:$Q$1)</f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2:17" x14ac:dyDescent="0.35">
      <c r="B442" t="s">
        <v>40</v>
      </c>
      <c r="C442">
        <f>Fogl2011!$CC23</f>
        <v>0</v>
      </c>
      <c r="D442">
        <f>Fogl2012!$CC23</f>
        <v>0</v>
      </c>
      <c r="E442">
        <f>Fogl2013!$CC23</f>
        <v>0</v>
      </c>
      <c r="F442">
        <f>Fogl2014!$CC23</f>
        <v>0</v>
      </c>
      <c r="G442">
        <f>Fogl2015!$CC23</f>
        <v>0</v>
      </c>
      <c r="H442">
        <f>Fogl2016!$CC23</f>
        <v>0</v>
      </c>
      <c r="I442">
        <f>Fogl2017!$CC23</f>
        <v>0</v>
      </c>
      <c r="J442">
        <f>Fogl2018!$CC23</f>
        <v>0</v>
      </c>
      <c r="K442" cm="1">
        <f t="array" ref="K442:Q442">TREND(C442:J442,$C$1:$J$1,$K$1:$Q$1)</f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2:17" x14ac:dyDescent="0.35">
      <c r="B443" t="s">
        <v>41</v>
      </c>
      <c r="C443">
        <f>Fogl2011!$CC24</f>
        <v>0</v>
      </c>
      <c r="D443">
        <f>Fogl2012!$CC24</f>
        <v>0</v>
      </c>
      <c r="E443">
        <f>Fogl2013!$CC24</f>
        <v>0</v>
      </c>
      <c r="F443">
        <f>Fogl2014!$CC24</f>
        <v>0</v>
      </c>
      <c r="G443">
        <f>Fogl2015!$CC24</f>
        <v>0</v>
      </c>
      <c r="H443">
        <f>Fogl2016!$CC24</f>
        <v>0</v>
      </c>
      <c r="I443">
        <f>Fogl2017!$CC24</f>
        <v>0</v>
      </c>
      <c r="J443">
        <f>Fogl2018!$CC24</f>
        <v>0</v>
      </c>
      <c r="K443" cm="1">
        <f t="array" ref="K443:Q443">TREND(C443:J443,$C$1:$J$1,$K$1:$Q$1)</f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2:17" x14ac:dyDescent="0.35">
      <c r="B444" t="s">
        <v>42</v>
      </c>
      <c r="C444">
        <f>Fogl2011!$CC25</f>
        <v>1.0658381410423042E-4</v>
      </c>
      <c r="D444">
        <f>Fogl2012!$CC25</f>
        <v>4.6121648680266594E-5</v>
      </c>
      <c r="E444">
        <f>Fogl2013!$CC25</f>
        <v>0</v>
      </c>
      <c r="F444">
        <f>Fogl2014!$CC25</f>
        <v>3.4437402624246598E-4</v>
      </c>
      <c r="G444">
        <f>Fogl2015!$CC25</f>
        <v>5.015327815405191E-4</v>
      </c>
      <c r="H444">
        <f>Fogl2016!$CC25</f>
        <v>2.5792709661310808E-5</v>
      </c>
      <c r="I444">
        <f>Fogl2017!$CC25</f>
        <v>3.6618445513146884E-4</v>
      </c>
      <c r="J444">
        <f>Fogl2018!$CC25</f>
        <v>3.3529524056473777E-4</v>
      </c>
      <c r="K444" cm="1">
        <f t="array" ref="K444:Q444">TREND(C444:J444,$C$1:$J$1,$K$1:$Q$1)</f>
        <v>3.997979542278568E-4</v>
      </c>
      <c r="L444">
        <v>4.4070070305834985E-4</v>
      </c>
      <c r="M444">
        <v>4.816034518888429E-4</v>
      </c>
      <c r="N444">
        <v>5.2250620071933596E-4</v>
      </c>
      <c r="O444">
        <v>5.6340894954982901E-4</v>
      </c>
      <c r="P444">
        <v>6.0431169838032206E-4</v>
      </c>
      <c r="Q444">
        <v>6.4521444721081511E-4</v>
      </c>
    </row>
    <row r="445" spans="2:17" x14ac:dyDescent="0.35">
      <c r="B445" t="s">
        <v>43</v>
      </c>
      <c r="C445">
        <f>Fogl2011!$CC26</f>
        <v>7.1944074520355531E-5</v>
      </c>
      <c r="D445">
        <f>Fogl2012!$CC26</f>
        <v>0</v>
      </c>
      <c r="E445">
        <f>Fogl2013!$CC26</f>
        <v>0</v>
      </c>
      <c r="F445">
        <f>Fogl2014!$CC26</f>
        <v>1.4569670341027408E-5</v>
      </c>
      <c r="G445">
        <f>Fogl2015!$CC26</f>
        <v>7.4301152820817638E-5</v>
      </c>
      <c r="H445">
        <f>Fogl2016!$CC26</f>
        <v>1.8534761128709395E-4</v>
      </c>
      <c r="I445">
        <f>Fogl2017!$CC26</f>
        <v>6.2195021302329477E-4</v>
      </c>
      <c r="J445">
        <f>Fogl2018!$CC26</f>
        <v>3.1066454753747033E-4</v>
      </c>
      <c r="K445" cm="1">
        <f t="array" ref="K445:Q445">TREND(C445:J445,$C$1:$J$1,$K$1:$Q$1)</f>
        <v>4.4894905293646481E-4</v>
      </c>
      <c r="L445">
        <v>5.1319391832427286E-4</v>
      </c>
      <c r="M445">
        <v>5.7743878371210866E-4</v>
      </c>
      <c r="N445">
        <v>6.4168364909994446E-4</v>
      </c>
      <c r="O445">
        <v>7.0592851448775251E-4</v>
      </c>
      <c r="P445">
        <v>7.7017337987558832E-4</v>
      </c>
      <c r="Q445">
        <v>8.3441824526339636E-4</v>
      </c>
    </row>
    <row r="446" spans="2:17" x14ac:dyDescent="0.35">
      <c r="B446" t="s">
        <v>44</v>
      </c>
      <c r="C446">
        <f>Fogl2011!$CC27</f>
        <v>6.839128071688118E-5</v>
      </c>
      <c r="D446">
        <f>Fogl2012!$CC27</f>
        <v>8.591287499265346E-5</v>
      </c>
      <c r="E446">
        <f>Fogl2013!$CC27</f>
        <v>0</v>
      </c>
      <c r="F446">
        <f>Fogl2014!$CC27</f>
        <v>0</v>
      </c>
      <c r="G446">
        <f>Fogl2015!$CC27</f>
        <v>0</v>
      </c>
      <c r="H446">
        <f>Fogl2016!$CC27</f>
        <v>0</v>
      </c>
      <c r="I446">
        <f>Fogl2017!$CC27</f>
        <v>0</v>
      </c>
      <c r="J446">
        <f>Fogl2018!$CC27</f>
        <v>4.147490890397941E-4</v>
      </c>
      <c r="K446" cm="1">
        <f t="array" ref="K446:Q446">TREND(C446:J446,$C$1:$J$1,$K$1:$Q$1)</f>
        <v>1.7800345648458227E-4</v>
      </c>
      <c r="L446">
        <v>2.0175274557145129E-4</v>
      </c>
      <c r="M446">
        <v>2.2550203465832031E-4</v>
      </c>
      <c r="N446">
        <v>2.4925132374518932E-4</v>
      </c>
      <c r="O446">
        <v>2.7300061283206528E-4</v>
      </c>
      <c r="P446">
        <v>2.967499019189343E-4</v>
      </c>
      <c r="Q446">
        <v>3.2049919100580332E-4</v>
      </c>
    </row>
    <row r="447" spans="2:17" x14ac:dyDescent="0.35">
      <c r="B447" t="s">
        <v>45</v>
      </c>
      <c r="C447">
        <f>Fogl2011!$CC28</f>
        <v>0</v>
      </c>
      <c r="D447">
        <f>Fogl2012!$CC28</f>
        <v>0</v>
      </c>
      <c r="E447">
        <f>Fogl2013!$CC28</f>
        <v>0</v>
      </c>
      <c r="F447">
        <f>Fogl2014!$CC28</f>
        <v>0</v>
      </c>
      <c r="G447">
        <f>Fogl2015!$CC28</f>
        <v>0</v>
      </c>
      <c r="H447">
        <f>Fogl2016!$CC28</f>
        <v>0</v>
      </c>
      <c r="I447">
        <f>Fogl2017!$CC28</f>
        <v>0</v>
      </c>
      <c r="J447">
        <f>Fogl2018!$CC28</f>
        <v>0</v>
      </c>
      <c r="K447" cm="1">
        <f t="array" ref="K447:Q447">TREND(C447:J447,$C$1:$J$1,$K$1:$Q$1)</f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2:17" x14ac:dyDescent="0.35">
      <c r="B448" t="s">
        <v>46</v>
      </c>
      <c r="C448">
        <f>Fogl2011!$CC29</f>
        <v>2.880427576166827E-3</v>
      </c>
      <c r="D448">
        <f>Fogl2012!$CC29</f>
        <v>2.4815255682088537E-3</v>
      </c>
      <c r="E448">
        <f>Fogl2013!$CC29</f>
        <v>2.8177693285310751E-3</v>
      </c>
      <c r="F448">
        <f>Fogl2014!$CC29</f>
        <v>2.607970991043906E-3</v>
      </c>
      <c r="G448">
        <f>Fogl2015!$CC29</f>
        <v>2.2098187692398351E-3</v>
      </c>
      <c r="H448">
        <f>Fogl2016!$CC29</f>
        <v>2.0820115170792981E-3</v>
      </c>
      <c r="I448">
        <f>Fogl2017!$CC29</f>
        <v>2.1311935288651487E-3</v>
      </c>
      <c r="J448">
        <f>Fogl2018!$CC29</f>
        <v>2.2898599130511238E-3</v>
      </c>
      <c r="K448" cm="1">
        <f t="array" ref="K448:Q448">TREND(C448:J448,$C$1:$J$1,$K$1:$Q$1)</f>
        <v>1.9826939618078632E-3</v>
      </c>
      <c r="L448">
        <v>1.881609920204419E-3</v>
      </c>
      <c r="M448">
        <v>1.7805258786010025E-3</v>
      </c>
      <c r="N448">
        <v>1.6794418369975861E-3</v>
      </c>
      <c r="O448">
        <v>1.5783577953941419E-3</v>
      </c>
      <c r="P448">
        <v>1.4772737537907255E-3</v>
      </c>
      <c r="Q448">
        <v>1.376189712187309E-3</v>
      </c>
    </row>
    <row r="449" spans="2:17" x14ac:dyDescent="0.35">
      <c r="B449" t="s">
        <v>47</v>
      </c>
      <c r="C449">
        <f>Fogl2011!$CC30</f>
        <v>9.2106179355072452E-4</v>
      </c>
      <c r="D449">
        <f>Fogl2012!$CC30</f>
        <v>9.4775466307685078E-4</v>
      </c>
      <c r="E449">
        <f>Fogl2013!$CC30</f>
        <v>7.1074969504518807E-4</v>
      </c>
      <c r="F449">
        <f>Fogl2014!$CC30</f>
        <v>8.0000735327095951E-4</v>
      </c>
      <c r="G449">
        <f>Fogl2015!$CC30</f>
        <v>5.9120658666909204E-4</v>
      </c>
      <c r="H449">
        <f>Fogl2016!$CC30</f>
        <v>5.8543452626603142E-4</v>
      </c>
      <c r="I449">
        <f>Fogl2017!$CC30</f>
        <v>7.3293227096313989E-4</v>
      </c>
      <c r="J449">
        <f>Fogl2018!$CC30</f>
        <v>5.6968409356615395E-4</v>
      </c>
      <c r="K449" cm="1">
        <f t="array" ref="K449:Q449">TREND(C449:J449,$C$1:$J$1,$K$1:$Q$1)</f>
        <v>5.1171982994030474E-4</v>
      </c>
      <c r="L449">
        <v>4.6269004263792268E-4</v>
      </c>
      <c r="M449">
        <v>4.1366025533554063E-4</v>
      </c>
      <c r="N449">
        <v>3.6463046803315857E-4</v>
      </c>
      <c r="O449">
        <v>3.1560068073079039E-4</v>
      </c>
      <c r="P449">
        <v>2.6657089342840834E-4</v>
      </c>
      <c r="Q449">
        <v>2.1754110612602628E-4</v>
      </c>
    </row>
    <row r="450" spans="2:17" x14ac:dyDescent="0.35">
      <c r="B450" t="s">
        <v>48</v>
      </c>
      <c r="C450">
        <f>Fogl2011!$CC31</f>
        <v>0</v>
      </c>
      <c r="D450">
        <f>Fogl2012!$CC31</f>
        <v>0</v>
      </c>
      <c r="E450">
        <f>Fogl2013!$CC31</f>
        <v>0</v>
      </c>
      <c r="F450">
        <f>Fogl2014!$CC31</f>
        <v>0</v>
      </c>
      <c r="G450">
        <f>Fogl2015!$CC31</f>
        <v>6.0209554872041881E-5</v>
      </c>
      <c r="H450">
        <f>Fogl2016!$CC31</f>
        <v>1.1396778687555939E-5</v>
      </c>
      <c r="I450">
        <f>Fogl2017!$CC31</f>
        <v>8.4504105030338958E-6</v>
      </c>
      <c r="J450">
        <f>Fogl2018!$CC31</f>
        <v>2.6299223845243649E-4</v>
      </c>
      <c r="K450" cm="1">
        <f t="array" ref="K450:Q450">TREND(C450:J450,$C$1:$J$1,$K$1:$Q$1)</f>
        <v>1.4882385206172605E-4</v>
      </c>
      <c r="L450">
        <v>1.7236668078335349E-4</v>
      </c>
      <c r="M450">
        <v>1.9590950950498093E-4</v>
      </c>
      <c r="N450">
        <v>2.1945233822661531E-4</v>
      </c>
      <c r="O450">
        <v>2.4299516694824275E-4</v>
      </c>
      <c r="P450">
        <v>2.6653799566987713E-4</v>
      </c>
      <c r="Q450">
        <v>2.9008082439150457E-4</v>
      </c>
    </row>
    <row r="451" spans="2:17" x14ac:dyDescent="0.35">
      <c r="B451" t="s">
        <v>49</v>
      </c>
      <c r="C451">
        <f>Fogl2011!$CC32</f>
        <v>0</v>
      </c>
      <c r="D451">
        <f>Fogl2012!$CC32</f>
        <v>0</v>
      </c>
      <c r="E451">
        <f>Fogl2013!$CC32</f>
        <v>0</v>
      </c>
      <c r="F451">
        <f>Fogl2014!$CC32</f>
        <v>0</v>
      </c>
      <c r="G451">
        <f>Fogl2015!$CC32</f>
        <v>0</v>
      </c>
      <c r="H451">
        <f>Fogl2016!$CC32</f>
        <v>0</v>
      </c>
      <c r="I451">
        <f>Fogl2017!$CC32</f>
        <v>0</v>
      </c>
      <c r="J451">
        <f>Fogl2018!$CC32</f>
        <v>0</v>
      </c>
      <c r="K451" cm="1">
        <f t="array" ref="K451:Q451">TREND(C451:J451,$C$1:$J$1,$K$1:$Q$1)</f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2:17" x14ac:dyDescent="0.35">
      <c r="B452" t="s">
        <v>50</v>
      </c>
      <c r="C452">
        <f>Fogl2011!$CC33</f>
        <v>0</v>
      </c>
      <c r="D452">
        <f>Fogl2012!$CC33</f>
        <v>0</v>
      </c>
      <c r="E452">
        <f>Fogl2013!$CC33</f>
        <v>0</v>
      </c>
      <c r="F452">
        <f>Fogl2014!$CC33</f>
        <v>0</v>
      </c>
      <c r="G452">
        <f>Fogl2015!$CC33</f>
        <v>0</v>
      </c>
      <c r="H452">
        <f>Fogl2016!$CC33</f>
        <v>0</v>
      </c>
      <c r="I452">
        <f>Fogl2017!$CC33</f>
        <v>5.8026152120832752E-5</v>
      </c>
      <c r="J452">
        <f>Fogl2018!$CC33</f>
        <v>0</v>
      </c>
      <c r="K452" cm="1">
        <f t="array" ref="K452:Q452">TREND(C452:J452,$C$1:$J$1,$K$1:$Q$1)</f>
        <v>2.2795988333184324E-5</v>
      </c>
      <c r="L452">
        <v>2.6249925959424478E-5</v>
      </c>
      <c r="M452">
        <v>2.9703863585663765E-5</v>
      </c>
      <c r="N452">
        <v>3.3157801211903919E-5</v>
      </c>
      <c r="O452">
        <v>3.6611738838144073E-5</v>
      </c>
      <c r="P452">
        <v>4.0065676464384227E-5</v>
      </c>
      <c r="Q452">
        <v>4.3519614090624381E-5</v>
      </c>
    </row>
    <row r="453" spans="2:17" x14ac:dyDescent="0.35">
      <c r="B453" t="s">
        <v>51</v>
      </c>
      <c r="C453">
        <f>Fogl2011!$CC34</f>
        <v>1.0649499425914356E-3</v>
      </c>
      <c r="D453">
        <f>Fogl2012!$CC34</f>
        <v>1.0888326472753133E-3</v>
      </c>
      <c r="E453">
        <f>Fogl2013!$CC34</f>
        <v>4.5557181264559718E-4</v>
      </c>
      <c r="F453">
        <f>Fogl2014!$CC34</f>
        <v>1.0894139868631858E-3</v>
      </c>
      <c r="G453">
        <f>Fogl2015!$CC34</f>
        <v>1.1010662215429786E-3</v>
      </c>
      <c r="H453">
        <f>Fogl2016!$CC34</f>
        <v>8.3916280967846096E-4</v>
      </c>
      <c r="I453">
        <f>Fogl2017!$CC34</f>
        <v>1.2726318217569047E-3</v>
      </c>
      <c r="J453">
        <f>Fogl2018!$CC34</f>
        <v>6.4913794204121038E-4</v>
      </c>
      <c r="K453" cm="1">
        <f t="array" ref="K453:Q453">TREND(C453:J453,$C$1:$J$1,$K$1:$Q$1)</f>
        <v>9.006710995316039E-4</v>
      </c>
      <c r="L453">
        <v>8.9079892208321007E-4</v>
      </c>
      <c r="M453">
        <v>8.8092674463481277E-4</v>
      </c>
      <c r="N453">
        <v>8.7105456718641894E-4</v>
      </c>
      <c r="O453">
        <v>8.6118238973802164E-4</v>
      </c>
      <c r="P453">
        <v>8.513102122896278E-4</v>
      </c>
      <c r="Q453">
        <v>8.414380348412305E-4</v>
      </c>
    </row>
    <row r="454" spans="2:17" x14ac:dyDescent="0.35">
      <c r="B454" t="s">
        <v>52</v>
      </c>
      <c r="C454">
        <f>Fogl2011!$CC35</f>
        <v>0</v>
      </c>
      <c r="D454">
        <f>Fogl2012!$CC35</f>
        <v>0</v>
      </c>
      <c r="E454">
        <f>Fogl2013!$CC35</f>
        <v>0</v>
      </c>
      <c r="F454">
        <f>Fogl2014!$CC35</f>
        <v>0</v>
      </c>
      <c r="G454">
        <f>Fogl2015!$CC35</f>
        <v>0</v>
      </c>
      <c r="H454">
        <f>Fogl2016!$CC35</f>
        <v>0</v>
      </c>
      <c r="I454">
        <f>Fogl2017!$CC35</f>
        <v>0</v>
      </c>
      <c r="J454">
        <f>Fogl2018!$CC35</f>
        <v>0</v>
      </c>
      <c r="K454" cm="1">
        <f t="array" ref="K454:Q454">TREND(C454:J454,$C$1:$J$1,$K$1:$Q$1)</f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</row>
    <row r="455" spans="2:17" x14ac:dyDescent="0.35">
      <c r="B455" t="s">
        <v>53</v>
      </c>
      <c r="C455">
        <f>Fogl2011!$CC36</f>
        <v>0</v>
      </c>
      <c r="D455">
        <f>Fogl2012!$CC36</f>
        <v>0</v>
      </c>
      <c r="E455">
        <f>Fogl2013!$CC36</f>
        <v>0</v>
      </c>
      <c r="F455">
        <f>Fogl2014!$CC36</f>
        <v>0</v>
      </c>
      <c r="G455">
        <f>Fogl2015!$CC36</f>
        <v>0</v>
      </c>
      <c r="H455">
        <f>Fogl2016!$CC36</f>
        <v>0</v>
      </c>
      <c r="I455">
        <f>Fogl2017!$CC36</f>
        <v>0</v>
      </c>
      <c r="J455">
        <f>Fogl2018!$CC36</f>
        <v>0</v>
      </c>
      <c r="K455" cm="1">
        <f t="array" ref="K455:Q455">TREND(C455:J455,$C$1:$J$1,$K$1:$Q$1)</f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</row>
    <row r="456" spans="2:17" x14ac:dyDescent="0.35">
      <c r="B456" t="s">
        <v>54</v>
      </c>
      <c r="C456">
        <f>Fogl2011!$CC37</f>
        <v>9.8678847891499983E-4</v>
      </c>
      <c r="D456">
        <f>Fogl2012!$CC37</f>
        <v>2.9481681313268449E-4</v>
      </c>
      <c r="E456">
        <f>Fogl2013!$CC37</f>
        <v>2.0255645467312153E-4</v>
      </c>
      <c r="F456">
        <f>Fogl2014!$CC37</f>
        <v>9.8610177899044601E-4</v>
      </c>
      <c r="G456">
        <f>Fogl2015!$CC37</f>
        <v>5.4957232000225464E-4</v>
      </c>
      <c r="H456">
        <f>Fogl2016!$CC37</f>
        <v>6.0582876181218407E-4</v>
      </c>
      <c r="I456">
        <f>Fogl2017!$CC37</f>
        <v>4.1519683604906543E-4</v>
      </c>
      <c r="J456">
        <f>Fogl2018!$CC37</f>
        <v>9.4073356594466713E-4</v>
      </c>
      <c r="K456" cm="1">
        <f t="array" ref="K456:Q456">TREND(C456:J456,$C$1:$J$1,$K$1:$Q$1)</f>
        <v>6.7909954688020677E-4</v>
      </c>
      <c r="L456">
        <v>6.9163291814471409E-4</v>
      </c>
      <c r="M456">
        <v>7.0416628940922141E-4</v>
      </c>
      <c r="N456">
        <v>7.1669966067372873E-4</v>
      </c>
      <c r="O456">
        <v>7.2923303193823605E-4</v>
      </c>
      <c r="P456">
        <v>7.4176640320274337E-4</v>
      </c>
      <c r="Q456">
        <v>7.5429977446724722E-4</v>
      </c>
    </row>
    <row r="457" spans="2:17" x14ac:dyDescent="0.35">
      <c r="B457" t="s">
        <v>55</v>
      </c>
      <c r="C457">
        <f>Fogl2011!$CC38</f>
        <v>0</v>
      </c>
      <c r="D457">
        <f>Fogl2012!$CC38</f>
        <v>1.2479975525248608E-4</v>
      </c>
      <c r="E457">
        <f>Fogl2013!$CC38</f>
        <v>1.6074764908222811E-4</v>
      </c>
      <c r="F457">
        <f>Fogl2014!$CC38</f>
        <v>7.4172867190684991E-5</v>
      </c>
      <c r="G457">
        <f>Fogl2015!$CC38</f>
        <v>8.3268533333674943E-5</v>
      </c>
      <c r="H457">
        <f>Fogl2016!$CC38</f>
        <v>8.2176772641850721E-5</v>
      </c>
      <c r="I457">
        <f>Fogl2017!$CC38</f>
        <v>9.5771319034384162E-6</v>
      </c>
      <c r="J457">
        <f>Fogl2018!$CC38</f>
        <v>0</v>
      </c>
      <c r="K457" cm="1">
        <f t="array" ref="K457:Q457">TREND(C457:J457,$C$1:$J$1,$K$1:$Q$1)</f>
        <v>2.3839441536794431E-5</v>
      </c>
      <c r="L457">
        <v>1.4283131061516158E-5</v>
      </c>
      <c r="M457">
        <v>4.7268205862378843E-6</v>
      </c>
      <c r="N457">
        <v>-4.8294898890438587E-6</v>
      </c>
      <c r="O457">
        <v>-1.4385800364322132E-5</v>
      </c>
      <c r="P457">
        <v>-2.3942110839600406E-5</v>
      </c>
      <c r="Q457">
        <v>-3.3498421314878679E-5</v>
      </c>
    </row>
    <row r="458" spans="2:17" x14ac:dyDescent="0.35">
      <c r="B458" t="s">
        <v>56</v>
      </c>
      <c r="C458">
        <f>Fogl2011!$CC39</f>
        <v>0</v>
      </c>
      <c r="D458">
        <f>Fogl2012!$CC39</f>
        <v>0</v>
      </c>
      <c r="E458">
        <f>Fogl2013!$CC39</f>
        <v>0</v>
      </c>
      <c r="F458">
        <f>Fogl2014!$CC39</f>
        <v>1.4370993018195216E-4</v>
      </c>
      <c r="G458">
        <f>Fogl2015!$CC39</f>
        <v>2.3955716512918791E-4</v>
      </c>
      <c r="H458">
        <f>Fogl2016!$CC39</f>
        <v>3.2210895553776522E-4</v>
      </c>
      <c r="I458">
        <f>Fogl2017!$CC39</f>
        <v>9.7461401134990941E-5</v>
      </c>
      <c r="J458">
        <f>Fogl2018!$CC39</f>
        <v>3.8296754964977156E-4</v>
      </c>
      <c r="K458" cm="1">
        <f t="array" ref="K458:Q458">TREND(C458:J458,$C$1:$J$1,$K$1:$Q$1)</f>
        <v>3.7484637278191457E-4</v>
      </c>
      <c r="L458">
        <v>4.2520653891028881E-4</v>
      </c>
      <c r="M458">
        <v>4.7556670503867693E-4</v>
      </c>
      <c r="N458">
        <v>5.2592687116705117E-4</v>
      </c>
      <c r="O458">
        <v>5.7628703729542541E-4</v>
      </c>
      <c r="P458">
        <v>6.2664720342381353E-4</v>
      </c>
      <c r="Q458">
        <v>6.7700736955218777E-4</v>
      </c>
    </row>
    <row r="459" spans="2:17" x14ac:dyDescent="0.35">
      <c r="B459" t="s">
        <v>57</v>
      </c>
      <c r="C459">
        <f>Fogl2011!$CC40</f>
        <v>1.1635399706378486E-4</v>
      </c>
      <c r="D459">
        <f>Fogl2012!$CC40</f>
        <v>2.9481681313268449E-4</v>
      </c>
      <c r="E459">
        <f>Fogl2013!$CC40</f>
        <v>1.0452201397723353E-4</v>
      </c>
      <c r="F459">
        <f>Fogl2014!$CC40</f>
        <v>2.4304859159804813E-4</v>
      </c>
      <c r="G459">
        <f>Fogl2015!$CC40</f>
        <v>9.4798022564491477E-5</v>
      </c>
      <c r="H459">
        <f>Fogl2016!$CC40</f>
        <v>2.747223494158221E-4</v>
      </c>
      <c r="I459">
        <f>Fogl2017!$CC40</f>
        <v>1.9886632717139768E-4</v>
      </c>
      <c r="J459">
        <f>Fogl2018!$CC40</f>
        <v>1.8751108240113297E-4</v>
      </c>
      <c r="K459" cm="1">
        <f t="array" ref="K459:Q459">TREND(C459:J459,$C$1:$J$1,$K$1:$Q$1)</f>
        <v>2.0972441421042605E-4</v>
      </c>
      <c r="L459">
        <v>2.142565285537263E-4</v>
      </c>
      <c r="M459">
        <v>2.1878864289702656E-4</v>
      </c>
      <c r="N459">
        <v>2.2332075724032681E-4</v>
      </c>
      <c r="O459">
        <v>2.2785287158362706E-4</v>
      </c>
      <c r="P459">
        <v>2.3238498592692731E-4</v>
      </c>
      <c r="Q459">
        <v>2.3691710027022757E-4</v>
      </c>
    </row>
    <row r="460" spans="2:17" x14ac:dyDescent="0.35">
      <c r="B460" t="s">
        <v>58</v>
      </c>
      <c r="C460">
        <f>Fogl2011!$CC41</f>
        <v>3.5527938034743468E-5</v>
      </c>
      <c r="D460">
        <f>Fogl2012!$CC41</f>
        <v>2.0799959208747681E-4</v>
      </c>
      <c r="E460">
        <f>Fogl2013!$CC41</f>
        <v>3.2149529816445622E-4</v>
      </c>
      <c r="F460">
        <f>Fogl2014!$CC41</f>
        <v>1.2450445564150695E-4</v>
      </c>
      <c r="G460">
        <f>Fogl2015!$CC41</f>
        <v>0</v>
      </c>
      <c r="H460">
        <f>Fogl2016!$CC41</f>
        <v>2.867189585606178E-4</v>
      </c>
      <c r="I460">
        <f>Fogl2017!$CC41</f>
        <v>2.0957018047524062E-4</v>
      </c>
      <c r="J460">
        <f>Fogl2018!$CC41</f>
        <v>7.7070233020804657E-5</v>
      </c>
      <c r="K460" cm="1">
        <f t="array" ref="K460:Q460">TREND(C460:J460,$C$1:$J$1,$K$1:$Q$1)</f>
        <v>1.6160094980461801E-4</v>
      </c>
      <c r="L460">
        <v>1.6243208709495398E-4</v>
      </c>
      <c r="M460">
        <v>1.6326322438528994E-4</v>
      </c>
      <c r="N460">
        <v>1.6409436167562613E-4</v>
      </c>
      <c r="O460">
        <v>1.6492549896596209E-4</v>
      </c>
      <c r="P460">
        <v>1.6575663625629806E-4</v>
      </c>
      <c r="Q460">
        <v>1.6658777354663402E-4</v>
      </c>
    </row>
    <row r="461" spans="2:17" x14ac:dyDescent="0.35">
      <c r="B461" t="s">
        <v>59</v>
      </c>
      <c r="C461">
        <f>Fogl2011!$CC42</f>
        <v>0</v>
      </c>
      <c r="D461">
        <f>Fogl2012!$CC42</f>
        <v>2.4417343418964666E-5</v>
      </c>
      <c r="E461">
        <f>Fogl2013!$CC42</f>
        <v>1.946271984403659E-5</v>
      </c>
      <c r="F461">
        <f>Fogl2014!$CC42</f>
        <v>0</v>
      </c>
      <c r="G461">
        <f>Fogl2015!$CC42</f>
        <v>0</v>
      </c>
      <c r="H461">
        <f>Fogl2016!$CC42</f>
        <v>0</v>
      </c>
      <c r="I461">
        <f>Fogl2017!$CC42</f>
        <v>0</v>
      </c>
      <c r="J461">
        <f>Fogl2018!$CC42</f>
        <v>0</v>
      </c>
      <c r="K461" cm="1">
        <f t="array" ref="K461:Q461">TREND(C461:J461,$C$1:$J$1,$K$1:$Q$1)</f>
        <v>-4.1832890542818635E-6</v>
      </c>
      <c r="L461">
        <v>-6.3317994903168764E-6</v>
      </c>
      <c r="M461">
        <v>-8.4803099263518894E-6</v>
      </c>
      <c r="N461">
        <v>-1.0628820362386902E-5</v>
      </c>
      <c r="O461">
        <v>-1.2777330798421915E-5</v>
      </c>
      <c r="P461">
        <v>-1.4925841234456928E-5</v>
      </c>
      <c r="Q461">
        <v>-1.7074351670491941E-5</v>
      </c>
    </row>
    <row r="462" spans="2:17" x14ac:dyDescent="0.35">
      <c r="B462" t="s">
        <v>60</v>
      </c>
      <c r="C462">
        <f>Fogl2011!$CC43</f>
        <v>0</v>
      </c>
      <c r="D462">
        <f>Fogl2012!$CC43</f>
        <v>0</v>
      </c>
      <c r="E462">
        <f>Fogl2013!$CC43</f>
        <v>0</v>
      </c>
      <c r="F462">
        <f>Fogl2014!$CC43</f>
        <v>0</v>
      </c>
      <c r="G462">
        <f>Fogl2015!$CC43</f>
        <v>0</v>
      </c>
      <c r="H462">
        <f>Fogl2016!$CC43</f>
        <v>1.0796948230316152E-5</v>
      </c>
      <c r="I462">
        <f>Fogl2017!$CC43</f>
        <v>0</v>
      </c>
      <c r="J462">
        <f>Fogl2018!$CC43</f>
        <v>2.9397923935770848E-5</v>
      </c>
      <c r="K462" cm="1">
        <f t="array" ref="K462:Q462">TREND(C462:J462,$C$1:$J$1,$K$1:$Q$1)</f>
        <v>1.7783804319403997E-5</v>
      </c>
      <c r="L462">
        <v>2.0619236607991379E-5</v>
      </c>
      <c r="M462">
        <v>2.3454668896578761E-5</v>
      </c>
      <c r="N462">
        <v>2.6290101185166143E-5</v>
      </c>
      <c r="O462">
        <v>2.9125533473754392E-5</v>
      </c>
      <c r="P462">
        <v>3.1960965762341774E-5</v>
      </c>
      <c r="Q462">
        <v>3.4796398050929156E-5</v>
      </c>
    </row>
    <row r="463" spans="2:17" x14ac:dyDescent="0.35">
      <c r="B463" t="s">
        <v>61</v>
      </c>
      <c r="C463">
        <f>Fogl2011!$CC44</f>
        <v>0</v>
      </c>
      <c r="D463">
        <f>Fogl2012!$CC44</f>
        <v>0</v>
      </c>
      <c r="E463">
        <f>Fogl2013!$CC44</f>
        <v>0</v>
      </c>
      <c r="F463">
        <f>Fogl2014!$CC44</f>
        <v>1.0596123884383569E-5</v>
      </c>
      <c r="G463">
        <f>Fogl2015!$CC44</f>
        <v>0</v>
      </c>
      <c r="H463">
        <f>Fogl2016!$CC44</f>
        <v>6.4181858924657135E-5</v>
      </c>
      <c r="I463">
        <f>Fogl2017!$CC44</f>
        <v>0</v>
      </c>
      <c r="J463">
        <f>Fogl2018!$CC44</f>
        <v>4.2189993540254919E-4</v>
      </c>
      <c r="K463" cm="1">
        <f t="array" ref="K463:Q463">TREND(C463:J463,$C$1:$J$1,$K$1:$Q$1)</f>
        <v>2.3004450767148688E-4</v>
      </c>
      <c r="L463">
        <v>2.6736890053705165E-4</v>
      </c>
      <c r="M463">
        <v>3.0469329340261642E-4</v>
      </c>
      <c r="N463">
        <v>3.4201768626818119E-4</v>
      </c>
      <c r="O463">
        <v>3.7934207913374596E-4</v>
      </c>
      <c r="P463">
        <v>4.1666647199931073E-4</v>
      </c>
      <c r="Q463">
        <v>4.539908648648755E-4</v>
      </c>
    </row>
    <row r="464" spans="2:17" x14ac:dyDescent="0.35">
      <c r="B464" t="s">
        <v>62</v>
      </c>
      <c r="C464">
        <f>Fogl2011!$CC45</f>
        <v>1.6396143403034113E-3</v>
      </c>
      <c r="D464">
        <f>Fogl2012!$CC45</f>
        <v>7.7592891309154384E-4</v>
      </c>
      <c r="E464">
        <f>Fogl2013!$CC45</f>
        <v>6.6822004797858949E-4</v>
      </c>
      <c r="F464">
        <f>Fogl2014!$CC45</f>
        <v>7.8278865195883617E-4</v>
      </c>
      <c r="G464">
        <f>Fogl2015!$CC45</f>
        <v>1.1433410153893059E-3</v>
      </c>
      <c r="H464">
        <f>Fogl2016!$CC45</f>
        <v>9.1654093866239334E-4</v>
      </c>
      <c r="I464">
        <f>Fogl2017!$CC45</f>
        <v>8.5574490360723252E-4</v>
      </c>
      <c r="J464">
        <f>Fogl2018!$CC45</f>
        <v>1.0853395701692697E-3</v>
      </c>
      <c r="K464" cm="1">
        <f t="array" ref="K464:Q464">TREND(C464:J464,$C$1:$J$1,$K$1:$Q$1)</f>
        <v>8.561900617765697E-4</v>
      </c>
      <c r="L464">
        <v>8.2791234269468522E-4</v>
      </c>
      <c r="M464">
        <v>7.996346236127938E-4</v>
      </c>
      <c r="N464">
        <v>7.7135690453090239E-4</v>
      </c>
      <c r="O464">
        <v>7.4307918544901791E-4</v>
      </c>
      <c r="P464">
        <v>7.1480146636712649E-4</v>
      </c>
      <c r="Q464">
        <v>6.8652374728524201E-4</v>
      </c>
    </row>
    <row r="465" spans="2:17" x14ac:dyDescent="0.35">
      <c r="B465" t="s">
        <v>63</v>
      </c>
      <c r="C465">
        <f>Fogl2011!$CC46</f>
        <v>0</v>
      </c>
      <c r="D465">
        <f>Fogl2012!$CC46</f>
        <v>0</v>
      </c>
      <c r="E465">
        <f>Fogl2013!$CC46</f>
        <v>2.7247807781651223E-4</v>
      </c>
      <c r="F465">
        <f>Fogl2014!$CC46</f>
        <v>1.1920639369931516E-4</v>
      </c>
      <c r="G465">
        <f>Fogl2015!$CC46</f>
        <v>0</v>
      </c>
      <c r="H465">
        <f>Fogl2016!$CC46</f>
        <v>0</v>
      </c>
      <c r="I465">
        <f>Fogl2017!$CC46</f>
        <v>0</v>
      </c>
      <c r="J465">
        <f>Fogl2018!$CC46</f>
        <v>7.150846362755071E-6</v>
      </c>
      <c r="K465" cm="1">
        <f t="array" ref="K465:Q465">TREND(C465:J465,$C$1:$J$1,$K$1:$Q$1)</f>
        <v>2.3588056664546053E-6</v>
      </c>
      <c r="L465">
        <v>-8.1957741265188677E-6</v>
      </c>
      <c r="M465">
        <v>-1.8750353919488871E-5</v>
      </c>
      <c r="N465">
        <v>-2.9304933712458875E-5</v>
      </c>
      <c r="O465">
        <v>-3.9859513505432348E-5</v>
      </c>
      <c r="P465">
        <v>-5.0414093298402352E-5</v>
      </c>
      <c r="Q465">
        <v>-6.0968673091372355E-5</v>
      </c>
    </row>
    <row r="466" spans="2:17" x14ac:dyDescent="0.35">
      <c r="B466" t="s">
        <v>64</v>
      </c>
      <c r="C466">
        <f>Fogl2011!$CC47</f>
        <v>3.9169551683304675E-4</v>
      </c>
      <c r="D466">
        <f>Fogl2012!$CC47</f>
        <v>2.8577335260714201E-4</v>
      </c>
      <c r="E466">
        <f>Fogl2013!$CC47</f>
        <v>5.766731805640471E-4</v>
      </c>
      <c r="F466">
        <f>Fogl2014!$CC47</f>
        <v>3.2516855170202079E-4</v>
      </c>
      <c r="G466">
        <f>Fogl2015!$CC47</f>
        <v>4.0545370461704799E-4</v>
      </c>
      <c r="H466">
        <f>Fogl2016!$CC47</f>
        <v>4.8166385716354838E-4</v>
      </c>
      <c r="I466">
        <f>Fogl2017!$CC47</f>
        <v>6.9575046474979081E-4</v>
      </c>
      <c r="J466">
        <f>Fogl2018!$CC47</f>
        <v>4.3937978206706161E-4</v>
      </c>
      <c r="K466" cm="1">
        <f t="array" ref="K466:Q466">TREND(C466:J466,$C$1:$J$1,$K$1:$Q$1)</f>
        <v>5.6692333343429796E-4</v>
      </c>
      <c r="L466">
        <v>5.9286300724459284E-4</v>
      </c>
      <c r="M466">
        <v>6.1880268105488773E-4</v>
      </c>
      <c r="N466">
        <v>6.4474235486518261E-4</v>
      </c>
      <c r="O466">
        <v>6.7068202867547749E-4</v>
      </c>
      <c r="P466">
        <v>6.9662170248577931E-4</v>
      </c>
      <c r="Q466">
        <v>7.225613762960742E-4</v>
      </c>
    </row>
    <row r="467" spans="2:17" x14ac:dyDescent="0.35">
      <c r="B467" t="s">
        <v>65</v>
      </c>
      <c r="C467">
        <f>Fogl2011!$CC48</f>
        <v>1.1901859241639063E-4</v>
      </c>
      <c r="D467">
        <f>Fogl2012!$CC48</f>
        <v>6.6921607889014277E-5</v>
      </c>
      <c r="E467">
        <f>Fogl2013!$CC48</f>
        <v>0</v>
      </c>
      <c r="F467">
        <f>Fogl2014!$CC48</f>
        <v>0</v>
      </c>
      <c r="G467">
        <f>Fogl2015!$CC48</f>
        <v>1.8062866461612565E-4</v>
      </c>
      <c r="H467">
        <f>Fogl2016!$CC48</f>
        <v>3.3470539513980074E-4</v>
      </c>
      <c r="I467">
        <f>Fogl2017!$CC48</f>
        <v>8.9574351332159295E-5</v>
      </c>
      <c r="J467">
        <f>Fogl2018!$CC48</f>
        <v>0</v>
      </c>
      <c r="K467" cm="1">
        <f t="array" ref="K467:Q467">TREND(C467:J467,$C$1:$J$1,$K$1:$Q$1)</f>
        <v>1.2376027751364281E-4</v>
      </c>
      <c r="L467">
        <v>1.2929454442241022E-4</v>
      </c>
      <c r="M467">
        <v>1.3482881133117935E-4</v>
      </c>
      <c r="N467">
        <v>1.4036307823994676E-4</v>
      </c>
      <c r="O467">
        <v>1.4589734514871416E-4</v>
      </c>
      <c r="P467">
        <v>1.514316120574833E-4</v>
      </c>
      <c r="Q467">
        <v>1.5696587896625071E-4</v>
      </c>
    </row>
    <row r="468" spans="2:17" x14ac:dyDescent="0.35">
      <c r="B468" t="s">
        <v>66</v>
      </c>
      <c r="C468">
        <f>Fogl2011!$CC49</f>
        <v>2.867104599403798E-3</v>
      </c>
      <c r="D468">
        <f>Fogl2012!$CC49</f>
        <v>3.4898714168068389E-3</v>
      </c>
      <c r="E468">
        <f>Fogl2013!$CC49</f>
        <v>2.4616736395327759E-3</v>
      </c>
      <c r="F468">
        <f>Fogl2014!$CC49</f>
        <v>2.3417433784487687E-3</v>
      </c>
      <c r="G468">
        <f>Fogl2015!$CC49</f>
        <v>3.0412230482176048E-3</v>
      </c>
      <c r="H468">
        <f>Fogl2016!$CC49</f>
        <v>2.9289721227018762E-3</v>
      </c>
      <c r="I468">
        <f>Fogl2017!$CC49</f>
        <v>3.4342468284329756E-3</v>
      </c>
      <c r="J468">
        <f>Fogl2018!$CC49</f>
        <v>4.7370384460828589E-3</v>
      </c>
      <c r="K468" cm="1">
        <f t="array" ref="K468:Q468">TREND(C468:J468,$C$1:$J$1,$K$1:$Q$1)</f>
        <v>3.9616336012477382E-3</v>
      </c>
      <c r="L468">
        <v>4.1391668048686991E-3</v>
      </c>
      <c r="M468">
        <v>4.3167000084896601E-3</v>
      </c>
      <c r="N468">
        <v>4.494233212110621E-3</v>
      </c>
      <c r="O468">
        <v>4.6717664157315819E-3</v>
      </c>
      <c r="P468">
        <v>4.8492996193524873E-3</v>
      </c>
      <c r="Q468">
        <v>5.0268328229734482E-3</v>
      </c>
    </row>
    <row r="469" spans="2:17" x14ac:dyDescent="0.35">
      <c r="B469" t="s">
        <v>67</v>
      </c>
      <c r="C469">
        <f>Fogl2011!$CC50</f>
        <v>7.0167677618618356E-5</v>
      </c>
      <c r="D469">
        <f>Fogl2012!$CC50</f>
        <v>1.8358224866851214E-4</v>
      </c>
      <c r="E469">
        <f>Fogl2013!$CC50</f>
        <v>2.4941115059395034E-4</v>
      </c>
      <c r="F469">
        <f>Fogl2014!$CC50</f>
        <v>0</v>
      </c>
      <c r="G469">
        <f>Fogl2015!$CC50</f>
        <v>4.8039538461735546E-5</v>
      </c>
      <c r="H469">
        <f>Fogl2016!$CC50</f>
        <v>1.2356507419139596E-4</v>
      </c>
      <c r="I469">
        <f>Fogl2017!$CC50</f>
        <v>1.0703853303842936E-4</v>
      </c>
      <c r="J469">
        <f>Fogl2018!$CC50</f>
        <v>3.1860993238497595E-4</v>
      </c>
      <c r="K469" cm="1">
        <f t="array" ref="K469:Q469">TREND(C469:J469,$C$1:$J$1,$K$1:$Q$1)</f>
        <v>1.9256311835906884E-4</v>
      </c>
      <c r="L469">
        <v>2.0478786257892984E-4</v>
      </c>
      <c r="M469">
        <v>2.1701260679878737E-4</v>
      </c>
      <c r="N469">
        <v>2.292373510186449E-4</v>
      </c>
      <c r="O469">
        <v>2.414620952385059E-4</v>
      </c>
      <c r="P469">
        <v>2.5368683945836343E-4</v>
      </c>
      <c r="Q469">
        <v>2.6591158367822443E-4</v>
      </c>
    </row>
    <row r="470" spans="2:17" x14ac:dyDescent="0.35">
      <c r="B470" t="s">
        <v>68</v>
      </c>
      <c r="C470">
        <f>Fogl2011!$CC51</f>
        <v>7.7895004141175059E-4</v>
      </c>
      <c r="D470">
        <f>Fogl2012!$CC51</f>
        <v>1.4840318722415193E-3</v>
      </c>
      <c r="E470">
        <f>Fogl2013!$CC51</f>
        <v>1.6190099544335622E-3</v>
      </c>
      <c r="F470">
        <f>Fogl2014!$CC51</f>
        <v>1.8152484729434602E-3</v>
      </c>
      <c r="G470">
        <f>Fogl2015!$CC51</f>
        <v>1.7627307979559495E-3</v>
      </c>
      <c r="H470">
        <f>Fogl2016!$CC51</f>
        <v>1.6591310447252488E-3</v>
      </c>
      <c r="I470">
        <f>Fogl2017!$CC51</f>
        <v>1.010669096162854E-3</v>
      </c>
      <c r="J470">
        <f>Fogl2018!$CC51</f>
        <v>1.7622863591767496E-3</v>
      </c>
      <c r="K470" cm="1">
        <f t="array" ref="K470:Q470">TREND(C470:J470,$C$1:$J$1,$K$1:$Q$1)</f>
        <v>1.7320993088018877E-3</v>
      </c>
      <c r="L470">
        <v>1.7866753318953321E-3</v>
      </c>
      <c r="M470">
        <v>1.8412513549887766E-3</v>
      </c>
      <c r="N470">
        <v>1.895827378082221E-3</v>
      </c>
      <c r="O470">
        <v>1.9504034011756655E-3</v>
      </c>
      <c r="P470">
        <v>2.004979424269096E-3</v>
      </c>
      <c r="Q470">
        <v>2.0595554473625405E-3</v>
      </c>
    </row>
    <row r="471" spans="2:17" x14ac:dyDescent="0.35">
      <c r="B471" t="s">
        <v>69</v>
      </c>
      <c r="C471">
        <f>Fogl2011!$CC52</f>
        <v>6.1552152645193061E-4</v>
      </c>
      <c r="D471">
        <f>Fogl2012!$CC52</f>
        <v>7.4879853151491645E-4</v>
      </c>
      <c r="E471">
        <f>Fogl2013!$CC52</f>
        <v>4.1448384853040886E-4</v>
      </c>
      <c r="F471">
        <f>Fogl2014!$CC52</f>
        <v>5.0530265773654146E-4</v>
      </c>
      <c r="G471">
        <f>Fogl2015!$CC52</f>
        <v>8.0450213743919795E-4</v>
      </c>
      <c r="H471">
        <f>Fogl2016!$CC52</f>
        <v>1.0251102514227948E-3</v>
      </c>
      <c r="I471">
        <f>Fogl2017!$CC52</f>
        <v>6.8673669354655468E-4</v>
      </c>
      <c r="J471">
        <f>Fogl2018!$CC52</f>
        <v>5.4187524659988421E-4</v>
      </c>
      <c r="K471" cm="1">
        <f t="array" ref="K471:Q471">TREND(C471:J471,$C$1:$J$1,$K$1:$Q$1)</f>
        <v>7.3771522984672142E-4</v>
      </c>
      <c r="L471">
        <v>7.5325386722259816E-4</v>
      </c>
      <c r="M471">
        <v>7.687925045984749E-4</v>
      </c>
      <c r="N471">
        <v>7.8433114197435164E-4</v>
      </c>
      <c r="O471">
        <v>7.9986977935023532E-4</v>
      </c>
      <c r="P471">
        <v>8.1540841672611206E-4</v>
      </c>
      <c r="Q471">
        <v>8.309470541019888E-4</v>
      </c>
    </row>
    <row r="472" spans="2:17" x14ac:dyDescent="0.35">
      <c r="B472" t="s">
        <v>70</v>
      </c>
      <c r="C472">
        <f>Fogl2011!$CC53</f>
        <v>1.0480741720249324E-4</v>
      </c>
      <c r="D472">
        <f>Fogl2012!$CC53</f>
        <v>2.812516223443708E-4</v>
      </c>
      <c r="E472">
        <f>Fogl2013!$CC53</f>
        <v>5.0819324037206643E-4</v>
      </c>
      <c r="F472">
        <f>Fogl2014!$CC53</f>
        <v>4.7682557479726063E-4</v>
      </c>
      <c r="G472">
        <f>Fogl2015!$CC53</f>
        <v>3.4844678564245515E-4</v>
      </c>
      <c r="H472">
        <f>Fogl2016!$CC53</f>
        <v>2.5252862249795002E-4</v>
      </c>
      <c r="I472">
        <f>Fogl2017!$CC53</f>
        <v>8.1687301529327662E-5</v>
      </c>
      <c r="J472">
        <f>Fogl2018!$CC53</f>
        <v>1.6685308179761833E-4</v>
      </c>
      <c r="K472" cm="1">
        <f t="array" ref="K472:Q472">TREND(C472:J472,$C$1:$J$1,$K$1:$Q$1)</f>
        <v>1.9942020962902124E-4</v>
      </c>
      <c r="L472">
        <v>1.8205265493036887E-4</v>
      </c>
      <c r="M472">
        <v>1.6468510023172345E-4</v>
      </c>
      <c r="N472">
        <v>1.4731754553307108E-4</v>
      </c>
      <c r="O472">
        <v>1.2994999083442565E-4</v>
      </c>
      <c r="P472">
        <v>1.1258243613577329E-4</v>
      </c>
      <c r="Q472">
        <v>9.5214881437127863E-5</v>
      </c>
    </row>
    <row r="473" spans="2:17" x14ac:dyDescent="0.35">
      <c r="B473" t="s">
        <v>71</v>
      </c>
      <c r="C473">
        <f>Fogl2011!$CC54</f>
        <v>9.4681954862591347E-4</v>
      </c>
      <c r="D473">
        <f>Fogl2012!$CC54</f>
        <v>6.3846831310329839E-4</v>
      </c>
      <c r="E473">
        <f>Fogl2013!$CC54</f>
        <v>5.766731805640471E-4</v>
      </c>
      <c r="F473">
        <f>Fogl2014!$CC54</f>
        <v>1.0443804603545556E-3</v>
      </c>
      <c r="G473">
        <f>Fogl2015!$CC54</f>
        <v>5.6750708102796925E-4</v>
      </c>
      <c r="H473">
        <f>Fogl2016!$CC54</f>
        <v>6.1482621867078088E-4</v>
      </c>
      <c r="I473">
        <f>Fogl2017!$CC54</f>
        <v>6.8730005424675689E-4</v>
      </c>
      <c r="J473">
        <f>Fogl2018!$CC54</f>
        <v>1.1155320325897911E-3</v>
      </c>
      <c r="K473" cm="1">
        <f t="array" ref="K473:Q473">TREND(C473:J473,$C$1:$J$1,$K$1:$Q$1)</f>
        <v>8.3087042338671202E-4</v>
      </c>
      <c r="L473">
        <v>8.4352199277311704E-4</v>
      </c>
      <c r="M473">
        <v>8.5617356215952206E-4</v>
      </c>
      <c r="N473">
        <v>8.6882513154592708E-4</v>
      </c>
      <c r="O473">
        <v>8.8147670093233557E-4</v>
      </c>
      <c r="P473">
        <v>8.9412827031874059E-4</v>
      </c>
      <c r="Q473">
        <v>9.0677983970514561E-4</v>
      </c>
    </row>
    <row r="474" spans="2:17" x14ac:dyDescent="0.35">
      <c r="B474" t="s">
        <v>72</v>
      </c>
      <c r="C474">
        <f>Fogl2011!$CC55</f>
        <v>6.483848691340683E-5</v>
      </c>
      <c r="D474">
        <f>Fogl2012!$CC55</f>
        <v>2.6226035524073161E-5</v>
      </c>
      <c r="E474">
        <f>Fogl2013!$CC55</f>
        <v>2.0183561319741647E-5</v>
      </c>
      <c r="F474">
        <f>Fogl2014!$CC55</f>
        <v>1.7880959054897272E-4</v>
      </c>
      <c r="G474">
        <f>Fogl2015!$CC55</f>
        <v>1.1337331076969588E-4</v>
      </c>
      <c r="H474">
        <f>Fogl2016!$CC55</f>
        <v>0</v>
      </c>
      <c r="I474">
        <f>Fogl2017!$CC55</f>
        <v>3.8871888313955923E-5</v>
      </c>
      <c r="J474">
        <f>Fogl2018!$CC55</f>
        <v>3.972692423752817E-5</v>
      </c>
      <c r="K474" cm="1">
        <f t="array" ref="K474:Q474">TREND(C474:J474,$C$1:$J$1,$K$1:$Q$1)</f>
        <v>4.7474869068409725E-5</v>
      </c>
      <c r="L474">
        <v>4.4635123371740242E-5</v>
      </c>
      <c r="M474">
        <v>4.1795377675070758E-5</v>
      </c>
      <c r="N474">
        <v>3.8955631978401274E-5</v>
      </c>
      <c r="O474">
        <v>3.611588628173179E-5</v>
      </c>
      <c r="P474">
        <v>3.3276140585062307E-5</v>
      </c>
      <c r="Q474">
        <v>3.0436394888392823E-5</v>
      </c>
    </row>
    <row r="475" spans="2:17" x14ac:dyDescent="0.35">
      <c r="C475" s="12" t="s">
        <v>84</v>
      </c>
      <c r="D475" s="12" t="s">
        <v>84</v>
      </c>
      <c r="E475" s="12" t="s">
        <v>84</v>
      </c>
      <c r="F475" s="12" t="s">
        <v>84</v>
      </c>
      <c r="G475" s="12" t="s">
        <v>84</v>
      </c>
      <c r="H475" s="12" t="s">
        <v>84</v>
      </c>
      <c r="I475" s="12" t="s">
        <v>84</v>
      </c>
      <c r="J475" s="12" t="s">
        <v>84</v>
      </c>
      <c r="K475" s="12" t="e" cm="1">
        <f t="array" ref="K475">TREND(C475:J475,$C$1:$J$1,$K$1:$Q$1)</f>
        <v>#VALUE!</v>
      </c>
      <c r="L475" s="12"/>
      <c r="M475" s="12"/>
      <c r="N475" s="12"/>
      <c r="O475" s="12"/>
      <c r="P475" s="12"/>
      <c r="Q475" s="12"/>
    </row>
    <row r="476" spans="2:17" x14ac:dyDescent="0.35">
      <c r="B476" t="s">
        <v>31</v>
      </c>
      <c r="C476">
        <f>Fogl2011!$CD14</f>
        <v>0</v>
      </c>
      <c r="D476">
        <f>Fogl2012!$CD14</f>
        <v>0</v>
      </c>
      <c r="E476">
        <f>Fogl2013!$CD14</f>
        <v>0</v>
      </c>
      <c r="F476">
        <f>Fogl2014!$CD14</f>
        <v>0</v>
      </c>
      <c r="G476">
        <f>Fogl2015!$CD14</f>
        <v>0</v>
      </c>
      <c r="H476">
        <f>Fogl2016!$CD14</f>
        <v>0</v>
      </c>
      <c r="I476">
        <f>Fogl2017!$CD14</f>
        <v>0</v>
      </c>
      <c r="J476">
        <f>Fogl2018!$CD14</f>
        <v>0</v>
      </c>
      <c r="K476" cm="1">
        <f t="array" ref="K476:Q476">TREND(C476:J476,$C$1:$J$1,$K$1:$Q$1)</f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</row>
    <row r="477" spans="2:17" x14ac:dyDescent="0.35">
      <c r="B477" t="s">
        <v>32</v>
      </c>
      <c r="C477">
        <f>Fogl2011!$CD15</f>
        <v>0</v>
      </c>
      <c r="D477">
        <f>Fogl2012!$CD15</f>
        <v>0</v>
      </c>
      <c r="E477">
        <f>Fogl2013!$CD15</f>
        <v>0</v>
      </c>
      <c r="F477">
        <f>Fogl2014!$CD15</f>
        <v>0</v>
      </c>
      <c r="G477">
        <f>Fogl2015!$CD15</f>
        <v>0</v>
      </c>
      <c r="H477">
        <f>Fogl2016!$CD15</f>
        <v>0</v>
      </c>
      <c r="I477">
        <f>Fogl2017!$CD15</f>
        <v>0</v>
      </c>
      <c r="J477">
        <f>Fogl2018!$CD15</f>
        <v>0</v>
      </c>
      <c r="K477" cm="1">
        <f t="array" ref="K477:Q477">TREND(C477:J477,$C$1:$J$1,$K$1:$Q$1)</f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2:17" x14ac:dyDescent="0.35">
      <c r="B478" t="s">
        <v>33</v>
      </c>
      <c r="C478">
        <f>Fogl2011!$CD16</f>
        <v>0</v>
      </c>
      <c r="D478">
        <f>Fogl2012!$CD16</f>
        <v>0</v>
      </c>
      <c r="E478">
        <f>Fogl2013!$CD16</f>
        <v>0</v>
      </c>
      <c r="F478">
        <f>Fogl2014!$CD16</f>
        <v>0</v>
      </c>
      <c r="G478">
        <f>Fogl2015!$CD16</f>
        <v>0</v>
      </c>
      <c r="H478">
        <f>Fogl2016!$CD16</f>
        <v>0</v>
      </c>
      <c r="I478">
        <f>Fogl2017!$CD16</f>
        <v>0</v>
      </c>
      <c r="J478">
        <f>Fogl2018!$CD16</f>
        <v>0</v>
      </c>
      <c r="K478" cm="1">
        <f t="array" ref="K478:Q478">TREND(C478:J478,$C$1:$J$1,$K$1:$Q$1)</f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</row>
    <row r="479" spans="2:17" x14ac:dyDescent="0.35">
      <c r="B479" t="s">
        <v>34</v>
      </c>
      <c r="C479">
        <f>Fogl2011!$CD17</f>
        <v>0</v>
      </c>
      <c r="D479">
        <f>Fogl2012!$CD17</f>
        <v>0</v>
      </c>
      <c r="E479">
        <f>Fogl2013!$CD17</f>
        <v>0</v>
      </c>
      <c r="F479">
        <f>Fogl2014!$CD17</f>
        <v>0</v>
      </c>
      <c r="G479">
        <f>Fogl2015!$CD17</f>
        <v>0</v>
      </c>
      <c r="H479">
        <f>Fogl2016!$CD17</f>
        <v>0</v>
      </c>
      <c r="I479">
        <f>Fogl2017!$CD17</f>
        <v>1.5124159255100402E-4</v>
      </c>
      <c r="J479">
        <f>Fogl2018!$CD17</f>
        <v>9.2479328930828857E-5</v>
      </c>
      <c r="K479" cm="1">
        <f t="array" ref="K479:Q479">TREND(C479:J479,$C$1:$J$1,$K$1:$Q$1)</f>
        <v>1.0565600439616657E-4</v>
      </c>
      <c r="L479">
        <v>1.2236509088749126E-4</v>
      </c>
      <c r="M479">
        <v>1.3907417737880901E-4</v>
      </c>
      <c r="N479">
        <v>1.5578326387012675E-4</v>
      </c>
      <c r="O479">
        <v>1.724923503614445E-4</v>
      </c>
      <c r="P479">
        <v>1.8920143685276919E-4</v>
      </c>
      <c r="Q479">
        <v>2.0591052334408694E-4</v>
      </c>
    </row>
    <row r="480" spans="2:17" x14ac:dyDescent="0.35">
      <c r="B480" t="s">
        <v>35</v>
      </c>
      <c r="C480">
        <f>Fogl2011!$CD18</f>
        <v>2.4769594185826215E-4</v>
      </c>
      <c r="D480">
        <f>Fogl2012!$CD18</f>
        <v>3.8259668305179613E-4</v>
      </c>
      <c r="E480">
        <f>Fogl2013!$CD18</f>
        <v>0</v>
      </c>
      <c r="F480">
        <f>Fogl2014!$CD18</f>
        <v>1.8727386321840033E-4</v>
      </c>
      <c r="G480">
        <f>Fogl2015!$CD18</f>
        <v>9.6775686581419913E-5</v>
      </c>
      <c r="H480">
        <f>Fogl2016!$CD18</f>
        <v>0</v>
      </c>
      <c r="I480">
        <f>Fogl2017!$CD18</f>
        <v>1.9698750634729537E-4</v>
      </c>
      <c r="J480">
        <f>Fogl2018!$CD18</f>
        <v>5.7510582678859203E-4</v>
      </c>
      <c r="K480" cm="1">
        <f t="array" ref="K480:Q480">TREND(C480:J480,$C$1:$J$1,$K$1:$Q$1)</f>
        <v>2.7901828496390904E-4</v>
      </c>
      <c r="L480">
        <v>2.9417691751573022E-4</v>
      </c>
      <c r="M480">
        <v>3.0933555006754793E-4</v>
      </c>
      <c r="N480">
        <v>3.244941826193691E-4</v>
      </c>
      <c r="O480">
        <v>3.3965281517118681E-4</v>
      </c>
      <c r="P480">
        <v>3.5481144772300799E-4</v>
      </c>
      <c r="Q480">
        <v>3.699700802748257E-4</v>
      </c>
    </row>
    <row r="481" spans="2:17" x14ac:dyDescent="0.35">
      <c r="B481" t="s">
        <v>36</v>
      </c>
      <c r="C481">
        <f>Fogl2011!$CD19</f>
        <v>1.3935790373707834E-3</v>
      </c>
      <c r="D481">
        <f>Fogl2012!$CD19</f>
        <v>9.1280011110814326E-4</v>
      </c>
      <c r="E481">
        <f>Fogl2013!$CD19</f>
        <v>1.2528153337590699E-3</v>
      </c>
      <c r="F481">
        <f>Fogl2014!$CD19</f>
        <v>3.4623888664797272E-4</v>
      </c>
      <c r="G481">
        <f>Fogl2015!$CD19</f>
        <v>6.9426036025801248E-5</v>
      </c>
      <c r="H481">
        <f>Fogl2016!$CD19</f>
        <v>5.7353677472776559E-4</v>
      </c>
      <c r="I481">
        <f>Fogl2017!$CD19</f>
        <v>9.5319546910231547E-4</v>
      </c>
      <c r="J481">
        <f>Fogl2018!$CD19</f>
        <v>8.1497408620292934E-4</v>
      </c>
      <c r="K481" cm="1">
        <f t="array" ref="K481:Q481">TREND(C481:J481,$C$1:$J$1,$K$1:$Q$1)</f>
        <v>4.5941501708665622E-4</v>
      </c>
      <c r="L481">
        <v>3.8604708380191033E-4</v>
      </c>
      <c r="M481">
        <v>3.1267915051713668E-4</v>
      </c>
      <c r="N481">
        <v>2.3931121723236304E-4</v>
      </c>
      <c r="O481">
        <v>1.6594328394761715E-4</v>
      </c>
      <c r="P481">
        <v>9.2575350662843503E-5</v>
      </c>
      <c r="Q481">
        <v>1.9207417378069858E-5</v>
      </c>
    </row>
    <row r="482" spans="2:17" x14ac:dyDescent="0.35">
      <c r="B482" t="s">
        <v>37</v>
      </c>
      <c r="C482">
        <f>Fogl2011!$CD20</f>
        <v>1.5081673469220355E-3</v>
      </c>
      <c r="D482">
        <f>Fogl2012!$CD20</f>
        <v>2.125537128065534E-4</v>
      </c>
      <c r="E482">
        <f>Fogl2013!$CD20</f>
        <v>0</v>
      </c>
      <c r="F482">
        <f>Fogl2014!$CD20</f>
        <v>3.3535087134457738E-4</v>
      </c>
      <c r="G482">
        <f>Fogl2015!$CD20</f>
        <v>7.6789403483083199E-4</v>
      </c>
      <c r="H482">
        <f>Fogl2016!$CD20</f>
        <v>1.0725237087196864E-3</v>
      </c>
      <c r="I482">
        <f>Fogl2017!$CD20</f>
        <v>1.3714438238112648E-3</v>
      </c>
      <c r="J482">
        <f>Fogl2018!$CD20</f>
        <v>1.9603691080649658E-3</v>
      </c>
      <c r="K482" cm="1">
        <f t="array" ref="K482:Q482">TREND(C482:J482,$C$1:$J$1,$K$1:$Q$1)</f>
        <v>1.5790723172054988E-3</v>
      </c>
      <c r="L482">
        <v>1.7291910930706256E-3</v>
      </c>
      <c r="M482">
        <v>1.8793098689356968E-3</v>
      </c>
      <c r="N482">
        <v>2.0294286448008236E-3</v>
      </c>
      <c r="O482">
        <v>2.1795474206659504E-3</v>
      </c>
      <c r="P482">
        <v>2.3296661965310772E-3</v>
      </c>
      <c r="Q482">
        <v>2.4797849723961485E-3</v>
      </c>
    </row>
    <row r="483" spans="2:17" x14ac:dyDescent="0.35">
      <c r="B483" t="s">
        <v>38</v>
      </c>
      <c r="C483">
        <f>Fogl2011!$CD21</f>
        <v>3.5684420035001036E-3</v>
      </c>
      <c r="D483">
        <f>Fogl2012!$CD21</f>
        <v>4.1140951967668449E-3</v>
      </c>
      <c r="E483">
        <f>Fogl2013!$CD21</f>
        <v>3.6615300980996214E-3</v>
      </c>
      <c r="F483">
        <f>Fogl2014!$CD21</f>
        <v>3.5037633246326298E-3</v>
      </c>
      <c r="G483">
        <f>Fogl2015!$CD21</f>
        <v>4.9176775518275885E-3</v>
      </c>
      <c r="H483">
        <f>Fogl2016!$CD21</f>
        <v>3.319952907436286E-3</v>
      </c>
      <c r="I483">
        <f>Fogl2017!$CD21</f>
        <v>3.1480657412468246E-3</v>
      </c>
      <c r="J483">
        <f>Fogl2018!$CD21</f>
        <v>3.4554515924466993E-3</v>
      </c>
      <c r="K483" cm="1">
        <f t="array" ref="K483:Q483">TREND(C483:J483,$C$1:$J$1,$K$1:$Q$1)</f>
        <v>3.4308420787926841E-3</v>
      </c>
      <c r="L483">
        <v>3.3685575847478277E-3</v>
      </c>
      <c r="M483">
        <v>3.3062730907029436E-3</v>
      </c>
      <c r="N483">
        <v>3.2439885966580873E-3</v>
      </c>
      <c r="O483">
        <v>3.1817041026132031E-3</v>
      </c>
      <c r="P483">
        <v>3.1194196085683468E-3</v>
      </c>
      <c r="Q483">
        <v>3.0571351145234626E-3</v>
      </c>
    </row>
    <row r="484" spans="2:17" x14ac:dyDescent="0.35">
      <c r="B484" t="s">
        <v>39</v>
      </c>
      <c r="C484">
        <f>Fogl2011!$CD22</f>
        <v>2.1725480507848506E-3</v>
      </c>
      <c r="D484">
        <f>Fogl2012!$CD22</f>
        <v>2.4195697641145996E-3</v>
      </c>
      <c r="E484">
        <f>Fogl2013!$CD22</f>
        <v>1.8981334207708173E-3</v>
      </c>
      <c r="F484">
        <f>Fogl2014!$CD22</f>
        <v>1.8847154490177383E-3</v>
      </c>
      <c r="G484">
        <f>Fogl2015!$CD22</f>
        <v>2.1522071167998386E-3</v>
      </c>
      <c r="H484">
        <f>Fogl2016!$CD22</f>
        <v>1.6927783836419147E-3</v>
      </c>
      <c r="I484">
        <f>Fogl2017!$CD22</f>
        <v>2.7391532873126284E-3</v>
      </c>
      <c r="J484">
        <f>Fogl2018!$CD22</f>
        <v>2.9631918311586415E-3</v>
      </c>
      <c r="K484" cm="1">
        <f t="array" ref="K484:Q484">TREND(C484:J484,$C$1:$J$1,$K$1:$Q$1)</f>
        <v>2.6037077326823699E-3</v>
      </c>
      <c r="L484">
        <v>2.6844678592895521E-3</v>
      </c>
      <c r="M484">
        <v>2.7652279858967066E-3</v>
      </c>
      <c r="N484">
        <v>2.8459881125038888E-3</v>
      </c>
      <c r="O484">
        <v>2.9267482391110433E-3</v>
      </c>
      <c r="P484">
        <v>3.0075083657182256E-3</v>
      </c>
      <c r="Q484">
        <v>3.08826849232538E-3</v>
      </c>
    </row>
    <row r="485" spans="2:17" x14ac:dyDescent="0.35">
      <c r="B485" t="s">
        <v>40</v>
      </c>
      <c r="C485">
        <f>Fogl2011!$CD23</f>
        <v>0</v>
      </c>
      <c r="D485">
        <f>Fogl2012!$CD23</f>
        <v>0</v>
      </c>
      <c r="E485">
        <f>Fogl2013!$CD23</f>
        <v>0</v>
      </c>
      <c r="F485">
        <f>Fogl2014!$CD23</f>
        <v>0</v>
      </c>
      <c r="G485">
        <f>Fogl2015!$CD23</f>
        <v>0</v>
      </c>
      <c r="H485">
        <f>Fogl2016!$CD23</f>
        <v>0</v>
      </c>
      <c r="I485">
        <f>Fogl2017!$CD23</f>
        <v>0</v>
      </c>
      <c r="J485">
        <f>Fogl2018!$CD23</f>
        <v>0</v>
      </c>
      <c r="K485" cm="1">
        <f t="array" ref="K485:Q485">TREND(C485:J485,$C$1:$J$1,$K$1:$Q$1)</f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</row>
    <row r="486" spans="2:17" x14ac:dyDescent="0.35">
      <c r="B486" t="s">
        <v>41</v>
      </c>
      <c r="C486">
        <f>Fogl2011!$CD24</f>
        <v>0</v>
      </c>
      <c r="D486">
        <f>Fogl2012!$CD24</f>
        <v>0</v>
      </c>
      <c r="E486">
        <f>Fogl2013!$CD24</f>
        <v>0</v>
      </c>
      <c r="F486">
        <f>Fogl2014!$CD24</f>
        <v>0</v>
      </c>
      <c r="G486">
        <f>Fogl2015!$CD24</f>
        <v>8.3100861303610587E-5</v>
      </c>
      <c r="H486">
        <f>Fogl2016!$CD24</f>
        <v>2.0376956467797562E-4</v>
      </c>
      <c r="I486">
        <f>Fogl2017!$CD24</f>
        <v>6.9085665733174676E-5</v>
      </c>
      <c r="J486">
        <f>Fogl2018!$CD24</f>
        <v>0</v>
      </c>
      <c r="K486" cm="1">
        <f t="array" ref="K486:Q486">TREND(C486:J486,$C$1:$J$1,$K$1:$Q$1)</f>
        <v>1.0020011239309998E-4</v>
      </c>
      <c r="L486">
        <v>1.1257913482171089E-4</v>
      </c>
      <c r="M486">
        <v>1.2495815725032181E-4</v>
      </c>
      <c r="N486">
        <v>1.3733717967893619E-4</v>
      </c>
      <c r="O486">
        <v>1.497162021075471E-4</v>
      </c>
      <c r="P486">
        <v>1.6209522453615802E-4</v>
      </c>
      <c r="Q486">
        <v>1.744742469647724E-4</v>
      </c>
    </row>
    <row r="487" spans="2:17" x14ac:dyDescent="0.35">
      <c r="B487" t="s">
        <v>42</v>
      </c>
      <c r="C487">
        <f>Fogl2011!$CD25</f>
        <v>1.5162695506276795E-3</v>
      </c>
      <c r="D487">
        <f>Fogl2012!$CD25</f>
        <v>2.4195697641145996E-3</v>
      </c>
      <c r="E487">
        <f>Fogl2013!$CD25</f>
        <v>2.9110227991024427E-3</v>
      </c>
      <c r="F487">
        <f>Fogl2014!$CD25</f>
        <v>1.7486152577252962E-3</v>
      </c>
      <c r="G487">
        <f>Fogl2015!$CD25</f>
        <v>2.7107711339165123E-3</v>
      </c>
      <c r="H487">
        <f>Fogl2016!$CD25</f>
        <v>1.7484422647246788E-3</v>
      </c>
      <c r="I487">
        <f>Fogl2017!$CD25</f>
        <v>1.4190569177625068E-3</v>
      </c>
      <c r="J487">
        <f>Fogl2018!$CD25</f>
        <v>1.696417690074892E-3</v>
      </c>
      <c r="K487" cm="1">
        <f t="array" ref="K487:Q487">TREND(C487:J487,$C$1:$J$1,$K$1:$Q$1)</f>
        <v>1.6855324767611479E-3</v>
      </c>
      <c r="L487">
        <v>1.6109239888733862E-3</v>
      </c>
      <c r="M487">
        <v>1.5363155009856244E-3</v>
      </c>
      <c r="N487">
        <v>1.4617070130978627E-3</v>
      </c>
      <c r="O487">
        <v>1.3870985252101009E-3</v>
      </c>
      <c r="P487">
        <v>1.3124900373223392E-3</v>
      </c>
      <c r="Q487">
        <v>1.2378815494345774E-3</v>
      </c>
    </row>
    <row r="488" spans="2:17" x14ac:dyDescent="0.35">
      <c r="B488" t="s">
        <v>43</v>
      </c>
      <c r="C488">
        <f>Fogl2011!$CD26</f>
        <v>6.9331714566868701E-4</v>
      </c>
      <c r="D488">
        <f>Fogl2012!$CD26</f>
        <v>1.5823443064487866E-4</v>
      </c>
      <c r="E488">
        <f>Fogl2013!$CD26</f>
        <v>1.0518921198543134E-4</v>
      </c>
      <c r="F488">
        <f>Fogl2014!$CD26</f>
        <v>0</v>
      </c>
      <c r="G488">
        <f>Fogl2015!$CD26</f>
        <v>3.9656993305647073E-4</v>
      </c>
      <c r="H488">
        <f>Fogl2016!$CD26</f>
        <v>3.2404330773180514E-4</v>
      </c>
      <c r="I488">
        <f>Fogl2017!$CD26</f>
        <v>5.9002892896441075E-4</v>
      </c>
      <c r="J488">
        <f>Fogl2018!$CD26</f>
        <v>2.861079238797518E-4</v>
      </c>
      <c r="K488" cm="1">
        <f t="array" ref="K488:Q488">TREND(C488:J488,$C$1:$J$1,$K$1:$Q$1)</f>
        <v>3.3855994020771767E-4</v>
      </c>
      <c r="L488">
        <v>3.4286518020022576E-4</v>
      </c>
      <c r="M488">
        <v>3.4717042019273385E-4</v>
      </c>
      <c r="N488">
        <v>3.5147566018524194E-4</v>
      </c>
      <c r="O488">
        <v>3.5578090017775003E-4</v>
      </c>
      <c r="P488">
        <v>3.6008614017025986E-4</v>
      </c>
      <c r="Q488">
        <v>3.6439138016276795E-4</v>
      </c>
    </row>
    <row r="489" spans="2:17" x14ac:dyDescent="0.35">
      <c r="B489" t="s">
        <v>44</v>
      </c>
      <c r="C489">
        <f>Fogl2011!$CD27</f>
        <v>0</v>
      </c>
      <c r="D489">
        <f>Fogl2012!$CD27</f>
        <v>0</v>
      </c>
      <c r="E489">
        <f>Fogl2013!$CD27</f>
        <v>1.3828244721680299E-4</v>
      </c>
      <c r="F489">
        <f>Fogl2014!$CD27</f>
        <v>0</v>
      </c>
      <c r="G489">
        <f>Fogl2015!$CD27</f>
        <v>0</v>
      </c>
      <c r="H489">
        <f>Fogl2016!$CD27</f>
        <v>0</v>
      </c>
      <c r="I489">
        <f>Fogl2017!$CD27</f>
        <v>5.1347454261143338E-5</v>
      </c>
      <c r="J489">
        <f>Fogl2018!$CD27</f>
        <v>3.8533053721178695E-5</v>
      </c>
      <c r="K489" cm="1">
        <f t="array" ref="K489:Q489">TREND(C489:J489,$C$1:$J$1,$K$1:$Q$1)</f>
        <v>3.4500082205438445E-5</v>
      </c>
      <c r="L489">
        <v>3.5828907273337957E-5</v>
      </c>
      <c r="M489">
        <v>3.7157732341237468E-5</v>
      </c>
      <c r="N489">
        <v>3.8486557409136979E-5</v>
      </c>
      <c r="O489">
        <v>3.981538247703649E-5</v>
      </c>
      <c r="P489">
        <v>4.1144207544936001E-5</v>
      </c>
      <c r="Q489">
        <v>4.2473032612835512E-5</v>
      </c>
    </row>
    <row r="490" spans="2:17" x14ac:dyDescent="0.35">
      <c r="B490" t="s">
        <v>45</v>
      </c>
      <c r="C490">
        <f>Fogl2011!$CD28</f>
        <v>0</v>
      </c>
      <c r="D490">
        <f>Fogl2012!$CD28</f>
        <v>0</v>
      </c>
      <c r="E490">
        <f>Fogl2013!$CD28</f>
        <v>0</v>
      </c>
      <c r="F490">
        <f>Fogl2014!$CD28</f>
        <v>0</v>
      </c>
      <c r="G490">
        <f>Fogl2015!$CD28</f>
        <v>0</v>
      </c>
      <c r="H490">
        <f>Fogl2016!$CD28</f>
        <v>0</v>
      </c>
      <c r="I490">
        <f>Fogl2017!$CD28</f>
        <v>0</v>
      </c>
      <c r="J490">
        <f>Fogl2018!$CD28</f>
        <v>0</v>
      </c>
      <c r="K490" cm="1">
        <f t="array" ref="K490:Q490">TREND(C490:J490,$C$1:$J$1,$K$1:$Q$1)</f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</row>
    <row r="491" spans="2:17" x14ac:dyDescent="0.35">
      <c r="B491" t="s">
        <v>46</v>
      </c>
      <c r="C491">
        <f>Fogl2011!$CD29</f>
        <v>3.4943647124770719E-3</v>
      </c>
      <c r="D491">
        <f>Fogl2012!$CD29</f>
        <v>4.0515099368849151E-3</v>
      </c>
      <c r="E491">
        <f>Fogl2013!$CD29</f>
        <v>4.3328500127931607E-3</v>
      </c>
      <c r="F491">
        <f>Fogl2014!$CD29</f>
        <v>3.3088678507018523E-3</v>
      </c>
      <c r="G491">
        <f>Fogl2015!$CD29</f>
        <v>3.5281049216748087E-3</v>
      </c>
      <c r="H491">
        <f>Fogl2016!$CD29</f>
        <v>3.3428148585952781E-3</v>
      </c>
      <c r="I491">
        <f>Fogl2017!$CD29</f>
        <v>4.8098560791529181E-3</v>
      </c>
      <c r="J491">
        <f>Fogl2018!$CD29</f>
        <v>3.9361514376184039E-3</v>
      </c>
      <c r="K491" cm="1">
        <f t="array" ref="K491:Q491">TREND(C491:J491,$C$1:$J$1,$K$1:$Q$1)</f>
        <v>4.0719954795788299E-3</v>
      </c>
      <c r="L491">
        <v>4.1212022580991714E-3</v>
      </c>
      <c r="M491">
        <v>4.1704090366195129E-3</v>
      </c>
      <c r="N491">
        <v>4.2196158151398544E-3</v>
      </c>
      <c r="O491">
        <v>4.2688225936601959E-3</v>
      </c>
      <c r="P491">
        <v>4.3180293721805374E-3</v>
      </c>
      <c r="Q491">
        <v>4.3672361507008789E-3</v>
      </c>
    </row>
    <row r="492" spans="2:17" x14ac:dyDescent="0.35">
      <c r="B492" t="s">
        <v>47</v>
      </c>
      <c r="C492">
        <f>Fogl2011!$CD30</f>
        <v>2.1760204238015555E-4</v>
      </c>
      <c r="D492">
        <f>Fogl2012!$CD30</f>
        <v>8.3368289578570395E-4</v>
      </c>
      <c r="E492">
        <f>Fogl2013!$CD30</f>
        <v>2.0210511516301978E-4</v>
      </c>
      <c r="F492">
        <f>Fogl2014!$CD30</f>
        <v>4.605630473336241E-4</v>
      </c>
      <c r="G492">
        <f>Fogl2015!$CD30</f>
        <v>2.093300177141583E-4</v>
      </c>
      <c r="H492">
        <f>Fogl2016!$CD30</f>
        <v>0</v>
      </c>
      <c r="I492">
        <f>Fogl2017!$CD30</f>
        <v>9.335900774753334E-5</v>
      </c>
      <c r="J492">
        <f>Fogl2018!$CD30</f>
        <v>2.94777860967017E-4</v>
      </c>
      <c r="K492" cm="1">
        <f t="array" ref="K492:Q492">TREND(C492:J492,$C$1:$J$1,$K$1:$Q$1)</f>
        <v>7.3627297394004976E-5</v>
      </c>
      <c r="L492">
        <v>2.5782808284580128E-5</v>
      </c>
      <c r="M492">
        <v>-2.206168082484472E-5</v>
      </c>
      <c r="N492">
        <v>-6.9906169934269569E-5</v>
      </c>
      <c r="O492">
        <v>-1.1775065904368054E-4</v>
      </c>
      <c r="P492">
        <v>-1.6559514815310539E-4</v>
      </c>
      <c r="Q492">
        <v>-2.1343963726253024E-4</v>
      </c>
    </row>
    <row r="493" spans="2:17" x14ac:dyDescent="0.35">
      <c r="B493" t="s">
        <v>48</v>
      </c>
      <c r="C493">
        <f>Fogl2011!$CD31</f>
        <v>1.0127754632055111E-3</v>
      </c>
      <c r="D493">
        <f>Fogl2012!$CD31</f>
        <v>1.3237372892008132E-3</v>
      </c>
      <c r="E493">
        <f>Fogl2013!$CD31</f>
        <v>1.5376535370005189E-3</v>
      </c>
      <c r="F493">
        <f>Fogl2014!$CD31</f>
        <v>4.3334300907513565E-4</v>
      </c>
      <c r="G493">
        <f>Fogl2015!$CD31</f>
        <v>1.1655158775240573E-3</v>
      </c>
      <c r="H493">
        <f>Fogl2016!$CD31</f>
        <v>8.0116228844121157E-4</v>
      </c>
      <c r="I493">
        <f>Fogl2017!$CD31</f>
        <v>7.9915310631888548E-4</v>
      </c>
      <c r="J493">
        <f>Fogl2018!$CD31</f>
        <v>7.8992760128416325E-4</v>
      </c>
      <c r="K493" cm="1">
        <f t="array" ref="K493:Q493">TREND(C493:J493,$C$1:$J$1,$K$1:$Q$1)</f>
        <v>6.7968583444799613E-4</v>
      </c>
      <c r="L493">
        <v>6.1230301510173391E-4</v>
      </c>
      <c r="M493">
        <v>5.4492019575544393E-4</v>
      </c>
      <c r="N493">
        <v>4.7753737640915395E-4</v>
      </c>
      <c r="O493">
        <v>4.1015455706286397E-4</v>
      </c>
      <c r="P493">
        <v>3.4277173771657399E-4</v>
      </c>
      <c r="Q493">
        <v>2.7538891837028401E-4</v>
      </c>
    </row>
    <row r="494" spans="2:17" x14ac:dyDescent="0.35">
      <c r="B494" t="s">
        <v>49</v>
      </c>
      <c r="C494">
        <f>Fogl2011!$CD32</f>
        <v>0</v>
      </c>
      <c r="D494">
        <f>Fogl2012!$CD32</f>
        <v>0</v>
      </c>
      <c r="E494">
        <f>Fogl2013!$CD32</f>
        <v>0</v>
      </c>
      <c r="F494">
        <f>Fogl2014!$CD32</f>
        <v>0</v>
      </c>
      <c r="G494">
        <f>Fogl2015!$CD32</f>
        <v>0</v>
      </c>
      <c r="H494">
        <f>Fogl2016!$CD32</f>
        <v>0</v>
      </c>
      <c r="I494">
        <f>Fogl2017!$CD32</f>
        <v>0</v>
      </c>
      <c r="J494">
        <f>Fogl2018!$CD32</f>
        <v>0</v>
      </c>
      <c r="K494" cm="1">
        <f t="array" ref="K494:Q494">TREND(C494:J494,$C$1:$J$1,$K$1:$Q$1)</f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2:17" x14ac:dyDescent="0.35">
      <c r="B495" t="s">
        <v>50</v>
      </c>
      <c r="C495">
        <f>Fogl2011!$CD33</f>
        <v>0</v>
      </c>
      <c r="D495">
        <f>Fogl2012!$CD33</f>
        <v>0</v>
      </c>
      <c r="E495">
        <f>Fogl2013!$CD33</f>
        <v>0</v>
      </c>
      <c r="F495">
        <f>Fogl2014!$CD33</f>
        <v>0</v>
      </c>
      <c r="G495">
        <f>Fogl2015!$CD33</f>
        <v>0</v>
      </c>
      <c r="H495">
        <f>Fogl2016!$CD33</f>
        <v>0</v>
      </c>
      <c r="I495">
        <f>Fogl2017!$CD33</f>
        <v>0</v>
      </c>
      <c r="J495">
        <f>Fogl2018!$CD33</f>
        <v>0</v>
      </c>
      <c r="K495" cm="1">
        <f t="array" ref="K495:Q495">TREND(C495:J495,$C$1:$J$1,$K$1:$Q$1)</f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</row>
    <row r="496" spans="2:17" x14ac:dyDescent="0.35">
      <c r="B496" t="s">
        <v>51</v>
      </c>
      <c r="C496">
        <f>Fogl2011!$CD34</f>
        <v>9.2249376477119129E-4</v>
      </c>
      <c r="D496">
        <f>Fogl2012!$CD34</f>
        <v>1.6059613856495146E-3</v>
      </c>
      <c r="E496">
        <f>Fogl2013!$CD34</f>
        <v>1.8792230006386048E-3</v>
      </c>
      <c r="F496">
        <f>Fogl2014!$CD34</f>
        <v>5.9339683403504756E-4</v>
      </c>
      <c r="G496">
        <f>Fogl2015!$CD34</f>
        <v>8.0891851066425995E-4</v>
      </c>
      <c r="H496">
        <f>Fogl2016!$CD34</f>
        <v>1.4780748423226819E-3</v>
      </c>
      <c r="I496">
        <f>Fogl2017!$CD34</f>
        <v>8.2062567810081808E-4</v>
      </c>
      <c r="J496">
        <f>Fogl2018!$CD34</f>
        <v>8.1208410717384101E-4</v>
      </c>
      <c r="K496" cm="1">
        <f t="array" ref="K496:Q496">TREND(C496:J496,$C$1:$J$1,$K$1:$Q$1)</f>
        <v>8.1041142938859112E-4</v>
      </c>
      <c r="L496">
        <v>7.4270346582616664E-4</v>
      </c>
      <c r="M496">
        <v>6.7499550226374216E-4</v>
      </c>
      <c r="N496">
        <v>6.0728753870131769E-4</v>
      </c>
      <c r="O496">
        <v>5.3957957513889321E-4</v>
      </c>
      <c r="P496">
        <v>4.7187161157646873E-4</v>
      </c>
      <c r="Q496">
        <v>4.0416364801404425E-4</v>
      </c>
    </row>
    <row r="497" spans="2:17" x14ac:dyDescent="0.35">
      <c r="B497" t="s">
        <v>52</v>
      </c>
      <c r="C497">
        <f>Fogl2011!$CD35</f>
        <v>0</v>
      </c>
      <c r="D497">
        <f>Fogl2012!$CD35</f>
        <v>0</v>
      </c>
      <c r="E497">
        <f>Fogl2013!$CD35</f>
        <v>0</v>
      </c>
      <c r="F497">
        <f>Fogl2014!$CD35</f>
        <v>0</v>
      </c>
      <c r="G497">
        <f>Fogl2015!$CD35</f>
        <v>0</v>
      </c>
      <c r="H497">
        <f>Fogl2016!$CD35</f>
        <v>0</v>
      </c>
      <c r="I497">
        <f>Fogl2017!$CD35</f>
        <v>0</v>
      </c>
      <c r="J497">
        <f>Fogl2018!$CD35</f>
        <v>0</v>
      </c>
      <c r="K497" cm="1">
        <f t="array" ref="K497:Q497">TREND(C497:J497,$C$1:$J$1,$K$1:$Q$1)</f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</row>
    <row r="498" spans="2:17" x14ac:dyDescent="0.35">
      <c r="B498" t="s">
        <v>53</v>
      </c>
      <c r="C498">
        <f>Fogl2011!$CD36</f>
        <v>0</v>
      </c>
      <c r="D498">
        <f>Fogl2012!$CD36</f>
        <v>0</v>
      </c>
      <c r="E498">
        <f>Fogl2013!$CD36</f>
        <v>0</v>
      </c>
      <c r="F498">
        <f>Fogl2014!$CD36</f>
        <v>0</v>
      </c>
      <c r="G498">
        <f>Fogl2015!$CD36</f>
        <v>0</v>
      </c>
      <c r="H498">
        <f>Fogl2016!$CD36</f>
        <v>0</v>
      </c>
      <c r="I498">
        <f>Fogl2017!$CD36</f>
        <v>0</v>
      </c>
      <c r="J498">
        <f>Fogl2018!$CD36</f>
        <v>0</v>
      </c>
      <c r="K498" cm="1">
        <f t="array" ref="K498:Q498">TREND(C498:J498,$C$1:$J$1,$K$1:$Q$1)</f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</row>
    <row r="499" spans="2:17" x14ac:dyDescent="0.35">
      <c r="B499" t="s">
        <v>54</v>
      </c>
      <c r="C499">
        <f>Fogl2011!$CD37</f>
        <v>1.2847780161807055E-3</v>
      </c>
      <c r="D499">
        <f>Fogl2012!$CD37</f>
        <v>9.0571498734792484E-4</v>
      </c>
      <c r="E499">
        <f>Fogl2013!$CD37</f>
        <v>7.6823581787112774E-4</v>
      </c>
      <c r="F499">
        <f>Fogl2014!$CD37</f>
        <v>1.2379673399960534E-3</v>
      </c>
      <c r="G499">
        <f>Fogl2015!$CD37</f>
        <v>1.9313060930813801E-3</v>
      </c>
      <c r="H499">
        <f>Fogl2016!$CD37</f>
        <v>1.7524182562305905E-3</v>
      </c>
      <c r="I499">
        <f>Fogl2017!$CD37</f>
        <v>1.9026565778947296E-3</v>
      </c>
      <c r="J499">
        <f>Fogl2018!$CD37</f>
        <v>1.5374688434750298E-3</v>
      </c>
      <c r="K499" cm="1">
        <f t="array" ref="K499:Q499">TREND(C499:J499,$C$1:$J$1,$K$1:$Q$1)</f>
        <v>1.9721805528645775E-3</v>
      </c>
      <c r="L499">
        <v>2.0959832887212093E-3</v>
      </c>
      <c r="M499">
        <v>2.2197860245778689E-3</v>
      </c>
      <c r="N499">
        <v>2.3435887604345285E-3</v>
      </c>
      <c r="O499">
        <v>2.4673914962911325E-3</v>
      </c>
      <c r="P499">
        <v>2.5911942321477921E-3</v>
      </c>
      <c r="Q499">
        <v>2.7149969680044517E-3</v>
      </c>
    </row>
    <row r="500" spans="2:17" x14ac:dyDescent="0.35">
      <c r="B500" t="s">
        <v>55</v>
      </c>
      <c r="C500">
        <f>Fogl2011!$CD38</f>
        <v>3.5881187839280965E-5</v>
      </c>
      <c r="D500">
        <f>Fogl2012!$CD38</f>
        <v>0</v>
      </c>
      <c r="E500">
        <f>Fogl2013!$CD38</f>
        <v>0</v>
      </c>
      <c r="F500">
        <f>Fogl2014!$CD38</f>
        <v>0</v>
      </c>
      <c r="G500">
        <f>Fogl2015!$CD38</f>
        <v>0</v>
      </c>
      <c r="H500">
        <f>Fogl2016!$CD38</f>
        <v>0</v>
      </c>
      <c r="I500">
        <f>Fogl2017!$CD38</f>
        <v>6.7218485578224012E-5</v>
      </c>
      <c r="J500">
        <f>Fogl2018!$CD38</f>
        <v>1.3486568802412542E-5</v>
      </c>
      <c r="K500" cm="1">
        <f t="array" ref="K500:Q500">TREND(C500:J500,$C$1:$J$1,$K$1:$Q$1)</f>
        <v>2.4180249632831281E-5</v>
      </c>
      <c r="L500">
        <v>2.6315131711796697E-5</v>
      </c>
      <c r="M500">
        <v>2.8450013790761244E-5</v>
      </c>
      <c r="N500">
        <v>3.0584895869725792E-5</v>
      </c>
      <c r="O500">
        <v>3.271977794869034E-5</v>
      </c>
      <c r="P500">
        <v>3.4854660027655755E-5</v>
      </c>
      <c r="Q500">
        <v>3.6989542106620303E-5</v>
      </c>
    </row>
    <row r="501" spans="2:17" x14ac:dyDescent="0.35">
      <c r="B501" t="s">
        <v>56</v>
      </c>
      <c r="C501">
        <f>Fogl2011!$CD39</f>
        <v>0</v>
      </c>
      <c r="D501">
        <f>Fogl2012!$CD39</f>
        <v>1.7712809400546119E-4</v>
      </c>
      <c r="E501">
        <f>Fogl2013!$CD39</f>
        <v>0</v>
      </c>
      <c r="F501">
        <f>Fogl2014!$CD39</f>
        <v>0</v>
      </c>
      <c r="G501">
        <f>Fogl2015!$CD39</f>
        <v>0</v>
      </c>
      <c r="H501">
        <f>Fogl2016!$CD39</f>
        <v>0</v>
      </c>
      <c r="I501">
        <f>Fogl2017!$CD39</f>
        <v>7.0205973826145077E-4</v>
      </c>
      <c r="J501">
        <f>Fogl2018!$CD39</f>
        <v>7.3694465241754253E-4</v>
      </c>
      <c r="K501" cm="1">
        <f t="array" ref="K501:Q501">TREND(C501:J501,$C$1:$J$1,$K$1:$Q$1)</f>
        <v>6.1897749566783289E-4</v>
      </c>
      <c r="L501">
        <v>7.116354812417014E-4</v>
      </c>
      <c r="M501">
        <v>8.0429346681554215E-4</v>
      </c>
      <c r="N501">
        <v>8.969514523893829E-4</v>
      </c>
      <c r="O501">
        <v>9.8960943796322365E-4</v>
      </c>
      <c r="P501">
        <v>1.0822674235370644E-3</v>
      </c>
      <c r="Q501">
        <v>1.1749254091109052E-3</v>
      </c>
    </row>
    <row r="502" spans="2:17" x14ac:dyDescent="0.35">
      <c r="B502" t="s">
        <v>57</v>
      </c>
      <c r="C502">
        <f>Fogl2011!$CD40</f>
        <v>1.0000434288109275E-3</v>
      </c>
      <c r="D502">
        <f>Fogl2012!$CD40</f>
        <v>3.3181996277023063E-4</v>
      </c>
      <c r="E502">
        <f>Fogl2013!$CD40</f>
        <v>2.8720200575797544E-4</v>
      </c>
      <c r="F502">
        <f>Fogl2014!$CD40</f>
        <v>2.2973712290164227E-4</v>
      </c>
      <c r="G502">
        <f>Fogl2015!$CD40</f>
        <v>2.471987646373226E-4</v>
      </c>
      <c r="H502">
        <f>Fogl2016!$CD40</f>
        <v>1.0933976641257229E-4</v>
      </c>
      <c r="I502">
        <f>Fogl2017!$CD40</f>
        <v>2.3806546975621004E-4</v>
      </c>
      <c r="J502">
        <f>Fogl2018!$CD40</f>
        <v>3.9785377967117001E-4</v>
      </c>
      <c r="K502" cm="1">
        <f t="array" ref="K502:Q502">TREND(C502:J502,$C$1:$J$1,$K$1:$Q$1)</f>
        <v>7.6574050874619881E-5</v>
      </c>
      <c r="L502">
        <v>1.4666609382374407E-5</v>
      </c>
      <c r="M502">
        <v>-4.7240832109884945E-5</v>
      </c>
      <c r="N502">
        <v>-1.0914827360211654E-4</v>
      </c>
      <c r="O502">
        <v>-1.7105571509437589E-4</v>
      </c>
      <c r="P502">
        <v>-2.3296315658663524E-4</v>
      </c>
      <c r="Q502">
        <v>-2.9487059807886684E-4</v>
      </c>
    </row>
    <row r="503" spans="2:17" x14ac:dyDescent="0.35">
      <c r="B503" t="s">
        <v>58</v>
      </c>
      <c r="C503">
        <f>Fogl2011!$CD41</f>
        <v>0</v>
      </c>
      <c r="D503">
        <f>Fogl2012!$CD41</f>
        <v>0</v>
      </c>
      <c r="E503">
        <f>Fogl2013!$CD41</f>
        <v>0</v>
      </c>
      <c r="F503">
        <f>Fogl2014!$CD41</f>
        <v>0</v>
      </c>
      <c r="G503">
        <f>Fogl2015!$CD41</f>
        <v>0</v>
      </c>
      <c r="H503">
        <f>Fogl2016!$CD41</f>
        <v>0</v>
      </c>
      <c r="I503">
        <f>Fogl2017!$CD41</f>
        <v>0</v>
      </c>
      <c r="J503">
        <f>Fogl2018!$CD41</f>
        <v>0</v>
      </c>
      <c r="K503" cm="1">
        <f t="array" ref="K503:Q503">TREND(C503:J503,$C$1:$J$1,$K$1:$Q$1)</f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</row>
    <row r="504" spans="2:17" x14ac:dyDescent="0.35">
      <c r="B504" t="s">
        <v>59</v>
      </c>
      <c r="C504">
        <f>Fogl2011!$CD42</f>
        <v>0</v>
      </c>
      <c r="D504">
        <f>Fogl2012!$CD42</f>
        <v>0</v>
      </c>
      <c r="E504">
        <f>Fogl2013!$CD42</f>
        <v>0</v>
      </c>
      <c r="F504">
        <f>Fogl2014!$CD42</f>
        <v>0</v>
      </c>
      <c r="G504">
        <f>Fogl2015!$CD42</f>
        <v>0</v>
      </c>
      <c r="H504">
        <f>Fogl2016!$CD42</f>
        <v>0</v>
      </c>
      <c r="I504">
        <f>Fogl2017!$CD42</f>
        <v>0</v>
      </c>
      <c r="J504">
        <f>Fogl2018!$CD42</f>
        <v>0</v>
      </c>
      <c r="K504" cm="1">
        <f t="array" ref="K504:Q504">TREND(C504:J504,$C$1:$J$1,$K$1:$Q$1)</f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</row>
    <row r="505" spans="2:17" x14ac:dyDescent="0.35">
      <c r="B505" t="s">
        <v>60</v>
      </c>
      <c r="C505">
        <f>Fogl2011!$CD43</f>
        <v>0</v>
      </c>
      <c r="D505">
        <f>Fogl2012!$CD43</f>
        <v>0</v>
      </c>
      <c r="E505">
        <f>Fogl2013!$CD43</f>
        <v>0</v>
      </c>
      <c r="F505">
        <f>Fogl2014!$CD43</f>
        <v>0</v>
      </c>
      <c r="G505">
        <f>Fogl2015!$CD43</f>
        <v>0</v>
      </c>
      <c r="H505">
        <f>Fogl2016!$CD43</f>
        <v>0</v>
      </c>
      <c r="I505">
        <f>Fogl2017!$CD43</f>
        <v>0</v>
      </c>
      <c r="J505">
        <f>Fogl2018!$CD43</f>
        <v>0</v>
      </c>
      <c r="K505" cm="1">
        <f t="array" ref="K505:Q505">TREND(C505:J505,$C$1:$J$1,$K$1:$Q$1)</f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</row>
    <row r="506" spans="2:17" x14ac:dyDescent="0.35">
      <c r="B506" t="s">
        <v>61</v>
      </c>
      <c r="C506">
        <f>Fogl2011!$CD44</f>
        <v>0</v>
      </c>
      <c r="D506">
        <f>Fogl2012!$CD44</f>
        <v>0</v>
      </c>
      <c r="E506">
        <f>Fogl2013!$CD44</f>
        <v>0</v>
      </c>
      <c r="F506">
        <f>Fogl2014!$CD44</f>
        <v>5.8795282638334993E-5</v>
      </c>
      <c r="G506">
        <f>Fogl2015!$CD44</f>
        <v>0</v>
      </c>
      <c r="H506">
        <f>Fogl2016!$CD44</f>
        <v>0</v>
      </c>
      <c r="I506">
        <f>Fogl2017!$CD44</f>
        <v>0</v>
      </c>
      <c r="J506">
        <f>Fogl2018!$CD44</f>
        <v>0</v>
      </c>
      <c r="K506" cm="1">
        <f t="array" ref="K506:Q506">TREND(C506:J506,$C$1:$J$1,$K$1:$Q$1)</f>
        <v>4.1996630455952942E-6</v>
      </c>
      <c r="L506">
        <v>3.4997192046627452E-6</v>
      </c>
      <c r="M506">
        <v>2.7997753637301961E-6</v>
      </c>
      <c r="N506">
        <v>2.0998315227976471E-6</v>
      </c>
      <c r="O506">
        <v>1.3998876818650981E-6</v>
      </c>
      <c r="P506">
        <v>6.9994384093254904E-7</v>
      </c>
      <c r="Q506">
        <v>0</v>
      </c>
    </row>
    <row r="507" spans="2:17" x14ac:dyDescent="0.35">
      <c r="B507" t="s">
        <v>62</v>
      </c>
      <c r="C507">
        <f>Fogl2011!$CD45</f>
        <v>1.1759769949906279E-3</v>
      </c>
      <c r="D507">
        <f>Fogl2012!$CD45</f>
        <v>3.5189448009084956E-4</v>
      </c>
      <c r="E507">
        <f>Fogl2013!$CD45</f>
        <v>1.4230091149489814E-3</v>
      </c>
      <c r="F507">
        <f>Fogl2014!$CD45</f>
        <v>5.2153593303263818E-4</v>
      </c>
      <c r="G507">
        <f>Fogl2015!$CD45</f>
        <v>3.0610570429557822E-4</v>
      </c>
      <c r="H507">
        <f>Fogl2016!$CD45</f>
        <v>2.7036742240199693E-4</v>
      </c>
      <c r="I507">
        <f>Fogl2017!$CD45</f>
        <v>6.7871998632456742E-4</v>
      </c>
      <c r="J507">
        <f>Fogl2018!$CD45</f>
        <v>1.1001186837396517E-3</v>
      </c>
      <c r="K507" cm="1">
        <f t="array" ref="K507:Q507">TREND(C507:J507,$C$1:$J$1,$K$1:$Q$1)</f>
        <v>5.9077482815848847E-4</v>
      </c>
      <c r="L507">
        <v>5.6017678108746111E-4</v>
      </c>
      <c r="M507">
        <v>5.2957873401643374E-4</v>
      </c>
      <c r="N507">
        <v>4.9898068694540637E-4</v>
      </c>
      <c r="O507">
        <v>4.68382639874379E-4</v>
      </c>
      <c r="P507">
        <v>4.3778459280335164E-4</v>
      </c>
      <c r="Q507">
        <v>4.0718654573232427E-4</v>
      </c>
    </row>
    <row r="508" spans="2:17" x14ac:dyDescent="0.35">
      <c r="B508" t="s">
        <v>63</v>
      </c>
      <c r="C508">
        <f>Fogl2011!$CD46</f>
        <v>0</v>
      </c>
      <c r="D508">
        <f>Fogl2012!$CD46</f>
        <v>0</v>
      </c>
      <c r="E508">
        <f>Fogl2013!$CD46</f>
        <v>0</v>
      </c>
      <c r="F508">
        <f>Fogl2014!$CD46</f>
        <v>0</v>
      </c>
      <c r="G508">
        <f>Fogl2015!$CD46</f>
        <v>4.4811350525744443E-4</v>
      </c>
      <c r="H508">
        <f>Fogl2016!$CD46</f>
        <v>2.4651147336652663E-4</v>
      </c>
      <c r="I508">
        <f>Fogl2017!$CD46</f>
        <v>1.8018288495273935E-4</v>
      </c>
      <c r="J508">
        <f>Fogl2018!$CD46</f>
        <v>4.4313011779355499E-4</v>
      </c>
      <c r="K508" cm="1">
        <f t="array" ref="K508:Q508">TREND(C508:J508,$C$1:$J$1,$K$1:$Q$1)</f>
        <v>4.4280331060032874E-4</v>
      </c>
      <c r="L508">
        <v>5.0459465791789782E-4</v>
      </c>
      <c r="M508">
        <v>5.6638600523546689E-4</v>
      </c>
      <c r="N508">
        <v>6.2817735255302209E-4</v>
      </c>
      <c r="O508">
        <v>6.8996869987059117E-4</v>
      </c>
      <c r="P508">
        <v>7.5176004718816025E-4</v>
      </c>
      <c r="Q508">
        <v>8.1355139450572933E-4</v>
      </c>
    </row>
    <row r="509" spans="2:17" x14ac:dyDescent="0.35">
      <c r="B509" t="s">
        <v>64</v>
      </c>
      <c r="C509">
        <f>Fogl2011!$CD47</f>
        <v>0</v>
      </c>
      <c r="D509">
        <f>Fogl2012!$CD47</f>
        <v>3.306391088101942E-5</v>
      </c>
      <c r="E509">
        <f>Fogl2013!$CD47</f>
        <v>2.0919652271259939E-4</v>
      </c>
      <c r="F509">
        <f>Fogl2014!$CD47</f>
        <v>1.3392258823176305E-4</v>
      </c>
      <c r="G509">
        <f>Fogl2015!$CD47</f>
        <v>1.3780016241484792E-4</v>
      </c>
      <c r="H509">
        <f>Fogl2016!$CD47</f>
        <v>1.5705166448351293E-4</v>
      </c>
      <c r="I509">
        <f>Fogl2017!$CD47</f>
        <v>1.4750723224110269E-4</v>
      </c>
      <c r="J509">
        <f>Fogl2018!$CD47</f>
        <v>1.9651857397801132E-4</v>
      </c>
      <c r="K509" cm="1">
        <f t="array" ref="K509:Q509">TREND(C509:J509,$C$1:$J$1,$K$1:$Q$1)</f>
        <v>2.2305881173261682E-4</v>
      </c>
      <c r="L509">
        <v>2.4443130725812501E-4</v>
      </c>
      <c r="M509">
        <v>2.6580380278362625E-4</v>
      </c>
      <c r="N509">
        <v>2.871762983091275E-4</v>
      </c>
      <c r="O509">
        <v>3.0854879383463568E-4</v>
      </c>
      <c r="P509">
        <v>3.2992128936013693E-4</v>
      </c>
      <c r="Q509">
        <v>3.5129378488563817E-4</v>
      </c>
    </row>
    <row r="510" spans="2:17" x14ac:dyDescent="0.35">
      <c r="B510" t="s">
        <v>65</v>
      </c>
      <c r="C510">
        <f>Fogl2011!$CD48</f>
        <v>0</v>
      </c>
      <c r="D510">
        <f>Fogl2012!$CD48</f>
        <v>0</v>
      </c>
      <c r="E510">
        <f>Fogl2013!$CD48</f>
        <v>3.7820840264424751E-5</v>
      </c>
      <c r="F510">
        <f>Fogl2014!$CD48</f>
        <v>5.6617679577655919E-5</v>
      </c>
      <c r="G510">
        <f>Fogl2015!$CD48</f>
        <v>0</v>
      </c>
      <c r="H510">
        <f>Fogl2016!$CD48</f>
        <v>0</v>
      </c>
      <c r="I510">
        <f>Fogl2017!$CD48</f>
        <v>0</v>
      </c>
      <c r="J510">
        <f>Fogl2018!$CD48</f>
        <v>0</v>
      </c>
      <c r="K510" cm="1">
        <f t="array" ref="K510:Q510">TREND(C510:J510,$C$1:$J$1,$K$1:$Q$1)</f>
        <v>2.6933756746743212E-6</v>
      </c>
      <c r="L510">
        <v>6.686113845442293E-7</v>
      </c>
      <c r="M510">
        <v>-1.3561529055858626E-6</v>
      </c>
      <c r="N510">
        <v>-3.3809171957159545E-6</v>
      </c>
      <c r="O510">
        <v>-5.4056814858460464E-6</v>
      </c>
      <c r="P510">
        <v>-7.4304457759761383E-6</v>
      </c>
      <c r="Q510">
        <v>-9.4552100661062302E-6</v>
      </c>
    </row>
    <row r="511" spans="2:17" x14ac:dyDescent="0.35">
      <c r="B511" t="s">
        <v>66</v>
      </c>
      <c r="C511">
        <f>Fogl2011!$CD49</f>
        <v>4.2814359295967833E-3</v>
      </c>
      <c r="D511">
        <f>Fogl2012!$CD49</f>
        <v>5.206385109800522E-3</v>
      </c>
      <c r="E511">
        <f>Fogl2013!$CD49</f>
        <v>2.9606626519495002E-3</v>
      </c>
      <c r="F511">
        <f>Fogl2014!$CD49</f>
        <v>3.112883575240736E-3</v>
      </c>
      <c r="G511">
        <f>Fogl2015!$CD49</f>
        <v>2.170089580624666E-3</v>
      </c>
      <c r="H511">
        <f>Fogl2016!$CD49</f>
        <v>3.1460032790526483E-3</v>
      </c>
      <c r="I511">
        <f>Fogl2017!$CD49</f>
        <v>3.040702882337161E-3</v>
      </c>
      <c r="J511">
        <f>Fogl2018!$CD49</f>
        <v>4.651902910489298E-3</v>
      </c>
      <c r="K511" cm="1">
        <f t="array" ref="K511:Q511">TREND(C511:J511,$C$1:$J$1,$K$1:$Q$1)</f>
        <v>3.1093699692948673E-3</v>
      </c>
      <c r="L511">
        <v>3.0067281313856387E-3</v>
      </c>
      <c r="M511">
        <v>2.9040862934763823E-3</v>
      </c>
      <c r="N511">
        <v>2.8014444555671536E-3</v>
      </c>
      <c r="O511">
        <v>2.698802617657925E-3</v>
      </c>
      <c r="P511">
        <v>2.5961607797486685E-3</v>
      </c>
      <c r="Q511">
        <v>2.4935189418394399E-3</v>
      </c>
    </row>
    <row r="512" spans="2:17" x14ac:dyDescent="0.35">
      <c r="B512" t="s">
        <v>67</v>
      </c>
      <c r="C512">
        <f>Fogl2011!$CD50</f>
        <v>0</v>
      </c>
      <c r="D512">
        <f>Fogl2012!$CD50</f>
        <v>0</v>
      </c>
      <c r="E512">
        <f>Fogl2013!$CD50</f>
        <v>2.718372894005529E-5</v>
      </c>
      <c r="F512">
        <f>Fogl2014!$CD50</f>
        <v>2.6131236728148885E-5</v>
      </c>
      <c r="G512">
        <f>Fogl2015!$CD50</f>
        <v>0</v>
      </c>
      <c r="H512">
        <f>Fogl2016!$CD50</f>
        <v>0</v>
      </c>
      <c r="I512">
        <f>Fogl2017!$CD50</f>
        <v>0</v>
      </c>
      <c r="J512">
        <f>Fogl2018!$CD50</f>
        <v>0</v>
      </c>
      <c r="K512" cm="1">
        <f t="array" ref="K512:Q512">TREND(C512:J512,$C$1:$J$1,$K$1:$Q$1)</f>
        <v>8.9566944700856729E-7</v>
      </c>
      <c r="L512">
        <v>-3.8626416666185867E-7</v>
      </c>
      <c r="M512">
        <v>-1.6681977803322846E-6</v>
      </c>
      <c r="N512">
        <v>-2.9501313940027106E-6</v>
      </c>
      <c r="O512">
        <v>-4.2320650076731366E-6</v>
      </c>
      <c r="P512">
        <v>-5.5139986213435625E-6</v>
      </c>
      <c r="Q512">
        <v>-6.7959322350139885E-6</v>
      </c>
    </row>
    <row r="513" spans="2:17" x14ac:dyDescent="0.35">
      <c r="B513" t="s">
        <v>68</v>
      </c>
      <c r="C513">
        <f>Fogl2011!$CD51</f>
        <v>1.1366234341346421E-3</v>
      </c>
      <c r="D513">
        <f>Fogl2012!$CD51</f>
        <v>1.904717437538726E-3</v>
      </c>
      <c r="E513">
        <f>Fogl2013!$CD51</f>
        <v>1.6499341565355298E-3</v>
      </c>
      <c r="F513">
        <f>Fogl2014!$CD51</f>
        <v>1.0572262859596903E-3</v>
      </c>
      <c r="G513">
        <f>Fogl2015!$CD51</f>
        <v>5.6803120384746472E-4</v>
      </c>
      <c r="H513">
        <f>Fogl2016!$CD51</f>
        <v>1.0874336768668554E-3</v>
      </c>
      <c r="I513">
        <f>Fogl2017!$CD51</f>
        <v>1.1660540067666915E-3</v>
      </c>
      <c r="J513">
        <f>Fogl2018!$CD51</f>
        <v>1.2638841620546612E-3</v>
      </c>
      <c r="K513" cm="1">
        <f t="array" ref="K513:Q513">TREND(C513:J513,$C$1:$J$1,$K$1:$Q$1)</f>
        <v>9.6249580013062219E-4</v>
      </c>
      <c r="L513">
        <v>9.0321974561230478E-4</v>
      </c>
      <c r="M513">
        <v>8.4394369109398737E-4</v>
      </c>
      <c r="N513">
        <v>7.8466763657568384E-4</v>
      </c>
      <c r="O513">
        <v>7.2539158205736642E-4</v>
      </c>
      <c r="P513">
        <v>6.6611552753904901E-4</v>
      </c>
      <c r="Q513">
        <v>6.0683947302074548E-4</v>
      </c>
    </row>
    <row r="514" spans="2:17" x14ac:dyDescent="0.35">
      <c r="B514" t="s">
        <v>69</v>
      </c>
      <c r="C514">
        <f>Fogl2011!$CD52</f>
        <v>1.9561034660769302E-4</v>
      </c>
      <c r="D514">
        <f>Fogl2012!$CD52</f>
        <v>1.7240467816531554E-4</v>
      </c>
      <c r="E514">
        <f>Fogl2013!$CD52</f>
        <v>0</v>
      </c>
      <c r="F514">
        <f>Fogl2014!$CD52</f>
        <v>4.6709585651566129E-4</v>
      </c>
      <c r="G514">
        <f>Fogl2015!$CD52</f>
        <v>5.7013502312097382E-4</v>
      </c>
      <c r="H514">
        <f>Fogl2016!$CD52</f>
        <v>1.532744725528968E-3</v>
      </c>
      <c r="I514">
        <f>Fogl2017!$CD52</f>
        <v>7.3753616120551346E-4</v>
      </c>
      <c r="J514">
        <f>Fogl2018!$CD52</f>
        <v>3.7569727378149227E-5</v>
      </c>
      <c r="K514" cm="1">
        <f t="array" ref="K514:Q514">TREND(C514:J514,$C$1:$J$1,$K$1:$Q$1)</f>
        <v>8.0810026608957308E-4</v>
      </c>
      <c r="L514">
        <v>8.8453653303940949E-4</v>
      </c>
      <c r="M514">
        <v>9.609727999892459E-4</v>
      </c>
      <c r="N514">
        <v>1.0374090669390823E-3</v>
      </c>
      <c r="O514">
        <v>1.1138453338889187E-3</v>
      </c>
      <c r="P514">
        <v>1.1902816008387829E-3</v>
      </c>
      <c r="Q514">
        <v>1.2667178677886193E-3</v>
      </c>
    </row>
    <row r="515" spans="2:17" x14ac:dyDescent="0.35">
      <c r="B515" t="s">
        <v>70</v>
      </c>
      <c r="C515">
        <f>Fogl2011!$CD53</f>
        <v>3.0788374081447536E-4</v>
      </c>
      <c r="D515">
        <f>Fogl2012!$CD53</f>
        <v>1.7358553212535195E-4</v>
      </c>
      <c r="E515">
        <f>Fogl2013!$CD53</f>
        <v>3.5338847622071878E-4</v>
      </c>
      <c r="F515">
        <f>Fogl2014!$CD53</f>
        <v>4.0830057387732631E-4</v>
      </c>
      <c r="G515">
        <f>Fogl2015!$CD53</f>
        <v>2.629774091886411E-4</v>
      </c>
      <c r="H515">
        <f>Fogl2016!$CD53</f>
        <v>2.8428339267268796E-4</v>
      </c>
      <c r="I515">
        <f>Fogl2017!$CD53</f>
        <v>2.1939366820670337E-4</v>
      </c>
      <c r="J515">
        <f>Fogl2018!$CD53</f>
        <v>2.3794160672827844E-4</v>
      </c>
      <c r="K515" cm="1">
        <f t="array" ref="K515:Q515">TREND(C515:J515,$C$1:$J$1,$K$1:$Q$1)</f>
        <v>2.481196924687696E-4</v>
      </c>
      <c r="L515">
        <v>2.4081977968865714E-4</v>
      </c>
      <c r="M515">
        <v>2.3351986690854469E-4</v>
      </c>
      <c r="N515">
        <v>2.2621995412843397E-4</v>
      </c>
      <c r="O515">
        <v>2.1892004134832152E-4</v>
      </c>
      <c r="P515">
        <v>2.1162012856820907E-4</v>
      </c>
      <c r="Q515">
        <v>2.0432021578809835E-4</v>
      </c>
    </row>
    <row r="516" spans="2:17" x14ac:dyDescent="0.35">
      <c r="B516" t="s">
        <v>71</v>
      </c>
      <c r="C516">
        <f>Fogl2011!$CD54</f>
        <v>7.1183646842444494E-4</v>
      </c>
      <c r="D516">
        <f>Fogl2012!$CD54</f>
        <v>1.2446200738783738E-3</v>
      </c>
      <c r="E516">
        <f>Fogl2013!$CD54</f>
        <v>9.0651826508793081E-4</v>
      </c>
      <c r="F516">
        <f>Fogl2014!$CD54</f>
        <v>2.06872290764512E-4</v>
      </c>
      <c r="G516">
        <f>Fogl2015!$CD54</f>
        <v>8.3521625158312408E-4</v>
      </c>
      <c r="H516">
        <f>Fogl2016!$CD54</f>
        <v>1.0705357129667306E-3</v>
      </c>
      <c r="I516">
        <f>Fogl2017!$CD54</f>
        <v>7.7301258414957605E-4</v>
      </c>
      <c r="J516">
        <f>Fogl2018!$CD54</f>
        <v>1.2773707308570738E-3</v>
      </c>
      <c r="K516" cm="1">
        <f t="array" ref="K516:Q516">TREND(C516:J516,$C$1:$J$1,$K$1:$Q$1)</f>
        <v>1.0240209414732332E-3</v>
      </c>
      <c r="L516">
        <v>1.0564149735308448E-3</v>
      </c>
      <c r="M516">
        <v>1.0888090055884564E-3</v>
      </c>
      <c r="N516">
        <v>1.121203037646068E-3</v>
      </c>
      <c r="O516">
        <v>1.1535970697036796E-3</v>
      </c>
      <c r="P516">
        <v>1.1859911017612912E-3</v>
      </c>
      <c r="Q516">
        <v>1.2183851338189028E-3</v>
      </c>
    </row>
    <row r="517" spans="2:17" x14ac:dyDescent="0.35">
      <c r="B517" t="s">
        <v>72</v>
      </c>
      <c r="C517">
        <f>Fogl2011!$CD55</f>
        <v>0</v>
      </c>
      <c r="D517">
        <f>Fogl2012!$CD55</f>
        <v>2.4207506180746362E-4</v>
      </c>
      <c r="E517">
        <f>Fogl2013!$CD55</f>
        <v>5.732221102576876E-4</v>
      </c>
      <c r="F517">
        <f>Fogl2014!$CD55</f>
        <v>2.1231629841620968E-4</v>
      </c>
      <c r="G517">
        <f>Fogl2015!$CD55</f>
        <v>0</v>
      </c>
      <c r="H517">
        <f>Fogl2016!$CD55</f>
        <v>0</v>
      </c>
      <c r="I517">
        <f>Fogl2017!$CD55</f>
        <v>0</v>
      </c>
      <c r="J517">
        <f>Fogl2018!$CD55</f>
        <v>0</v>
      </c>
      <c r="K517" cm="1">
        <f t="array" ref="K517:Q517">TREND(C517:J517,$C$1:$J$1,$K$1:$Q$1)</f>
        <v>-3.9888920023392616E-5</v>
      </c>
      <c r="L517">
        <v>-7.7297943097520694E-5</v>
      </c>
      <c r="M517">
        <v>-1.1470696617164877E-4</v>
      </c>
      <c r="N517">
        <v>-1.5211598924577685E-4</v>
      </c>
      <c r="O517">
        <v>-1.8952501231990493E-4</v>
      </c>
      <c r="P517">
        <v>-2.2693403539401913E-4</v>
      </c>
      <c r="Q517">
        <v>-2.6434305846814721E-4</v>
      </c>
    </row>
    <row r="518" spans="2:17" x14ac:dyDescent="0.35">
      <c r="C518" s="12" t="s">
        <v>85</v>
      </c>
      <c r="D518" s="12" t="s">
        <v>85</v>
      </c>
      <c r="E518" s="12" t="s">
        <v>85</v>
      </c>
      <c r="F518" s="12" t="s">
        <v>85</v>
      </c>
      <c r="G518" s="12" t="s">
        <v>85</v>
      </c>
      <c r="H518" s="12" t="s">
        <v>85</v>
      </c>
      <c r="I518" s="12" t="s">
        <v>85</v>
      </c>
      <c r="J518" s="12" t="s">
        <v>85</v>
      </c>
      <c r="K518" s="12" t="e" cm="1">
        <f t="array" ref="K518">TREND(C518:J518,$C$1:$J$1,$K$1:$Q$1)</f>
        <v>#VALUE!</v>
      </c>
      <c r="L518" s="12"/>
      <c r="M518" s="12"/>
      <c r="N518" s="12"/>
      <c r="O518" s="12"/>
      <c r="P518" s="12"/>
      <c r="Q518" s="12"/>
    </row>
    <row r="519" spans="2:17" x14ac:dyDescent="0.35">
      <c r="B519" t="s">
        <v>31</v>
      </c>
      <c r="C519">
        <f>Fogl2011!$CE14</f>
        <v>0</v>
      </c>
      <c r="D519">
        <f>Fogl2012!$CE14</f>
        <v>0</v>
      </c>
      <c r="E519">
        <f>Fogl2013!$CE14</f>
        <v>0</v>
      </c>
      <c r="F519">
        <f>Fogl2014!$CE14</f>
        <v>0</v>
      </c>
      <c r="G519">
        <f>Fogl2015!$CE14</f>
        <v>0</v>
      </c>
      <c r="H519">
        <f>Fogl2016!$CE14</f>
        <v>0</v>
      </c>
      <c r="I519">
        <f>Fogl2017!$CE14</f>
        <v>0</v>
      </c>
      <c r="J519">
        <f>Fogl2018!$CE14</f>
        <v>0</v>
      </c>
      <c r="K519" cm="1">
        <f t="array" ref="K519:Q519">TREND(C519:J519,$C$1:$J$1,$K$1:$Q$1)</f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2:17" x14ac:dyDescent="0.35">
      <c r="B520" t="s">
        <v>32</v>
      </c>
      <c r="C520">
        <f>Fogl2011!$CE15</f>
        <v>0</v>
      </c>
      <c r="D520">
        <f>Fogl2012!$CE15</f>
        <v>0</v>
      </c>
      <c r="E520">
        <f>Fogl2013!$CE15</f>
        <v>0</v>
      </c>
      <c r="F520">
        <f>Fogl2014!$CE15</f>
        <v>0</v>
      </c>
      <c r="G520">
        <f>Fogl2015!$CE15</f>
        <v>0</v>
      </c>
      <c r="H520">
        <f>Fogl2016!$CE15</f>
        <v>0</v>
      </c>
      <c r="I520">
        <f>Fogl2017!$CE15</f>
        <v>0</v>
      </c>
      <c r="J520">
        <f>Fogl2018!$CE15</f>
        <v>0</v>
      </c>
      <c r="K520" cm="1">
        <f t="array" ref="K520:Q520">TREND(C520:J520,$C$1:$J$1,$K$1:$Q$1)</f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2:17" x14ac:dyDescent="0.35">
      <c r="B521" t="s">
        <v>33</v>
      </c>
      <c r="C521">
        <f>Fogl2011!$CE16</f>
        <v>0</v>
      </c>
      <c r="D521">
        <f>Fogl2012!$CE16</f>
        <v>0</v>
      </c>
      <c r="E521">
        <f>Fogl2013!$CE16</f>
        <v>0</v>
      </c>
      <c r="F521">
        <f>Fogl2014!$CE16</f>
        <v>0</v>
      </c>
      <c r="G521">
        <f>Fogl2015!$CE16</f>
        <v>0</v>
      </c>
      <c r="H521">
        <f>Fogl2016!$CE16</f>
        <v>0</v>
      </c>
      <c r="I521">
        <f>Fogl2017!$CE16</f>
        <v>0</v>
      </c>
      <c r="J521">
        <f>Fogl2018!$CE16</f>
        <v>0</v>
      </c>
      <c r="K521" cm="1">
        <f t="array" ref="K521:Q521">TREND(C521:J521,$C$1:$J$1,$K$1:$Q$1)</f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2:17" x14ac:dyDescent="0.35">
      <c r="B522" t="s">
        <v>34</v>
      </c>
      <c r="C522">
        <f>Fogl2011!$CE17</f>
        <v>0</v>
      </c>
      <c r="D522">
        <f>Fogl2012!$CE17</f>
        <v>7.7531354000017234E-5</v>
      </c>
      <c r="E522">
        <f>Fogl2013!$CE17</f>
        <v>2.0452175700453091E-5</v>
      </c>
      <c r="F522">
        <f>Fogl2014!$CE17</f>
        <v>0</v>
      </c>
      <c r="G522">
        <f>Fogl2015!$CE17</f>
        <v>0</v>
      </c>
      <c r="H522">
        <f>Fogl2016!$CE17</f>
        <v>0</v>
      </c>
      <c r="I522">
        <f>Fogl2017!$CE17</f>
        <v>0</v>
      </c>
      <c r="J522">
        <f>Fogl2018!$CE17</f>
        <v>0</v>
      </c>
      <c r="K522" cm="1">
        <f t="array" ref="K522:Q522">TREND(C522:J522,$C$1:$J$1,$K$1:$Q$1)</f>
        <v>-1.1806342560732874E-5</v>
      </c>
      <c r="L522">
        <v>-1.7151738954798365E-5</v>
      </c>
      <c r="M522">
        <v>-2.2497135348862121E-5</v>
      </c>
      <c r="N522">
        <v>-2.7842531742927612E-5</v>
      </c>
      <c r="O522">
        <v>-3.3187928136993103E-5</v>
      </c>
      <c r="P522">
        <v>-3.8533324531056859E-5</v>
      </c>
      <c r="Q522">
        <v>-4.387872092512235E-5</v>
      </c>
    </row>
    <row r="523" spans="2:17" x14ac:dyDescent="0.35">
      <c r="B523" t="s">
        <v>35</v>
      </c>
      <c r="C523">
        <f>Fogl2011!$CE18</f>
        <v>7.0700248546557356E-5</v>
      </c>
      <c r="D523">
        <f>Fogl2012!$CE18</f>
        <v>2.0284365872097533E-4</v>
      </c>
      <c r="E523">
        <f>Fogl2013!$CE18</f>
        <v>6.7416431012604642E-5</v>
      </c>
      <c r="F523">
        <f>Fogl2014!$CE18</f>
        <v>0</v>
      </c>
      <c r="G523">
        <f>Fogl2015!$CE18</f>
        <v>7.6670921678635861E-5</v>
      </c>
      <c r="H523">
        <f>Fogl2016!$CE18</f>
        <v>2.4550220661703042E-5</v>
      </c>
      <c r="I523">
        <f>Fogl2017!$CE18</f>
        <v>0</v>
      </c>
      <c r="J523">
        <f>Fogl2018!$CE18</f>
        <v>0</v>
      </c>
      <c r="K523" cm="1">
        <f t="array" ref="K523:Q523">TREND(C523:J523,$C$1:$J$1,$K$1:$Q$1)</f>
        <v>-2.8354872572702861E-5</v>
      </c>
      <c r="L523">
        <v>-4.6938774272760331E-5</v>
      </c>
      <c r="M523">
        <v>-6.5522675972817801E-5</v>
      </c>
      <c r="N523">
        <v>-8.4106577672875271E-5</v>
      </c>
      <c r="O523">
        <v>-1.0269047937293274E-4</v>
      </c>
      <c r="P523">
        <v>-1.2127438107299021E-4</v>
      </c>
      <c r="Q523">
        <v>-1.3985828277304768E-4</v>
      </c>
    </row>
    <row r="524" spans="2:17" x14ac:dyDescent="0.35">
      <c r="B524" t="s">
        <v>36</v>
      </c>
      <c r="C524">
        <f>Fogl2011!$CE19</f>
        <v>1.4334475392814505E-3</v>
      </c>
      <c r="D524">
        <f>Fogl2012!$CE19</f>
        <v>4.9493852727917973E-4</v>
      </c>
      <c r="E524">
        <f>Fogl2013!$CE19</f>
        <v>3.8859133830860875E-4</v>
      </c>
      <c r="F524">
        <f>Fogl2014!$CE19</f>
        <v>6.2260843138573223E-4</v>
      </c>
      <c r="G524">
        <f>Fogl2015!$CE19</f>
        <v>6.3757924343286663E-4</v>
      </c>
      <c r="H524">
        <f>Fogl2016!$CE19</f>
        <v>6.8929465704012393E-4</v>
      </c>
      <c r="I524">
        <f>Fogl2017!$CE19</f>
        <v>7.3448713719777704E-4</v>
      </c>
      <c r="J524">
        <f>Fogl2018!$CE19</f>
        <v>4.670343382006042E-4</v>
      </c>
      <c r="K524" cm="1">
        <f t="array" ref="K524:Q524">TREND(C524:J524,$C$1:$J$1,$K$1:$Q$1)</f>
        <v>4.3438683420876645E-4</v>
      </c>
      <c r="L524">
        <v>3.7902887480720238E-4</v>
      </c>
      <c r="M524">
        <v>3.236709154056383E-4</v>
      </c>
      <c r="N524">
        <v>2.6831295600407423E-4</v>
      </c>
      <c r="O524">
        <v>2.1295499660251016E-4</v>
      </c>
      <c r="P524">
        <v>1.5759703720094609E-4</v>
      </c>
      <c r="Q524">
        <v>1.0223907779939589E-4</v>
      </c>
    </row>
    <row r="525" spans="2:17" x14ac:dyDescent="0.35">
      <c r="B525" t="s">
        <v>37</v>
      </c>
      <c r="C525">
        <f>Fogl2011!$CE20</f>
        <v>3.3936119302347529E-4</v>
      </c>
      <c r="D525">
        <f>Fogl2012!$CE20</f>
        <v>1.6317645434887348E-4</v>
      </c>
      <c r="E525">
        <f>Fogl2013!$CE20</f>
        <v>3.8480389836408041E-4</v>
      </c>
      <c r="F525">
        <f>Fogl2014!$CE20</f>
        <v>4.6851805037387875E-4</v>
      </c>
      <c r="G525">
        <f>Fogl2015!$CE20</f>
        <v>9.9537687793316721E-4</v>
      </c>
      <c r="H525">
        <f>Fogl2016!$CE20</f>
        <v>3.3300171102668998E-4</v>
      </c>
      <c r="I525">
        <f>Fogl2017!$CE20</f>
        <v>2.7277576960238985E-4</v>
      </c>
      <c r="J525">
        <f>Fogl2018!$CE20</f>
        <v>2.1456598206190069E-4</v>
      </c>
      <c r="K525" cm="1">
        <f t="array" ref="K525:Q525">TREND(C525:J525,$C$1:$J$1,$K$1:$Q$1)</f>
        <v>3.9890547593557542E-4</v>
      </c>
      <c r="L525">
        <v>3.9945169456752404E-4</v>
      </c>
      <c r="M525">
        <v>3.9999791319947245E-4</v>
      </c>
      <c r="N525">
        <v>4.0054413183142107E-4</v>
      </c>
      <c r="O525">
        <v>4.0109035046336948E-4</v>
      </c>
      <c r="P525">
        <v>4.016365690953181E-4</v>
      </c>
      <c r="Q525">
        <v>4.0218278772726651E-4</v>
      </c>
    </row>
    <row r="526" spans="2:17" x14ac:dyDescent="0.35">
      <c r="B526" t="s">
        <v>38</v>
      </c>
      <c r="C526">
        <f>Fogl2011!$CE21</f>
        <v>7.2114253517488501E-4</v>
      </c>
      <c r="D526">
        <f>Fogl2012!$CE21</f>
        <v>5.8058362762803599E-4</v>
      </c>
      <c r="E526">
        <f>Fogl2013!$CE21</f>
        <v>6.870416059374428E-4</v>
      </c>
      <c r="F526">
        <f>Fogl2014!$CE21</f>
        <v>5.3168122457243128E-4</v>
      </c>
      <c r="G526">
        <f>Fogl2015!$CE21</f>
        <v>8.5414096957778544E-4</v>
      </c>
      <c r="H526">
        <f>Fogl2016!$CE21</f>
        <v>7.8497756833701782E-4</v>
      </c>
      <c r="I526">
        <f>Fogl2017!$CE21</f>
        <v>8.3604002111901303E-4</v>
      </c>
      <c r="J526">
        <f>Fogl2018!$CE21</f>
        <v>8.1393742297134191E-4</v>
      </c>
      <c r="K526" cm="1">
        <f t="array" ref="K526:Q526">TREND(C526:J526,$C$1:$J$1,$K$1:$Q$1)</f>
        <v>8.6243136196299808E-4</v>
      </c>
      <c r="L526">
        <v>8.92706526418173E-4</v>
      </c>
      <c r="M526">
        <v>9.2298169087334098E-4</v>
      </c>
      <c r="N526">
        <v>9.5325685532850896E-4</v>
      </c>
      <c r="O526">
        <v>9.8353201978367694E-4</v>
      </c>
      <c r="P526">
        <v>1.0138071842388449E-3</v>
      </c>
      <c r="Q526">
        <v>1.0440823486940129E-3</v>
      </c>
    </row>
    <row r="527" spans="2:17" x14ac:dyDescent="0.35">
      <c r="B527" t="s">
        <v>39</v>
      </c>
      <c r="C527">
        <f>Fogl2011!$CE22</f>
        <v>0</v>
      </c>
      <c r="D527">
        <f>Fogl2012!$CE22</f>
        <v>0</v>
      </c>
      <c r="E527">
        <f>Fogl2013!$CE22</f>
        <v>0</v>
      </c>
      <c r="F527">
        <f>Fogl2014!$CE22</f>
        <v>0</v>
      </c>
      <c r="G527">
        <f>Fogl2015!$CE22</f>
        <v>0</v>
      </c>
      <c r="H527">
        <f>Fogl2016!$CE22</f>
        <v>0</v>
      </c>
      <c r="I527">
        <f>Fogl2017!$CE22</f>
        <v>0</v>
      </c>
      <c r="J527">
        <f>Fogl2018!$CE22</f>
        <v>0</v>
      </c>
      <c r="K527" cm="1">
        <f t="array" ref="K527:Q527">TREND(C527:J527,$C$1:$J$1,$K$1:$Q$1)</f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2:17" x14ac:dyDescent="0.35">
      <c r="B528" t="s">
        <v>40</v>
      </c>
      <c r="C528">
        <f>Fogl2011!$CE23</f>
        <v>0</v>
      </c>
      <c r="D528">
        <f>Fogl2012!$CE23</f>
        <v>0</v>
      </c>
      <c r="E528">
        <f>Fogl2013!$CE23</f>
        <v>0</v>
      </c>
      <c r="F528">
        <f>Fogl2014!$CE23</f>
        <v>0</v>
      </c>
      <c r="G528">
        <f>Fogl2015!$CE23</f>
        <v>0</v>
      </c>
      <c r="H528">
        <f>Fogl2016!$CE23</f>
        <v>0</v>
      </c>
      <c r="I528">
        <f>Fogl2017!$CE23</f>
        <v>0</v>
      </c>
      <c r="J528">
        <f>Fogl2018!$CE23</f>
        <v>0</v>
      </c>
      <c r="K528" cm="1">
        <f t="array" ref="K528:Q528">TREND(C528:J528,$C$1:$J$1,$K$1:$Q$1)</f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2:17" x14ac:dyDescent="0.35">
      <c r="B529" t="s">
        <v>41</v>
      </c>
      <c r="C529">
        <f>Fogl2011!$CE24</f>
        <v>0</v>
      </c>
      <c r="D529">
        <f>Fogl2012!$CE24</f>
        <v>8.3842045604669795E-5</v>
      </c>
      <c r="E529">
        <f>Fogl2013!$CE24</f>
        <v>3.5601935478566491E-5</v>
      </c>
      <c r="F529">
        <f>Fogl2014!$CE24</f>
        <v>0</v>
      </c>
      <c r="G529">
        <f>Fogl2015!$CE24</f>
        <v>0</v>
      </c>
      <c r="H529">
        <f>Fogl2016!$CE24</f>
        <v>0</v>
      </c>
      <c r="I529">
        <f>Fogl2017!$CE24</f>
        <v>2.1963763266685937E-4</v>
      </c>
      <c r="J529">
        <f>Fogl2018!$CE24</f>
        <v>0</v>
      </c>
      <c r="K529" cm="1">
        <f t="array" ref="K529:Q529">TREND(C529:J529,$C$1:$J$1,$K$1:$Q$1)</f>
        <v>7.3037280051363798E-5</v>
      </c>
      <c r="L529">
        <v>7.9848853014164931E-5</v>
      </c>
      <c r="M529">
        <v>8.6660425976966063E-5</v>
      </c>
      <c r="N529">
        <v>9.347199893976546E-5</v>
      </c>
      <c r="O529">
        <v>1.0028357190256659E-4</v>
      </c>
      <c r="P529">
        <v>1.0709514486536773E-4</v>
      </c>
      <c r="Q529">
        <v>1.1390671782816712E-4</v>
      </c>
    </row>
    <row r="530" spans="2:17" x14ac:dyDescent="0.35">
      <c r="B530" t="s">
        <v>42</v>
      </c>
      <c r="C530">
        <f>Fogl2011!$CE25</f>
        <v>4.162477133178564E-4</v>
      </c>
      <c r="D530">
        <f>Fogl2012!$CE25</f>
        <v>3.1553458023262829E-4</v>
      </c>
      <c r="E530">
        <f>Fogl2013!$CE25</f>
        <v>9.9230926546642779E-5</v>
      </c>
      <c r="F530">
        <f>Fogl2014!$CE25</f>
        <v>4.4422452183597391E-4</v>
      </c>
      <c r="G530">
        <f>Fogl2015!$CE25</f>
        <v>4.9096291952108921E-4</v>
      </c>
      <c r="H530">
        <f>Fogl2016!$CE25</f>
        <v>4.7526709229707171E-4</v>
      </c>
      <c r="I530">
        <f>Fogl2017!$CE25</f>
        <v>4.2864763794661263E-4</v>
      </c>
      <c r="J530">
        <f>Fogl2018!$CE25</f>
        <v>2.7366798909691527E-4</v>
      </c>
      <c r="K530" cm="1">
        <f t="array" ref="K530:Q530">TREND(C530:J530,$C$1:$J$1,$K$1:$Q$1)</f>
        <v>4.0774189299004615E-4</v>
      </c>
      <c r="L530">
        <v>4.1657944196575938E-4</v>
      </c>
      <c r="M530">
        <v>4.2541699094146915E-4</v>
      </c>
      <c r="N530">
        <v>4.3425453991718238E-4</v>
      </c>
      <c r="O530">
        <v>4.4309208889289214E-4</v>
      </c>
      <c r="P530">
        <v>4.5192963786860191E-4</v>
      </c>
      <c r="Q530">
        <v>4.6076718684431514E-4</v>
      </c>
    </row>
    <row r="531" spans="2:17" x14ac:dyDescent="0.35">
      <c r="B531" t="s">
        <v>43</v>
      </c>
      <c r="C531">
        <f>Fogl2011!$CE26</f>
        <v>3.5703625516011464E-4</v>
      </c>
      <c r="D531">
        <f>Fogl2012!$CE26</f>
        <v>0</v>
      </c>
      <c r="E531">
        <f>Fogl2013!$CE26</f>
        <v>1.0453334246898246E-4</v>
      </c>
      <c r="F531">
        <f>Fogl2014!$CE26</f>
        <v>1.881013209649202E-4</v>
      </c>
      <c r="G531">
        <f>Fogl2015!$CE26</f>
        <v>0</v>
      </c>
      <c r="H531">
        <f>Fogl2016!$CE26</f>
        <v>1.5926168788232999E-4</v>
      </c>
      <c r="I531">
        <f>Fogl2017!$CE26</f>
        <v>4.7411026621367759E-4</v>
      </c>
      <c r="J531">
        <f>Fogl2018!$CE26</f>
        <v>1.0728299103095034E-4</v>
      </c>
      <c r="K531" cm="1">
        <f t="array" ref="K531:Q531">TREND(C531:J531,$C$1:$J$1,$K$1:$Q$1)</f>
        <v>2.0584585068508798E-4</v>
      </c>
      <c r="L531">
        <v>2.1296921017841322E-4</v>
      </c>
      <c r="M531">
        <v>2.2009256967174019E-4</v>
      </c>
      <c r="N531">
        <v>2.2721592916506543E-4</v>
      </c>
      <c r="O531">
        <v>2.3433928865839067E-4</v>
      </c>
      <c r="P531">
        <v>2.4146264815171591E-4</v>
      </c>
      <c r="Q531">
        <v>2.4858600764504288E-4</v>
      </c>
    </row>
    <row r="532" spans="2:17" x14ac:dyDescent="0.35">
      <c r="B532" t="s">
        <v>44</v>
      </c>
      <c r="C532">
        <f>Fogl2011!$CE27</f>
        <v>0</v>
      </c>
      <c r="D532">
        <f>Fogl2012!$CE27</f>
        <v>0</v>
      </c>
      <c r="E532">
        <f>Fogl2013!$CE27</f>
        <v>0</v>
      </c>
      <c r="F532">
        <f>Fogl2014!$CE27</f>
        <v>0</v>
      </c>
      <c r="G532">
        <f>Fogl2015!$CE27</f>
        <v>0</v>
      </c>
      <c r="H532">
        <f>Fogl2016!$CE27</f>
        <v>0</v>
      </c>
      <c r="I532">
        <f>Fogl2017!$CE27</f>
        <v>0</v>
      </c>
      <c r="J532">
        <f>Fogl2018!$CE27</f>
        <v>0</v>
      </c>
      <c r="K532" cm="1">
        <f t="array" ref="K532:Q532">TREND(C532:J532,$C$1:$J$1,$K$1:$Q$1)</f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</row>
    <row r="533" spans="2:17" x14ac:dyDescent="0.35">
      <c r="B533" t="s">
        <v>45</v>
      </c>
      <c r="C533">
        <f>Fogl2011!$CE28</f>
        <v>0</v>
      </c>
      <c r="D533">
        <f>Fogl2012!$CE28</f>
        <v>0</v>
      </c>
      <c r="E533">
        <f>Fogl2013!$CE28</f>
        <v>0</v>
      </c>
      <c r="F533">
        <f>Fogl2014!$CE28</f>
        <v>0</v>
      </c>
      <c r="G533">
        <f>Fogl2015!$CE28</f>
        <v>0</v>
      </c>
      <c r="H533">
        <f>Fogl2016!$CE28</f>
        <v>0</v>
      </c>
      <c r="I533">
        <f>Fogl2017!$CE28</f>
        <v>0</v>
      </c>
      <c r="J533">
        <f>Fogl2018!$CE28</f>
        <v>0</v>
      </c>
      <c r="K533" cm="1">
        <f t="array" ref="K533:Q533">TREND(C533:J533,$C$1:$J$1,$K$1:$Q$1)</f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2:17" x14ac:dyDescent="0.35">
      <c r="B534" t="s">
        <v>46</v>
      </c>
      <c r="C534">
        <f>Fogl2011!$CE29</f>
        <v>2.0520747140638273E-3</v>
      </c>
      <c r="D534">
        <f>Fogl2012!$CE29</f>
        <v>1.3685185508375134E-3</v>
      </c>
      <c r="E534">
        <f>Fogl2013!$CE29</f>
        <v>1.5286107616116422E-3</v>
      </c>
      <c r="F534">
        <f>Fogl2014!$CE29</f>
        <v>2.4467053741747003E-3</v>
      </c>
      <c r="G534">
        <f>Fogl2015!$CE29</f>
        <v>2.8684340435033502E-3</v>
      </c>
      <c r="H534">
        <f>Fogl2016!$CE29</f>
        <v>2.0301144008715976E-3</v>
      </c>
      <c r="I534">
        <f>Fogl2017!$CE29</f>
        <v>2.2926153968962767E-3</v>
      </c>
      <c r="J534">
        <f>Fogl2018!$CE29</f>
        <v>3.2133504259689439E-3</v>
      </c>
      <c r="K534" cm="1">
        <f t="array" ref="K534:Q534">TREND(C534:J534,$C$1:$J$1,$K$1:$Q$1)</f>
        <v>3.0112486978162156E-3</v>
      </c>
      <c r="L534">
        <v>3.1859588621107604E-3</v>
      </c>
      <c r="M534">
        <v>3.3606690264052497E-3</v>
      </c>
      <c r="N534">
        <v>3.5353791906997389E-3</v>
      </c>
      <c r="O534">
        <v>3.7100893549942282E-3</v>
      </c>
      <c r="P534">
        <v>3.884799519288773E-3</v>
      </c>
      <c r="Q534">
        <v>4.0595096835832623E-3</v>
      </c>
    </row>
    <row r="535" spans="2:17" x14ac:dyDescent="0.35">
      <c r="B535" t="s">
        <v>47</v>
      </c>
      <c r="C535">
        <f>Fogl2011!$CE30</f>
        <v>1.6455482849211224E-3</v>
      </c>
      <c r="D535">
        <f>Fogl2012!$CE30</f>
        <v>1.5407102789073192E-3</v>
      </c>
      <c r="E535">
        <f>Fogl2013!$CE30</f>
        <v>1.2612175015279407E-3</v>
      </c>
      <c r="F535">
        <f>Fogl2014!$CE30</f>
        <v>1.2209233342335595E-3</v>
      </c>
      <c r="G535">
        <f>Fogl2015!$CE30</f>
        <v>1.336360713819732E-3</v>
      </c>
      <c r="H535">
        <f>Fogl2016!$CE30</f>
        <v>1.3458556865313105E-3</v>
      </c>
      <c r="I535">
        <f>Fogl2017!$CE30</f>
        <v>1.245794099266326E-3</v>
      </c>
      <c r="J535">
        <f>Fogl2018!$CE30</f>
        <v>1.5417914878699452E-3</v>
      </c>
      <c r="K535" cm="1">
        <f t="array" ref="K535:Q535">TREND(C535:J535,$C$1:$J$1,$K$1:$Q$1)</f>
        <v>1.2941576800114332E-3</v>
      </c>
      <c r="L535">
        <v>1.27235379259516E-3</v>
      </c>
      <c r="M535">
        <v>1.2505499051788868E-3</v>
      </c>
      <c r="N535">
        <v>1.2287460177626136E-3</v>
      </c>
      <c r="O535">
        <v>1.2069421303463404E-3</v>
      </c>
      <c r="P535">
        <v>1.1851382429300672E-3</v>
      </c>
      <c r="Q535">
        <v>1.163334355513794E-3</v>
      </c>
    </row>
    <row r="536" spans="2:17" x14ac:dyDescent="0.35">
      <c r="B536" t="s">
        <v>48</v>
      </c>
      <c r="C536">
        <f>Fogl2011!$CE31</f>
        <v>0</v>
      </c>
      <c r="D536">
        <f>Fogl2012!$CE31</f>
        <v>9.8266483558161378E-5</v>
      </c>
      <c r="E536">
        <f>Fogl2013!$CE31</f>
        <v>0</v>
      </c>
      <c r="F536">
        <f>Fogl2014!$CE31</f>
        <v>2.6375830984010953E-5</v>
      </c>
      <c r="G536">
        <f>Fogl2015!$CE31</f>
        <v>3.3627597227471865E-5</v>
      </c>
      <c r="H536">
        <f>Fogl2016!$CE31</f>
        <v>0</v>
      </c>
      <c r="I536">
        <f>Fogl2017!$CE31</f>
        <v>0</v>
      </c>
      <c r="J536">
        <f>Fogl2018!$CE31</f>
        <v>0</v>
      </c>
      <c r="K536" cm="1">
        <f t="array" ref="K536:Q536">TREND(C536:J536,$C$1:$J$1,$K$1:$Q$1)</f>
        <v>-6.1491530759724689E-6</v>
      </c>
      <c r="L536">
        <v>-1.1912017975346245E-5</v>
      </c>
      <c r="M536">
        <v>-1.7674882874720022E-5</v>
      </c>
      <c r="N536">
        <v>-2.3437747774092063E-5</v>
      </c>
      <c r="O536">
        <v>-2.9200612673465839E-5</v>
      </c>
      <c r="P536">
        <v>-3.4963477572837881E-5</v>
      </c>
      <c r="Q536">
        <v>-4.0726342472211657E-5</v>
      </c>
    </row>
    <row r="537" spans="2:17" x14ac:dyDescent="0.35">
      <c r="B537" t="s">
        <v>49</v>
      </c>
      <c r="C537">
        <f>Fogl2011!$CE32</f>
        <v>0</v>
      </c>
      <c r="D537">
        <f>Fogl2012!$CE32</f>
        <v>0</v>
      </c>
      <c r="E537">
        <f>Fogl2013!$CE32</f>
        <v>0</v>
      </c>
      <c r="F537">
        <f>Fogl2014!$CE32</f>
        <v>0</v>
      </c>
      <c r="G537">
        <f>Fogl2015!$CE32</f>
        <v>0</v>
      </c>
      <c r="H537">
        <f>Fogl2016!$CE32</f>
        <v>0</v>
      </c>
      <c r="I537">
        <f>Fogl2017!$CE32</f>
        <v>0</v>
      </c>
      <c r="J537">
        <f>Fogl2018!$CE32</f>
        <v>0</v>
      </c>
      <c r="K537" cm="1">
        <f t="array" ref="K537:Q537">TREND(C537:J537,$C$1:$J$1,$K$1:$Q$1)</f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2:17" x14ac:dyDescent="0.35">
      <c r="B538" t="s">
        <v>50</v>
      </c>
      <c r="C538">
        <f>Fogl2011!$CE33</f>
        <v>0</v>
      </c>
      <c r="D538">
        <f>Fogl2012!$CE33</f>
        <v>0</v>
      </c>
      <c r="E538">
        <f>Fogl2013!$CE33</f>
        <v>0</v>
      </c>
      <c r="F538">
        <f>Fogl2014!$CE33</f>
        <v>0</v>
      </c>
      <c r="G538">
        <f>Fogl2015!$CE33</f>
        <v>0</v>
      </c>
      <c r="H538">
        <f>Fogl2016!$CE33</f>
        <v>2.8956670524060001E-5</v>
      </c>
      <c r="I538">
        <f>Fogl2017!$CE33</f>
        <v>9.0925256534129945E-5</v>
      </c>
      <c r="J538">
        <f>Fogl2018!$CE33</f>
        <v>6.6810964474364284E-5</v>
      </c>
      <c r="K538" cm="1">
        <f t="array" ref="K538:Q538">TREND(C538:J538,$C$1:$J$1,$K$1:$Q$1)</f>
        <v>7.7399453168178894E-5</v>
      </c>
      <c r="L538">
        <v>8.9413417996314637E-5</v>
      </c>
      <c r="M538">
        <v>1.0142738282445038E-4</v>
      </c>
      <c r="N538">
        <v>1.1344134765258612E-4</v>
      </c>
      <c r="O538">
        <v>1.2545531248072186E-4</v>
      </c>
      <c r="P538">
        <v>1.3746927730885761E-4</v>
      </c>
      <c r="Q538">
        <v>1.4948324213699335E-4</v>
      </c>
    </row>
    <row r="539" spans="2:17" x14ac:dyDescent="0.35">
      <c r="B539" t="s">
        <v>51</v>
      </c>
      <c r="C539">
        <f>Fogl2011!$CE34</f>
        <v>1.1559490637362128E-3</v>
      </c>
      <c r="D539">
        <f>Fogl2012!$CE34</f>
        <v>1.3270482917212252E-3</v>
      </c>
      <c r="E539">
        <f>Fogl2013!$CE34</f>
        <v>7.249160053827262E-4</v>
      </c>
      <c r="F539">
        <f>Fogl2014!$CE34</f>
        <v>9.5022401623976295E-4</v>
      </c>
      <c r="G539">
        <f>Fogl2015!$CE34</f>
        <v>8.9920194986259773E-4</v>
      </c>
      <c r="H539">
        <f>Fogl2016!$CE34</f>
        <v>1.0569184741281901E-3</v>
      </c>
      <c r="I539">
        <f>Fogl2017!$CE34</f>
        <v>7.9234866408313246E-4</v>
      </c>
      <c r="J539">
        <f>Fogl2018!$CE34</f>
        <v>1.2552752363741136E-3</v>
      </c>
      <c r="K539" cm="1">
        <f t="array" ref="K539:Q539">TREND(C539:J539,$C$1:$J$1,$K$1:$Q$1)</f>
        <v>9.6488362751960544E-4</v>
      </c>
      <c r="L539">
        <v>9.525832752592979E-4</v>
      </c>
      <c r="M539">
        <v>9.4028292299898689E-4</v>
      </c>
      <c r="N539">
        <v>9.2798257073867935E-4</v>
      </c>
      <c r="O539">
        <v>9.1568221847837181E-4</v>
      </c>
      <c r="P539">
        <v>9.033818662180608E-4</v>
      </c>
      <c r="Q539">
        <v>8.9108151395775326E-4</v>
      </c>
    </row>
    <row r="540" spans="2:17" x14ac:dyDescent="0.35">
      <c r="B540" t="s">
        <v>52</v>
      </c>
      <c r="C540">
        <f>Fogl2011!$CE35</f>
        <v>0</v>
      </c>
      <c r="D540">
        <f>Fogl2012!$CE35</f>
        <v>0</v>
      </c>
      <c r="E540">
        <f>Fogl2013!$CE35</f>
        <v>0</v>
      </c>
      <c r="F540">
        <f>Fogl2014!$CE35</f>
        <v>0</v>
      </c>
      <c r="G540">
        <f>Fogl2015!$CE35</f>
        <v>0</v>
      </c>
      <c r="H540">
        <f>Fogl2016!$CE35</f>
        <v>0</v>
      </c>
      <c r="I540">
        <f>Fogl2017!$CE35</f>
        <v>0</v>
      </c>
      <c r="J540">
        <f>Fogl2018!$CE35</f>
        <v>0</v>
      </c>
      <c r="K540" cm="1">
        <f t="array" ref="K540:Q540">TREND(C540:J540,$C$1:$J$1,$K$1:$Q$1)</f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2:17" x14ac:dyDescent="0.35">
      <c r="B541" t="s">
        <v>53</v>
      </c>
      <c r="C541">
        <f>Fogl2011!$CE36</f>
        <v>0</v>
      </c>
      <c r="D541">
        <f>Fogl2012!$CE36</f>
        <v>0</v>
      </c>
      <c r="E541">
        <f>Fogl2013!$CE36</f>
        <v>0</v>
      </c>
      <c r="F541">
        <f>Fogl2014!$CE36</f>
        <v>0</v>
      </c>
      <c r="G541">
        <f>Fogl2015!$CE36</f>
        <v>0</v>
      </c>
      <c r="H541">
        <f>Fogl2016!$CE36</f>
        <v>0</v>
      </c>
      <c r="I541">
        <f>Fogl2017!$CE36</f>
        <v>0</v>
      </c>
      <c r="J541">
        <f>Fogl2018!$CE36</f>
        <v>0</v>
      </c>
      <c r="K541" cm="1">
        <f t="array" ref="K541:Q541">TREND(C541:J541,$C$1:$J$1,$K$1:$Q$1)</f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2:17" x14ac:dyDescent="0.35">
      <c r="B542" t="s">
        <v>54</v>
      </c>
      <c r="C542">
        <f>Fogl2011!$CE37</f>
        <v>1.6004768764726921E-3</v>
      </c>
      <c r="D542">
        <f>Fogl2012!$CE37</f>
        <v>1.1873115490467756E-3</v>
      </c>
      <c r="E542">
        <f>Fogl2013!$CE37</f>
        <v>1.1407769112919391E-3</v>
      </c>
      <c r="F542">
        <f>Fogl2014!$CE37</f>
        <v>1.6110079924707742E-3</v>
      </c>
      <c r="G542">
        <f>Fogl2015!$CE37</f>
        <v>1.8764199252929302E-3</v>
      </c>
      <c r="H542">
        <f>Fogl2016!$CE37</f>
        <v>1.3508916292311469E-3</v>
      </c>
      <c r="I542">
        <f>Fogl2017!$CE37</f>
        <v>1.6779842796753072E-3</v>
      </c>
      <c r="J542">
        <f>Fogl2018!$CE37</f>
        <v>1.3946788834023546E-3</v>
      </c>
      <c r="K542" cm="1">
        <f t="array" ref="K542:Q542">TREND(C542:J542,$C$1:$J$1,$K$1:$Q$1)</f>
        <v>1.5821863873760333E-3</v>
      </c>
      <c r="L542">
        <v>1.6049070277128138E-3</v>
      </c>
      <c r="M542">
        <v>1.6276276680496013E-3</v>
      </c>
      <c r="N542">
        <v>1.6503483083863887E-3</v>
      </c>
      <c r="O542">
        <v>1.6730689487231762E-3</v>
      </c>
      <c r="P542">
        <v>1.6957895890599636E-3</v>
      </c>
      <c r="Q542">
        <v>1.7185102293967511E-3</v>
      </c>
    </row>
    <row r="543" spans="2:17" x14ac:dyDescent="0.35">
      <c r="B543" t="s">
        <v>55</v>
      </c>
      <c r="C543">
        <f>Fogl2011!$CE38</f>
        <v>0</v>
      </c>
      <c r="D543">
        <f>Fogl2012!$CE38</f>
        <v>0</v>
      </c>
      <c r="E543">
        <f>Fogl2013!$CE38</f>
        <v>0</v>
      </c>
      <c r="F543">
        <f>Fogl2014!$CE38</f>
        <v>6.3163174198552547E-5</v>
      </c>
      <c r="G543">
        <f>Fogl2015!$CE38</f>
        <v>0</v>
      </c>
      <c r="H543">
        <f>Fogl2016!$CE38</f>
        <v>0</v>
      </c>
      <c r="I543">
        <f>Fogl2017!$CE38</f>
        <v>1.3284534233882621E-4</v>
      </c>
      <c r="J543">
        <f>Fogl2018!$CE38</f>
        <v>7.7731987513443066E-5</v>
      </c>
      <c r="K543" cm="1">
        <f t="array" ref="K543:Q543">TREND(C543:J543,$C$1:$J$1,$K$1:$Q$1)</f>
        <v>9.5566890689728623E-5</v>
      </c>
      <c r="L543">
        <v>1.0920007461936998E-4</v>
      </c>
      <c r="M543">
        <v>1.2283325854900787E-4</v>
      </c>
      <c r="N543">
        <v>1.3646644247864576E-4</v>
      </c>
      <c r="O543">
        <v>1.5009962640828711E-4</v>
      </c>
      <c r="P543">
        <v>1.63732810337925E-4</v>
      </c>
      <c r="Q543">
        <v>1.7736599426756289E-4</v>
      </c>
    </row>
    <row r="544" spans="2:17" x14ac:dyDescent="0.35">
      <c r="B544" t="s">
        <v>56</v>
      </c>
      <c r="C544">
        <f>Fogl2011!$CE39</f>
        <v>2.9163852525454909E-5</v>
      </c>
      <c r="D544">
        <f>Fogl2012!$CE39</f>
        <v>1.5866881748840736E-4</v>
      </c>
      <c r="E544">
        <f>Fogl2013!$CE39</f>
        <v>1.4240774191426596E-4</v>
      </c>
      <c r="F544">
        <f>Fogl2014!$CE39</f>
        <v>3.3733299626919271E-4</v>
      </c>
      <c r="G544">
        <f>Fogl2015!$CE39</f>
        <v>1.7284584974920538E-4</v>
      </c>
      <c r="H544">
        <f>Fogl2016!$CE39</f>
        <v>1.7436951598183957E-4</v>
      </c>
      <c r="I544">
        <f>Fogl2017!$CE39</f>
        <v>3.6015848367415109E-4</v>
      </c>
      <c r="J544">
        <f>Fogl2018!$CE39</f>
        <v>3.9829613436640251E-5</v>
      </c>
      <c r="K544" cm="1">
        <f t="array" ref="K544:Q544">TREND(C544:J544,$C$1:$J$1,$K$1:$Q$1)</f>
        <v>2.3114211779006258E-4</v>
      </c>
      <c r="L544">
        <v>2.432076753256518E-4</v>
      </c>
      <c r="M544">
        <v>2.5527323286124448E-4</v>
      </c>
      <c r="N544">
        <v>2.6733879039683717E-4</v>
      </c>
      <c r="O544">
        <v>2.7940434793242985E-4</v>
      </c>
      <c r="P544">
        <v>2.9146990546802254E-4</v>
      </c>
      <c r="Q544">
        <v>3.0353546300361522E-4</v>
      </c>
    </row>
    <row r="545" spans="2:17" x14ac:dyDescent="0.35">
      <c r="B545" t="s">
        <v>57</v>
      </c>
      <c r="C545">
        <f>Fogl2011!$CE40</f>
        <v>7.3351507867053259E-5</v>
      </c>
      <c r="D545">
        <f>Fogl2012!$CE40</f>
        <v>2.2177573353493303E-4</v>
      </c>
      <c r="E545">
        <f>Fogl2013!$CE40</f>
        <v>4.6206767323245875E-5</v>
      </c>
      <c r="F545">
        <f>Fogl2014!$CE40</f>
        <v>8.0515694582770271E-5</v>
      </c>
      <c r="G545">
        <f>Fogl2015!$CE40</f>
        <v>1.4863397974542564E-4</v>
      </c>
      <c r="H545">
        <f>Fogl2016!$CE40</f>
        <v>2.0962111488069521E-4</v>
      </c>
      <c r="I545">
        <f>Fogl2017!$CE40</f>
        <v>9.387737525277053E-5</v>
      </c>
      <c r="J545">
        <f>Fogl2018!$CE40</f>
        <v>1.5417914878699452E-5</v>
      </c>
      <c r="K545" cm="1">
        <f t="array" ref="K545:Q545">TREND(C545:J545,$C$1:$J$1,$K$1:$Q$1)</f>
        <v>8.5103638803148834E-5</v>
      </c>
      <c r="L545">
        <v>7.9310000535359054E-5</v>
      </c>
      <c r="M545">
        <v>7.3516362267571009E-5</v>
      </c>
      <c r="N545">
        <v>6.7722723999781229E-5</v>
      </c>
      <c r="O545">
        <v>6.1929085731991448E-5</v>
      </c>
      <c r="P545">
        <v>5.6135447464203403E-5</v>
      </c>
      <c r="Q545">
        <v>5.0341809196413623E-5</v>
      </c>
    </row>
    <row r="546" spans="2:17" x14ac:dyDescent="0.35">
      <c r="B546" t="s">
        <v>58</v>
      </c>
      <c r="C546">
        <f>Fogl2011!$CE41</f>
        <v>0</v>
      </c>
      <c r="D546">
        <f>Fogl2012!$CE41</f>
        <v>0</v>
      </c>
      <c r="E546">
        <f>Fogl2013!$CE41</f>
        <v>0</v>
      </c>
      <c r="F546">
        <f>Fogl2014!$CE41</f>
        <v>0</v>
      </c>
      <c r="G546">
        <f>Fogl2015!$CE41</f>
        <v>0</v>
      </c>
      <c r="H546">
        <f>Fogl2016!$CE41</f>
        <v>0</v>
      </c>
      <c r="I546">
        <f>Fogl2017!$CE41</f>
        <v>0</v>
      </c>
      <c r="J546">
        <f>Fogl2018!$CE41</f>
        <v>2.6724385789745714E-4</v>
      </c>
      <c r="K546" cm="1">
        <f t="array" ref="K546:Q546">TREND(C546:J546,$C$1:$J$1,$K$1:$Q$1)</f>
        <v>1.3362192894872393E-4</v>
      </c>
      <c r="L546">
        <v>1.5589225044018024E-4</v>
      </c>
      <c r="M546">
        <v>1.7816257193163654E-4</v>
      </c>
      <c r="N546">
        <v>2.0043289342309284E-4</v>
      </c>
      <c r="O546">
        <v>2.2270321491454914E-4</v>
      </c>
      <c r="P546">
        <v>2.449735364059985E-4</v>
      </c>
      <c r="Q546">
        <v>2.6724385789745481E-4</v>
      </c>
    </row>
    <row r="547" spans="2:17" x14ac:dyDescent="0.35">
      <c r="B547" t="s">
        <v>59</v>
      </c>
      <c r="C547">
        <f>Fogl2011!$CE42</f>
        <v>0</v>
      </c>
      <c r="D547">
        <f>Fogl2012!$CE42</f>
        <v>0</v>
      </c>
      <c r="E547">
        <f>Fogl2013!$CE42</f>
        <v>0</v>
      </c>
      <c r="F547">
        <f>Fogl2014!$CE42</f>
        <v>2.0823024461061276E-5</v>
      </c>
      <c r="G547">
        <f>Fogl2015!$CE42</f>
        <v>0</v>
      </c>
      <c r="H547">
        <f>Fogl2016!$CE42</f>
        <v>0</v>
      </c>
      <c r="I547">
        <f>Fogl2017!$CE42</f>
        <v>0</v>
      </c>
      <c r="J547">
        <f>Fogl2018!$CE42</f>
        <v>0</v>
      </c>
      <c r="K547" cm="1">
        <f t="array" ref="K547:Q547">TREND(C547:J547,$C$1:$J$1,$K$1:$Q$1)</f>
        <v>1.4873588900758553E-6</v>
      </c>
      <c r="L547">
        <v>1.2394657417298975E-6</v>
      </c>
      <c r="M547">
        <v>9.9157259338383125E-7</v>
      </c>
      <c r="N547">
        <v>7.4367944503787344E-7</v>
      </c>
      <c r="O547">
        <v>4.9578629669191562E-7</v>
      </c>
      <c r="P547">
        <v>2.4789314834595781E-7</v>
      </c>
      <c r="Q547">
        <v>0</v>
      </c>
    </row>
    <row r="548" spans="2:17" x14ac:dyDescent="0.35">
      <c r="B548" t="s">
        <v>60</v>
      </c>
      <c r="C548">
        <f>Fogl2011!$CE43</f>
        <v>0</v>
      </c>
      <c r="D548">
        <f>Fogl2012!$CE43</f>
        <v>0</v>
      </c>
      <c r="E548">
        <f>Fogl2013!$CE43</f>
        <v>0</v>
      </c>
      <c r="F548">
        <f>Fogl2014!$CE43</f>
        <v>0</v>
      </c>
      <c r="G548">
        <f>Fogl2015!$CE43</f>
        <v>0</v>
      </c>
      <c r="H548">
        <f>Fogl2016!$CE43</f>
        <v>0</v>
      </c>
      <c r="I548">
        <f>Fogl2017!$CE43</f>
        <v>0</v>
      </c>
      <c r="J548">
        <f>Fogl2018!$CE43</f>
        <v>7.5162335033659828E-5</v>
      </c>
      <c r="K548" cm="1">
        <f t="array" ref="K548:Q548">TREND(C548:J548,$C$1:$J$1,$K$1:$Q$1)</f>
        <v>3.7581167516828606E-5</v>
      </c>
      <c r="L548">
        <v>4.3844695436300041E-5</v>
      </c>
      <c r="M548">
        <v>5.010822335577321E-5</v>
      </c>
      <c r="N548">
        <v>5.6371751275244644E-5</v>
      </c>
      <c r="O548">
        <v>6.2635279194716079E-5</v>
      </c>
      <c r="P548">
        <v>6.8898807114187513E-5</v>
      </c>
      <c r="Q548">
        <v>7.5162335033658947E-5</v>
      </c>
    </row>
    <row r="549" spans="2:17" x14ac:dyDescent="0.35">
      <c r="B549" t="s">
        <v>61</v>
      </c>
      <c r="C549">
        <f>Fogl2011!$CE44</f>
        <v>3.4819872409179496E-4</v>
      </c>
      <c r="D549">
        <f>Fogl2012!$CE44</f>
        <v>4.4264993969777281E-4</v>
      </c>
      <c r="E549">
        <f>Fogl2013!$CE44</f>
        <v>4.0904351400906182E-4</v>
      </c>
      <c r="F549">
        <f>Fogl2014!$CE44</f>
        <v>3.7689674274520913E-4</v>
      </c>
      <c r="G549">
        <f>Fogl2015!$CE44</f>
        <v>7.1290506122240354E-5</v>
      </c>
      <c r="H549">
        <f>Fogl2016!$CE44</f>
        <v>3.1852337576465997E-4</v>
      </c>
      <c r="I549">
        <f>Fogl2017!$CE44</f>
        <v>3.9204136583546938E-4</v>
      </c>
      <c r="J549">
        <f>Fogl2018!$CE44</f>
        <v>9.8931620471654814E-5</v>
      </c>
      <c r="K549" cm="1">
        <f t="array" ref="K549:Q549">TREND(C549:J549,$C$1:$J$1,$K$1:$Q$1)</f>
        <v>1.6924629969890942E-4</v>
      </c>
      <c r="L549">
        <v>1.3859059438928178E-4</v>
      </c>
      <c r="M549">
        <v>1.0793488907965415E-4</v>
      </c>
      <c r="N549">
        <v>7.7279183770026516E-5</v>
      </c>
      <c r="O549">
        <v>4.6623478460398882E-5</v>
      </c>
      <c r="P549">
        <v>1.5967773150771247E-5</v>
      </c>
      <c r="Q549">
        <v>-1.4687932158856387E-5</v>
      </c>
    </row>
    <row r="550" spans="2:17" x14ac:dyDescent="0.35">
      <c r="B550" t="s">
        <v>62</v>
      </c>
      <c r="C550">
        <f>Fogl2011!$CE45</f>
        <v>3.8257671994755848E-3</v>
      </c>
      <c r="D550">
        <f>Fogl2012!$CE45</f>
        <v>4.0541685923032268E-3</v>
      </c>
      <c r="E550">
        <f>Fogl2013!$CE45</f>
        <v>2.5747016742903727E-3</v>
      </c>
      <c r="F550">
        <f>Fogl2014!$CE45</f>
        <v>2.8714950731803502E-3</v>
      </c>
      <c r="G550">
        <f>Fogl2015!$CE45</f>
        <v>2.3357729034201957E-3</v>
      </c>
      <c r="H550">
        <f>Fogl2016!$CE45</f>
        <v>3.2916180471806466E-3</v>
      </c>
      <c r="I550">
        <f>Fogl2017!$CE45</f>
        <v>2.3233174315701387E-3</v>
      </c>
      <c r="J550">
        <f>Fogl2018!$CE45</f>
        <v>2.5632283485837837E-3</v>
      </c>
      <c r="K550" cm="1">
        <f t="array" ref="K550:Q550">TREND(C550:J550,$C$1:$J$1,$K$1:$Q$1)</f>
        <v>2.1294550438756832E-3</v>
      </c>
      <c r="L550">
        <v>1.940443129459013E-3</v>
      </c>
      <c r="M550">
        <v>1.7514312150423983E-3</v>
      </c>
      <c r="N550">
        <v>1.5624193006257836E-3</v>
      </c>
      <c r="O550">
        <v>1.3734073862091134E-3</v>
      </c>
      <c r="P550">
        <v>1.1843954717924987E-3</v>
      </c>
      <c r="Q550">
        <v>9.9538355737588402E-4</v>
      </c>
    </row>
    <row r="551" spans="2:17" x14ac:dyDescent="0.35">
      <c r="B551" t="s">
        <v>63</v>
      </c>
      <c r="C551">
        <f>Fogl2011!$CE46</f>
        <v>1.8558815243471307E-5</v>
      </c>
      <c r="D551">
        <f>Fogl2012!$CE46</f>
        <v>7.7531354000017234E-5</v>
      </c>
      <c r="E551">
        <f>Fogl2013!$CE46</f>
        <v>2.8027055589509793E-5</v>
      </c>
      <c r="F551">
        <f>Fogl2014!$CE46</f>
        <v>1.1452663453583702E-4</v>
      </c>
      <c r="G551">
        <f>Fogl2015!$CE46</f>
        <v>0</v>
      </c>
      <c r="H551">
        <f>Fogl2016!$CE46</f>
        <v>1.2589856749591304E-5</v>
      </c>
      <c r="I551">
        <f>Fogl2017!$CE46</f>
        <v>2.7159492211493361E-5</v>
      </c>
      <c r="J551">
        <f>Fogl2018!$CE46</f>
        <v>4.8823397115881598E-5</v>
      </c>
      <c r="K551" cm="1">
        <f t="array" ref="K551:Q551">TREND(C551:J551,$C$1:$J$1,$K$1:$Q$1)</f>
        <v>3.0142497097260419E-5</v>
      </c>
      <c r="L551">
        <v>2.7751479634268404E-5</v>
      </c>
      <c r="M551">
        <v>2.5360462171276389E-5</v>
      </c>
      <c r="N551">
        <v>2.2969444708284374E-5</v>
      </c>
      <c r="O551">
        <v>2.0578427245292359E-5</v>
      </c>
      <c r="P551">
        <v>1.8187409782300344E-5</v>
      </c>
      <c r="Q551">
        <v>1.5796392319307462E-5</v>
      </c>
    </row>
    <row r="552" spans="2:17" x14ac:dyDescent="0.35">
      <c r="B552" t="s">
        <v>64</v>
      </c>
      <c r="C552">
        <f>Fogl2011!$CE47</f>
        <v>1.2151605218939546E-3</v>
      </c>
      <c r="D552">
        <f>Fogl2012!$CE47</f>
        <v>1.0430671695118598E-3</v>
      </c>
      <c r="E552">
        <f>Fogl2013!$CE47</f>
        <v>8.9762326685321905E-4</v>
      </c>
      <c r="F552">
        <f>Fogl2014!$CE47</f>
        <v>8.8775494285657909E-4</v>
      </c>
      <c r="G552">
        <f>Fogl2015!$CE47</f>
        <v>9.5031589764835492E-4</v>
      </c>
      <c r="H552">
        <f>Fogl2016!$CE47</f>
        <v>9.7823186944324438E-4</v>
      </c>
      <c r="I552">
        <f>Fogl2017!$CE47</f>
        <v>1.1424699441139055E-3</v>
      </c>
      <c r="J552">
        <f>Fogl2018!$CE47</f>
        <v>9.1543869592277988E-4</v>
      </c>
      <c r="K552" cm="1">
        <f t="array" ref="K552:Q552">TREND(C552:J552,$C$1:$J$1,$K$1:$Q$1)</f>
        <v>9.3429428069694356E-4</v>
      </c>
      <c r="L552">
        <v>9.1885794562282172E-4</v>
      </c>
      <c r="M552">
        <v>9.0342161054869988E-4</v>
      </c>
      <c r="N552">
        <v>8.879852754745815E-4</v>
      </c>
      <c r="O552">
        <v>8.7254894040045966E-4</v>
      </c>
      <c r="P552">
        <v>8.5711260532633782E-4</v>
      </c>
      <c r="Q552">
        <v>8.4167627025221597E-4</v>
      </c>
    </row>
    <row r="553" spans="2:17" x14ac:dyDescent="0.35">
      <c r="B553" t="s">
        <v>65</v>
      </c>
      <c r="C553">
        <f>Fogl2011!$CE48</f>
        <v>1.8205314000738519E-4</v>
      </c>
      <c r="D553">
        <f>Fogl2012!$CE48</f>
        <v>7.4826771883737569E-5</v>
      </c>
      <c r="E553">
        <f>Fogl2013!$CE48</f>
        <v>2.0527924499343659E-4</v>
      </c>
      <c r="F553">
        <f>Fogl2014!$CE48</f>
        <v>1.8601901851881408E-4</v>
      </c>
      <c r="G553">
        <f>Fogl2015!$CE48</f>
        <v>6.6582642510394302E-5</v>
      </c>
      <c r="H553">
        <f>Fogl2016!$CE48</f>
        <v>4.4693991461049128E-4</v>
      </c>
      <c r="I553">
        <f>Fogl2017!$CE48</f>
        <v>3.4126492387485138E-4</v>
      </c>
      <c r="J553">
        <f>Fogl2018!$CE48</f>
        <v>1.3169468958889113E-4</v>
      </c>
      <c r="K553" cm="1">
        <f t="array" ref="K553:Q553">TREND(C553:J553,$C$1:$J$1,$K$1:$Q$1)</f>
        <v>2.8925543109862423E-4</v>
      </c>
      <c r="L553">
        <v>3.0812718395420435E-4</v>
      </c>
      <c r="M553">
        <v>3.2699893680978448E-4</v>
      </c>
      <c r="N553">
        <v>3.4587068966536461E-4</v>
      </c>
      <c r="O553">
        <v>3.6474244252095167E-4</v>
      </c>
      <c r="P553">
        <v>3.836141953765318E-4</v>
      </c>
      <c r="Q553">
        <v>4.0248594823211192E-4</v>
      </c>
    </row>
    <row r="554" spans="2:17" x14ac:dyDescent="0.35">
      <c r="B554" t="s">
        <v>66</v>
      </c>
      <c r="C554">
        <f>Fogl2011!$CE49</f>
        <v>1.6984850960203572E-2</v>
      </c>
      <c r="D554">
        <f>Fogl2012!$CE49</f>
        <v>1.8822088474562324E-2</v>
      </c>
      <c r="E554">
        <f>Fogl2013!$CE49</f>
        <v>1.3487831130454361E-2</v>
      </c>
      <c r="F554">
        <f>Fogl2014!$CE49</f>
        <v>1.1597730523995762E-2</v>
      </c>
      <c r="G554">
        <f>Fogl2015!$CE49</f>
        <v>9.9578040909989694E-3</v>
      </c>
      <c r="H554">
        <f>Fogl2016!$CE49</f>
        <v>1.2112071685944314E-2</v>
      </c>
      <c r="I554">
        <f>Fogl2017!$CE49</f>
        <v>1.4877497494461081E-2</v>
      </c>
      <c r="J554">
        <f>Fogl2018!$CE49</f>
        <v>1.3713592871483216E-2</v>
      </c>
      <c r="K554" cm="1">
        <f t="array" ref="K554:Q554">TREND(C554:J554,$C$1:$J$1,$K$1:$Q$1)</f>
        <v>1.1351917352866225E-2</v>
      </c>
      <c r="L554">
        <v>1.0775858230389179E-2</v>
      </c>
      <c r="M554">
        <v>1.0199799107911911E-2</v>
      </c>
      <c r="N554">
        <v>9.6237399854348649E-3</v>
      </c>
      <c r="O554">
        <v>9.0476808629578187E-3</v>
      </c>
      <c r="P554">
        <v>8.4716217404807725E-3</v>
      </c>
      <c r="Q554">
        <v>7.8955626180037264E-3</v>
      </c>
    </row>
    <row r="555" spans="2:17" x14ac:dyDescent="0.35">
      <c r="B555" t="s">
        <v>67</v>
      </c>
      <c r="C555">
        <f>Fogl2011!$CE50</f>
        <v>4.0953118970593347E-3</v>
      </c>
      <c r="D555">
        <f>Fogl2012!$CE50</f>
        <v>3.5348888259775298E-3</v>
      </c>
      <c r="E555">
        <f>Fogl2013!$CE50</f>
        <v>2.2573142069388969E-3</v>
      </c>
      <c r="F555">
        <f>Fogl2014!$CE50</f>
        <v>2.9950450183159802E-3</v>
      </c>
      <c r="G555">
        <f>Fogl2015!$CE50</f>
        <v>3.1233312304875869E-3</v>
      </c>
      <c r="H555">
        <f>Fogl2016!$CE50</f>
        <v>3.2204853565454554E-3</v>
      </c>
      <c r="I555">
        <f>Fogl2017!$CE50</f>
        <v>3.0513099075869061E-3</v>
      </c>
      <c r="J555">
        <f>Fogl2018!$CE50</f>
        <v>2.5208290826673604E-3</v>
      </c>
      <c r="K555" cm="1">
        <f t="array" ref="K555:Q555">TREND(C555:J555,$C$1:$J$1,$K$1:$Q$1)</f>
        <v>2.5415211568560192E-3</v>
      </c>
      <c r="L555">
        <v>2.41745598266907E-3</v>
      </c>
      <c r="M555">
        <v>2.2933908084820653E-3</v>
      </c>
      <c r="N555">
        <v>2.1693256342951162E-3</v>
      </c>
      <c r="O555">
        <v>2.0452604601081115E-3</v>
      </c>
      <c r="P555">
        <v>1.9211952859211623E-3</v>
      </c>
      <c r="Q555">
        <v>1.7971301117342131E-3</v>
      </c>
    </row>
    <row r="556" spans="2:17" x14ac:dyDescent="0.35">
      <c r="B556" t="s">
        <v>68</v>
      </c>
      <c r="C556">
        <f>Fogl2011!$CE51</f>
        <v>6.8225739847427845E-4</v>
      </c>
      <c r="D556">
        <f>Fogl2012!$CE51</f>
        <v>5.2468893055825614E-4</v>
      </c>
      <c r="E556">
        <f>Fogl2013!$CE51</f>
        <v>4.5373530535449639E-4</v>
      </c>
      <c r="F556">
        <f>Fogl2014!$CE51</f>
        <v>3.1928637506960624E-4</v>
      </c>
      <c r="G556">
        <f>Fogl2015!$CE51</f>
        <v>3.894075758941242E-4</v>
      </c>
      <c r="H556">
        <f>Fogl2016!$CE51</f>
        <v>6.6411494354094128E-4</v>
      </c>
      <c r="I556">
        <f>Fogl2017!$CE51</f>
        <v>5.1189738581227707E-4</v>
      </c>
      <c r="J556">
        <f>Fogl2018!$CE51</f>
        <v>7.6511402585546025E-4</v>
      </c>
      <c r="K556" cm="1">
        <f t="array" ref="K556:Q556">TREND(C556:J556,$C$1:$J$1,$K$1:$Q$1)</f>
        <v>6.0402517739075942E-4</v>
      </c>
      <c r="L556">
        <v>6.1851682957317008E-4</v>
      </c>
      <c r="M556">
        <v>6.3300848175557728E-4</v>
      </c>
      <c r="N556">
        <v>6.4750013393798447E-4</v>
      </c>
      <c r="O556">
        <v>6.6199178612039167E-4</v>
      </c>
      <c r="P556">
        <v>6.7648343830279886E-4</v>
      </c>
      <c r="Q556">
        <v>6.9097509048520606E-4</v>
      </c>
    </row>
    <row r="557" spans="2:17" x14ac:dyDescent="0.35">
      <c r="B557" t="s">
        <v>69</v>
      </c>
      <c r="C557">
        <f>Fogl2011!$CE52</f>
        <v>1.5165203313236553E-3</v>
      </c>
      <c r="D557">
        <f>Fogl2012!$CE52</f>
        <v>1.5632484632096498E-3</v>
      </c>
      <c r="E557">
        <f>Fogl2013!$CE52</f>
        <v>8.0899717215125559E-4</v>
      </c>
      <c r="F557">
        <f>Fogl2014!$CE52</f>
        <v>1.408330554383111E-3</v>
      </c>
      <c r="G557">
        <f>Fogl2015!$CE52</f>
        <v>1.2758310388102825E-3</v>
      </c>
      <c r="H557">
        <f>Fogl2016!$CE52</f>
        <v>1.1463064570502882E-3</v>
      </c>
      <c r="I557">
        <f>Fogl2017!$CE52</f>
        <v>1.7954786046772025E-3</v>
      </c>
      <c r="J557">
        <f>Fogl2018!$CE52</f>
        <v>2.5484528468250303E-3</v>
      </c>
      <c r="K557" cm="1">
        <f t="array" ref="K557:Q557">TREND(C557:J557,$C$1:$J$1,$K$1:$Q$1)</f>
        <v>2.0041871114987175E-3</v>
      </c>
      <c r="L557">
        <v>2.1144740954864849E-3</v>
      </c>
      <c r="M557">
        <v>2.2247610794742245E-3</v>
      </c>
      <c r="N557">
        <v>2.3350480634619919E-3</v>
      </c>
      <c r="O557">
        <v>2.4453350474497593E-3</v>
      </c>
      <c r="P557">
        <v>2.5556220314374989E-3</v>
      </c>
      <c r="Q557">
        <v>2.6659090154252663E-3</v>
      </c>
    </row>
    <row r="558" spans="2:17" x14ac:dyDescent="0.35">
      <c r="B558" t="s">
        <v>70</v>
      </c>
      <c r="C558">
        <f>Fogl2011!$CE53</f>
        <v>3.0931358739118845E-4</v>
      </c>
      <c r="D558">
        <f>Fogl2012!$CE53</f>
        <v>4.7420339772103566E-4</v>
      </c>
      <c r="E558">
        <f>Fogl2013!$CE53</f>
        <v>3.923787782531371E-4</v>
      </c>
      <c r="F558">
        <f>Fogl2014!$CE53</f>
        <v>4.9905848625010196E-4</v>
      </c>
      <c r="G558">
        <f>Fogl2015!$CE53</f>
        <v>5.8848295148075766E-4</v>
      </c>
      <c r="H558">
        <f>Fogl2016!$CE53</f>
        <v>3.6132888871327041E-4</v>
      </c>
      <c r="I558">
        <f>Fogl2017!$CE53</f>
        <v>1.7181330942488192E-4</v>
      </c>
      <c r="J558">
        <f>Fogl2018!$CE53</f>
        <v>1.4454295198780735E-4</v>
      </c>
      <c r="K558" cm="1">
        <f t="array" ref="K558:Q558">TREND(C558:J558,$C$1:$J$1,$K$1:$Q$1)</f>
        <v>2.2465439607990967E-4</v>
      </c>
      <c r="L558">
        <v>1.9287975211927655E-4</v>
      </c>
      <c r="M558">
        <v>1.6110510815864343E-4</v>
      </c>
      <c r="N558">
        <v>1.2933046419799643E-4</v>
      </c>
      <c r="O558">
        <v>9.7555820237363311E-5</v>
      </c>
      <c r="P558">
        <v>6.5781176276730191E-5</v>
      </c>
      <c r="Q558">
        <v>3.4006532316097071E-5</v>
      </c>
    </row>
    <row r="559" spans="2:17" x14ac:dyDescent="0.35">
      <c r="B559" t="s">
        <v>71</v>
      </c>
      <c r="C559">
        <f>Fogl2011!$CE54</f>
        <v>1.5881043329770445E-3</v>
      </c>
      <c r="D559">
        <f>Fogl2012!$CE54</f>
        <v>1.7246218628143369E-3</v>
      </c>
      <c r="E559">
        <f>Fogl2013!$CE54</f>
        <v>1.343026204329753E-3</v>
      </c>
      <c r="F559">
        <f>Fogl2014!$CE54</f>
        <v>1.1299961274202587E-3</v>
      </c>
      <c r="G559">
        <f>Fogl2015!$CE54</f>
        <v>1.2657427596420411E-3</v>
      </c>
      <c r="H559">
        <f>Fogl2016!$CE54</f>
        <v>1.3792188069177273E-3</v>
      </c>
      <c r="I559">
        <f>Fogl2017!$CE54</f>
        <v>1.4099319000227422E-3</v>
      </c>
      <c r="J559">
        <f>Fogl2018!$CE54</f>
        <v>1.6722013512189447E-3</v>
      </c>
      <c r="K559" cm="1">
        <f t="array" ref="K559:Q559">TREND(C559:J559,$C$1:$J$1,$K$1:$Q$1)</f>
        <v>1.3994386549743415E-3</v>
      </c>
      <c r="L559">
        <v>1.3906238187091149E-3</v>
      </c>
      <c r="M559">
        <v>1.3818089824438884E-3</v>
      </c>
      <c r="N559">
        <v>1.3729941461786618E-3</v>
      </c>
      <c r="O559">
        <v>1.3641793099134387E-3</v>
      </c>
      <c r="P559">
        <v>1.3553644736482122E-3</v>
      </c>
      <c r="Q559">
        <v>1.3465496373829856E-3</v>
      </c>
    </row>
    <row r="560" spans="2:17" x14ac:dyDescent="0.35">
      <c r="B560" t="s">
        <v>72</v>
      </c>
      <c r="C560">
        <f>Fogl2011!$CE55</f>
        <v>1.900069179688729E-4</v>
      </c>
      <c r="D560">
        <f>Fogl2012!$CE55</f>
        <v>4.0388426269776417E-4</v>
      </c>
      <c r="E560">
        <f>Fogl2013!$CE55</f>
        <v>7.2718846934944327E-5</v>
      </c>
      <c r="F560">
        <f>Fogl2014!$CE55</f>
        <v>1.3118505410468606E-4</v>
      </c>
      <c r="G560">
        <f>Fogl2015!$CE55</f>
        <v>0</v>
      </c>
      <c r="H560">
        <f>Fogl2016!$CE55</f>
        <v>1.1330871074632174E-5</v>
      </c>
      <c r="I560">
        <f>Fogl2017!$CE55</f>
        <v>1.0450500263987663E-4</v>
      </c>
      <c r="J560">
        <f>Fogl2018!$CE55</f>
        <v>2.5311076925864931E-4</v>
      </c>
      <c r="K560" cm="1">
        <f t="array" ref="K560:Q560">TREND(C560:J560,$C$1:$J$1,$K$1:$Q$1)</f>
        <v>7.242209114135395E-5</v>
      </c>
      <c r="L560">
        <v>5.6106396820562732E-5</v>
      </c>
      <c r="M560">
        <v>3.9790702499771513E-5</v>
      </c>
      <c r="N560">
        <v>2.3475008178973356E-5</v>
      </c>
      <c r="O560">
        <v>7.1593138581821369E-6</v>
      </c>
      <c r="P560">
        <v>-9.1563804626090817E-6</v>
      </c>
      <c r="Q560">
        <v>-2.5472074783407239E-5</v>
      </c>
    </row>
    <row r="561" spans="2:17" x14ac:dyDescent="0.35">
      <c r="C561" s="12" t="s">
        <v>86</v>
      </c>
      <c r="D561" s="12" t="s">
        <v>86</v>
      </c>
      <c r="E561" s="12" t="s">
        <v>86</v>
      </c>
      <c r="F561" s="12" t="s">
        <v>86</v>
      </c>
      <c r="G561" s="12" t="s">
        <v>86</v>
      </c>
      <c r="H561" s="12" t="s">
        <v>86</v>
      </c>
      <c r="I561" s="12" t="s">
        <v>86</v>
      </c>
      <c r="J561" s="12" t="s">
        <v>86</v>
      </c>
      <c r="K561" s="12" t="e" cm="1">
        <f t="array" ref="K561">TREND(C561:J561,$C$1:$J$1,$K$1:$Q$1)</f>
        <v>#VALUE!</v>
      </c>
      <c r="L561" s="12"/>
      <c r="M561" s="12"/>
      <c r="N561" s="12"/>
      <c r="O561" s="12"/>
      <c r="P561" s="12"/>
      <c r="Q561" s="12"/>
    </row>
    <row r="562" spans="2:17" x14ac:dyDescent="0.35">
      <c r="B562" t="s">
        <v>31</v>
      </c>
      <c r="C562">
        <f>Fogl2011!$CF14</f>
        <v>0</v>
      </c>
      <c r="D562">
        <f>Fogl2012!$CF14</f>
        <v>0</v>
      </c>
      <c r="E562">
        <f>Fogl2013!$CF14</f>
        <v>0</v>
      </c>
      <c r="F562">
        <f>Fogl2014!$CF14</f>
        <v>0</v>
      </c>
      <c r="G562">
        <f>Fogl2015!$CF14</f>
        <v>0</v>
      </c>
      <c r="H562">
        <f>Fogl2016!$CF14</f>
        <v>0</v>
      </c>
      <c r="I562">
        <f>Fogl2017!$CF14</f>
        <v>0</v>
      </c>
      <c r="J562">
        <f>Fogl2018!$CF14</f>
        <v>0</v>
      </c>
      <c r="K562" cm="1">
        <f t="array" ref="K562:Q562">TREND(C562:J562,$C$1:$J$1,$K$1:$Q$1)</f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2:17" x14ac:dyDescent="0.35">
      <c r="B563" t="s">
        <v>32</v>
      </c>
      <c r="C563">
        <f>Fogl2011!$CF15</f>
        <v>0</v>
      </c>
      <c r="D563">
        <f>Fogl2012!$CF15</f>
        <v>0</v>
      </c>
      <c r="E563">
        <f>Fogl2013!$CF15</f>
        <v>0</v>
      </c>
      <c r="F563">
        <f>Fogl2014!$CF15</f>
        <v>0</v>
      </c>
      <c r="G563">
        <f>Fogl2015!$CF15</f>
        <v>0</v>
      </c>
      <c r="H563">
        <f>Fogl2016!$CF15</f>
        <v>4.2841971519918284E-5</v>
      </c>
      <c r="I563">
        <f>Fogl2017!$CF15</f>
        <v>0</v>
      </c>
      <c r="J563">
        <f>Fogl2018!$CF15</f>
        <v>0</v>
      </c>
      <c r="K563" cm="1">
        <f t="array" ref="K563:Q563">TREND(C563:J563,$C$1:$J$1,$K$1:$Q$1)</f>
        <v>1.2240563291405441E-5</v>
      </c>
      <c r="L563">
        <v>1.377063370283085E-5</v>
      </c>
      <c r="M563">
        <v>1.5300704114256693E-5</v>
      </c>
      <c r="N563">
        <v>1.6830774525682102E-5</v>
      </c>
      <c r="O563">
        <v>1.8360844937107944E-5</v>
      </c>
      <c r="P563">
        <v>1.9890915348533354E-5</v>
      </c>
      <c r="Q563">
        <v>2.1420985759959196E-5</v>
      </c>
    </row>
    <row r="564" spans="2:17" x14ac:dyDescent="0.35">
      <c r="B564" t="s">
        <v>33</v>
      </c>
      <c r="C564">
        <f>Fogl2011!$CF16</f>
        <v>0</v>
      </c>
      <c r="D564">
        <f>Fogl2012!$CF16</f>
        <v>0</v>
      </c>
      <c r="E564">
        <f>Fogl2013!$CF16</f>
        <v>0</v>
      </c>
      <c r="F564">
        <f>Fogl2014!$CF16</f>
        <v>0</v>
      </c>
      <c r="G564">
        <f>Fogl2015!$CF16</f>
        <v>0</v>
      </c>
      <c r="H564">
        <f>Fogl2016!$CF16</f>
        <v>0</v>
      </c>
      <c r="I564">
        <f>Fogl2017!$CF16</f>
        <v>0</v>
      </c>
      <c r="J564">
        <f>Fogl2018!$CF16</f>
        <v>0</v>
      </c>
      <c r="K564" cm="1">
        <f t="array" ref="K564:Q564">TREND(C564:J564,$C$1:$J$1,$K$1:$Q$1)</f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2:17" x14ac:dyDescent="0.35">
      <c r="B565" t="s">
        <v>34</v>
      </c>
      <c r="C565">
        <f>Fogl2011!$CF17</f>
        <v>0</v>
      </c>
      <c r="D565">
        <f>Fogl2012!$CF17</f>
        <v>0</v>
      </c>
      <c r="E565">
        <f>Fogl2013!$CF17</f>
        <v>0</v>
      </c>
      <c r="F565">
        <f>Fogl2014!$CF17</f>
        <v>0</v>
      </c>
      <c r="G565">
        <f>Fogl2015!$CF17</f>
        <v>0</v>
      </c>
      <c r="H565">
        <f>Fogl2016!$CF17</f>
        <v>0</v>
      </c>
      <c r="I565">
        <f>Fogl2017!$CF17</f>
        <v>0</v>
      </c>
      <c r="J565">
        <f>Fogl2018!$CF17</f>
        <v>0</v>
      </c>
      <c r="K565" cm="1">
        <f t="array" ref="K565:Q565">TREND(C565:J565,$C$1:$J$1,$K$1:$Q$1)</f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2:17" x14ac:dyDescent="0.35">
      <c r="B566" t="s">
        <v>35</v>
      </c>
      <c r="C566">
        <f>Fogl2011!$CF18</f>
        <v>0</v>
      </c>
      <c r="D566">
        <f>Fogl2012!$CF18</f>
        <v>0</v>
      </c>
      <c r="E566">
        <f>Fogl2013!$CF18</f>
        <v>0</v>
      </c>
      <c r="F566">
        <f>Fogl2014!$CF18</f>
        <v>2.523054134973571E-4</v>
      </c>
      <c r="G566">
        <f>Fogl2015!$CF18</f>
        <v>0</v>
      </c>
      <c r="H566">
        <f>Fogl2016!$CF18</f>
        <v>0</v>
      </c>
      <c r="I566">
        <f>Fogl2017!$CF18</f>
        <v>0</v>
      </c>
      <c r="J566">
        <f>Fogl2018!$CF18</f>
        <v>0</v>
      </c>
      <c r="K566" cm="1">
        <f t="array" ref="K566:Q566">TREND(C566:J566,$C$1:$J$1,$K$1:$Q$1)</f>
        <v>1.8021815249811245E-5</v>
      </c>
      <c r="L566">
        <v>1.5018179374842559E-5</v>
      </c>
      <c r="M566">
        <v>1.2014543499873874E-5</v>
      </c>
      <c r="N566">
        <v>9.010907624906056E-6</v>
      </c>
      <c r="O566">
        <v>6.0072717499373707E-6</v>
      </c>
      <c r="P566">
        <v>3.0036358749686853E-6</v>
      </c>
      <c r="Q566">
        <v>0</v>
      </c>
    </row>
    <row r="567" spans="2:17" x14ac:dyDescent="0.35">
      <c r="B567" t="s">
        <v>36</v>
      </c>
      <c r="C567">
        <f>Fogl2011!$CF19</f>
        <v>1.5900343649427452E-3</v>
      </c>
      <c r="D567">
        <f>Fogl2012!$CF19</f>
        <v>1.1450006555181575E-3</v>
      </c>
      <c r="E567">
        <f>Fogl2013!$CF19</f>
        <v>1.9893014640461025E-3</v>
      </c>
      <c r="F567">
        <f>Fogl2014!$CF19</f>
        <v>1.1369128083813834E-3</v>
      </c>
      <c r="G567">
        <f>Fogl2015!$CF19</f>
        <v>1.0183787410442575E-3</v>
      </c>
      <c r="H567">
        <f>Fogl2016!$CF19</f>
        <v>8.5398329896370449E-4</v>
      </c>
      <c r="I567">
        <f>Fogl2017!$CF19</f>
        <v>1.3043271475792807E-3</v>
      </c>
      <c r="J567">
        <f>Fogl2018!$CF19</f>
        <v>8.2829988144067989E-4</v>
      </c>
      <c r="K567" cm="1">
        <f t="array" ref="K567:Q567">TREND(C567:J567,$C$1:$J$1,$K$1:$Q$1)</f>
        <v>8.0149421558992073E-4</v>
      </c>
      <c r="L567">
        <v>7.0554186455665246E-4</v>
      </c>
      <c r="M567">
        <v>6.0958951352341195E-4</v>
      </c>
      <c r="N567">
        <v>5.1363716249017144E-4</v>
      </c>
      <c r="O567">
        <v>4.1768481145690317E-4</v>
      </c>
      <c r="P567">
        <v>3.2173246042366266E-4</v>
      </c>
      <c r="Q567">
        <v>2.2578010939039439E-4</v>
      </c>
    </row>
    <row r="568" spans="2:17" x14ac:dyDescent="0.35">
      <c r="B568" t="s">
        <v>37</v>
      </c>
      <c r="C568">
        <f>Fogl2011!$CF20</f>
        <v>4.1421063288424456E-4</v>
      </c>
      <c r="D568">
        <f>Fogl2012!$CF20</f>
        <v>1.1673505181634069E-3</v>
      </c>
      <c r="E568">
        <f>Fogl2013!$CF20</f>
        <v>1.4076836631173692E-3</v>
      </c>
      <c r="F568">
        <f>Fogl2014!$CF20</f>
        <v>4.7845721705901253E-4</v>
      </c>
      <c r="G568">
        <f>Fogl2015!$CF20</f>
        <v>6.2750101837874106E-4</v>
      </c>
      <c r="H568">
        <f>Fogl2016!$CF20</f>
        <v>1.0424879736513449E-4</v>
      </c>
      <c r="I568">
        <f>Fogl2017!$CF20</f>
        <v>3.2375025215706355E-4</v>
      </c>
      <c r="J568">
        <f>Fogl2018!$CF20</f>
        <v>2.140031292198039E-4</v>
      </c>
      <c r="K568" cm="1">
        <f t="array" ref="K568:Q568">TREND(C568:J568,$C$1:$J$1,$K$1:$Q$1)</f>
        <v>8.9612368634889306E-5</v>
      </c>
      <c r="L568">
        <v>-2.2062805789146989E-5</v>
      </c>
      <c r="M568">
        <v>-1.3373798021321104E-4</v>
      </c>
      <c r="N568">
        <v>-2.4541315463724733E-4</v>
      </c>
      <c r="O568">
        <v>-3.5708832906128363E-4</v>
      </c>
      <c r="P568">
        <v>-4.6876350348531992E-4</v>
      </c>
      <c r="Q568">
        <v>-5.8043867790938397E-4</v>
      </c>
    </row>
    <row r="569" spans="2:17" x14ac:dyDescent="0.35">
      <c r="B569" t="s">
        <v>38</v>
      </c>
      <c r="C569">
        <f>Fogl2011!$CF21</f>
        <v>6.6975187010718574E-4</v>
      </c>
      <c r="D569">
        <f>Fogl2012!$CF21</f>
        <v>8.9227528560649211E-4</v>
      </c>
      <c r="E569">
        <f>Fogl2013!$CF21</f>
        <v>2.6973579173506478E-4</v>
      </c>
      <c r="F569">
        <f>Fogl2014!$CF21</f>
        <v>3.6922743438637623E-4</v>
      </c>
      <c r="G569">
        <f>Fogl2015!$CF21</f>
        <v>7.8025782953537975E-4</v>
      </c>
      <c r="H569">
        <f>Fogl2016!$CF21</f>
        <v>8.4684297037705138E-4</v>
      </c>
      <c r="I569">
        <f>Fogl2017!$CF21</f>
        <v>1.120468979687615E-3</v>
      </c>
      <c r="J569">
        <f>Fogl2018!$CF21</f>
        <v>1.2778604118880376E-3</v>
      </c>
      <c r="K569" cm="1">
        <f t="array" ref="K569:Q569">TREND(C569:J569,$C$1:$J$1,$K$1:$Q$1)</f>
        <v>1.182235439198237E-3</v>
      </c>
      <c r="L569">
        <v>1.27199829864999E-3</v>
      </c>
      <c r="M569">
        <v>1.3617611581017153E-3</v>
      </c>
      <c r="N569">
        <v>1.4515240175534683E-3</v>
      </c>
      <c r="O569">
        <v>1.5412868770052213E-3</v>
      </c>
      <c r="P569">
        <v>1.6310497364569465E-3</v>
      </c>
      <c r="Q569">
        <v>1.7208125959086995E-3</v>
      </c>
    </row>
    <row r="570" spans="2:17" x14ac:dyDescent="0.35">
      <c r="B570" t="s">
        <v>39</v>
      </c>
      <c r="C570">
        <f>Fogl2011!$CF22</f>
        <v>0</v>
      </c>
      <c r="D570">
        <f>Fogl2012!$CF22</f>
        <v>0</v>
      </c>
      <c r="E570">
        <f>Fogl2013!$CF22</f>
        <v>0</v>
      </c>
      <c r="F570">
        <f>Fogl2014!$CF22</f>
        <v>0</v>
      </c>
      <c r="G570">
        <f>Fogl2015!$CF22</f>
        <v>0</v>
      </c>
      <c r="H570">
        <f>Fogl2016!$CF22</f>
        <v>0</v>
      </c>
      <c r="I570">
        <f>Fogl2017!$CF22</f>
        <v>0</v>
      </c>
      <c r="J570">
        <f>Fogl2018!$CF22</f>
        <v>0</v>
      </c>
      <c r="K570" cm="1">
        <f t="array" ref="K570:Q570">TREND(C570:J570,$C$1:$J$1,$K$1:$Q$1)</f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2:17" x14ac:dyDescent="0.35">
      <c r="B571" t="s">
        <v>40</v>
      </c>
      <c r="C571">
        <f>Fogl2011!$CF23</f>
        <v>0</v>
      </c>
      <c r="D571">
        <f>Fogl2012!$CF23</f>
        <v>0</v>
      </c>
      <c r="E571">
        <f>Fogl2013!$CF23</f>
        <v>0</v>
      </c>
      <c r="F571">
        <f>Fogl2014!$CF23</f>
        <v>0</v>
      </c>
      <c r="G571">
        <f>Fogl2015!$CF23</f>
        <v>0</v>
      </c>
      <c r="H571">
        <f>Fogl2016!$CF23</f>
        <v>0</v>
      </c>
      <c r="I571">
        <f>Fogl2017!$CF23</f>
        <v>0</v>
      </c>
      <c r="J571">
        <f>Fogl2018!$CF23</f>
        <v>0</v>
      </c>
      <c r="K571" cm="1">
        <f t="array" ref="K571:Q571">TREND(C571:J571,$C$1:$J$1,$K$1:$Q$1)</f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2:17" x14ac:dyDescent="0.35">
      <c r="B572" t="s">
        <v>41</v>
      </c>
      <c r="C572">
        <f>Fogl2011!$CF24</f>
        <v>0</v>
      </c>
      <c r="D572">
        <f>Fogl2012!$CF24</f>
        <v>0</v>
      </c>
      <c r="E572">
        <f>Fogl2013!$CF24</f>
        <v>0</v>
      </c>
      <c r="F572">
        <f>Fogl2014!$CF24</f>
        <v>0</v>
      </c>
      <c r="G572">
        <f>Fogl2015!$CF24</f>
        <v>0</v>
      </c>
      <c r="H572">
        <f>Fogl2016!$CF24</f>
        <v>0</v>
      </c>
      <c r="I572">
        <f>Fogl2017!$CF24</f>
        <v>0</v>
      </c>
      <c r="J572">
        <f>Fogl2018!$CF24</f>
        <v>0</v>
      </c>
      <c r="K572" cm="1">
        <f t="array" ref="K572:Q572">TREND(C572:J572,$C$1:$J$1,$K$1:$Q$1)</f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2:17" x14ac:dyDescent="0.35">
      <c r="B573" t="s">
        <v>42</v>
      </c>
      <c r="C573">
        <f>Fogl2011!$CF25</f>
        <v>1.3344931277198041E-3</v>
      </c>
      <c r="D573">
        <f>Fogl2012!$CF25</f>
        <v>2.1902865392344332E-3</v>
      </c>
      <c r="E573">
        <f>Fogl2013!$CF25</f>
        <v>3.3716973966883097E-4</v>
      </c>
      <c r="F573">
        <f>Fogl2014!$CF25</f>
        <v>4.1691931132794983E-4</v>
      </c>
      <c r="G573">
        <f>Fogl2015!$CF25</f>
        <v>8.3117676658759254E-4</v>
      </c>
      <c r="H573">
        <f>Fogl2016!$CF25</f>
        <v>3.7700934937528091E-4</v>
      </c>
      <c r="I573">
        <f>Fogl2017!$CF25</f>
        <v>8.9664164486297855E-4</v>
      </c>
      <c r="J573">
        <f>Fogl2018!$CF25</f>
        <v>7.4362238426737616E-4</v>
      </c>
      <c r="K573" cm="1">
        <f t="array" ref="K573:Q573">TREND(C573:J573,$C$1:$J$1,$K$1:$Q$1)</f>
        <v>3.5142146189953705E-4</v>
      </c>
      <c r="L573">
        <v>2.3153404057044136E-4</v>
      </c>
      <c r="M573">
        <v>1.1164661924131791E-4</v>
      </c>
      <c r="N573">
        <v>-8.2408020877777766E-6</v>
      </c>
      <c r="O573">
        <v>-1.2812822341690122E-4</v>
      </c>
      <c r="P573">
        <v>-2.4801564474599691E-4</v>
      </c>
      <c r="Q573">
        <v>-3.6790306607512036E-4</v>
      </c>
    </row>
    <row r="574" spans="2:17" x14ac:dyDescent="0.35">
      <c r="B574" t="s">
        <v>43</v>
      </c>
      <c r="C574">
        <f>Fogl2011!$CF26</f>
        <v>0</v>
      </c>
      <c r="D574">
        <f>Fogl2012!$CF26</f>
        <v>2.1834096584205106E-4</v>
      </c>
      <c r="E574">
        <f>Fogl2013!$CF26</f>
        <v>0</v>
      </c>
      <c r="F574">
        <f>Fogl2014!$CF26</f>
        <v>0</v>
      </c>
      <c r="G574">
        <f>Fogl2015!$CF26</f>
        <v>0</v>
      </c>
      <c r="H574">
        <f>Fogl2016!$CF26</f>
        <v>0</v>
      </c>
      <c r="I574">
        <f>Fogl2017!$CF26</f>
        <v>0</v>
      </c>
      <c r="J574">
        <f>Fogl2018!$CF26</f>
        <v>0</v>
      </c>
      <c r="K574" cm="1">
        <f t="array" ref="K574:Q574">TREND(C574:J574,$C$1:$J$1,$K$1:$Q$1)</f>
        <v>-3.1191566548863237E-5</v>
      </c>
      <c r="L574">
        <v>-4.4188052610891898E-5</v>
      </c>
      <c r="M574">
        <v>-5.718453867291709E-5</v>
      </c>
      <c r="N574">
        <v>-7.0181024734945752E-5</v>
      </c>
      <c r="O574">
        <v>-8.3177510796970944E-5</v>
      </c>
      <c r="P574">
        <v>-9.6173996858999605E-5</v>
      </c>
      <c r="Q574">
        <v>-1.091704829210248E-4</v>
      </c>
    </row>
    <row r="575" spans="2:17" x14ac:dyDescent="0.35">
      <c r="B575" t="s">
        <v>44</v>
      </c>
      <c r="C575">
        <f>Fogl2011!$CF27</f>
        <v>0</v>
      </c>
      <c r="D575">
        <f>Fogl2012!$CF27</f>
        <v>0</v>
      </c>
      <c r="E575">
        <f>Fogl2013!$CF27</f>
        <v>0</v>
      </c>
      <c r="F575">
        <f>Fogl2014!$CF27</f>
        <v>0</v>
      </c>
      <c r="G575">
        <f>Fogl2015!$CF27</f>
        <v>0</v>
      </c>
      <c r="H575">
        <f>Fogl2016!$CF27</f>
        <v>3.1274639209540349E-4</v>
      </c>
      <c r="I575">
        <f>Fogl2017!$CF27</f>
        <v>1.7719664006950393E-4</v>
      </c>
      <c r="J575">
        <f>Fogl2018!$CF27</f>
        <v>0</v>
      </c>
      <c r="K575" cm="1">
        <f t="array" ref="K575:Q575">TREND(C575:J575,$C$1:$J$1,$K$1:$Q$1)</f>
        <v>1.5896907776884878E-4</v>
      </c>
      <c r="L575">
        <v>1.8068601082401464E-4</v>
      </c>
      <c r="M575">
        <v>2.0240294387917357E-4</v>
      </c>
      <c r="N575">
        <v>2.2411987693433943E-4</v>
      </c>
      <c r="O575">
        <v>2.458368099895053E-4</v>
      </c>
      <c r="P575">
        <v>2.6755374304466423E-4</v>
      </c>
      <c r="Q575">
        <v>2.8927067609983009E-4</v>
      </c>
    </row>
    <row r="576" spans="2:17" x14ac:dyDescent="0.35">
      <c r="B576" t="s">
        <v>45</v>
      </c>
      <c r="C576">
        <f>Fogl2011!$CF28</f>
        <v>0</v>
      </c>
      <c r="D576">
        <f>Fogl2012!$CF28</f>
        <v>0</v>
      </c>
      <c r="E576">
        <f>Fogl2013!$CF28</f>
        <v>0</v>
      </c>
      <c r="F576">
        <f>Fogl2014!$CF28</f>
        <v>0</v>
      </c>
      <c r="G576">
        <f>Fogl2015!$CF28</f>
        <v>0</v>
      </c>
      <c r="H576">
        <f>Fogl2016!$CF28</f>
        <v>0</v>
      </c>
      <c r="I576">
        <f>Fogl2017!$CF28</f>
        <v>0</v>
      </c>
      <c r="J576">
        <f>Fogl2018!$CF28</f>
        <v>0</v>
      </c>
      <c r="K576" cm="1">
        <f t="array" ref="K576:Q576">TREND(C576:J576,$C$1:$J$1,$K$1:$Q$1)</f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2:17" x14ac:dyDescent="0.35">
      <c r="B577" t="s">
        <v>46</v>
      </c>
      <c r="C577">
        <f>Fogl2011!$CF29</f>
        <v>1.2359510819933105E-3</v>
      </c>
      <c r="D577">
        <f>Fogl2012!$CF29</f>
        <v>6.9112652179924826E-4</v>
      </c>
      <c r="E577">
        <f>Fogl2013!$CF29</f>
        <v>1.0705139234485383E-3</v>
      </c>
      <c r="F577">
        <f>Fogl2014!$CF29</f>
        <v>2.1953647869556621E-3</v>
      </c>
      <c r="G577">
        <f>Fogl2015!$CF29</f>
        <v>1.8510531234275035E-3</v>
      </c>
      <c r="H577">
        <f>Fogl2016!$CF29</f>
        <v>2.2791928848596528E-3</v>
      </c>
      <c r="I577">
        <f>Fogl2017!$CF29</f>
        <v>2.1010458751098324E-3</v>
      </c>
      <c r="J577">
        <f>Fogl2018!$CF29</f>
        <v>3.0268356262311831E-3</v>
      </c>
      <c r="K577" cm="1">
        <f t="array" ref="K577:Q577">TREND(C577:J577,$C$1:$J$1,$K$1:$Q$1)</f>
        <v>3.0314308599560524E-3</v>
      </c>
      <c r="L577">
        <v>3.3036631670623207E-3</v>
      </c>
      <c r="M577">
        <v>3.5758954741685889E-3</v>
      </c>
      <c r="N577">
        <v>3.8481277812747461E-3</v>
      </c>
      <c r="O577">
        <v>4.1203600883810143E-3</v>
      </c>
      <c r="P577">
        <v>4.3925923954872825E-3</v>
      </c>
      <c r="Q577">
        <v>4.6648247025934397E-3</v>
      </c>
    </row>
    <row r="578" spans="2:17" x14ac:dyDescent="0.35">
      <c r="B578" t="s">
        <v>47</v>
      </c>
      <c r="C578">
        <f>Fogl2011!$CF30</f>
        <v>1.1440898529262401E-3</v>
      </c>
      <c r="D578">
        <f>Fogl2012!$CF30</f>
        <v>1.2515923081339619E-3</v>
      </c>
      <c r="E578">
        <f>Fogl2013!$CF30</f>
        <v>1.2745016159481811E-3</v>
      </c>
      <c r="F578">
        <f>Fogl2014!$CF30</f>
        <v>1.1553741801007022E-3</v>
      </c>
      <c r="G578">
        <f>Fogl2015!$CF30</f>
        <v>1.1456760836747897E-3</v>
      </c>
      <c r="H578">
        <f>Fogl2016!$CF30</f>
        <v>6.3834537564678247E-4</v>
      </c>
      <c r="I578">
        <f>Fogl2017!$CF30</f>
        <v>3.9036553037868156E-4</v>
      </c>
      <c r="J578">
        <f>Fogl2018!$CF30</f>
        <v>6.5124693280559033E-4</v>
      </c>
      <c r="K578" cm="1">
        <f t="array" ref="K578:Q578">TREND(C578:J578,$C$1:$J$1,$K$1:$Q$1)</f>
        <v>4.3813820922236624E-4</v>
      </c>
      <c r="L578">
        <v>3.2296914794913145E-4</v>
      </c>
      <c r="M578">
        <v>2.0780008667589667E-4</v>
      </c>
      <c r="N578">
        <v>9.2631025402689637E-5</v>
      </c>
      <c r="O578">
        <v>-2.2538035870545148E-5</v>
      </c>
      <c r="P578">
        <v>-1.3770709714377993E-4</v>
      </c>
      <c r="Q578">
        <v>-2.5287615841701472E-4</v>
      </c>
    </row>
    <row r="579" spans="2:17" x14ac:dyDescent="0.35">
      <c r="B579" t="s">
        <v>48</v>
      </c>
      <c r="C579">
        <f>Fogl2011!$CF31</f>
        <v>0</v>
      </c>
      <c r="D579">
        <f>Fogl2012!$CF31</f>
        <v>0</v>
      </c>
      <c r="E579">
        <f>Fogl2013!$CF31</f>
        <v>0</v>
      </c>
      <c r="F579">
        <f>Fogl2014!$CF31</f>
        <v>0</v>
      </c>
      <c r="G579">
        <f>Fogl2015!$CF31</f>
        <v>0</v>
      </c>
      <c r="H579">
        <f>Fogl2016!$CF31</f>
        <v>0</v>
      </c>
      <c r="I579">
        <f>Fogl2017!$CF31</f>
        <v>0</v>
      </c>
      <c r="J579">
        <f>Fogl2018!$CF31</f>
        <v>0</v>
      </c>
      <c r="K579" cm="1">
        <f t="array" ref="K579:Q579">TREND(C579:J579,$C$1:$J$1,$K$1:$Q$1)</f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2:17" x14ac:dyDescent="0.35">
      <c r="B580" t="s">
        <v>49</v>
      </c>
      <c r="C580">
        <f>Fogl2011!$CF32</f>
        <v>0</v>
      </c>
      <c r="D580">
        <f>Fogl2012!$CF32</f>
        <v>0</v>
      </c>
      <c r="E580">
        <f>Fogl2013!$CF32</f>
        <v>0</v>
      </c>
      <c r="F580">
        <f>Fogl2014!$CF32</f>
        <v>0</v>
      </c>
      <c r="G580">
        <f>Fogl2015!$CF32</f>
        <v>0</v>
      </c>
      <c r="H580">
        <f>Fogl2016!$CF32</f>
        <v>0</v>
      </c>
      <c r="I580">
        <f>Fogl2017!$CF32</f>
        <v>0</v>
      </c>
      <c r="J580">
        <f>Fogl2018!$CF32</f>
        <v>0</v>
      </c>
      <c r="K580" cm="1">
        <f t="array" ref="K580:Q580">TREND(C580:J580,$C$1:$J$1,$K$1:$Q$1)</f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2:17" x14ac:dyDescent="0.35">
      <c r="B581" t="s">
        <v>50</v>
      </c>
      <c r="C581">
        <f>Fogl2011!$CF33</f>
        <v>0</v>
      </c>
      <c r="D581">
        <f>Fogl2012!$CF33</f>
        <v>0</v>
      </c>
      <c r="E581">
        <f>Fogl2013!$CF33</f>
        <v>0</v>
      </c>
      <c r="F581">
        <f>Fogl2014!$CF33</f>
        <v>0</v>
      </c>
      <c r="G581">
        <f>Fogl2015!$CF33</f>
        <v>0</v>
      </c>
      <c r="H581">
        <f>Fogl2016!$CF33</f>
        <v>0</v>
      </c>
      <c r="I581">
        <f>Fogl2017!$CF33</f>
        <v>0</v>
      </c>
      <c r="J581">
        <f>Fogl2018!$CF33</f>
        <v>0</v>
      </c>
      <c r="K581" cm="1">
        <f t="array" ref="K581:Q581">TREND(C581:J581,$C$1:$J$1,$K$1:$Q$1)</f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2:17" x14ac:dyDescent="0.35">
      <c r="B582" t="s">
        <v>51</v>
      </c>
      <c r="C582">
        <f>Fogl2011!$CF34</f>
        <v>2.3516474641170015E-3</v>
      </c>
      <c r="D582">
        <f>Fogl2012!$CF34</f>
        <v>2.4997461758609623E-3</v>
      </c>
      <c r="E582">
        <f>Fogl2013!$CF34</f>
        <v>2.5304588962145763E-3</v>
      </c>
      <c r="F582">
        <f>Fogl2014!$CF34</f>
        <v>2.8738201976406283E-3</v>
      </c>
      <c r="G582">
        <f>Fogl2015!$CF34</f>
        <v>1.9034696762753698E-3</v>
      </c>
      <c r="H582">
        <f>Fogl2016!$CF34</f>
        <v>8.9682527048362277E-4</v>
      </c>
      <c r="I582">
        <f>Fogl2017!$CF34</f>
        <v>7.8073106075736312E-4</v>
      </c>
      <c r="J582">
        <f>Fogl2018!$CF34</f>
        <v>1.4872447685347523E-3</v>
      </c>
      <c r="K582" cm="1">
        <f t="array" ref="K582:Q582">TREND(C582:J582,$C$1:$J$1,$K$1:$Q$1)</f>
        <v>8.1636012570956984E-4</v>
      </c>
      <c r="L582">
        <v>5.7210838948157372E-4</v>
      </c>
      <c r="M582">
        <v>3.278566532535776E-4</v>
      </c>
      <c r="N582">
        <v>8.3604917025581482E-5</v>
      </c>
      <c r="O582">
        <v>-1.6064681920241464E-4</v>
      </c>
      <c r="P582">
        <v>-4.0489855543041076E-4</v>
      </c>
      <c r="Q582">
        <v>-6.4915029165840687E-4</v>
      </c>
    </row>
    <row r="583" spans="2:17" x14ac:dyDescent="0.35">
      <c r="B583" t="s">
        <v>52</v>
      </c>
      <c r="C583">
        <f>Fogl2011!$CF35</f>
        <v>0</v>
      </c>
      <c r="D583">
        <f>Fogl2012!$CF35</f>
        <v>0</v>
      </c>
      <c r="E583">
        <f>Fogl2013!$CF35</f>
        <v>2.3096127167314921E-4</v>
      </c>
      <c r="F583">
        <f>Fogl2014!$CF35</f>
        <v>6.6153248660892402E-5</v>
      </c>
      <c r="G583">
        <f>Fogl2015!$CF35</f>
        <v>0</v>
      </c>
      <c r="H583">
        <f>Fogl2016!$CF35</f>
        <v>0</v>
      </c>
      <c r="I583">
        <f>Fogl2017!$CF35</f>
        <v>0</v>
      </c>
      <c r="J583">
        <f>Fogl2018!$CF35</f>
        <v>0</v>
      </c>
      <c r="K583" cm="1">
        <f t="array" ref="K583:Q583">TREND(C583:J583,$C$1:$J$1,$K$1:$Q$1)</f>
        <v>-3.5233847982610311E-6</v>
      </c>
      <c r="L583">
        <v>-1.2559540318264617E-5</v>
      </c>
      <c r="M583">
        <v>-2.1595695838268203E-5</v>
      </c>
      <c r="N583">
        <v>-3.0631851358275258E-5</v>
      </c>
      <c r="O583">
        <v>-3.9668006878278844E-5</v>
      </c>
      <c r="P583">
        <v>-4.870416239828243E-5</v>
      </c>
      <c r="Q583">
        <v>-5.7740317918286016E-5</v>
      </c>
    </row>
    <row r="584" spans="2:17" x14ac:dyDescent="0.35">
      <c r="B584" t="s">
        <v>53</v>
      </c>
      <c r="C584">
        <f>Fogl2011!$CF36</f>
        <v>0</v>
      </c>
      <c r="D584">
        <f>Fogl2012!$CF36</f>
        <v>0</v>
      </c>
      <c r="E584">
        <f>Fogl2013!$CF36</f>
        <v>0</v>
      </c>
      <c r="F584">
        <f>Fogl2014!$CF36</f>
        <v>0</v>
      </c>
      <c r="G584">
        <f>Fogl2015!$CF36</f>
        <v>0</v>
      </c>
      <c r="H584">
        <f>Fogl2016!$CF36</f>
        <v>0</v>
      </c>
      <c r="I584">
        <f>Fogl2017!$CF36</f>
        <v>0</v>
      </c>
      <c r="J584">
        <f>Fogl2018!$CF36</f>
        <v>0</v>
      </c>
      <c r="K584" cm="1">
        <f t="array" ref="K584:Q584">TREND(C584:J584,$C$1:$J$1,$K$1:$Q$1)</f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2:17" x14ac:dyDescent="0.35">
      <c r="B585" t="s">
        <v>54</v>
      </c>
      <c r="C585">
        <f>Fogl2011!$CF37</f>
        <v>3.3370679213819382E-3</v>
      </c>
      <c r="D585">
        <f>Fogl2012!$CF37</f>
        <v>2.7335601235343398E-3</v>
      </c>
      <c r="E585">
        <f>Fogl2013!$CF37</f>
        <v>1.1126601409071422E-3</v>
      </c>
      <c r="F585">
        <f>Fogl2014!$CF37</f>
        <v>8.0922346036347453E-4</v>
      </c>
      <c r="G585">
        <f>Fogl2015!$CF37</f>
        <v>1.6024489013490523E-3</v>
      </c>
      <c r="H585">
        <f>Fogl2016!$CF37</f>
        <v>2.5976515398243786E-3</v>
      </c>
      <c r="I585">
        <f>Fogl2017!$CF37</f>
        <v>3.0749612427098875E-3</v>
      </c>
      <c r="J585">
        <f>Fogl2018!$CF37</f>
        <v>2.161585564205789E-3</v>
      </c>
      <c r="K585" cm="1">
        <f t="array" ref="K585:Q585">TREND(C585:J585,$C$1:$J$1,$K$1:$Q$1)</f>
        <v>2.1104392582156767E-3</v>
      </c>
      <c r="L585">
        <v>2.0952824574226037E-3</v>
      </c>
      <c r="M585">
        <v>2.0801256566295306E-3</v>
      </c>
      <c r="N585">
        <v>2.0649688558364611E-3</v>
      </c>
      <c r="O585">
        <v>2.0498120550433881E-3</v>
      </c>
      <c r="P585">
        <v>2.0346552542503185E-3</v>
      </c>
      <c r="Q585">
        <v>2.0194984534572455E-3</v>
      </c>
    </row>
    <row r="586" spans="2:17" x14ac:dyDescent="0.35">
      <c r="B586" t="s">
        <v>55</v>
      </c>
      <c r="C586">
        <f>Fogl2011!$CF38</f>
        <v>0</v>
      </c>
      <c r="D586">
        <f>Fogl2012!$CF38</f>
        <v>0</v>
      </c>
      <c r="E586">
        <f>Fogl2013!$CF38</f>
        <v>0</v>
      </c>
      <c r="F586">
        <f>Fogl2014!$CF38</f>
        <v>0</v>
      </c>
      <c r="G586">
        <f>Fogl2015!$CF38</f>
        <v>0</v>
      </c>
      <c r="H586">
        <f>Fogl2016!$CF38</f>
        <v>4.9982300106571332E-5</v>
      </c>
      <c r="I586">
        <f>Fogl2017!$CF38</f>
        <v>2.0783966805144823E-4</v>
      </c>
      <c r="J586">
        <f>Fogl2018!$CF38</f>
        <v>2.140031292198039E-4</v>
      </c>
      <c r="K586" cm="1">
        <f t="array" ref="K586:Q586">TREND(C586:J586,$C$1:$J$1,$K$1:$Q$1)</f>
        <v>2.0293351994628284E-4</v>
      </c>
      <c r="L586">
        <v>2.3492360500718124E-4</v>
      </c>
      <c r="M586">
        <v>2.6691369006807963E-4</v>
      </c>
      <c r="N586">
        <v>2.9890377512897803E-4</v>
      </c>
      <c r="O586">
        <v>3.3089386018987643E-4</v>
      </c>
      <c r="P586">
        <v>3.6288394525078871E-4</v>
      </c>
      <c r="Q586">
        <v>3.9487403031168711E-4</v>
      </c>
    </row>
    <row r="587" spans="2:17" x14ac:dyDescent="0.35">
      <c r="B587" t="s">
        <v>56</v>
      </c>
      <c r="C587">
        <f>Fogl2011!$CF39</f>
        <v>0</v>
      </c>
      <c r="D587">
        <f>Fogl2012!$CF39</f>
        <v>5.157660610442151E-5</v>
      </c>
      <c r="E587">
        <f>Fogl2013!$CF39</f>
        <v>5.900470444204542E-5</v>
      </c>
      <c r="F587">
        <f>Fogl2014!$CF39</f>
        <v>5.5691804686611743E-4</v>
      </c>
      <c r="G587">
        <f>Fogl2015!$CF39</f>
        <v>1.2729734263053219E-4</v>
      </c>
      <c r="H587">
        <f>Fogl2016!$CF39</f>
        <v>1.5851529462369764E-4</v>
      </c>
      <c r="I587">
        <f>Fogl2017!$CF39</f>
        <v>1.031204506870647E-3</v>
      </c>
      <c r="J587">
        <f>Fogl2018!$CF39</f>
        <v>6.527865236632867E-4</v>
      </c>
      <c r="K587" cm="1">
        <f t="array" ref="K587:Q587">TREND(C587:J587,$C$1:$J$1,$K$1:$Q$1)</f>
        <v>8.2983553363849549E-4</v>
      </c>
      <c r="L587">
        <v>9.4098501263589762E-4</v>
      </c>
      <c r="M587">
        <v>1.0521344916333275E-3</v>
      </c>
      <c r="N587">
        <v>1.1632839706307574E-3</v>
      </c>
      <c r="O587">
        <v>1.2744334496281595E-3</v>
      </c>
      <c r="P587">
        <v>1.3855829286255894E-3</v>
      </c>
      <c r="Q587">
        <v>1.4967324076230193E-3</v>
      </c>
    </row>
    <row r="588" spans="2:17" x14ac:dyDescent="0.35">
      <c r="B588" t="s">
        <v>57</v>
      </c>
      <c r="C588">
        <f>Fogl2011!$CF40</f>
        <v>2.5053062472837374E-4</v>
      </c>
      <c r="D588">
        <f>Fogl2012!$CF40</f>
        <v>3.0945963662652906E-5</v>
      </c>
      <c r="E588">
        <f>Fogl2013!$CF40</f>
        <v>4.2146217458603871E-5</v>
      </c>
      <c r="F588">
        <f>Fogl2014!$CF40</f>
        <v>6.6922472482530693E-4</v>
      </c>
      <c r="G588">
        <f>Fogl2015!$CF40</f>
        <v>4.2382527016988957E-4</v>
      </c>
      <c r="H588">
        <f>Fogl2016!$CF40</f>
        <v>0</v>
      </c>
      <c r="I588">
        <f>Fogl2017!$CF40</f>
        <v>3.8636861368538452E-4</v>
      </c>
      <c r="J588">
        <f>Fogl2018!$CF40</f>
        <v>8.2060192715219769E-4</v>
      </c>
      <c r="K588" cm="1">
        <f t="array" ref="K588:Q588">TREND(C588:J588,$C$1:$J$1,$K$1:$Q$1)</f>
        <v>6.1701475307010534E-4</v>
      </c>
      <c r="L588">
        <v>6.8125016092782098E-4</v>
      </c>
      <c r="M588">
        <v>7.4548556878553662E-4</v>
      </c>
      <c r="N588">
        <v>8.0972097664328002E-4</v>
      </c>
      <c r="O588">
        <v>8.7395638450099566E-4</v>
      </c>
      <c r="P588">
        <v>9.3819179235873906E-4</v>
      </c>
      <c r="Q588">
        <v>1.0024272002164547E-3</v>
      </c>
    </row>
    <row r="589" spans="2:17" x14ac:dyDescent="0.35">
      <c r="B589" t="s">
        <v>58</v>
      </c>
      <c r="C589">
        <f>Fogl2011!$CF41</f>
        <v>0</v>
      </c>
      <c r="D589">
        <f>Fogl2012!$CF41</f>
        <v>8.4241789970555125E-5</v>
      </c>
      <c r="E589">
        <f>Fogl2013!$CF41</f>
        <v>6.7433947933766194E-5</v>
      </c>
      <c r="F589">
        <f>Fogl2014!$CF41</f>
        <v>0</v>
      </c>
      <c r="G589">
        <f>Fogl2015!$CF41</f>
        <v>0</v>
      </c>
      <c r="H589">
        <f>Fogl2016!$CF41</f>
        <v>0</v>
      </c>
      <c r="I589">
        <f>Fogl2017!$CF41</f>
        <v>0</v>
      </c>
      <c r="J589">
        <f>Fogl2018!$CF41</f>
        <v>3.8489771442410776E-5</v>
      </c>
      <c r="K589" cm="1">
        <f t="array" ref="K589:Q589">TREND(C589:J589,$C$1:$J$1,$K$1:$Q$1)</f>
        <v>4.8019890134913534E-6</v>
      </c>
      <c r="L589">
        <v>5.8672242352585113E-7</v>
      </c>
      <c r="M589">
        <v>-3.6285441664413859E-6</v>
      </c>
      <c r="N589">
        <v>-7.8438107564086229E-6</v>
      </c>
      <c r="O589">
        <v>-1.2059077346374125E-5</v>
      </c>
      <c r="P589">
        <v>-1.6274343936341362E-5</v>
      </c>
      <c r="Q589">
        <v>-2.0489610526308599E-5</v>
      </c>
    </row>
    <row r="590" spans="2:17" x14ac:dyDescent="0.35">
      <c r="B590" t="s">
        <v>59</v>
      </c>
      <c r="C590">
        <f>Fogl2011!$CF42</f>
        <v>0</v>
      </c>
      <c r="D590">
        <f>Fogl2012!$CF42</f>
        <v>0</v>
      </c>
      <c r="E590">
        <f>Fogl2013!$CF42</f>
        <v>0</v>
      </c>
      <c r="F590">
        <f>Fogl2014!$CF42</f>
        <v>0</v>
      </c>
      <c r="G590">
        <f>Fogl2015!$CF42</f>
        <v>0</v>
      </c>
      <c r="H590">
        <f>Fogl2016!$CF42</f>
        <v>0</v>
      </c>
      <c r="I590">
        <f>Fogl2017!$CF42</f>
        <v>0</v>
      </c>
      <c r="J590">
        <f>Fogl2018!$CF42</f>
        <v>0</v>
      </c>
      <c r="K590" cm="1">
        <f t="array" ref="K590:Q590">TREND(C590:J590,$C$1:$J$1,$K$1:$Q$1)</f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2:17" x14ac:dyDescent="0.35">
      <c r="B591" t="s">
        <v>60</v>
      </c>
      <c r="C591">
        <f>Fogl2011!$CF43</f>
        <v>0</v>
      </c>
      <c r="D591">
        <f>Fogl2012!$CF43</f>
        <v>0</v>
      </c>
      <c r="E591">
        <f>Fogl2013!$CF43</f>
        <v>4.2146217458603871E-5</v>
      </c>
      <c r="F591">
        <f>Fogl2014!$CF43</f>
        <v>0</v>
      </c>
      <c r="G591">
        <f>Fogl2015!$CF43</f>
        <v>0</v>
      </c>
      <c r="H591">
        <f>Fogl2016!$CF43</f>
        <v>0</v>
      </c>
      <c r="I591">
        <f>Fogl2017!$CF43</f>
        <v>0</v>
      </c>
      <c r="J591">
        <f>Fogl2018!$CF43</f>
        <v>0</v>
      </c>
      <c r="K591" cm="1">
        <f t="array" ref="K591:Q591">TREND(C591:J591,$C$1:$J$1,$K$1:$Q$1)</f>
        <v>-1.5052220520930283E-6</v>
      </c>
      <c r="L591">
        <v>-3.0104441041860566E-6</v>
      </c>
      <c r="M591">
        <v>-4.5156661562790849E-6</v>
      </c>
      <c r="N591">
        <v>-6.0208882083721132E-6</v>
      </c>
      <c r="O591">
        <v>-7.5261102604651416E-6</v>
      </c>
      <c r="P591">
        <v>-9.0313323125581699E-6</v>
      </c>
      <c r="Q591">
        <v>-1.0536554364651198E-5</v>
      </c>
    </row>
    <row r="592" spans="2:17" x14ac:dyDescent="0.35">
      <c r="B592" t="s">
        <v>61</v>
      </c>
      <c r="C592">
        <f>Fogl2011!$CF44</f>
        <v>3.507428746197232E-5</v>
      </c>
      <c r="D592">
        <f>Fogl2012!$CF44</f>
        <v>1.1174931322624661E-4</v>
      </c>
      <c r="E592">
        <f>Fogl2013!$CF44</f>
        <v>4.5517914855292181E-5</v>
      </c>
      <c r="F592">
        <f>Fogl2014!$CF44</f>
        <v>1.184604685322957E-4</v>
      </c>
      <c r="G592">
        <f>Fogl2015!$CF44</f>
        <v>0</v>
      </c>
      <c r="H592">
        <f>Fogl2016!$CF44</f>
        <v>5.1410365823901937E-5</v>
      </c>
      <c r="I592">
        <f>Fogl2017!$CF44</f>
        <v>0</v>
      </c>
      <c r="J592">
        <f>Fogl2018!$CF44</f>
        <v>8.6217088031000137E-5</v>
      </c>
      <c r="K592" cm="1">
        <f t="array" ref="K592:Q592">TREND(C592:J592,$C$1:$J$1,$K$1:$Q$1)</f>
        <v>3.9900282717704114E-5</v>
      </c>
      <c r="L592">
        <v>3.6310638934674601E-5</v>
      </c>
      <c r="M592">
        <v>3.2720995151644221E-5</v>
      </c>
      <c r="N592">
        <v>2.9131351368614708E-5</v>
      </c>
      <c r="O592">
        <v>2.5541707585585195E-5</v>
      </c>
      <c r="P592">
        <v>2.1952063802554815E-5</v>
      </c>
      <c r="Q592">
        <v>1.8362420019525302E-5</v>
      </c>
    </row>
    <row r="593" spans="2:17" x14ac:dyDescent="0.35">
      <c r="B593" t="s">
        <v>62</v>
      </c>
      <c r="C593">
        <f>Fogl2011!$CF45</f>
        <v>3.6944916126610849E-3</v>
      </c>
      <c r="D593">
        <f>Fogl2012!$CF45</f>
        <v>1.9306842885088451E-3</v>
      </c>
      <c r="E593">
        <f>Fogl2013!$CF45</f>
        <v>2.3821042107602906E-3</v>
      </c>
      <c r="F593">
        <f>Fogl2014!$CF45</f>
        <v>3.1784328310093886E-3</v>
      </c>
      <c r="G593">
        <f>Fogl2015!$CF45</f>
        <v>2.662760884671603E-3</v>
      </c>
      <c r="H593">
        <f>Fogl2016!$CF45</f>
        <v>2.3648768278994891E-3</v>
      </c>
      <c r="I593">
        <f>Fogl2017!$CF45</f>
        <v>2.3688392935607367E-3</v>
      </c>
      <c r="J593">
        <f>Fogl2018!$CF45</f>
        <v>2.6634921838148257E-3</v>
      </c>
      <c r="K593" cm="1">
        <f t="array" ref="K593:Q593">TREND(C593:J593,$C$1:$J$1,$K$1:$Q$1)</f>
        <v>2.3560544592044763E-3</v>
      </c>
      <c r="L593">
        <v>2.2894642797808284E-3</v>
      </c>
      <c r="M593">
        <v>2.2228741003572083E-3</v>
      </c>
      <c r="N593">
        <v>2.1562839209335882E-3</v>
      </c>
      <c r="O593">
        <v>2.0896937415099681E-3</v>
      </c>
      <c r="P593">
        <v>2.023103562086348E-3</v>
      </c>
      <c r="Q593">
        <v>1.9565133826627001E-3</v>
      </c>
    </row>
    <row r="594" spans="2:17" x14ac:dyDescent="0.35">
      <c r="B594" t="s">
        <v>63</v>
      </c>
      <c r="C594">
        <f>Fogl2011!$CF46</f>
        <v>6.0728623434157794E-3</v>
      </c>
      <c r="D594">
        <f>Fogl2012!$CF46</f>
        <v>8.4001099142067825E-3</v>
      </c>
      <c r="E594">
        <f>Fogl2013!$CF46</f>
        <v>6.3573354414558081E-3</v>
      </c>
      <c r="F594">
        <f>Fogl2014!$CF46</f>
        <v>4.9522629637072709E-3</v>
      </c>
      <c r="G594">
        <f>Fogl2015!$CF46</f>
        <v>4.006122253372631E-3</v>
      </c>
      <c r="H594">
        <f>Fogl2016!$CF46</f>
        <v>3.7972267423820906E-3</v>
      </c>
      <c r="I594">
        <f>Fogl2017!$CF46</f>
        <v>3.2135210214108531E-3</v>
      </c>
      <c r="J594">
        <f>Fogl2018!$CF46</f>
        <v>3.7535225110638987E-3</v>
      </c>
      <c r="K594" cm="1">
        <f t="array" ref="K594:Q594">TREND(C594:J594,$C$1:$J$1,$K$1:$Q$1)</f>
        <v>2.3479709293412476E-3</v>
      </c>
      <c r="L594">
        <v>1.7432710472222723E-3</v>
      </c>
      <c r="M594">
        <v>1.138571165103297E-3</v>
      </c>
      <c r="N594">
        <v>5.3387128298409969E-4</v>
      </c>
      <c r="O594">
        <v>-7.0828599134875603E-5</v>
      </c>
      <c r="P594">
        <v>-6.755284812538509E-4</v>
      </c>
      <c r="Q594">
        <v>-1.2802283633728262E-3</v>
      </c>
    </row>
    <row r="595" spans="2:17" x14ac:dyDescent="0.35">
      <c r="B595" t="s">
        <v>64</v>
      </c>
      <c r="C595">
        <f>Fogl2011!$CF47</f>
        <v>4.9154108571706923E-3</v>
      </c>
      <c r="D595">
        <f>Fogl2012!$CF47</f>
        <v>4.7725552848624699E-3</v>
      </c>
      <c r="E595">
        <f>Fogl2013!$CF47</f>
        <v>4.8417574616444123E-3</v>
      </c>
      <c r="F595">
        <f>Fogl2014!$CF47</f>
        <v>4.3907295739113242E-3</v>
      </c>
      <c r="G595">
        <f>Fogl2015!$CF47</f>
        <v>5.1143579421560875E-3</v>
      </c>
      <c r="H595">
        <f>Fogl2016!$CF47</f>
        <v>2.5733744226297582E-3</v>
      </c>
      <c r="I595">
        <f>Fogl2017!$CF47</f>
        <v>2.7125741291842858E-3</v>
      </c>
      <c r="J595">
        <f>Fogl2018!$CF47</f>
        <v>4.2985376746884352E-3</v>
      </c>
      <c r="K595" cm="1">
        <f t="array" ref="K595:Q595">TREND(C595:J595,$C$1:$J$1,$K$1:$Q$1)</f>
        <v>3.0935083037505473E-3</v>
      </c>
      <c r="L595">
        <v>2.8470852227437948E-3</v>
      </c>
      <c r="M595">
        <v>2.6006621417370979E-3</v>
      </c>
      <c r="N595">
        <v>2.3542390607303454E-3</v>
      </c>
      <c r="O595">
        <v>2.1078159797235929E-3</v>
      </c>
      <c r="P595">
        <v>1.8613928987168404E-3</v>
      </c>
      <c r="Q595">
        <v>1.6149698177101435E-3</v>
      </c>
    </row>
    <row r="596" spans="2:17" x14ac:dyDescent="0.35">
      <c r="B596" t="s">
        <v>65</v>
      </c>
      <c r="C596">
        <f>Fogl2011!$CF48</f>
        <v>0</v>
      </c>
      <c r="D596">
        <f>Fogl2012!$CF48</f>
        <v>0</v>
      </c>
      <c r="E596">
        <f>Fogl2013!$CF48</f>
        <v>0</v>
      </c>
      <c r="F596">
        <f>Fogl2014!$CF48</f>
        <v>2.9384349986582442E-4</v>
      </c>
      <c r="G596">
        <f>Fogl2015!$CF48</f>
        <v>2.9503031174370404E-4</v>
      </c>
      <c r="H596">
        <f>Fogl2016!$CF48</f>
        <v>1.2138558597310181E-4</v>
      </c>
      <c r="I596">
        <f>Fogl2017!$CF48</f>
        <v>7.1011886584244801E-4</v>
      </c>
      <c r="J596">
        <f>Fogl2018!$CF48</f>
        <v>4.7265439331280429E-4</v>
      </c>
      <c r="K596" cm="1">
        <f t="array" ref="K596:Q596">TREND(C596:J596,$C$1:$J$1,$K$1:$Q$1)</f>
        <v>6.236568670314746E-4</v>
      </c>
      <c r="L596">
        <v>7.096630414624161E-4</v>
      </c>
      <c r="M596">
        <v>7.956692158933576E-4</v>
      </c>
      <c r="N596">
        <v>8.8167539032429909E-4</v>
      </c>
      <c r="O596">
        <v>9.6768156475524059E-4</v>
      </c>
      <c r="P596">
        <v>1.0536877391861821E-3</v>
      </c>
      <c r="Q596">
        <v>1.1396939136171236E-3</v>
      </c>
    </row>
    <row r="597" spans="2:17" x14ac:dyDescent="0.35">
      <c r="B597" t="s">
        <v>66</v>
      </c>
      <c r="C597">
        <f>Fogl2011!$CF49</f>
        <v>6.5705831845428156E-3</v>
      </c>
      <c r="D597">
        <f>Fogl2012!$CF49</f>
        <v>8.4413711990903202E-3</v>
      </c>
      <c r="E597">
        <f>Fogl2013!$CF49</f>
        <v>1.1838029559772655E-2</v>
      </c>
      <c r="F597">
        <f>Fogl2014!$CF49</f>
        <v>9.081456438261578E-3</v>
      </c>
      <c r="G597">
        <f>Fogl2015!$CF49</f>
        <v>1.0603119833225505E-2</v>
      </c>
      <c r="H597">
        <f>Fogl2016!$CF49</f>
        <v>1.2235667066088661E-2</v>
      </c>
      <c r="I597">
        <f>Fogl2017!$CF49</f>
        <v>1.197209780198919E-2</v>
      </c>
      <c r="J597">
        <f>Fogl2018!$CF49</f>
        <v>1.0418411334031747E-2</v>
      </c>
      <c r="K597" cm="1">
        <f t="array" ref="K597:Q597">TREND(C597:J597,$C$1:$J$1,$K$1:$Q$1)</f>
        <v>1.2679181657919703E-2</v>
      </c>
      <c r="L597">
        <v>1.3242312681429613E-2</v>
      </c>
      <c r="M597">
        <v>1.3805443704939302E-2</v>
      </c>
      <c r="N597">
        <v>1.4368574728449213E-2</v>
      </c>
      <c r="O597">
        <v>1.4931705751959123E-2</v>
      </c>
      <c r="P597">
        <v>1.5494836775469034E-2</v>
      </c>
      <c r="Q597">
        <v>1.6057967798978945E-2</v>
      </c>
    </row>
    <row r="598" spans="2:17" x14ac:dyDescent="0.35">
      <c r="B598" t="s">
        <v>67</v>
      </c>
      <c r="C598">
        <f>Fogl2011!$CF50</f>
        <v>4.9271022863246836E-4</v>
      </c>
      <c r="D598">
        <f>Fogl2012!$CF50</f>
        <v>8.9743294621693421E-4</v>
      </c>
      <c r="E598">
        <f>Fogl2013!$CF50</f>
        <v>2.9670937090857125E-4</v>
      </c>
      <c r="F598">
        <f>Fogl2014!$CF50</f>
        <v>3.2768934801790891E-4</v>
      </c>
      <c r="G598">
        <f>Fogl2015!$CF50</f>
        <v>7.5929120839623326E-4</v>
      </c>
      <c r="H598">
        <f>Fogl2016!$CF50</f>
        <v>8.268500503344229E-4</v>
      </c>
      <c r="I598">
        <f>Fogl2017!$CF50</f>
        <v>9.3794311736038172E-4</v>
      </c>
      <c r="J598">
        <f>Fogl2018!$CF50</f>
        <v>8.1752274543680484E-4</v>
      </c>
      <c r="K598" cm="1">
        <f t="array" ref="K598:Q598">TREND(C598:J598,$C$1:$J$1,$K$1:$Q$1)</f>
        <v>9.1049696827029403E-4</v>
      </c>
      <c r="L598">
        <v>9.6404771079414142E-4</v>
      </c>
      <c r="M598">
        <v>1.0175984533179888E-3</v>
      </c>
      <c r="N598">
        <v>1.0711491958418501E-3</v>
      </c>
      <c r="O598">
        <v>1.1246999383656975E-3</v>
      </c>
      <c r="P598">
        <v>1.1782506808895449E-3</v>
      </c>
      <c r="Q598">
        <v>1.2318014234133923E-3</v>
      </c>
    </row>
    <row r="599" spans="2:17" x14ac:dyDescent="0.35">
      <c r="B599" t="s">
        <v>68</v>
      </c>
      <c r="C599">
        <f>Fogl2011!$CF51</f>
        <v>5.4782696607271061E-4</v>
      </c>
      <c r="D599">
        <f>Fogl2012!$CF51</f>
        <v>3.1805573764393262E-4</v>
      </c>
      <c r="E599">
        <f>Fogl2013!$CF51</f>
        <v>1.1885233323326292E-3</v>
      </c>
      <c r="F599">
        <f>Fogl2014!$CF51</f>
        <v>1.2030660570422759E-3</v>
      </c>
      <c r="G599">
        <f>Fogl2015!$CF51</f>
        <v>8.2368868760932597E-4</v>
      </c>
      <c r="H599">
        <f>Fogl2016!$CF51</f>
        <v>4.5269683239380318E-4</v>
      </c>
      <c r="I599">
        <f>Fogl2017!$CF51</f>
        <v>1.1990750079891243E-4</v>
      </c>
      <c r="J599">
        <f>Fogl2018!$CF51</f>
        <v>1.8936967549666102E-4</v>
      </c>
      <c r="K599" cm="1">
        <f t="array" ref="K599:Q599">TREND(C599:J599,$C$1:$J$1,$K$1:$Q$1)</f>
        <v>2.7931332612876614E-4</v>
      </c>
      <c r="L599">
        <v>2.068514322298709E-4</v>
      </c>
      <c r="M599">
        <v>1.3438953833097567E-4</v>
      </c>
      <c r="N599">
        <v>6.1927644432080431E-5</v>
      </c>
      <c r="O599">
        <v>-1.0534249466787049E-5</v>
      </c>
      <c r="P599">
        <v>-8.2996143365682284E-5</v>
      </c>
      <c r="Q599">
        <v>-1.5545803726457752E-4</v>
      </c>
    </row>
    <row r="600" spans="2:17" x14ac:dyDescent="0.35">
      <c r="B600" t="s">
        <v>69</v>
      </c>
      <c r="C600">
        <f>Fogl2011!$CF52</f>
        <v>2.6823478887584547E-3</v>
      </c>
      <c r="D600">
        <f>Fogl2012!$CF52</f>
        <v>2.6682297558020727E-3</v>
      </c>
      <c r="E600">
        <f>Fogl2013!$CF52</f>
        <v>3.4391313446220759E-3</v>
      </c>
      <c r="F600">
        <f>Fogl2014!$CF52</f>
        <v>3.7276586396591234E-3</v>
      </c>
      <c r="G600">
        <f>Fogl2015!$CF52</f>
        <v>2.2074856827929935E-3</v>
      </c>
      <c r="H600">
        <f>Fogl2016!$CF52</f>
        <v>2.767591360186721E-3</v>
      </c>
      <c r="I600">
        <f>Fogl2017!$CF52</f>
        <v>2.4447807107333811E-3</v>
      </c>
      <c r="J600">
        <f>Fogl2018!$CF52</f>
        <v>4.3077752198346139E-3</v>
      </c>
      <c r="K600" cm="1">
        <f t="array" ref="K600:Q600">TREND(C600:J600,$C$1:$J$1,$K$1:$Q$1)</f>
        <v>3.3909439957639231E-3</v>
      </c>
      <c r="L600">
        <v>3.4710148669784002E-3</v>
      </c>
      <c r="M600">
        <v>3.5510857381929051E-3</v>
      </c>
      <c r="N600">
        <v>3.6311566094074099E-3</v>
      </c>
      <c r="O600">
        <v>3.711227480621887E-3</v>
      </c>
      <c r="P600">
        <v>3.7912983518363919E-3</v>
      </c>
      <c r="Q600">
        <v>3.8713692230508689E-3</v>
      </c>
    </row>
    <row r="601" spans="2:17" x14ac:dyDescent="0.35">
      <c r="B601" t="s">
        <v>70</v>
      </c>
      <c r="C601">
        <f>Fogl2011!$CF53</f>
        <v>4.1922124537881205E-4</v>
      </c>
      <c r="D601">
        <f>Fogl2012!$CF53</f>
        <v>3.1633651744045194E-4</v>
      </c>
      <c r="E601">
        <f>Fogl2013!$CF53</f>
        <v>1.3149619847084408E-4</v>
      </c>
      <c r="F601">
        <f>Fogl2014!$CF53</f>
        <v>1.2769115439195512E-4</v>
      </c>
      <c r="G601">
        <f>Fogl2015!$CF53</f>
        <v>4.2831811755684952E-4</v>
      </c>
      <c r="H601">
        <f>Fogl2016!$CF53</f>
        <v>2.6847635485815455E-4</v>
      </c>
      <c r="I601">
        <f>Fogl2017!$CF53</f>
        <v>3.4906405788127839E-4</v>
      </c>
      <c r="J601">
        <f>Fogl2018!$CF53</f>
        <v>3.8027894185101846E-4</v>
      </c>
      <c r="K601" cm="1">
        <f t="array" ref="K601:Q601">TREND(C601:J601,$C$1:$J$1,$K$1:$Q$1)</f>
        <v>3.3489294900562044E-4</v>
      </c>
      <c r="L601">
        <v>3.4206686578938661E-4</v>
      </c>
      <c r="M601">
        <v>3.4924078257315451E-4</v>
      </c>
      <c r="N601">
        <v>3.5641469935692068E-4</v>
      </c>
      <c r="O601">
        <v>3.6358861614068684E-4</v>
      </c>
      <c r="P601">
        <v>3.7076253292445474E-4</v>
      </c>
      <c r="Q601">
        <v>3.7793644970822091E-4</v>
      </c>
    </row>
    <row r="602" spans="2:17" x14ac:dyDescent="0.35">
      <c r="B602" t="s">
        <v>71</v>
      </c>
      <c r="C602">
        <f>Fogl2011!$CF54</f>
        <v>3.0330907633781779E-3</v>
      </c>
      <c r="D602">
        <f>Fogl2012!$CF54</f>
        <v>1.9444380501366907E-3</v>
      </c>
      <c r="E602">
        <f>Fogl2013!$CF54</f>
        <v>2.8777437280734725E-3</v>
      </c>
      <c r="F602">
        <f>Fogl2014!$CF54</f>
        <v>2.2830563026224261E-3</v>
      </c>
      <c r="G602">
        <f>Fogl2015!$CF54</f>
        <v>1.0752881412790837E-3</v>
      </c>
      <c r="H602">
        <f>Fogl2016!$CF54</f>
        <v>2.1121091959319712E-3</v>
      </c>
      <c r="I602">
        <f>Fogl2017!$CF54</f>
        <v>1.7293326226332038E-3</v>
      </c>
      <c r="J602">
        <f>Fogl2018!$CF54</f>
        <v>1.293256320465002E-3</v>
      </c>
      <c r="K602" cm="1">
        <f t="array" ref="K602:Q602">TREND(C602:J602,$C$1:$J$1,$K$1:$Q$1)</f>
        <v>1.145733676510885E-3</v>
      </c>
      <c r="L602">
        <v>9.4622129560995027E-4</v>
      </c>
      <c r="M602">
        <v>7.4670891470901557E-4</v>
      </c>
      <c r="N602">
        <v>5.4719653380808086E-4</v>
      </c>
      <c r="O602">
        <v>3.4768415290720167E-4</v>
      </c>
      <c r="P602">
        <v>1.4817177200626697E-4</v>
      </c>
      <c r="Q602">
        <v>-5.1340608894667739E-5</v>
      </c>
    </row>
    <row r="603" spans="2:17" x14ac:dyDescent="0.35">
      <c r="B603" t="s">
        <v>72</v>
      </c>
      <c r="C603">
        <f>Fogl2011!$CF55</f>
        <v>1.0873029113211421E-3</v>
      </c>
      <c r="D603">
        <f>Fogl2012!$CF55</f>
        <v>5.1232762063725364E-4</v>
      </c>
      <c r="E603">
        <f>Fogl2013!$CF55</f>
        <v>2.0988816294384726E-3</v>
      </c>
      <c r="F603">
        <f>Fogl2014!$CF55</f>
        <v>1.3569108213699326E-3</v>
      </c>
      <c r="G603">
        <f>Fogl2015!$CF55</f>
        <v>3.2048978026981049E-4</v>
      </c>
      <c r="H603">
        <f>Fogl2016!$CF55</f>
        <v>6.0407179843084777E-4</v>
      </c>
      <c r="I603">
        <f>Fogl2017!$CF55</f>
        <v>1.3109886754014426E-3</v>
      </c>
      <c r="J603">
        <f>Fogl2018!$CF55</f>
        <v>5.1114416475521506E-4</v>
      </c>
      <c r="K603" cm="1">
        <f t="array" ref="K603:Q603">TREND(C603:J603,$C$1:$J$1,$K$1:$Q$1)</f>
        <v>6.7737236343889951E-4</v>
      </c>
      <c r="L603">
        <v>6.1117407193575501E-4</v>
      </c>
      <c r="M603">
        <v>5.4497578043261052E-4</v>
      </c>
      <c r="N603">
        <v>4.7877748892946603E-4</v>
      </c>
      <c r="O603">
        <v>4.125791974263493E-4</v>
      </c>
      <c r="P603">
        <v>3.4638090592320481E-4</v>
      </c>
      <c r="Q603">
        <v>2.8018261442006032E-4</v>
      </c>
    </row>
    <row r="604" spans="2:17" x14ac:dyDescent="0.35">
      <c r="C604" s="12" t="s">
        <v>87</v>
      </c>
      <c r="D604" s="12" t="s">
        <v>87</v>
      </c>
      <c r="E604" s="12" t="s">
        <v>87</v>
      </c>
      <c r="F604" s="12" t="s">
        <v>87</v>
      </c>
      <c r="G604" s="12" t="s">
        <v>87</v>
      </c>
      <c r="H604" s="12" t="s">
        <v>87</v>
      </c>
      <c r="I604" s="12" t="s">
        <v>87</v>
      </c>
      <c r="J604" s="12" t="s">
        <v>87</v>
      </c>
      <c r="K604" s="12" t="e" cm="1">
        <f t="array" ref="K604">TREND(C604:J604,$C$1:$J$1,$K$1:$Q$1)</f>
        <v>#VALUE!</v>
      </c>
      <c r="L604" s="12"/>
      <c r="M604" s="12"/>
      <c r="N604" s="12"/>
      <c r="O604" s="12"/>
      <c r="P604" s="12"/>
      <c r="Q604" s="12"/>
    </row>
    <row r="605" spans="2:17" x14ac:dyDescent="0.35">
      <c r="B605" t="s">
        <v>31</v>
      </c>
      <c r="C605">
        <f>Fogl2011!$CG14</f>
        <v>0</v>
      </c>
      <c r="D605">
        <f>Fogl2012!$CG14</f>
        <v>0</v>
      </c>
      <c r="E605">
        <f>Fogl2013!$CG14</f>
        <v>0</v>
      </c>
      <c r="F605">
        <f>Fogl2014!$CG14</f>
        <v>0</v>
      </c>
      <c r="G605">
        <f>Fogl2015!$CG14</f>
        <v>0</v>
      </c>
      <c r="H605">
        <f>Fogl2016!$CG14</f>
        <v>0</v>
      </c>
      <c r="I605">
        <f>Fogl2017!$CG14</f>
        <v>0</v>
      </c>
      <c r="J605">
        <f>Fogl2018!$CG14</f>
        <v>0</v>
      </c>
      <c r="K605" cm="1">
        <f t="array" ref="K605:Q605">TREND(C605:J605,$C$1:$J$1,$K$1:$Q$1)</f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2:17" x14ac:dyDescent="0.35">
      <c r="B606" t="s">
        <v>32</v>
      </c>
      <c r="C606">
        <f>Fogl2011!$CG15</f>
        <v>0</v>
      </c>
      <c r="D606">
        <f>Fogl2012!$CG15</f>
        <v>0</v>
      </c>
      <c r="E606">
        <f>Fogl2013!$CG15</f>
        <v>0</v>
      </c>
      <c r="F606">
        <f>Fogl2014!$CG15</f>
        <v>0</v>
      </c>
      <c r="G606">
        <f>Fogl2015!$CG15</f>
        <v>0</v>
      </c>
      <c r="H606">
        <f>Fogl2016!$CG15</f>
        <v>0</v>
      </c>
      <c r="I606">
        <f>Fogl2017!$CG15</f>
        <v>0</v>
      </c>
      <c r="J606">
        <f>Fogl2018!$CG15</f>
        <v>0</v>
      </c>
      <c r="K606" cm="1">
        <f t="array" ref="K606:Q606">TREND(C606:J606,$C$1:$J$1,$K$1:$Q$1)</f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2:17" x14ac:dyDescent="0.35">
      <c r="B607" t="s">
        <v>33</v>
      </c>
      <c r="C607">
        <f>Fogl2011!$CG16</f>
        <v>0</v>
      </c>
      <c r="D607">
        <f>Fogl2012!$CG16</f>
        <v>0</v>
      </c>
      <c r="E607">
        <f>Fogl2013!$CG16</f>
        <v>0</v>
      </c>
      <c r="F607">
        <f>Fogl2014!$CG16</f>
        <v>0</v>
      </c>
      <c r="G607">
        <f>Fogl2015!$CG16</f>
        <v>0</v>
      </c>
      <c r="H607">
        <f>Fogl2016!$CG16</f>
        <v>0</v>
      </c>
      <c r="I607">
        <f>Fogl2017!$CG16</f>
        <v>0</v>
      </c>
      <c r="J607">
        <f>Fogl2018!$CG16</f>
        <v>0</v>
      </c>
      <c r="K607" cm="1">
        <f t="array" ref="K607:Q607">TREND(C607:J607,$C$1:$J$1,$K$1:$Q$1)</f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2:17" x14ac:dyDescent="0.35">
      <c r="B608" t="s">
        <v>34</v>
      </c>
      <c r="C608">
        <f>Fogl2011!$CG17</f>
        <v>0</v>
      </c>
      <c r="D608">
        <f>Fogl2012!$CG17</f>
        <v>0</v>
      </c>
      <c r="E608">
        <f>Fogl2013!$CG17</f>
        <v>0</v>
      </c>
      <c r="F608">
        <f>Fogl2014!$CG17</f>
        <v>0</v>
      </c>
      <c r="G608">
        <f>Fogl2015!$CG17</f>
        <v>0</v>
      </c>
      <c r="H608">
        <f>Fogl2016!$CG17</f>
        <v>0</v>
      </c>
      <c r="I608">
        <f>Fogl2017!$CG17</f>
        <v>0</v>
      </c>
      <c r="J608">
        <f>Fogl2018!$CG17</f>
        <v>0</v>
      </c>
      <c r="K608" cm="1">
        <f t="array" ref="K608:Q608">TREND(C608:J608,$C$1:$J$1,$K$1:$Q$1)</f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</row>
    <row r="609" spans="2:17" x14ac:dyDescent="0.35">
      <c r="B609" t="s">
        <v>35</v>
      </c>
      <c r="C609">
        <f>Fogl2011!$CG18</f>
        <v>0</v>
      </c>
      <c r="D609">
        <f>Fogl2012!$CG18</f>
        <v>0</v>
      </c>
      <c r="E609">
        <f>Fogl2013!$CG18</f>
        <v>0</v>
      </c>
      <c r="F609">
        <f>Fogl2014!$CG18</f>
        <v>0</v>
      </c>
      <c r="G609">
        <f>Fogl2015!$CG18</f>
        <v>0</v>
      </c>
      <c r="H609">
        <f>Fogl2016!$CG18</f>
        <v>3.9219277218745013E-4</v>
      </c>
      <c r="I609">
        <f>Fogl2017!$CG18</f>
        <v>2.8571536067314274E-4</v>
      </c>
      <c r="J609">
        <f>Fogl2018!$CG18</f>
        <v>3.8875782540175155E-4</v>
      </c>
      <c r="K609" cm="1">
        <f t="array" ref="K609:Q609">TREND(C609:J609,$C$1:$J$1,$K$1:$Q$1)</f>
        <v>4.1867931073316655E-4</v>
      </c>
      <c r="L609">
        <v>4.820895476110032E-4</v>
      </c>
      <c r="M609">
        <v>5.454997844888676E-4</v>
      </c>
      <c r="N609">
        <v>6.08910021366732E-4</v>
      </c>
      <c r="O609">
        <v>6.723202582445964E-4</v>
      </c>
      <c r="P609">
        <v>7.357304951224608E-4</v>
      </c>
      <c r="Q609">
        <v>7.991407320003252E-4</v>
      </c>
    </row>
    <row r="610" spans="2:17" x14ac:dyDescent="0.35">
      <c r="B610" t="s">
        <v>36</v>
      </c>
      <c r="C610">
        <f>Fogl2011!$CG19</f>
        <v>9.919197618516722E-4</v>
      </c>
      <c r="D610">
        <f>Fogl2012!$CG19</f>
        <v>1.156590560190734E-3</v>
      </c>
      <c r="E610">
        <f>Fogl2013!$CG19</f>
        <v>9.2245927969914344E-4</v>
      </c>
      <c r="F610">
        <f>Fogl2014!$CG19</f>
        <v>8.4944888445175266E-4</v>
      </c>
      <c r="G610">
        <f>Fogl2015!$CG19</f>
        <v>8.5366579976573821E-4</v>
      </c>
      <c r="H610">
        <f>Fogl2016!$CG19</f>
        <v>8.6003103455942328E-4</v>
      </c>
      <c r="I610">
        <f>Fogl2017!$CG19</f>
        <v>1.6281413491793973E-3</v>
      </c>
      <c r="J610">
        <f>Fogl2018!$CG19</f>
        <v>1.174755465123111E-3</v>
      </c>
      <c r="K610" cm="1">
        <f t="array" ref="K610:Q610">TREND(C610:J610,$C$1:$J$1,$K$1:$Q$1)</f>
        <v>1.2396909479814588E-3</v>
      </c>
      <c r="L610">
        <v>1.2808163771211994E-3</v>
      </c>
      <c r="M610">
        <v>1.32194180626094E-3</v>
      </c>
      <c r="N610">
        <v>1.3630672354006806E-3</v>
      </c>
      <c r="O610">
        <v>1.4041926645404212E-3</v>
      </c>
      <c r="P610">
        <v>1.4453180936801618E-3</v>
      </c>
      <c r="Q610">
        <v>1.4864435228199024E-3</v>
      </c>
    </row>
    <row r="611" spans="2:17" x14ac:dyDescent="0.35">
      <c r="B611" t="s">
        <v>37</v>
      </c>
      <c r="C611">
        <f>Fogl2011!$CG20</f>
        <v>4.1708755484868155E-4</v>
      </c>
      <c r="D611">
        <f>Fogl2012!$CG20</f>
        <v>1.6756258999229713E-4</v>
      </c>
      <c r="E611">
        <f>Fogl2013!$CG20</f>
        <v>3.564047217019418E-4</v>
      </c>
      <c r="F611">
        <f>Fogl2014!$CG20</f>
        <v>1.4072195374953734E-4</v>
      </c>
      <c r="G611">
        <f>Fogl2015!$CG20</f>
        <v>1.0298584502987831E-4</v>
      </c>
      <c r="H611">
        <f>Fogl2016!$CG20</f>
        <v>7.1921404513900357E-4</v>
      </c>
      <c r="I611">
        <f>Fogl2017!$CG20</f>
        <v>1.4547492028166885E-3</v>
      </c>
      <c r="J611">
        <f>Fogl2018!$CG20</f>
        <v>4.4106342372853268E-4</v>
      </c>
      <c r="K611" cm="1">
        <f t="array" ref="K611:Q611">TREND(C611:J611,$C$1:$J$1,$K$1:$Q$1)</f>
        <v>8.8503381040469509E-4</v>
      </c>
      <c r="L611">
        <v>9.7615828668889959E-4</v>
      </c>
      <c r="M611">
        <v>1.0672827629731041E-3</v>
      </c>
      <c r="N611">
        <v>1.1584072392572808E-3</v>
      </c>
      <c r="O611">
        <v>1.2495317155414853E-3</v>
      </c>
      <c r="P611">
        <v>1.3406561918256898E-3</v>
      </c>
      <c r="Q611">
        <v>1.4317806681098666E-3</v>
      </c>
    </row>
    <row r="612" spans="2:17" x14ac:dyDescent="0.35">
      <c r="B612" t="s">
        <v>38</v>
      </c>
      <c r="C612">
        <f>Fogl2011!$CG21</f>
        <v>1.7258334400950253E-3</v>
      </c>
      <c r="D612">
        <f>Fogl2012!$CG21</f>
        <v>2.4521354633019092E-3</v>
      </c>
      <c r="E612">
        <f>Fogl2013!$CG21</f>
        <v>2.7603895112209217E-3</v>
      </c>
      <c r="F612">
        <f>Fogl2014!$CG21</f>
        <v>1.6745912496194944E-3</v>
      </c>
      <c r="G612">
        <f>Fogl2015!$CG21</f>
        <v>1.2420341069266047E-3</v>
      </c>
      <c r="H612">
        <f>Fogl2016!$CG21</f>
        <v>1.0229597826491652E-3</v>
      </c>
      <c r="I612">
        <f>Fogl2017!$CG21</f>
        <v>2.0207273409440208E-3</v>
      </c>
      <c r="J612">
        <f>Fogl2018!$CG21</f>
        <v>2.5940749440444147E-3</v>
      </c>
      <c r="K612" cm="1">
        <f t="array" ref="K612:Q612">TREND(C612:J612,$C$1:$J$1,$K$1:$Q$1)</f>
        <v>1.8442255648920616E-3</v>
      </c>
      <c r="L612">
        <v>1.8236994171235837E-3</v>
      </c>
      <c r="M612">
        <v>1.8031732693551128E-3</v>
      </c>
      <c r="N612">
        <v>1.7826471215866349E-3</v>
      </c>
      <c r="O612">
        <v>1.762120973818157E-3</v>
      </c>
      <c r="P612">
        <v>1.7415948260496861E-3</v>
      </c>
      <c r="Q612">
        <v>1.7210686782812082E-3</v>
      </c>
    </row>
    <row r="613" spans="2:17" x14ac:dyDescent="0.35">
      <c r="B613" t="s">
        <v>39</v>
      </c>
      <c r="C613">
        <f>Fogl2011!$CG22</f>
        <v>0</v>
      </c>
      <c r="D613">
        <f>Fogl2012!$CG22</f>
        <v>0</v>
      </c>
      <c r="E613">
        <f>Fogl2013!$CG22</f>
        <v>0</v>
      </c>
      <c r="F613">
        <f>Fogl2014!$CG22</f>
        <v>0</v>
      </c>
      <c r="G613">
        <f>Fogl2015!$CG22</f>
        <v>0</v>
      </c>
      <c r="H613">
        <f>Fogl2016!$CG22</f>
        <v>0</v>
      </c>
      <c r="I613">
        <f>Fogl2017!$CG22</f>
        <v>0</v>
      </c>
      <c r="J613">
        <f>Fogl2018!$CG22</f>
        <v>0</v>
      </c>
      <c r="K613" cm="1">
        <f t="array" ref="K613:Q613">TREND(C613:J613,$C$1:$J$1,$K$1:$Q$1)</f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</row>
    <row r="614" spans="2:17" x14ac:dyDescent="0.35">
      <c r="B614" t="s">
        <v>40</v>
      </c>
      <c r="C614">
        <f>Fogl2011!$CG23</f>
        <v>0</v>
      </c>
      <c r="D614">
        <f>Fogl2012!$CG23</f>
        <v>0</v>
      </c>
      <c r="E614">
        <f>Fogl2013!$CG23</f>
        <v>0</v>
      </c>
      <c r="F614">
        <f>Fogl2014!$CG23</f>
        <v>0</v>
      </c>
      <c r="G614">
        <f>Fogl2015!$CG23</f>
        <v>0</v>
      </c>
      <c r="H614">
        <f>Fogl2016!$CG23</f>
        <v>0</v>
      </c>
      <c r="I614">
        <f>Fogl2017!$CG23</f>
        <v>0</v>
      </c>
      <c r="J614">
        <f>Fogl2018!$CG23</f>
        <v>0</v>
      </c>
      <c r="K614" cm="1">
        <f t="array" ref="K614:Q614">TREND(C614:J614,$C$1:$J$1,$K$1:$Q$1)</f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2:17" x14ac:dyDescent="0.35">
      <c r="B615" t="s">
        <v>41</v>
      </c>
      <c r="C615">
        <f>Fogl2011!$CG24</f>
        <v>0</v>
      </c>
      <c r="D615">
        <f>Fogl2012!$CG24</f>
        <v>0</v>
      </c>
      <c r="E615">
        <f>Fogl2013!$CG24</f>
        <v>0</v>
      </c>
      <c r="F615">
        <f>Fogl2014!$CG24</f>
        <v>0</v>
      </c>
      <c r="G615">
        <f>Fogl2015!$CG24</f>
        <v>0</v>
      </c>
      <c r="H615">
        <f>Fogl2016!$CG24</f>
        <v>0</v>
      </c>
      <c r="I615">
        <f>Fogl2017!$CG24</f>
        <v>0</v>
      </c>
      <c r="J615">
        <f>Fogl2018!$CG24</f>
        <v>0</v>
      </c>
      <c r="K615" cm="1">
        <f t="array" ref="K615:Q615">TREND(C615:J615,$C$1:$J$1,$K$1:$Q$1)</f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</row>
    <row r="616" spans="2:17" x14ac:dyDescent="0.35">
      <c r="B616" t="s">
        <v>42</v>
      </c>
      <c r="C616">
        <f>Fogl2011!$CG25</f>
        <v>2.1255423468250116E-4</v>
      </c>
      <c r="D616">
        <f>Fogl2012!$CG25</f>
        <v>3.6237112957683771E-4</v>
      </c>
      <c r="E616">
        <f>Fogl2013!$CG25</f>
        <v>2.9350977081336383E-4</v>
      </c>
      <c r="F616">
        <f>Fogl2014!$CG25</f>
        <v>3.2493978411256806E-4</v>
      </c>
      <c r="G616">
        <f>Fogl2015!$CG25</f>
        <v>2.7049294236763217E-4</v>
      </c>
      <c r="H616">
        <f>Fogl2016!$CG25</f>
        <v>1.5361853391318523E-4</v>
      </c>
      <c r="I616">
        <f>Fogl2017!$CG25</f>
        <v>7.1101685175148496E-4</v>
      </c>
      <c r="J616">
        <f>Fogl2018!$CG25</f>
        <v>7.6196533778743309E-4</v>
      </c>
      <c r="K616" cm="1">
        <f t="array" ref="K616:Q616">TREND(C616:J616,$C$1:$J$1,$K$1:$Q$1)</f>
        <v>6.6032566849147378E-4</v>
      </c>
      <c r="L616">
        <v>7.2121835635055587E-4</v>
      </c>
      <c r="M616">
        <v>7.8211104420962407E-4</v>
      </c>
      <c r="N616">
        <v>8.4300373206870616E-4</v>
      </c>
      <c r="O616">
        <v>9.0389641992777436E-4</v>
      </c>
      <c r="P616">
        <v>9.6478910778684257E-4</v>
      </c>
      <c r="Q616">
        <v>1.0256817956459247E-3</v>
      </c>
    </row>
    <row r="617" spans="2:17" x14ac:dyDescent="0.35">
      <c r="B617" t="s">
        <v>43</v>
      </c>
      <c r="C617">
        <f>Fogl2011!$CG26</f>
        <v>4.2109801210684191E-4</v>
      </c>
      <c r="D617">
        <f>Fogl2012!$CG26</f>
        <v>4.4138438339434369E-4</v>
      </c>
      <c r="E617">
        <f>Fogl2013!$CG26</f>
        <v>1.076202492982334E-4</v>
      </c>
      <c r="F617">
        <f>Fogl2014!$CG26</f>
        <v>1.1257756299962987E-4</v>
      </c>
      <c r="G617">
        <f>Fogl2015!$CG26</f>
        <v>7.8169978757618467E-5</v>
      </c>
      <c r="H617">
        <f>Fogl2016!$CG26</f>
        <v>0</v>
      </c>
      <c r="I617">
        <f>Fogl2017!$CG26</f>
        <v>0</v>
      </c>
      <c r="J617">
        <f>Fogl2018!$CG26</f>
        <v>0</v>
      </c>
      <c r="K617" cm="1">
        <f t="array" ref="K617:Q617">TREND(C617:J617,$C$1:$J$1,$K$1:$Q$1)</f>
        <v>-1.5017281599413734E-4</v>
      </c>
      <c r="L617">
        <v>-2.1579039139718592E-4</v>
      </c>
      <c r="M617">
        <v>-2.814079668002345E-4</v>
      </c>
      <c r="N617">
        <v>-3.4702554220328308E-4</v>
      </c>
      <c r="O617">
        <v>-4.1264311760633166E-4</v>
      </c>
      <c r="P617">
        <v>-4.7826069300940799E-4</v>
      </c>
      <c r="Q617">
        <v>-5.4387826841245657E-4</v>
      </c>
    </row>
    <row r="618" spans="2:17" x14ac:dyDescent="0.35">
      <c r="B618" t="s">
        <v>44</v>
      </c>
      <c r="C618">
        <f>Fogl2011!$CG27</f>
        <v>0</v>
      </c>
      <c r="D618">
        <f>Fogl2012!$CG27</f>
        <v>0</v>
      </c>
      <c r="E618">
        <f>Fogl2013!$CG27</f>
        <v>0</v>
      </c>
      <c r="F618">
        <f>Fogl2014!$CG27</f>
        <v>0</v>
      </c>
      <c r="G618">
        <f>Fogl2015!$CG27</f>
        <v>0</v>
      </c>
      <c r="H618">
        <f>Fogl2016!$CG27</f>
        <v>2.0016960479596864E-4</v>
      </c>
      <c r="I618">
        <f>Fogl2017!$CG27</f>
        <v>5.9978415408484162E-5</v>
      </c>
      <c r="J618">
        <f>Fogl2018!$CG27</f>
        <v>0</v>
      </c>
      <c r="K618" cm="1">
        <f t="array" ref="K618:Q618">TREND(C618:J618,$C$1:$J$1,$K$1:$Q$1)</f>
        <v>8.0754264566471751E-5</v>
      </c>
      <c r="L618">
        <v>9.1473322797783196E-5</v>
      </c>
      <c r="M618">
        <v>1.0219238102909811E-4</v>
      </c>
      <c r="N618">
        <v>1.1291143926040956E-4</v>
      </c>
      <c r="O618">
        <v>1.2363049749172447E-4</v>
      </c>
      <c r="P618">
        <v>1.3434955572303592E-4</v>
      </c>
      <c r="Q618">
        <v>1.4506861395435083E-4</v>
      </c>
    </row>
    <row r="619" spans="2:17" x14ac:dyDescent="0.35">
      <c r="B619" t="s">
        <v>45</v>
      </c>
      <c r="C619">
        <f>Fogl2011!$CG28</f>
        <v>0</v>
      </c>
      <c r="D619">
        <f>Fogl2012!$CG28</f>
        <v>0</v>
      </c>
      <c r="E619">
        <f>Fogl2013!$CG28</f>
        <v>0</v>
      </c>
      <c r="F619">
        <f>Fogl2014!$CG28</f>
        <v>0</v>
      </c>
      <c r="G619">
        <f>Fogl2015!$CG28</f>
        <v>0</v>
      </c>
      <c r="H619">
        <f>Fogl2016!$CG28</f>
        <v>0</v>
      </c>
      <c r="I619">
        <f>Fogl2017!$CG28</f>
        <v>0</v>
      </c>
      <c r="J619">
        <f>Fogl2018!$CG28</f>
        <v>0</v>
      </c>
      <c r="K619" cm="1">
        <f t="array" ref="K619:Q619">TREND(C619:J619,$C$1:$J$1,$K$1:$Q$1)</f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</row>
    <row r="620" spans="2:17" x14ac:dyDescent="0.35">
      <c r="B620" t="s">
        <v>46</v>
      </c>
      <c r="C620">
        <f>Fogl2011!$CG29</f>
        <v>7.0450365835017688E-4</v>
      </c>
      <c r="D620">
        <f>Fogl2012!$CG29</f>
        <v>2.0270986496629118E-3</v>
      </c>
      <c r="E620">
        <f>Fogl2013!$CG29</f>
        <v>2.4081777862448852E-3</v>
      </c>
      <c r="F620">
        <f>Fogl2014!$CG29</f>
        <v>2.8911965043086764E-3</v>
      </c>
      <c r="G620">
        <f>Fogl2015!$CG29</f>
        <v>1.1303627087014354E-3</v>
      </c>
      <c r="H620">
        <f>Fogl2016!$CG29</f>
        <v>1.6351063647577671E-3</v>
      </c>
      <c r="I620">
        <f>Fogl2017!$CG29</f>
        <v>1.8287964116368717E-3</v>
      </c>
      <c r="J620">
        <f>Fogl2018!$CG29</f>
        <v>3.1397495644265097E-3</v>
      </c>
      <c r="K620" cm="1">
        <f t="array" ref="K620:Q620">TREND(C620:J620,$C$1:$J$1,$K$1:$Q$1)</f>
        <v>2.6121504966719611E-3</v>
      </c>
      <c r="L620">
        <v>2.7547119501521444E-3</v>
      </c>
      <c r="M620">
        <v>2.8972734036323278E-3</v>
      </c>
      <c r="N620">
        <v>3.0398348571125111E-3</v>
      </c>
      <c r="O620">
        <v>3.1823963105926945E-3</v>
      </c>
      <c r="P620">
        <v>3.3249577640728778E-3</v>
      </c>
      <c r="Q620">
        <v>3.4675192175530611E-3</v>
      </c>
    </row>
    <row r="621" spans="2:17" x14ac:dyDescent="0.35">
      <c r="B621" t="s">
        <v>47</v>
      </c>
      <c r="C621">
        <f>Fogl2011!$CG30</f>
        <v>9.1438425486057109E-4</v>
      </c>
      <c r="D621">
        <f>Fogl2012!$CG30</f>
        <v>1.8826951168240214E-3</v>
      </c>
      <c r="E621">
        <f>Fogl2013!$CG30</f>
        <v>1.5597947820367335E-3</v>
      </c>
      <c r="F621">
        <f>Fogl2014!$CG30</f>
        <v>7.3175415949759421E-4</v>
      </c>
      <c r="G621">
        <f>Fogl2015!$CG30</f>
        <v>6.3776776319707771E-4</v>
      </c>
      <c r="H621">
        <f>Fogl2016!$CG30</f>
        <v>4.6201937851162524E-4</v>
      </c>
      <c r="I621">
        <f>Fogl2017!$CG30</f>
        <v>6.5430998627437266E-4</v>
      </c>
      <c r="J621">
        <f>Fogl2018!$CG30</f>
        <v>8.6799019926063806E-4</v>
      </c>
      <c r="K621" cm="1">
        <f t="array" ref="K621:Q621">TREND(C621:J621,$C$1:$J$1,$K$1:$Q$1)</f>
        <v>4.3594677744226984E-4</v>
      </c>
      <c r="L621">
        <v>3.1863729352771264E-4</v>
      </c>
      <c r="M621">
        <v>2.0132780961312768E-4</v>
      </c>
      <c r="N621">
        <v>8.4018325698570484E-5</v>
      </c>
      <c r="O621">
        <v>-3.3291158215986716E-5</v>
      </c>
      <c r="P621">
        <v>-1.5060064213057167E-4</v>
      </c>
      <c r="Q621">
        <v>-2.6791012604512887E-4</v>
      </c>
    </row>
    <row r="622" spans="2:17" x14ac:dyDescent="0.35">
      <c r="B622" t="s">
        <v>48</v>
      </c>
      <c r="C622">
        <f>Fogl2011!$CG31</f>
        <v>0</v>
      </c>
      <c r="D622">
        <f>Fogl2012!$CG31</f>
        <v>0</v>
      </c>
      <c r="E622">
        <f>Fogl2013!$CG31</f>
        <v>0</v>
      </c>
      <c r="F622">
        <f>Fogl2014!$CG31</f>
        <v>0</v>
      </c>
      <c r="G622">
        <f>Fogl2015!$CG31</f>
        <v>0</v>
      </c>
      <c r="H622">
        <f>Fogl2016!$CG31</f>
        <v>0</v>
      </c>
      <c r="I622">
        <f>Fogl2017!$CG31</f>
        <v>0</v>
      </c>
      <c r="J622">
        <f>Fogl2018!$CG31</f>
        <v>0</v>
      </c>
      <c r="K622" cm="1">
        <f t="array" ref="K622:Q622">TREND(C622:J622,$C$1:$J$1,$K$1:$Q$1)</f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</row>
    <row r="623" spans="2:17" x14ac:dyDescent="0.35">
      <c r="B623" t="s">
        <v>49</v>
      </c>
      <c r="C623">
        <f>Fogl2011!$CG32</f>
        <v>0</v>
      </c>
      <c r="D623">
        <f>Fogl2012!$CG32</f>
        <v>0</v>
      </c>
      <c r="E623">
        <f>Fogl2013!$CG32</f>
        <v>0</v>
      </c>
      <c r="F623">
        <f>Fogl2014!$CG32</f>
        <v>0</v>
      </c>
      <c r="G623">
        <f>Fogl2015!$CG32</f>
        <v>0</v>
      </c>
      <c r="H623">
        <f>Fogl2016!$CG32</f>
        <v>0</v>
      </c>
      <c r="I623">
        <f>Fogl2017!$CG32</f>
        <v>0</v>
      </c>
      <c r="J623">
        <f>Fogl2018!$CG32</f>
        <v>0</v>
      </c>
      <c r="K623" cm="1">
        <f t="array" ref="K623:Q623">TREND(C623:J623,$C$1:$J$1,$K$1:$Q$1)</f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</row>
    <row r="624" spans="2:17" x14ac:dyDescent="0.35">
      <c r="B624" t="s">
        <v>50</v>
      </c>
      <c r="C624">
        <f>Fogl2011!$CG33</f>
        <v>0</v>
      </c>
      <c r="D624">
        <f>Fogl2012!$CG33</f>
        <v>0</v>
      </c>
      <c r="E624">
        <f>Fogl2013!$CG33</f>
        <v>0</v>
      </c>
      <c r="F624">
        <f>Fogl2014!$CG33</f>
        <v>0</v>
      </c>
      <c r="G624">
        <f>Fogl2015!$CG33</f>
        <v>0</v>
      </c>
      <c r="H624">
        <f>Fogl2016!$CG33</f>
        <v>0</v>
      </c>
      <c r="I624">
        <f>Fogl2017!$CG33</f>
        <v>0</v>
      </c>
      <c r="J624">
        <f>Fogl2018!$CG33</f>
        <v>3.7744850684460969E-4</v>
      </c>
      <c r="K624" cm="1">
        <f t="array" ref="K624:Q624">TREND(C624:J624,$C$1:$J$1,$K$1:$Q$1)</f>
        <v>1.8872425342231214E-4</v>
      </c>
      <c r="L624">
        <v>2.2017829565935954E-4</v>
      </c>
      <c r="M624">
        <v>2.5163233789640693E-4</v>
      </c>
      <c r="N624">
        <v>2.8308638013346821E-4</v>
      </c>
      <c r="O624">
        <v>3.145404223705156E-4</v>
      </c>
      <c r="P624">
        <v>3.45994464607563E-4</v>
      </c>
      <c r="Q624">
        <v>3.774485068446104E-4</v>
      </c>
    </row>
    <row r="625" spans="2:17" x14ac:dyDescent="0.35">
      <c r="B625" t="s">
        <v>51</v>
      </c>
      <c r="C625">
        <f>Fogl2011!$CG34</f>
        <v>8.5690103416027202E-4</v>
      </c>
      <c r="D625">
        <f>Fogl2012!$CG34</f>
        <v>2.6156111608553701E-4</v>
      </c>
      <c r="E625">
        <f>Fogl2013!$CG34</f>
        <v>9.5041259120517811E-4</v>
      </c>
      <c r="F625">
        <f>Fogl2014!$CG34</f>
        <v>9.556299950082217E-4</v>
      </c>
      <c r="G625">
        <f>Fogl2015!$CG34</f>
        <v>7.0352980881856621E-4</v>
      </c>
      <c r="H625">
        <f>Fogl2016!$CG34</f>
        <v>7.960233120955962E-4</v>
      </c>
      <c r="I625">
        <f>Fogl2017!$CG34</f>
        <v>7.6118061736585351E-4</v>
      </c>
      <c r="J625">
        <f>Fogl2018!$CG34</f>
        <v>6.0787587244637514E-4</v>
      </c>
      <c r="K625" cm="1">
        <f t="array" ref="K625:Q625">TREND(C625:J625,$C$1:$J$1,$K$1:$Q$1)</f>
        <v>7.3876358005280204E-4</v>
      </c>
      <c r="L625">
        <v>7.3923564375382464E-4</v>
      </c>
      <c r="M625">
        <v>7.3970770745484724E-4</v>
      </c>
      <c r="N625">
        <v>7.4017977115586994E-4</v>
      </c>
      <c r="O625">
        <v>7.4065183485689254E-4</v>
      </c>
      <c r="P625">
        <v>7.4112389855791525E-4</v>
      </c>
      <c r="Q625">
        <v>7.4159596225893785E-4</v>
      </c>
    </row>
    <row r="626" spans="2:17" x14ac:dyDescent="0.35">
      <c r="B626" t="s">
        <v>52</v>
      </c>
      <c r="C626">
        <f>Fogl2011!$CG35</f>
        <v>0</v>
      </c>
      <c r="D626">
        <f>Fogl2012!$CG35</f>
        <v>0</v>
      </c>
      <c r="E626">
        <f>Fogl2013!$CG35</f>
        <v>0</v>
      </c>
      <c r="F626">
        <f>Fogl2014!$CG35</f>
        <v>0</v>
      </c>
      <c r="G626">
        <f>Fogl2015!$CG35</f>
        <v>0</v>
      </c>
      <c r="H626">
        <f>Fogl2016!$CG35</f>
        <v>0</v>
      </c>
      <c r="I626">
        <f>Fogl2017!$CG35</f>
        <v>0</v>
      </c>
      <c r="J626">
        <f>Fogl2018!$CG35</f>
        <v>1.116795207517759E-4</v>
      </c>
      <c r="K626" cm="1">
        <f t="array" ref="K626:Q626">TREND(C626:J626,$C$1:$J$1,$K$1:$Q$1)</f>
        <v>5.5839760375889225E-5</v>
      </c>
      <c r="L626">
        <v>6.5146387105204095E-5</v>
      </c>
      <c r="M626">
        <v>7.4453013834518966E-5</v>
      </c>
      <c r="N626">
        <v>8.3759640563833837E-5</v>
      </c>
      <c r="O626">
        <v>9.3066267293148708E-5</v>
      </c>
      <c r="P626">
        <v>1.0237289402246011E-4</v>
      </c>
      <c r="Q626">
        <v>1.1167952075177498E-4</v>
      </c>
    </row>
    <row r="627" spans="2:17" x14ac:dyDescent="0.35">
      <c r="B627" t="s">
        <v>53</v>
      </c>
      <c r="C627">
        <f>Fogl2011!$CG36</f>
        <v>0</v>
      </c>
      <c r="D627">
        <f>Fogl2012!$CG36</f>
        <v>0</v>
      </c>
      <c r="E627">
        <f>Fogl2013!$CG36</f>
        <v>0</v>
      </c>
      <c r="F627">
        <f>Fogl2014!$CG36</f>
        <v>0</v>
      </c>
      <c r="G627">
        <f>Fogl2015!$CG36</f>
        <v>1.0794901828433027E-4</v>
      </c>
      <c r="H627">
        <f>Fogl2016!$CG36</f>
        <v>4.0615809345228519E-4</v>
      </c>
      <c r="I627">
        <f>Fogl2017!$CG36</f>
        <v>9.8146497941155897E-5</v>
      </c>
      <c r="J627">
        <f>Fogl2018!$CG36</f>
        <v>0</v>
      </c>
      <c r="K627" cm="1">
        <f t="array" ref="K627:Q627">TREND(C627:J627,$C$1:$J$1,$K$1:$Q$1)</f>
        <v>1.7387933272830502E-4</v>
      </c>
      <c r="L627">
        <v>1.9551213973243581E-4</v>
      </c>
      <c r="M627">
        <v>2.1714494673656659E-4</v>
      </c>
      <c r="N627">
        <v>2.3877775374069737E-4</v>
      </c>
      <c r="O627">
        <v>2.6041056074482816E-4</v>
      </c>
      <c r="P627">
        <v>2.8204336774895894E-4</v>
      </c>
      <c r="Q627">
        <v>3.0367617475308972E-4</v>
      </c>
    </row>
    <row r="628" spans="2:17" x14ac:dyDescent="0.35">
      <c r="B628" t="s">
        <v>54</v>
      </c>
      <c r="C628">
        <f>Fogl2011!$CG37</f>
        <v>9.1973153120478493E-4</v>
      </c>
      <c r="D628">
        <f>Fogl2012!$CG37</f>
        <v>4.0187775648559067E-4</v>
      </c>
      <c r="E628">
        <f>Fogl2013!$CG37</f>
        <v>8.3720167960573777E-4</v>
      </c>
      <c r="F628">
        <f>Fogl2014!$CG37</f>
        <v>9.0445837546293539E-4</v>
      </c>
      <c r="G628">
        <f>Fogl2015!$CG37</f>
        <v>8.6483293958825513E-4</v>
      </c>
      <c r="H628">
        <f>Fogl2016!$CG37</f>
        <v>1.6781661053243415E-3</v>
      </c>
      <c r="I628">
        <f>Fogl2017!$CG37</f>
        <v>9.6946929632986216E-4</v>
      </c>
      <c r="J628">
        <f>Fogl2018!$CG37</f>
        <v>6.5452681149458529E-4</v>
      </c>
      <c r="K628" cm="1">
        <f t="array" ref="K628:Q628">TREND(C628:J628,$C$1:$J$1,$K$1:$Q$1)</f>
        <v>1.0893969460011727E-3</v>
      </c>
      <c r="L628">
        <v>1.1306444757932105E-3</v>
      </c>
      <c r="M628">
        <v>1.1718920055852483E-3</v>
      </c>
      <c r="N628">
        <v>1.2131395353772861E-3</v>
      </c>
      <c r="O628">
        <v>1.254387065169324E-3</v>
      </c>
      <c r="P628">
        <v>1.2956345949613618E-3</v>
      </c>
      <c r="Q628">
        <v>1.3368821247533996E-3</v>
      </c>
    </row>
    <row r="629" spans="2:17" x14ac:dyDescent="0.35">
      <c r="B629" t="s">
        <v>55</v>
      </c>
      <c r="C629">
        <f>Fogl2011!$CG38</f>
        <v>0</v>
      </c>
      <c r="D629">
        <f>Fogl2012!$CG38</f>
        <v>0</v>
      </c>
      <c r="E629">
        <f>Fogl2013!$CG38</f>
        <v>0</v>
      </c>
      <c r="F629">
        <f>Fogl2014!$CG38</f>
        <v>0</v>
      </c>
      <c r="G629">
        <f>Fogl2015!$CG38</f>
        <v>0</v>
      </c>
      <c r="H629">
        <f>Fogl2016!$CG38</f>
        <v>5.3533731515200909E-5</v>
      </c>
      <c r="I629">
        <f>Fogl2017!$CG38</f>
        <v>0</v>
      </c>
      <c r="J629">
        <f>Fogl2018!$CG38</f>
        <v>0</v>
      </c>
      <c r="K629" cm="1">
        <f t="array" ref="K629:Q629">TREND(C629:J629,$C$1:$J$1,$K$1:$Q$1)</f>
        <v>1.5295351861485933E-5</v>
      </c>
      <c r="L629">
        <v>1.7207270844171729E-5</v>
      </c>
      <c r="M629">
        <v>1.9119189826857525E-5</v>
      </c>
      <c r="N629">
        <v>2.1031108809543321E-5</v>
      </c>
      <c r="O629">
        <v>2.2943027792229117E-5</v>
      </c>
      <c r="P629">
        <v>2.4854946774914913E-5</v>
      </c>
      <c r="Q629">
        <v>2.6766865757600709E-5</v>
      </c>
    </row>
    <row r="630" spans="2:17" x14ac:dyDescent="0.35">
      <c r="B630" t="s">
        <v>56</v>
      </c>
      <c r="C630">
        <f>Fogl2011!$CG39</f>
        <v>0</v>
      </c>
      <c r="D630">
        <f>Fogl2012!$CG39</f>
        <v>0</v>
      </c>
      <c r="E630">
        <f>Fogl2013!$CG39</f>
        <v>0</v>
      </c>
      <c r="F630">
        <f>Fogl2014!$CG39</f>
        <v>2.1747938306746679E-5</v>
      </c>
      <c r="G630">
        <f>Fogl2015!$CG39</f>
        <v>1.1167139822516924E-5</v>
      </c>
      <c r="H630">
        <f>Fogl2016!$CG39</f>
        <v>5.0042401198992159E-5</v>
      </c>
      <c r="I630">
        <f>Fogl2017!$CG39</f>
        <v>9.8146497941155904E-6</v>
      </c>
      <c r="J630">
        <f>Fogl2018!$CG39</f>
        <v>1.328844930464169E-4</v>
      </c>
      <c r="K630" cm="1">
        <f t="array" ref="K630:Q630">TREND(C630:J630,$C$1:$J$1,$K$1:$Q$1)</f>
        <v>8.8143386989397721E-5</v>
      </c>
      <c r="L630">
        <v>1.0146256681568475E-4</v>
      </c>
      <c r="M630">
        <v>1.1478174664197524E-4</v>
      </c>
      <c r="N630">
        <v>1.2810092646826227E-4</v>
      </c>
      <c r="O630">
        <v>1.4142010629455276E-4</v>
      </c>
      <c r="P630">
        <v>1.5473928612083979E-4</v>
      </c>
      <c r="Q630">
        <v>1.6805846594713028E-4</v>
      </c>
    </row>
    <row r="631" spans="2:17" x14ac:dyDescent="0.35">
      <c r="B631" t="s">
        <v>57</v>
      </c>
      <c r="C631">
        <f>Fogl2011!$CG40</f>
        <v>1.2432417500297238E-4</v>
      </c>
      <c r="D631">
        <f>Fogl2012!$CG40</f>
        <v>4.2231221867977328E-5</v>
      </c>
      <c r="E631">
        <f>Fogl2013!$CG40</f>
        <v>7.6871606641595291E-5</v>
      </c>
      <c r="F631">
        <f>Fogl2014!$CG40</f>
        <v>2.5202022626053504E-4</v>
      </c>
      <c r="G631">
        <f>Fogl2015!$CG40</f>
        <v>1.50135990947172E-4</v>
      </c>
      <c r="H631">
        <f>Fogl2016!$CG40</f>
        <v>2.8861663947325706E-4</v>
      </c>
      <c r="I631">
        <f>Fogl2017!$CG40</f>
        <v>1.1777579752938707E-4</v>
      </c>
      <c r="J631">
        <f>Fogl2018!$CG40</f>
        <v>9.1888213276777639E-5</v>
      </c>
      <c r="K631" cm="1">
        <f t="array" ref="K631:Q631">TREND(C631:J631,$C$1:$J$1,$K$1:$Q$1)</f>
        <v>1.7962702009310244E-4</v>
      </c>
      <c r="L631">
        <v>1.8777013925268954E-4</v>
      </c>
      <c r="M631">
        <v>1.9591325841227664E-4</v>
      </c>
      <c r="N631">
        <v>2.0405637757186373E-4</v>
      </c>
      <c r="O631">
        <v>2.1219949673145083E-4</v>
      </c>
      <c r="P631">
        <v>2.2034261589103793E-4</v>
      </c>
      <c r="Q631">
        <v>2.2848573505062503E-4</v>
      </c>
    </row>
    <row r="632" spans="2:17" x14ac:dyDescent="0.35">
      <c r="B632" t="s">
        <v>58</v>
      </c>
      <c r="C632">
        <f>Fogl2011!$CG41</f>
        <v>0</v>
      </c>
      <c r="D632">
        <f>Fogl2012!$CG41</f>
        <v>0</v>
      </c>
      <c r="E632">
        <f>Fogl2013!$CG41</f>
        <v>0</v>
      </c>
      <c r="F632">
        <f>Fogl2014!$CG41</f>
        <v>0</v>
      </c>
      <c r="G632">
        <f>Fogl2015!$CG41</f>
        <v>0</v>
      </c>
      <c r="H632">
        <f>Fogl2016!$CG41</f>
        <v>0</v>
      </c>
      <c r="I632">
        <f>Fogl2017!$CG41</f>
        <v>0</v>
      </c>
      <c r="J632">
        <f>Fogl2018!$CG41</f>
        <v>0</v>
      </c>
      <c r="K632" cm="1">
        <f t="array" ref="K632:Q632">TREND(C632:J632,$C$1:$J$1,$K$1:$Q$1)</f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2:17" x14ac:dyDescent="0.35">
      <c r="B633" t="s">
        <v>59</v>
      </c>
      <c r="C633">
        <f>Fogl2011!$CG42</f>
        <v>0</v>
      </c>
      <c r="D633">
        <f>Fogl2012!$CG42</f>
        <v>0</v>
      </c>
      <c r="E633">
        <f>Fogl2013!$CG42</f>
        <v>0</v>
      </c>
      <c r="F633">
        <f>Fogl2014!$CG42</f>
        <v>0</v>
      </c>
      <c r="G633">
        <f>Fogl2015!$CG42</f>
        <v>0</v>
      </c>
      <c r="H633">
        <f>Fogl2016!$CG42</f>
        <v>0</v>
      </c>
      <c r="I633">
        <f>Fogl2017!$CG42</f>
        <v>0</v>
      </c>
      <c r="J633">
        <f>Fogl2018!$CG42</f>
        <v>0</v>
      </c>
      <c r="K633" cm="1">
        <f t="array" ref="K633:Q633">TREND(C633:J633,$C$1:$J$1,$K$1:$Q$1)</f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2:17" x14ac:dyDescent="0.35">
      <c r="B634" t="s">
        <v>60</v>
      </c>
      <c r="C634">
        <f>Fogl2011!$CG43</f>
        <v>0</v>
      </c>
      <c r="D634">
        <f>Fogl2012!$CG43</f>
        <v>0</v>
      </c>
      <c r="E634">
        <f>Fogl2013!$CG43</f>
        <v>0</v>
      </c>
      <c r="F634">
        <f>Fogl2014!$CG43</f>
        <v>0</v>
      </c>
      <c r="G634">
        <f>Fogl2015!$CG43</f>
        <v>7.9410772071231465E-5</v>
      </c>
      <c r="H634">
        <f>Fogl2016!$CG43</f>
        <v>0</v>
      </c>
      <c r="I634">
        <f>Fogl2017!$CG43</f>
        <v>0</v>
      </c>
      <c r="J634">
        <f>Fogl2018!$CG43</f>
        <v>0</v>
      </c>
      <c r="K634" cm="1">
        <f t="array" ref="K634:Q634">TREND(C634:J634,$C$1:$J$1,$K$1:$Q$1)</f>
        <v>1.4180495012719755E-5</v>
      </c>
      <c r="L634">
        <v>1.5125861346901087E-5</v>
      </c>
      <c r="M634">
        <v>1.6071227681082418E-5</v>
      </c>
      <c r="N634">
        <v>1.701659401526375E-5</v>
      </c>
      <c r="O634">
        <v>1.7961960349445081E-5</v>
      </c>
      <c r="P634">
        <v>1.8907326683626413E-5</v>
      </c>
      <c r="Q634">
        <v>1.9852693017807744E-5</v>
      </c>
    </row>
    <row r="635" spans="2:17" x14ac:dyDescent="0.35">
      <c r="B635" t="s">
        <v>61</v>
      </c>
      <c r="C635">
        <f>Fogl2011!$CG44</f>
        <v>0</v>
      </c>
      <c r="D635">
        <f>Fogl2012!$CG44</f>
        <v>0</v>
      </c>
      <c r="E635">
        <f>Fogl2013!$CG44</f>
        <v>0</v>
      </c>
      <c r="F635">
        <f>Fogl2014!$CG44</f>
        <v>0</v>
      </c>
      <c r="G635">
        <f>Fogl2015!$CG44</f>
        <v>0</v>
      </c>
      <c r="H635">
        <f>Fogl2016!$CG44</f>
        <v>0</v>
      </c>
      <c r="I635">
        <f>Fogl2017!$CG44</f>
        <v>0</v>
      </c>
      <c r="J635">
        <f>Fogl2018!$CG44</f>
        <v>0</v>
      </c>
      <c r="K635" cm="1">
        <f t="array" ref="K635:Q635">TREND(C635:J635,$C$1:$J$1,$K$1:$Q$1)</f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2:17" x14ac:dyDescent="0.35">
      <c r="B636" t="s">
        <v>62</v>
      </c>
      <c r="C636">
        <f>Fogl2011!$CG45</f>
        <v>6.7843568617213419E-3</v>
      </c>
      <c r="D636">
        <f>Fogl2012!$CG45</f>
        <v>8.1887701499487649E-3</v>
      </c>
      <c r="E636">
        <f>Fogl2013!$CG45</f>
        <v>8.4866253732321199E-3</v>
      </c>
      <c r="F636">
        <f>Fogl2014!$CG45</f>
        <v>5.7619243607992376E-3</v>
      </c>
      <c r="G636">
        <f>Fogl2015!$CG45</f>
        <v>5.4024140874709657E-3</v>
      </c>
      <c r="H636">
        <f>Fogl2016!$CG45</f>
        <v>2.9327174656153545E-3</v>
      </c>
      <c r="I636">
        <f>Fogl2017!$CG45</f>
        <v>5.247566089920469E-3</v>
      </c>
      <c r="J636">
        <f>Fogl2018!$CG45</f>
        <v>7.363780045518996E-3</v>
      </c>
      <c r="K636" cm="1">
        <f t="array" ref="K636:Q636">TREND(C636:J636,$C$1:$J$1,$K$1:$Q$1)</f>
        <v>4.7886286608996853E-3</v>
      </c>
      <c r="L636">
        <v>4.4592085179266938E-3</v>
      </c>
      <c r="M636">
        <v>4.1297883749535913E-3</v>
      </c>
      <c r="N636">
        <v>3.8003682319804888E-3</v>
      </c>
      <c r="O636">
        <v>3.4709480890074973E-3</v>
      </c>
      <c r="P636">
        <v>3.1415279460343948E-3</v>
      </c>
      <c r="Q636">
        <v>2.8121078030614033E-3</v>
      </c>
    </row>
    <row r="637" spans="2:17" x14ac:dyDescent="0.35">
      <c r="B637" t="s">
        <v>63</v>
      </c>
      <c r="C637">
        <f>Fogl2011!$CG46</f>
        <v>0</v>
      </c>
      <c r="D637">
        <f>Fogl2012!$CG46</f>
        <v>5.9941089102935561E-5</v>
      </c>
      <c r="E637">
        <f>Fogl2013!$CG46</f>
        <v>5.0176194153332199E-4</v>
      </c>
      <c r="F637">
        <f>Fogl2014!$CG46</f>
        <v>1.1257756299962987E-4</v>
      </c>
      <c r="G637">
        <f>Fogl2015!$CG46</f>
        <v>2.8538246213098809E-5</v>
      </c>
      <c r="H637">
        <f>Fogl2016!$CG46</f>
        <v>3.1887483554706629E-4</v>
      </c>
      <c r="I637">
        <f>Fogl2017!$CG46</f>
        <v>1.1777579752938707E-4</v>
      </c>
      <c r="J637">
        <f>Fogl2018!$CG46</f>
        <v>0</v>
      </c>
      <c r="K637" cm="1">
        <f t="array" ref="K637:Q637">TREND(C637:J637,$C$1:$J$1,$K$1:$Q$1)</f>
        <v>1.2403044701140946E-4</v>
      </c>
      <c r="L637">
        <v>1.1994083876601565E-4</v>
      </c>
      <c r="M637">
        <v>1.1585123052062357E-4</v>
      </c>
      <c r="N637">
        <v>1.1176162227522976E-4</v>
      </c>
      <c r="O637">
        <v>1.0767201402983595E-4</v>
      </c>
      <c r="P637">
        <v>1.0358240578444214E-4</v>
      </c>
      <c r="Q637">
        <v>9.9492797539050062E-5</v>
      </c>
    </row>
    <row r="638" spans="2:17" x14ac:dyDescent="0.35">
      <c r="B638" t="s">
        <v>64</v>
      </c>
      <c r="C638">
        <f>Fogl2011!$CG47</f>
        <v>1.011972048142474E-3</v>
      </c>
      <c r="D638">
        <f>Fogl2012!$CG47</f>
        <v>1.1838365097829773E-3</v>
      </c>
      <c r="E638">
        <f>Fogl2013!$CG47</f>
        <v>1.5374321328319059E-3</v>
      </c>
      <c r="F638">
        <f>Fogl2014!$CG47</f>
        <v>8.7631398471302801E-4</v>
      </c>
      <c r="G638">
        <f>Fogl2015!$CG47</f>
        <v>8.2636834686625248E-4</v>
      </c>
      <c r="H638">
        <f>Fogl2016!$CG47</f>
        <v>1.5315302320435739E-3</v>
      </c>
      <c r="I638">
        <f>Fogl2017!$CG47</f>
        <v>1.2279217409082394E-3</v>
      </c>
      <c r="J638">
        <f>Fogl2018!$CG47</f>
        <v>1.2228200689909639E-3</v>
      </c>
      <c r="K638" cm="1">
        <f t="array" ref="K638:Q638">TREND(C638:J638,$C$1:$J$1,$K$1:$Q$1)</f>
        <v>1.2645267559646123E-3</v>
      </c>
      <c r="L638">
        <v>1.2839161721712039E-3</v>
      </c>
      <c r="M638">
        <v>1.3033055883777955E-3</v>
      </c>
      <c r="N638">
        <v>1.3226950045843941E-3</v>
      </c>
      <c r="O638">
        <v>1.3420844207909857E-3</v>
      </c>
      <c r="P638">
        <v>1.3614738369975843E-3</v>
      </c>
      <c r="Q638">
        <v>1.3808632532041759E-3</v>
      </c>
    </row>
    <row r="639" spans="2:17" x14ac:dyDescent="0.35">
      <c r="B639" t="s">
        <v>65</v>
      </c>
      <c r="C639">
        <f>Fogl2011!$CG48</f>
        <v>0</v>
      </c>
      <c r="D639">
        <f>Fogl2012!$CG48</f>
        <v>0</v>
      </c>
      <c r="E639">
        <f>Fogl2013!$CG48</f>
        <v>0</v>
      </c>
      <c r="F639">
        <f>Fogl2014!$CG48</f>
        <v>0</v>
      </c>
      <c r="G639">
        <f>Fogl2015!$CG48</f>
        <v>1.0670822497071728E-4</v>
      </c>
      <c r="H639">
        <f>Fogl2016!$CG48</f>
        <v>8.9610811449358042E-5</v>
      </c>
      <c r="I639">
        <f>Fogl2017!$CG48</f>
        <v>2.1592229547054298E-4</v>
      </c>
      <c r="J639">
        <f>Fogl2018!$CG48</f>
        <v>3.7603484202496698E-4</v>
      </c>
      <c r="K639" cm="1">
        <f t="array" ref="K639:Q639">TREND(C639:J639,$C$1:$J$1,$K$1:$Q$1)</f>
        <v>3.1750216624906735E-4</v>
      </c>
      <c r="L639">
        <v>3.6616164280676988E-4</v>
      </c>
      <c r="M639">
        <v>4.1482111936445853E-4</v>
      </c>
      <c r="N639">
        <v>4.6348059592214719E-4</v>
      </c>
      <c r="O639">
        <v>5.1214007247984972E-4</v>
      </c>
      <c r="P639">
        <v>5.6079954903753837E-4</v>
      </c>
      <c r="Q639">
        <v>6.094590255952409E-4</v>
      </c>
    </row>
    <row r="640" spans="2:17" x14ac:dyDescent="0.35">
      <c r="B640" t="s">
        <v>66</v>
      </c>
      <c r="C640">
        <f>Fogl2011!$CG49</f>
        <v>8.4005711367599826E-3</v>
      </c>
      <c r="D640">
        <f>Fogl2012!$CG49</f>
        <v>8.9911633654403342E-3</v>
      </c>
      <c r="E640">
        <f>Fogl2013!$CG49</f>
        <v>9.4062893217806594E-3</v>
      </c>
      <c r="F640">
        <f>Fogl2014!$CG49</f>
        <v>9.1405305412767656E-3</v>
      </c>
      <c r="G640">
        <f>Fogl2015!$CG49</f>
        <v>9.614907387187073E-3</v>
      </c>
      <c r="H640">
        <f>Fogl2016!$CG49</f>
        <v>7.7577359626158542E-3</v>
      </c>
      <c r="I640">
        <f>Fogl2017!$CG49</f>
        <v>7.2846511805213492E-3</v>
      </c>
      <c r="J640">
        <f>Fogl2018!$CG49</f>
        <v>9.3612884356741779E-3</v>
      </c>
      <c r="K640" cm="1">
        <f t="array" ref="K640:Q640">TREND(C640:J640,$C$1:$J$1,$K$1:$Q$1)</f>
        <v>8.4082766451331059E-3</v>
      </c>
      <c r="L640">
        <v>8.3335287515166889E-3</v>
      </c>
      <c r="M640">
        <v>8.2587808579002442E-3</v>
      </c>
      <c r="N640">
        <v>8.1840329642838272E-3</v>
      </c>
      <c r="O640">
        <v>8.1092850706674102E-3</v>
      </c>
      <c r="P640">
        <v>8.0345371770509932E-3</v>
      </c>
      <c r="Q640">
        <v>7.9597892834345485E-3</v>
      </c>
    </row>
    <row r="641" spans="2:17" x14ac:dyDescent="0.35">
      <c r="B641" t="s">
        <v>67</v>
      </c>
      <c r="C641">
        <f>Fogl2011!$CG50</f>
        <v>7.4193459275967389E-4</v>
      </c>
      <c r="D641">
        <f>Fogl2012!$CG50</f>
        <v>7.9285713313428398E-4</v>
      </c>
      <c r="E641">
        <f>Fogl2013!$CG50</f>
        <v>3.6898371187965741E-4</v>
      </c>
      <c r="F641">
        <f>Fogl2014!$CG50</f>
        <v>1.8677641134029501E-4</v>
      </c>
      <c r="G641">
        <f>Fogl2015!$CG50</f>
        <v>6.7871394254630647E-4</v>
      </c>
      <c r="H641">
        <f>Fogl2016!$CG50</f>
        <v>1.1870523075109767E-4</v>
      </c>
      <c r="I641">
        <f>Fogl2017!$CG50</f>
        <v>2.7481019423523652E-4</v>
      </c>
      <c r="J641">
        <f>Fogl2018!$CG50</f>
        <v>5.3860629628388129E-4</v>
      </c>
      <c r="K641" cm="1">
        <f t="array" ref="K641:Q641">TREND(C641:J641,$C$1:$J$1,$K$1:$Q$1)</f>
        <v>2.3379322400887692E-4</v>
      </c>
      <c r="L641">
        <v>1.8293095398499992E-4</v>
      </c>
      <c r="M641">
        <v>1.3206868396112292E-4</v>
      </c>
      <c r="N641">
        <v>8.1206413937245925E-5</v>
      </c>
      <c r="O641">
        <v>3.0344143913368926E-5</v>
      </c>
      <c r="P641">
        <v>-2.0518126110494195E-5</v>
      </c>
      <c r="Q641">
        <v>-7.1380396134371193E-5</v>
      </c>
    </row>
    <row r="642" spans="2:17" x14ac:dyDescent="0.35">
      <c r="B642" t="s">
        <v>68</v>
      </c>
      <c r="C642">
        <f>Fogl2011!$CG51</f>
        <v>9.7988839007719097E-4</v>
      </c>
      <c r="D642">
        <f>Fogl2012!$CG51</f>
        <v>1.070765818975167E-3</v>
      </c>
      <c r="E642">
        <f>Fogl2013!$CG51</f>
        <v>1.0957698110365584E-3</v>
      </c>
      <c r="F642">
        <f>Fogl2014!$CG51</f>
        <v>1.1117034346213449E-3</v>
      </c>
      <c r="G642">
        <f>Fogl2015!$CG51</f>
        <v>8.164420003573485E-4</v>
      </c>
      <c r="H642">
        <f>Fogl2016!$CG51</f>
        <v>1.6176497131767232E-4</v>
      </c>
      <c r="I642">
        <f>Fogl2017!$CG51</f>
        <v>1.4176716369278074E-4</v>
      </c>
      <c r="J642">
        <f>Fogl2018!$CG51</f>
        <v>2.1487705258569541E-4</v>
      </c>
      <c r="K642" cm="1">
        <f t="array" ref="K642:Q642">TREND(C642:J642,$C$1:$J$1,$K$1:$Q$1)</f>
        <v>-2.5213442531035746E-6</v>
      </c>
      <c r="L642">
        <v>-1.584421608277764E-4</v>
      </c>
      <c r="M642">
        <v>-3.1436297740244923E-4</v>
      </c>
      <c r="N642">
        <v>-4.7028379397712206E-4</v>
      </c>
      <c r="O642">
        <v>-6.2620461055179488E-4</v>
      </c>
      <c r="P642">
        <v>-7.8212542712646771E-4</v>
      </c>
      <c r="Q642">
        <v>-9.3804624370114054E-4</v>
      </c>
    </row>
    <row r="643" spans="2:17" x14ac:dyDescent="0.35">
      <c r="B643" t="s">
        <v>69</v>
      </c>
      <c r="C643">
        <f>Fogl2011!$CG52</f>
        <v>2.295318370753802E-3</v>
      </c>
      <c r="D643">
        <f>Fogl2012!$CG52</f>
        <v>2.5474962868747611E-3</v>
      </c>
      <c r="E643">
        <f>Fogl2013!$CG52</f>
        <v>3.3236487380675201E-3</v>
      </c>
      <c r="F643">
        <f>Fogl2014!$CG52</f>
        <v>1.8153132033690317E-3</v>
      </c>
      <c r="G643">
        <f>Fogl2015!$CG52</f>
        <v>1.6254392408330191E-3</v>
      </c>
      <c r="H643">
        <f>Fogl2016!$CG52</f>
        <v>2.5638002288692957E-3</v>
      </c>
      <c r="I643">
        <f>Fogl2017!$CG52</f>
        <v>1.3369734052873015E-3</v>
      </c>
      <c r="J643">
        <f>Fogl2018!$CG52</f>
        <v>1.9932673956962535E-3</v>
      </c>
      <c r="K643" cm="1">
        <f t="array" ref="K643:Q643">TREND(C643:J643,$C$1:$J$1,$K$1:$Q$1)</f>
        <v>1.6178504628186485E-3</v>
      </c>
      <c r="L643">
        <v>1.4912267637297028E-3</v>
      </c>
      <c r="M643">
        <v>1.364603064640757E-3</v>
      </c>
      <c r="N643">
        <v>1.2379793655518667E-3</v>
      </c>
      <c r="O643">
        <v>1.1113556664629209E-3</v>
      </c>
      <c r="P643">
        <v>9.8473196737397517E-4</v>
      </c>
      <c r="Q643">
        <v>8.581082682850294E-4</v>
      </c>
    </row>
    <row r="644" spans="2:17" x14ac:dyDescent="0.35">
      <c r="B644" t="s">
        <v>70</v>
      </c>
      <c r="C644">
        <f>Fogl2011!$CG53</f>
        <v>1.7111284301484371E-4</v>
      </c>
      <c r="D644">
        <f>Fogl2012!$CG53</f>
        <v>1.3078055804276851E-4</v>
      </c>
      <c r="E644">
        <f>Fogl2013!$CG53</f>
        <v>1.5793621000909577E-4</v>
      </c>
      <c r="F644">
        <f>Fogl2014!$CG53</f>
        <v>2.35389449908317E-4</v>
      </c>
      <c r="G644">
        <f>Fogl2015!$CG53</f>
        <v>3.0895753508963493E-4</v>
      </c>
      <c r="H644">
        <f>Fogl2016!$CG53</f>
        <v>3.9568410250365892E-4</v>
      </c>
      <c r="I644">
        <f>Fogl2017!$CG53</f>
        <v>3.2933602642476754E-4</v>
      </c>
      <c r="J644">
        <f>Fogl2018!$CG53</f>
        <v>2.233590415035518E-4</v>
      </c>
      <c r="K644" cm="1">
        <f t="array" ref="K644:Q644">TREND(C644:J644,$C$1:$J$1,$K$1:$Q$1)</f>
        <v>3.5899692584757947E-4</v>
      </c>
      <c r="L644">
        <v>3.8453636029991273E-4</v>
      </c>
      <c r="M644">
        <v>4.1007579475224598E-4</v>
      </c>
      <c r="N644">
        <v>4.3561522920457924E-4</v>
      </c>
      <c r="O644">
        <v>4.6115466365690555E-4</v>
      </c>
      <c r="P644">
        <v>4.866940981092388E-4</v>
      </c>
      <c r="Q644">
        <v>5.1223353256157206E-4</v>
      </c>
    </row>
    <row r="645" spans="2:17" x14ac:dyDescent="0.35">
      <c r="B645" t="s">
        <v>71</v>
      </c>
      <c r="C645">
        <f>Fogl2011!$CG54</f>
        <v>3.9035117312761223E-4</v>
      </c>
      <c r="D645">
        <f>Fogl2012!$CG54</f>
        <v>6.1712075826431383E-4</v>
      </c>
      <c r="E645">
        <f>Fogl2013!$CG54</f>
        <v>1.0119098765184545E-3</v>
      </c>
      <c r="F645">
        <f>Fogl2014!$CG54</f>
        <v>6.6523105408872196E-4</v>
      </c>
      <c r="G645">
        <f>Fogl2015!$CG54</f>
        <v>4.5288955946874194E-4</v>
      </c>
      <c r="H645">
        <f>Fogl2016!$CG54</f>
        <v>4.7598469977646029E-4</v>
      </c>
      <c r="I645">
        <f>Fogl2017!$CG54</f>
        <v>4.7001267347375768E-4</v>
      </c>
      <c r="J645">
        <f>Fogl2018!$CG54</f>
        <v>9.3867344024277464E-4</v>
      </c>
      <c r="K645" cm="1">
        <f t="array" ref="K645:Q645">TREND(C645:J645,$C$1:$J$1,$K$1:$Q$1)</f>
        <v>6.9648228406692797E-4</v>
      </c>
      <c r="L645">
        <v>7.1175131288844437E-4</v>
      </c>
      <c r="M645">
        <v>7.2702034170996424E-4</v>
      </c>
      <c r="N645">
        <v>7.4228937053148064E-4</v>
      </c>
      <c r="O645">
        <v>7.5755839935299704E-4</v>
      </c>
      <c r="P645">
        <v>7.7282742817451344E-4</v>
      </c>
      <c r="Q645">
        <v>7.8809645699602984E-4</v>
      </c>
    </row>
    <row r="646" spans="2:17" x14ac:dyDescent="0.35">
      <c r="B646" t="s">
        <v>72</v>
      </c>
      <c r="C646">
        <f>Fogl2011!$CG55</f>
        <v>0</v>
      </c>
      <c r="D646">
        <f>Fogl2012!$CG55</f>
        <v>4.9042709266038183E-5</v>
      </c>
      <c r="E646">
        <f>Fogl2013!$CG55</f>
        <v>0</v>
      </c>
      <c r="F646">
        <f>Fogl2014!$CG55</f>
        <v>0</v>
      </c>
      <c r="G646">
        <f>Fogl2015!$CG55</f>
        <v>1.9852693017807866E-5</v>
      </c>
      <c r="H646">
        <f>Fogl2016!$CG55</f>
        <v>0</v>
      </c>
      <c r="I646">
        <f>Fogl2017!$CG55</f>
        <v>6.1068932052274775E-5</v>
      </c>
      <c r="J646">
        <f>Fogl2018!$CG55</f>
        <v>1.7529443763569889E-4</v>
      </c>
      <c r="K646" cm="1">
        <f t="array" ref="K646:Q646">TREND(C646:J646,$C$1:$J$1,$K$1:$Q$1)</f>
        <v>1.0817760741070603E-4</v>
      </c>
      <c r="L646">
        <v>1.2373766539164333E-4</v>
      </c>
      <c r="M646">
        <v>1.3929772337258062E-4</v>
      </c>
      <c r="N646">
        <v>1.5485778135351791E-4</v>
      </c>
      <c r="O646">
        <v>1.7041783933446214E-4</v>
      </c>
      <c r="P646">
        <v>1.8597789731539943E-4</v>
      </c>
      <c r="Q646">
        <v>2.0153795529633672E-4</v>
      </c>
    </row>
    <row r="647" spans="2:17" x14ac:dyDescent="0.35">
      <c r="C647" s="12" t="s">
        <v>88</v>
      </c>
      <c r="D647" s="12" t="s">
        <v>88</v>
      </c>
      <c r="E647" s="12" t="s">
        <v>88</v>
      </c>
      <c r="F647" s="12" t="s">
        <v>88</v>
      </c>
      <c r="G647" s="12" t="s">
        <v>88</v>
      </c>
      <c r="H647" s="12" t="s">
        <v>88</v>
      </c>
      <c r="I647" s="12" t="s">
        <v>88</v>
      </c>
      <c r="J647" s="12" t="s">
        <v>88</v>
      </c>
      <c r="K647" s="12" t="e" cm="1">
        <f t="array" ref="K647">TREND(C647:J647,$C$1:$J$1,$K$1:$Q$1)</f>
        <v>#VALUE!</v>
      </c>
      <c r="L647" s="12"/>
      <c r="M647" s="12"/>
      <c r="N647" s="12"/>
      <c r="O647" s="12"/>
      <c r="P647" s="12"/>
      <c r="Q647" s="12"/>
    </row>
    <row r="648" spans="2:17" x14ac:dyDescent="0.35">
      <c r="B648" t="s">
        <v>31</v>
      </c>
      <c r="C648">
        <f>Fogl2011!$CH14</f>
        <v>0</v>
      </c>
      <c r="D648">
        <f>Fogl2012!$CH14</f>
        <v>0</v>
      </c>
      <c r="E648">
        <f>Fogl2013!$CH14</f>
        <v>0</v>
      </c>
      <c r="F648">
        <f>Fogl2014!$CH14</f>
        <v>0</v>
      </c>
      <c r="G648">
        <f>Fogl2015!$CH14</f>
        <v>0</v>
      </c>
      <c r="H648">
        <f>Fogl2016!$CH14</f>
        <v>0</v>
      </c>
      <c r="I648">
        <f>Fogl2017!$CH14</f>
        <v>0</v>
      </c>
      <c r="J648">
        <f>Fogl2018!$CH14</f>
        <v>0</v>
      </c>
      <c r="K648" cm="1">
        <f t="array" ref="K648:Q648">TREND(C648:J648,$C$1:$J$1,$K$1:$Q$1)</f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2:17" x14ac:dyDescent="0.35">
      <c r="B649" t="s">
        <v>32</v>
      </c>
      <c r="C649">
        <f>Fogl2011!$CH15</f>
        <v>0</v>
      </c>
      <c r="D649">
        <f>Fogl2012!$CH15</f>
        <v>0</v>
      </c>
      <c r="E649">
        <f>Fogl2013!$CH15</f>
        <v>0</v>
      </c>
      <c r="F649">
        <f>Fogl2014!$CH15</f>
        <v>0</v>
      </c>
      <c r="G649">
        <f>Fogl2015!$CH15</f>
        <v>0</v>
      </c>
      <c r="H649">
        <f>Fogl2016!$CH15</f>
        <v>0</v>
      </c>
      <c r="I649">
        <f>Fogl2017!$CH15</f>
        <v>0</v>
      </c>
      <c r="J649">
        <f>Fogl2018!$CH15</f>
        <v>0</v>
      </c>
      <c r="K649" cm="1">
        <f t="array" ref="K649:Q649">TREND(C649:J649,$C$1:$J$1,$K$1:$Q$1)</f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2:17" x14ac:dyDescent="0.35">
      <c r="B650" t="s">
        <v>33</v>
      </c>
      <c r="C650">
        <f>Fogl2011!$CH16</f>
        <v>0</v>
      </c>
      <c r="D650">
        <f>Fogl2012!$CH16</f>
        <v>0</v>
      </c>
      <c r="E650">
        <f>Fogl2013!$CH16</f>
        <v>0</v>
      </c>
      <c r="F650">
        <f>Fogl2014!$CH16</f>
        <v>0</v>
      </c>
      <c r="G650">
        <f>Fogl2015!$CH16</f>
        <v>0</v>
      </c>
      <c r="H650">
        <f>Fogl2016!$CH16</f>
        <v>0</v>
      </c>
      <c r="I650">
        <f>Fogl2017!$CH16</f>
        <v>0</v>
      </c>
      <c r="J650">
        <f>Fogl2018!$CH16</f>
        <v>0</v>
      </c>
      <c r="K650" cm="1">
        <f t="array" ref="K650:Q650">TREND(C650:J650,$C$1:$J$1,$K$1:$Q$1)</f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2:17" x14ac:dyDescent="0.35">
      <c r="B651" t="s">
        <v>34</v>
      </c>
      <c r="C651">
        <f>Fogl2011!$CH17</f>
        <v>0</v>
      </c>
      <c r="D651">
        <f>Fogl2012!$CH17</f>
        <v>0</v>
      </c>
      <c r="E651">
        <f>Fogl2013!$CH17</f>
        <v>0</v>
      </c>
      <c r="F651">
        <f>Fogl2014!$CH17</f>
        <v>0</v>
      </c>
      <c r="G651">
        <f>Fogl2015!$CH17</f>
        <v>0</v>
      </c>
      <c r="H651">
        <f>Fogl2016!$CH17</f>
        <v>0</v>
      </c>
      <c r="I651">
        <f>Fogl2017!$CH17</f>
        <v>0</v>
      </c>
      <c r="J651">
        <f>Fogl2018!$CH17</f>
        <v>3.8929308357494316E-5</v>
      </c>
      <c r="K651" cm="1">
        <f t="array" ref="K651:Q651">TREND(C651:J651,$C$1:$J$1,$K$1:$Q$1)</f>
        <v>1.946465417874705E-5</v>
      </c>
      <c r="L651">
        <v>2.2708763208537791E-5</v>
      </c>
      <c r="M651">
        <v>2.59528722383294E-5</v>
      </c>
      <c r="N651">
        <v>2.9196981268120141E-5</v>
      </c>
      <c r="O651">
        <v>3.244109029791175E-5</v>
      </c>
      <c r="P651">
        <v>3.5685199327702491E-5</v>
      </c>
      <c r="Q651">
        <v>3.89293083574941E-5</v>
      </c>
    </row>
    <row r="652" spans="2:17" x14ac:dyDescent="0.35">
      <c r="B652" t="s">
        <v>35</v>
      </c>
      <c r="C652">
        <f>Fogl2011!$CH18</f>
        <v>8.2627759611269644E-5</v>
      </c>
      <c r="D652">
        <f>Fogl2012!$CH18</f>
        <v>0</v>
      </c>
      <c r="E652">
        <f>Fogl2013!$CH18</f>
        <v>3.5054830006241858E-5</v>
      </c>
      <c r="F652">
        <f>Fogl2014!$CH18</f>
        <v>2.3127280315274606E-4</v>
      </c>
      <c r="G652">
        <f>Fogl2015!$CH18</f>
        <v>1.4163831954694416E-4</v>
      </c>
      <c r="H652">
        <f>Fogl2016!$CH18</f>
        <v>3.3857188924882081E-4</v>
      </c>
      <c r="I652">
        <f>Fogl2017!$CH18</f>
        <v>2.3705119851624828E-4</v>
      </c>
      <c r="J652">
        <f>Fogl2018!$CH18</f>
        <v>0</v>
      </c>
      <c r="K652" cm="1">
        <f t="array" ref="K652:Q652">TREND(C652:J652,$C$1:$J$1,$K$1:$Q$1)</f>
        <v>2.0976522694372834E-4</v>
      </c>
      <c r="L652">
        <v>2.2676258848449565E-4</v>
      </c>
      <c r="M652">
        <v>2.4375995002526296E-4</v>
      </c>
      <c r="N652">
        <v>2.6075731156602333E-4</v>
      </c>
      <c r="O652">
        <v>2.7775467310679064E-4</v>
      </c>
      <c r="P652">
        <v>2.9475203464755795E-4</v>
      </c>
      <c r="Q652">
        <v>3.1174939618832526E-4</v>
      </c>
    </row>
    <row r="653" spans="2:17" x14ac:dyDescent="0.35">
      <c r="B653" t="s">
        <v>36</v>
      </c>
      <c r="C653">
        <f>Fogl2011!$CH19</f>
        <v>2.7007747938055694E-3</v>
      </c>
      <c r="D653">
        <f>Fogl2012!$CH19</f>
        <v>3.9065828962771675E-3</v>
      </c>
      <c r="E653">
        <f>Fogl2013!$CH19</f>
        <v>1.7273267485575674E-3</v>
      </c>
      <c r="F653">
        <f>Fogl2014!$CH19</f>
        <v>1.8781912422127856E-3</v>
      </c>
      <c r="G653">
        <f>Fogl2015!$CH19</f>
        <v>2.2000633481275337E-3</v>
      </c>
      <c r="H653">
        <f>Fogl2016!$CH19</f>
        <v>1.6884336699140542E-3</v>
      </c>
      <c r="I653">
        <f>Fogl2017!$CH19</f>
        <v>1.4236853957400259E-3</v>
      </c>
      <c r="J653">
        <f>Fogl2018!$CH19</f>
        <v>2.278606963648231E-3</v>
      </c>
      <c r="K653" cm="1">
        <f t="array" ref="K653:Q653">TREND(C653:J653,$C$1:$J$1,$K$1:$Q$1)</f>
        <v>1.4130758406530886E-3</v>
      </c>
      <c r="L653">
        <v>1.2325464425125832E-3</v>
      </c>
      <c r="M653">
        <v>1.0520170443720223E-3</v>
      </c>
      <c r="N653">
        <v>8.7148764623151687E-4</v>
      </c>
      <c r="O653">
        <v>6.9095824809101147E-4</v>
      </c>
      <c r="P653">
        <v>5.1042884995050608E-4</v>
      </c>
      <c r="Q653">
        <v>3.2989945181000069E-4</v>
      </c>
    </row>
    <row r="654" spans="2:17" x14ac:dyDescent="0.35">
      <c r="B654" t="s">
        <v>37</v>
      </c>
      <c r="C654">
        <f>Fogl2011!$CH20</f>
        <v>3.237855231278822E-4</v>
      </c>
      <c r="D654">
        <f>Fogl2012!$CH20</f>
        <v>3.8908226021923376E-4</v>
      </c>
      <c r="E654">
        <f>Fogl2013!$CH20</f>
        <v>6.5640169186687882E-4</v>
      </c>
      <c r="F654">
        <f>Fogl2014!$CH20</f>
        <v>2.5848136822953971E-4</v>
      </c>
      <c r="G654">
        <f>Fogl2015!$CH20</f>
        <v>2.2257450214519797E-4</v>
      </c>
      <c r="H654">
        <f>Fogl2016!$CH20</f>
        <v>4.3520133912157796E-4</v>
      </c>
      <c r="I654">
        <f>Fogl2017!$CH20</f>
        <v>9.2684262210568E-4</v>
      </c>
      <c r="J654">
        <f>Fogl2018!$CH20</f>
        <v>7.023841167479825E-4</v>
      </c>
      <c r="K654" cm="1">
        <f t="array" ref="K654:Q654">TREND(C654:J654,$C$1:$J$1,$K$1:$Q$1)</f>
        <v>7.3788796582688332E-4</v>
      </c>
      <c r="L654">
        <v>7.93119918689425E-4</v>
      </c>
      <c r="M654">
        <v>8.483518715519528E-4</v>
      </c>
      <c r="N654">
        <v>9.035838244144806E-4</v>
      </c>
      <c r="O654">
        <v>9.588157772770084E-4</v>
      </c>
      <c r="P654">
        <v>1.0140477301395501E-3</v>
      </c>
      <c r="Q654">
        <v>1.0692796830020779E-3</v>
      </c>
    </row>
    <row r="655" spans="2:17" x14ac:dyDescent="0.35">
      <c r="B655" t="s">
        <v>38</v>
      </c>
      <c r="C655">
        <f>Fogl2011!$CH21</f>
        <v>1.9945956854999507E-3</v>
      </c>
      <c r="D655">
        <f>Fogl2012!$CH21</f>
        <v>2.3335085429351007E-3</v>
      </c>
      <c r="E655">
        <f>Fogl2013!$CH21</f>
        <v>1.9297683918436143E-3</v>
      </c>
      <c r="F655">
        <f>Fogl2014!$CH21</f>
        <v>1.4548579796944373E-3</v>
      </c>
      <c r="G655">
        <f>Fogl2015!$CH21</f>
        <v>2.5082434280208846E-3</v>
      </c>
      <c r="H655">
        <f>Fogl2016!$CH21</f>
        <v>2.364839819023354E-3</v>
      </c>
      <c r="I655">
        <f>Fogl2017!$CH21</f>
        <v>2.9810566418060759E-3</v>
      </c>
      <c r="J655">
        <f>Fogl2018!$CH21</f>
        <v>3.1864053032187368E-3</v>
      </c>
      <c r="K655" cm="1">
        <f t="array" ref="K655:Q655">TREND(C655:J655,$C$1:$J$1,$K$1:$Q$1)</f>
        <v>3.0908920212330826E-3</v>
      </c>
      <c r="L655">
        <v>3.2568325872836534E-3</v>
      </c>
      <c r="M655">
        <v>3.4227731533342798E-3</v>
      </c>
      <c r="N655">
        <v>3.5887137193849061E-3</v>
      </c>
      <c r="O655">
        <v>3.7546542854355325E-3</v>
      </c>
      <c r="P655">
        <v>3.9205948514861588E-3</v>
      </c>
      <c r="Q655">
        <v>4.0865354175367852E-3</v>
      </c>
    </row>
    <row r="656" spans="2:17" x14ac:dyDescent="0.35">
      <c r="B656" t="s">
        <v>39</v>
      </c>
      <c r="C656">
        <f>Fogl2011!$CH22</f>
        <v>0</v>
      </c>
      <c r="D656">
        <f>Fogl2012!$CH22</f>
        <v>0</v>
      </c>
      <c r="E656">
        <f>Fogl2013!$CH22</f>
        <v>0</v>
      </c>
      <c r="F656">
        <f>Fogl2014!$CH22</f>
        <v>0</v>
      </c>
      <c r="G656">
        <f>Fogl2015!$CH22</f>
        <v>0</v>
      </c>
      <c r="H656">
        <f>Fogl2016!$CH22</f>
        <v>0</v>
      </c>
      <c r="I656">
        <f>Fogl2017!$CH22</f>
        <v>0</v>
      </c>
      <c r="J656">
        <f>Fogl2018!$CH22</f>
        <v>0</v>
      </c>
      <c r="K656" cm="1">
        <f t="array" ref="K656:Q656">TREND(C656:J656,$C$1:$J$1,$K$1:$Q$1)</f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2:17" x14ac:dyDescent="0.35">
      <c r="B657" t="s">
        <v>40</v>
      </c>
      <c r="C657">
        <f>Fogl2011!$CH23</f>
        <v>0</v>
      </c>
      <c r="D657">
        <f>Fogl2012!$CH23</f>
        <v>0</v>
      </c>
      <c r="E657">
        <f>Fogl2013!$CH23</f>
        <v>0</v>
      </c>
      <c r="F657">
        <f>Fogl2014!$CH23</f>
        <v>0</v>
      </c>
      <c r="G657">
        <f>Fogl2015!$CH23</f>
        <v>0</v>
      </c>
      <c r="H657">
        <f>Fogl2016!$CH23</f>
        <v>0</v>
      </c>
      <c r="I657">
        <f>Fogl2017!$CH23</f>
        <v>0</v>
      </c>
      <c r="J657">
        <f>Fogl2018!$CH23</f>
        <v>0</v>
      </c>
      <c r="K657" cm="1">
        <f t="array" ref="K657:Q657">TREND(C657:J657,$C$1:$J$1,$K$1:$Q$1)</f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2:17" x14ac:dyDescent="0.35">
      <c r="B658" t="s">
        <v>41</v>
      </c>
      <c r="C658">
        <f>Fogl2011!$CH24</f>
        <v>0</v>
      </c>
      <c r="D658">
        <f>Fogl2012!$CH24</f>
        <v>0</v>
      </c>
      <c r="E658">
        <f>Fogl2013!$CH24</f>
        <v>0</v>
      </c>
      <c r="F658">
        <f>Fogl2014!$CH24</f>
        <v>5.2816626325540623E-5</v>
      </c>
      <c r="G658">
        <f>Fogl2015!$CH24</f>
        <v>0</v>
      </c>
      <c r="H658">
        <f>Fogl2016!$CH24</f>
        <v>0</v>
      </c>
      <c r="I658">
        <f>Fogl2017!$CH24</f>
        <v>3.8589729991017158E-5</v>
      </c>
      <c r="J658">
        <f>Fogl2018!$CH24</f>
        <v>0</v>
      </c>
      <c r="K658" cm="1">
        <f t="array" ref="K658:Q658">TREND(C658:J658,$C$1:$J$1,$K$1:$Q$1)</f>
        <v>1.8932867234010015E-5</v>
      </c>
      <c r="L658">
        <v>2.0601105610551854E-5</v>
      </c>
      <c r="M658">
        <v>2.2269343987094126E-5</v>
      </c>
      <c r="N658">
        <v>2.3937582363636398E-5</v>
      </c>
      <c r="O658">
        <v>2.560582074017867E-5</v>
      </c>
      <c r="P658">
        <v>2.7274059116720942E-5</v>
      </c>
      <c r="Q658">
        <v>2.8942297493263214E-5</v>
      </c>
    </row>
    <row r="659" spans="2:17" x14ac:dyDescent="0.35">
      <c r="B659" t="s">
        <v>42</v>
      </c>
      <c r="C659">
        <f>Fogl2011!$CH25</f>
        <v>3.5164837229912429E-4</v>
      </c>
      <c r="D659">
        <f>Fogl2012!$CH25</f>
        <v>3.4771148824655577E-4</v>
      </c>
      <c r="E659">
        <f>Fogl2013!$CH25</f>
        <v>5.0917140584066294E-4</v>
      </c>
      <c r="F659">
        <f>Fogl2014!$CH25</f>
        <v>7.63440325978269E-4</v>
      </c>
      <c r="G659">
        <f>Fogl2015!$CH25</f>
        <v>8.5060814980664808E-4</v>
      </c>
      <c r="H659">
        <f>Fogl2016!$CH25</f>
        <v>9.6113109300917973E-4</v>
      </c>
      <c r="I659">
        <f>Fogl2017!$CH25</f>
        <v>4.1070498347582548E-4</v>
      </c>
      <c r="J659">
        <f>Fogl2018!$CH25</f>
        <v>2.2363645226645669E-4</v>
      </c>
      <c r="K659" cm="1">
        <f t="array" ref="K659:Q659">TREND(C659:J659,$C$1:$J$1,$K$1:$Q$1)</f>
        <v>5.9843140464668071E-4</v>
      </c>
      <c r="L659">
        <v>6.0869248704253226E-4</v>
      </c>
      <c r="M659">
        <v>6.1895356943838381E-4</v>
      </c>
      <c r="N659">
        <v>6.2921465183423536E-4</v>
      </c>
      <c r="O659">
        <v>6.3947573423009038E-4</v>
      </c>
      <c r="P659">
        <v>6.4973681662594193E-4</v>
      </c>
      <c r="Q659">
        <v>6.5999789902179348E-4</v>
      </c>
    </row>
    <row r="660" spans="2:17" x14ac:dyDescent="0.35">
      <c r="B660" t="s">
        <v>43</v>
      </c>
      <c r="C660">
        <f>Fogl2011!$CH26</f>
        <v>7.5902244294073271E-5</v>
      </c>
      <c r="D660">
        <f>Fogl2012!$CH26</f>
        <v>8.3726562325657898E-5</v>
      </c>
      <c r="E660">
        <f>Fogl2013!$CH26</f>
        <v>5.9943759310673579E-4</v>
      </c>
      <c r="F660">
        <f>Fogl2014!$CH26</f>
        <v>5.0095769817861259E-4</v>
      </c>
      <c r="G660">
        <f>Fogl2015!$CH26</f>
        <v>5.9067848646225608E-4</v>
      </c>
      <c r="H660">
        <f>Fogl2016!$CH26</f>
        <v>0</v>
      </c>
      <c r="I660">
        <f>Fogl2017!$CH26</f>
        <v>2.7633003082853361E-4</v>
      </c>
      <c r="J660">
        <f>Fogl2018!$CH26</f>
        <v>1.3666672082950131E-4</v>
      </c>
      <c r="K660" cm="1">
        <f t="array" ref="K660:Q660">TREND(C660:J660,$C$1:$J$1,$K$1:$Q$1)</f>
        <v>2.6580759667598364E-4</v>
      </c>
      <c r="L660">
        <v>2.6199541438105215E-4</v>
      </c>
      <c r="M660">
        <v>2.5818323208612153E-4</v>
      </c>
      <c r="N660">
        <v>2.543710497911909E-4</v>
      </c>
      <c r="O660">
        <v>2.5055886749626027E-4</v>
      </c>
      <c r="P660">
        <v>2.4674668520132878E-4</v>
      </c>
      <c r="Q660">
        <v>2.4293450290639815E-4</v>
      </c>
    </row>
    <row r="661" spans="2:17" x14ac:dyDescent="0.35">
      <c r="B661" t="s">
        <v>44</v>
      </c>
      <c r="C661">
        <f>Fogl2011!$CH27</f>
        <v>0</v>
      </c>
      <c r="D661">
        <f>Fogl2012!$CH27</f>
        <v>0</v>
      </c>
      <c r="E661">
        <f>Fogl2013!$CH27</f>
        <v>0</v>
      </c>
      <c r="F661">
        <f>Fogl2014!$CH27</f>
        <v>0</v>
      </c>
      <c r="G661">
        <f>Fogl2015!$CH27</f>
        <v>5.6032741798791096E-5</v>
      </c>
      <c r="H661">
        <f>Fogl2016!$CH27</f>
        <v>4.5733022077182765E-5</v>
      </c>
      <c r="I661">
        <f>Fogl2017!$CH27</f>
        <v>3.2732360260237769E-4</v>
      </c>
      <c r="J661">
        <f>Fogl2018!$CH27</f>
        <v>5.5494971488342958E-5</v>
      </c>
      <c r="K661" cm="1">
        <f t="array" ref="K661:Q661">TREND(C661:J661,$C$1:$J$1,$K$1:$Q$1)</f>
        <v>1.7941132553837141E-4</v>
      </c>
      <c r="L661">
        <v>2.0581983293670864E-4</v>
      </c>
      <c r="M661">
        <v>2.322283403350528E-4</v>
      </c>
      <c r="N661">
        <v>2.5863684773339696E-4</v>
      </c>
      <c r="O661">
        <v>2.8504535513173418E-4</v>
      </c>
      <c r="P661">
        <v>3.1145386253007834E-4</v>
      </c>
      <c r="Q661">
        <v>3.3786236992841556E-4</v>
      </c>
    </row>
    <row r="662" spans="2:17" x14ac:dyDescent="0.35">
      <c r="B662" t="s">
        <v>45</v>
      </c>
      <c r="C662">
        <f>Fogl2011!$CH28</f>
        <v>4.2274667708091443E-5</v>
      </c>
      <c r="D662">
        <f>Fogl2012!$CH28</f>
        <v>0</v>
      </c>
      <c r="E662">
        <f>Fogl2013!$CH28</f>
        <v>0</v>
      </c>
      <c r="F662">
        <f>Fogl2014!$CH28</f>
        <v>0</v>
      </c>
      <c r="G662">
        <f>Fogl2015!$CH28</f>
        <v>0</v>
      </c>
      <c r="H662">
        <f>Fogl2016!$CH28</f>
        <v>0</v>
      </c>
      <c r="I662">
        <f>Fogl2017!$CH28</f>
        <v>0</v>
      </c>
      <c r="J662">
        <f>Fogl2018!$CH28</f>
        <v>0</v>
      </c>
      <c r="K662" cm="1">
        <f t="array" ref="K662:Q662">TREND(C662:J662,$C$1:$J$1,$K$1:$Q$1)</f>
        <v>-1.0568666927023018E-5</v>
      </c>
      <c r="L662">
        <v>-1.4091555902697069E-5</v>
      </c>
      <c r="M662">
        <v>-1.7614444878371986E-5</v>
      </c>
      <c r="N662">
        <v>-2.1137333854046036E-5</v>
      </c>
      <c r="O662">
        <v>-2.4660222829720087E-5</v>
      </c>
      <c r="P662">
        <v>-2.8183111805394137E-5</v>
      </c>
      <c r="Q662">
        <v>-3.1706000781069055E-5</v>
      </c>
    </row>
    <row r="663" spans="2:17" x14ac:dyDescent="0.35">
      <c r="B663" t="s">
        <v>46</v>
      </c>
      <c r="C663">
        <f>Fogl2011!$CH29</f>
        <v>2.0118898677441701E-3</v>
      </c>
      <c r="D663">
        <f>Fogl2012!$CH29</f>
        <v>3.0043060599206656E-3</v>
      </c>
      <c r="E663">
        <f>Fogl2013!$CH29</f>
        <v>2.3486736104182046E-3</v>
      </c>
      <c r="F663">
        <f>Fogl2014!$CH29</f>
        <v>2.5960172090917239E-3</v>
      </c>
      <c r="G663">
        <f>Fogl2015!$CH29</f>
        <v>1.9977228916318993E-3</v>
      </c>
      <c r="H663">
        <f>Fogl2016!$CH29</f>
        <v>2.3840181831202372E-3</v>
      </c>
      <c r="I663">
        <f>Fogl2017!$CH29</f>
        <v>2.9107682050367231E-3</v>
      </c>
      <c r="J663">
        <f>Fogl2018!$CH29</f>
        <v>4.7261836912311185E-3</v>
      </c>
      <c r="K663" cm="1">
        <f t="array" ref="K663:Q663">TREND(C663:J663,$C$1:$J$1,$K$1:$Q$1)</f>
        <v>3.7138817624869369E-3</v>
      </c>
      <c r="L663">
        <v>3.9286449397564205E-3</v>
      </c>
      <c r="M663">
        <v>4.1434081170258485E-3</v>
      </c>
      <c r="N663">
        <v>4.3581712942953321E-3</v>
      </c>
      <c r="O663">
        <v>4.5729344715648157E-3</v>
      </c>
      <c r="P663">
        <v>4.7876976488342438E-3</v>
      </c>
      <c r="Q663">
        <v>5.0024608261037273E-3</v>
      </c>
    </row>
    <row r="664" spans="2:17" x14ac:dyDescent="0.35">
      <c r="B664" t="s">
        <v>47</v>
      </c>
      <c r="C664">
        <f>Fogl2011!$CH30</f>
        <v>9.021798404067697E-4</v>
      </c>
      <c r="D664">
        <f>Fogl2012!$CH30</f>
        <v>1.896160382081076E-3</v>
      </c>
      <c r="E664">
        <f>Fogl2013!$CH30</f>
        <v>1.5450416325251098E-3</v>
      </c>
      <c r="F664">
        <f>Fogl2014!$CH30</f>
        <v>1.0355259767462056E-3</v>
      </c>
      <c r="G664">
        <f>Fogl2015!$CH30</f>
        <v>1.8802097803594345E-3</v>
      </c>
      <c r="H664">
        <f>Fogl2016!$CH30</f>
        <v>1.8477616177958521E-3</v>
      </c>
      <c r="I664">
        <f>Fogl2017!$CH30</f>
        <v>1.4291982143101712E-3</v>
      </c>
      <c r="J664">
        <f>Fogl2018!$CH30</f>
        <v>1.2184045232739179E-3</v>
      </c>
      <c r="K664" cm="1">
        <f t="array" ref="K664:Q664">TREND(C664:J664,$C$1:$J$1,$K$1:$Q$1)</f>
        <v>1.556717694185944E-3</v>
      </c>
      <c r="L664">
        <v>1.5761415715745269E-3</v>
      </c>
      <c r="M664">
        <v>1.5955654489631099E-3</v>
      </c>
      <c r="N664">
        <v>1.6149893263516929E-3</v>
      </c>
      <c r="O664">
        <v>1.6344132037402759E-3</v>
      </c>
      <c r="P664">
        <v>1.6538370811288589E-3</v>
      </c>
      <c r="Q664">
        <v>1.6732609585174418E-3</v>
      </c>
    </row>
    <row r="665" spans="2:17" x14ac:dyDescent="0.35">
      <c r="B665" t="s">
        <v>48</v>
      </c>
      <c r="C665">
        <f>Fogl2011!$CH31</f>
        <v>0</v>
      </c>
      <c r="D665">
        <f>Fogl2012!$CH31</f>
        <v>0</v>
      </c>
      <c r="E665">
        <f>Fogl2013!$CH31</f>
        <v>0</v>
      </c>
      <c r="F665">
        <f>Fogl2014!$CH31</f>
        <v>0</v>
      </c>
      <c r="G665">
        <f>Fogl2015!$CH31</f>
        <v>0</v>
      </c>
      <c r="H665">
        <f>Fogl2016!$CH31</f>
        <v>0</v>
      </c>
      <c r="I665">
        <f>Fogl2017!$CH31</f>
        <v>0</v>
      </c>
      <c r="J665">
        <f>Fogl2018!$CH31</f>
        <v>5.7151537801427824E-5</v>
      </c>
      <c r="K665" cm="1">
        <f t="array" ref="K665:Q665">TREND(C665:J665,$C$1:$J$1,$K$1:$Q$1)</f>
        <v>2.8575768900713366E-5</v>
      </c>
      <c r="L665">
        <v>3.3338397050833996E-5</v>
      </c>
      <c r="M665">
        <v>3.810102520095289E-5</v>
      </c>
      <c r="N665">
        <v>4.2863653351071784E-5</v>
      </c>
      <c r="O665">
        <v>4.7626281501190679E-5</v>
      </c>
      <c r="P665">
        <v>5.2388909651309573E-5</v>
      </c>
      <c r="Q665">
        <v>5.7151537801428468E-5</v>
      </c>
    </row>
    <row r="666" spans="2:17" x14ac:dyDescent="0.35">
      <c r="B666" t="s">
        <v>49</v>
      </c>
      <c r="C666">
        <f>Fogl2011!$CH32</f>
        <v>0</v>
      </c>
      <c r="D666">
        <f>Fogl2012!$CH32</f>
        <v>0</v>
      </c>
      <c r="E666">
        <f>Fogl2013!$CH32</f>
        <v>0</v>
      </c>
      <c r="F666">
        <f>Fogl2014!$CH32</f>
        <v>0</v>
      </c>
      <c r="G666">
        <f>Fogl2015!$CH32</f>
        <v>0</v>
      </c>
      <c r="H666">
        <f>Fogl2016!$CH32</f>
        <v>0</v>
      </c>
      <c r="I666">
        <f>Fogl2017!$CH32</f>
        <v>0</v>
      </c>
      <c r="J666">
        <f>Fogl2018!$CH32</f>
        <v>0</v>
      </c>
      <c r="K666" cm="1">
        <f t="array" ref="K666:Q666">TREND(C666:J666,$C$1:$J$1,$K$1:$Q$1)</f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2:17" x14ac:dyDescent="0.35">
      <c r="B667" t="s">
        <v>50</v>
      </c>
      <c r="C667">
        <f>Fogl2011!$CH33</f>
        <v>1.4315739746603693E-4</v>
      </c>
      <c r="D667">
        <f>Fogl2012!$CH33</f>
        <v>1.5760294084829722E-5</v>
      </c>
      <c r="E667">
        <f>Fogl2013!$CH33</f>
        <v>0</v>
      </c>
      <c r="F667">
        <f>Fogl2014!$CH33</f>
        <v>3.3610580388980398E-5</v>
      </c>
      <c r="G667">
        <f>Fogl2015!$CH33</f>
        <v>2.1790510699529869E-5</v>
      </c>
      <c r="H667">
        <f>Fogl2016!$CH33</f>
        <v>0</v>
      </c>
      <c r="I667">
        <f>Fogl2017!$CH33</f>
        <v>0</v>
      </c>
      <c r="J667">
        <f>Fogl2018!$CH33</f>
        <v>0</v>
      </c>
      <c r="K667" cm="1">
        <f t="array" ref="K667:Q667">TREND(C667:J667,$C$1:$J$1,$K$1:$Q$1)</f>
        <v>-3.1748901583070199E-5</v>
      </c>
      <c r="L667">
        <v>-4.4757512563733948E-5</v>
      </c>
      <c r="M667">
        <v>-5.7766123544397696E-5</v>
      </c>
      <c r="N667">
        <v>-7.0774734525064914E-5</v>
      </c>
      <c r="O667">
        <v>-8.3783345505728662E-5</v>
      </c>
      <c r="P667">
        <v>-9.679195648639588E-5</v>
      </c>
      <c r="Q667">
        <v>-1.0980056746705963E-4</v>
      </c>
    </row>
    <row r="668" spans="2:17" x14ac:dyDescent="0.35">
      <c r="B668" t="s">
        <v>51</v>
      </c>
      <c r="C668">
        <f>Fogl2011!$CH34</f>
        <v>1.5603195535895569E-3</v>
      </c>
      <c r="D668">
        <f>Fogl2012!$CH34</f>
        <v>2.1276397014520125E-3</v>
      </c>
      <c r="E668">
        <f>Fogl2013!$CH34</f>
        <v>9.2807662441525313E-4</v>
      </c>
      <c r="F668">
        <f>Fogl2014!$CH34</f>
        <v>1.1459607408814269E-3</v>
      </c>
      <c r="G668">
        <f>Fogl2015!$CH34</f>
        <v>1.2545108302729339E-3</v>
      </c>
      <c r="H668">
        <f>Fogl2016!$CH34</f>
        <v>9.0949703582526376E-4</v>
      </c>
      <c r="I668">
        <f>Fogl2017!$CH34</f>
        <v>1.0998073047439891E-3</v>
      </c>
      <c r="J668">
        <f>Fogl2018!$CH34</f>
        <v>1.3625257925123011E-3</v>
      </c>
      <c r="K668" cm="1">
        <f t="array" ref="K668:Q668">TREND(C668:J668,$C$1:$J$1,$K$1:$Q$1)</f>
        <v>9.5188646649058128E-4</v>
      </c>
      <c r="L668">
        <v>8.7485185949701116E-4</v>
      </c>
      <c r="M668">
        <v>7.9781725250344104E-4</v>
      </c>
      <c r="N668">
        <v>7.2078264550987092E-4</v>
      </c>
      <c r="O668">
        <v>6.437480385163008E-4</v>
      </c>
      <c r="P668">
        <v>5.6671343152275844E-4</v>
      </c>
      <c r="Q668">
        <v>4.8967882452918832E-4</v>
      </c>
    </row>
    <row r="669" spans="2:17" x14ac:dyDescent="0.35">
      <c r="B669" t="s">
        <v>52</v>
      </c>
      <c r="C669">
        <f>Fogl2011!$CH35</f>
        <v>3.8431516098264953E-5</v>
      </c>
      <c r="D669">
        <f>Fogl2012!$CH35</f>
        <v>0</v>
      </c>
      <c r="E669">
        <f>Fogl2013!$CH35</f>
        <v>0</v>
      </c>
      <c r="F669">
        <f>Fogl2014!$CH35</f>
        <v>0</v>
      </c>
      <c r="G669">
        <f>Fogl2015!$CH35</f>
        <v>0</v>
      </c>
      <c r="H669">
        <f>Fogl2016!$CH35</f>
        <v>0</v>
      </c>
      <c r="I669">
        <f>Fogl2017!$CH35</f>
        <v>0</v>
      </c>
      <c r="J669">
        <f>Fogl2018!$CH35</f>
        <v>0</v>
      </c>
      <c r="K669" cm="1">
        <f t="array" ref="K669:Q669">TREND(C669:J669,$C$1:$J$1,$K$1:$Q$1)</f>
        <v>-9.6078790245658283E-6</v>
      </c>
      <c r="L669">
        <v>-1.2810505366088638E-5</v>
      </c>
      <c r="M669">
        <v>-1.6013131707610581E-5</v>
      </c>
      <c r="N669">
        <v>-1.9215758049132524E-5</v>
      </c>
      <c r="O669">
        <v>-2.2418384390654467E-5</v>
      </c>
      <c r="P669">
        <v>-2.5621010732176409E-5</v>
      </c>
      <c r="Q669">
        <v>-2.8823637073698352E-5</v>
      </c>
    </row>
    <row r="670" spans="2:17" x14ac:dyDescent="0.35">
      <c r="B670" t="s">
        <v>53</v>
      </c>
      <c r="C670">
        <f>Fogl2011!$CH36</f>
        <v>0</v>
      </c>
      <c r="D670">
        <f>Fogl2012!$CH36</f>
        <v>0</v>
      </c>
      <c r="E670">
        <f>Fogl2013!$CH36</f>
        <v>0</v>
      </c>
      <c r="F670">
        <f>Fogl2014!$CH36</f>
        <v>0</v>
      </c>
      <c r="G670">
        <f>Fogl2015!$CH36</f>
        <v>0</v>
      </c>
      <c r="H670">
        <f>Fogl2016!$CH36</f>
        <v>0</v>
      </c>
      <c r="I670">
        <f>Fogl2017!$CH36</f>
        <v>0</v>
      </c>
      <c r="J670">
        <f>Fogl2018!$CH36</f>
        <v>0</v>
      </c>
      <c r="K670" cm="1">
        <f t="array" ref="K670:Q670">TREND(C670:J670,$C$1:$J$1,$K$1:$Q$1)</f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2:17" x14ac:dyDescent="0.35">
      <c r="B671" t="s">
        <v>54</v>
      </c>
      <c r="C671">
        <f>Fogl2011!$CH37</f>
        <v>2.9428933452246386E-3</v>
      </c>
      <c r="D671">
        <f>Fogl2012!$CH37</f>
        <v>1.7474226066554954E-3</v>
      </c>
      <c r="E671">
        <f>Fogl2013!$CH37</f>
        <v>2.4257942364319363E-3</v>
      </c>
      <c r="F671">
        <f>Fogl2014!$CH37</f>
        <v>2.8128854777920501E-3</v>
      </c>
      <c r="G671">
        <f>Fogl2015!$CH37</f>
        <v>2.5588285421447934E-3</v>
      </c>
      <c r="H671">
        <f>Fogl2016!$CH37</f>
        <v>2.2195268295200476E-3</v>
      </c>
      <c r="I671">
        <f>Fogl2017!$CH37</f>
        <v>1.6703840267540285E-3</v>
      </c>
      <c r="J671">
        <f>Fogl2018!$CH37</f>
        <v>2.7242233018680596E-3</v>
      </c>
      <c r="K671" cm="1">
        <f t="array" ref="K671:Q671">TREND(C671:J671,$C$1:$J$1,$K$1:$Q$1)</f>
        <v>2.2383478836889015E-3</v>
      </c>
      <c r="L671">
        <v>2.2051485698866835E-3</v>
      </c>
      <c r="M671">
        <v>2.1719492560844655E-3</v>
      </c>
      <c r="N671">
        <v>2.1387499422822476E-3</v>
      </c>
      <c r="O671">
        <v>2.1055506284800296E-3</v>
      </c>
      <c r="P671">
        <v>2.0723513146778116E-3</v>
      </c>
      <c r="Q671">
        <v>2.0391520008755937E-3</v>
      </c>
    </row>
    <row r="672" spans="2:17" x14ac:dyDescent="0.35">
      <c r="B672" t="s">
        <v>55</v>
      </c>
      <c r="C672">
        <f>Fogl2011!$CH38</f>
        <v>0</v>
      </c>
      <c r="D672">
        <f>Fogl2012!$CH38</f>
        <v>0</v>
      </c>
      <c r="E672">
        <f>Fogl2013!$CH38</f>
        <v>5.3458615759518829E-5</v>
      </c>
      <c r="F672">
        <f>Fogl2014!$CH38</f>
        <v>2.1606801678630255E-4</v>
      </c>
      <c r="G672">
        <f>Fogl2015!$CH38</f>
        <v>4.8250416548958995E-5</v>
      </c>
      <c r="H672">
        <f>Fogl2016!$CH38</f>
        <v>6.4173756785724199E-5</v>
      </c>
      <c r="I672">
        <f>Fogl2017!$CH38</f>
        <v>1.0612175747529719E-4</v>
      </c>
      <c r="J672">
        <f>Fogl2018!$CH38</f>
        <v>0</v>
      </c>
      <c r="K672" cm="1">
        <f t="array" ref="K672:Q672">TREND(C672:J672,$C$1:$J$1,$K$1:$Q$1)</f>
        <v>8.2166388823997141E-5</v>
      </c>
      <c r="L672">
        <v>8.6868015136113211E-5</v>
      </c>
      <c r="M672">
        <v>9.156964144822928E-5</v>
      </c>
      <c r="N672">
        <v>9.627126776034535E-5</v>
      </c>
      <c r="O672">
        <v>1.0097289407246315E-4</v>
      </c>
      <c r="P672">
        <v>1.0567452038457922E-4</v>
      </c>
      <c r="Q672">
        <v>1.1037614669669529E-4</v>
      </c>
    </row>
    <row r="673" spans="2:17" x14ac:dyDescent="0.35">
      <c r="B673" t="s">
        <v>56</v>
      </c>
      <c r="C673">
        <f>Fogl2011!$CH39</f>
        <v>1.739026103446489E-4</v>
      </c>
      <c r="D673">
        <f>Fogl2012!$CH39</f>
        <v>2.0586884148308824E-4</v>
      </c>
      <c r="E673">
        <f>Fogl2013!$CH39</f>
        <v>2.07699867786983E-4</v>
      </c>
      <c r="F673">
        <f>Fogl2014!$CH39</f>
        <v>0</v>
      </c>
      <c r="G673">
        <f>Fogl2015!$CH39</f>
        <v>1.2840836662222959E-4</v>
      </c>
      <c r="H673">
        <f>Fogl2016!$CH39</f>
        <v>2.6997235613304666E-4</v>
      </c>
      <c r="I673">
        <f>Fogl2017!$CH39</f>
        <v>1.1990380390066047E-4</v>
      </c>
      <c r="J673">
        <f>Fogl2018!$CH39</f>
        <v>3.4456579312165181E-4</v>
      </c>
      <c r="K673" cm="1">
        <f t="array" ref="K673:Q673">TREND(C673:J673,$C$1:$J$1,$K$1:$Q$1)</f>
        <v>2.3914964723764642E-4</v>
      </c>
      <c r="L673">
        <v>2.5200730108511371E-4</v>
      </c>
      <c r="M673">
        <v>2.64864954932581E-4</v>
      </c>
      <c r="N673">
        <v>2.7772260878005176E-4</v>
      </c>
      <c r="O673">
        <v>2.9058026262751904E-4</v>
      </c>
      <c r="P673">
        <v>3.0343791647498633E-4</v>
      </c>
      <c r="Q673">
        <v>3.1629557032245362E-4</v>
      </c>
    </row>
    <row r="674" spans="2:17" x14ac:dyDescent="0.35">
      <c r="B674" t="s">
        <v>57</v>
      </c>
      <c r="C674">
        <f>Fogl2011!$CH40</f>
        <v>7.1098304781790154E-5</v>
      </c>
      <c r="D674">
        <f>Fogl2012!$CH40</f>
        <v>2.1670404366640867E-4</v>
      </c>
      <c r="E674">
        <f>Fogl2013!$CH40</f>
        <v>5.3458615759518829E-5</v>
      </c>
      <c r="F674">
        <f>Fogl2014!$CH40</f>
        <v>1.2563955050166482E-4</v>
      </c>
      <c r="G674">
        <f>Fogl2015!$CH40</f>
        <v>2.0778808417051697E-4</v>
      </c>
      <c r="H674">
        <f>Fogl2016!$CH40</f>
        <v>2.0137282301727251E-4</v>
      </c>
      <c r="I674">
        <f>Fogl2017!$CH40</f>
        <v>1.7296468263830906E-4</v>
      </c>
      <c r="J674">
        <f>Fogl2018!$CH40</f>
        <v>5.027678760212564E-4</v>
      </c>
      <c r="K674" cm="1">
        <f t="array" ref="K674:Q674">TREND(C674:J674,$C$1:$J$1,$K$1:$Q$1)</f>
        <v>3.7230717697912807E-4</v>
      </c>
      <c r="L674">
        <v>4.1193671684790212E-4</v>
      </c>
      <c r="M674">
        <v>4.5156625671669004E-4</v>
      </c>
      <c r="N674">
        <v>4.9119579658547796E-4</v>
      </c>
      <c r="O674">
        <v>5.3082533645426588E-4</v>
      </c>
      <c r="P674">
        <v>5.7045487632303993E-4</v>
      </c>
      <c r="Q674">
        <v>6.1008441619182785E-4</v>
      </c>
    </row>
    <row r="675" spans="2:17" x14ac:dyDescent="0.35">
      <c r="B675" t="s">
        <v>58</v>
      </c>
      <c r="C675">
        <f>Fogl2011!$CH41</f>
        <v>0</v>
      </c>
      <c r="D675">
        <f>Fogl2012!$CH41</f>
        <v>4.432582711358359E-5</v>
      </c>
      <c r="E675">
        <f>Fogl2013!$CH41</f>
        <v>4.3818537507802319E-5</v>
      </c>
      <c r="F675">
        <f>Fogl2014!$CH41</f>
        <v>8.4026450972450991E-5</v>
      </c>
      <c r="G675">
        <f>Fogl2015!$CH41</f>
        <v>1.455294821718602E-4</v>
      </c>
      <c r="H675">
        <f>Fogl2016!$CH41</f>
        <v>3.2455693087032929E-5</v>
      </c>
      <c r="I675">
        <f>Fogl2017!$CH41</f>
        <v>2.1362171959313071E-5</v>
      </c>
      <c r="J675">
        <f>Fogl2018!$CH41</f>
        <v>1.308687387337043E-4</v>
      </c>
      <c r="K675" cm="1">
        <f t="array" ref="K675:Q675">TREND(C675:J675,$C$1:$J$1,$K$1:$Q$1)</f>
        <v>1.0719179447723701E-4</v>
      </c>
      <c r="L675">
        <v>1.1705700154035145E-4</v>
      </c>
      <c r="M675">
        <v>1.269222086034659E-4</v>
      </c>
      <c r="N675">
        <v>1.3678741566658034E-4</v>
      </c>
      <c r="O675">
        <v>1.4665262272969479E-4</v>
      </c>
      <c r="P675">
        <v>1.565178297928127E-4</v>
      </c>
      <c r="Q675">
        <v>1.6638303685592715E-4</v>
      </c>
    </row>
    <row r="676" spans="2:17" x14ac:dyDescent="0.35">
      <c r="B676" t="s">
        <v>59</v>
      </c>
      <c r="C676">
        <f>Fogl2011!$CH42</f>
        <v>0</v>
      </c>
      <c r="D676">
        <f>Fogl2012!$CH42</f>
        <v>0</v>
      </c>
      <c r="E676">
        <f>Fogl2013!$CH42</f>
        <v>2.8920234755149531E-5</v>
      </c>
      <c r="F676">
        <f>Fogl2014!$CH42</f>
        <v>0</v>
      </c>
      <c r="G676">
        <f>Fogl2015!$CH42</f>
        <v>3.8911626249160481E-5</v>
      </c>
      <c r="H676">
        <f>Fogl2016!$CH42</f>
        <v>0</v>
      </c>
      <c r="I676">
        <f>Fogl2017!$CH42</f>
        <v>0</v>
      </c>
      <c r="J676">
        <f>Fogl2018!$CH42</f>
        <v>7.4545484088818898E-6</v>
      </c>
      <c r="K676" cm="1">
        <f t="array" ref="K676:Q676">TREND(C676:J676,$C$1:$J$1,$K$1:$Q$1)</f>
        <v>9.6429133648213977E-6</v>
      </c>
      <c r="L676">
        <v>9.6944938510819283E-6</v>
      </c>
      <c r="M676">
        <v>9.7460743373424725E-6</v>
      </c>
      <c r="N676">
        <v>9.7976548236030031E-6</v>
      </c>
      <c r="O676">
        <v>9.8492353098635473E-6</v>
      </c>
      <c r="P676">
        <v>9.9008157961240779E-6</v>
      </c>
      <c r="Q676">
        <v>9.9523962823846221E-6</v>
      </c>
    </row>
    <row r="677" spans="2:17" x14ac:dyDescent="0.35">
      <c r="B677" t="s">
        <v>60</v>
      </c>
      <c r="C677">
        <f>Fogl2011!$CH43</f>
        <v>0</v>
      </c>
      <c r="D677">
        <f>Fogl2012!$CH43</f>
        <v>0</v>
      </c>
      <c r="E677">
        <f>Fogl2013!$CH43</f>
        <v>0</v>
      </c>
      <c r="F677">
        <f>Fogl2014!$CH43</f>
        <v>1.9206045936560225E-5</v>
      </c>
      <c r="G677">
        <f>Fogl2015!$CH43</f>
        <v>0</v>
      </c>
      <c r="H677">
        <f>Fogl2016!$CH43</f>
        <v>0</v>
      </c>
      <c r="I677">
        <f>Fogl2017!$CH43</f>
        <v>0</v>
      </c>
      <c r="J677">
        <f>Fogl2018!$CH43</f>
        <v>0</v>
      </c>
      <c r="K677" cm="1">
        <f t="array" ref="K677:Q677">TREND(C677:J677,$C$1:$J$1,$K$1:$Q$1)</f>
        <v>1.3718604240399706E-6</v>
      </c>
      <c r="L677">
        <v>1.143217020033345E-6</v>
      </c>
      <c r="M677">
        <v>9.1457361602666513E-7</v>
      </c>
      <c r="N677">
        <v>6.859302120199853E-7</v>
      </c>
      <c r="O677">
        <v>4.5728680801330546E-7</v>
      </c>
      <c r="P677">
        <v>2.2864340400662563E-7</v>
      </c>
      <c r="Q677">
        <v>0</v>
      </c>
    </row>
    <row r="678" spans="2:17" x14ac:dyDescent="0.35">
      <c r="B678" t="s">
        <v>61</v>
      </c>
      <c r="C678">
        <f>Fogl2011!$CH44</f>
        <v>2.1617727805274035E-4</v>
      </c>
      <c r="D678">
        <f>Fogl2012!$CH44</f>
        <v>2.0291378634218268E-4</v>
      </c>
      <c r="E678">
        <f>Fogl2013!$CH44</f>
        <v>2.5765300054587763E-4</v>
      </c>
      <c r="F678">
        <f>Fogl2014!$CH44</f>
        <v>9.122871819866108E-5</v>
      </c>
      <c r="G678">
        <f>Fogl2015!$CH44</f>
        <v>1.0194846077280047E-4</v>
      </c>
      <c r="H678">
        <f>Fogl2016!$CH44</f>
        <v>9.2203673542707188E-5</v>
      </c>
      <c r="I678">
        <f>Fogl2017!$CH44</f>
        <v>1.9983967316776743E-5</v>
      </c>
      <c r="J678">
        <f>Fogl2018!$CH44</f>
        <v>3.6610115519175503E-4</v>
      </c>
      <c r="K678" cm="1">
        <f t="array" ref="K678:Q678">TREND(C678:J678,$C$1:$J$1,$K$1:$Q$1)</f>
        <v>1.4973285176743921E-4</v>
      </c>
      <c r="L678">
        <v>1.455565399389961E-4</v>
      </c>
      <c r="M678">
        <v>1.4138022811055126E-4</v>
      </c>
      <c r="N678">
        <v>1.3720391628210815E-4</v>
      </c>
      <c r="O678">
        <v>1.3302760445366331E-4</v>
      </c>
      <c r="P678">
        <v>1.288512926252202E-4</v>
      </c>
      <c r="Q678">
        <v>1.2467498079677536E-4</v>
      </c>
    </row>
    <row r="679" spans="2:17" x14ac:dyDescent="0.35">
      <c r="B679" t="s">
        <v>62</v>
      </c>
      <c r="C679">
        <f>Fogl2011!$CH45</f>
        <v>3.3022280207434161E-2</v>
      </c>
      <c r="D679">
        <f>Fogl2012!$CH45</f>
        <v>3.2238666568899496E-2</v>
      </c>
      <c r="E679">
        <f>Fogl2013!$CH45</f>
        <v>3.0784275340731443E-2</v>
      </c>
      <c r="F679">
        <f>Fogl2014!$CH45</f>
        <v>2.9650133666478874E-2</v>
      </c>
      <c r="G679">
        <f>Fogl2015!$CH45</f>
        <v>2.7320631022060556E-2</v>
      </c>
      <c r="H679">
        <f>Fogl2016!$CH45</f>
        <v>2.7894192949528121E-2</v>
      </c>
      <c r="I679">
        <f>Fogl2017!$CH45</f>
        <v>2.7773579956392066E-2</v>
      </c>
      <c r="J679">
        <f>Fogl2018!$CH45</f>
        <v>3.7681085640584873E-2</v>
      </c>
      <c r="K679" cm="1">
        <f t="array" ref="K679:Q679">TREND(C679:J679,$C$1:$J$1,$K$1:$Q$1)</f>
        <v>3.0757380052129208E-2</v>
      </c>
      <c r="L679">
        <v>3.074888547059932E-2</v>
      </c>
      <c r="M679">
        <v>3.0740390889069436E-2</v>
      </c>
      <c r="N679">
        <v>3.0731896307539548E-2</v>
      </c>
      <c r="O679">
        <v>3.0723401726009663E-2</v>
      </c>
      <c r="P679">
        <v>3.0714907144479775E-2</v>
      </c>
      <c r="Q679">
        <v>3.070641256294989E-2</v>
      </c>
    </row>
    <row r="680" spans="2:17" x14ac:dyDescent="0.35">
      <c r="B680" t="s">
        <v>63</v>
      </c>
      <c r="C680">
        <f>Fogl2011!$CH46</f>
        <v>5.0057049717990097E-4</v>
      </c>
      <c r="D680">
        <f>Fogl2012!$CH46</f>
        <v>5.3683501726451246E-4</v>
      </c>
      <c r="E680">
        <f>Fogl2013!$CH46</f>
        <v>5.4072075284628061E-4</v>
      </c>
      <c r="F680">
        <f>Fogl2014!$CH46</f>
        <v>1.4564584835224839E-4</v>
      </c>
      <c r="G680">
        <f>Fogl2015!$CH46</f>
        <v>1.128437161225654E-4</v>
      </c>
      <c r="H680">
        <f>Fogl2016!$CH46</f>
        <v>6.7861903727432495E-5</v>
      </c>
      <c r="I680">
        <f>Fogl2017!$CH46</f>
        <v>1.1714739461558781E-5</v>
      </c>
      <c r="J680">
        <f>Fogl2018!$CH46</f>
        <v>1.2921217242061942E-4</v>
      </c>
      <c r="K680" cm="1">
        <f t="array" ref="K680:Q680">TREND(C680:J680,$C$1:$J$1,$K$1:$Q$1)</f>
        <v>-1.0199343739503153E-4</v>
      </c>
      <c r="L680">
        <v>-1.814754414654618E-4</v>
      </c>
      <c r="M680">
        <v>-2.6095744553589206E-4</v>
      </c>
      <c r="N680">
        <v>-3.4043944960632233E-4</v>
      </c>
      <c r="O680">
        <v>-4.199214536767526E-4</v>
      </c>
      <c r="P680">
        <v>-4.9940345774718287E-4</v>
      </c>
      <c r="Q680">
        <v>-5.7888546181761313E-4</v>
      </c>
    </row>
    <row r="681" spans="2:17" x14ac:dyDescent="0.35">
      <c r="B681" t="s">
        <v>64</v>
      </c>
      <c r="C681">
        <f>Fogl2011!$CH47</f>
        <v>2.7565004921480535E-3</v>
      </c>
      <c r="D681">
        <f>Fogl2012!$CH47</f>
        <v>2.8329128617481424E-3</v>
      </c>
      <c r="E681">
        <f>Fogl2013!$CH47</f>
        <v>1.3697674824939006E-3</v>
      </c>
      <c r="F681">
        <f>Fogl2014!$CH47</f>
        <v>1.2916065892336754E-3</v>
      </c>
      <c r="G681">
        <f>Fogl2015!$CH47</f>
        <v>1.2739666433975142E-3</v>
      </c>
      <c r="H681">
        <f>Fogl2016!$CH47</f>
        <v>1.1794693919583105E-3</v>
      </c>
      <c r="I681">
        <f>Fogl2017!$CH47</f>
        <v>1.0874034629611621E-3</v>
      </c>
      <c r="J681">
        <f>Fogl2018!$CH47</f>
        <v>2.0988695186785235E-3</v>
      </c>
      <c r="K681" cm="1">
        <f t="array" ref="K681:Q681">TREND(C681:J681,$C$1:$J$1,$K$1:$Q$1)</f>
        <v>9.9062466109539615E-4</v>
      </c>
      <c r="L681">
        <v>8.2491635126602514E-4</v>
      </c>
      <c r="M681">
        <v>6.5920804143670964E-4</v>
      </c>
      <c r="N681">
        <v>4.9349973160733862E-4</v>
      </c>
      <c r="O681">
        <v>3.2779142177802312E-4</v>
      </c>
      <c r="P681">
        <v>1.620831119486521E-4</v>
      </c>
      <c r="Q681">
        <v>-3.6251978806634E-6</v>
      </c>
    </row>
    <row r="682" spans="2:17" x14ac:dyDescent="0.35">
      <c r="B682" t="s">
        <v>65</v>
      </c>
      <c r="C682">
        <f>Fogl2011!$CH48</f>
        <v>0</v>
      </c>
      <c r="D682">
        <f>Fogl2012!$CH48</f>
        <v>0</v>
      </c>
      <c r="E682">
        <f>Fogl2013!$CH48</f>
        <v>1.0516449001872557E-4</v>
      </c>
      <c r="F682">
        <f>Fogl2014!$CH48</f>
        <v>9.6830481596824479E-5</v>
      </c>
      <c r="G682">
        <f>Fogl2015!$CH48</f>
        <v>0</v>
      </c>
      <c r="H682">
        <f>Fogl2016!$CH48</f>
        <v>0</v>
      </c>
      <c r="I682">
        <f>Fogl2017!$CH48</f>
        <v>5.1682674095112267E-5</v>
      </c>
      <c r="J682">
        <f>Fogl2018!$CH48</f>
        <v>1.797374449697078E-4</v>
      </c>
      <c r="K682" cm="1">
        <f t="array" ref="K682:Q682">TREND(C682:J682,$C$1:$J$1,$K$1:$Q$1)</f>
        <v>1.1333321849275185E-4</v>
      </c>
      <c r="L682">
        <v>1.2647907008335457E-4</v>
      </c>
      <c r="M682">
        <v>1.3962492167395729E-4</v>
      </c>
      <c r="N682">
        <v>1.5277077326455654E-4</v>
      </c>
      <c r="O682">
        <v>1.6591662485515926E-4</v>
      </c>
      <c r="P682">
        <v>1.7906247644575851E-4</v>
      </c>
      <c r="Q682">
        <v>1.9220832803636123E-4</v>
      </c>
    </row>
    <row r="683" spans="2:17" x14ac:dyDescent="0.35">
      <c r="B683" t="s">
        <v>66</v>
      </c>
      <c r="C683">
        <f>Fogl2011!$CH49</f>
        <v>7.8179311622895466E-3</v>
      </c>
      <c r="D683">
        <f>Fogl2012!$CH49</f>
        <v>8.1185214904479098E-3</v>
      </c>
      <c r="E683">
        <f>Fogl2013!$CH49</f>
        <v>9.166838046632245E-3</v>
      </c>
      <c r="F683">
        <f>Fogl2014!$CH49</f>
        <v>8.4570622273986863E-3</v>
      </c>
      <c r="G683">
        <f>Fogl2015!$CH49</f>
        <v>7.8640396649553336E-3</v>
      </c>
      <c r="H683">
        <f>Fogl2016!$CH49</f>
        <v>9.1775848497469038E-3</v>
      </c>
      <c r="I683">
        <f>Fogl2017!$CH49</f>
        <v>1.1755396498513603E-2</v>
      </c>
      <c r="J683">
        <f>Fogl2018!$CH49</f>
        <v>1.6178854896743328E-2</v>
      </c>
      <c r="K683" cm="1">
        <f t="array" ref="K683:Q683">TREND(C683:J683,$C$1:$J$1,$K$1:$Q$1)</f>
        <v>1.3896496052541174E-2</v>
      </c>
      <c r="L683">
        <v>1.4803044374307905E-2</v>
      </c>
      <c r="M683">
        <v>1.5709592696074637E-2</v>
      </c>
      <c r="N683">
        <v>1.6616141017841368E-2</v>
      </c>
      <c r="O683">
        <v>1.75226893396081E-2</v>
      </c>
      <c r="P683">
        <v>1.8429237661374831E-2</v>
      </c>
      <c r="Q683">
        <v>1.9335785983141562E-2</v>
      </c>
    </row>
    <row r="684" spans="2:17" x14ac:dyDescent="0.35">
      <c r="B684" t="s">
        <v>67</v>
      </c>
      <c r="C684">
        <f>Fogl2011!$CH50</f>
        <v>2.9054226170288303E-3</v>
      </c>
      <c r="D684">
        <f>Fogl2012!$CH50</f>
        <v>2.7570664464648996E-3</v>
      </c>
      <c r="E684">
        <f>Fogl2013!$CH50</f>
        <v>2.6063266109640822E-3</v>
      </c>
      <c r="F684">
        <f>Fogl2014!$CH50</f>
        <v>2.5816126746393037E-3</v>
      </c>
      <c r="G684">
        <f>Fogl2015!$CH50</f>
        <v>2.2887818559756195E-3</v>
      </c>
      <c r="H684">
        <f>Fogl2016!$CH50</f>
        <v>1.7260527687194788E-3</v>
      </c>
      <c r="I684">
        <f>Fogl2017!$CH50</f>
        <v>1.8805602347408185E-3</v>
      </c>
      <c r="J684">
        <f>Fogl2018!$CH50</f>
        <v>2.1270311460009658E-3</v>
      </c>
      <c r="K684" cm="1">
        <f t="array" ref="K684:Q684">TREND(C684:J684,$C$1:$J$1,$K$1:$Q$1)</f>
        <v>1.6752715960374753E-3</v>
      </c>
      <c r="L684">
        <v>1.5233082186420499E-3</v>
      </c>
      <c r="M684">
        <v>1.37134484124668E-3</v>
      </c>
      <c r="N684">
        <v>1.2193814638512546E-3</v>
      </c>
      <c r="O684">
        <v>1.0674180864558847E-3</v>
      </c>
      <c r="P684">
        <v>9.1545470906051474E-4</v>
      </c>
      <c r="Q684">
        <v>7.6349133166508931E-4</v>
      </c>
    </row>
    <row r="685" spans="2:17" x14ac:dyDescent="0.35">
      <c r="B685" t="s">
        <v>68</v>
      </c>
      <c r="C685">
        <f>Fogl2011!$CH51</f>
        <v>2.2962830868713307E-4</v>
      </c>
      <c r="D685">
        <f>Fogl2012!$CH51</f>
        <v>7.3876378522639321E-5</v>
      </c>
      <c r="E685">
        <f>Fogl2013!$CH51</f>
        <v>2.5064203454462929E-4</v>
      </c>
      <c r="F685">
        <f>Fogl2014!$CH51</f>
        <v>5.3136727091149965E-4</v>
      </c>
      <c r="G685">
        <f>Fogl2015!$CH51</f>
        <v>6.3192481028636618E-4</v>
      </c>
      <c r="H685">
        <f>Fogl2016!$CH51</f>
        <v>3.6365128845243717E-4</v>
      </c>
      <c r="I685">
        <f>Fogl2017!$CH51</f>
        <v>3.4661846759788628E-4</v>
      </c>
      <c r="J685">
        <f>Fogl2018!$CH51</f>
        <v>6.9575785149564306E-4</v>
      </c>
      <c r="K685" cm="1">
        <f t="array" ref="K685:Q685">TREND(C685:J685,$C$1:$J$1,$K$1:$Q$1)</f>
        <v>6.6183700914089483E-4</v>
      </c>
      <c r="L685">
        <v>7.2214894421392117E-4</v>
      </c>
      <c r="M685">
        <v>7.8246087928694752E-4</v>
      </c>
      <c r="N685">
        <v>8.4277281435997387E-4</v>
      </c>
      <c r="O685">
        <v>9.0308474943300021E-4</v>
      </c>
      <c r="P685">
        <v>9.6339668450601268E-4</v>
      </c>
      <c r="Q685">
        <v>1.023708619579039E-3</v>
      </c>
    </row>
    <row r="686" spans="2:17" x14ac:dyDescent="0.35">
      <c r="B686" t="s">
        <v>69</v>
      </c>
      <c r="C686">
        <f>Fogl2011!$CH52</f>
        <v>1.7380653155440323E-3</v>
      </c>
      <c r="D686">
        <f>Fogl2012!$CH52</f>
        <v>1.1977823504470588E-3</v>
      </c>
      <c r="E686">
        <f>Fogl2013!$CH52</f>
        <v>9.7715338642399168E-4</v>
      </c>
      <c r="F686">
        <f>Fogl2014!$CH52</f>
        <v>1.5917010569924288E-3</v>
      </c>
      <c r="G686">
        <f>Fogl2015!$CH52</f>
        <v>1.5860378859157813E-3</v>
      </c>
      <c r="H686">
        <f>Fogl2016!$CH52</f>
        <v>1.8042414838836944E-3</v>
      </c>
      <c r="I686">
        <f>Fogl2017!$CH52</f>
        <v>1.4960411394731833E-3</v>
      </c>
      <c r="J686">
        <f>Fogl2018!$CH52</f>
        <v>1.7145461340428347E-3</v>
      </c>
      <c r="K686" cm="1">
        <f t="array" ref="K686:Q686">TREND(C686:J686,$C$1:$J$1,$K$1:$Q$1)</f>
        <v>1.7168886367292108E-3</v>
      </c>
      <c r="L686">
        <v>1.7621536462044951E-3</v>
      </c>
      <c r="M686">
        <v>1.8074186556797933E-3</v>
      </c>
      <c r="N686">
        <v>1.8526836651550915E-3</v>
      </c>
      <c r="O686">
        <v>1.8979486746303759E-3</v>
      </c>
      <c r="P686">
        <v>1.9432136841056741E-3</v>
      </c>
      <c r="Q686">
        <v>1.9884786935809723E-3</v>
      </c>
    </row>
    <row r="687" spans="2:17" x14ac:dyDescent="0.35">
      <c r="B687" t="s">
        <v>70</v>
      </c>
      <c r="C687">
        <f>Fogl2011!$CH53</f>
        <v>2.6037352156574502E-4</v>
      </c>
      <c r="D687">
        <f>Fogl2012!$CH53</f>
        <v>3.7332196613440406E-4</v>
      </c>
      <c r="E687">
        <f>Fogl2013!$CH53</f>
        <v>6.8619829737218434E-4</v>
      </c>
      <c r="F687">
        <f>Fogl2014!$CH53</f>
        <v>6.6340883672535121E-4</v>
      </c>
      <c r="G687">
        <f>Fogl2015!$CH53</f>
        <v>1.1050901854761576E-3</v>
      </c>
      <c r="H687">
        <f>Fogl2016!$CH53</f>
        <v>3.643889178407788E-4</v>
      </c>
      <c r="I687">
        <f>Fogl2017!$CH53</f>
        <v>3.6453512795085855E-4</v>
      </c>
      <c r="J687">
        <f>Fogl2018!$CH53</f>
        <v>4.7957594763806826E-4</v>
      </c>
      <c r="K687" cm="1">
        <f t="array" ref="K687:Q687">TREND(C687:J687,$C$1:$J$1,$K$1:$Q$1)</f>
        <v>5.8890102875286399E-4</v>
      </c>
      <c r="L687">
        <v>6.0040979067840089E-4</v>
      </c>
      <c r="M687">
        <v>6.1191855260393779E-4</v>
      </c>
      <c r="N687">
        <v>6.234273145294747E-4</v>
      </c>
      <c r="O687">
        <v>6.349360764550116E-4</v>
      </c>
      <c r="P687">
        <v>6.464448383805485E-4</v>
      </c>
      <c r="Q687">
        <v>6.5795360030608541E-4</v>
      </c>
    </row>
    <row r="688" spans="2:17" x14ac:dyDescent="0.35">
      <c r="B688" t="s">
        <v>71</v>
      </c>
      <c r="C688">
        <f>Fogl2011!$CH54</f>
        <v>1.6977122236408542E-3</v>
      </c>
      <c r="D688">
        <f>Fogl2012!$CH54</f>
        <v>1.6193702172162538E-3</v>
      </c>
      <c r="E688">
        <f>Fogl2013!$CH54</f>
        <v>1.2637266217250189E-3</v>
      </c>
      <c r="F688">
        <f>Fogl2014!$CH54</f>
        <v>1.7213418670642103E-3</v>
      </c>
      <c r="G688">
        <f>Fogl2015!$CH54</f>
        <v>8.4982991728166488E-4</v>
      </c>
      <c r="H688">
        <f>Fogl2016!$CH54</f>
        <v>5.1929108939252687E-4</v>
      </c>
      <c r="I688">
        <f>Fogl2017!$CH54</f>
        <v>1.0178041285130775E-3</v>
      </c>
      <c r="J688">
        <f>Fogl2018!$CH54</f>
        <v>1.6449703488932703E-3</v>
      </c>
      <c r="K688" cm="1">
        <f t="array" ref="K688:Q688">TREND(C688:J688,$C$1:$J$1,$K$1:$Q$1)</f>
        <v>9.4451425991967652E-4</v>
      </c>
      <c r="L688">
        <v>8.6734947285382891E-4</v>
      </c>
      <c r="M688">
        <v>7.9018468578800904E-4</v>
      </c>
      <c r="N688">
        <v>7.1301989872218918E-4</v>
      </c>
      <c r="O688">
        <v>6.3585511165636932E-4</v>
      </c>
      <c r="P688">
        <v>5.5869032459054946E-4</v>
      </c>
      <c r="Q688">
        <v>4.815255375247296E-4</v>
      </c>
    </row>
    <row r="689" spans="2:17" x14ac:dyDescent="0.35">
      <c r="B689" t="s">
        <v>72</v>
      </c>
      <c r="C689">
        <f>Fogl2011!$CH55</f>
        <v>6.5237498576804754E-4</v>
      </c>
      <c r="D689">
        <f>Fogl2012!$CH55</f>
        <v>3.0043060599206655E-4</v>
      </c>
      <c r="E689">
        <f>Fogl2013!$CH55</f>
        <v>1.7089229628042905E-4</v>
      </c>
      <c r="F689">
        <f>Fogl2014!$CH55</f>
        <v>7.2182722644905523E-4</v>
      </c>
      <c r="G689">
        <f>Fogl2015!$CH55</f>
        <v>6.5760648361081213E-4</v>
      </c>
      <c r="H689">
        <f>Fogl2016!$CH55</f>
        <v>1.7924394136702279E-4</v>
      </c>
      <c r="I689">
        <f>Fogl2017!$CH55</f>
        <v>4.8443893185151903E-4</v>
      </c>
      <c r="J689">
        <f>Fogl2018!$CH55</f>
        <v>1.632546101545134E-3</v>
      </c>
      <c r="K689" cm="1">
        <f t="array" ref="K689:Q689">TREND(C689:J689,$C$1:$J$1,$K$1:$Q$1)</f>
        <v>1.0146740161879053E-3</v>
      </c>
      <c r="L689">
        <v>1.1068415594278902E-3</v>
      </c>
      <c r="M689">
        <v>1.1990091026678751E-3</v>
      </c>
      <c r="N689">
        <v>1.29117664590786E-3</v>
      </c>
      <c r="O689">
        <v>1.3833441891478171E-3</v>
      </c>
      <c r="P689">
        <v>1.475511732387802E-3</v>
      </c>
      <c r="Q689">
        <v>1.5676792756277869E-3</v>
      </c>
    </row>
    <row r="690" spans="2:17" x14ac:dyDescent="0.35">
      <c r="C690" s="12" t="s">
        <v>89</v>
      </c>
      <c r="D690" s="12" t="s">
        <v>89</v>
      </c>
      <c r="E690" s="12" t="s">
        <v>89</v>
      </c>
      <c r="F690" s="12" t="s">
        <v>89</v>
      </c>
      <c r="G690" s="12" t="s">
        <v>89</v>
      </c>
      <c r="H690" s="12" t="s">
        <v>89</v>
      </c>
      <c r="I690" s="12" t="s">
        <v>89</v>
      </c>
      <c r="J690" s="12" t="s">
        <v>89</v>
      </c>
      <c r="K690" s="12" t="e" cm="1">
        <f t="array" ref="K690">TREND(C690:J690,$C$1:$J$1,$K$1:$Q$1)</f>
        <v>#VALUE!</v>
      </c>
      <c r="L690" s="12"/>
      <c r="M690" s="12"/>
      <c r="N690" s="12"/>
      <c r="O690" s="12"/>
      <c r="P690" s="12"/>
      <c r="Q690" s="12"/>
    </row>
    <row r="691" spans="2:17" x14ac:dyDescent="0.35">
      <c r="B691" t="s">
        <v>31</v>
      </c>
      <c r="C691">
        <f>Fogl2011!$CI14</f>
        <v>0</v>
      </c>
      <c r="D691">
        <f>Fogl2012!$CI14</f>
        <v>0</v>
      </c>
      <c r="E691">
        <f>Fogl2013!$CI14</f>
        <v>0</v>
      </c>
      <c r="F691">
        <f>Fogl2014!$CI14</f>
        <v>0</v>
      </c>
      <c r="G691">
        <f>Fogl2015!$CI14</f>
        <v>0</v>
      </c>
      <c r="H691">
        <f>Fogl2016!$CI14</f>
        <v>0</v>
      </c>
      <c r="I691">
        <f>Fogl2017!$CI14</f>
        <v>0</v>
      </c>
      <c r="J691">
        <f>Fogl2018!$CI14</f>
        <v>0</v>
      </c>
      <c r="K691" cm="1">
        <f t="array" ref="K691:Q691">TREND(C691:J691,$C$1:$J$1,$K$1:$Q$1)</f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</row>
    <row r="692" spans="2:17" x14ac:dyDescent="0.35">
      <c r="B692" t="s">
        <v>32</v>
      </c>
      <c r="C692">
        <f>Fogl2011!$CI15</f>
        <v>0</v>
      </c>
      <c r="D692">
        <f>Fogl2012!$CI15</f>
        <v>0</v>
      </c>
      <c r="E692">
        <f>Fogl2013!$CI15</f>
        <v>0</v>
      </c>
      <c r="F692">
        <f>Fogl2014!$CI15</f>
        <v>0</v>
      </c>
      <c r="G692">
        <f>Fogl2015!$CI15</f>
        <v>0</v>
      </c>
      <c r="H692">
        <f>Fogl2016!$CI15</f>
        <v>0</v>
      </c>
      <c r="I692">
        <f>Fogl2017!$CI15</f>
        <v>0</v>
      </c>
      <c r="J692">
        <f>Fogl2018!$CI15</f>
        <v>0</v>
      </c>
      <c r="K692" cm="1">
        <f t="array" ref="K692:Q692">TREND(C692:J692,$C$1:$J$1,$K$1:$Q$1)</f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</row>
    <row r="693" spans="2:17" x14ac:dyDescent="0.35">
      <c r="B693" t="s">
        <v>33</v>
      </c>
      <c r="C693">
        <f>Fogl2011!$CI16</f>
        <v>0</v>
      </c>
      <c r="D693">
        <f>Fogl2012!$CI16</f>
        <v>0</v>
      </c>
      <c r="E693">
        <f>Fogl2013!$CI16</f>
        <v>0</v>
      </c>
      <c r="F693">
        <f>Fogl2014!$CI16</f>
        <v>0</v>
      </c>
      <c r="G693">
        <f>Fogl2015!$CI16</f>
        <v>0</v>
      </c>
      <c r="H693">
        <f>Fogl2016!$CI16</f>
        <v>0</v>
      </c>
      <c r="I693">
        <f>Fogl2017!$CI16</f>
        <v>0</v>
      </c>
      <c r="J693">
        <f>Fogl2018!$CI16</f>
        <v>0</v>
      </c>
      <c r="K693" cm="1">
        <f t="array" ref="K693:Q693">TREND(C693:J693,$C$1:$J$1,$K$1:$Q$1)</f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</row>
    <row r="694" spans="2:17" x14ac:dyDescent="0.35">
      <c r="B694" t="s">
        <v>34</v>
      </c>
      <c r="C694">
        <f>Fogl2011!$CI17</f>
        <v>0</v>
      </c>
      <c r="D694">
        <f>Fogl2012!$CI17</f>
        <v>0</v>
      </c>
      <c r="E694">
        <f>Fogl2013!$CI17</f>
        <v>0</v>
      </c>
      <c r="F694">
        <f>Fogl2014!$CI17</f>
        <v>0</v>
      </c>
      <c r="G694">
        <f>Fogl2015!$CI17</f>
        <v>0</v>
      </c>
      <c r="H694">
        <f>Fogl2016!$CI17</f>
        <v>0</v>
      </c>
      <c r="I694">
        <f>Fogl2017!$CI17</f>
        <v>1.6471252558462938E-5</v>
      </c>
      <c r="J694">
        <f>Fogl2018!$CI17</f>
        <v>4.9060211776677359E-5</v>
      </c>
      <c r="K694" cm="1">
        <f t="array" ref="K694:Q694">TREND(C694:J694,$C$1:$J$1,$K$1:$Q$1)</f>
        <v>3.1000955107733999E-5</v>
      </c>
      <c r="L694">
        <v>3.6069737789030942E-5</v>
      </c>
      <c r="M694">
        <v>4.113852047032962E-5</v>
      </c>
      <c r="N694">
        <v>4.6207303151628298E-5</v>
      </c>
      <c r="O694">
        <v>5.1276085832926976E-5</v>
      </c>
      <c r="P694">
        <v>5.634486851422392E-5</v>
      </c>
      <c r="Q694">
        <v>6.1413651195522598E-5</v>
      </c>
    </row>
    <row r="695" spans="2:17" x14ac:dyDescent="0.35">
      <c r="B695" t="s">
        <v>35</v>
      </c>
      <c r="C695">
        <f>Fogl2011!$CI18</f>
        <v>0</v>
      </c>
      <c r="D695">
        <f>Fogl2012!$CI18</f>
        <v>0</v>
      </c>
      <c r="E695">
        <f>Fogl2013!$CI18</f>
        <v>0</v>
      </c>
      <c r="F695">
        <f>Fogl2014!$CI18</f>
        <v>2.2126606522321341E-5</v>
      </c>
      <c r="G695">
        <f>Fogl2015!$CI18</f>
        <v>1.020420432716759E-4</v>
      </c>
      <c r="H695">
        <f>Fogl2016!$CI18</f>
        <v>1.7256230739794779E-5</v>
      </c>
      <c r="I695">
        <f>Fogl2017!$CI18</f>
        <v>0</v>
      </c>
      <c r="J695">
        <f>Fogl2018!$CI18</f>
        <v>0</v>
      </c>
      <c r="K695" cm="1">
        <f t="array" ref="K695:Q695">TREND(C695:J695,$C$1:$J$1,$K$1:$Q$1)</f>
        <v>2.4732616975763847E-5</v>
      </c>
      <c r="L695">
        <v>2.6300285177772824E-5</v>
      </c>
      <c r="M695">
        <v>2.7867953379781367E-5</v>
      </c>
      <c r="N695">
        <v>2.9435621581790344E-5</v>
      </c>
      <c r="O695">
        <v>3.1003289783798887E-5</v>
      </c>
      <c r="P695">
        <v>3.2570957985807863E-5</v>
      </c>
      <c r="Q695">
        <v>3.413862618781684E-5</v>
      </c>
    </row>
    <row r="696" spans="2:17" x14ac:dyDescent="0.35">
      <c r="B696" t="s">
        <v>36</v>
      </c>
      <c r="C696">
        <f>Fogl2011!$CI19</f>
        <v>1.9603300026485874E-4</v>
      </c>
      <c r="D696">
        <f>Fogl2012!$CI19</f>
        <v>3.0855809298991878E-4</v>
      </c>
      <c r="E696">
        <f>Fogl2013!$CI19</f>
        <v>1.0791198679002642E-3</v>
      </c>
      <c r="F696">
        <f>Fogl2014!$CI19</f>
        <v>7.2146147327326559E-4</v>
      </c>
      <c r="G696">
        <f>Fogl2015!$CI19</f>
        <v>4.4229051239729584E-4</v>
      </c>
      <c r="H696">
        <f>Fogl2016!$CI19</f>
        <v>4.2080983733885512E-4</v>
      </c>
      <c r="I696">
        <f>Fogl2017!$CI19</f>
        <v>2.5360049197771387E-4</v>
      </c>
      <c r="J696">
        <f>Fogl2018!$CI19</f>
        <v>4.2592074403135317E-4</v>
      </c>
      <c r="K696" cm="1">
        <f t="array" ref="K696:Q696">TREND(C696:J696,$C$1:$J$1,$K$1:$Q$1)</f>
        <v>4.3170595691870151E-4</v>
      </c>
      <c r="L696">
        <v>4.2075744678470375E-4</v>
      </c>
      <c r="M696">
        <v>4.09808936650706E-4</v>
      </c>
      <c r="N696">
        <v>3.9886042651670825E-4</v>
      </c>
      <c r="O696">
        <v>3.8791191638271397E-4</v>
      </c>
      <c r="P696">
        <v>3.7696340624871622E-4</v>
      </c>
      <c r="Q696">
        <v>3.6601489611471846E-4</v>
      </c>
    </row>
    <row r="697" spans="2:17" x14ac:dyDescent="0.35">
      <c r="B697" t="s">
        <v>37</v>
      </c>
      <c r="C697">
        <f>Fogl2011!$CI20</f>
        <v>5.6530446588005775E-5</v>
      </c>
      <c r="D697">
        <f>Fogl2012!$CI20</f>
        <v>6.8135270834717321E-5</v>
      </c>
      <c r="E697">
        <f>Fogl2013!$CI20</f>
        <v>5.5311303480291884E-4</v>
      </c>
      <c r="F697">
        <f>Fogl2014!$CI20</f>
        <v>5.2969755007981393E-4</v>
      </c>
      <c r="G697">
        <f>Fogl2015!$CI20</f>
        <v>3.210749641796681E-4</v>
      </c>
      <c r="H697">
        <f>Fogl2016!$CI20</f>
        <v>1.6529652603382368E-4</v>
      </c>
      <c r="I697">
        <f>Fogl2017!$CI20</f>
        <v>2.7319560278002322E-4</v>
      </c>
      <c r="J697">
        <f>Fogl2018!$CI20</f>
        <v>1.5914058745469472E-4</v>
      </c>
      <c r="K697" cm="1">
        <f t="array" ref="K697:Q697">TREND(C697:J697,$C$1:$J$1,$K$1:$Q$1)</f>
        <v>2.8567481214345283E-4</v>
      </c>
      <c r="L697">
        <v>2.900974375432859E-4</v>
      </c>
      <c r="M697">
        <v>2.9452006294311897E-4</v>
      </c>
      <c r="N697">
        <v>2.9894268834295031E-4</v>
      </c>
      <c r="O697">
        <v>3.0336531374278337E-4</v>
      </c>
      <c r="P697">
        <v>3.0778793914261471E-4</v>
      </c>
      <c r="Q697">
        <v>3.1221056454244778E-4</v>
      </c>
    </row>
    <row r="698" spans="2:17" x14ac:dyDescent="0.35">
      <c r="B698" t="s">
        <v>38</v>
      </c>
      <c r="C698">
        <f>Fogl2011!$CI21</f>
        <v>8.5743922534452634E-4</v>
      </c>
      <c r="D698">
        <f>Fogl2012!$CI21</f>
        <v>1.0721558285299523E-3</v>
      </c>
      <c r="E698">
        <f>Fogl2013!$CI21</f>
        <v>3.0750886934903993E-3</v>
      </c>
      <c r="F698">
        <f>Fogl2014!$CI21</f>
        <v>2.520086382246811E-3</v>
      </c>
      <c r="G698">
        <f>Fogl2015!$CI21</f>
        <v>1.8354568802497627E-3</v>
      </c>
      <c r="H698">
        <f>Fogl2016!$CI21</f>
        <v>2.0743805794574354E-3</v>
      </c>
      <c r="I698">
        <f>Fogl2017!$CI21</f>
        <v>1.6493971527509095E-3</v>
      </c>
      <c r="J698">
        <f>Fogl2018!$CI21</f>
        <v>1.2138131003254552E-3</v>
      </c>
      <c r="K698" cm="1">
        <f t="array" ref="K698:Q698">TREND(C698:J698,$C$1:$J$1,$K$1:$Q$1)</f>
        <v>1.8779809750427284E-3</v>
      </c>
      <c r="L698">
        <v>1.8981484738745807E-3</v>
      </c>
      <c r="M698">
        <v>1.9183159727064261E-3</v>
      </c>
      <c r="N698">
        <v>1.9384834715382784E-3</v>
      </c>
      <c r="O698">
        <v>1.9586509703701308E-3</v>
      </c>
      <c r="P698">
        <v>1.9788184692019761E-3</v>
      </c>
      <c r="Q698">
        <v>1.9989859680338284E-3</v>
      </c>
    </row>
    <row r="699" spans="2:17" x14ac:dyDescent="0.35">
      <c r="B699" t="s">
        <v>39</v>
      </c>
      <c r="C699">
        <f>Fogl2011!$CI22</f>
        <v>0</v>
      </c>
      <c r="D699">
        <f>Fogl2012!$CI22</f>
        <v>0</v>
      </c>
      <c r="E699">
        <f>Fogl2013!$CI22</f>
        <v>0</v>
      </c>
      <c r="F699">
        <f>Fogl2014!$CI22</f>
        <v>0</v>
      </c>
      <c r="G699">
        <f>Fogl2015!$CI22</f>
        <v>7.4744171823202084E-5</v>
      </c>
      <c r="H699">
        <f>Fogl2016!$CI22</f>
        <v>2.4522012103918897E-5</v>
      </c>
      <c r="I699">
        <f>Fogl2017!$CI22</f>
        <v>0</v>
      </c>
      <c r="J699">
        <f>Fogl2018!$CI22</f>
        <v>0</v>
      </c>
      <c r="K699" cm="1">
        <f t="array" ref="K699:Q699">TREND(C699:J699,$C$1:$J$1,$K$1:$Q$1)</f>
        <v>2.0353462712406015E-5</v>
      </c>
      <c r="L699">
        <v>2.2119060428298348E-5</v>
      </c>
      <c r="M699">
        <v>2.388465814419068E-5</v>
      </c>
      <c r="N699">
        <v>2.5650255860083012E-5</v>
      </c>
      <c r="O699">
        <v>2.7415853575975344E-5</v>
      </c>
      <c r="P699">
        <v>2.9181451291867676E-5</v>
      </c>
      <c r="Q699">
        <v>3.0947049007760009E-5</v>
      </c>
    </row>
    <row r="700" spans="2:17" x14ac:dyDescent="0.35">
      <c r="B700" t="s">
        <v>40</v>
      </c>
      <c r="C700">
        <f>Fogl2011!$CI23</f>
        <v>0</v>
      </c>
      <c r="D700">
        <f>Fogl2012!$CI23</f>
        <v>0</v>
      </c>
      <c r="E700">
        <f>Fogl2013!$CI23</f>
        <v>0</v>
      </c>
      <c r="F700">
        <f>Fogl2014!$CI23</f>
        <v>0</v>
      </c>
      <c r="G700">
        <f>Fogl2015!$CI23</f>
        <v>0</v>
      </c>
      <c r="H700">
        <f>Fogl2016!$CI23</f>
        <v>0</v>
      </c>
      <c r="I700">
        <f>Fogl2017!$CI23</f>
        <v>0</v>
      </c>
      <c r="J700">
        <f>Fogl2018!$CI23</f>
        <v>0</v>
      </c>
      <c r="K700" cm="1">
        <f t="array" ref="K700:Q700">TREND(C700:J700,$C$1:$J$1,$K$1:$Q$1)</f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</row>
    <row r="701" spans="2:17" x14ac:dyDescent="0.35">
      <c r="B701" t="s">
        <v>41</v>
      </c>
      <c r="C701">
        <f>Fogl2011!$CI24</f>
        <v>6.2001134967490202E-6</v>
      </c>
      <c r="D701">
        <f>Fogl2012!$CI24</f>
        <v>2.0050706403677032E-5</v>
      </c>
      <c r="E701">
        <f>Fogl2013!$CI24</f>
        <v>0</v>
      </c>
      <c r="F701">
        <f>Fogl2014!$CI24</f>
        <v>0</v>
      </c>
      <c r="G701">
        <f>Fogl2015!$CI24</f>
        <v>0</v>
      </c>
      <c r="H701">
        <f>Fogl2016!$CI24</f>
        <v>0</v>
      </c>
      <c r="I701">
        <f>Fogl2017!$CI24</f>
        <v>0</v>
      </c>
      <c r="J701">
        <f>Fogl2018!$CI24</f>
        <v>0</v>
      </c>
      <c r="K701" cm="1">
        <f t="array" ref="K701:Q701">TREND(C701:J701,$C$1:$J$1,$K$1:$Q$1)</f>
        <v>-4.4144150032838017E-6</v>
      </c>
      <c r="L701">
        <v>-6.1245855568032789E-6</v>
      </c>
      <c r="M701">
        <v>-7.8347561103227562E-6</v>
      </c>
      <c r="N701">
        <v>-9.5449266638422334E-6</v>
      </c>
      <c r="O701">
        <v>-1.1255097217361277E-5</v>
      </c>
      <c r="P701">
        <v>-1.2965267770880754E-5</v>
      </c>
      <c r="Q701">
        <v>-1.4675438324400231E-5</v>
      </c>
    </row>
    <row r="702" spans="2:17" x14ac:dyDescent="0.35">
      <c r="B702" t="s">
        <v>42</v>
      </c>
      <c r="C702">
        <f>Fogl2011!$CI25</f>
        <v>2.1335684679989276E-4</v>
      </c>
      <c r="D702">
        <f>Fogl2012!$CI25</f>
        <v>2.0811890628261067E-4</v>
      </c>
      <c r="E702">
        <f>Fogl2013!$CI25</f>
        <v>3.6849782318658034E-4</v>
      </c>
      <c r="F702">
        <f>Fogl2014!$CI25</f>
        <v>3.7514655603753912E-4</v>
      </c>
      <c r="G702">
        <f>Fogl2015!$CI25</f>
        <v>3.6462156863318587E-4</v>
      </c>
      <c r="H702">
        <f>Fogl2016!$CI25</f>
        <v>3.8296722606737539E-4</v>
      </c>
      <c r="I702">
        <f>Fogl2017!$CI25</f>
        <v>3.5044009753695289E-4</v>
      </c>
      <c r="J702">
        <f>Fogl2018!$CI25</f>
        <v>2.8166907656858542E-4</v>
      </c>
      <c r="K702" cm="1">
        <f t="array" ref="K702:Q702">TREND(C702:J702,$C$1:$J$1,$K$1:$Q$1)</f>
        <v>3.8360269759751472E-4</v>
      </c>
      <c r="L702">
        <v>3.9815834981049916E-4</v>
      </c>
      <c r="M702">
        <v>4.1271400202348013E-4</v>
      </c>
      <c r="N702">
        <v>4.2726965423646457E-4</v>
      </c>
      <c r="O702">
        <v>4.4182530644944901E-4</v>
      </c>
      <c r="P702">
        <v>4.5638095866242998E-4</v>
      </c>
      <c r="Q702">
        <v>4.7093661087541441E-4</v>
      </c>
    </row>
    <row r="703" spans="2:17" x14ac:dyDescent="0.35">
      <c r="B703" t="s">
        <v>43</v>
      </c>
      <c r="C703">
        <f>Fogl2011!$CI26</f>
        <v>2.024154700409239E-5</v>
      </c>
      <c r="D703">
        <f>Fogl2012!$CI26</f>
        <v>4.1772305007660485E-5</v>
      </c>
      <c r="E703">
        <f>Fogl2013!$CI26</f>
        <v>2.9560411859997049E-4</v>
      </c>
      <c r="F703">
        <f>Fogl2014!$CI26</f>
        <v>1.3309489074790263E-4</v>
      </c>
      <c r="G703">
        <f>Fogl2015!$CI26</f>
        <v>5.1345996295938826E-5</v>
      </c>
      <c r="H703">
        <f>Fogl2016!$CI26</f>
        <v>1.3593065968715536E-4</v>
      </c>
      <c r="I703">
        <f>Fogl2017!$CI26</f>
        <v>9.1443850410777007E-5</v>
      </c>
      <c r="J703">
        <f>Fogl2018!$CI26</f>
        <v>3.002192063945928E-5</v>
      </c>
      <c r="K703" cm="1">
        <f t="array" ref="K703:Q703">TREND(C703:J703,$C$1:$J$1,$K$1:$Q$1)</f>
        <v>8.6863218438731037E-5</v>
      </c>
      <c r="L703">
        <v>8.3959064525311079E-5</v>
      </c>
      <c r="M703">
        <v>8.1054910611891122E-5</v>
      </c>
      <c r="N703">
        <v>7.8150756698472032E-5</v>
      </c>
      <c r="O703">
        <v>7.5246602785052075E-5</v>
      </c>
      <c r="P703">
        <v>7.2342448871632117E-5</v>
      </c>
      <c r="Q703">
        <v>6.943829495821216E-5</v>
      </c>
    </row>
    <row r="704" spans="2:17" x14ac:dyDescent="0.35">
      <c r="B704" t="s">
        <v>44</v>
      </c>
      <c r="C704">
        <f>Fogl2011!$CI27</f>
        <v>0</v>
      </c>
      <c r="D704">
        <f>Fogl2012!$CI27</f>
        <v>1.0767971957530257E-5</v>
      </c>
      <c r="E704">
        <f>Fogl2013!$CI27</f>
        <v>0</v>
      </c>
      <c r="F704">
        <f>Fogl2014!$CI27</f>
        <v>0</v>
      </c>
      <c r="G704">
        <f>Fogl2015!$CI27</f>
        <v>0</v>
      </c>
      <c r="H704">
        <f>Fogl2016!$CI27</f>
        <v>0</v>
      </c>
      <c r="I704">
        <f>Fogl2017!$CI27</f>
        <v>0</v>
      </c>
      <c r="J704">
        <f>Fogl2018!$CI27</f>
        <v>0</v>
      </c>
      <c r="K704" cm="1">
        <f t="array" ref="K704:Q704">TREND(C704:J704,$C$1:$J$1,$K$1:$Q$1)</f>
        <v>-1.5382817082187483E-6</v>
      </c>
      <c r="L704">
        <v>-2.1792324199764335E-6</v>
      </c>
      <c r="M704">
        <v>-2.8201831317343357E-6</v>
      </c>
      <c r="N704">
        <v>-3.4611338434920209E-6</v>
      </c>
      <c r="O704">
        <v>-4.1020845552497062E-6</v>
      </c>
      <c r="P704">
        <v>-4.7430352670073915E-6</v>
      </c>
      <c r="Q704">
        <v>-5.3839859787652936E-6</v>
      </c>
    </row>
    <row r="705" spans="2:17" x14ac:dyDescent="0.35">
      <c r="B705" t="s">
        <v>45</v>
      </c>
      <c r="C705">
        <f>Fogl2011!$CI28</f>
        <v>0</v>
      </c>
      <c r="D705">
        <f>Fogl2012!$CI28</f>
        <v>0</v>
      </c>
      <c r="E705">
        <f>Fogl2013!$CI28</f>
        <v>0</v>
      </c>
      <c r="F705">
        <f>Fogl2014!$CI28</f>
        <v>0</v>
      </c>
      <c r="G705">
        <f>Fogl2015!$CI28</f>
        <v>0</v>
      </c>
      <c r="H705">
        <f>Fogl2016!$CI28</f>
        <v>0</v>
      </c>
      <c r="I705">
        <f>Fogl2017!$CI28</f>
        <v>0</v>
      </c>
      <c r="J705">
        <f>Fogl2018!$CI28</f>
        <v>0</v>
      </c>
      <c r="K705" cm="1">
        <f t="array" ref="K705:Q705">TREND(C705:J705,$C$1:$J$1,$K$1:$Q$1)</f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</row>
    <row r="706" spans="2:17" x14ac:dyDescent="0.35">
      <c r="B706" t="s">
        <v>46</v>
      </c>
      <c r="C706">
        <f>Fogl2011!$CI29</f>
        <v>1.0879375624001371E-3</v>
      </c>
      <c r="D706">
        <f>Fogl2012!$CI29</f>
        <v>1.0404088767241304E-3</v>
      </c>
      <c r="E706">
        <f>Fogl2013!$CI29</f>
        <v>2.3080564452272788E-3</v>
      </c>
      <c r="F706">
        <f>Fogl2014!$CI29</f>
        <v>2.4406317497348388E-3</v>
      </c>
      <c r="G706">
        <f>Fogl2015!$CI29</f>
        <v>2.1903292090799222E-3</v>
      </c>
      <c r="H706">
        <f>Fogl2016!$CI29</f>
        <v>2.4933739714552597E-3</v>
      </c>
      <c r="I706">
        <f>Fogl2017!$CI29</f>
        <v>1.9345202142801645E-3</v>
      </c>
      <c r="J706">
        <f>Fogl2018!$CI29</f>
        <v>1.19672745443308E-3</v>
      </c>
      <c r="K706" cm="1">
        <f t="array" ref="K706:Q706">TREND(C706:J706,$C$1:$J$1,$K$1:$Q$1)</f>
        <v>2.1331626123832492E-3</v>
      </c>
      <c r="L706">
        <v>2.1990880405980129E-3</v>
      </c>
      <c r="M706">
        <v>2.2650134688127765E-3</v>
      </c>
      <c r="N706">
        <v>2.3309388970275402E-3</v>
      </c>
      <c r="O706">
        <v>2.3968643252423039E-3</v>
      </c>
      <c r="P706">
        <v>2.4627897534570675E-3</v>
      </c>
      <c r="Q706">
        <v>2.5287151816718034E-3</v>
      </c>
    </row>
    <row r="707" spans="2:17" x14ac:dyDescent="0.35">
      <c r="B707" t="s">
        <v>47</v>
      </c>
      <c r="C707">
        <f>Fogl2011!$CI30</f>
        <v>4.586260424801114E-4</v>
      </c>
      <c r="D707">
        <f>Fogl2012!$CI30</f>
        <v>2.4432157062258307E-4</v>
      </c>
      <c r="E707">
        <f>Fogl2013!$CI30</f>
        <v>5.7216063600142985E-4</v>
      </c>
      <c r="F707">
        <f>Fogl2014!$CI30</f>
        <v>4.7471628538798513E-4</v>
      </c>
      <c r="G707">
        <f>Fogl2015!$CI30</f>
        <v>8.1698629549360898E-4</v>
      </c>
      <c r="H707">
        <f>Fogl2016!$CI30</f>
        <v>5.3282396670243531E-4</v>
      </c>
      <c r="I707">
        <f>Fogl2017!$CI30</f>
        <v>6.0233666683620504E-4</v>
      </c>
      <c r="J707">
        <f>Fogl2018!$CI30</f>
        <v>6.8513440028424553E-4</v>
      </c>
      <c r="K707" cm="1">
        <f t="array" ref="K707:Q707">TREND(C707:J707,$C$1:$J$1,$K$1:$Q$1)</f>
        <v>7.4123969661388234E-4</v>
      </c>
      <c r="L707">
        <v>7.840955774222752E-4</v>
      </c>
      <c r="M707">
        <v>8.2695145823068195E-4</v>
      </c>
      <c r="N707">
        <v>8.6980733903908869E-4</v>
      </c>
      <c r="O707">
        <v>9.1266321984748155E-4</v>
      </c>
      <c r="P707">
        <v>9.555191006558883E-4</v>
      </c>
      <c r="Q707">
        <v>9.9837498146428116E-4</v>
      </c>
    </row>
    <row r="708" spans="2:17" x14ac:dyDescent="0.35">
      <c r="B708" t="s">
        <v>48</v>
      </c>
      <c r="C708">
        <f>Fogl2011!$CI31</f>
        <v>1.9694478166143946E-5</v>
      </c>
      <c r="D708">
        <f>Fogl2012!$CI31</f>
        <v>1.4481065735988968E-5</v>
      </c>
      <c r="E708">
        <f>Fogl2013!$CI31</f>
        <v>1.2600720792861197E-4</v>
      </c>
      <c r="F708">
        <f>Fogl2014!$CI31</f>
        <v>7.3420103460429905E-5</v>
      </c>
      <c r="G708">
        <f>Fogl2015!$CI31</f>
        <v>1.7061169655296129E-4</v>
      </c>
      <c r="H708">
        <f>Fogl2016!$CI31</f>
        <v>2.6156812910846822E-4</v>
      </c>
      <c r="I708">
        <f>Fogl2017!$CI31</f>
        <v>1.8686352040463128E-4</v>
      </c>
      <c r="J708">
        <f>Fogl2018!$CI31</f>
        <v>3.409806758806879E-4</v>
      </c>
      <c r="K708" cm="1">
        <f t="array" ref="K708:Q708">TREND(C708:J708,$C$1:$J$1,$K$1:$Q$1)</f>
        <v>3.4285282468922429E-4</v>
      </c>
      <c r="L708">
        <v>3.8588603914133102E-4</v>
      </c>
      <c r="M708">
        <v>4.2891925359343774E-4</v>
      </c>
      <c r="N708">
        <v>4.7195246804555835E-4</v>
      </c>
      <c r="O708">
        <v>5.1498568249766508E-4</v>
      </c>
      <c r="P708">
        <v>5.580188969497718E-4</v>
      </c>
      <c r="Q708">
        <v>6.0105211140187853E-4</v>
      </c>
    </row>
    <row r="709" spans="2:17" x14ac:dyDescent="0.35">
      <c r="B709" t="s">
        <v>49</v>
      </c>
      <c r="C709">
        <f>Fogl2011!$CI32</f>
        <v>5.1059758208521345E-6</v>
      </c>
      <c r="D709">
        <f>Fogl2012!$CI32</f>
        <v>0</v>
      </c>
      <c r="E709">
        <f>Fogl2013!$CI32</f>
        <v>0</v>
      </c>
      <c r="F709">
        <f>Fogl2014!$CI32</f>
        <v>0</v>
      </c>
      <c r="G709">
        <f>Fogl2015!$CI32</f>
        <v>0</v>
      </c>
      <c r="H709">
        <f>Fogl2016!$CI32</f>
        <v>0</v>
      </c>
      <c r="I709">
        <f>Fogl2017!$CI32</f>
        <v>0</v>
      </c>
      <c r="J709">
        <f>Fogl2018!$CI32</f>
        <v>0</v>
      </c>
      <c r="K709" cm="1">
        <f t="array" ref="K709:Q709">TREND(C709:J709,$C$1:$J$1,$K$1:$Q$1)</f>
        <v>-1.2764939552130285E-6</v>
      </c>
      <c r="L709">
        <v>-1.7019919402840381E-6</v>
      </c>
      <c r="M709">
        <v>-2.1274899253550476E-6</v>
      </c>
      <c r="N709">
        <v>-2.5529879104260571E-6</v>
      </c>
      <c r="O709">
        <v>-2.9784858954970666E-6</v>
      </c>
      <c r="P709">
        <v>-3.4039838805680761E-6</v>
      </c>
      <c r="Q709">
        <v>-3.8294818656390856E-6</v>
      </c>
    </row>
    <row r="710" spans="2:17" x14ac:dyDescent="0.35">
      <c r="B710" t="s">
        <v>50</v>
      </c>
      <c r="C710">
        <f>Fogl2011!$CI33</f>
        <v>0</v>
      </c>
      <c r="D710">
        <f>Fogl2012!$CI33</f>
        <v>7.6118422458403545E-6</v>
      </c>
      <c r="E710">
        <f>Fogl2013!$CI33</f>
        <v>0</v>
      </c>
      <c r="F710">
        <f>Fogl2014!$CI33</f>
        <v>0</v>
      </c>
      <c r="G710">
        <f>Fogl2015!$CI33</f>
        <v>0</v>
      </c>
      <c r="H710">
        <f>Fogl2016!$CI33</f>
        <v>0</v>
      </c>
      <c r="I710">
        <f>Fogl2017!$CI33</f>
        <v>0</v>
      </c>
      <c r="J710">
        <f>Fogl2018!$CI33</f>
        <v>3.7344340307620076E-5</v>
      </c>
      <c r="K710" cm="1">
        <f t="array" ref="K710:Q710">TREND(C710:J710,$C$1:$J$1,$K$1:$Q$1)</f>
        <v>1.7584764118689505E-5</v>
      </c>
      <c r="L710">
        <v>2.0243706629691043E-5</v>
      </c>
      <c r="M710">
        <v>2.290264914069258E-5</v>
      </c>
      <c r="N710">
        <v>2.5561591651694984E-5</v>
      </c>
      <c r="O710">
        <v>2.8220534162696521E-5</v>
      </c>
      <c r="P710">
        <v>3.0879476673698059E-5</v>
      </c>
      <c r="Q710">
        <v>3.3538419184699596E-5</v>
      </c>
    </row>
    <row r="711" spans="2:17" x14ac:dyDescent="0.35">
      <c r="B711" t="s">
        <v>51</v>
      </c>
      <c r="C711">
        <f>Fogl2011!$CI34</f>
        <v>7.0225403164648462E-4</v>
      </c>
      <c r="D711">
        <f>Fogl2012!$CI34</f>
        <v>4.2310703605536994E-4</v>
      </c>
      <c r="E711">
        <f>Fogl2013!$CI34</f>
        <v>1.0457865658028696E-3</v>
      </c>
      <c r="F711">
        <f>Fogl2014!$CI34</f>
        <v>5.5819393726765207E-4</v>
      </c>
      <c r="G711">
        <f>Fogl2015!$CI34</f>
        <v>4.4554025899830465E-4</v>
      </c>
      <c r="H711">
        <f>Fogl2016!$CI34</f>
        <v>6.9963419718711817E-4</v>
      </c>
      <c r="I711">
        <f>Fogl2017!$CI34</f>
        <v>6.5572624409467116E-4</v>
      </c>
      <c r="J711">
        <f>Fogl2018!$CI34</f>
        <v>5.1525426398291488E-4</v>
      </c>
      <c r="K711" cm="1">
        <f t="array" ref="K711:Q711">TREND(C711:J711,$C$1:$J$1,$K$1:$Q$1)</f>
        <v>5.6120422129557479E-4</v>
      </c>
      <c r="L711">
        <v>5.4576358894361035E-4</v>
      </c>
      <c r="M711">
        <v>5.3032295659164591E-4</v>
      </c>
      <c r="N711">
        <v>5.14882324239678E-4</v>
      </c>
      <c r="O711">
        <v>4.9944169188771356E-4</v>
      </c>
      <c r="P711">
        <v>4.8400105953574912E-4</v>
      </c>
      <c r="Q711">
        <v>4.6856042718378121E-4</v>
      </c>
    </row>
    <row r="712" spans="2:17" x14ac:dyDescent="0.35">
      <c r="B712" t="s">
        <v>52</v>
      </c>
      <c r="C712">
        <f>Fogl2011!$CI35</f>
        <v>0</v>
      </c>
      <c r="D712">
        <f>Fogl2012!$CI35</f>
        <v>0</v>
      </c>
      <c r="E712">
        <f>Fogl2013!$CI35</f>
        <v>0</v>
      </c>
      <c r="F712">
        <f>Fogl2014!$CI35</f>
        <v>0</v>
      </c>
      <c r="G712">
        <f>Fogl2015!$CI35</f>
        <v>0</v>
      </c>
      <c r="H712">
        <f>Fogl2016!$CI35</f>
        <v>0</v>
      </c>
      <c r="I712">
        <f>Fogl2017!$CI35</f>
        <v>0</v>
      </c>
      <c r="J712">
        <f>Fogl2018!$CI35</f>
        <v>0</v>
      </c>
      <c r="K712" cm="1">
        <f t="array" ref="K712:Q712">TREND(C712:J712,$C$1:$J$1,$K$1:$Q$1)</f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2:17" x14ac:dyDescent="0.35">
      <c r="B713" t="s">
        <v>53</v>
      </c>
      <c r="C713">
        <f>Fogl2011!$CI36</f>
        <v>2.4071028869731493E-5</v>
      </c>
      <c r="D713">
        <f>Fogl2012!$CI36</f>
        <v>0</v>
      </c>
      <c r="E713">
        <f>Fogl2013!$CI36</f>
        <v>0</v>
      </c>
      <c r="F713">
        <f>Fogl2014!$CI36</f>
        <v>0</v>
      </c>
      <c r="G713">
        <f>Fogl2015!$CI36</f>
        <v>0</v>
      </c>
      <c r="H713">
        <f>Fogl2016!$CI36</f>
        <v>0</v>
      </c>
      <c r="I713">
        <f>Fogl2017!$CI36</f>
        <v>0</v>
      </c>
      <c r="J713">
        <f>Fogl2018!$CI36</f>
        <v>0</v>
      </c>
      <c r="K713" cm="1">
        <f t="array" ref="K713:Q713">TREND(C713:J713,$C$1:$J$1,$K$1:$Q$1)</f>
        <v>-6.0177572174325081E-6</v>
      </c>
      <c r="L713">
        <v>-8.023676289910589E-6</v>
      </c>
      <c r="M713">
        <v>-1.0029595362387803E-5</v>
      </c>
      <c r="N713">
        <v>-1.2035514434865884E-5</v>
      </c>
      <c r="O713">
        <v>-1.4041433507343097E-5</v>
      </c>
      <c r="P713">
        <v>-1.6047352579821178E-5</v>
      </c>
      <c r="Q713">
        <v>-1.8053271652298392E-5</v>
      </c>
    </row>
    <row r="714" spans="2:17" x14ac:dyDescent="0.35">
      <c r="B714" t="s">
        <v>54</v>
      </c>
      <c r="C714">
        <f>Fogl2011!$CI37</f>
        <v>4.9728557369513467E-4</v>
      </c>
      <c r="D714">
        <f>Fogl2012!$CI37</f>
        <v>5.5436490112388537E-4</v>
      </c>
      <c r="E714">
        <f>Fogl2013!$CI37</f>
        <v>1.361537185670496E-3</v>
      </c>
      <c r="F714">
        <f>Fogl2014!$CI37</f>
        <v>1.43990568202076E-3</v>
      </c>
      <c r="G714">
        <f>Fogl2015!$CI37</f>
        <v>2.2150272832475891E-3</v>
      </c>
      <c r="H714">
        <f>Fogl2016!$CI37</f>
        <v>2.0819491017117315E-3</v>
      </c>
      <c r="I714">
        <f>Fogl2017!$CI37</f>
        <v>1.5130833384739749E-3</v>
      </c>
      <c r="J714">
        <f>Fogl2018!$CI37</f>
        <v>1.5469831952267716E-3</v>
      </c>
      <c r="K714" cm="1">
        <f t="array" ref="K714:Q714">TREND(C714:J714,$C$1:$J$1,$K$1:$Q$1)</f>
        <v>2.209008080154673E-3</v>
      </c>
      <c r="L714">
        <v>2.3885060907120614E-3</v>
      </c>
      <c r="M714">
        <v>2.5680041012695054E-3</v>
      </c>
      <c r="N714">
        <v>2.7475021118268939E-3</v>
      </c>
      <c r="O714">
        <v>2.9270001223842823E-3</v>
      </c>
      <c r="P714">
        <v>3.1064981329417263E-3</v>
      </c>
      <c r="Q714">
        <v>3.2859961434991147E-3</v>
      </c>
    </row>
    <row r="715" spans="2:17" x14ac:dyDescent="0.35">
      <c r="B715" t="s">
        <v>55</v>
      </c>
      <c r="C715">
        <f>Fogl2011!$CI38</f>
        <v>5.2883321001682824E-5</v>
      </c>
      <c r="D715">
        <f>Fogl2012!$CI38</f>
        <v>1.6337612625218322E-5</v>
      </c>
      <c r="E715">
        <f>Fogl2013!$CI38</f>
        <v>1.8461521161633845E-4</v>
      </c>
      <c r="F715">
        <f>Fogl2014!$CI38</f>
        <v>1.4549920046496155E-4</v>
      </c>
      <c r="G715">
        <f>Fogl2015!$CI38</f>
        <v>0</v>
      </c>
      <c r="H715">
        <f>Fogl2016!$CI38</f>
        <v>6.6602995837804414E-5</v>
      </c>
      <c r="I715">
        <f>Fogl2017!$CI38</f>
        <v>1.1643471636154836E-4</v>
      </c>
      <c r="J715">
        <f>Fogl2018!$CI38</f>
        <v>2.3675823593719919E-5</v>
      </c>
      <c r="K715" cm="1">
        <f t="array" ref="K715:Q715">TREND(C715:J715,$C$1:$J$1,$K$1:$Q$1)</f>
        <v>6.4854173885445579E-5</v>
      </c>
      <c r="L715">
        <v>6.2431521373842482E-5</v>
      </c>
      <c r="M715">
        <v>6.0008868862239384E-5</v>
      </c>
      <c r="N715">
        <v>5.7586216350636286E-5</v>
      </c>
      <c r="O715">
        <v>5.5163563839033189E-5</v>
      </c>
      <c r="P715">
        <v>5.2740911327430091E-5</v>
      </c>
      <c r="Q715">
        <v>5.0318258815826994E-5</v>
      </c>
    </row>
    <row r="716" spans="2:17" x14ac:dyDescent="0.35">
      <c r="B716" t="s">
        <v>56</v>
      </c>
      <c r="C716">
        <f>Fogl2011!$CI39</f>
        <v>1.2983767087309714E-4</v>
      </c>
      <c r="D716">
        <f>Fogl2012!$CI39</f>
        <v>1.2921566349036309E-4</v>
      </c>
      <c r="E716">
        <f>Fogl2013!$CI39</f>
        <v>1.4212440894273675E-4</v>
      </c>
      <c r="F716">
        <f>Fogl2014!$CI39</f>
        <v>1.0158123903429343E-4</v>
      </c>
      <c r="G716">
        <f>Fogl2015!$CI39</f>
        <v>1.2121554821762773E-4</v>
      </c>
      <c r="H716">
        <f>Fogl2016!$CI39</f>
        <v>2.3855982145540853E-4</v>
      </c>
      <c r="I716">
        <f>Fogl2017!$CI39</f>
        <v>1.1927458749231783E-5</v>
      </c>
      <c r="J716">
        <f>Fogl2018!$CI39</f>
        <v>1.3253579599371048E-4</v>
      </c>
      <c r="K716" cm="1">
        <f t="array" ref="K716:Q716">TREND(C716:J716,$C$1:$J$1,$K$1:$Q$1)</f>
        <v>1.1202040078348626E-4</v>
      </c>
      <c r="L716">
        <v>1.0894166743658125E-4</v>
      </c>
      <c r="M716">
        <v>1.0586293408967624E-4</v>
      </c>
      <c r="N716">
        <v>1.0278420074277123E-4</v>
      </c>
      <c r="O716">
        <v>9.9705467395866214E-5</v>
      </c>
      <c r="P716">
        <v>9.6626734048962069E-5</v>
      </c>
      <c r="Q716">
        <v>9.3548000702057058E-5</v>
      </c>
    </row>
    <row r="717" spans="2:17" x14ac:dyDescent="0.35">
      <c r="B717" t="s">
        <v>57</v>
      </c>
      <c r="C717">
        <f>Fogl2011!$CI40</f>
        <v>1.1999043179002516E-4</v>
      </c>
      <c r="D717">
        <f>Fogl2012!$CI40</f>
        <v>6.9249198968254931E-5</v>
      </c>
      <c r="E717">
        <f>Fogl2013!$CI40</f>
        <v>1.3956030878139872E-4</v>
      </c>
      <c r="F717">
        <f>Fogl2014!$CI40</f>
        <v>2.3501138139617062E-4</v>
      </c>
      <c r="G717">
        <f>Fogl2015!$CI40</f>
        <v>7.6044070463605605E-5</v>
      </c>
      <c r="H717">
        <f>Fogl2016!$CI40</f>
        <v>3.8750833941995294E-5</v>
      </c>
      <c r="I717">
        <f>Fogl2017!$CI40</f>
        <v>7.0428804043082911E-5</v>
      </c>
      <c r="J717">
        <f>Fogl2018!$CI40</f>
        <v>6.2728728490577513E-5</v>
      </c>
      <c r="K717" cm="1">
        <f t="array" ref="K717:Q717">TREND(C717:J717,$C$1:$J$1,$K$1:$Q$1)</f>
        <v>5.5595667957278327E-5</v>
      </c>
      <c r="L717">
        <v>4.5401267562365094E-5</v>
      </c>
      <c r="M717">
        <v>3.5206867167448391E-5</v>
      </c>
      <c r="N717">
        <v>2.5012466772535158E-5</v>
      </c>
      <c r="O717">
        <v>1.4818066377621925E-5</v>
      </c>
      <c r="P717">
        <v>4.6236659827086912E-6</v>
      </c>
      <c r="Q717">
        <v>-5.5707344122045421E-6</v>
      </c>
    </row>
    <row r="718" spans="2:17" x14ac:dyDescent="0.35">
      <c r="B718" t="s">
        <v>58</v>
      </c>
      <c r="C718">
        <f>Fogl2011!$CI41</f>
        <v>0</v>
      </c>
      <c r="D718">
        <f>Fogl2012!$CI41</f>
        <v>0</v>
      </c>
      <c r="E718">
        <f>Fogl2013!$CI41</f>
        <v>0</v>
      </c>
      <c r="F718">
        <f>Fogl2014!$CI41</f>
        <v>0</v>
      </c>
      <c r="G718">
        <f>Fogl2015!$CI41</f>
        <v>0</v>
      </c>
      <c r="H718">
        <f>Fogl2016!$CI41</f>
        <v>9.0822267051551475E-6</v>
      </c>
      <c r="I718">
        <f>Fogl2017!$CI41</f>
        <v>7.6676520530775746E-6</v>
      </c>
      <c r="J718">
        <f>Fogl2018!$CI41</f>
        <v>1.2692194091478719E-5</v>
      </c>
      <c r="K718" cm="1">
        <f t="array" ref="K718:Q718">TREND(C718:J718,$C$1:$J$1,$K$1:$Q$1)</f>
        <v>1.1953310839492477E-5</v>
      </c>
      <c r="L718">
        <v>1.3791766780221325E-5</v>
      </c>
      <c r="M718">
        <v>1.563022272094974E-5</v>
      </c>
      <c r="N718">
        <v>1.7468678661678588E-5</v>
      </c>
      <c r="O718">
        <v>1.9307134602407003E-5</v>
      </c>
      <c r="P718">
        <v>2.1145590543135417E-5</v>
      </c>
      <c r="Q718">
        <v>2.2984046483864266E-5</v>
      </c>
    </row>
    <row r="719" spans="2:17" x14ac:dyDescent="0.35">
      <c r="B719" t="s">
        <v>59</v>
      </c>
      <c r="C719">
        <f>Fogl2011!$CI42</f>
        <v>0</v>
      </c>
      <c r="D719">
        <f>Fogl2012!$CI42</f>
        <v>0</v>
      </c>
      <c r="E719">
        <f>Fogl2013!$CI42</f>
        <v>0</v>
      </c>
      <c r="F719">
        <f>Fogl2014!$CI42</f>
        <v>0</v>
      </c>
      <c r="G719">
        <f>Fogl2015!$CI42</f>
        <v>0</v>
      </c>
      <c r="H719">
        <f>Fogl2016!$CI42</f>
        <v>0</v>
      </c>
      <c r="I719">
        <f>Fogl2017!$CI42</f>
        <v>0</v>
      </c>
      <c r="J719">
        <f>Fogl2018!$CI42</f>
        <v>0</v>
      </c>
      <c r="K719" cm="1">
        <f t="array" ref="K719:Q719">TREND(C719:J719,$C$1:$J$1,$K$1:$Q$1)</f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2:17" x14ac:dyDescent="0.35">
      <c r="B720" t="s">
        <v>60</v>
      </c>
      <c r="C720">
        <f>Fogl2011!$CI43</f>
        <v>0</v>
      </c>
      <c r="D720">
        <f>Fogl2012!$CI43</f>
        <v>0</v>
      </c>
      <c r="E720">
        <f>Fogl2013!$CI43</f>
        <v>0</v>
      </c>
      <c r="F720">
        <f>Fogl2014!$CI43</f>
        <v>0</v>
      </c>
      <c r="G720">
        <f>Fogl2015!$CI43</f>
        <v>0</v>
      </c>
      <c r="H720">
        <f>Fogl2016!$CI43</f>
        <v>0</v>
      </c>
      <c r="I720">
        <f>Fogl2017!$CI43</f>
        <v>1.135948452307789E-5</v>
      </c>
      <c r="J720">
        <f>Fogl2018!$CI43</f>
        <v>0</v>
      </c>
      <c r="K720" cm="1">
        <f t="array" ref="K720:Q720">TREND(C720:J720,$C$1:$J$1,$K$1:$Q$1)</f>
        <v>4.4626546340665717E-6</v>
      </c>
      <c r="L720">
        <v>5.1388144271069351E-6</v>
      </c>
      <c r="M720">
        <v>5.8149742201472985E-6</v>
      </c>
      <c r="N720">
        <v>6.4911340131876619E-6</v>
      </c>
      <c r="O720">
        <v>7.1672938062278084E-6</v>
      </c>
      <c r="P720">
        <v>7.8434535992681718E-6</v>
      </c>
      <c r="Q720">
        <v>8.5196133923085351E-6</v>
      </c>
    </row>
    <row r="721" spans="2:17" x14ac:dyDescent="0.35">
      <c r="B721" t="s">
        <v>61</v>
      </c>
      <c r="C721">
        <f>Fogl2011!$CI44</f>
        <v>0</v>
      </c>
      <c r="D721">
        <f>Fogl2012!$CI44</f>
        <v>1.4666720424911902E-5</v>
      </c>
      <c r="E721">
        <f>Fogl2013!$CI44</f>
        <v>8.7912005531589741E-6</v>
      </c>
      <c r="F721">
        <f>Fogl2014!$CI44</f>
        <v>0</v>
      </c>
      <c r="G721">
        <f>Fogl2015!$CI44</f>
        <v>0</v>
      </c>
      <c r="H721">
        <f>Fogl2016!$CI44</f>
        <v>0</v>
      </c>
      <c r="I721">
        <f>Fogl2017!$CI44</f>
        <v>0</v>
      </c>
      <c r="J721">
        <f>Fogl2018!$CI44</f>
        <v>0</v>
      </c>
      <c r="K721" cm="1">
        <f t="array" ref="K721:Q721">TREND(C721:J721,$C$1:$J$1,$K$1:$Q$1)</f>
        <v>-2.4092172233145144E-6</v>
      </c>
      <c r="L721">
        <v>-3.5962077445531385E-6</v>
      </c>
      <c r="M721">
        <v>-4.7831982657917625E-6</v>
      </c>
      <c r="N721">
        <v>-5.9701887870303866E-6</v>
      </c>
      <c r="O721">
        <v>-7.157179308268577E-6</v>
      </c>
      <c r="P721">
        <v>-8.344169829507201E-6</v>
      </c>
      <c r="Q721">
        <v>-9.5311603507458251E-6</v>
      </c>
    </row>
    <row r="722" spans="2:17" x14ac:dyDescent="0.35">
      <c r="B722" t="s">
        <v>62</v>
      </c>
      <c r="C722">
        <f>Fogl2011!$CI45</f>
        <v>1.9185704146851895E-3</v>
      </c>
      <c r="D722">
        <f>Fogl2012!$CI45</f>
        <v>1.5244106507462231E-3</v>
      </c>
      <c r="E722">
        <f>Fogl2013!$CI45</f>
        <v>2.5369939596324607E-3</v>
      </c>
      <c r="F722">
        <f>Fogl2014!$CI45</f>
        <v>2.2046146134967444E-3</v>
      </c>
      <c r="G722">
        <f>Fogl2015!$CI45</f>
        <v>1.9007767869300392E-3</v>
      </c>
      <c r="H722">
        <f>Fogl2016!$CI45</f>
        <v>1.6647721550549384E-3</v>
      </c>
      <c r="I722">
        <f>Fogl2017!$CI45</f>
        <v>1.7519165005716875E-3</v>
      </c>
      <c r="J722">
        <f>Fogl2018!$CI45</f>
        <v>1.7078323472707038E-3</v>
      </c>
      <c r="K722" cm="1">
        <f t="array" ref="K722:Q722">TREND(C722:J722,$C$1:$J$1,$K$1:$Q$1)</f>
        <v>1.7266926894552864E-3</v>
      </c>
      <c r="L722">
        <v>1.6879053029901225E-3</v>
      </c>
      <c r="M722">
        <v>1.6491179165249586E-3</v>
      </c>
      <c r="N722">
        <v>1.6103305300598086E-3</v>
      </c>
      <c r="O722">
        <v>1.5715431435946448E-3</v>
      </c>
      <c r="P722">
        <v>1.5327557571294809E-3</v>
      </c>
      <c r="Q722">
        <v>1.4939683706643309E-3</v>
      </c>
    </row>
    <row r="723" spans="2:17" x14ac:dyDescent="0.35">
      <c r="B723" t="s">
        <v>63</v>
      </c>
      <c r="C723">
        <f>Fogl2011!$CI46</f>
        <v>1.5609697509462239E-4</v>
      </c>
      <c r="D723">
        <f>Fogl2012!$CI46</f>
        <v>9.5240855417465895E-5</v>
      </c>
      <c r="E723">
        <f>Fogl2013!$CI46</f>
        <v>3.2161142023639914E-4</v>
      </c>
      <c r="F723">
        <f>Fogl2014!$CI46</f>
        <v>8.8506426089285365E-5</v>
      </c>
      <c r="G723">
        <f>Fogl2015!$CI46</f>
        <v>1.2868996539994794E-4</v>
      </c>
      <c r="H723">
        <f>Fogl2016!$CI46</f>
        <v>1.4137999571024845E-4</v>
      </c>
      <c r="I723">
        <f>Fogl2017!$CI46</f>
        <v>1.7039226784616833E-5</v>
      </c>
      <c r="J723">
        <f>Fogl2018!$CI46</f>
        <v>9.4215133063668962E-5</v>
      </c>
      <c r="K723" cm="1">
        <f t="array" ref="K723:Q723">TREND(C723:J723,$C$1:$J$1,$K$1:$Q$1)</f>
        <v>5.9381869100490203E-5</v>
      </c>
      <c r="L723">
        <v>4.3611728961813478E-5</v>
      </c>
      <c r="M723">
        <v>2.7841588823143693E-5</v>
      </c>
      <c r="N723">
        <v>1.2071448684466968E-5</v>
      </c>
      <c r="O723">
        <v>-3.6986914542097571E-6</v>
      </c>
      <c r="P723">
        <v>-1.9468831592886482E-5</v>
      </c>
      <c r="Q723">
        <v>-3.5238971731556268E-5</v>
      </c>
    </row>
    <row r="724" spans="2:17" x14ac:dyDescent="0.35">
      <c r="B724" t="s">
        <v>64</v>
      </c>
      <c r="C724">
        <f>Fogl2011!$CI47</f>
        <v>1.3986726623548527E-4</v>
      </c>
      <c r="D724">
        <f>Fogl2012!$CI47</f>
        <v>1.8027070294417035E-4</v>
      </c>
      <c r="E724">
        <f>Fogl2013!$CI47</f>
        <v>1.3113540825128802E-4</v>
      </c>
      <c r="F724">
        <f>Fogl2014!$CI47</f>
        <v>3.0072069773518553E-4</v>
      </c>
      <c r="G724">
        <f>Fogl2015!$CI47</f>
        <v>4.4846503093921256E-4</v>
      </c>
      <c r="H724">
        <f>Fogl2016!$CI47</f>
        <v>3.2574919782489792E-4</v>
      </c>
      <c r="I724">
        <f>Fogl2017!$CI47</f>
        <v>1.3404191737231909E-4</v>
      </c>
      <c r="J724">
        <f>Fogl2018!$CI47</f>
        <v>2.2064891266724543E-4</v>
      </c>
      <c r="K724" cm="1">
        <f t="array" ref="K724:Q724">TREND(C724:J724,$C$1:$J$1,$K$1:$Q$1)</f>
        <v>2.9221488991164682E-4</v>
      </c>
      <c r="L724">
        <v>3.049043339484088E-4</v>
      </c>
      <c r="M724">
        <v>3.1759377798517077E-4</v>
      </c>
      <c r="N724">
        <v>3.3028322202193275E-4</v>
      </c>
      <c r="O724">
        <v>3.4297266605869126E-4</v>
      </c>
      <c r="P724">
        <v>3.5566211009545323E-4</v>
      </c>
      <c r="Q724">
        <v>3.6835155413221521E-4</v>
      </c>
    </row>
    <row r="725" spans="2:17" x14ac:dyDescent="0.35">
      <c r="B725" t="s">
        <v>65</v>
      </c>
      <c r="C725">
        <f>Fogl2011!$CI48</f>
        <v>0</v>
      </c>
      <c r="D725">
        <f>Fogl2012!$CI48</f>
        <v>2.5806001760288031E-5</v>
      </c>
      <c r="E725">
        <f>Fogl2013!$CI48</f>
        <v>0</v>
      </c>
      <c r="F725">
        <f>Fogl2014!$CI48</f>
        <v>3.3525161397456578E-6</v>
      </c>
      <c r="G725">
        <f>Fogl2015!$CI48</f>
        <v>6.0770261438864307E-5</v>
      </c>
      <c r="H725">
        <f>Fogl2016!$CI48</f>
        <v>9.4152416843441684E-5</v>
      </c>
      <c r="I725">
        <f>Fogl2017!$CI48</f>
        <v>4.6857873657696293E-5</v>
      </c>
      <c r="J725">
        <f>Fogl2018!$CI48</f>
        <v>3.7344340307620076E-5</v>
      </c>
      <c r="K725" cm="1">
        <f t="array" ref="K725:Q725">TREND(C725:J725,$C$1:$J$1,$K$1:$Q$1)</f>
        <v>7.1386037204339975E-5</v>
      </c>
      <c r="L725">
        <v>7.9797284078982067E-5</v>
      </c>
      <c r="M725">
        <v>8.820853095362069E-5</v>
      </c>
      <c r="N725">
        <v>9.6619777828262782E-5</v>
      </c>
      <c r="O725">
        <v>1.050310247029014E-4</v>
      </c>
      <c r="P725">
        <v>1.134422715775435E-4</v>
      </c>
      <c r="Q725">
        <v>1.2185351845218559E-4</v>
      </c>
    </row>
    <row r="726" spans="2:17" x14ac:dyDescent="0.35">
      <c r="B726" t="s">
        <v>66</v>
      </c>
      <c r="C726">
        <f>Fogl2011!$CI49</f>
        <v>5.6986337286296141E-4</v>
      </c>
      <c r="D726">
        <f>Fogl2012!$CI49</f>
        <v>3.312079650385169E-4</v>
      </c>
      <c r="E726">
        <f>Fogl2013!$CI49</f>
        <v>6.5018254091071576E-4</v>
      </c>
      <c r="F726">
        <f>Fogl2014!$CI49</f>
        <v>7.419118217257141E-4</v>
      </c>
      <c r="G726">
        <f>Fogl2015!$CI49</f>
        <v>9.8337332146525877E-4</v>
      </c>
      <c r="H726">
        <f>Fogl2016!$CI49</f>
        <v>1.0998576539942883E-3</v>
      </c>
      <c r="I726">
        <f>Fogl2017!$CI49</f>
        <v>8.4486166140391799E-4</v>
      </c>
      <c r="J726">
        <f>Fogl2018!$CI49</f>
        <v>9.3580523359095024E-4</v>
      </c>
      <c r="K726" cm="1">
        <f t="array" ref="K726:Q726">TREND(C726:J726,$C$1:$J$1,$K$1:$Q$1)</f>
        <v>1.129651607762211E-3</v>
      </c>
      <c r="L726">
        <v>1.2096557547373876E-3</v>
      </c>
      <c r="M726">
        <v>1.2896599017125365E-3</v>
      </c>
      <c r="N726">
        <v>1.3696640486876854E-3</v>
      </c>
      <c r="O726">
        <v>1.4496681956628621E-3</v>
      </c>
      <c r="P726">
        <v>1.529672342638011E-3</v>
      </c>
      <c r="Q726">
        <v>1.6096764896131599E-3</v>
      </c>
    </row>
    <row r="727" spans="2:17" x14ac:dyDescent="0.35">
      <c r="B727" t="s">
        <v>67</v>
      </c>
      <c r="C727">
        <f>Fogl2011!$CI50</f>
        <v>8.4104539583400462E-3</v>
      </c>
      <c r="D727">
        <f>Fogl2012!$CI50</f>
        <v>6.7500331798600877E-3</v>
      </c>
      <c r="E727">
        <f>Fogl2013!$CI50</f>
        <v>1.045933085812089E-2</v>
      </c>
      <c r="F727">
        <f>Fogl2014!$CI50</f>
        <v>1.0882602641228379E-2</v>
      </c>
      <c r="G727">
        <f>Fogl2015!$CI50</f>
        <v>8.9436276206362811E-3</v>
      </c>
      <c r="H727">
        <f>Fogl2016!$CI50</f>
        <v>1.0195707699207168E-2</v>
      </c>
      <c r="I727">
        <f>Fogl2017!$CI50</f>
        <v>9.6896402981854392E-3</v>
      </c>
      <c r="J727">
        <f>Fogl2018!$CI50</f>
        <v>9.1693779891265578E-3</v>
      </c>
      <c r="K727" cm="1">
        <f t="array" ref="K727:Q727">TREND(C727:J727,$C$1:$J$1,$K$1:$Q$1)</f>
        <v>1.0238346386470198E-2</v>
      </c>
      <c r="L727">
        <v>1.0444068521110683E-2</v>
      </c>
      <c r="M727">
        <v>1.0649790655751168E-2</v>
      </c>
      <c r="N727">
        <v>1.0855512790391597E-2</v>
      </c>
      <c r="O727">
        <v>1.1061234925032082E-2</v>
      </c>
      <c r="P727">
        <v>1.1266957059672511E-2</v>
      </c>
      <c r="Q727">
        <v>1.1472679194312996E-2</v>
      </c>
    </row>
    <row r="728" spans="2:17" x14ac:dyDescent="0.35">
      <c r="B728" t="s">
        <v>68</v>
      </c>
      <c r="C728">
        <f>Fogl2011!$CI51</f>
        <v>1.7670323465734708E-4</v>
      </c>
      <c r="D728">
        <f>Fogl2012!$CI51</f>
        <v>7.4261875569174183E-5</v>
      </c>
      <c r="E728">
        <f>Fogl2013!$CI51</f>
        <v>1.1868120746764616E-4</v>
      </c>
      <c r="F728">
        <f>Fogl2014!$CI51</f>
        <v>1.7902436186241814E-4</v>
      </c>
      <c r="G728">
        <f>Fogl2015!$CI51</f>
        <v>2.8760257418927759E-4</v>
      </c>
      <c r="H728">
        <f>Fogl2016!$CI51</f>
        <v>2.1827618181389537E-4</v>
      </c>
      <c r="I728">
        <f>Fogl2017!$CI51</f>
        <v>3.9758195830772613E-5</v>
      </c>
      <c r="J728">
        <f>Fogl2018!$CI51</f>
        <v>2.8191315722419076E-4</v>
      </c>
      <c r="K728" cm="1">
        <f t="array" ref="K728:Q728">TREND(C728:J728,$C$1:$J$1,$K$1:$Q$1)</f>
        <v>2.2406228757549176E-4</v>
      </c>
      <c r="L728">
        <v>2.3562555179741651E-4</v>
      </c>
      <c r="M728">
        <v>2.4718881601933779E-4</v>
      </c>
      <c r="N728">
        <v>2.5875208024126253E-4</v>
      </c>
      <c r="O728">
        <v>2.7031534446318381E-4</v>
      </c>
      <c r="P728">
        <v>2.8187860868510509E-4</v>
      </c>
      <c r="Q728">
        <v>2.9344187290702983E-4</v>
      </c>
    </row>
    <row r="729" spans="2:17" x14ac:dyDescent="0.35">
      <c r="B729" t="s">
        <v>69</v>
      </c>
      <c r="C729">
        <f>Fogl2011!$CI52</f>
        <v>8.3154463368163335E-5</v>
      </c>
      <c r="D729">
        <f>Fogl2012!$CI52</f>
        <v>5.7738608255032932E-5</v>
      </c>
      <c r="E729">
        <f>Fogl2013!$CI52</f>
        <v>2.3809501498138889E-4</v>
      </c>
      <c r="F729">
        <f>Fogl2014!$CI52</f>
        <v>1.8539414252793487E-4</v>
      </c>
      <c r="G729">
        <f>Fogl2015!$CI52</f>
        <v>3.8314512425893592E-4</v>
      </c>
      <c r="H729">
        <f>Fogl2016!$CI52</f>
        <v>1.3562791879698352E-4</v>
      </c>
      <c r="I729">
        <f>Fogl2017!$CI52</f>
        <v>2.8824691977310141E-4</v>
      </c>
      <c r="J729">
        <f>Fogl2018!$CI52</f>
        <v>3.7710461291028119E-4</v>
      </c>
      <c r="K729" cm="1">
        <f t="array" ref="K729:Q729">TREND(C729:J729,$C$1:$J$1,$K$1:$Q$1)</f>
        <v>3.8466383083557432E-4</v>
      </c>
      <c r="L729">
        <v>4.2157504866369155E-4</v>
      </c>
      <c r="M729">
        <v>4.5848626649182267E-4</v>
      </c>
      <c r="N729">
        <v>4.9539748431995378E-4</v>
      </c>
      <c r="O729">
        <v>5.323087021480849E-4</v>
      </c>
      <c r="P729">
        <v>5.6921991997621602E-4</v>
      </c>
      <c r="Q729">
        <v>6.0613113780434713E-4</v>
      </c>
    </row>
    <row r="730" spans="2:17" x14ac:dyDescent="0.35">
      <c r="B730" t="s">
        <v>70</v>
      </c>
      <c r="C730">
        <f>Fogl2011!$CI53</f>
        <v>7.3854293123039799E-5</v>
      </c>
      <c r="D730">
        <f>Fogl2012!$CI53</f>
        <v>8.2616336570706292E-5</v>
      </c>
      <c r="E730">
        <f>Fogl2013!$CI53</f>
        <v>1.4139180889664017E-4</v>
      </c>
      <c r="F730">
        <f>Fogl2014!$CI53</f>
        <v>1.9612219417512099E-4</v>
      </c>
      <c r="G730">
        <f>Fogl2015!$CI53</f>
        <v>2.4828064031707131E-4</v>
      </c>
      <c r="H730">
        <f>Fogl2016!$CI53</f>
        <v>1.1019768402254912E-4</v>
      </c>
      <c r="I730">
        <f>Fogl2017!$CI53</f>
        <v>1.4653735034770476E-4</v>
      </c>
      <c r="J730">
        <f>Fogl2018!$CI53</f>
        <v>1.0593100453272623E-4</v>
      </c>
      <c r="K730" cm="1">
        <f t="array" ref="K730:Q730">TREND(C730:J730,$C$1:$J$1,$K$1:$Q$1)</f>
        <v>1.650477418699333E-4</v>
      </c>
      <c r="L730">
        <v>1.7103248139698629E-4</v>
      </c>
      <c r="M730">
        <v>1.7701722092404101E-4</v>
      </c>
      <c r="N730">
        <v>1.83001960451094E-4</v>
      </c>
      <c r="O730">
        <v>1.8898669997814699E-4</v>
      </c>
      <c r="P730">
        <v>1.9497143950519998E-4</v>
      </c>
      <c r="Q730">
        <v>2.0095617903225296E-4</v>
      </c>
    </row>
    <row r="731" spans="2:17" x14ac:dyDescent="0.35">
      <c r="B731" t="s">
        <v>71</v>
      </c>
      <c r="C731">
        <f>Fogl2011!$CI54</f>
        <v>8.778631286279349E-4</v>
      </c>
      <c r="D731">
        <f>Fogl2012!$CI54</f>
        <v>5.3041544625282669E-4</v>
      </c>
      <c r="E731">
        <f>Fogl2013!$CI54</f>
        <v>6.6813124204008207E-4</v>
      </c>
      <c r="F731">
        <f>Fogl2014!$CI54</f>
        <v>5.1125871131121284E-4</v>
      </c>
      <c r="G731">
        <f>Fogl2015!$CI54</f>
        <v>5.8495438818158155E-4</v>
      </c>
      <c r="H731">
        <f>Fogl2016!$CI54</f>
        <v>5.0254987768525144E-4</v>
      </c>
      <c r="I731">
        <f>Fogl2017!$CI54</f>
        <v>6.7844521314082689E-4</v>
      </c>
      <c r="J731">
        <f>Fogl2018!$CI54</f>
        <v>5.5503941084658864E-4</v>
      </c>
      <c r="K731" cm="1">
        <f t="array" ref="K731:Q731">TREND(C731:J731,$C$1:$J$1,$K$1:$Q$1)</f>
        <v>5.0951080549881816E-4</v>
      </c>
      <c r="L731">
        <v>4.8638383399615681E-4</v>
      </c>
      <c r="M731">
        <v>4.6325686249349546E-4</v>
      </c>
      <c r="N731">
        <v>4.4012989099083411E-4</v>
      </c>
      <c r="O731">
        <v>4.1700291948817275E-4</v>
      </c>
      <c r="P731">
        <v>3.938759479855114E-4</v>
      </c>
      <c r="Q731">
        <v>3.7074897648285005E-4</v>
      </c>
    </row>
    <row r="732" spans="2:17" x14ac:dyDescent="0.35">
      <c r="B732" t="s">
        <v>72</v>
      </c>
      <c r="C732">
        <f>Fogl2011!$CI55</f>
        <v>7.3671936843723658E-5</v>
      </c>
      <c r="D732">
        <f>Fogl2012!$CI55</f>
        <v>9.486954603962003E-5</v>
      </c>
      <c r="E732">
        <f>Fogl2013!$CI55</f>
        <v>9.4139105923410682E-5</v>
      </c>
      <c r="F732">
        <f>Fogl2014!$CI55</f>
        <v>8.8171174475310806E-5</v>
      </c>
      <c r="G732">
        <f>Fogl2015!$CI55</f>
        <v>1.2674011743934267E-4</v>
      </c>
      <c r="H732">
        <f>Fogl2016!$CI55</f>
        <v>9.8996271086191105E-5</v>
      </c>
      <c r="I732">
        <f>Fogl2017!$CI55</f>
        <v>7.4120636513083223E-5</v>
      </c>
      <c r="J732">
        <f>Fogl2018!$CI55</f>
        <v>4.7107566531834481E-5</v>
      </c>
      <c r="K732" cm="1">
        <f t="array" ref="K732:Q732">TREND(C732:J732,$C$1:$J$1,$K$1:$Q$1)</f>
        <v>7.4554471069233214E-5</v>
      </c>
      <c r="L732">
        <v>7.1738343672048295E-5</v>
      </c>
      <c r="M732">
        <v>6.8922216274863377E-5</v>
      </c>
      <c r="N732">
        <v>6.6106088877678458E-5</v>
      </c>
      <c r="O732">
        <v>6.328996148049354E-5</v>
      </c>
      <c r="P732">
        <v>6.0473834083308621E-5</v>
      </c>
      <c r="Q732">
        <v>5.7657706686123703E-5</v>
      </c>
    </row>
    <row r="733" spans="2:17" x14ac:dyDescent="0.35">
      <c r="C733" s="12" t="s">
        <v>90</v>
      </c>
      <c r="D733" s="12" t="s">
        <v>90</v>
      </c>
      <c r="E733" s="12" t="s">
        <v>90</v>
      </c>
      <c r="F733" s="12" t="s">
        <v>90</v>
      </c>
      <c r="G733" s="12" t="s">
        <v>90</v>
      </c>
      <c r="H733" s="12" t="s">
        <v>90</v>
      </c>
      <c r="I733" s="12" t="s">
        <v>90</v>
      </c>
      <c r="J733" s="12" t="s">
        <v>90</v>
      </c>
      <c r="K733" s="12" t="e" cm="1">
        <f t="array" ref="K733">TREND(C733:J733,$C$1:$J$1,$K$1:$Q$1)</f>
        <v>#VALUE!</v>
      </c>
      <c r="L733" s="12"/>
      <c r="M733" s="12"/>
      <c r="N733" s="12"/>
      <c r="O733" s="12"/>
      <c r="P733" s="12"/>
      <c r="Q733" s="12"/>
    </row>
    <row r="734" spans="2:17" x14ac:dyDescent="0.35">
      <c r="B734" t="s">
        <v>31</v>
      </c>
      <c r="C734">
        <f>Fogl2011!$CJ14</f>
        <v>0</v>
      </c>
      <c r="D734">
        <f>Fogl2012!$CJ14</f>
        <v>0</v>
      </c>
      <c r="E734">
        <f>Fogl2013!$CJ14</f>
        <v>0</v>
      </c>
      <c r="F734">
        <f>Fogl2014!$CJ14</f>
        <v>0</v>
      </c>
      <c r="G734">
        <f>Fogl2015!$CJ14</f>
        <v>0</v>
      </c>
      <c r="H734">
        <f>Fogl2016!$CJ14</f>
        <v>0</v>
      </c>
      <c r="I734">
        <f>Fogl2017!$CJ14</f>
        <v>0</v>
      </c>
      <c r="J734">
        <f>Fogl2018!$CJ14</f>
        <v>0</v>
      </c>
      <c r="K734" cm="1">
        <f t="array" ref="K734:Q734">TREND(C734:J734,$C$1:$J$1,$K$1:$Q$1)</f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2:17" x14ac:dyDescent="0.35">
      <c r="B735" t="s">
        <v>32</v>
      </c>
      <c r="C735">
        <f>Fogl2011!$CJ15</f>
        <v>0</v>
      </c>
      <c r="D735">
        <f>Fogl2012!$CJ15</f>
        <v>0</v>
      </c>
      <c r="E735">
        <f>Fogl2013!$CJ15</f>
        <v>0</v>
      </c>
      <c r="F735">
        <f>Fogl2014!$CJ15</f>
        <v>0</v>
      </c>
      <c r="G735">
        <f>Fogl2015!$CJ15</f>
        <v>0</v>
      </c>
      <c r="H735">
        <f>Fogl2016!$CJ15</f>
        <v>0</v>
      </c>
      <c r="I735">
        <f>Fogl2017!$CJ15</f>
        <v>0</v>
      </c>
      <c r="J735">
        <f>Fogl2018!$CJ15</f>
        <v>0</v>
      </c>
      <c r="K735" cm="1">
        <f t="array" ref="K735:Q735">TREND(C735:J735,$C$1:$J$1,$K$1:$Q$1)</f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</row>
    <row r="736" spans="2:17" x14ac:dyDescent="0.35">
      <c r="B736" t="s">
        <v>33</v>
      </c>
      <c r="C736">
        <f>Fogl2011!$CJ16</f>
        <v>0</v>
      </c>
      <c r="D736">
        <f>Fogl2012!$CJ16</f>
        <v>0</v>
      </c>
      <c r="E736">
        <f>Fogl2013!$CJ16</f>
        <v>0</v>
      </c>
      <c r="F736">
        <f>Fogl2014!$CJ16</f>
        <v>0</v>
      </c>
      <c r="G736">
        <f>Fogl2015!$CJ16</f>
        <v>0</v>
      </c>
      <c r="H736">
        <f>Fogl2016!$CJ16</f>
        <v>0</v>
      </c>
      <c r="I736">
        <f>Fogl2017!$CJ16</f>
        <v>0</v>
      </c>
      <c r="J736">
        <f>Fogl2018!$CJ16</f>
        <v>0</v>
      </c>
      <c r="K736" cm="1">
        <f t="array" ref="K736:Q736">TREND(C736:J736,$C$1:$J$1,$K$1:$Q$1)</f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</row>
    <row r="737" spans="2:17" x14ac:dyDescent="0.35">
      <c r="B737" t="s">
        <v>34</v>
      </c>
      <c r="C737">
        <f>Fogl2011!$CJ17</f>
        <v>0</v>
      </c>
      <c r="D737">
        <f>Fogl2012!$CJ17</f>
        <v>0</v>
      </c>
      <c r="E737">
        <f>Fogl2013!$CJ17</f>
        <v>0</v>
      </c>
      <c r="F737">
        <f>Fogl2014!$CJ17</f>
        <v>0</v>
      </c>
      <c r="G737">
        <f>Fogl2015!$CJ17</f>
        <v>0</v>
      </c>
      <c r="H737">
        <f>Fogl2016!$CJ17</f>
        <v>0</v>
      </c>
      <c r="I737">
        <f>Fogl2017!$CJ17</f>
        <v>0</v>
      </c>
      <c r="J737">
        <f>Fogl2018!$CJ17</f>
        <v>0</v>
      </c>
      <c r="K737" cm="1">
        <f t="array" ref="K737:Q737">TREND(C737:J737,$C$1:$J$1,$K$1:$Q$1)</f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2:17" x14ac:dyDescent="0.35">
      <c r="B738" t="s">
        <v>35</v>
      </c>
      <c r="C738">
        <f>Fogl2011!$CJ18</f>
        <v>0</v>
      </c>
      <c r="D738">
        <f>Fogl2012!$CJ18</f>
        <v>0</v>
      </c>
      <c r="E738">
        <f>Fogl2013!$CJ18</f>
        <v>0</v>
      </c>
      <c r="F738">
        <f>Fogl2014!$CJ18</f>
        <v>0</v>
      </c>
      <c r="G738">
        <f>Fogl2015!$CJ18</f>
        <v>0</v>
      </c>
      <c r="H738">
        <f>Fogl2016!$CJ18</f>
        <v>2.4934904334535075E-4</v>
      </c>
      <c r="I738">
        <f>Fogl2017!$CJ18</f>
        <v>4.0585892290350046E-4</v>
      </c>
      <c r="J738">
        <f>Fogl2018!$CJ18</f>
        <v>0</v>
      </c>
      <c r="K738" cm="1">
        <f t="array" ref="K738:Q738">TREND(C738:J738,$C$1:$J$1,$K$1:$Q$1)</f>
        <v>2.3068716066790285E-4</v>
      </c>
      <c r="L738">
        <v>2.6375075286497185E-4</v>
      </c>
      <c r="M738">
        <v>2.9681434506204085E-4</v>
      </c>
      <c r="N738">
        <v>3.2987793725909598E-4</v>
      </c>
      <c r="O738">
        <v>3.6294152945616498E-4</v>
      </c>
      <c r="P738">
        <v>3.9600512165323398E-4</v>
      </c>
      <c r="Q738">
        <v>4.2906871385030299E-4</v>
      </c>
    </row>
    <row r="739" spans="2:17" x14ac:dyDescent="0.35">
      <c r="B739" t="s">
        <v>36</v>
      </c>
      <c r="C739">
        <f>Fogl2011!$CJ19</f>
        <v>3.2992803303852141E-4</v>
      </c>
      <c r="D739">
        <f>Fogl2012!$CJ19</f>
        <v>1.6287819155418845E-4</v>
      </c>
      <c r="E739">
        <f>Fogl2013!$CJ19</f>
        <v>1.3331662926964044E-3</v>
      </c>
      <c r="F739">
        <f>Fogl2014!$CJ19</f>
        <v>9.8541506695671069E-4</v>
      </c>
      <c r="G739">
        <f>Fogl2015!$CJ19</f>
        <v>1.266236523717485E-3</v>
      </c>
      <c r="H739">
        <f>Fogl2016!$CJ19</f>
        <v>1.4054947684385847E-3</v>
      </c>
      <c r="I739">
        <f>Fogl2017!$CJ19</f>
        <v>5.3813886814612288E-4</v>
      </c>
      <c r="J739">
        <f>Fogl2018!$CJ19</f>
        <v>1.2966891938432964E-3</v>
      </c>
      <c r="K739" cm="1">
        <f t="array" ref="K739:Q739">TREND(C739:J739,$C$1:$J$1,$K$1:$Q$1)</f>
        <v>1.4044632811871516E-3</v>
      </c>
      <c r="L739">
        <v>1.5132899287178814E-3</v>
      </c>
      <c r="M739">
        <v>1.6221165762485834E-3</v>
      </c>
      <c r="N739">
        <v>1.7309432237793132E-3</v>
      </c>
      <c r="O739">
        <v>1.839769871310043E-3</v>
      </c>
      <c r="P739">
        <v>1.948596518840745E-3</v>
      </c>
      <c r="Q739">
        <v>2.0574231663714748E-3</v>
      </c>
    </row>
    <row r="740" spans="2:17" x14ac:dyDescent="0.35">
      <c r="B740" t="s">
        <v>37</v>
      </c>
      <c r="C740">
        <f>Fogl2011!$CJ20</f>
        <v>6.3120442110264495E-4</v>
      </c>
      <c r="D740">
        <f>Fogl2012!$CJ20</f>
        <v>1.3101071929358637E-4</v>
      </c>
      <c r="E740">
        <f>Fogl2013!$CJ20</f>
        <v>5.2108530222143724E-4</v>
      </c>
      <c r="F740">
        <f>Fogl2014!$CJ20</f>
        <v>1.7514558640702757E-4</v>
      </c>
      <c r="G740">
        <f>Fogl2015!$CJ20</f>
        <v>1.0380394266247676E-4</v>
      </c>
      <c r="H740">
        <f>Fogl2016!$CJ20</f>
        <v>1.9563076069538773E-4</v>
      </c>
      <c r="I740">
        <f>Fogl2017!$CJ20</f>
        <v>2.4952807852585585E-4</v>
      </c>
      <c r="J740">
        <f>Fogl2018!$CJ20</f>
        <v>4.982648291157111E-5</v>
      </c>
      <c r="K740" cm="1">
        <f t="array" ref="K740:Q740">TREND(C740:J740,$C$1:$J$1,$K$1:$Q$1)</f>
        <v>1.4756338182903006E-5</v>
      </c>
      <c r="L740">
        <v>-3.9109900382555685E-5</v>
      </c>
      <c r="M740">
        <v>-9.2976138948014375E-5</v>
      </c>
      <c r="N740">
        <v>-1.4684237751347307E-4</v>
      </c>
      <c r="O740">
        <v>-2.0070861607894563E-4</v>
      </c>
      <c r="P740">
        <v>-2.5457485464440432E-4</v>
      </c>
      <c r="Q740">
        <v>-3.0844109320986302E-4</v>
      </c>
    </row>
    <row r="741" spans="2:17" x14ac:dyDescent="0.35">
      <c r="B741" t="s">
        <v>38</v>
      </c>
      <c r="C741">
        <f>Fogl2011!$CJ21</f>
        <v>2.6871770059321677E-3</v>
      </c>
      <c r="D741">
        <f>Fogl2012!$CJ21</f>
        <v>2.4644178548198946E-3</v>
      </c>
      <c r="E741">
        <f>Fogl2013!$CJ21</f>
        <v>3.6311621431237813E-3</v>
      </c>
      <c r="F741">
        <f>Fogl2014!$CJ21</f>
        <v>2.944745743176741E-3</v>
      </c>
      <c r="G741">
        <f>Fogl2015!$CJ21</f>
        <v>3.6906162093716943E-3</v>
      </c>
      <c r="H741">
        <f>Fogl2016!$CJ21</f>
        <v>4.20926841660158E-3</v>
      </c>
      <c r="I741">
        <f>Fogl2017!$CJ21</f>
        <v>4.0052262965791742E-3</v>
      </c>
      <c r="J741">
        <f>Fogl2018!$CJ21</f>
        <v>1.6052531964523031E-3</v>
      </c>
      <c r="K741" cm="1">
        <f t="array" ref="K741:Q741">TREND(C741:J741,$C$1:$J$1,$K$1:$Q$1)</f>
        <v>3.2945957598142644E-3</v>
      </c>
      <c r="L741">
        <v>3.3256762934936179E-3</v>
      </c>
      <c r="M741">
        <v>3.3567568271729714E-3</v>
      </c>
      <c r="N741">
        <v>3.3878373608523249E-3</v>
      </c>
      <c r="O741">
        <v>3.4189178945316784E-3</v>
      </c>
      <c r="P741">
        <v>3.4499984282110319E-3</v>
      </c>
      <c r="Q741">
        <v>3.4810789618903853E-3</v>
      </c>
    </row>
    <row r="742" spans="2:17" x14ac:dyDescent="0.35">
      <c r="B742" t="s">
        <v>39</v>
      </c>
      <c r="C742">
        <f>Fogl2011!$CJ22</f>
        <v>0</v>
      </c>
      <c r="D742">
        <f>Fogl2012!$CJ22</f>
        <v>0</v>
      </c>
      <c r="E742">
        <f>Fogl2013!$CJ22</f>
        <v>0</v>
      </c>
      <c r="F742">
        <f>Fogl2014!$CJ22</f>
        <v>0</v>
      </c>
      <c r="G742">
        <f>Fogl2015!$CJ22</f>
        <v>0</v>
      </c>
      <c r="H742">
        <f>Fogl2016!$CJ22</f>
        <v>0</v>
      </c>
      <c r="I742">
        <f>Fogl2017!$CJ22</f>
        <v>0</v>
      </c>
      <c r="J742">
        <f>Fogl2018!$CJ22</f>
        <v>0</v>
      </c>
      <c r="K742" cm="1">
        <f t="array" ref="K742:Q742">TREND(C742:J742,$C$1:$J$1,$K$1:$Q$1)</f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</row>
    <row r="743" spans="2:17" x14ac:dyDescent="0.35">
      <c r="B743" t="s">
        <v>40</v>
      </c>
      <c r="C743">
        <f>Fogl2011!$CJ23</f>
        <v>0</v>
      </c>
      <c r="D743">
        <f>Fogl2012!$CJ23</f>
        <v>0</v>
      </c>
      <c r="E743">
        <f>Fogl2013!$CJ23</f>
        <v>0</v>
      </c>
      <c r="F743">
        <f>Fogl2014!$CJ23</f>
        <v>0</v>
      </c>
      <c r="G743">
        <f>Fogl2015!$CJ23</f>
        <v>0</v>
      </c>
      <c r="H743">
        <f>Fogl2016!$CJ23</f>
        <v>0</v>
      </c>
      <c r="I743">
        <f>Fogl2017!$CJ23</f>
        <v>0</v>
      </c>
      <c r="J743">
        <f>Fogl2018!$CJ23</f>
        <v>0</v>
      </c>
      <c r="K743" cm="1">
        <f t="array" ref="K743:Q743">TREND(C743:J743,$C$1:$J$1,$K$1:$Q$1)</f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</row>
    <row r="744" spans="2:17" x14ac:dyDescent="0.35">
      <c r="B744" t="s">
        <v>41</v>
      </c>
      <c r="C744">
        <f>Fogl2011!$CJ24</f>
        <v>0</v>
      </c>
      <c r="D744">
        <f>Fogl2012!$CJ24</f>
        <v>1.6818943693095544E-5</v>
      </c>
      <c r="E744">
        <f>Fogl2013!$CJ24</f>
        <v>1.7401735510177867E-5</v>
      </c>
      <c r="F744">
        <f>Fogl2014!$CJ24</f>
        <v>0</v>
      </c>
      <c r="G744">
        <f>Fogl2015!$CJ24</f>
        <v>0</v>
      </c>
      <c r="H744">
        <f>Fogl2016!$CJ24</f>
        <v>0</v>
      </c>
      <c r="I744">
        <f>Fogl2017!$CJ24</f>
        <v>0</v>
      </c>
      <c r="J744">
        <f>Fogl2018!$CJ24</f>
        <v>0</v>
      </c>
      <c r="K744" cm="1">
        <f t="array" ref="K744:Q744">TREND(C744:J744,$C$1:$J$1,$K$1:$Q$1)</f>
        <v>-3.0241967958052549E-6</v>
      </c>
      <c r="L744">
        <v>-4.646814950519905E-6</v>
      </c>
      <c r="M744">
        <v>-6.2694331052341214E-6</v>
      </c>
      <c r="N744">
        <v>-7.8920512599487715E-6</v>
      </c>
      <c r="O744">
        <v>-9.5146694146629879E-6</v>
      </c>
      <c r="P744">
        <v>-1.1137287569377638E-5</v>
      </c>
      <c r="Q744">
        <v>-1.2759905724091854E-5</v>
      </c>
    </row>
    <row r="745" spans="2:17" x14ac:dyDescent="0.35">
      <c r="B745" t="s">
        <v>42</v>
      </c>
      <c r="C745">
        <f>Fogl2011!$CJ25</f>
        <v>3.8462662798964472E-4</v>
      </c>
      <c r="D745">
        <f>Fogl2012!$CJ25</f>
        <v>2.2130189069862561E-4</v>
      </c>
      <c r="E745">
        <f>Fogl2013!$CJ25</f>
        <v>3.103309499315053E-4</v>
      </c>
      <c r="F745">
        <f>Fogl2014!$CJ25</f>
        <v>6.3335474680521081E-4</v>
      </c>
      <c r="G745">
        <f>Fogl2015!$CJ25</f>
        <v>5.0186203683924709E-4</v>
      </c>
      <c r="H745">
        <f>Fogl2016!$CJ25</f>
        <v>9.2203022458891759E-5</v>
      </c>
      <c r="I745">
        <f>Fogl2017!$CJ25</f>
        <v>1.9541355547205577E-4</v>
      </c>
      <c r="J745">
        <f>Fogl2018!$CJ25</f>
        <v>2.2511965170890562E-4</v>
      </c>
      <c r="K745" cm="1">
        <f t="array" ref="K745:Q745">TREND(C745:J745,$C$1:$J$1,$K$1:$Q$1)</f>
        <v>2.1167654224791416E-4</v>
      </c>
      <c r="L745">
        <v>1.8748764936122458E-4</v>
      </c>
      <c r="M745">
        <v>1.6329875647454195E-4</v>
      </c>
      <c r="N745">
        <v>1.3910986358785238E-4</v>
      </c>
      <c r="O745">
        <v>1.1492097070116281E-4</v>
      </c>
      <c r="P745">
        <v>9.0732077814473233E-5</v>
      </c>
      <c r="Q745">
        <v>6.6543184927783661E-5</v>
      </c>
    </row>
    <row r="746" spans="2:17" x14ac:dyDescent="0.35">
      <c r="B746" t="s">
        <v>43</v>
      </c>
      <c r="C746">
        <f>Fogl2011!$CJ26</f>
        <v>0</v>
      </c>
      <c r="D746">
        <f>Fogl2012!$CJ26</f>
        <v>2.3015396632657062E-5</v>
      </c>
      <c r="E746">
        <f>Fogl2013!$CJ26</f>
        <v>2.513584018136803E-5</v>
      </c>
      <c r="F746">
        <f>Fogl2014!$CJ26</f>
        <v>2.7421783730393203E-5</v>
      </c>
      <c r="G746">
        <f>Fogl2015!$CJ26</f>
        <v>7.3778008834487609E-5</v>
      </c>
      <c r="H746">
        <f>Fogl2016!$CJ26</f>
        <v>2.1246783436179405E-4</v>
      </c>
      <c r="I746">
        <f>Fogl2017!$CJ26</f>
        <v>4.0585892290350045E-5</v>
      </c>
      <c r="J746">
        <f>Fogl2018!$CJ26</f>
        <v>0</v>
      </c>
      <c r="K746" cm="1">
        <f t="array" ref="K746:Q746">TREND(C746:J746,$C$1:$J$1,$K$1:$Q$1)</f>
        <v>8.7597274107478057E-5</v>
      </c>
      <c r="L746">
        <v>9.5885425130500662E-5</v>
      </c>
      <c r="M746">
        <v>1.0417357615352327E-4</v>
      </c>
      <c r="N746">
        <v>1.124617271765424E-4</v>
      </c>
      <c r="O746">
        <v>1.2074987819956501E-4</v>
      </c>
      <c r="P746">
        <v>1.2903802922258761E-4</v>
      </c>
      <c r="Q746">
        <v>1.3732618024561022E-4</v>
      </c>
    </row>
    <row r="747" spans="2:17" x14ac:dyDescent="0.35">
      <c r="B747" t="s">
        <v>44</v>
      </c>
      <c r="C747">
        <f>Fogl2011!$CJ27</f>
        <v>0</v>
      </c>
      <c r="D747">
        <f>Fogl2012!$CJ27</f>
        <v>0</v>
      </c>
      <c r="E747">
        <f>Fogl2013!$CJ27</f>
        <v>0</v>
      </c>
      <c r="F747">
        <f>Fogl2014!$CJ27</f>
        <v>0</v>
      </c>
      <c r="G747">
        <f>Fogl2015!$CJ27</f>
        <v>0</v>
      </c>
      <c r="H747">
        <f>Fogl2016!$CJ27</f>
        <v>0</v>
      </c>
      <c r="I747">
        <f>Fogl2017!$CJ27</f>
        <v>0</v>
      </c>
      <c r="J747">
        <f>Fogl2018!$CJ27</f>
        <v>0</v>
      </c>
      <c r="K747" cm="1">
        <f t="array" ref="K747:Q747">TREND(C747:J747,$C$1:$J$1,$K$1:$Q$1)</f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</row>
    <row r="748" spans="2:17" x14ac:dyDescent="0.35">
      <c r="B748" t="s">
        <v>45</v>
      </c>
      <c r="C748">
        <f>Fogl2011!$CJ28</f>
        <v>0</v>
      </c>
      <c r="D748">
        <f>Fogl2012!$CJ28</f>
        <v>0</v>
      </c>
      <c r="E748">
        <f>Fogl2013!$CJ28</f>
        <v>0</v>
      </c>
      <c r="F748">
        <f>Fogl2014!$CJ28</f>
        <v>0</v>
      </c>
      <c r="G748">
        <f>Fogl2015!$CJ28</f>
        <v>0</v>
      </c>
      <c r="H748">
        <f>Fogl2016!$CJ28</f>
        <v>0</v>
      </c>
      <c r="I748">
        <f>Fogl2017!$CJ28</f>
        <v>0</v>
      </c>
      <c r="J748">
        <f>Fogl2018!$CJ28</f>
        <v>0</v>
      </c>
      <c r="K748" cm="1">
        <f t="array" ref="K748:Q748">TREND(C748:J748,$C$1:$J$1,$K$1:$Q$1)</f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</row>
    <row r="749" spans="2:17" x14ac:dyDescent="0.35">
      <c r="B749" t="s">
        <v>46</v>
      </c>
      <c r="C749">
        <f>Fogl2011!$CJ29</f>
        <v>1.604492118566283E-3</v>
      </c>
      <c r="D749">
        <f>Fogl2012!$CJ29</f>
        <v>2.8238121253144626E-3</v>
      </c>
      <c r="E749">
        <f>Fogl2013!$CJ29</f>
        <v>3.0443369511972281E-3</v>
      </c>
      <c r="F749">
        <f>Fogl2014!$CJ29</f>
        <v>3.2676151322604029E-3</v>
      </c>
      <c r="G749">
        <f>Fogl2015!$CJ29</f>
        <v>3.8896452564600795E-3</v>
      </c>
      <c r="H749">
        <f>Fogl2016!$CJ29</f>
        <v>5.3902688694880806E-3</v>
      </c>
      <c r="I749">
        <f>Fogl2017!$CJ29</f>
        <v>4.2795568648380218E-3</v>
      </c>
      <c r="J749">
        <f>Fogl2018!$CJ29</f>
        <v>2.8088929342559186E-3</v>
      </c>
      <c r="K749" cm="1">
        <f t="array" ref="K749:Q749">TREND(C749:J749,$C$1:$J$1,$K$1:$Q$1)</f>
        <v>4.6405072790395296E-3</v>
      </c>
      <c r="L749">
        <v>4.9187138895933069E-3</v>
      </c>
      <c r="M749">
        <v>5.1969205001470842E-3</v>
      </c>
      <c r="N749">
        <v>5.4751271107008614E-3</v>
      </c>
      <c r="O749">
        <v>5.7533337212546387E-3</v>
      </c>
      <c r="P749">
        <v>6.031540331808527E-3</v>
      </c>
      <c r="Q749">
        <v>6.3097469423623043E-3</v>
      </c>
    </row>
    <row r="750" spans="2:17" x14ac:dyDescent="0.35">
      <c r="B750" t="s">
        <v>47</v>
      </c>
      <c r="C750">
        <f>Fogl2011!$CJ30</f>
        <v>6.911124060491133E-4</v>
      </c>
      <c r="D750">
        <f>Fogl2012!$CJ30</f>
        <v>6.4089027546321981E-4</v>
      </c>
      <c r="E750">
        <f>Fogl2013!$CJ30</f>
        <v>1.2712934553268831E-3</v>
      </c>
      <c r="F750">
        <f>Fogl2014!$CJ30</f>
        <v>1.0800644495100034E-3</v>
      </c>
      <c r="G750">
        <f>Fogl2015!$CJ30</f>
        <v>6.04808095678067E-4</v>
      </c>
      <c r="H750">
        <f>Fogl2016!$CJ30</f>
        <v>5.1312986411904972E-4</v>
      </c>
      <c r="I750">
        <f>Fogl2017!$CJ30</f>
        <v>1.0093861730729652E-3</v>
      </c>
      <c r="J750">
        <f>Fogl2018!$CJ30</f>
        <v>4.5324089877393E-4</v>
      </c>
      <c r="K750" cm="1">
        <f t="array" ref="K750:Q750">TREND(C750:J750,$C$1:$J$1,$K$1:$Q$1)</f>
        <v>6.4518526348131267E-4</v>
      </c>
      <c r="L750">
        <v>6.1456183264401582E-4</v>
      </c>
      <c r="M750">
        <v>5.8393840180671897E-4</v>
      </c>
      <c r="N750">
        <v>5.5331497096942212E-4</v>
      </c>
      <c r="O750">
        <v>5.2269154013211833E-4</v>
      </c>
      <c r="P750">
        <v>4.9206810929482148E-4</v>
      </c>
      <c r="Q750">
        <v>4.6144467845752463E-4</v>
      </c>
    </row>
    <row r="751" spans="2:17" x14ac:dyDescent="0.35">
      <c r="B751" t="s">
        <v>48</v>
      </c>
      <c r="C751">
        <f>Fogl2011!$CJ31</f>
        <v>0</v>
      </c>
      <c r="D751">
        <f>Fogl2012!$CJ31</f>
        <v>4.3375170576930616E-5</v>
      </c>
      <c r="E751">
        <f>Fogl2013!$CJ31</f>
        <v>2.3492342938740121E-4</v>
      </c>
      <c r="F751">
        <f>Fogl2014!$CJ31</f>
        <v>5.7497288466953492E-5</v>
      </c>
      <c r="G751">
        <f>Fogl2015!$CJ31</f>
        <v>0</v>
      </c>
      <c r="H751">
        <f>Fogl2016!$CJ31</f>
        <v>2.3251196967894443E-5</v>
      </c>
      <c r="I751">
        <f>Fogl2017!$CJ31</f>
        <v>1.2250926746901959E-4</v>
      </c>
      <c r="J751">
        <f>Fogl2018!$CJ31</f>
        <v>2.3412443777726185E-5</v>
      </c>
      <c r="K751" cm="1">
        <f t="array" ref="K751:Q751">TREND(C751:J751,$C$1:$J$1,$K$1:$Q$1)</f>
        <v>5.5998435572475903E-5</v>
      </c>
      <c r="L751">
        <v>5.4415621348416661E-5</v>
      </c>
      <c r="M751">
        <v>5.2832807124357853E-5</v>
      </c>
      <c r="N751">
        <v>5.1249992900299045E-5</v>
      </c>
      <c r="O751">
        <v>4.9667178676240237E-5</v>
      </c>
      <c r="P751">
        <v>4.8084364452181429E-5</v>
      </c>
      <c r="Q751">
        <v>4.6501550228122621E-5</v>
      </c>
    </row>
    <row r="752" spans="2:17" x14ac:dyDescent="0.35">
      <c r="B752" t="s">
        <v>49</v>
      </c>
      <c r="C752">
        <f>Fogl2011!$CJ32</f>
        <v>0</v>
      </c>
      <c r="D752">
        <f>Fogl2012!$CJ32</f>
        <v>0</v>
      </c>
      <c r="E752">
        <f>Fogl2013!$CJ32</f>
        <v>0</v>
      </c>
      <c r="F752">
        <f>Fogl2014!$CJ32</f>
        <v>0</v>
      </c>
      <c r="G752">
        <f>Fogl2015!$CJ32</f>
        <v>0</v>
      </c>
      <c r="H752">
        <f>Fogl2016!$CJ32</f>
        <v>0</v>
      </c>
      <c r="I752">
        <f>Fogl2017!$CJ32</f>
        <v>0</v>
      </c>
      <c r="J752">
        <f>Fogl2018!$CJ32</f>
        <v>0</v>
      </c>
      <c r="K752" cm="1">
        <f t="array" ref="K752:Q752">TREND(C752:J752,$C$1:$J$1,$K$1:$Q$1)</f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</row>
    <row r="753" spans="2:17" x14ac:dyDescent="0.35">
      <c r="B753" t="s">
        <v>50</v>
      </c>
      <c r="C753">
        <f>Fogl2011!$CJ33</f>
        <v>0</v>
      </c>
      <c r="D753">
        <f>Fogl2012!$CJ33</f>
        <v>1.6818943693095546E-4</v>
      </c>
      <c r="E753">
        <f>Fogl2013!$CJ33</f>
        <v>0</v>
      </c>
      <c r="F753">
        <f>Fogl2014!$CJ33</f>
        <v>0</v>
      </c>
      <c r="G753">
        <f>Fogl2015!$CJ33</f>
        <v>0</v>
      </c>
      <c r="H753">
        <f>Fogl2016!$CJ33</f>
        <v>0</v>
      </c>
      <c r="I753">
        <f>Fogl2017!$CJ33</f>
        <v>0</v>
      </c>
      <c r="J753">
        <f>Fogl2018!$CJ33</f>
        <v>3.4818506130977404E-5</v>
      </c>
      <c r="K753" cm="1">
        <f t="array" ref="K753:Q753">TREND(C753:J753,$C$1:$J$1,$K$1:$Q$1)</f>
        <v>-6.6178093532185539E-6</v>
      </c>
      <c r="L753">
        <v>-1.3727543183432098E-5</v>
      </c>
      <c r="M753">
        <v>-2.0837277013645641E-5</v>
      </c>
      <c r="N753">
        <v>-2.7947010843859185E-5</v>
      </c>
      <c r="O753">
        <v>-3.5056744674072729E-5</v>
      </c>
      <c r="P753">
        <v>-4.2166478504286273E-5</v>
      </c>
      <c r="Q753">
        <v>-4.9276212334499817E-5</v>
      </c>
    </row>
    <row r="754" spans="2:17" x14ac:dyDescent="0.35">
      <c r="B754" t="s">
        <v>51</v>
      </c>
      <c r="C754">
        <f>Fogl2011!$CJ34</f>
        <v>5.704282044902857E-4</v>
      </c>
      <c r="D754">
        <f>Fogl2012!$CJ34</f>
        <v>5.8600740656996058E-4</v>
      </c>
      <c r="E754">
        <f>Fogl2013!$CJ34</f>
        <v>1.3660362375489626E-3</v>
      </c>
      <c r="F754">
        <f>Fogl2014!$CJ34</f>
        <v>1.3038615876967607E-3</v>
      </c>
      <c r="G754">
        <f>Fogl2015!$CJ34</f>
        <v>1.3803350722638439E-3</v>
      </c>
      <c r="H754">
        <f>Fogl2016!$CJ34</f>
        <v>9.3245317495383579E-4</v>
      </c>
      <c r="I754">
        <f>Fogl2017!$CJ34</f>
        <v>1.1439208901094958E-3</v>
      </c>
      <c r="J754">
        <f>Fogl2018!$CJ34</f>
        <v>7.4679692460234291E-4</v>
      </c>
      <c r="K754" cm="1">
        <f t="array" ref="K754:Q754">TREND(C754:J754,$C$1:$J$1,$K$1:$Q$1)</f>
        <v>1.1537231205971388E-3</v>
      </c>
      <c r="L754">
        <v>1.1870549391121837E-3</v>
      </c>
      <c r="M754">
        <v>1.2203867576272287E-3</v>
      </c>
      <c r="N754">
        <v>1.2537185761422737E-3</v>
      </c>
      <c r="O754">
        <v>1.2870503946573186E-3</v>
      </c>
      <c r="P754">
        <v>1.3203822131723636E-3</v>
      </c>
      <c r="Q754">
        <v>1.3537140316874086E-3</v>
      </c>
    </row>
    <row r="755" spans="2:17" x14ac:dyDescent="0.35">
      <c r="B755" t="s">
        <v>52</v>
      </c>
      <c r="C755">
        <f>Fogl2011!$CJ35</f>
        <v>0</v>
      </c>
      <c r="D755">
        <f>Fogl2012!$CJ35</f>
        <v>0</v>
      </c>
      <c r="E755">
        <f>Fogl2013!$CJ35</f>
        <v>0</v>
      </c>
      <c r="F755">
        <f>Fogl2014!$CJ35</f>
        <v>0</v>
      </c>
      <c r="G755">
        <f>Fogl2015!$CJ35</f>
        <v>0</v>
      </c>
      <c r="H755">
        <f>Fogl2016!$CJ35</f>
        <v>0</v>
      </c>
      <c r="I755">
        <f>Fogl2017!$CJ35</f>
        <v>0</v>
      </c>
      <c r="J755">
        <f>Fogl2018!$CJ35</f>
        <v>0</v>
      </c>
      <c r="K755" cm="1">
        <f t="array" ref="K755:Q755">TREND(C755:J755,$C$1:$J$1,$K$1:$Q$1)</f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2:17" x14ac:dyDescent="0.35">
      <c r="B756" t="s">
        <v>53</v>
      </c>
      <c r="C756">
        <f>Fogl2011!$CJ36</f>
        <v>0</v>
      </c>
      <c r="D756">
        <f>Fogl2012!$CJ36</f>
        <v>0</v>
      </c>
      <c r="E756">
        <f>Fogl2013!$CJ36</f>
        <v>0</v>
      </c>
      <c r="F756">
        <f>Fogl2014!$CJ36</f>
        <v>0</v>
      </c>
      <c r="G756">
        <f>Fogl2015!$CJ36</f>
        <v>0</v>
      </c>
      <c r="H756">
        <f>Fogl2016!$CJ36</f>
        <v>0</v>
      </c>
      <c r="I756">
        <f>Fogl2017!$CJ36</f>
        <v>1.5031811959388907E-5</v>
      </c>
      <c r="J756">
        <f>Fogl2018!$CJ36</f>
        <v>0</v>
      </c>
      <c r="K756" cm="1">
        <f t="array" ref="K756:Q756">TREND(C756:J756,$C$1:$J$1,$K$1:$Q$1)</f>
        <v>5.9053546983315296E-6</v>
      </c>
      <c r="L756">
        <v>6.8001054101998314E-6</v>
      </c>
      <c r="M756">
        <v>7.6948561220681333E-6</v>
      </c>
      <c r="N756">
        <v>8.589606833936652E-6</v>
      </c>
      <c r="O756">
        <v>9.4843575458049539E-6</v>
      </c>
      <c r="P756">
        <v>1.0379108257673473E-5</v>
      </c>
      <c r="Q756">
        <v>1.1273858969541774E-5</v>
      </c>
    </row>
    <row r="757" spans="2:17" x14ac:dyDescent="0.35">
      <c r="B757" t="s">
        <v>54</v>
      </c>
      <c r="C757">
        <f>Fogl2011!$CJ37</f>
        <v>2.2270142230100196E-3</v>
      </c>
      <c r="D757">
        <f>Fogl2012!$CJ37</f>
        <v>1.302140324870713E-3</v>
      </c>
      <c r="E757">
        <f>Fogl2013!$CJ37</f>
        <v>1.9731634542373903E-3</v>
      </c>
      <c r="F757">
        <f>Fogl2014!$CJ37</f>
        <v>2.5847242600067401E-3</v>
      </c>
      <c r="G757">
        <f>Fogl2015!$CJ37</f>
        <v>1.9894325870601949E-3</v>
      </c>
      <c r="H757">
        <f>Fogl2016!$CJ37</f>
        <v>2.3066790922976659E-3</v>
      </c>
      <c r="I757">
        <f>Fogl2017!$CJ37</f>
        <v>3.3145145370452539E-3</v>
      </c>
      <c r="J757">
        <f>Fogl2018!$CJ37</f>
        <v>2.1323333409867542E-3</v>
      </c>
      <c r="K757" cm="1">
        <f t="array" ref="K757:Q757">TREND(C757:J757,$C$1:$J$1,$K$1:$Q$1)</f>
        <v>2.75398380572206E-3</v>
      </c>
      <c r="L757">
        <v>2.8707023786737895E-3</v>
      </c>
      <c r="M757">
        <v>2.9874209516254913E-3</v>
      </c>
      <c r="N757">
        <v>3.1041395245772208E-3</v>
      </c>
      <c r="O757">
        <v>3.2208580975289225E-3</v>
      </c>
      <c r="P757">
        <v>3.337576670480652E-3</v>
      </c>
      <c r="Q757">
        <v>3.4542952434323537E-3</v>
      </c>
    </row>
    <row r="758" spans="2:17" x14ac:dyDescent="0.35">
      <c r="B758" t="s">
        <v>55</v>
      </c>
      <c r="C758">
        <f>Fogl2011!$CJ38</f>
        <v>0</v>
      </c>
      <c r="D758">
        <f>Fogl2012!$CJ38</f>
        <v>0</v>
      </c>
      <c r="E758">
        <f>Fogl2013!$CJ38</f>
        <v>0</v>
      </c>
      <c r="F758">
        <f>Fogl2014!$CJ38</f>
        <v>0</v>
      </c>
      <c r="G758">
        <f>Fogl2015!$CJ38</f>
        <v>0</v>
      </c>
      <c r="H758">
        <f>Fogl2016!$CJ38</f>
        <v>0</v>
      </c>
      <c r="I758">
        <f>Fogl2017!$CJ38</f>
        <v>0</v>
      </c>
      <c r="J758">
        <f>Fogl2018!$CJ38</f>
        <v>8.1043074615206025E-5</v>
      </c>
      <c r="K758" cm="1">
        <f t="array" ref="K758:Q758">TREND(C758:J758,$C$1:$J$1,$K$1:$Q$1)</f>
        <v>4.0521537307602884E-5</v>
      </c>
      <c r="L758">
        <v>4.7275126858870031E-5</v>
      </c>
      <c r="M758">
        <v>5.4028716410137179E-5</v>
      </c>
      <c r="N758">
        <v>6.0782305961404326E-5</v>
      </c>
      <c r="O758">
        <v>6.7535895512671473E-5</v>
      </c>
      <c r="P758">
        <v>7.4289485063938621E-5</v>
      </c>
      <c r="Q758">
        <v>8.1043074615205768E-5</v>
      </c>
    </row>
    <row r="759" spans="2:17" x14ac:dyDescent="0.35">
      <c r="B759" t="s">
        <v>56</v>
      </c>
      <c r="C759">
        <f>Fogl2011!$CJ39</f>
        <v>0</v>
      </c>
      <c r="D759">
        <f>Fogl2012!$CJ39</f>
        <v>0</v>
      </c>
      <c r="E759">
        <f>Fogl2013!$CJ39</f>
        <v>1.0344364997716843E-4</v>
      </c>
      <c r="F759">
        <f>Fogl2014!$CJ39</f>
        <v>5.2189846454619326E-5</v>
      </c>
      <c r="G759">
        <f>Fogl2015!$CJ39</f>
        <v>1.887344412045032E-5</v>
      </c>
      <c r="H759">
        <f>Fogl2016!$CJ39</f>
        <v>3.4475912745498653E-5</v>
      </c>
      <c r="I759">
        <f>Fogl2017!$CJ39</f>
        <v>4.2915823144055326E-4</v>
      </c>
      <c r="J759">
        <f>Fogl2018!$CJ39</f>
        <v>5.474909929560585E-4</v>
      </c>
      <c r="K759" cm="1">
        <f t="array" ref="K759:Q759">TREND(C759:J759,$C$1:$J$1,$K$1:$Q$1)</f>
        <v>4.555973218831888E-4</v>
      </c>
      <c r="L759">
        <v>5.2390694681017647E-4</v>
      </c>
      <c r="M759">
        <v>5.9221657173713638E-4</v>
      </c>
      <c r="N759">
        <v>6.6052619666412404E-4</v>
      </c>
      <c r="O759">
        <v>7.2883582159108395E-4</v>
      </c>
      <c r="P759">
        <v>7.9714544651807162E-4</v>
      </c>
      <c r="Q759">
        <v>8.6545507144505929E-4</v>
      </c>
    </row>
    <row r="760" spans="2:17" x14ac:dyDescent="0.35">
      <c r="B760" t="s">
        <v>57</v>
      </c>
      <c r="C760">
        <f>Fogl2011!$CJ40</f>
        <v>7.2063228268940199E-5</v>
      </c>
      <c r="D760">
        <f>Fogl2012!$CJ40</f>
        <v>2.151054377590641E-4</v>
      </c>
      <c r="E760">
        <f>Fogl2013!$CJ40</f>
        <v>2.3492342938740121E-4</v>
      </c>
      <c r="F760">
        <f>Fogl2014!$CJ40</f>
        <v>2.4237318522992704E-4</v>
      </c>
      <c r="G760">
        <f>Fogl2015!$CJ40</f>
        <v>2.8138589415944114E-4</v>
      </c>
      <c r="H760">
        <f>Fogl2016!$CJ40</f>
        <v>2.4774551251997872E-4</v>
      </c>
      <c r="I760">
        <f>Fogl2017!$CJ40</f>
        <v>2.2773195118474192E-4</v>
      </c>
      <c r="J760">
        <f>Fogl2018!$CJ40</f>
        <v>9.8452327680694724E-5</v>
      </c>
      <c r="K760" cm="1">
        <f t="array" ref="K760:Q760">TREND(C760:J760,$C$1:$J$1,$K$1:$Q$1)</f>
        <v>2.1990129334544754E-4</v>
      </c>
      <c r="L760">
        <v>2.2377433169470853E-4</v>
      </c>
      <c r="M760">
        <v>2.2764737004396952E-4</v>
      </c>
      <c r="N760">
        <v>2.3152040839323051E-4</v>
      </c>
      <c r="O760">
        <v>2.353934467424915E-4</v>
      </c>
      <c r="P760">
        <v>2.3926648509175249E-4</v>
      </c>
      <c r="Q760">
        <v>2.4313952344101348E-4</v>
      </c>
    </row>
    <row r="761" spans="2:17" x14ac:dyDescent="0.35">
      <c r="B761" t="s">
        <v>58</v>
      </c>
      <c r="C761">
        <f>Fogl2011!$CJ41</f>
        <v>0</v>
      </c>
      <c r="D761">
        <f>Fogl2012!$CJ41</f>
        <v>0</v>
      </c>
      <c r="E761">
        <f>Fogl2013!$CJ41</f>
        <v>9.2809256054281956E-5</v>
      </c>
      <c r="F761">
        <f>Fogl2014!$CJ41</f>
        <v>7.9611630185012525E-5</v>
      </c>
      <c r="G761">
        <f>Fogl2015!$CJ41</f>
        <v>0</v>
      </c>
      <c r="H761">
        <f>Fogl2016!$CJ41</f>
        <v>3.5277678158184673E-5</v>
      </c>
      <c r="I761">
        <f>Fogl2017!$CJ41</f>
        <v>0</v>
      </c>
      <c r="J761">
        <f>Fogl2018!$CJ41</f>
        <v>1.0205424210803722E-5</v>
      </c>
      <c r="K761" cm="1">
        <f t="array" ref="K761:Q761">TREND(C761:J761,$C$1:$J$1,$K$1:$Q$1)</f>
        <v>1.7553977447588159E-5</v>
      </c>
      <c r="L761">
        <v>1.5401972752377736E-5</v>
      </c>
      <c r="M761">
        <v>1.3249968057167313E-5</v>
      </c>
      <c r="N761">
        <v>1.109796336195689E-5</v>
      </c>
      <c r="O761">
        <v>8.9459586667464674E-6</v>
      </c>
      <c r="P761">
        <v>6.7939539715360445E-6</v>
      </c>
      <c r="Q761">
        <v>4.6419492763256215E-6</v>
      </c>
    </row>
    <row r="762" spans="2:17" x14ac:dyDescent="0.35">
      <c r="B762" t="s">
        <v>59</v>
      </c>
      <c r="C762">
        <f>Fogl2011!$CJ42</f>
        <v>0</v>
      </c>
      <c r="D762">
        <f>Fogl2012!$CJ42</f>
        <v>0</v>
      </c>
      <c r="E762">
        <f>Fogl2013!$CJ42</f>
        <v>0</v>
      </c>
      <c r="F762">
        <f>Fogl2014!$CJ42</f>
        <v>0</v>
      </c>
      <c r="G762">
        <f>Fogl2015!$CJ42</f>
        <v>0</v>
      </c>
      <c r="H762">
        <f>Fogl2016!$CJ42</f>
        <v>0</v>
      </c>
      <c r="I762">
        <f>Fogl2017!$CJ42</f>
        <v>0</v>
      </c>
      <c r="J762">
        <f>Fogl2018!$CJ42</f>
        <v>0</v>
      </c>
      <c r="K762" cm="1">
        <f t="array" ref="K762:Q762">TREND(C762:J762,$C$1:$J$1,$K$1:$Q$1)</f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2:17" x14ac:dyDescent="0.35">
      <c r="B763" t="s">
        <v>60</v>
      </c>
      <c r="C763">
        <f>Fogl2011!$CJ43</f>
        <v>0</v>
      </c>
      <c r="D763">
        <f>Fogl2012!$CJ43</f>
        <v>0</v>
      </c>
      <c r="E763">
        <f>Fogl2013!$CJ43</f>
        <v>0</v>
      </c>
      <c r="F763">
        <f>Fogl2014!$CJ43</f>
        <v>0</v>
      </c>
      <c r="G763">
        <f>Fogl2015!$CJ43</f>
        <v>0</v>
      </c>
      <c r="H763">
        <f>Fogl2016!$CJ43</f>
        <v>1.0342773823649597E-4</v>
      </c>
      <c r="I763">
        <f>Fogl2017!$CJ43</f>
        <v>4.4343845280197276E-5</v>
      </c>
      <c r="J763">
        <f>Fogl2018!$CJ43</f>
        <v>4.8625844769123614E-5</v>
      </c>
      <c r="K763" cm="1">
        <f t="array" ref="K763:Q763">TREND(C763:J763,$C$1:$J$1,$K$1:$Q$1)</f>
        <v>7.1284501097921421E-5</v>
      </c>
      <c r="L763">
        <v>8.1670017222854052E-5</v>
      </c>
      <c r="M763">
        <v>9.2055533347786683E-5</v>
      </c>
      <c r="N763">
        <v>1.0244104947271931E-4</v>
      </c>
      <c r="O763">
        <v>1.1282656559765195E-4</v>
      </c>
      <c r="P763">
        <v>1.2321208172258458E-4</v>
      </c>
      <c r="Q763">
        <v>1.3359759784751721E-4</v>
      </c>
    </row>
    <row r="764" spans="2:17" x14ac:dyDescent="0.35">
      <c r="B764" t="s">
        <v>61</v>
      </c>
      <c r="C764">
        <f>Fogl2011!$CJ44</f>
        <v>0</v>
      </c>
      <c r="D764">
        <f>Fogl2012!$CJ44</f>
        <v>2.3900604195451566E-5</v>
      </c>
      <c r="E764">
        <f>Fogl2013!$CJ44</f>
        <v>0</v>
      </c>
      <c r="F764">
        <f>Fogl2014!$CJ44</f>
        <v>0</v>
      </c>
      <c r="G764">
        <f>Fogl2015!$CJ44</f>
        <v>0</v>
      </c>
      <c r="H764">
        <f>Fogl2016!$CJ44</f>
        <v>0</v>
      </c>
      <c r="I764">
        <f>Fogl2017!$CJ44</f>
        <v>0</v>
      </c>
      <c r="J764">
        <f>Fogl2018!$CJ44</f>
        <v>6.0031907122374837E-5</v>
      </c>
      <c r="K764" cm="1">
        <f t="array" ref="K764:Q764">TREND(C764:J764,$C$1:$J$1,$K$1:$Q$1)</f>
        <v>2.6601581533265348E-5</v>
      </c>
      <c r="L764">
        <v>3.018158544849589E-5</v>
      </c>
      <c r="M764">
        <v>3.3761589363726432E-5</v>
      </c>
      <c r="N764">
        <v>3.7341593278956975E-5</v>
      </c>
      <c r="O764">
        <v>4.0921597194187517E-5</v>
      </c>
      <c r="P764">
        <v>4.450160110941806E-5</v>
      </c>
      <c r="Q764">
        <v>4.8081605024648602E-5</v>
      </c>
    </row>
    <row r="765" spans="2:17" x14ac:dyDescent="0.35">
      <c r="B765" t="s">
        <v>62</v>
      </c>
      <c r="C765">
        <f>Fogl2011!$CJ45</f>
        <v>8.4027460624916065E-3</v>
      </c>
      <c r="D765">
        <f>Fogl2012!$CJ45</f>
        <v>8.8210933632472174E-3</v>
      </c>
      <c r="E765">
        <f>Fogl2013!$CJ45</f>
        <v>8.1478792710988363E-3</v>
      </c>
      <c r="F765">
        <f>Fogl2014!$CJ45</f>
        <v>8.3892966741628758E-3</v>
      </c>
      <c r="G765">
        <f>Fogl2015!$CJ45</f>
        <v>5.9597189229440165E-3</v>
      </c>
      <c r="H765">
        <f>Fogl2016!$CJ45</f>
        <v>6.2249066640942229E-3</v>
      </c>
      <c r="I765">
        <f>Fogl2017!$CJ45</f>
        <v>7.3054606122630083E-3</v>
      </c>
      <c r="J765">
        <f>Fogl2018!$CJ45</f>
        <v>5.4743096104893614E-3</v>
      </c>
      <c r="K765" cm="1">
        <f t="array" ref="K765:Q765">TREND(C765:J765,$C$1:$J$1,$K$1:$Q$1)</f>
        <v>5.3973345498576908E-3</v>
      </c>
      <c r="L765">
        <v>4.96548080591519E-3</v>
      </c>
      <c r="M765">
        <v>4.5336270619726893E-3</v>
      </c>
      <c r="N765">
        <v>4.1017733180301885E-3</v>
      </c>
      <c r="O765">
        <v>3.6699195740876878E-3</v>
      </c>
      <c r="P765">
        <v>3.238065830145187E-3</v>
      </c>
      <c r="Q765">
        <v>2.8062120862027973E-3</v>
      </c>
    </row>
    <row r="766" spans="2:17" x14ac:dyDescent="0.35">
      <c r="B766" t="s">
        <v>63</v>
      </c>
      <c r="C766">
        <f>Fogl2011!$CJ46</f>
        <v>0</v>
      </c>
      <c r="D766">
        <f>Fogl2012!$CJ46</f>
        <v>0</v>
      </c>
      <c r="E766">
        <f>Fogl2013!$CJ46</f>
        <v>0</v>
      </c>
      <c r="F766">
        <f>Fogl2014!$CJ46</f>
        <v>0</v>
      </c>
      <c r="G766">
        <f>Fogl2015!$CJ46</f>
        <v>0</v>
      </c>
      <c r="H766">
        <f>Fogl2016!$CJ46</f>
        <v>2.8061789444010534E-5</v>
      </c>
      <c r="I766">
        <f>Fogl2017!$CJ46</f>
        <v>2.5779557510351972E-4</v>
      </c>
      <c r="J766">
        <f>Fogl2018!$CJ46</f>
        <v>2.2632028985135311E-4</v>
      </c>
      <c r="K766" cm="1">
        <f t="array" ref="K766:Q766">TREND(C766:J766,$C$1:$J$1,$K$1:$Q$1)</f>
        <v>2.2245463212891559E-4</v>
      </c>
      <c r="L766">
        <v>2.5766183775760565E-4</v>
      </c>
      <c r="M766">
        <v>2.9286904338628184E-4</v>
      </c>
      <c r="N766">
        <v>3.2807624901495802E-4</v>
      </c>
      <c r="O766">
        <v>3.6328345464364808E-4</v>
      </c>
      <c r="P766">
        <v>3.9849066027232427E-4</v>
      </c>
      <c r="Q766">
        <v>4.3369786590100046E-4</v>
      </c>
    </row>
    <row r="767" spans="2:17" x14ac:dyDescent="0.35">
      <c r="B767" t="s">
        <v>64</v>
      </c>
      <c r="C767">
        <f>Fogl2011!$CJ47</f>
        <v>1.030590987412434E-3</v>
      </c>
      <c r="D767">
        <f>Fogl2012!$CJ47</f>
        <v>1.0861496795488545E-3</v>
      </c>
      <c r="E767">
        <f>Fogl2013!$CJ47</f>
        <v>1.9035565121966788E-3</v>
      </c>
      <c r="F767">
        <f>Fogl2014!$CJ47</f>
        <v>2.2671623129354125E-3</v>
      </c>
      <c r="G767">
        <f>Fogl2015!$CJ47</f>
        <v>1.1727271869388903E-3</v>
      </c>
      <c r="H767">
        <f>Fogl2016!$CJ47</f>
        <v>6.2617878730777791E-4</v>
      </c>
      <c r="I767">
        <f>Fogl2017!$CJ47</f>
        <v>7.9367967145573426E-4</v>
      </c>
      <c r="J767">
        <f>Fogl2018!$CJ47</f>
        <v>1.1279995348294231E-3</v>
      </c>
      <c r="K767" cm="1">
        <f t="array" ref="K767:Q767">TREND(C767:J767,$C$1:$J$1,$K$1:$Q$1)</f>
        <v>9.4527030679902868E-4</v>
      </c>
      <c r="L767">
        <v>8.7732913407034818E-4</v>
      </c>
      <c r="M767">
        <v>8.0938796134166768E-4</v>
      </c>
      <c r="N767">
        <v>7.4144678861295943E-4</v>
      </c>
      <c r="O767">
        <v>6.7350561588427893E-4</v>
      </c>
      <c r="P767">
        <v>6.0556444315559843E-4</v>
      </c>
      <c r="Q767">
        <v>5.3762327042689018E-4</v>
      </c>
    </row>
    <row r="768" spans="2:17" x14ac:dyDescent="0.35">
      <c r="B768" t="s">
        <v>65</v>
      </c>
      <c r="C768">
        <f>Fogl2011!$CJ48</f>
        <v>0</v>
      </c>
      <c r="D768">
        <f>Fogl2012!$CJ48</f>
        <v>0</v>
      </c>
      <c r="E768">
        <f>Fogl2013!$CJ48</f>
        <v>0</v>
      </c>
      <c r="F768">
        <f>Fogl2014!$CJ48</f>
        <v>0</v>
      </c>
      <c r="G768">
        <f>Fogl2015!$CJ48</f>
        <v>0</v>
      </c>
      <c r="H768">
        <f>Fogl2016!$CJ48</f>
        <v>0</v>
      </c>
      <c r="I768">
        <f>Fogl2017!$CJ48</f>
        <v>2.7808852124869478E-5</v>
      </c>
      <c r="J768">
        <f>Fogl2018!$CJ48</f>
        <v>0</v>
      </c>
      <c r="K768" cm="1">
        <f t="array" ref="K768:Q768">TREND(C768:J768,$C$1:$J$1,$K$1:$Q$1)</f>
        <v>1.0924906191912571E-5</v>
      </c>
      <c r="L768">
        <v>1.2580195008869179E-5</v>
      </c>
      <c r="M768">
        <v>1.4235483825825786E-5</v>
      </c>
      <c r="N768">
        <v>1.5890772642781961E-5</v>
      </c>
      <c r="O768">
        <v>1.7546061459738568E-5</v>
      </c>
      <c r="P768">
        <v>1.9201350276695176E-5</v>
      </c>
      <c r="Q768">
        <v>2.0856639093651784E-5</v>
      </c>
    </row>
    <row r="769" spans="2:17" x14ac:dyDescent="0.35">
      <c r="B769" t="s">
        <v>66</v>
      </c>
      <c r="C769">
        <f>Fogl2011!$CJ49</f>
        <v>6.7088260823385659E-3</v>
      </c>
      <c r="D769">
        <f>Fogl2012!$CJ49</f>
        <v>6.0831463715238206E-3</v>
      </c>
      <c r="E769">
        <f>Fogl2013!$CJ49</f>
        <v>6.7586407195363036E-3</v>
      </c>
      <c r="F769">
        <f>Fogl2014!$CJ49</f>
        <v>8.2619180658668554E-3</v>
      </c>
      <c r="G769">
        <f>Fogl2015!$CJ49</f>
        <v>8.1301649967958044E-3</v>
      </c>
      <c r="H769">
        <f>Fogl2016!$CJ49</f>
        <v>9.0166538310669283E-3</v>
      </c>
      <c r="I769">
        <f>Fogl2017!$CJ49</f>
        <v>7.4670525908264391E-3</v>
      </c>
      <c r="J769">
        <f>Fogl2018!$CJ49</f>
        <v>3.9873192710681363E-3</v>
      </c>
      <c r="K769" cm="1">
        <f t="array" ref="K769:Q769">TREND(C769:J769,$C$1:$J$1,$K$1:$Q$1)</f>
        <v>6.7576761170104194E-3</v>
      </c>
      <c r="L769">
        <v>6.6923340894287642E-3</v>
      </c>
      <c r="M769">
        <v>6.626992061847109E-3</v>
      </c>
      <c r="N769">
        <v>6.5616500342654538E-3</v>
      </c>
      <c r="O769">
        <v>6.4963080066837986E-3</v>
      </c>
      <c r="P769">
        <v>6.4309659791021434E-3</v>
      </c>
      <c r="Q769">
        <v>6.3656239515204882E-3</v>
      </c>
    </row>
    <row r="770" spans="2:17" x14ac:dyDescent="0.35">
      <c r="B770" t="s">
        <v>67</v>
      </c>
      <c r="C770">
        <f>Fogl2011!$CJ50</f>
        <v>1.5550029136105049E-2</v>
      </c>
      <c r="D770">
        <f>Fogl2012!$CJ50</f>
        <v>1.4919288263338543E-2</v>
      </c>
      <c r="E770">
        <f>Fogl2013!$CJ50</f>
        <v>1.4834012759342733E-2</v>
      </c>
      <c r="F770">
        <f>Fogl2014!$CJ50</f>
        <v>1.4599003828593853E-2</v>
      </c>
      <c r="G770">
        <f>Fogl2015!$CJ50</f>
        <v>1.2907720010740704E-2</v>
      </c>
      <c r="H770">
        <f>Fogl2016!$CJ50</f>
        <v>1.2673505878327843E-2</v>
      </c>
      <c r="I770">
        <f>Fogl2017!$CJ50</f>
        <v>1.4250157737500683E-2</v>
      </c>
      <c r="J770">
        <f>Fogl2018!$CJ50</f>
        <v>1.3276656579184419E-2</v>
      </c>
      <c r="K770" cm="1">
        <f t="array" ref="K770:Q770">TREND(C770:J770,$C$1:$J$1,$K$1:$Q$1)</f>
        <v>1.2656721864041764E-2</v>
      </c>
      <c r="L770">
        <v>1.2330149661797352E-2</v>
      </c>
      <c r="M770">
        <v>1.2003577459552828E-2</v>
      </c>
      <c r="N770">
        <v>1.1677005257308415E-2</v>
      </c>
      <c r="O770">
        <v>1.1350433055064002E-2</v>
      </c>
      <c r="P770">
        <v>1.1023860852819589E-2</v>
      </c>
      <c r="Q770">
        <v>1.0697288650575176E-2</v>
      </c>
    </row>
    <row r="771" spans="2:17" x14ac:dyDescent="0.35">
      <c r="B771" t="s">
        <v>68</v>
      </c>
      <c r="C771">
        <f>Fogl2011!$CJ51</f>
        <v>2.6307419476492627E-4</v>
      </c>
      <c r="D771">
        <f>Fogl2012!$CJ51</f>
        <v>5.0633872591845539E-4</v>
      </c>
      <c r="E771">
        <f>Fogl2013!$CJ51</f>
        <v>9.7449718856996059E-4</v>
      </c>
      <c r="F771">
        <f>Fogl2014!$CJ51</f>
        <v>3.1225450505899358E-4</v>
      </c>
      <c r="G771">
        <f>Fogl2015!$CJ51</f>
        <v>1.122969925166794E-3</v>
      </c>
      <c r="H771">
        <f>Fogl2016!$CJ51</f>
        <v>3.9927917551763558E-4</v>
      </c>
      <c r="I771">
        <f>Fogl2017!$CJ51</f>
        <v>3.0815214516747257E-5</v>
      </c>
      <c r="J771">
        <f>Fogl2018!$CJ51</f>
        <v>4.7245110905308994E-4</v>
      </c>
      <c r="K771" cm="1">
        <f t="array" ref="K771:Q771">TREND(C771:J771,$C$1:$J$1,$K$1:$Q$1)</f>
        <v>4.1233940967579791E-4</v>
      </c>
      <c r="L771">
        <v>3.9059038853245243E-4</v>
      </c>
      <c r="M771">
        <v>3.6884136738911388E-4</v>
      </c>
      <c r="N771">
        <v>3.4709234624577534E-4</v>
      </c>
      <c r="O771">
        <v>3.253433251024368E-4</v>
      </c>
      <c r="P771">
        <v>3.0359430395909132E-4</v>
      </c>
      <c r="Q771">
        <v>2.8184528281575277E-4</v>
      </c>
    </row>
    <row r="772" spans="2:17" x14ac:dyDescent="0.35">
      <c r="B772" t="s">
        <v>69</v>
      </c>
      <c r="C772">
        <f>Fogl2011!$CJ52</f>
        <v>7.1455466102816607E-4</v>
      </c>
      <c r="D772">
        <f>Fogl2012!$CJ52</f>
        <v>9.6222062075762408E-4</v>
      </c>
      <c r="E772">
        <f>Fogl2013!$CJ52</f>
        <v>5.7909108725536342E-4</v>
      </c>
      <c r="F772">
        <f>Fogl2014!$CJ52</f>
        <v>1.2056739104685786E-3</v>
      </c>
      <c r="G772">
        <f>Fogl2015!$CJ52</f>
        <v>1.0963755266334323E-3</v>
      </c>
      <c r="H772">
        <f>Fogl2016!$CJ52</f>
        <v>1.0663479988724002E-3</v>
      </c>
      <c r="I772">
        <f>Fogl2017!$CJ52</f>
        <v>1.0454625217754985E-3</v>
      </c>
      <c r="J772">
        <f>Fogl2018!$CJ52</f>
        <v>1.0799740091315233E-3</v>
      </c>
      <c r="K772" cm="1">
        <f t="array" ref="K772:Q772">TREND(C772:J772,$C$1:$J$1,$K$1:$Q$1)</f>
        <v>1.2004956112490056E-3</v>
      </c>
      <c r="L772">
        <v>1.2520029599731586E-3</v>
      </c>
      <c r="M772">
        <v>1.3035103086973115E-3</v>
      </c>
      <c r="N772">
        <v>1.3550176574214645E-3</v>
      </c>
      <c r="O772">
        <v>1.4065250061456175E-3</v>
      </c>
      <c r="P772">
        <v>1.4580323548697705E-3</v>
      </c>
      <c r="Q772">
        <v>1.5095397035939234E-3</v>
      </c>
    </row>
    <row r="773" spans="2:17" x14ac:dyDescent="0.35">
      <c r="B773" t="s">
        <v>70</v>
      </c>
      <c r="C773">
        <f>Fogl2011!$CJ53</f>
        <v>3.9504540798033486E-4</v>
      </c>
      <c r="D773">
        <f>Fogl2012!$CJ53</f>
        <v>3.8240966712722505E-4</v>
      </c>
      <c r="E773">
        <f>Fogl2013!$CJ53</f>
        <v>2.0302024761874177E-4</v>
      </c>
      <c r="F773">
        <f>Fogl2014!$CJ53</f>
        <v>4.5290171838584904E-4</v>
      </c>
      <c r="G773">
        <f>Fogl2015!$CJ53</f>
        <v>4.0063174564774085E-4</v>
      </c>
      <c r="H773">
        <f>Fogl2016!$CJ53</f>
        <v>5.4439871521380439E-4</v>
      </c>
      <c r="I773">
        <f>Fogl2017!$CJ53</f>
        <v>3.1942600413701429E-4</v>
      </c>
      <c r="J773">
        <f>Fogl2018!$CJ53</f>
        <v>4.322297312810988E-5</v>
      </c>
      <c r="K773" cm="1">
        <f t="array" ref="K773:Q773">TREND(C773:J773,$C$1:$J$1,$K$1:$Q$1)</f>
        <v>2.4589224228684092E-4</v>
      </c>
      <c r="L773">
        <v>2.2439450503839581E-4</v>
      </c>
      <c r="M773">
        <v>2.0289676778994375E-4</v>
      </c>
      <c r="N773">
        <v>1.8139903054149864E-4</v>
      </c>
      <c r="O773">
        <v>1.5990129329305353E-4</v>
      </c>
      <c r="P773">
        <v>1.3840355604460841E-4</v>
      </c>
      <c r="Q773">
        <v>1.1690581879615636E-4</v>
      </c>
    </row>
    <row r="774" spans="2:17" x14ac:dyDescent="0.35">
      <c r="B774" t="s">
        <v>71</v>
      </c>
      <c r="C774">
        <f>Fogl2011!$CJ54</f>
        <v>1.644430775197262E-3</v>
      </c>
      <c r="D774">
        <f>Fogl2012!$CJ54</f>
        <v>1.5606209332067078E-3</v>
      </c>
      <c r="E774">
        <f>Fogl2013!$CJ54</f>
        <v>1.1881518301115888E-3</v>
      </c>
      <c r="F774">
        <f>Fogl2014!$CJ54</f>
        <v>1.385242365219218E-3</v>
      </c>
      <c r="G774">
        <f>Fogl2015!$CJ54</f>
        <v>1.2628049884228576E-3</v>
      </c>
      <c r="H774">
        <f>Fogl2016!$CJ54</f>
        <v>2.1230748127925685E-3</v>
      </c>
      <c r="I774">
        <f>Fogl2017!$CJ54</f>
        <v>1.1860099635957848E-3</v>
      </c>
      <c r="J774">
        <f>Fogl2018!$CJ54</f>
        <v>1.6010509629537368E-3</v>
      </c>
      <c r="K774" cm="1">
        <f t="array" ref="K774:Q774">TREND(C774:J774,$C$1:$J$1,$K$1:$Q$1)</f>
        <v>1.521010009517142E-3</v>
      </c>
      <c r="L774">
        <v>1.5270292718681799E-3</v>
      </c>
      <c r="M774">
        <v>1.5330485342192196E-3</v>
      </c>
      <c r="N774">
        <v>1.5390677965702593E-3</v>
      </c>
      <c r="O774">
        <v>1.5450870589212989E-3</v>
      </c>
      <c r="P774">
        <v>1.5511063212723369E-3</v>
      </c>
      <c r="Q774">
        <v>1.5571255836233765E-3</v>
      </c>
    </row>
    <row r="775" spans="2:17" x14ac:dyDescent="0.35">
      <c r="B775" t="s">
        <v>72</v>
      </c>
      <c r="C775">
        <f>Fogl2011!$CJ55</f>
        <v>5.2093899953450744E-4</v>
      </c>
      <c r="D775">
        <f>Fogl2012!$CJ55</f>
        <v>3.0451140160130883E-4</v>
      </c>
      <c r="E775">
        <f>Fogl2013!$CJ55</f>
        <v>2.184884569611221E-4</v>
      </c>
      <c r="F775">
        <f>Fogl2014!$CJ55</f>
        <v>5.9708722638759394E-4</v>
      </c>
      <c r="G775">
        <f>Fogl2015!$CJ55</f>
        <v>4.5982572948006232E-4</v>
      </c>
      <c r="H775">
        <f>Fogl2016!$CJ55</f>
        <v>3.9206328680346146E-4</v>
      </c>
      <c r="I775">
        <f>Fogl2017!$CJ55</f>
        <v>2.4877648792788639E-4</v>
      </c>
      <c r="J775">
        <f>Fogl2018!$CJ55</f>
        <v>2.0050656978873194E-4</v>
      </c>
      <c r="K775" cm="1">
        <f t="array" ref="K775:Q775">TREND(C775:J775,$C$1:$J$1,$K$1:$Q$1)</f>
        <v>2.5322627424086142E-4</v>
      </c>
      <c r="L775">
        <v>2.2777105300315209E-4</v>
      </c>
      <c r="M775">
        <v>2.0231583176543583E-4</v>
      </c>
      <c r="N775">
        <v>1.7686061052771956E-4</v>
      </c>
      <c r="O775">
        <v>1.514053892900033E-4</v>
      </c>
      <c r="P775">
        <v>1.2595016805228704E-4</v>
      </c>
      <c r="Q775">
        <v>1.0049494681457771E-4</v>
      </c>
    </row>
    <row r="776" spans="2:17" x14ac:dyDescent="0.35">
      <c r="C776" s="12" t="s">
        <v>91</v>
      </c>
      <c r="D776" s="12" t="s">
        <v>91</v>
      </c>
      <c r="E776" s="12" t="s">
        <v>91</v>
      </c>
      <c r="F776" s="12" t="s">
        <v>91</v>
      </c>
      <c r="G776" s="12" t="s">
        <v>91</v>
      </c>
      <c r="H776" s="12" t="s">
        <v>91</v>
      </c>
      <c r="I776" s="12" t="s">
        <v>91</v>
      </c>
      <c r="J776" s="12" t="s">
        <v>91</v>
      </c>
      <c r="K776" s="12" t="e" cm="1">
        <f t="array" ref="K776">TREND(C776:J776,$C$1:$J$1,$K$1:$Q$1)</f>
        <v>#VALUE!</v>
      </c>
      <c r="L776" s="12"/>
      <c r="M776" s="12"/>
      <c r="N776" s="12"/>
      <c r="O776" s="12"/>
      <c r="P776" s="12"/>
      <c r="Q776" s="12"/>
    </row>
    <row r="777" spans="2:17" x14ac:dyDescent="0.35">
      <c r="B777" t="s">
        <v>31</v>
      </c>
      <c r="C777">
        <f>Fogl2011!$CK14</f>
        <v>0</v>
      </c>
      <c r="D777">
        <f>Fogl2012!$CK14</f>
        <v>0</v>
      </c>
      <c r="E777">
        <f>Fogl2013!$CK14</f>
        <v>0</v>
      </c>
      <c r="F777">
        <f>Fogl2014!$CK14</f>
        <v>0</v>
      </c>
      <c r="G777">
        <f>Fogl2015!$CK14</f>
        <v>0</v>
      </c>
      <c r="H777">
        <f>Fogl2016!$CK14</f>
        <v>0</v>
      </c>
      <c r="I777">
        <f>Fogl2017!$CK14</f>
        <v>0</v>
      </c>
      <c r="J777">
        <f>Fogl2018!$CK14</f>
        <v>0</v>
      </c>
      <c r="K777" cm="1">
        <f t="array" ref="K777:Q777">TREND(C777:J777,$C$1:$J$1,$K$1:$Q$1)</f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2:17" x14ac:dyDescent="0.35">
      <c r="B778" t="s">
        <v>32</v>
      </c>
      <c r="C778">
        <f>Fogl2011!$CK15</f>
        <v>0</v>
      </c>
      <c r="D778">
        <f>Fogl2012!$CK15</f>
        <v>0</v>
      </c>
      <c r="E778">
        <f>Fogl2013!$CK15</f>
        <v>0</v>
      </c>
      <c r="F778">
        <f>Fogl2014!$CK15</f>
        <v>0</v>
      </c>
      <c r="G778">
        <f>Fogl2015!$CK15</f>
        <v>0</v>
      </c>
      <c r="H778">
        <f>Fogl2016!$CK15</f>
        <v>0</v>
      </c>
      <c r="I778">
        <f>Fogl2017!$CK15</f>
        <v>0</v>
      </c>
      <c r="J778">
        <f>Fogl2018!$CK15</f>
        <v>0</v>
      </c>
      <c r="K778" cm="1">
        <f t="array" ref="K778:Q778">TREND(C778:J778,$C$1:$J$1,$K$1:$Q$1)</f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2:17" x14ac:dyDescent="0.35">
      <c r="B779" t="s">
        <v>33</v>
      </c>
      <c r="C779">
        <f>Fogl2011!$CK16</f>
        <v>0</v>
      </c>
      <c r="D779">
        <f>Fogl2012!$CK16</f>
        <v>0</v>
      </c>
      <c r="E779">
        <f>Fogl2013!$CK16</f>
        <v>0</v>
      </c>
      <c r="F779">
        <f>Fogl2014!$CK16</f>
        <v>0</v>
      </c>
      <c r="G779">
        <f>Fogl2015!$CK16</f>
        <v>0</v>
      </c>
      <c r="H779">
        <f>Fogl2016!$CK16</f>
        <v>0</v>
      </c>
      <c r="I779">
        <f>Fogl2017!$CK16</f>
        <v>0</v>
      </c>
      <c r="J779">
        <f>Fogl2018!$CK16</f>
        <v>0</v>
      </c>
      <c r="K779" cm="1">
        <f t="array" ref="K779:Q779">TREND(C779:J779,$C$1:$J$1,$K$1:$Q$1)</f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2:17" x14ac:dyDescent="0.35">
      <c r="B780" t="s">
        <v>34</v>
      </c>
      <c r="C780">
        <f>Fogl2011!$CK17</f>
        <v>0</v>
      </c>
      <c r="D780">
        <f>Fogl2012!$CK17</f>
        <v>0</v>
      </c>
      <c r="E780">
        <f>Fogl2013!$CK17</f>
        <v>0</v>
      </c>
      <c r="F780">
        <f>Fogl2014!$CK17</f>
        <v>0</v>
      </c>
      <c r="G780">
        <f>Fogl2015!$CK17</f>
        <v>0</v>
      </c>
      <c r="H780">
        <f>Fogl2016!$CK17</f>
        <v>0</v>
      </c>
      <c r="I780">
        <f>Fogl2017!$CK17</f>
        <v>0</v>
      </c>
      <c r="J780">
        <f>Fogl2018!$CK17</f>
        <v>0</v>
      </c>
      <c r="K780" cm="1">
        <f t="array" ref="K780:Q780">TREND(C780:J780,$C$1:$J$1,$K$1:$Q$1)</f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2:17" x14ac:dyDescent="0.35">
      <c r="B781" t="s">
        <v>35</v>
      </c>
      <c r="C781">
        <f>Fogl2011!$CK18</f>
        <v>4.7456143308583636E-5</v>
      </c>
      <c r="D781">
        <f>Fogl2012!$CK18</f>
        <v>0</v>
      </c>
      <c r="E781">
        <f>Fogl2013!$CK18</f>
        <v>0</v>
      </c>
      <c r="F781">
        <f>Fogl2014!$CK18</f>
        <v>4.3904501687373602E-5</v>
      </c>
      <c r="G781">
        <f>Fogl2015!$CK18</f>
        <v>1.0230035295817056E-4</v>
      </c>
      <c r="H781">
        <f>Fogl2016!$CK18</f>
        <v>1.267322749464548E-4</v>
      </c>
      <c r="I781">
        <f>Fogl2017!$CK18</f>
        <v>3.9443189153313633E-5</v>
      </c>
      <c r="J781">
        <f>Fogl2018!$CK18</f>
        <v>0</v>
      </c>
      <c r="K781" cm="1">
        <f t="array" ref="K781:Q781">TREND(C781:J781,$C$1:$J$1,$K$1:$Q$1)</f>
        <v>6.1244680187986025E-5</v>
      </c>
      <c r="L781">
        <v>6.4859151839374851E-5</v>
      </c>
      <c r="M781">
        <v>6.847362349076281E-5</v>
      </c>
      <c r="N781">
        <v>7.2088095142151636E-5</v>
      </c>
      <c r="O781">
        <v>7.5702566793540461E-5</v>
      </c>
      <c r="P781">
        <v>7.9317038444929287E-5</v>
      </c>
      <c r="Q781">
        <v>8.2931510096317246E-5</v>
      </c>
    </row>
    <row r="782" spans="2:17" x14ac:dyDescent="0.35">
      <c r="B782" t="s">
        <v>36</v>
      </c>
      <c r="C782">
        <f>Fogl2011!$CK19</f>
        <v>5.7416074620261683E-4</v>
      </c>
      <c r="D782">
        <f>Fogl2012!$CK19</f>
        <v>7.4479712164114719E-4</v>
      </c>
      <c r="E782">
        <f>Fogl2013!$CK19</f>
        <v>8.7762227827446315E-4</v>
      </c>
      <c r="F782">
        <f>Fogl2014!$CK19</f>
        <v>7.1876648123246677E-4</v>
      </c>
      <c r="G782">
        <f>Fogl2015!$CK19</f>
        <v>4.6276640351035098E-4</v>
      </c>
      <c r="H782">
        <f>Fogl2016!$CK19</f>
        <v>4.4707183637462716E-4</v>
      </c>
      <c r="I782">
        <f>Fogl2017!$CK19</f>
        <v>5.0541419826844044E-4</v>
      </c>
      <c r="J782">
        <f>Fogl2018!$CK19</f>
        <v>9.0036353759326781E-4</v>
      </c>
      <c r="K782" cm="1">
        <f t="array" ref="K782:Q782">TREND(C782:J782,$C$1:$J$1,$K$1:$Q$1)</f>
        <v>6.2916604964339054E-4</v>
      </c>
      <c r="L782">
        <v>6.236762105892163E-4</v>
      </c>
      <c r="M782">
        <v>6.1818637153504205E-4</v>
      </c>
      <c r="N782">
        <v>6.1269653248086954E-4</v>
      </c>
      <c r="O782">
        <v>6.072066934266953E-4</v>
      </c>
      <c r="P782">
        <v>6.0171685437252105E-4</v>
      </c>
      <c r="Q782">
        <v>5.9622701531834681E-4</v>
      </c>
    </row>
    <row r="783" spans="2:17" x14ac:dyDescent="0.35">
      <c r="B783" t="s">
        <v>37</v>
      </c>
      <c r="C783">
        <f>Fogl2011!$CK20</f>
        <v>2.2556315029388516E-4</v>
      </c>
      <c r="D783">
        <f>Fogl2012!$CK20</f>
        <v>6.0469862769900221E-5</v>
      </c>
      <c r="E783">
        <f>Fogl2013!$CK20</f>
        <v>1.0284249796117653E-4</v>
      </c>
      <c r="F783">
        <f>Fogl2014!$CK20</f>
        <v>2.3310122029894233E-4</v>
      </c>
      <c r="G783">
        <f>Fogl2015!$CK20</f>
        <v>1.6376837619483958E-4</v>
      </c>
      <c r="H783">
        <f>Fogl2016!$CK20</f>
        <v>1.0815588285332624E-4</v>
      </c>
      <c r="I783">
        <f>Fogl2017!$CK20</f>
        <v>2.0378981062545376E-4</v>
      </c>
      <c r="J783">
        <f>Fogl2018!$CK20</f>
        <v>6.5636738206438353E-4</v>
      </c>
      <c r="K783" cm="1">
        <f t="array" ref="K783:Q783">TREND(C783:J783,$C$1:$J$1,$K$1:$Q$1)</f>
        <v>4.163378088958003E-4</v>
      </c>
      <c r="L783">
        <v>4.6013348356536976E-4</v>
      </c>
      <c r="M783">
        <v>5.0392915823492535E-4</v>
      </c>
      <c r="N783">
        <v>5.4772483290449481E-4</v>
      </c>
      <c r="O783">
        <v>5.9152050757406427E-4</v>
      </c>
      <c r="P783">
        <v>6.3531618224363373E-4</v>
      </c>
      <c r="Q783">
        <v>6.7911185691320319E-4</v>
      </c>
    </row>
    <row r="784" spans="2:17" x14ac:dyDescent="0.35">
      <c r="B784" t="s">
        <v>38</v>
      </c>
      <c r="C784">
        <f>Fogl2011!$CK21</f>
        <v>1.9720663997122531E-3</v>
      </c>
      <c r="D784">
        <f>Fogl2012!$CK21</f>
        <v>2.7648497650633584E-3</v>
      </c>
      <c r="E784">
        <f>Fogl2013!$CK21</f>
        <v>1.6894846900641356E-3</v>
      </c>
      <c r="F784">
        <f>Fogl2014!$CK21</f>
        <v>1.8874409488283291E-3</v>
      </c>
      <c r="G784">
        <f>Fogl2015!$CK21</f>
        <v>2.3748609834795906E-3</v>
      </c>
      <c r="H784">
        <f>Fogl2016!$CK21</f>
        <v>2.8380599031168621E-3</v>
      </c>
      <c r="I784">
        <f>Fogl2017!$CK21</f>
        <v>2.1744024765596331E-3</v>
      </c>
      <c r="J784">
        <f>Fogl2018!$CK21</f>
        <v>3.9689253579734737E-3</v>
      </c>
      <c r="K784" cm="1">
        <f t="array" ref="K784:Q784">TREND(C784:J784,$C$1:$J$1,$K$1:$Q$1)</f>
        <v>3.2601321337667466E-3</v>
      </c>
      <c r="L784">
        <v>3.4382145378039075E-3</v>
      </c>
      <c r="M784">
        <v>3.6162969418410129E-3</v>
      </c>
      <c r="N784">
        <v>3.7943793458781738E-3</v>
      </c>
      <c r="O784">
        <v>3.9724617499153347E-3</v>
      </c>
      <c r="P784">
        <v>4.1505441539524401E-3</v>
      </c>
      <c r="Q784">
        <v>4.3286265579896011E-3</v>
      </c>
    </row>
    <row r="785" spans="2:17" x14ac:dyDescent="0.35">
      <c r="B785" t="s">
        <v>39</v>
      </c>
      <c r="C785">
        <f>Fogl2011!$CK22</f>
        <v>0</v>
      </c>
      <c r="D785">
        <f>Fogl2012!$CK22</f>
        <v>0</v>
      </c>
      <c r="E785">
        <f>Fogl2013!$CK22</f>
        <v>0</v>
      </c>
      <c r="F785">
        <f>Fogl2014!$CK22</f>
        <v>0</v>
      </c>
      <c r="G785">
        <f>Fogl2015!$CK22</f>
        <v>0</v>
      </c>
      <c r="H785">
        <f>Fogl2016!$CK22</f>
        <v>0</v>
      </c>
      <c r="I785">
        <f>Fogl2017!$CK22</f>
        <v>0</v>
      </c>
      <c r="J785">
        <f>Fogl2018!$CK22</f>
        <v>0</v>
      </c>
      <c r="K785" cm="1">
        <f t="array" ref="K785:Q785">TREND(C785:J785,$C$1:$J$1,$K$1:$Q$1)</f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2:17" x14ac:dyDescent="0.35">
      <c r="B786" t="s">
        <v>40</v>
      </c>
      <c r="C786">
        <f>Fogl2011!$CK23</f>
        <v>0</v>
      </c>
      <c r="D786">
        <f>Fogl2012!$CK23</f>
        <v>0</v>
      </c>
      <c r="E786">
        <f>Fogl2013!$CK23</f>
        <v>0</v>
      </c>
      <c r="F786">
        <f>Fogl2014!$CK23</f>
        <v>0</v>
      </c>
      <c r="G786">
        <f>Fogl2015!$CK23</f>
        <v>0</v>
      </c>
      <c r="H786">
        <f>Fogl2016!$CK23</f>
        <v>0</v>
      </c>
      <c r="I786">
        <f>Fogl2017!$CK23</f>
        <v>0</v>
      </c>
      <c r="J786">
        <f>Fogl2018!$CK23</f>
        <v>0</v>
      </c>
      <c r="K786" cm="1">
        <f t="array" ref="K786:Q786">TREND(C786:J786,$C$1:$J$1,$K$1:$Q$1)</f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2:17" x14ac:dyDescent="0.35">
      <c r="B787" t="s">
        <v>41</v>
      </c>
      <c r="C787">
        <f>Fogl2011!$CK24</f>
        <v>0</v>
      </c>
      <c r="D787">
        <f>Fogl2012!$CK24</f>
        <v>0</v>
      </c>
      <c r="E787">
        <f>Fogl2013!$CK24</f>
        <v>0</v>
      </c>
      <c r="F787">
        <f>Fogl2014!$CK24</f>
        <v>5.8388461006919533E-5</v>
      </c>
      <c r="G787">
        <f>Fogl2015!$CK24</f>
        <v>2.5026266603500954E-5</v>
      </c>
      <c r="H787">
        <f>Fogl2016!$CK24</f>
        <v>0</v>
      </c>
      <c r="I787">
        <f>Fogl2017!$CK24</f>
        <v>0</v>
      </c>
      <c r="J787">
        <f>Fogl2018!$CK24</f>
        <v>0</v>
      </c>
      <c r="K787" cm="1">
        <f t="array" ref="K787:Q787">TREND(C787:J787,$C$1:$J$1,$K$1:$Q$1)</f>
        <v>8.6395805368336218E-6</v>
      </c>
      <c r="L787">
        <v>8.2424115558406156E-6</v>
      </c>
      <c r="M787">
        <v>7.8452425748475009E-6</v>
      </c>
      <c r="N787">
        <v>7.4480735938543862E-6</v>
      </c>
      <c r="O787">
        <v>7.0509046128613799E-6</v>
      </c>
      <c r="P787">
        <v>6.6537356318682652E-6</v>
      </c>
      <c r="Q787">
        <v>6.2565666508751505E-6</v>
      </c>
    </row>
    <row r="788" spans="2:17" x14ac:dyDescent="0.35">
      <c r="B788" t="s">
        <v>42</v>
      </c>
      <c r="C788">
        <f>Fogl2011!$CK25</f>
        <v>2.6716051047795229E-4</v>
      </c>
      <c r="D788">
        <f>Fogl2012!$CK25</f>
        <v>6.0709347374929528E-4</v>
      </c>
      <c r="E788">
        <f>Fogl2013!$CK25</f>
        <v>2.3287892567170262E-4</v>
      </c>
      <c r="F788">
        <f>Fogl2014!$CK25</f>
        <v>1.8014424403685252E-4</v>
      </c>
      <c r="G788">
        <f>Fogl2015!$CK25</f>
        <v>2.392862333141758E-4</v>
      </c>
      <c r="H788">
        <f>Fogl2016!$CK25</f>
        <v>3.0878091745911457E-4</v>
      </c>
      <c r="I788">
        <f>Fogl2017!$CK25</f>
        <v>5.05800896201316E-4</v>
      </c>
      <c r="J788">
        <f>Fogl2018!$CK25</f>
        <v>3.5033830563832536E-4</v>
      </c>
      <c r="K788" cm="1">
        <f t="array" ref="K788:Q788">TREND(C788:J788,$C$1:$J$1,$K$1:$Q$1)</f>
        <v>3.5586202633764059E-4</v>
      </c>
      <c r="L788">
        <v>3.6017904589743036E-4</v>
      </c>
      <c r="M788">
        <v>3.6449606545721838E-4</v>
      </c>
      <c r="N788">
        <v>3.6881308501700814E-4</v>
      </c>
      <c r="O788">
        <v>3.7313010457679617E-4</v>
      </c>
      <c r="P788">
        <v>3.7744712413658593E-4</v>
      </c>
      <c r="Q788">
        <v>3.8176414369637396E-4</v>
      </c>
    </row>
    <row r="789" spans="2:17" x14ac:dyDescent="0.35">
      <c r="B789" t="s">
        <v>43</v>
      </c>
      <c r="C789">
        <f>Fogl2011!$CK26</f>
        <v>5.3314926433100134E-5</v>
      </c>
      <c r="D789">
        <f>Fogl2012!$CK26</f>
        <v>0</v>
      </c>
      <c r="E789">
        <f>Fogl2013!$CK26</f>
        <v>1.4338617504202497E-4</v>
      </c>
      <c r="F789">
        <f>Fogl2014!$CK26</f>
        <v>5.069385761841076E-5</v>
      </c>
      <c r="G789">
        <f>Fogl2015!$CK26</f>
        <v>4.3027616265668304E-5</v>
      </c>
      <c r="H789">
        <f>Fogl2016!$CK26</f>
        <v>0</v>
      </c>
      <c r="I789">
        <f>Fogl2017!$CK26</f>
        <v>2.9775740831423038E-5</v>
      </c>
      <c r="J789">
        <f>Fogl2018!$CK26</f>
        <v>6.2387394730872099E-4</v>
      </c>
      <c r="K789" cm="1">
        <f t="array" ref="K789:Q789">TREND(C789:J789,$C$1:$J$1,$K$1:$Q$1)</f>
        <v>3.1648941242710948E-4</v>
      </c>
      <c r="L789">
        <v>3.6059616342482004E-4</v>
      </c>
      <c r="M789">
        <v>4.0470291442253059E-4</v>
      </c>
      <c r="N789">
        <v>4.4880966542024114E-4</v>
      </c>
      <c r="O789">
        <v>4.929164164179517E-4</v>
      </c>
      <c r="P789">
        <v>5.3702316741566225E-4</v>
      </c>
      <c r="Q789">
        <v>5.811299184133728E-4</v>
      </c>
    </row>
    <row r="790" spans="2:17" x14ac:dyDescent="0.35">
      <c r="B790" t="s">
        <v>44</v>
      </c>
      <c r="C790">
        <f>Fogl2011!$CK27</f>
        <v>0</v>
      </c>
      <c r="D790">
        <f>Fogl2012!$CK27</f>
        <v>0</v>
      </c>
      <c r="E790">
        <f>Fogl2013!$CK27</f>
        <v>0</v>
      </c>
      <c r="F790">
        <f>Fogl2014!$CK27</f>
        <v>0</v>
      </c>
      <c r="G790">
        <f>Fogl2015!$CK27</f>
        <v>0</v>
      </c>
      <c r="H790">
        <f>Fogl2016!$CK27</f>
        <v>0</v>
      </c>
      <c r="I790">
        <f>Fogl2017!$CK27</f>
        <v>5.1430825072457974E-5</v>
      </c>
      <c r="J790">
        <f>Fogl2018!$CK27</f>
        <v>7.5621084522269215E-5</v>
      </c>
      <c r="K790" cm="1">
        <f t="array" ref="K790:Q790">TREND(C790:J790,$C$1:$J$1,$K$1:$Q$1)</f>
        <v>5.8015509253883657E-5</v>
      </c>
      <c r="L790">
        <v>6.7378624932671466E-5</v>
      </c>
      <c r="M790">
        <v>7.6741740611459275E-5</v>
      </c>
      <c r="N790">
        <v>8.6104856290247084E-5</v>
      </c>
      <c r="O790">
        <v>9.5467971969034893E-5</v>
      </c>
      <c r="P790">
        <v>1.048310876478227E-4</v>
      </c>
      <c r="Q790">
        <v>1.1419420332661051E-4</v>
      </c>
    </row>
    <row r="791" spans="2:17" x14ac:dyDescent="0.35">
      <c r="B791" t="s">
        <v>45</v>
      </c>
      <c r="C791">
        <f>Fogl2011!$CK28</f>
        <v>0</v>
      </c>
      <c r="D791">
        <f>Fogl2012!$CK28</f>
        <v>0</v>
      </c>
      <c r="E791">
        <f>Fogl2013!$CK28</f>
        <v>0</v>
      </c>
      <c r="F791">
        <f>Fogl2014!$CK28</f>
        <v>0</v>
      </c>
      <c r="G791">
        <f>Fogl2015!$CK28</f>
        <v>0</v>
      </c>
      <c r="H791">
        <f>Fogl2016!$CK28</f>
        <v>0</v>
      </c>
      <c r="I791">
        <f>Fogl2017!$CK28</f>
        <v>0</v>
      </c>
      <c r="J791">
        <f>Fogl2018!$CK28</f>
        <v>0</v>
      </c>
      <c r="K791" cm="1">
        <f t="array" ref="K791:Q791">TREND(C791:J791,$C$1:$J$1,$K$1:$Q$1)</f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2:17" x14ac:dyDescent="0.35">
      <c r="B792" t="s">
        <v>46</v>
      </c>
      <c r="C792">
        <f>Fogl2011!$CK29</f>
        <v>2.1765379307578788E-3</v>
      </c>
      <c r="D792">
        <f>Fogl2012!$CK29</f>
        <v>1.4901929547948677E-3</v>
      </c>
      <c r="E792">
        <f>Fogl2013!$CK29</f>
        <v>1.985156871702518E-3</v>
      </c>
      <c r="F792">
        <f>Fogl2014!$CK29</f>
        <v>2.2020144402997172E-3</v>
      </c>
      <c r="G792">
        <f>Fogl2015!$CK29</f>
        <v>2.2260205557850851E-3</v>
      </c>
      <c r="H792">
        <f>Fogl2016!$CK29</f>
        <v>1.5397765001637666E-3</v>
      </c>
      <c r="I792">
        <f>Fogl2017!$CK29</f>
        <v>1.8739381827152732E-3</v>
      </c>
      <c r="J792">
        <f>Fogl2018!$CK29</f>
        <v>2.6361037432684783E-3</v>
      </c>
      <c r="K792" cm="1">
        <f t="array" ref="K792:Q792">TREND(C792:J792,$C$1:$J$1,$K$1:$Q$1)</f>
        <v>2.2210507810812435E-3</v>
      </c>
      <c r="L792">
        <v>2.2665692552246292E-3</v>
      </c>
      <c r="M792">
        <v>2.3120877293680286E-3</v>
      </c>
      <c r="N792">
        <v>2.3576062035114281E-3</v>
      </c>
      <c r="O792">
        <v>2.4031246776548276E-3</v>
      </c>
      <c r="P792">
        <v>2.4486431517982271E-3</v>
      </c>
      <c r="Q792">
        <v>2.4941616259416127E-3</v>
      </c>
    </row>
    <row r="793" spans="2:17" x14ac:dyDescent="0.35">
      <c r="B793" t="s">
        <v>47</v>
      </c>
      <c r="C793">
        <f>Fogl2011!$CK30</f>
        <v>2.9528266947563152E-4</v>
      </c>
      <c r="D793">
        <f>Fogl2012!$CK30</f>
        <v>4.0413027098695688E-4</v>
      </c>
      <c r="E793">
        <f>Fogl2013!$CK30</f>
        <v>4.0345903046307716E-4</v>
      </c>
      <c r="F793">
        <f>Fogl2014!$CK30</f>
        <v>6.0108431176115616E-4</v>
      </c>
      <c r="G793">
        <f>Fogl2015!$CK30</f>
        <v>6.9195431872135968E-4</v>
      </c>
      <c r="H793">
        <f>Fogl2016!$CK30</f>
        <v>9.3583735278049841E-4</v>
      </c>
      <c r="I793">
        <f>Fogl2017!$CK30</f>
        <v>1.0030944378793683E-3</v>
      </c>
      <c r="J793">
        <f>Fogl2018!$CK30</f>
        <v>5.09851530802487E-4</v>
      </c>
      <c r="K793" cm="1">
        <f t="array" ref="K793:Q793">TREND(C793:J793,$C$1:$J$1,$K$1:$Q$1)</f>
        <v>9.3691573166218567E-4</v>
      </c>
      <c r="L793">
        <v>1.0105443963962513E-3</v>
      </c>
      <c r="M793">
        <v>1.0841730611303169E-3</v>
      </c>
      <c r="N793">
        <v>1.1578017258644102E-3</v>
      </c>
      <c r="O793">
        <v>1.2314303905984758E-3</v>
      </c>
      <c r="P793">
        <v>1.3050590553325692E-3</v>
      </c>
      <c r="Q793">
        <v>1.3786877200666348E-3</v>
      </c>
    </row>
    <row r="794" spans="2:17" x14ac:dyDescent="0.35">
      <c r="B794" t="s">
        <v>48</v>
      </c>
      <c r="C794">
        <f>Fogl2011!$CK31</f>
        <v>0</v>
      </c>
      <c r="D794">
        <f>Fogl2012!$CK31</f>
        <v>0</v>
      </c>
      <c r="E794">
        <f>Fogl2013!$CK31</f>
        <v>0</v>
      </c>
      <c r="F794">
        <f>Fogl2014!$CK31</f>
        <v>0</v>
      </c>
      <c r="G794">
        <f>Fogl2015!$CK31</f>
        <v>0</v>
      </c>
      <c r="H794">
        <f>Fogl2016!$CK31</f>
        <v>1.0733026542696496E-5</v>
      </c>
      <c r="I794">
        <f>Fogl2017!$CK31</f>
        <v>7.3859305179244152E-5</v>
      </c>
      <c r="J794">
        <f>Fogl2018!$CK31</f>
        <v>4.6672388103588034E-5</v>
      </c>
      <c r="K794" cm="1">
        <f t="array" ref="K794:Q794">TREND(C794:J794,$C$1:$J$1,$K$1:$Q$1)</f>
        <v>5.5418928670124962E-5</v>
      </c>
      <c r="L794">
        <v>6.40880039349985E-5</v>
      </c>
      <c r="M794">
        <v>7.2757079199872038E-5</v>
      </c>
      <c r="N794">
        <v>8.1426154464749045E-5</v>
      </c>
      <c r="O794">
        <v>9.0095229729622583E-5</v>
      </c>
      <c r="P794">
        <v>9.8764304994496122E-5</v>
      </c>
      <c r="Q794">
        <v>1.0743338025936966E-4</v>
      </c>
    </row>
    <row r="795" spans="2:17" x14ac:dyDescent="0.35">
      <c r="B795" t="s">
        <v>49</v>
      </c>
      <c r="C795">
        <f>Fogl2011!$CK32</f>
        <v>0</v>
      </c>
      <c r="D795">
        <f>Fogl2012!$CK32</f>
        <v>0</v>
      </c>
      <c r="E795">
        <f>Fogl2013!$CK32</f>
        <v>0</v>
      </c>
      <c r="F795">
        <f>Fogl2014!$CK32</f>
        <v>0</v>
      </c>
      <c r="G795">
        <f>Fogl2015!$CK32</f>
        <v>0</v>
      </c>
      <c r="H795">
        <f>Fogl2016!$CK32</f>
        <v>0</v>
      </c>
      <c r="I795">
        <f>Fogl2017!$CK32</f>
        <v>0</v>
      </c>
      <c r="J795">
        <f>Fogl2018!$CK32</f>
        <v>0</v>
      </c>
      <c r="K795" cm="1">
        <f t="array" ref="K795:Q795">TREND(C795:J795,$C$1:$J$1,$K$1:$Q$1)</f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</row>
    <row r="796" spans="2:17" x14ac:dyDescent="0.35">
      <c r="B796" t="s">
        <v>50</v>
      </c>
      <c r="C796">
        <f>Fogl2011!$CK33</f>
        <v>0</v>
      </c>
      <c r="D796">
        <f>Fogl2012!$CK33</f>
        <v>1.1375518738892121E-5</v>
      </c>
      <c r="E796">
        <f>Fogl2013!$CK33</f>
        <v>0</v>
      </c>
      <c r="F796">
        <f>Fogl2014!$CK33</f>
        <v>0</v>
      </c>
      <c r="G796">
        <f>Fogl2015!$CK33</f>
        <v>0</v>
      </c>
      <c r="H796">
        <f>Fogl2016!$CK33</f>
        <v>0</v>
      </c>
      <c r="I796">
        <f>Fogl2017!$CK33</f>
        <v>5.3751012669711716E-5</v>
      </c>
      <c r="J796">
        <f>Fogl2018!$CK33</f>
        <v>7.0894766739627385E-5</v>
      </c>
      <c r="K796" cm="1">
        <f t="array" ref="K796:Q796">TREND(C796:J796,$C$1:$J$1,$K$1:$Q$1)</f>
        <v>5.4938778527358068E-5</v>
      </c>
      <c r="L796">
        <v>6.336902658487728E-5</v>
      </c>
      <c r="M796">
        <v>7.1799274642393024E-5</v>
      </c>
      <c r="N796">
        <v>8.0229522699912237E-5</v>
      </c>
      <c r="O796">
        <v>8.865977075743145E-5</v>
      </c>
      <c r="P796">
        <v>9.7090018814947193E-5</v>
      </c>
      <c r="Q796">
        <v>1.0552026687246641E-4</v>
      </c>
    </row>
    <row r="797" spans="2:17" x14ac:dyDescent="0.35">
      <c r="B797" t="s">
        <v>51</v>
      </c>
      <c r="C797">
        <f>Fogl2011!$CK34</f>
        <v>4.1597360184067136E-4</v>
      </c>
      <c r="D797">
        <f>Fogl2012!$CK34</f>
        <v>6.5439168324258354E-4</v>
      </c>
      <c r="E797">
        <f>Fogl2013!$CK34</f>
        <v>9.5772076226345647E-4</v>
      </c>
      <c r="F797">
        <f>Fogl2014!$CK34</f>
        <v>1.1378960540418272E-3</v>
      </c>
      <c r="G797">
        <f>Fogl2015!$CK34</f>
        <v>7.8898598397353012E-4</v>
      </c>
      <c r="H797">
        <f>Fogl2016!$CK34</f>
        <v>7.1415907380249766E-4</v>
      </c>
      <c r="I797">
        <f>Fogl2017!$CK34</f>
        <v>1.0525917732874483E-3</v>
      </c>
      <c r="J797">
        <f>Fogl2018!$CK34</f>
        <v>1.6872954484031318E-3</v>
      </c>
      <c r="K797" cm="1">
        <f t="array" ref="K797:Q797">TREND(C797:J797,$C$1:$J$1,$K$1:$Q$1)</f>
        <v>1.451697774787819E-3</v>
      </c>
      <c r="L797">
        <v>1.5684913252724808E-3</v>
      </c>
      <c r="M797">
        <v>1.6852848757571148E-3</v>
      </c>
      <c r="N797">
        <v>1.8020784262417766E-3</v>
      </c>
      <c r="O797">
        <v>1.9188719767264106E-3</v>
      </c>
      <c r="P797">
        <v>2.0356655272110724E-3</v>
      </c>
      <c r="Q797">
        <v>2.1524590776957064E-3</v>
      </c>
    </row>
    <row r="798" spans="2:17" x14ac:dyDescent="0.35">
      <c r="B798" t="s">
        <v>52</v>
      </c>
      <c r="C798">
        <f>Fogl2011!$CK35</f>
        <v>0</v>
      </c>
      <c r="D798">
        <f>Fogl2012!$CK35</f>
        <v>0</v>
      </c>
      <c r="E798">
        <f>Fogl2013!$CK35</f>
        <v>0</v>
      </c>
      <c r="F798">
        <f>Fogl2014!$CK35</f>
        <v>0</v>
      </c>
      <c r="G798">
        <f>Fogl2015!$CK35</f>
        <v>0</v>
      </c>
      <c r="H798">
        <f>Fogl2016!$CK35</f>
        <v>0</v>
      </c>
      <c r="I798">
        <f>Fogl2017!$CK35</f>
        <v>0</v>
      </c>
      <c r="J798">
        <f>Fogl2018!$CK35</f>
        <v>0</v>
      </c>
      <c r="K798" cm="1">
        <f t="array" ref="K798:Q798">TREND(C798:J798,$C$1:$J$1,$K$1:$Q$1)</f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</row>
    <row r="799" spans="2:17" x14ac:dyDescent="0.35">
      <c r="B799" t="s">
        <v>53</v>
      </c>
      <c r="C799">
        <f>Fogl2011!$CK36</f>
        <v>0</v>
      </c>
      <c r="D799">
        <f>Fogl2012!$CK36</f>
        <v>0</v>
      </c>
      <c r="E799">
        <f>Fogl2013!$CK36</f>
        <v>0</v>
      </c>
      <c r="F799">
        <f>Fogl2014!$CK36</f>
        <v>0</v>
      </c>
      <c r="G799">
        <f>Fogl2015!$CK36</f>
        <v>0</v>
      </c>
      <c r="H799">
        <f>Fogl2016!$CK36</f>
        <v>0</v>
      </c>
      <c r="I799">
        <f>Fogl2017!$CK36</f>
        <v>0</v>
      </c>
      <c r="J799">
        <f>Fogl2018!$CK36</f>
        <v>0</v>
      </c>
      <c r="K799" cm="1">
        <f t="array" ref="K799:Q799">TREND(C799:J799,$C$1:$J$1,$K$1:$Q$1)</f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2:17" x14ac:dyDescent="0.35">
      <c r="B800" t="s">
        <v>54</v>
      </c>
      <c r="C800">
        <f>Fogl2011!$CK37</f>
        <v>8.6592814580353837E-4</v>
      </c>
      <c r="D800">
        <f>Fogl2012!$CK37</f>
        <v>1.1046227406976822E-3</v>
      </c>
      <c r="E800">
        <f>Fogl2013!$CK37</f>
        <v>1.3166806349548708E-3</v>
      </c>
      <c r="F800">
        <f>Fogl2014!$CK37</f>
        <v>1.6380452742948976E-3</v>
      </c>
      <c r="G800">
        <f>Fogl2015!$CK37</f>
        <v>1.550311357490559E-3</v>
      </c>
      <c r="H800">
        <f>Fogl2016!$CK37</f>
        <v>1.7024231331569366E-3</v>
      </c>
      <c r="I800">
        <f>Fogl2017!$CK37</f>
        <v>1.058005544347707E-3</v>
      </c>
      <c r="J800">
        <f>Fogl2018!$CK37</f>
        <v>5.5770549835173545E-4</v>
      </c>
      <c r="K800" cm="1">
        <f t="array" ref="K800:Q800">TREND(C800:J800,$C$1:$J$1,$K$1:$Q$1)</f>
        <v>1.1534393481313146E-3</v>
      </c>
      <c r="L800">
        <v>1.137711360796663E-3</v>
      </c>
      <c r="M800">
        <v>1.1219833734620113E-3</v>
      </c>
      <c r="N800">
        <v>1.1062553861273666E-3</v>
      </c>
      <c r="O800">
        <v>1.090527398792715E-3</v>
      </c>
      <c r="P800">
        <v>1.0747994114580633E-3</v>
      </c>
      <c r="Q800">
        <v>1.0590714241234117E-3</v>
      </c>
    </row>
    <row r="801" spans="2:17" x14ac:dyDescent="0.35">
      <c r="B801" t="s">
        <v>55</v>
      </c>
      <c r="C801">
        <f>Fogl2011!$CK38</f>
        <v>0</v>
      </c>
      <c r="D801">
        <f>Fogl2012!$CK38</f>
        <v>0</v>
      </c>
      <c r="E801">
        <f>Fogl2013!$CK38</f>
        <v>8.4053964679807735E-6</v>
      </c>
      <c r="F801">
        <f>Fogl2014!$CK38</f>
        <v>3.8925640671279691E-5</v>
      </c>
      <c r="G801">
        <f>Fogl2015!$CK38</f>
        <v>0</v>
      </c>
      <c r="H801">
        <f>Fogl2016!$CK38</f>
        <v>3.3437505767631394E-5</v>
      </c>
      <c r="I801">
        <f>Fogl2017!$CK38</f>
        <v>5.4911106468338591E-5</v>
      </c>
      <c r="J801">
        <f>Fogl2018!$CK38</f>
        <v>2.71763272501905E-5</v>
      </c>
      <c r="K801" cm="1">
        <f t="array" ref="K801:Q801">TREND(C801:J801,$C$1:$J$1,$K$1:$Q$1)</f>
        <v>4.7194167273929485E-5</v>
      </c>
      <c r="L801">
        <v>5.3157982872985982E-5</v>
      </c>
      <c r="M801">
        <v>5.9121798472042478E-5</v>
      </c>
      <c r="N801">
        <v>6.5085614071097239E-5</v>
      </c>
      <c r="O801">
        <v>7.1049429670153735E-5</v>
      </c>
      <c r="P801">
        <v>7.7013245269210232E-5</v>
      </c>
      <c r="Q801">
        <v>8.2977060868264993E-5</v>
      </c>
    </row>
    <row r="802" spans="2:17" x14ac:dyDescent="0.35">
      <c r="B802" t="s">
        <v>56</v>
      </c>
      <c r="C802">
        <f>Fogl2011!$CK39</f>
        <v>1.5818714436194544E-5</v>
      </c>
      <c r="D802">
        <f>Fogl2012!$CK39</f>
        <v>5.7476305207033871E-5</v>
      </c>
      <c r="E802">
        <f>Fogl2013!$CK39</f>
        <v>4.9443508635181026E-5</v>
      </c>
      <c r="F802">
        <f>Fogl2014!$CK39</f>
        <v>1.2447152540234784E-4</v>
      </c>
      <c r="G802">
        <f>Fogl2015!$CK39</f>
        <v>7.9030315590003018E-5</v>
      </c>
      <c r="H802">
        <f>Fogl2016!$CK39</f>
        <v>1.9732256490034329E-4</v>
      </c>
      <c r="I802">
        <f>Fogl2017!$CK39</f>
        <v>4.3696866414945495E-5</v>
      </c>
      <c r="J802">
        <f>Fogl2018!$CK39</f>
        <v>1.843263935230312E-4</v>
      </c>
      <c r="K802" cm="1">
        <f t="array" ref="K802:Q802">TREND(C802:J802,$C$1:$J$1,$K$1:$Q$1)</f>
        <v>1.7477965919027172E-4</v>
      </c>
      <c r="L802">
        <v>1.9274218917397085E-4</v>
      </c>
      <c r="M802">
        <v>2.1070471915766997E-4</v>
      </c>
      <c r="N802">
        <v>2.286672491413691E-4</v>
      </c>
      <c r="O802">
        <v>2.4662977912506129E-4</v>
      </c>
      <c r="P802">
        <v>2.6459230910876042E-4</v>
      </c>
      <c r="Q802">
        <v>2.8255483909245954E-4</v>
      </c>
    </row>
    <row r="803" spans="2:17" x14ac:dyDescent="0.35">
      <c r="B803" t="s">
        <v>57</v>
      </c>
      <c r="C803">
        <f>Fogl2011!$CK40</f>
        <v>3.8726556453054051E-4</v>
      </c>
      <c r="D803">
        <f>Fogl2012!$CK40</f>
        <v>8.5017034785404269E-5</v>
      </c>
      <c r="E803">
        <f>Fogl2013!$CK40</f>
        <v>9.6909276924954813E-5</v>
      </c>
      <c r="F803">
        <f>Fogl2014!$CK40</f>
        <v>1.9824919318628493E-4</v>
      </c>
      <c r="G803">
        <f>Fogl2015!$CK40</f>
        <v>1.5015759962100573E-4</v>
      </c>
      <c r="H803">
        <f>Fogl2016!$CK40</f>
        <v>5.9444454698011362E-5</v>
      </c>
      <c r="I803">
        <f>Fogl2017!$CK40</f>
        <v>9.8607972883284079E-5</v>
      </c>
      <c r="J803">
        <f>Fogl2018!$CK40</f>
        <v>4.7853967549248488E-5</v>
      </c>
      <c r="K803" cm="1">
        <f t="array" ref="K803:Q803">TREND(C803:J803,$C$1:$J$1,$K$1:$Q$1)</f>
        <v>8.2017464888145541E-6</v>
      </c>
      <c r="L803">
        <v>-2.1184117185296669E-5</v>
      </c>
      <c r="M803">
        <v>-5.0569980859414831E-5</v>
      </c>
      <c r="N803">
        <v>-7.9955844533532994E-5</v>
      </c>
      <c r="O803">
        <v>-1.0934170820764422E-4</v>
      </c>
      <c r="P803">
        <v>-1.3872757188176238E-4</v>
      </c>
      <c r="Q803">
        <v>-1.6811343555588054E-4</v>
      </c>
    </row>
    <row r="804" spans="2:17" x14ac:dyDescent="0.35">
      <c r="B804" t="s">
        <v>58</v>
      </c>
      <c r="C804">
        <f>Fogl2011!$CK41</f>
        <v>0</v>
      </c>
      <c r="D804">
        <f>Fogl2012!$CK41</f>
        <v>7.8431208147098307E-5</v>
      </c>
      <c r="E804">
        <f>Fogl2013!$CK41</f>
        <v>0</v>
      </c>
      <c r="F804">
        <f>Fogl2014!$CK41</f>
        <v>0</v>
      </c>
      <c r="G804">
        <f>Fogl2015!$CK41</f>
        <v>1.4927948500333903E-5</v>
      </c>
      <c r="H804">
        <f>Fogl2016!$CK41</f>
        <v>6.2334115690275803E-5</v>
      </c>
      <c r="I804">
        <f>Fogl2017!$CK41</f>
        <v>3.5189511891681771E-5</v>
      </c>
      <c r="J804">
        <f>Fogl2018!$CK41</f>
        <v>2.5403958081699815E-5</v>
      </c>
      <c r="K804" cm="1">
        <f t="array" ref="K804:Q804">TREND(C804:J804,$C$1:$J$1,$K$1:$Q$1)</f>
        <v>3.5797424263849485E-5</v>
      </c>
      <c r="L804">
        <v>3.7744442369396468E-5</v>
      </c>
      <c r="M804">
        <v>3.9691460474944318E-5</v>
      </c>
      <c r="N804">
        <v>4.16384785804913E-5</v>
      </c>
      <c r="O804">
        <v>4.3585496686038283E-5</v>
      </c>
      <c r="P804">
        <v>4.5532514791586133E-5</v>
      </c>
      <c r="Q804">
        <v>4.7479532897133116E-5</v>
      </c>
    </row>
    <row r="805" spans="2:17" x14ac:dyDescent="0.35">
      <c r="B805" t="s">
        <v>59</v>
      </c>
      <c r="C805">
        <f>Fogl2011!$CK42</f>
        <v>0</v>
      </c>
      <c r="D805">
        <f>Fogl2012!$CK42</f>
        <v>0</v>
      </c>
      <c r="E805">
        <f>Fogl2013!$CK42</f>
        <v>0</v>
      </c>
      <c r="F805">
        <f>Fogl2014!$CK42</f>
        <v>1.1315593218395258E-5</v>
      </c>
      <c r="G805">
        <f>Fogl2015!$CK42</f>
        <v>0</v>
      </c>
      <c r="H805">
        <f>Fogl2016!$CK42</f>
        <v>0</v>
      </c>
      <c r="I805">
        <f>Fogl2017!$CK42</f>
        <v>0</v>
      </c>
      <c r="J805">
        <f>Fogl2018!$CK42</f>
        <v>0</v>
      </c>
      <c r="K805" cm="1">
        <f t="array" ref="K805:Q805">TREND(C805:J805,$C$1:$J$1,$K$1:$Q$1)</f>
        <v>8.0825665845678588E-7</v>
      </c>
      <c r="L805">
        <v>6.7354721538067297E-7</v>
      </c>
      <c r="M805">
        <v>5.3883777230456006E-7</v>
      </c>
      <c r="N805">
        <v>4.0412832922839294E-7</v>
      </c>
      <c r="O805">
        <v>2.6941888615228003E-7</v>
      </c>
      <c r="P805">
        <v>1.3470944307611291E-7</v>
      </c>
      <c r="Q805">
        <v>0</v>
      </c>
    </row>
    <row r="806" spans="2:17" x14ac:dyDescent="0.35">
      <c r="B806" t="s">
        <v>60</v>
      </c>
      <c r="C806">
        <f>Fogl2011!$CK43</f>
        <v>0</v>
      </c>
      <c r="D806">
        <f>Fogl2012!$CK43</f>
        <v>0</v>
      </c>
      <c r="E806">
        <f>Fogl2013!$CK43</f>
        <v>0</v>
      </c>
      <c r="F806">
        <f>Fogl2014!$CK43</f>
        <v>0</v>
      </c>
      <c r="G806">
        <f>Fogl2015!$CK43</f>
        <v>0</v>
      </c>
      <c r="H806">
        <f>Fogl2016!$CK43</f>
        <v>0</v>
      </c>
      <c r="I806">
        <f>Fogl2017!$CK43</f>
        <v>0</v>
      </c>
      <c r="J806">
        <f>Fogl2018!$CK43</f>
        <v>8.3892140641892408E-5</v>
      </c>
      <c r="K806" cm="1">
        <f t="array" ref="K806:Q806">TREND(C806:J806,$C$1:$J$1,$K$1:$Q$1)</f>
        <v>4.1946070320944551E-5</v>
      </c>
      <c r="L806">
        <v>4.8937082041103711E-5</v>
      </c>
      <c r="M806">
        <v>5.5928093761261136E-5</v>
      </c>
      <c r="N806">
        <v>6.2919105481418561E-5</v>
      </c>
      <c r="O806">
        <v>6.9910117201575986E-5</v>
      </c>
      <c r="P806">
        <v>7.6901128921733411E-5</v>
      </c>
      <c r="Q806">
        <v>8.3892140641890836E-5</v>
      </c>
    </row>
    <row r="807" spans="2:17" x14ac:dyDescent="0.35">
      <c r="B807" t="s">
        <v>61</v>
      </c>
      <c r="C807">
        <f>Fogl2011!$CK44</f>
        <v>5.0971413183293532E-5</v>
      </c>
      <c r="D807">
        <f>Fogl2012!$CK44</f>
        <v>5.2087901593874446E-5</v>
      </c>
      <c r="E807">
        <f>Fogl2013!$CK44</f>
        <v>9.3942666406843943E-6</v>
      </c>
      <c r="F807">
        <f>Fogl2014!$CK44</f>
        <v>1.222084067586688E-4</v>
      </c>
      <c r="G807">
        <f>Fogl2015!$CK44</f>
        <v>1.8176972585700693E-4</v>
      </c>
      <c r="H807">
        <f>Fogl2016!$CK44</f>
        <v>2.0062503460578835E-4</v>
      </c>
      <c r="I807">
        <f>Fogl2017!$CK44</f>
        <v>1.310905992448365E-4</v>
      </c>
      <c r="J807">
        <f>Fogl2018!$CK44</f>
        <v>8.3301350919062181E-5</v>
      </c>
      <c r="K807" cm="1">
        <f t="array" ref="K807:Q807">TREND(C807:J807,$C$1:$J$1,$K$1:$Q$1)</f>
        <v>1.7114055210391138E-4</v>
      </c>
      <c r="L807">
        <v>1.8607598871580103E-4</v>
      </c>
      <c r="M807">
        <v>2.0101142532769414E-4</v>
      </c>
      <c r="N807">
        <v>2.1594686193958379E-4</v>
      </c>
      <c r="O807">
        <v>2.3088229855147691E-4</v>
      </c>
      <c r="P807">
        <v>2.4581773516336655E-4</v>
      </c>
      <c r="Q807">
        <v>2.607531717752562E-4</v>
      </c>
    </row>
    <row r="808" spans="2:17" x14ac:dyDescent="0.35">
      <c r="B808" t="s">
        <v>62</v>
      </c>
      <c r="C808">
        <f>Fogl2011!$CK45</f>
        <v>9.581453921834281E-3</v>
      </c>
      <c r="D808">
        <f>Fogl2012!$CK45</f>
        <v>9.5973455465495107E-3</v>
      </c>
      <c r="E808">
        <f>Fogl2013!$CK45</f>
        <v>8.3005762296741899E-3</v>
      </c>
      <c r="F808">
        <f>Fogl2014!$CK45</f>
        <v>7.2284009479108907E-3</v>
      </c>
      <c r="G808">
        <f>Fogl2015!$CK45</f>
        <v>8.6810411102529982E-3</v>
      </c>
      <c r="H808">
        <f>Fogl2016!$CK45</f>
        <v>7.7120923796406135E-3</v>
      </c>
      <c r="I808">
        <f>Fogl2017!$CK45</f>
        <v>7.6670599151249944E-3</v>
      </c>
      <c r="J808">
        <f>Fogl2018!$CK45</f>
        <v>1.1858331316648341E-2</v>
      </c>
      <c r="K808" cm="1">
        <f t="array" ref="K808:Q808">TREND(C808:J808,$C$1:$J$1,$K$1:$Q$1)</f>
        <v>9.1483181469625419E-3</v>
      </c>
      <c r="L808">
        <v>9.2194360305198897E-3</v>
      </c>
      <c r="M808">
        <v>9.2905539140772375E-3</v>
      </c>
      <c r="N808">
        <v>9.3616717976345853E-3</v>
      </c>
      <c r="O808">
        <v>9.4327896811919332E-3</v>
      </c>
      <c r="P808">
        <v>9.503907564749281E-3</v>
      </c>
      <c r="Q808">
        <v>9.5750254483066288E-3</v>
      </c>
    </row>
    <row r="809" spans="2:17" x14ac:dyDescent="0.35">
      <c r="B809" t="s">
        <v>63</v>
      </c>
      <c r="C809">
        <f>Fogl2011!$CK46</f>
        <v>1.6404592748646195E-5</v>
      </c>
      <c r="D809">
        <f>Fogl2012!$CK46</f>
        <v>5.5680170669314065E-5</v>
      </c>
      <c r="E809">
        <f>Fogl2013!$CK46</f>
        <v>2.2744013972183271E-5</v>
      </c>
      <c r="F809">
        <f>Fogl2014!$CK46</f>
        <v>9.5503606763255983E-5</v>
      </c>
      <c r="G809">
        <f>Fogl2015!$CK46</f>
        <v>2.8099667765334405E-5</v>
      </c>
      <c r="H809">
        <f>Fogl2016!$CK46</f>
        <v>0</v>
      </c>
      <c r="I809">
        <f>Fogl2017!$CK46</f>
        <v>0</v>
      </c>
      <c r="J809">
        <f>Fogl2018!$CK46</f>
        <v>0</v>
      </c>
      <c r="K809" cm="1">
        <f t="array" ref="K809:Q809">TREND(C809:J809,$C$1:$J$1,$K$1:$Q$1)</f>
        <v>-1.0282604834561254E-6</v>
      </c>
      <c r="L809">
        <v>-7.3243198108561419E-6</v>
      </c>
      <c r="M809">
        <v>-1.3620379138256158E-5</v>
      </c>
      <c r="N809">
        <v>-1.991643846565444E-5</v>
      </c>
      <c r="O809">
        <v>-2.6212497793054457E-5</v>
      </c>
      <c r="P809">
        <v>-3.2508557120454473E-5</v>
      </c>
      <c r="Q809">
        <v>-3.880461644785449E-5</v>
      </c>
    </row>
    <row r="810" spans="2:17" x14ac:dyDescent="0.35">
      <c r="B810" t="s">
        <v>64</v>
      </c>
      <c r="C810">
        <f>Fogl2011!$CK47</f>
        <v>7.0246809662952809E-4</v>
      </c>
      <c r="D810">
        <f>Fogl2012!$CK47</f>
        <v>8.3879482911515058E-4</v>
      </c>
      <c r="E810">
        <f>Fogl2013!$CK47</f>
        <v>7.6340777332719505E-4</v>
      </c>
      <c r="F810">
        <f>Fogl2014!$CK47</f>
        <v>5.6351654227608386E-4</v>
      </c>
      <c r="G810">
        <f>Fogl2015!$CK47</f>
        <v>7.4420213847252838E-4</v>
      </c>
      <c r="H810">
        <f>Fogl2016!$CK47</f>
        <v>4.916551773981357E-4</v>
      </c>
      <c r="I810">
        <f>Fogl2017!$CK47</f>
        <v>4.0177915225777318E-4</v>
      </c>
      <c r="J810">
        <f>Fogl2018!$CK47</f>
        <v>6.8177134014608335E-4</v>
      </c>
      <c r="K810" cm="1">
        <f t="array" ref="K810:Q810">TREND(C810:J810,$C$1:$J$1,$K$1:$Q$1)</f>
        <v>4.8963538809951301E-4</v>
      </c>
      <c r="L810">
        <v>4.5434338963211418E-4</v>
      </c>
      <c r="M810">
        <v>4.1905139116470147E-4</v>
      </c>
      <c r="N810">
        <v>3.8375939269730264E-4</v>
      </c>
      <c r="O810">
        <v>3.484673942299038E-4</v>
      </c>
      <c r="P810">
        <v>3.1317539576250497E-4</v>
      </c>
      <c r="Q810">
        <v>2.7788339729510614E-4</v>
      </c>
    </row>
    <row r="811" spans="2:17" x14ac:dyDescent="0.35">
      <c r="B811" t="s">
        <v>65</v>
      </c>
      <c r="C811">
        <f>Fogl2011!$CK48</f>
        <v>0</v>
      </c>
      <c r="D811">
        <f>Fogl2012!$CK48</f>
        <v>0</v>
      </c>
      <c r="E811">
        <f>Fogl2013!$CK48</f>
        <v>0</v>
      </c>
      <c r="F811">
        <f>Fogl2014!$CK48</f>
        <v>2.7157423724148621E-5</v>
      </c>
      <c r="G811">
        <f>Fogl2015!$CK48</f>
        <v>2.2962697251984208E-4</v>
      </c>
      <c r="H811">
        <f>Fogl2016!$CK48</f>
        <v>1.8493830350492426E-4</v>
      </c>
      <c r="I811">
        <f>Fogl2017!$CK48</f>
        <v>0</v>
      </c>
      <c r="J811">
        <f>Fogl2018!$CK48</f>
        <v>0</v>
      </c>
      <c r="K811" cm="1">
        <f t="array" ref="K811:Q811">TREND(C811:J811,$C$1:$J$1,$K$1:$Q$1)</f>
        <v>9.5784147788813973E-5</v>
      </c>
      <c r="L811">
        <v>1.0479943897108435E-4</v>
      </c>
      <c r="M811">
        <v>1.1381473015335125E-4</v>
      </c>
      <c r="N811">
        <v>1.2283002133561816E-4</v>
      </c>
      <c r="O811">
        <v>1.3184531251788506E-4</v>
      </c>
      <c r="P811">
        <v>1.4086060370015197E-4</v>
      </c>
      <c r="Q811">
        <v>1.4987589488241887E-4</v>
      </c>
    </row>
    <row r="812" spans="2:17" x14ac:dyDescent="0.35">
      <c r="B812" t="s">
        <v>66</v>
      </c>
      <c r="C812">
        <f>Fogl2011!$CK49</f>
        <v>2.1138489513255524E-3</v>
      </c>
      <c r="D812">
        <f>Fogl2012!$CK49</f>
        <v>1.7781731923426105E-3</v>
      </c>
      <c r="E812">
        <f>Fogl2013!$CK49</f>
        <v>1.5990030692617544E-3</v>
      </c>
      <c r="F812">
        <f>Fogl2014!$CK49</f>
        <v>1.7937478369800164E-3</v>
      </c>
      <c r="G812">
        <f>Fogl2015!$CK49</f>
        <v>2.0455680018545779E-3</v>
      </c>
      <c r="H812">
        <f>Fogl2016!$CK49</f>
        <v>2.247330634555374E-3</v>
      </c>
      <c r="I812">
        <f>Fogl2017!$CK49</f>
        <v>2.3754854016549572E-3</v>
      </c>
      <c r="J812">
        <f>Fogl2018!$CK49</f>
        <v>3.7391081557925144E-3</v>
      </c>
      <c r="K812" cm="1">
        <f t="array" ref="K812:Q812">TREND(C812:J812,$C$1:$J$1,$K$1:$Q$1)</f>
        <v>3.0986855664665858E-3</v>
      </c>
      <c r="L812">
        <v>3.2958305466878612E-3</v>
      </c>
      <c r="M812">
        <v>3.4929755269090812E-3</v>
      </c>
      <c r="N812">
        <v>3.6901205071303567E-3</v>
      </c>
      <c r="O812">
        <v>3.8872654873516321E-3</v>
      </c>
      <c r="P812">
        <v>4.0844104675728521E-3</v>
      </c>
      <c r="Q812">
        <v>4.2815554477941276E-3</v>
      </c>
    </row>
    <row r="813" spans="2:17" x14ac:dyDescent="0.35">
      <c r="B813" t="s">
        <v>67</v>
      </c>
      <c r="C813">
        <f>Fogl2011!$CK50</f>
        <v>3.1133573523680672E-3</v>
      </c>
      <c r="D813">
        <f>Fogl2012!$CK50</f>
        <v>3.90599390802801E-3</v>
      </c>
      <c r="E813">
        <f>Fogl2013!$CK50</f>
        <v>4.6422510257571464E-3</v>
      </c>
      <c r="F813">
        <f>Fogl2014!$CK50</f>
        <v>5.1906889211422733E-3</v>
      </c>
      <c r="G813">
        <f>Fogl2015!$CK50</f>
        <v>3.9585406964414843E-3</v>
      </c>
      <c r="H813">
        <f>Fogl2016!$CK50</f>
        <v>4.5359421404288121E-3</v>
      </c>
      <c r="I813">
        <f>Fogl2017!$CK50</f>
        <v>4.521272231181794E-3</v>
      </c>
      <c r="J813">
        <f>Fogl2018!$CK50</f>
        <v>8.103862628062241E-3</v>
      </c>
      <c r="K813" cm="1">
        <f t="array" ref="K813:Q813">TREND(C813:J813,$C$1:$J$1,$K$1:$Q$1)</f>
        <v>6.6996414878338628E-3</v>
      </c>
      <c r="L813">
        <v>7.1336754600355157E-3</v>
      </c>
      <c r="M813">
        <v>7.5677094322372795E-3</v>
      </c>
      <c r="N813">
        <v>8.0017434044389324E-3</v>
      </c>
      <c r="O813">
        <v>8.4357773766406963E-3</v>
      </c>
      <c r="P813">
        <v>8.8698113488423491E-3</v>
      </c>
      <c r="Q813">
        <v>9.303845321044002E-3</v>
      </c>
    </row>
    <row r="814" spans="2:17" x14ac:dyDescent="0.35">
      <c r="B814" t="s">
        <v>68</v>
      </c>
      <c r="C814">
        <f>Fogl2011!$CK51</f>
        <v>3.5972928384531296E-4</v>
      </c>
      <c r="D814">
        <f>Fogl2012!$CK51</f>
        <v>2.137400099886572E-4</v>
      </c>
      <c r="E814">
        <f>Fogl2013!$CK51</f>
        <v>1.8491872229557703E-4</v>
      </c>
      <c r="F814">
        <f>Fogl2014!$CK51</f>
        <v>1.2854513896097013E-4</v>
      </c>
      <c r="G814">
        <f>Fogl2015!$CK51</f>
        <v>2.3621283215234234E-4</v>
      </c>
      <c r="H814">
        <f>Fogl2016!$CK51</f>
        <v>2.6295915029606417E-4</v>
      </c>
      <c r="I814">
        <f>Fogl2017!$CK51</f>
        <v>1.0402174394354282E-4</v>
      </c>
      <c r="J814">
        <f>Fogl2018!$CK51</f>
        <v>4.7853967549248486E-4</v>
      </c>
      <c r="K814" cm="1">
        <f t="array" ref="K814:Q814">TREND(C814:J814,$C$1:$J$1,$K$1:$Q$1)</f>
        <v>2.7955851900566056E-4</v>
      </c>
      <c r="L814">
        <v>2.8699745220205942E-4</v>
      </c>
      <c r="M814">
        <v>2.9443638539845655E-4</v>
      </c>
      <c r="N814">
        <v>3.0187531859485542E-4</v>
      </c>
      <c r="O814">
        <v>3.0931425179125428E-4</v>
      </c>
      <c r="P814">
        <v>3.1675318498765315E-4</v>
      </c>
      <c r="Q814">
        <v>3.2419211818405028E-4</v>
      </c>
    </row>
    <row r="815" spans="2:17" x14ac:dyDescent="0.35">
      <c r="B815" t="s">
        <v>69</v>
      </c>
      <c r="C815">
        <f>Fogl2011!$CK52</f>
        <v>5.5424088357926065E-4</v>
      </c>
      <c r="D815">
        <f>Fogl2012!$CK52</f>
        <v>4.939369978729473E-4</v>
      </c>
      <c r="E815">
        <f>Fogl2013!$CK52</f>
        <v>4.7119663729327518E-4</v>
      </c>
      <c r="F815">
        <f>Fogl2014!$CK52</f>
        <v>7.3460831173822018E-4</v>
      </c>
      <c r="G815">
        <f>Fogl2015!$CK52</f>
        <v>3.8110174406734784E-4</v>
      </c>
      <c r="H815">
        <f>Fogl2016!$CK52</f>
        <v>3.2033956142817234E-4</v>
      </c>
      <c r="I815">
        <f>Fogl2017!$CK52</f>
        <v>4.6674440498087799E-4</v>
      </c>
      <c r="J815">
        <f>Fogl2018!$CK52</f>
        <v>1.5407795971412353E-3</v>
      </c>
      <c r="K815" cm="1">
        <f t="array" ref="K815:Q815">TREND(C815:J815,$C$1:$J$1,$K$1:$Q$1)</f>
        <v>9.3985406557731133E-4</v>
      </c>
      <c r="L815">
        <v>1.0108508540916938E-3</v>
      </c>
      <c r="M815">
        <v>1.0818476426060764E-3</v>
      </c>
      <c r="N815">
        <v>1.1528444311204311E-3</v>
      </c>
      <c r="O815">
        <v>1.2238412196348136E-3</v>
      </c>
      <c r="P815">
        <v>1.2948380081491961E-3</v>
      </c>
      <c r="Q815">
        <v>1.3658347966635509E-3</v>
      </c>
    </row>
    <row r="816" spans="2:17" x14ac:dyDescent="0.35">
      <c r="B816" t="s">
        <v>70</v>
      </c>
      <c r="C816">
        <f>Fogl2011!$CK53</f>
        <v>2.1677497560711043E-4</v>
      </c>
      <c r="D816">
        <f>Fogl2012!$CK53</f>
        <v>1.3171653276611929E-4</v>
      </c>
      <c r="E816">
        <f>Fogl2013!$CK53</f>
        <v>1.0284249796117653E-4</v>
      </c>
      <c r="F816">
        <f>Fogl2014!$CK53</f>
        <v>9.5503606763255983E-5</v>
      </c>
      <c r="G816">
        <f>Fogl2015!$CK53</f>
        <v>3.7627211367018099E-4</v>
      </c>
      <c r="H816">
        <f>Fogl2016!$CK53</f>
        <v>2.7740745525738639E-4</v>
      </c>
      <c r="I816">
        <f>Fogl2017!$CK53</f>
        <v>2.8886335585809103E-4</v>
      </c>
      <c r="J816">
        <f>Fogl2018!$CK53</f>
        <v>4.7204098854135236E-4</v>
      </c>
      <c r="K816" cm="1">
        <f t="array" ref="K816:Q816">TREND(C816:J816,$C$1:$J$1,$K$1:$Q$1)</f>
        <v>4.2609159713138944E-4</v>
      </c>
      <c r="L816">
        <v>4.6629468742657998E-4</v>
      </c>
      <c r="M816">
        <v>5.0649777772175664E-4</v>
      </c>
      <c r="N816">
        <v>5.4670086801693329E-4</v>
      </c>
      <c r="O816">
        <v>5.8690395831210995E-4</v>
      </c>
      <c r="P816">
        <v>6.2710704860730049E-4</v>
      </c>
      <c r="Q816">
        <v>6.6731013890247715E-4</v>
      </c>
    </row>
    <row r="817" spans="2:17" x14ac:dyDescent="0.35">
      <c r="B817" t="s">
        <v>71</v>
      </c>
      <c r="C817">
        <f>Fogl2011!$CK54</f>
        <v>4.4643927408815714E-4</v>
      </c>
      <c r="D817">
        <f>Fogl2012!$CK54</f>
        <v>6.4122002996597162E-4</v>
      </c>
      <c r="E817">
        <f>Fogl2013!$CK54</f>
        <v>3.1643845526515857E-4</v>
      </c>
      <c r="F817">
        <f>Fogl2014!$CK54</f>
        <v>1.0274558642302894E-4</v>
      </c>
      <c r="G817">
        <f>Fogl2015!$CK54</f>
        <v>2.2040676903434175E-4</v>
      </c>
      <c r="H817">
        <f>Fogl2016!$CK54</f>
        <v>2.9350699507143109E-4</v>
      </c>
      <c r="I817">
        <f>Fogl2017!$CK54</f>
        <v>9.5127691487403474E-4</v>
      </c>
      <c r="J817">
        <f>Fogl2018!$CK54</f>
        <v>7.0894766739627391E-4</v>
      </c>
      <c r="K817" cm="1">
        <f t="array" ref="K817:Q817">TREND(C817:J817,$C$1:$J$1,$K$1:$Q$1)</f>
        <v>6.4423217471447358E-4</v>
      </c>
      <c r="L817">
        <v>6.8514538875884268E-4</v>
      </c>
      <c r="M817">
        <v>7.2605860280321177E-4</v>
      </c>
      <c r="N817">
        <v>7.6697181684758087E-4</v>
      </c>
      <c r="O817">
        <v>8.0788503089194996E-4</v>
      </c>
      <c r="P817">
        <v>8.4879824493633294E-4</v>
      </c>
      <c r="Q817">
        <v>8.8971145898070203E-4</v>
      </c>
    </row>
    <row r="818" spans="2:17" x14ac:dyDescent="0.35">
      <c r="B818" t="s">
        <v>72</v>
      </c>
      <c r="C818">
        <f>Fogl2011!$CK55</f>
        <v>2.2029024548182033E-4</v>
      </c>
      <c r="D818">
        <f>Fogl2012!$CK55</f>
        <v>1.2393328310266678E-4</v>
      </c>
      <c r="E818">
        <f>Fogl2013!$CK55</f>
        <v>3.8565936735441203E-5</v>
      </c>
      <c r="F818">
        <f>Fogl2014!$CK55</f>
        <v>8.0114399986238425E-5</v>
      </c>
      <c r="G818">
        <f>Fogl2015!$CK55</f>
        <v>2.7660610456501055E-4</v>
      </c>
      <c r="H818">
        <f>Fogl2016!$CK55</f>
        <v>1.2962193593871922E-4</v>
      </c>
      <c r="I818">
        <f>Fogl2017!$CK55</f>
        <v>9.5901087353154714E-5</v>
      </c>
      <c r="J818">
        <f>Fogl2018!$CK55</f>
        <v>4.5490808657927573E-5</v>
      </c>
      <c r="K818" cm="1">
        <f t="array" ref="K818:Q818">TREND(C818:J818,$C$1:$J$1,$K$1:$Q$1)</f>
        <v>7.8417403745860426E-5</v>
      </c>
      <c r="L818">
        <v>6.7773387861024686E-5</v>
      </c>
      <c r="M818">
        <v>5.7129371976188947E-5</v>
      </c>
      <c r="N818">
        <v>4.6485356091353208E-5</v>
      </c>
      <c r="O818">
        <v>3.5841340206517469E-5</v>
      </c>
      <c r="P818">
        <v>2.519732432168173E-5</v>
      </c>
      <c r="Q818">
        <v>1.4553308436845991E-5</v>
      </c>
    </row>
    <row r="819" spans="2:17" x14ac:dyDescent="0.35">
      <c r="C819" s="12" t="s">
        <v>92</v>
      </c>
      <c r="D819" s="12" t="s">
        <v>92</v>
      </c>
      <c r="E819" s="12" t="s">
        <v>92</v>
      </c>
      <c r="F819" s="12" t="s">
        <v>92</v>
      </c>
      <c r="G819" s="12" t="s">
        <v>92</v>
      </c>
      <c r="H819" s="12" t="s">
        <v>92</v>
      </c>
      <c r="I819" s="12" t="s">
        <v>92</v>
      </c>
      <c r="J819" s="12" t="s">
        <v>92</v>
      </c>
      <c r="K819" s="12" t="e" cm="1">
        <f t="array" ref="K819">TREND(C819:J819,$C$1:$J$1,$K$1:$Q$1)</f>
        <v>#VALUE!</v>
      </c>
      <c r="L819" s="12"/>
      <c r="M819" s="12"/>
      <c r="N819" s="12"/>
      <c r="O819" s="12"/>
      <c r="P819" s="12"/>
      <c r="Q819" s="12"/>
    </row>
    <row r="820" spans="2:17" x14ac:dyDescent="0.35">
      <c r="B820" t="s">
        <v>31</v>
      </c>
      <c r="C820">
        <f>Fogl2011!$CL14</f>
        <v>0</v>
      </c>
      <c r="D820">
        <f>Fogl2012!$CL14</f>
        <v>0</v>
      </c>
      <c r="E820">
        <f>Fogl2013!$CL14</f>
        <v>0</v>
      </c>
      <c r="F820">
        <f>Fogl2014!$CL14</f>
        <v>0</v>
      </c>
      <c r="G820">
        <f>Fogl2015!$CL14</f>
        <v>0</v>
      </c>
      <c r="H820">
        <f>Fogl2016!$CL14</f>
        <v>0</v>
      </c>
      <c r="I820">
        <f>Fogl2017!$CL14</f>
        <v>0</v>
      </c>
      <c r="J820">
        <f>Fogl2018!$CL14</f>
        <v>0</v>
      </c>
      <c r="K820" cm="1">
        <f t="array" ref="K820:Q820">TREND(C820:J820,$C$1:$J$1,$K$1:$Q$1)</f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</row>
    <row r="821" spans="2:17" x14ac:dyDescent="0.35">
      <c r="B821" t="s">
        <v>32</v>
      </c>
      <c r="C821">
        <f>Fogl2011!$CL15</f>
        <v>0</v>
      </c>
      <c r="D821">
        <f>Fogl2012!$CL15</f>
        <v>0</v>
      </c>
      <c r="E821">
        <f>Fogl2013!$CL15</f>
        <v>0</v>
      </c>
      <c r="F821">
        <f>Fogl2014!$CL15</f>
        <v>0</v>
      </c>
      <c r="G821">
        <f>Fogl2015!$CL15</f>
        <v>0</v>
      </c>
      <c r="H821">
        <f>Fogl2016!$CL15</f>
        <v>0</v>
      </c>
      <c r="I821">
        <f>Fogl2017!$CL15</f>
        <v>0</v>
      </c>
      <c r="J821">
        <f>Fogl2018!$CL15</f>
        <v>0</v>
      </c>
      <c r="K821" cm="1">
        <f t="array" ref="K821:Q821">TREND(C821:J821,$C$1:$J$1,$K$1:$Q$1)</f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</row>
    <row r="822" spans="2:17" x14ac:dyDescent="0.35">
      <c r="B822" t="s">
        <v>33</v>
      </c>
      <c r="C822">
        <f>Fogl2011!$CL16</f>
        <v>0</v>
      </c>
      <c r="D822">
        <f>Fogl2012!$CL16</f>
        <v>0</v>
      </c>
      <c r="E822">
        <f>Fogl2013!$CL16</f>
        <v>0</v>
      </c>
      <c r="F822">
        <f>Fogl2014!$CL16</f>
        <v>0</v>
      </c>
      <c r="G822">
        <f>Fogl2015!$CL16</f>
        <v>0</v>
      </c>
      <c r="H822">
        <f>Fogl2016!$CL16</f>
        <v>0</v>
      </c>
      <c r="I822">
        <f>Fogl2017!$CL16</f>
        <v>0</v>
      </c>
      <c r="J822">
        <f>Fogl2018!$CL16</f>
        <v>0</v>
      </c>
      <c r="K822" cm="1">
        <f t="array" ref="K822:Q822">TREND(C822:J822,$C$1:$J$1,$K$1:$Q$1)</f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</row>
    <row r="823" spans="2:17" x14ac:dyDescent="0.35">
      <c r="B823" t="s">
        <v>34</v>
      </c>
      <c r="C823">
        <f>Fogl2011!$CL17</f>
        <v>0</v>
      </c>
      <c r="D823">
        <f>Fogl2012!$CL17</f>
        <v>0</v>
      </c>
      <c r="E823">
        <f>Fogl2013!$CL17</f>
        <v>0</v>
      </c>
      <c r="F823">
        <f>Fogl2014!$CL17</f>
        <v>0</v>
      </c>
      <c r="G823">
        <f>Fogl2015!$CL17</f>
        <v>0</v>
      </c>
      <c r="H823">
        <f>Fogl2016!$CL17</f>
        <v>0</v>
      </c>
      <c r="I823">
        <f>Fogl2017!$CL17</f>
        <v>0</v>
      </c>
      <c r="J823">
        <f>Fogl2018!$CL17</f>
        <v>0</v>
      </c>
      <c r="K823" cm="1">
        <f t="array" ref="K823:Q823">TREND(C823:J823,$C$1:$J$1,$K$1:$Q$1)</f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</row>
    <row r="824" spans="2:17" x14ac:dyDescent="0.35">
      <c r="B824" t="s">
        <v>35</v>
      </c>
      <c r="C824">
        <f>Fogl2011!$CL18</f>
        <v>0</v>
      </c>
      <c r="D824">
        <f>Fogl2012!$CL18</f>
        <v>0</v>
      </c>
      <c r="E824">
        <f>Fogl2013!$CL18</f>
        <v>0</v>
      </c>
      <c r="F824">
        <f>Fogl2014!$CL18</f>
        <v>0</v>
      </c>
      <c r="G824">
        <f>Fogl2015!$CL18</f>
        <v>0</v>
      </c>
      <c r="H824">
        <f>Fogl2016!$CL18</f>
        <v>5.3604462140541217E-6</v>
      </c>
      <c r="I824">
        <f>Fogl2017!$CL18</f>
        <v>3.1738436676089745E-5</v>
      </c>
      <c r="J824">
        <f>Fogl2018!$CL18</f>
        <v>0</v>
      </c>
      <c r="K824" cm="1">
        <f t="array" ref="K824:Q824">TREND(C824:J824,$C$1:$J$1,$K$1:$Q$1)</f>
        <v>1.4000227612479335E-5</v>
      </c>
      <c r="L824">
        <v>1.6080864779414658E-5</v>
      </c>
      <c r="M824">
        <v>1.8161501946350848E-5</v>
      </c>
      <c r="N824">
        <v>2.0242139113286171E-5</v>
      </c>
      <c r="O824">
        <v>2.2322776280222362E-5</v>
      </c>
      <c r="P824">
        <v>2.4403413447158552E-5</v>
      </c>
      <c r="Q824">
        <v>2.6484050614093875E-5</v>
      </c>
    </row>
    <row r="825" spans="2:17" x14ac:dyDescent="0.35">
      <c r="B825" t="s">
        <v>36</v>
      </c>
      <c r="C825">
        <f>Fogl2011!$CL19</f>
        <v>1.1292603434769602E-4</v>
      </c>
      <c r="D825">
        <f>Fogl2012!$CL19</f>
        <v>1.495370279266343E-4</v>
      </c>
      <c r="E825">
        <f>Fogl2013!$CL19</f>
        <v>1.7281812214131747E-4</v>
      </c>
      <c r="F825">
        <f>Fogl2014!$CL19</f>
        <v>1.6793632188687903E-4</v>
      </c>
      <c r="G825">
        <f>Fogl2015!$CL19</f>
        <v>2.6285170812659673E-4</v>
      </c>
      <c r="H825">
        <f>Fogl2016!$CL19</f>
        <v>2.1155894391466934E-4</v>
      </c>
      <c r="I825">
        <f>Fogl2017!$CL19</f>
        <v>1.974711887558119E-4</v>
      </c>
      <c r="J825">
        <f>Fogl2018!$CL19</f>
        <v>4.4368809946584964E-4</v>
      </c>
      <c r="K825" cm="1">
        <f t="array" ref="K825:Q825">TREND(C825:J825,$C$1:$J$1,$K$1:$Q$1)</f>
        <v>3.6303466893851388E-4</v>
      </c>
      <c r="L825">
        <v>3.9596494407581617E-4</v>
      </c>
      <c r="M825">
        <v>4.2889521921310458E-4</v>
      </c>
      <c r="N825">
        <v>4.6182549435040687E-4</v>
      </c>
      <c r="O825">
        <v>4.9475576948769528E-4</v>
      </c>
      <c r="P825">
        <v>5.276860446249837E-4</v>
      </c>
      <c r="Q825">
        <v>5.6061631976228599E-4</v>
      </c>
    </row>
    <row r="826" spans="2:17" x14ac:dyDescent="0.35">
      <c r="B826" t="s">
        <v>37</v>
      </c>
      <c r="C826">
        <f>Fogl2011!$CL20</f>
        <v>1.6333944253863172E-4</v>
      </c>
      <c r="D826">
        <f>Fogl2012!$CL20</f>
        <v>1.9907830282751927E-4</v>
      </c>
      <c r="E826">
        <f>Fogl2013!$CL20</f>
        <v>7.2849041470254863E-5</v>
      </c>
      <c r="F826">
        <f>Fogl2014!$CL20</f>
        <v>8.9249177354976597E-5</v>
      </c>
      <c r="G826">
        <f>Fogl2015!$CL20</f>
        <v>2.1307112659726564E-4</v>
      </c>
      <c r="H826">
        <f>Fogl2016!$CL20</f>
        <v>1.1459442795377922E-4</v>
      </c>
      <c r="I826">
        <f>Fogl2017!$CL20</f>
        <v>1.3030639846591777E-4</v>
      </c>
      <c r="J826">
        <f>Fogl2018!$CL20</f>
        <v>1.635449471112127E-4</v>
      </c>
      <c r="K826" cm="1">
        <f t="array" ref="K826:Q826">TREND(C826:J826,$C$1:$J$1,$K$1:$Q$1)</f>
        <v>1.3825252512349433E-4</v>
      </c>
      <c r="L826">
        <v>1.3714106225317171E-4</v>
      </c>
      <c r="M826">
        <v>1.3602959938284953E-4</v>
      </c>
      <c r="N826">
        <v>1.3491813651252734E-4</v>
      </c>
      <c r="O826">
        <v>1.3380667364220472E-4</v>
      </c>
      <c r="P826">
        <v>1.3269521077188253E-4</v>
      </c>
      <c r="Q826">
        <v>1.3158374790155991E-4</v>
      </c>
    </row>
    <row r="827" spans="2:17" x14ac:dyDescent="0.35">
      <c r="B827" t="s">
        <v>38</v>
      </c>
      <c r="C827">
        <f>Fogl2011!$CL21</f>
        <v>1.1041656691774722E-3</v>
      </c>
      <c r="D827">
        <f>Fogl2012!$CL21</f>
        <v>1.218441401594576E-3</v>
      </c>
      <c r="E827">
        <f>Fogl2013!$CL21</f>
        <v>9.4429668408769964E-4</v>
      </c>
      <c r="F827">
        <f>Fogl2014!$CL21</f>
        <v>1.0275537682748266E-3</v>
      </c>
      <c r="G827">
        <f>Fogl2015!$CL21</f>
        <v>1.1752824184199926E-3</v>
      </c>
      <c r="H827">
        <f>Fogl2016!$CL21</f>
        <v>1.336537922704161E-3</v>
      </c>
      <c r="I827">
        <f>Fogl2017!$CL21</f>
        <v>1.4171658996108946E-3</v>
      </c>
      <c r="J827">
        <f>Fogl2018!$CL21</f>
        <v>1.2927500808530565E-3</v>
      </c>
      <c r="K827" cm="1">
        <f t="array" ref="K827:Q827">TREND(C827:J827,$C$1:$J$1,$K$1:$Q$1)</f>
        <v>1.3844259665441866E-3</v>
      </c>
      <c r="L827">
        <v>1.4277374634228263E-3</v>
      </c>
      <c r="M827">
        <v>1.4710489603014659E-3</v>
      </c>
      <c r="N827">
        <v>1.5143604571800917E-3</v>
      </c>
      <c r="O827">
        <v>1.5576719540587314E-3</v>
      </c>
      <c r="P827">
        <v>1.6009834509373572E-3</v>
      </c>
      <c r="Q827">
        <v>1.6442949478159968E-3</v>
      </c>
    </row>
    <row r="828" spans="2:17" x14ac:dyDescent="0.35">
      <c r="B828" t="s">
        <v>39</v>
      </c>
      <c r="C828">
        <f>Fogl2011!$CL22</f>
        <v>0</v>
      </c>
      <c r="D828">
        <f>Fogl2012!$CL22</f>
        <v>0</v>
      </c>
      <c r="E828">
        <f>Fogl2013!$CL22</f>
        <v>0</v>
      </c>
      <c r="F828">
        <f>Fogl2014!$CL22</f>
        <v>0</v>
      </c>
      <c r="G828">
        <f>Fogl2015!$CL22</f>
        <v>0</v>
      </c>
      <c r="H828">
        <f>Fogl2016!$CL22</f>
        <v>0</v>
      </c>
      <c r="I828">
        <f>Fogl2017!$CL22</f>
        <v>0</v>
      </c>
      <c r="J828">
        <f>Fogl2018!$CL22</f>
        <v>2.0694407624340002E-5</v>
      </c>
      <c r="K828" cm="1">
        <f t="array" ref="K828:Q828">TREND(C828:J828,$C$1:$J$1,$K$1:$Q$1)</f>
        <v>1.0347203812170226E-5</v>
      </c>
      <c r="L828">
        <v>1.207173778086483E-5</v>
      </c>
      <c r="M828">
        <v>1.3796271749559868E-5</v>
      </c>
      <c r="N828">
        <v>1.5520805718254906E-5</v>
      </c>
      <c r="O828">
        <v>1.7245339686949943E-5</v>
      </c>
      <c r="P828">
        <v>1.8969873655644981E-5</v>
      </c>
      <c r="Q828">
        <v>2.0694407624340019E-5</v>
      </c>
    </row>
    <row r="829" spans="2:17" x14ac:dyDescent="0.35">
      <c r="B829" t="s">
        <v>40</v>
      </c>
      <c r="C829">
        <f>Fogl2011!$CL23</f>
        <v>0</v>
      </c>
      <c r="D829">
        <f>Fogl2012!$CL23</f>
        <v>0</v>
      </c>
      <c r="E829">
        <f>Fogl2013!$CL23</f>
        <v>4.3276658299161302E-6</v>
      </c>
      <c r="F829">
        <f>Fogl2014!$CL23</f>
        <v>0</v>
      </c>
      <c r="G829">
        <f>Fogl2015!$CL23</f>
        <v>0</v>
      </c>
      <c r="H829">
        <f>Fogl2016!$CL23</f>
        <v>0</v>
      </c>
      <c r="I829">
        <f>Fogl2017!$CL23</f>
        <v>0</v>
      </c>
      <c r="J829">
        <f>Fogl2018!$CL23</f>
        <v>0</v>
      </c>
      <c r="K829" cm="1">
        <f t="array" ref="K829:Q829">TREND(C829:J829,$C$1:$J$1,$K$1:$Q$1)</f>
        <v>-1.5455949392556697E-7</v>
      </c>
      <c r="L829">
        <v>-3.0911898785113395E-7</v>
      </c>
      <c r="M829">
        <v>-4.6367848177670092E-7</v>
      </c>
      <c r="N829">
        <v>-6.182379757023221E-7</v>
      </c>
      <c r="O829">
        <v>-7.7279746962788907E-7</v>
      </c>
      <c r="P829">
        <v>-9.2735696355345605E-7</v>
      </c>
      <c r="Q829">
        <v>-1.081916457479023E-6</v>
      </c>
    </row>
    <row r="830" spans="2:17" x14ac:dyDescent="0.35">
      <c r="B830" t="s">
        <v>41</v>
      </c>
      <c r="C830">
        <f>Fogl2011!$CL24</f>
        <v>9.1864432703482867E-6</v>
      </c>
      <c r="D830">
        <f>Fogl2012!$CL24</f>
        <v>1.0045235463773907E-5</v>
      </c>
      <c r="E830">
        <f>Fogl2013!$CL24</f>
        <v>0</v>
      </c>
      <c r="F830">
        <f>Fogl2014!$CL24</f>
        <v>0</v>
      </c>
      <c r="G830">
        <f>Fogl2015!$CL24</f>
        <v>0</v>
      </c>
      <c r="H830">
        <f>Fogl2016!$CL24</f>
        <v>0</v>
      </c>
      <c r="I830">
        <f>Fogl2017!$CL24</f>
        <v>0</v>
      </c>
      <c r="J830">
        <f>Fogl2018!$CL24</f>
        <v>0</v>
      </c>
      <c r="K830" cm="1">
        <f t="array" ref="K830:Q830">TREND(C830:J830,$C$1:$J$1,$K$1:$Q$1)</f>
        <v>-3.7316444552689711E-6</v>
      </c>
      <c r="L830">
        <v>-5.0951120768322894E-6</v>
      </c>
      <c r="M830">
        <v>-6.458579698395174E-6</v>
      </c>
      <c r="N830">
        <v>-7.8220473199584924E-6</v>
      </c>
      <c r="O830">
        <v>-9.1855149415218107E-6</v>
      </c>
      <c r="P830">
        <v>-1.0548982563084695E-5</v>
      </c>
      <c r="Q830">
        <v>-1.1912450184648014E-5</v>
      </c>
    </row>
    <row r="831" spans="2:17" x14ac:dyDescent="0.35">
      <c r="B831" t="s">
        <v>42</v>
      </c>
      <c r="C831">
        <f>Fogl2011!$CL25</f>
        <v>9.0071955967805146E-5</v>
      </c>
      <c r="D831">
        <f>Fogl2012!$CL25</f>
        <v>4.0158111774496143E-4</v>
      </c>
      <c r="E831">
        <f>Fogl2013!$CL25</f>
        <v>1.7700153244356974E-4</v>
      </c>
      <c r="F831">
        <f>Fogl2014!$CL25</f>
        <v>1.4575605295842332E-4</v>
      </c>
      <c r="G831">
        <f>Fogl2015!$CL25</f>
        <v>1.6853734157873802E-4</v>
      </c>
      <c r="H831">
        <f>Fogl2016!$CL25</f>
        <v>8.7553954829550651E-5</v>
      </c>
      <c r="I831">
        <f>Fogl2017!$CL25</f>
        <v>1.8808376382344733E-4</v>
      </c>
      <c r="J831">
        <f>Fogl2018!$CL25</f>
        <v>1.3102516370153556E-4</v>
      </c>
      <c r="K831" cm="1">
        <f t="array" ref="K831:Q831">TREND(C831:J831,$C$1:$J$1,$K$1:$Q$1)</f>
        <v>1.1871694468315597E-4</v>
      </c>
      <c r="L831">
        <v>1.0649818563918806E-4</v>
      </c>
      <c r="M831">
        <v>9.427942659522015E-5</v>
      </c>
      <c r="N831">
        <v>8.2060667551255712E-5</v>
      </c>
      <c r="O831">
        <v>6.9841908507287803E-5</v>
      </c>
      <c r="P831">
        <v>5.7623149463319895E-5</v>
      </c>
      <c r="Q831">
        <v>4.5404390419355456E-5</v>
      </c>
    </row>
    <row r="832" spans="2:17" x14ac:dyDescent="0.35">
      <c r="B832" t="s">
        <v>43</v>
      </c>
      <c r="C832">
        <f>Fogl2011!$CL26</f>
        <v>1.0082681638187144E-5</v>
      </c>
      <c r="D832">
        <f>Fogl2012!$CL26</f>
        <v>1.6437658031630032E-5</v>
      </c>
      <c r="E832">
        <f>Fogl2013!$CL26</f>
        <v>3.231323819670711E-5</v>
      </c>
      <c r="F832">
        <f>Fogl2014!$CL26</f>
        <v>7.0237518273443122E-5</v>
      </c>
      <c r="G832">
        <f>Fogl2015!$CL26</f>
        <v>1.0877504961421968E-5</v>
      </c>
      <c r="H832">
        <f>Fogl2016!$CL26</f>
        <v>3.3353887554114537E-6</v>
      </c>
      <c r="I832">
        <f>Fogl2017!$CL26</f>
        <v>0</v>
      </c>
      <c r="J832">
        <f>Fogl2018!$CL26</f>
        <v>1.9866631319366402E-5</v>
      </c>
      <c r="K832" cm="1">
        <f t="array" ref="K832:Q832">TREND(C832:J832,$C$1:$J$1,$K$1:$Q$1)</f>
        <v>1.1822709574210027E-5</v>
      </c>
      <c r="L832">
        <v>9.9180166691407133E-6</v>
      </c>
      <c r="M832">
        <v>8.0133237640718329E-6</v>
      </c>
      <c r="N832">
        <v>6.1086308590025187E-6</v>
      </c>
      <c r="O832">
        <v>4.2039379539336383E-6</v>
      </c>
      <c r="P832">
        <v>2.2992450488647578E-6</v>
      </c>
      <c r="Q832">
        <v>3.945521437954437E-7</v>
      </c>
    </row>
    <row r="833" spans="2:17" x14ac:dyDescent="0.35">
      <c r="B833" t="s">
        <v>44</v>
      </c>
      <c r="C833">
        <f>Fogl2011!$CL27</f>
        <v>0</v>
      </c>
      <c r="D833">
        <f>Fogl2012!$CL27</f>
        <v>0</v>
      </c>
      <c r="E833">
        <f>Fogl2013!$CL27</f>
        <v>0</v>
      </c>
      <c r="F833">
        <f>Fogl2014!$CL27</f>
        <v>0</v>
      </c>
      <c r="G833">
        <f>Fogl2015!$CL27</f>
        <v>0</v>
      </c>
      <c r="H833">
        <f>Fogl2016!$CL27</f>
        <v>0</v>
      </c>
      <c r="I833">
        <f>Fogl2017!$CL27</f>
        <v>0</v>
      </c>
      <c r="J833">
        <f>Fogl2018!$CL27</f>
        <v>2.0694407624340002E-5</v>
      </c>
      <c r="K833" cm="1">
        <f t="array" ref="K833:Q833">TREND(C833:J833,$C$1:$J$1,$K$1:$Q$1)</f>
        <v>1.0347203812170226E-5</v>
      </c>
      <c r="L833">
        <v>1.207173778086483E-5</v>
      </c>
      <c r="M833">
        <v>1.3796271749559868E-5</v>
      </c>
      <c r="N833">
        <v>1.5520805718254906E-5</v>
      </c>
      <c r="O833">
        <v>1.7245339686949943E-5</v>
      </c>
      <c r="P833">
        <v>1.8969873655644981E-5</v>
      </c>
      <c r="Q833">
        <v>2.0694407624340019E-5</v>
      </c>
    </row>
    <row r="834" spans="2:17" x14ac:dyDescent="0.35">
      <c r="B834" t="s">
        <v>45</v>
      </c>
      <c r="C834">
        <f>Fogl2011!$CL28</f>
        <v>4.1002905328627717E-5</v>
      </c>
      <c r="D834">
        <f>Fogl2012!$CL28</f>
        <v>0</v>
      </c>
      <c r="E834">
        <f>Fogl2013!$CL28</f>
        <v>0</v>
      </c>
      <c r="F834">
        <f>Fogl2014!$CL28</f>
        <v>0</v>
      </c>
      <c r="G834">
        <f>Fogl2015!$CL28</f>
        <v>0</v>
      </c>
      <c r="H834">
        <f>Fogl2016!$CL28</f>
        <v>0</v>
      </c>
      <c r="I834">
        <f>Fogl2017!$CL28</f>
        <v>0</v>
      </c>
      <c r="J834">
        <f>Fogl2018!$CL28</f>
        <v>0</v>
      </c>
      <c r="K834" cm="1">
        <f t="array" ref="K834:Q834">TREND(C834:J834,$C$1:$J$1,$K$1:$Q$1)</f>
        <v>-1.0250726332156589E-5</v>
      </c>
      <c r="L834">
        <v>-1.3667635109542407E-5</v>
      </c>
      <c r="M834">
        <v>-1.7084543886927359E-5</v>
      </c>
      <c r="N834">
        <v>-2.0501452664313177E-5</v>
      </c>
      <c r="O834">
        <v>-2.3918361441698996E-5</v>
      </c>
      <c r="P834">
        <v>-2.7335270219084815E-5</v>
      </c>
      <c r="Q834">
        <v>-3.0752178996470633E-5</v>
      </c>
    </row>
    <row r="835" spans="2:17" x14ac:dyDescent="0.35">
      <c r="B835" t="s">
        <v>46</v>
      </c>
      <c r="C835">
        <f>Fogl2011!$CL29</f>
        <v>1.4046295819954489E-3</v>
      </c>
      <c r="D835">
        <f>Fogl2012!$CL29</f>
        <v>1.3942330222106193E-3</v>
      </c>
      <c r="E835">
        <f>Fogl2013!$CL29</f>
        <v>1.393508397232994E-3</v>
      </c>
      <c r="F835">
        <f>Fogl2014!$CL29</f>
        <v>1.5184242437271979E-3</v>
      </c>
      <c r="G835">
        <f>Fogl2015!$CL29</f>
        <v>1.3189934545573675E-3</v>
      </c>
      <c r="H835">
        <f>Fogl2016!$CL29</f>
        <v>1.4122988958627926E-3</v>
      </c>
      <c r="I835">
        <f>Fogl2017!$CL29</f>
        <v>1.7111934590995994E-3</v>
      </c>
      <c r="J835">
        <f>Fogl2018!$CL29</f>
        <v>1.3875895946514605E-3</v>
      </c>
      <c r="K835" cm="1">
        <f t="array" ref="K835:Q835">TREND(C835:J835,$C$1:$J$1,$K$1:$Q$1)</f>
        <v>1.5134550622255723E-3</v>
      </c>
      <c r="L835">
        <v>1.529198669127433E-3</v>
      </c>
      <c r="M835">
        <v>1.5449422760293006E-3</v>
      </c>
      <c r="N835">
        <v>1.5606858829311614E-3</v>
      </c>
      <c r="O835">
        <v>1.5764294898330221E-3</v>
      </c>
      <c r="P835">
        <v>1.5921730967348897E-3</v>
      </c>
      <c r="Q835">
        <v>1.6079167036367505E-3</v>
      </c>
    </row>
    <row r="836" spans="2:17" x14ac:dyDescent="0.35">
      <c r="B836" t="s">
        <v>47</v>
      </c>
      <c r="C836">
        <f>Fogl2011!$CL30</f>
        <v>7.4589438163388897E-4</v>
      </c>
      <c r="D836">
        <f>Fogl2012!$CL30</f>
        <v>6.0134432299046529E-4</v>
      </c>
      <c r="E836">
        <f>Fogl2013!$CL30</f>
        <v>3.4534773322730718E-4</v>
      </c>
      <c r="F836">
        <f>Fogl2014!$CL30</f>
        <v>2.8491083540242528E-4</v>
      </c>
      <c r="G836">
        <f>Fogl2015!$CL30</f>
        <v>3.2107835233185551E-4</v>
      </c>
      <c r="H836">
        <f>Fogl2016!$CL30</f>
        <v>2.9017882172079648E-4</v>
      </c>
      <c r="I836">
        <f>Fogl2017!$CL30</f>
        <v>2.6854740610085797E-4</v>
      </c>
      <c r="J836">
        <f>Fogl2018!$CL30</f>
        <v>4.3446430635328667E-4</v>
      </c>
      <c r="K836" cm="1">
        <f t="array" ref="K836:Q836">TREND(C836:J836,$C$1:$J$1,$K$1:$Q$1)</f>
        <v>1.9861357377355671E-4</v>
      </c>
      <c r="L836">
        <v>1.5131197461876189E-4</v>
      </c>
      <c r="M836">
        <v>1.0401037546396708E-4</v>
      </c>
      <c r="N836">
        <v>5.6708776309186137E-5</v>
      </c>
      <c r="O836">
        <v>9.4071771543913218E-6</v>
      </c>
      <c r="P836">
        <v>-3.7894422000389616E-5</v>
      </c>
      <c r="Q836">
        <v>-8.5196021155184432E-5</v>
      </c>
    </row>
    <row r="837" spans="2:17" x14ac:dyDescent="0.35">
      <c r="B837" t="s">
        <v>48</v>
      </c>
      <c r="C837">
        <f>Fogl2011!$CL31</f>
        <v>0</v>
      </c>
      <c r="D837">
        <f>Fogl2012!$CL31</f>
        <v>0</v>
      </c>
      <c r="E837">
        <f>Fogl2013!$CL31</f>
        <v>0</v>
      </c>
      <c r="F837">
        <f>Fogl2014!$CL31</f>
        <v>3.6306987829317403E-5</v>
      </c>
      <c r="G837">
        <f>Fogl2015!$CL31</f>
        <v>6.6544736234581458E-6</v>
      </c>
      <c r="H837">
        <f>Fogl2016!$CL31</f>
        <v>1.1554739616961107E-5</v>
      </c>
      <c r="I837">
        <f>Fogl2017!$CL31</f>
        <v>0</v>
      </c>
      <c r="J837">
        <f>Fogl2018!$CL31</f>
        <v>5.0849115876949719E-6</v>
      </c>
      <c r="K837" cm="1">
        <f t="array" ref="K837:Q837">TREND(C837:J837,$C$1:$J$1,$K$1:$Q$1)</f>
        <v>9.6254651049765359E-6</v>
      </c>
      <c r="L837">
        <v>1.0108870887820401E-5</v>
      </c>
      <c r="M837">
        <v>1.0592276670664375E-5</v>
      </c>
      <c r="N837">
        <v>1.107568245350824E-5</v>
      </c>
      <c r="O837">
        <v>1.1559088236352106E-5</v>
      </c>
      <c r="P837">
        <v>1.2042494019195971E-5</v>
      </c>
      <c r="Q837">
        <v>1.2525899802040053E-5</v>
      </c>
    </row>
    <row r="838" spans="2:17" x14ac:dyDescent="0.35">
      <c r="B838" t="s">
        <v>49</v>
      </c>
      <c r="C838">
        <f>Fogl2011!$CL32</f>
        <v>0</v>
      </c>
      <c r="D838">
        <f>Fogl2012!$CL32</f>
        <v>0</v>
      </c>
      <c r="E838">
        <f>Fogl2013!$CL32</f>
        <v>0</v>
      </c>
      <c r="F838">
        <f>Fogl2014!$CL32</f>
        <v>0</v>
      </c>
      <c r="G838">
        <f>Fogl2015!$CL32</f>
        <v>0</v>
      </c>
      <c r="H838">
        <f>Fogl2016!$CL32</f>
        <v>0</v>
      </c>
      <c r="I838">
        <f>Fogl2017!$CL32</f>
        <v>0</v>
      </c>
      <c r="J838">
        <f>Fogl2018!$CL32</f>
        <v>0</v>
      </c>
      <c r="K838" cm="1">
        <f t="array" ref="K838:Q838">TREND(C838:J838,$C$1:$J$1,$K$1:$Q$1)</f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</row>
    <row r="839" spans="2:17" x14ac:dyDescent="0.35">
      <c r="B839" t="s">
        <v>50</v>
      </c>
      <c r="C839">
        <f>Fogl2011!$CL33</f>
        <v>0</v>
      </c>
      <c r="D839">
        <f>Fogl2012!$CL33</f>
        <v>0</v>
      </c>
      <c r="E839">
        <f>Fogl2013!$CL33</f>
        <v>0</v>
      </c>
      <c r="F839">
        <f>Fogl2014!$CL33</f>
        <v>0</v>
      </c>
      <c r="G839">
        <f>Fogl2015!$CL33</f>
        <v>0</v>
      </c>
      <c r="H839">
        <f>Fogl2016!$CL33</f>
        <v>0</v>
      </c>
      <c r="I839">
        <f>Fogl2017!$CL33</f>
        <v>2.9056315266842726E-6</v>
      </c>
      <c r="J839">
        <f>Fogl2018!$CL33</f>
        <v>0</v>
      </c>
      <c r="K839" cm="1">
        <f t="array" ref="K839:Q839">TREND(C839:J839,$C$1:$J$1,$K$1:$Q$1)</f>
        <v>1.1414980997688094E-6</v>
      </c>
      <c r="L839">
        <v>1.3144523573095234E-6</v>
      </c>
      <c r="M839">
        <v>1.4874066148502915E-6</v>
      </c>
      <c r="N839">
        <v>1.6603608723910054E-6</v>
      </c>
      <c r="O839">
        <v>1.8333151299317193E-6</v>
      </c>
      <c r="P839">
        <v>2.0062693874724874E-6</v>
      </c>
      <c r="Q839">
        <v>2.1792236450132014E-6</v>
      </c>
    </row>
    <row r="840" spans="2:17" x14ac:dyDescent="0.35">
      <c r="B840" t="s">
        <v>51</v>
      </c>
      <c r="C840">
        <f>Fogl2011!$CL34</f>
        <v>2.3615880992553887E-4</v>
      </c>
      <c r="D840">
        <f>Fogl2012!$CL34</f>
        <v>3.4382101382826147E-4</v>
      </c>
      <c r="E840">
        <f>Fogl2013!$CL34</f>
        <v>4.2699636188505823E-4</v>
      </c>
      <c r="F840">
        <f>Fogl2014!$CL34</f>
        <v>5.4024797890024298E-4</v>
      </c>
      <c r="G840">
        <f>Fogl2015!$CL34</f>
        <v>4.2639819448774116E-4</v>
      </c>
      <c r="H840">
        <f>Fogl2016!$CL34</f>
        <v>4.5242166046616786E-4</v>
      </c>
      <c r="I840">
        <f>Fogl2017!$CL34</f>
        <v>6.5142023727087015E-4</v>
      </c>
      <c r="J840">
        <f>Fogl2018!$CL34</f>
        <v>4.9879435062552069E-4</v>
      </c>
      <c r="K840" cm="1">
        <f t="array" ref="K840:Q840">TREND(C840:J840,$C$1:$J$1,$K$1:$Q$1)</f>
        <v>6.2590041592958112E-4</v>
      </c>
      <c r="L840">
        <v>6.6564888037534686E-4</v>
      </c>
      <c r="M840">
        <v>7.0539734482109873E-4</v>
      </c>
      <c r="N840">
        <v>7.4514580926686447E-4</v>
      </c>
      <c r="O840">
        <v>7.8489427371261633E-4</v>
      </c>
      <c r="P840">
        <v>8.2464273815838207E-4</v>
      </c>
      <c r="Q840">
        <v>8.6439120260413393E-4</v>
      </c>
    </row>
    <row r="841" spans="2:17" x14ac:dyDescent="0.35">
      <c r="B841" t="s">
        <v>52</v>
      </c>
      <c r="C841">
        <f>Fogl2011!$CL35</f>
        <v>0</v>
      </c>
      <c r="D841">
        <f>Fogl2012!$CL35</f>
        <v>9.1320322397944624E-6</v>
      </c>
      <c r="E841">
        <f>Fogl2013!$CL35</f>
        <v>5.0489434682354859E-6</v>
      </c>
      <c r="F841">
        <f>Fogl2014!$CL35</f>
        <v>0</v>
      </c>
      <c r="G841">
        <f>Fogl2015!$CL35</f>
        <v>0</v>
      </c>
      <c r="H841">
        <f>Fogl2016!$CL35</f>
        <v>0</v>
      </c>
      <c r="I841">
        <f>Fogl2017!$CL35</f>
        <v>0</v>
      </c>
      <c r="J841">
        <f>Fogl2018!$CL35</f>
        <v>0</v>
      </c>
      <c r="K841" cm="1">
        <f t="array" ref="K841:Q841">TREND(C841:J841,$C$1:$J$1,$K$1:$Q$1)</f>
        <v>-1.4848954438359974E-6</v>
      </c>
      <c r="L841">
        <v>-2.2087882010227503E-6</v>
      </c>
      <c r="M841">
        <v>-2.9326809582095031E-6</v>
      </c>
      <c r="N841">
        <v>-3.6565737153960391E-6</v>
      </c>
      <c r="O841">
        <v>-4.3804664725827919E-6</v>
      </c>
      <c r="P841">
        <v>-5.1043592297693278E-6</v>
      </c>
      <c r="Q841">
        <v>-5.8282519869560807E-6</v>
      </c>
    </row>
    <row r="842" spans="2:17" x14ac:dyDescent="0.35">
      <c r="B842" t="s">
        <v>53</v>
      </c>
      <c r="C842">
        <f>Fogl2011!$CL36</f>
        <v>0</v>
      </c>
      <c r="D842">
        <f>Fogl2012!$CL36</f>
        <v>0</v>
      </c>
      <c r="E842">
        <f>Fogl2013!$CL36</f>
        <v>0</v>
      </c>
      <c r="F842">
        <f>Fogl2014!$CL36</f>
        <v>0</v>
      </c>
      <c r="G842">
        <f>Fogl2015!$CL36</f>
        <v>0</v>
      </c>
      <c r="H842">
        <f>Fogl2016!$CL36</f>
        <v>0</v>
      </c>
      <c r="I842">
        <f>Fogl2017!$CL36</f>
        <v>0</v>
      </c>
      <c r="J842">
        <f>Fogl2018!$CL36</f>
        <v>4.7301503141348578E-6</v>
      </c>
      <c r="K842" cm="1">
        <f t="array" ref="K842:Q842">TREND(C842:J842,$C$1:$J$1,$K$1:$Q$1)</f>
        <v>2.3650751570673595E-6</v>
      </c>
      <c r="L842">
        <v>2.7592543499119736E-6</v>
      </c>
      <c r="M842">
        <v>3.1534335427565877E-6</v>
      </c>
      <c r="N842">
        <v>3.5476127356010934E-6</v>
      </c>
      <c r="O842">
        <v>3.9417919284457075E-6</v>
      </c>
      <c r="P842">
        <v>4.3359711212902132E-6</v>
      </c>
      <c r="Q842">
        <v>4.7301503141348273E-6</v>
      </c>
    </row>
    <row r="843" spans="2:17" x14ac:dyDescent="0.35">
      <c r="B843" t="s">
        <v>54</v>
      </c>
      <c r="C843">
        <f>Fogl2011!$CL37</f>
        <v>3.7261110142900491E-4</v>
      </c>
      <c r="D843">
        <f>Fogl2012!$CL37</f>
        <v>5.8924438027273761E-4</v>
      </c>
      <c r="E843">
        <f>Fogl2013!$CL37</f>
        <v>4.6782067621393373E-4</v>
      </c>
      <c r="F843">
        <f>Fogl2014!$CL37</f>
        <v>5.3509898789899429E-4</v>
      </c>
      <c r="G843">
        <f>Fogl2015!$CL37</f>
        <v>6.393413504384018E-4</v>
      </c>
      <c r="H843">
        <f>Fogl2016!$CL37</f>
        <v>8.8113823656351862E-4</v>
      </c>
      <c r="I843">
        <f>Fogl2017!$CL37</f>
        <v>6.7880022665693358E-4</v>
      </c>
      <c r="J843">
        <f>Fogl2018!$CL37</f>
        <v>6.5228772831919682E-4</v>
      </c>
      <c r="K843" cm="1">
        <f t="array" ref="K843:Q843">TREND(C843:J843,$C$1:$J$1,$K$1:$Q$1)</f>
        <v>8.0292019296018813E-4</v>
      </c>
      <c r="L843">
        <v>8.4755960562377108E-4</v>
      </c>
      <c r="M843">
        <v>8.9219901828734016E-4</v>
      </c>
      <c r="N843">
        <v>9.3683843095092312E-4</v>
      </c>
      <c r="O843">
        <v>9.814778436144922E-4</v>
      </c>
      <c r="P843">
        <v>1.0261172562780752E-3</v>
      </c>
      <c r="Q843">
        <v>1.0707566689416581E-3</v>
      </c>
    </row>
    <row r="844" spans="2:17" x14ac:dyDescent="0.35">
      <c r="B844" t="s">
        <v>55</v>
      </c>
      <c r="C844">
        <f>Fogl2011!$CL38</f>
        <v>0</v>
      </c>
      <c r="D844">
        <f>Fogl2012!$CL38</f>
        <v>6.1641217618612619E-6</v>
      </c>
      <c r="E844">
        <f>Fogl2013!$CL38</f>
        <v>0</v>
      </c>
      <c r="F844">
        <f>Fogl2014!$CL38</f>
        <v>1.2938490208265838E-5</v>
      </c>
      <c r="G844">
        <f>Fogl2015!$CL38</f>
        <v>4.9396669589516232E-5</v>
      </c>
      <c r="H844">
        <f>Fogl2016!$CL38</f>
        <v>1.1078255509045186E-5</v>
      </c>
      <c r="I844">
        <f>Fogl2017!$CL38</f>
        <v>1.8998359982166398E-6</v>
      </c>
      <c r="J844">
        <f>Fogl2018!$CL38</f>
        <v>3.7249933723812002E-5</v>
      </c>
      <c r="K844" cm="1">
        <f t="array" ref="K844:Q844">TREND(C844:J844,$C$1:$J$1,$K$1:$Q$1)</f>
        <v>3.1400969767956047E-5</v>
      </c>
      <c r="L844">
        <v>3.508098230553796E-5</v>
      </c>
      <c r="M844">
        <v>3.8760994843119873E-5</v>
      </c>
      <c r="N844">
        <v>4.2441007380700918E-5</v>
      </c>
      <c r="O844">
        <v>4.6121019918282831E-5</v>
      </c>
      <c r="P844">
        <v>4.9801032455863876E-5</v>
      </c>
      <c r="Q844">
        <v>5.3481044993445789E-5</v>
      </c>
    </row>
    <row r="845" spans="2:17" x14ac:dyDescent="0.35">
      <c r="B845" t="s">
        <v>56</v>
      </c>
      <c r="C845">
        <f>Fogl2011!$CL39</f>
        <v>6.385698370851858E-5</v>
      </c>
      <c r="D845">
        <f>Fogl2012!$CL39</f>
        <v>9.9995753025749348E-5</v>
      </c>
      <c r="E845">
        <f>Fogl2013!$CL39</f>
        <v>1.8897474123967103E-5</v>
      </c>
      <c r="F845">
        <f>Fogl2014!$CL39</f>
        <v>6.2712069887002793E-5</v>
      </c>
      <c r="G845">
        <f>Fogl2015!$CL39</f>
        <v>4.338204919908291E-5</v>
      </c>
      <c r="H845">
        <f>Fogl2016!$CL39</f>
        <v>3.4902460904841283E-5</v>
      </c>
      <c r="I845">
        <f>Fogl2017!$CL39</f>
        <v>2.4809623035534943E-5</v>
      </c>
      <c r="J845">
        <f>Fogl2018!$CL39</f>
        <v>4.2926114100773835E-5</v>
      </c>
      <c r="K845" cm="1">
        <f t="array" ref="K845:Q845">TREND(C845:J845,$C$1:$J$1,$K$1:$Q$1)</f>
        <v>2.2483791129403533E-5</v>
      </c>
      <c r="L845">
        <v>1.6605674491895761E-5</v>
      </c>
      <c r="M845">
        <v>1.0727557854389724E-5</v>
      </c>
      <c r="N845">
        <v>4.8494412168819528E-6</v>
      </c>
      <c r="O845">
        <v>-1.0286754206240839E-6</v>
      </c>
      <c r="P845">
        <v>-6.9067920581318554E-6</v>
      </c>
      <c r="Q845">
        <v>-1.2784908695637892E-5</v>
      </c>
    </row>
    <row r="846" spans="2:17" x14ac:dyDescent="0.35">
      <c r="B846" t="s">
        <v>57</v>
      </c>
      <c r="C846">
        <f>Fogl2011!$CL40</f>
        <v>2.2405959195971429E-6</v>
      </c>
      <c r="D846">
        <f>Fogl2012!$CL40</f>
        <v>4.8628071676905509E-5</v>
      </c>
      <c r="E846">
        <f>Fogl2013!$CL40</f>
        <v>8.0206073381112287E-5</v>
      </c>
      <c r="F846">
        <f>Fogl2014!$CL40</f>
        <v>9.0833482278437715E-5</v>
      </c>
      <c r="G846">
        <f>Fogl2015!$CL40</f>
        <v>5.3491730280875092E-5</v>
      </c>
      <c r="H846">
        <f>Fogl2016!$CL40</f>
        <v>1.1935926903293844E-4</v>
      </c>
      <c r="I846">
        <f>Fogl2017!$CL40</f>
        <v>8.0351887218692004E-5</v>
      </c>
      <c r="J846">
        <f>Fogl2018!$CL40</f>
        <v>7.2253046048409946E-5</v>
      </c>
      <c r="K846" cm="1">
        <f t="array" ref="K846:Q846">TREND(C846:J846,$C$1:$J$1,$K$1:$Q$1)</f>
        <v>1.0746466574222333E-4</v>
      </c>
      <c r="L846">
        <v>1.1614114268946804E-4</v>
      </c>
      <c r="M846">
        <v>1.2481761963671276E-4</v>
      </c>
      <c r="N846">
        <v>1.3349409658395747E-4</v>
      </c>
      <c r="O846">
        <v>1.4217057353120219E-4</v>
      </c>
      <c r="P846">
        <v>1.508470504784469E-4</v>
      </c>
      <c r="Q846">
        <v>1.5952352742568815E-4</v>
      </c>
    </row>
    <row r="847" spans="2:17" x14ac:dyDescent="0.35">
      <c r="B847" t="s">
        <v>58</v>
      </c>
      <c r="C847">
        <f>Fogl2011!$CL41</f>
        <v>0</v>
      </c>
      <c r="D847">
        <f>Fogl2012!$CL41</f>
        <v>2.351498301747074E-5</v>
      </c>
      <c r="E847">
        <f>Fogl2013!$CL41</f>
        <v>0</v>
      </c>
      <c r="F847">
        <f>Fogl2014!$CL41</f>
        <v>0</v>
      </c>
      <c r="G847">
        <f>Fogl2015!$CL41</f>
        <v>2.6106011907412726E-5</v>
      </c>
      <c r="H847">
        <f>Fogl2016!$CL41</f>
        <v>3.3353887554114537E-6</v>
      </c>
      <c r="I847">
        <f>Fogl2017!$CL41</f>
        <v>8.4933844626155656E-6</v>
      </c>
      <c r="J847">
        <f>Fogl2018!$CL41</f>
        <v>2.3414244054967546E-5</v>
      </c>
      <c r="K847" cm="1">
        <f t="array" ref="K847:Q847">TREND(C847:J847,$C$1:$J$1,$K$1:$Q$1)</f>
        <v>1.7299281548885468E-5</v>
      </c>
      <c r="L847">
        <v>1.8786232665363341E-5</v>
      </c>
      <c r="M847">
        <v>2.0273183781841213E-5</v>
      </c>
      <c r="N847">
        <v>2.1760134898319086E-5</v>
      </c>
      <c r="O847">
        <v>2.3247086014796959E-5</v>
      </c>
      <c r="P847">
        <v>2.4734037131274832E-5</v>
      </c>
      <c r="Q847">
        <v>2.6220988247752704E-5</v>
      </c>
    </row>
    <row r="848" spans="2:17" x14ac:dyDescent="0.35">
      <c r="B848" t="s">
        <v>59</v>
      </c>
      <c r="C848">
        <f>Fogl2011!$CL42</f>
        <v>0</v>
      </c>
      <c r="D848">
        <f>Fogl2012!$CL42</f>
        <v>0</v>
      </c>
      <c r="E848">
        <f>Fogl2013!$CL42</f>
        <v>0</v>
      </c>
      <c r="F848">
        <f>Fogl2014!$CL42</f>
        <v>9.5058295407667373E-6</v>
      </c>
      <c r="G848">
        <f>Fogl2015!$CL42</f>
        <v>0</v>
      </c>
      <c r="H848">
        <f>Fogl2016!$CL42</f>
        <v>0</v>
      </c>
      <c r="I848">
        <f>Fogl2017!$CL42</f>
        <v>3.0173865854028985E-6</v>
      </c>
      <c r="J848">
        <f>Fogl2018!$CL42</f>
        <v>9.3420468704163443E-6</v>
      </c>
      <c r="K848" cm="1">
        <f t="array" ref="K848:Q848">TREND(C848:J848,$C$1:$J$1,$K$1:$Q$1)</f>
        <v>6.535413132385294E-6</v>
      </c>
      <c r="L848">
        <v>7.3803587452324956E-6</v>
      </c>
      <c r="M848">
        <v>8.2253043580796971E-6</v>
      </c>
      <c r="N848">
        <v>9.0702499709268986E-6</v>
      </c>
      <c r="O848">
        <v>9.9151955837741002E-6</v>
      </c>
      <c r="P848">
        <v>1.0760141196621302E-5</v>
      </c>
      <c r="Q848">
        <v>1.1605086809468286E-5</v>
      </c>
    </row>
    <row r="849" spans="2:17" x14ac:dyDescent="0.35">
      <c r="B849" t="s">
        <v>60</v>
      </c>
      <c r="C849">
        <f>Fogl2011!$CL43</f>
        <v>0</v>
      </c>
      <c r="D849">
        <f>Fogl2012!$CL43</f>
        <v>9.8169346577790465E-6</v>
      </c>
      <c r="E849">
        <f>Fogl2013!$CL43</f>
        <v>0</v>
      </c>
      <c r="F849">
        <f>Fogl2014!$CL43</f>
        <v>5.1489910012486499E-6</v>
      </c>
      <c r="G849">
        <f>Fogl2015!$CL43</f>
        <v>3.3400338763895691E-5</v>
      </c>
      <c r="H849">
        <f>Fogl2016!$CL43</f>
        <v>0</v>
      </c>
      <c r="I849">
        <f>Fogl2017!$CL43</f>
        <v>0</v>
      </c>
      <c r="J849">
        <f>Fogl2018!$CL43</f>
        <v>7.5682405026157722E-6</v>
      </c>
      <c r="K849" cm="1">
        <f t="array" ref="K849:Q849">TREND(C849:J849,$C$1:$J$1,$K$1:$Q$1)</f>
        <v>8.7138322938385944E-6</v>
      </c>
      <c r="L849">
        <v>9.0965032223154843E-6</v>
      </c>
      <c r="M849">
        <v>9.4791741507924826E-6</v>
      </c>
      <c r="N849">
        <v>9.8618450792693725E-6</v>
      </c>
      <c r="O849">
        <v>1.0244516007746371E-5</v>
      </c>
      <c r="P849">
        <v>1.0627186936223261E-5</v>
      </c>
      <c r="Q849">
        <v>1.1009857864700151E-5</v>
      </c>
    </row>
    <row r="850" spans="2:17" x14ac:dyDescent="0.35">
      <c r="B850" t="s">
        <v>61</v>
      </c>
      <c r="C850">
        <f>Fogl2011!$CL44</f>
        <v>1.7745519683209373E-4</v>
      </c>
      <c r="D850">
        <f>Fogl2012!$CL44</f>
        <v>3.4176630657430774E-4</v>
      </c>
      <c r="E850">
        <f>Fogl2013!$CL44</f>
        <v>2.1609478044047877E-4</v>
      </c>
      <c r="F850">
        <f>Fogl2014!$CL44</f>
        <v>1.2780059715919727E-4</v>
      </c>
      <c r="G850">
        <f>Fogl2015!$CL44</f>
        <v>1.9144408732102666E-4</v>
      </c>
      <c r="H850">
        <f>Fogl2016!$CL44</f>
        <v>2.7647990361821372E-4</v>
      </c>
      <c r="I850">
        <f>Fogl2017!$CL44</f>
        <v>2.4083215153863875E-4</v>
      </c>
      <c r="J850">
        <f>Fogl2018!$CL44</f>
        <v>2.0505201611774608E-4</v>
      </c>
      <c r="K850" cm="1">
        <f t="array" ref="K850:Q850">TREND(C850:J850,$C$1:$J$1,$K$1:$Q$1)</f>
        <v>2.1854272742429805E-4</v>
      </c>
      <c r="L850">
        <v>2.1774874908520579E-4</v>
      </c>
      <c r="M850">
        <v>2.1695477074611352E-4</v>
      </c>
      <c r="N850">
        <v>2.1616079240702147E-4</v>
      </c>
      <c r="O850">
        <v>2.1536681406792921E-4</v>
      </c>
      <c r="P850">
        <v>2.1457283572883694E-4</v>
      </c>
      <c r="Q850">
        <v>2.1377885738974489E-4</v>
      </c>
    </row>
    <row r="851" spans="2:17" x14ac:dyDescent="0.35">
      <c r="B851" t="s">
        <v>62</v>
      </c>
      <c r="C851">
        <f>Fogl2011!$CL45</f>
        <v>3.8334355588387522E-3</v>
      </c>
      <c r="D851">
        <f>Fogl2012!$CL45</f>
        <v>4.3861150847732799E-3</v>
      </c>
      <c r="E851">
        <f>Fogl2013!$CL45</f>
        <v>2.2234104478832438E-3</v>
      </c>
      <c r="F851">
        <f>Fogl2014!$CL45</f>
        <v>2.6506741623607472E-3</v>
      </c>
      <c r="G851">
        <f>Fogl2015!$CL45</f>
        <v>3.1379682254003304E-3</v>
      </c>
      <c r="H851">
        <f>Fogl2016!$CL45</f>
        <v>2.2977254893975546E-3</v>
      </c>
      <c r="I851">
        <f>Fogl2017!$CL45</f>
        <v>2.3271873427566652E-3</v>
      </c>
      <c r="J851">
        <f>Fogl2018!$CL45</f>
        <v>2.5994541051328111E-3</v>
      </c>
      <c r="K851" cm="1">
        <f t="array" ref="K851:Q851">TREND(C851:J851,$C$1:$J$1,$K$1:$Q$1)</f>
        <v>1.9558032825084948E-3</v>
      </c>
      <c r="L851">
        <v>1.7388715003842092E-3</v>
      </c>
      <c r="M851">
        <v>1.5219397182599237E-3</v>
      </c>
      <c r="N851">
        <v>1.3050079361355826E-3</v>
      </c>
      <c r="O851">
        <v>1.0880761540112971E-3</v>
      </c>
      <c r="P851">
        <v>8.7114437188695604E-4</v>
      </c>
      <c r="Q851">
        <v>6.5421258976267049E-4</v>
      </c>
    </row>
    <row r="852" spans="2:17" x14ac:dyDescent="0.35">
      <c r="B852" t="s">
        <v>63</v>
      </c>
      <c r="C852">
        <f>Fogl2011!$CL46</f>
        <v>1.3667635109542573E-5</v>
      </c>
      <c r="D852">
        <f>Fogl2012!$CL46</f>
        <v>2.0318771733542675E-5</v>
      </c>
      <c r="E852">
        <f>Fogl2013!$CL46</f>
        <v>1.2982997489748391E-5</v>
      </c>
      <c r="F852">
        <f>Fogl2014!$CL46</f>
        <v>0</v>
      </c>
      <c r="G852">
        <f>Fogl2015!$CL46</f>
        <v>2.4058481561733296E-5</v>
      </c>
      <c r="H852">
        <f>Fogl2016!$CL46</f>
        <v>0</v>
      </c>
      <c r="I852">
        <f>Fogl2017!$CL46</f>
        <v>0</v>
      </c>
      <c r="J852">
        <f>Fogl2018!$CL46</f>
        <v>1.1825375785337145E-6</v>
      </c>
      <c r="K852" cm="1">
        <f t="array" ref="K852:Q852">TREND(C852:J852,$C$1:$J$1,$K$1:$Q$1)</f>
        <v>-1.8958427243781495E-6</v>
      </c>
      <c r="L852">
        <v>-4.322986204048293E-6</v>
      </c>
      <c r="M852">
        <v>-6.7501296837184366E-6</v>
      </c>
      <c r="N852">
        <v>-9.1772731633885801E-6</v>
      </c>
      <c r="O852">
        <v>-1.1604416643058724E-5</v>
      </c>
      <c r="P852">
        <v>-1.4031560122728867E-5</v>
      </c>
      <c r="Q852">
        <v>-1.6458703602398143E-5</v>
      </c>
    </row>
    <row r="853" spans="2:17" x14ac:dyDescent="0.35">
      <c r="B853" t="s">
        <v>64</v>
      </c>
      <c r="C853">
        <f>Fogl2011!$CL47</f>
        <v>7.3491546162786294E-5</v>
      </c>
      <c r="D853">
        <f>Fogl2012!$CL47</f>
        <v>1.6323507628632599E-4</v>
      </c>
      <c r="E853">
        <f>Fogl2013!$CL47</f>
        <v>1.6993301158804006E-4</v>
      </c>
      <c r="F853">
        <f>Fogl2014!$CL47</f>
        <v>1.1169349710400918E-4</v>
      </c>
      <c r="G853">
        <f>Fogl2015!$CL47</f>
        <v>1.6162692666206997E-4</v>
      </c>
      <c r="H853">
        <f>Fogl2016!$CL47</f>
        <v>3.680839733650497E-5</v>
      </c>
      <c r="I853">
        <f>Fogl2017!$CL47</f>
        <v>5.8000875474966828E-5</v>
      </c>
      <c r="J853">
        <f>Fogl2018!$CL47</f>
        <v>1.1245932371855624E-4</v>
      </c>
      <c r="K853" cm="1">
        <f t="array" ref="K853:Q853">TREND(C853:J853,$C$1:$J$1,$K$1:$Q$1)</f>
        <v>7.8611243879356946E-5</v>
      </c>
      <c r="L853">
        <v>7.1434613232179006E-5</v>
      </c>
      <c r="M853">
        <v>6.4257982585001067E-5</v>
      </c>
      <c r="N853">
        <v>5.7081351937823127E-5</v>
      </c>
      <c r="O853">
        <v>4.9904721290645188E-5</v>
      </c>
      <c r="P853">
        <v>4.2728090643467248E-5</v>
      </c>
      <c r="Q853">
        <v>3.5551459996289309E-5</v>
      </c>
    </row>
    <row r="854" spans="2:17" x14ac:dyDescent="0.35">
      <c r="B854" t="s">
        <v>65</v>
      </c>
      <c r="C854">
        <f>Fogl2011!$CL48</f>
        <v>0</v>
      </c>
      <c r="D854">
        <f>Fogl2012!$CL48</f>
        <v>0</v>
      </c>
      <c r="E854">
        <f>Fogl2013!$CL48</f>
        <v>6.9819675389313571E-5</v>
      </c>
      <c r="F854">
        <f>Fogl2014!$CL48</f>
        <v>1.0694058233362581E-4</v>
      </c>
      <c r="G854">
        <f>Fogl2015!$CL48</f>
        <v>2.9689190012351725E-5</v>
      </c>
      <c r="H854">
        <f>Fogl2016!$CL48</f>
        <v>3.9190817876084582E-5</v>
      </c>
      <c r="I854">
        <f>Fogl2017!$CL48</f>
        <v>1.1544297565634052E-4</v>
      </c>
      <c r="J854">
        <f>Fogl2018!$CL48</f>
        <v>4.3753890405747431E-5</v>
      </c>
      <c r="K854" cm="1">
        <f t="array" ref="K854:Q854">TREND(C854:J854,$C$1:$J$1,$K$1:$Q$1)</f>
        <v>8.887361358030782E-5</v>
      </c>
      <c r="L854">
        <v>9.7377829607225852E-5</v>
      </c>
      <c r="M854">
        <v>1.0588204563414041E-4</v>
      </c>
      <c r="N854">
        <v>1.1438626166105845E-4</v>
      </c>
      <c r="O854">
        <v>1.2289047768797301E-4</v>
      </c>
      <c r="P854">
        <v>1.3139469371489104E-4</v>
      </c>
      <c r="Q854">
        <v>1.398989097418056E-4</v>
      </c>
    </row>
    <row r="855" spans="2:17" x14ac:dyDescent="0.35">
      <c r="B855" t="s">
        <v>66</v>
      </c>
      <c r="C855">
        <f>Fogl2011!$CL49</f>
        <v>2.1494036656695393E-3</v>
      </c>
      <c r="D855">
        <f>Fogl2012!$CL49</f>
        <v>2.649430853570368E-3</v>
      </c>
      <c r="E855">
        <f>Fogl2013!$CL49</f>
        <v>1.5911384701324974E-3</v>
      </c>
      <c r="F855">
        <f>Fogl2014!$CL49</f>
        <v>1.3978850441338643E-3</v>
      </c>
      <c r="G855">
        <f>Fogl2015!$CL49</f>
        <v>1.8493038140883398E-3</v>
      </c>
      <c r="H855">
        <f>Fogl2016!$CL49</f>
        <v>1.935121083273538E-3</v>
      </c>
      <c r="I855">
        <f>Fogl2017!$CL49</f>
        <v>2.2492940668297828E-3</v>
      </c>
      <c r="J855">
        <f>Fogl2018!$CL49</f>
        <v>1.6308375745558456E-3</v>
      </c>
      <c r="K855" cm="1">
        <f t="array" ref="K855:Q855">TREND(C855:J855,$C$1:$J$1,$K$1:$Q$1)</f>
        <v>1.7093761092752263E-3</v>
      </c>
      <c r="L855">
        <v>1.6600037287737845E-3</v>
      </c>
      <c r="M855">
        <v>1.6106313482723428E-3</v>
      </c>
      <c r="N855">
        <v>1.561258967770901E-3</v>
      </c>
      <c r="O855">
        <v>1.5118865872694592E-3</v>
      </c>
      <c r="P855">
        <v>1.4625142067680175E-3</v>
      </c>
      <c r="Q855">
        <v>1.4131418262665618E-3</v>
      </c>
    </row>
    <row r="856" spans="2:17" x14ac:dyDescent="0.35">
      <c r="B856" t="s">
        <v>67</v>
      </c>
      <c r="C856">
        <f>Fogl2011!$CL50</f>
        <v>7.0430892136616593E-3</v>
      </c>
      <c r="D856">
        <f>Fogl2012!$CL50</f>
        <v>8.1208879700432196E-3</v>
      </c>
      <c r="E856">
        <f>Fogl2013!$CL50</f>
        <v>5.1040490798030845E-3</v>
      </c>
      <c r="F856">
        <f>Fogl2014!$CL50</f>
        <v>5.7335995180058039E-3</v>
      </c>
      <c r="G856">
        <f>Fogl2015!$CL50</f>
        <v>6.2146385110768828E-3</v>
      </c>
      <c r="H856">
        <f>Fogl2016!$CL50</f>
        <v>6.4900709128957934E-3</v>
      </c>
      <c r="I856">
        <f>Fogl2017!$CL50</f>
        <v>5.7413043866106853E-3</v>
      </c>
      <c r="J856">
        <f>Fogl2018!$CL50</f>
        <v>7.329013150478402E-3</v>
      </c>
      <c r="K856" cm="1">
        <f t="array" ref="K856:Q856">TREND(C856:J856,$C$1:$J$1,$K$1:$Q$1)</f>
        <v>6.1904380642275048E-3</v>
      </c>
      <c r="L856">
        <v>6.1278506134287425E-3</v>
      </c>
      <c r="M856">
        <v>6.0652631626299802E-3</v>
      </c>
      <c r="N856">
        <v>6.002675711831218E-3</v>
      </c>
      <c r="O856">
        <v>5.9400882610324557E-3</v>
      </c>
      <c r="P856">
        <v>5.8775008102336657E-3</v>
      </c>
      <c r="Q856">
        <v>5.8149133594349034E-3</v>
      </c>
    </row>
    <row r="857" spans="2:17" x14ac:dyDescent="0.35">
      <c r="B857" t="s">
        <v>68</v>
      </c>
      <c r="C857">
        <f>Fogl2011!$CL51</f>
        <v>2.7043992749537518E-4</v>
      </c>
      <c r="D857">
        <f>Fogl2012!$CL51</f>
        <v>1.1529190702740508E-4</v>
      </c>
      <c r="E857">
        <f>Fogl2013!$CL51</f>
        <v>1.8681090832471295E-4</v>
      </c>
      <c r="F857">
        <f>Fogl2014!$CL51</f>
        <v>1.009994388706466E-4</v>
      </c>
      <c r="G857">
        <f>Fogl2015!$CL51</f>
        <v>7.3583121797854493E-5</v>
      </c>
      <c r="H857">
        <f>Fogl2016!$CL51</f>
        <v>5.4676551383352045E-5</v>
      </c>
      <c r="I857">
        <f>Fogl2017!$CL51</f>
        <v>7.2529033108388193E-5</v>
      </c>
      <c r="J857">
        <f>Fogl2018!$CL51</f>
        <v>2.0729883751696013E-4</v>
      </c>
      <c r="K857" cm="1">
        <f t="array" ref="K857:Q857">TREND(C857:J857,$C$1:$J$1,$K$1:$Q$1)</f>
        <v>7.7366855654469741E-5</v>
      </c>
      <c r="L857">
        <v>6.4514220090888114E-5</v>
      </c>
      <c r="M857">
        <v>5.1661584527306487E-5</v>
      </c>
      <c r="N857">
        <v>3.880894896372486E-5</v>
      </c>
      <c r="O857">
        <v>2.5956313400143233E-5</v>
      </c>
      <c r="P857">
        <v>1.3103677836561606E-5</v>
      </c>
      <c r="Q857">
        <v>2.5104227297997883E-7</v>
      </c>
    </row>
    <row r="858" spans="2:17" x14ac:dyDescent="0.35">
      <c r="B858" t="s">
        <v>69</v>
      </c>
      <c r="C858">
        <f>Fogl2011!$CL52</f>
        <v>5.1220022721990693E-4</v>
      </c>
      <c r="D858">
        <f>Fogl2012!$CL52</f>
        <v>5.9495190042260923E-4</v>
      </c>
      <c r="E858">
        <f>Fogl2013!$CL52</f>
        <v>4.7647600787376597E-4</v>
      </c>
      <c r="F858">
        <f>Fogl2014!$CL52</f>
        <v>5.0420504189150239E-4</v>
      </c>
      <c r="G858">
        <f>Fogl2015!$CL52</f>
        <v>5.253195043133786E-4</v>
      </c>
      <c r="H858">
        <f>Fogl2016!$CL52</f>
        <v>5.9870228159635594E-4</v>
      </c>
      <c r="I858">
        <f>Fogl2017!$CL52</f>
        <v>5.3329514020528264E-4</v>
      </c>
      <c r="J858">
        <f>Fogl2018!$CL52</f>
        <v>7.2217569921053943E-4</v>
      </c>
      <c r="K858" cm="1">
        <f t="array" ref="K858:Q858">TREND(C858:J858,$C$1:$J$1,$K$1:$Q$1)</f>
        <v>6.4141596390081268E-4</v>
      </c>
      <c r="L858">
        <v>6.598604613584011E-4</v>
      </c>
      <c r="M858">
        <v>6.7830495881598951E-4</v>
      </c>
      <c r="N858">
        <v>6.9674945627357793E-4</v>
      </c>
      <c r="O858">
        <v>7.1519395373116634E-4</v>
      </c>
      <c r="P858">
        <v>7.3363845118875476E-4</v>
      </c>
      <c r="Q858">
        <v>7.5208294864634317E-4</v>
      </c>
    </row>
    <row r="859" spans="2:17" x14ac:dyDescent="0.35">
      <c r="B859" t="s">
        <v>70</v>
      </c>
      <c r="C859">
        <f>Fogl2011!$CL53</f>
        <v>1.4631091354969344E-4</v>
      </c>
      <c r="D859">
        <f>Fogl2012!$CL53</f>
        <v>1.0364856592166713E-4</v>
      </c>
      <c r="E859">
        <f>Fogl2013!$CL53</f>
        <v>2.005151834527807E-4</v>
      </c>
      <c r="F859">
        <f>Fogl2014!$CL53</f>
        <v>1.6542783909139893E-4</v>
      </c>
      <c r="G859">
        <f>Fogl2015!$CL53</f>
        <v>1.2489935108644519E-4</v>
      </c>
      <c r="H859">
        <f>Fogl2016!$CL53</f>
        <v>1.4925864680466255E-4</v>
      </c>
      <c r="I859">
        <f>Fogl2017!$CL53</f>
        <v>9.521531002826924E-5</v>
      </c>
      <c r="J859">
        <f>Fogl2018!$CL53</f>
        <v>6.9887970891342518E-5</v>
      </c>
      <c r="K859" cm="1">
        <f t="array" ref="K859:Q859">TREND(C859:J859,$C$1:$J$1,$K$1:$Q$1)</f>
        <v>9.056913460195673E-5</v>
      </c>
      <c r="L859">
        <v>8.1385503934997688E-5</v>
      </c>
      <c r="M859">
        <v>7.2201873268035177E-5</v>
      </c>
      <c r="N859">
        <v>6.3018242601072666E-5</v>
      </c>
      <c r="O859">
        <v>5.3834611934113624E-5</v>
      </c>
      <c r="P859">
        <v>4.4650981267151113E-5</v>
      </c>
      <c r="Q859">
        <v>3.5467350600188602E-5</v>
      </c>
    </row>
    <row r="860" spans="2:17" x14ac:dyDescent="0.35">
      <c r="B860" t="s">
        <v>71</v>
      </c>
      <c r="C860">
        <f>Fogl2011!$CL54</f>
        <v>7.8353639308312089E-4</v>
      </c>
      <c r="D860">
        <f>Fogl2012!$CL54</f>
        <v>1.0686760728619469E-3</v>
      </c>
      <c r="E860">
        <f>Fogl2013!$CL54</f>
        <v>4.6955174254590017E-4</v>
      </c>
      <c r="F860">
        <f>Fogl2014!$CL54</f>
        <v>4.0650623827806649E-4</v>
      </c>
      <c r="G860">
        <f>Fogl2015!$CL54</f>
        <v>2.5645317579634853E-4</v>
      </c>
      <c r="H860">
        <f>Fogl2016!$CL54</f>
        <v>4.0203346605405916E-4</v>
      </c>
      <c r="I860">
        <f>Fogl2017!$CL54</f>
        <v>4.8222307837087066E-4</v>
      </c>
      <c r="J860">
        <f>Fogl2018!$CL54</f>
        <v>5.0470703851818936E-4</v>
      </c>
      <c r="K860" cm="1">
        <f t="array" ref="K860:Q860">TREND(C860:J860,$C$1:$J$1,$K$1:$Q$1)</f>
        <v>2.6617456070460177E-4</v>
      </c>
      <c r="L860">
        <v>2.0383315181926598E-4</v>
      </c>
      <c r="M860">
        <v>1.4149174293395794E-4</v>
      </c>
      <c r="N860">
        <v>7.9150334048622151E-5</v>
      </c>
      <c r="O860">
        <v>1.6808925163314115E-5</v>
      </c>
      <c r="P860">
        <v>-4.5532483722021677E-5</v>
      </c>
      <c r="Q860">
        <v>-1.0787389260732971E-4</v>
      </c>
    </row>
    <row r="861" spans="2:17" x14ac:dyDescent="0.35">
      <c r="B861" t="s">
        <v>72</v>
      </c>
      <c r="C861">
        <f>Fogl2011!$CL55</f>
        <v>1.3219515925623143E-4</v>
      </c>
      <c r="D861">
        <f>Fogl2012!$CL55</f>
        <v>6.8946843410448185E-5</v>
      </c>
      <c r="E861">
        <f>Fogl2013!$CL55</f>
        <v>7.16949972489439E-5</v>
      </c>
      <c r="F861">
        <f>Fogl2014!$CL55</f>
        <v>1.1261767497602816E-4</v>
      </c>
      <c r="G861">
        <f>Fogl2015!$CL55</f>
        <v>1.9451538283954581E-5</v>
      </c>
      <c r="H861">
        <f>Fogl2016!$CL55</f>
        <v>6.4682717649586406E-5</v>
      </c>
      <c r="I861">
        <f>Fogl2017!$CL55</f>
        <v>6.3812138528335374E-5</v>
      </c>
      <c r="J861">
        <f>Fogl2018!$CL55</f>
        <v>1.2877834230232149E-4</v>
      </c>
      <c r="K861" cm="1">
        <f t="array" ref="K861:Q861">TREND(C861:J861,$C$1:$J$1,$K$1:$Q$1)</f>
        <v>7.3997736176012636E-5</v>
      </c>
      <c r="L861">
        <v>7.2047805002463557E-5</v>
      </c>
      <c r="M861">
        <v>7.0097873828915344E-5</v>
      </c>
      <c r="N861">
        <v>6.8147942655367132E-5</v>
      </c>
      <c r="O861">
        <v>6.6198011481818052E-5</v>
      </c>
      <c r="P861">
        <v>6.4248080308269839E-5</v>
      </c>
      <c r="Q861">
        <v>6.2298149134720759E-5</v>
      </c>
    </row>
    <row r="862" spans="2:17" x14ac:dyDescent="0.35">
      <c r="C862" s="12" t="s">
        <v>93</v>
      </c>
      <c r="D862" s="12" t="s">
        <v>93</v>
      </c>
      <c r="E862" s="12" t="s">
        <v>93</v>
      </c>
      <c r="F862" s="12" t="s">
        <v>93</v>
      </c>
      <c r="G862" s="12" t="s">
        <v>93</v>
      </c>
      <c r="H862" s="12" t="s">
        <v>93</v>
      </c>
      <c r="I862" s="12" t="s">
        <v>93</v>
      </c>
      <c r="J862" s="12" t="s">
        <v>93</v>
      </c>
      <c r="K862" s="12" t="e" cm="1">
        <f t="array" ref="K862">TREND(C862:J862,$C$1:$J$1,$K$1:$Q$1)</f>
        <v>#VALUE!</v>
      </c>
      <c r="L862" s="12"/>
      <c r="M862" s="12"/>
      <c r="N862" s="12"/>
      <c r="O862" s="12"/>
      <c r="P862" s="12"/>
      <c r="Q862" s="12"/>
    </row>
    <row r="863" spans="2:17" x14ac:dyDescent="0.35">
      <c r="B863" t="s">
        <v>31</v>
      </c>
      <c r="C863">
        <f>Fogl2011!$CM14</f>
        <v>0</v>
      </c>
      <c r="D863">
        <f>Fogl2012!$CM14</f>
        <v>0</v>
      </c>
      <c r="E863">
        <f>Fogl2013!$CM14</f>
        <v>0</v>
      </c>
      <c r="F863">
        <f>Fogl2014!$CM14</f>
        <v>0</v>
      </c>
      <c r="G863">
        <f>Fogl2015!$CM14</f>
        <v>0</v>
      </c>
      <c r="H863">
        <f>Fogl2016!$CM14</f>
        <v>0</v>
      </c>
      <c r="I863">
        <f>Fogl2017!$CM14</f>
        <v>0</v>
      </c>
      <c r="J863">
        <f>Fogl2018!$CM14</f>
        <v>0</v>
      </c>
      <c r="K863" cm="1">
        <f t="array" ref="K863:Q863">TREND(C863:J863,$C$1:$J$1,$K$1:$Q$1)</f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2:17" x14ac:dyDescent="0.35">
      <c r="B864" t="s">
        <v>32</v>
      </c>
      <c r="C864">
        <f>Fogl2011!$CM15</f>
        <v>0</v>
      </c>
      <c r="D864">
        <f>Fogl2012!$CM15</f>
        <v>0</v>
      </c>
      <c r="E864">
        <f>Fogl2013!$CM15</f>
        <v>0</v>
      </c>
      <c r="F864">
        <f>Fogl2014!$CM15</f>
        <v>0</v>
      </c>
      <c r="G864">
        <f>Fogl2015!$CM15</f>
        <v>0</v>
      </c>
      <c r="H864">
        <f>Fogl2016!$CM15</f>
        <v>0</v>
      </c>
      <c r="I864">
        <f>Fogl2017!$CM15</f>
        <v>0</v>
      </c>
      <c r="J864">
        <f>Fogl2018!$CM15</f>
        <v>0</v>
      </c>
      <c r="K864" cm="1">
        <f t="array" ref="K864:Q864">TREND(C864:J864,$C$1:$J$1,$K$1:$Q$1)</f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2:17" x14ac:dyDescent="0.35">
      <c r="B865" t="s">
        <v>33</v>
      </c>
      <c r="C865">
        <f>Fogl2011!$CM16</f>
        <v>0</v>
      </c>
      <c r="D865">
        <f>Fogl2012!$CM16</f>
        <v>0</v>
      </c>
      <c r="E865">
        <f>Fogl2013!$CM16</f>
        <v>0</v>
      </c>
      <c r="F865">
        <f>Fogl2014!$CM16</f>
        <v>0</v>
      </c>
      <c r="G865">
        <f>Fogl2015!$CM16</f>
        <v>0</v>
      </c>
      <c r="H865">
        <f>Fogl2016!$CM16</f>
        <v>0</v>
      </c>
      <c r="I865">
        <f>Fogl2017!$CM16</f>
        <v>0</v>
      </c>
      <c r="J865">
        <f>Fogl2018!$CM16</f>
        <v>0</v>
      </c>
      <c r="K865" cm="1">
        <f t="array" ref="K865:Q865">TREND(C865:J865,$C$1:$J$1,$K$1:$Q$1)</f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</row>
    <row r="866" spans="2:17" x14ac:dyDescent="0.35">
      <c r="B866" t="s">
        <v>34</v>
      </c>
      <c r="C866">
        <f>Fogl2011!$CM17</f>
        <v>0</v>
      </c>
      <c r="D866">
        <f>Fogl2012!$CM17</f>
        <v>0</v>
      </c>
      <c r="E866">
        <f>Fogl2013!$CM17</f>
        <v>0</v>
      </c>
      <c r="F866">
        <f>Fogl2014!$CM17</f>
        <v>0</v>
      </c>
      <c r="G866">
        <f>Fogl2015!$CM17</f>
        <v>0</v>
      </c>
      <c r="H866">
        <f>Fogl2016!$CM17</f>
        <v>0</v>
      </c>
      <c r="I866">
        <f>Fogl2017!$CM17</f>
        <v>0</v>
      </c>
      <c r="J866">
        <f>Fogl2018!$CM17</f>
        <v>0</v>
      </c>
      <c r="K866" cm="1">
        <f t="array" ref="K866:Q866">TREND(C866:J866,$C$1:$J$1,$K$1:$Q$1)</f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</row>
    <row r="867" spans="2:17" x14ac:dyDescent="0.35">
      <c r="B867" t="s">
        <v>35</v>
      </c>
      <c r="C867">
        <f>Fogl2011!$CM18</f>
        <v>0</v>
      </c>
      <c r="D867">
        <f>Fogl2012!$CM18</f>
        <v>0</v>
      </c>
      <c r="E867">
        <f>Fogl2013!$CM18</f>
        <v>0</v>
      </c>
      <c r="F867">
        <f>Fogl2014!$CM18</f>
        <v>0</v>
      </c>
      <c r="G867">
        <f>Fogl2015!$CM18</f>
        <v>0</v>
      </c>
      <c r="H867">
        <f>Fogl2016!$CM18</f>
        <v>0</v>
      </c>
      <c r="I867">
        <f>Fogl2017!$CM18</f>
        <v>0</v>
      </c>
      <c r="J867">
        <f>Fogl2018!$CM18</f>
        <v>0</v>
      </c>
      <c r="K867" cm="1">
        <f t="array" ref="K867:Q867">TREND(C867:J867,$C$1:$J$1,$K$1:$Q$1)</f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</row>
    <row r="868" spans="2:17" x14ac:dyDescent="0.35">
      <c r="B868" t="s">
        <v>36</v>
      </c>
      <c r="C868">
        <f>Fogl2011!$CM19</f>
        <v>1.6402454727209627E-3</v>
      </c>
      <c r="D868">
        <f>Fogl2012!$CM19</f>
        <v>2.5450085743899966E-3</v>
      </c>
      <c r="E868">
        <f>Fogl2013!$CM19</f>
        <v>1.5218717873137541E-3</v>
      </c>
      <c r="F868">
        <f>Fogl2014!$CM19</f>
        <v>1.8868580770142439E-4</v>
      </c>
      <c r="G868">
        <f>Fogl2015!$CM19</f>
        <v>1.2533320290528478E-3</v>
      </c>
      <c r="H868">
        <f>Fogl2016!$CM19</f>
        <v>1.0861055561294829E-3</v>
      </c>
      <c r="I868">
        <f>Fogl2017!$CM19</f>
        <v>0</v>
      </c>
      <c r="J868">
        <f>Fogl2018!$CM19</f>
        <v>1.2650026187284314E-4</v>
      </c>
      <c r="K868" cm="1">
        <f t="array" ref="K868:Q868">TREND(C868:J868,$C$1:$J$1,$K$1:$Q$1)</f>
        <v>-2.1713373278564596E-4</v>
      </c>
      <c r="L868">
        <v>-4.9765649254851496E-4</v>
      </c>
      <c r="M868">
        <v>-7.7817925231149498E-4</v>
      </c>
      <c r="N868">
        <v>-1.058702012074475E-3</v>
      </c>
      <c r="O868">
        <v>-1.339224771837455E-3</v>
      </c>
      <c r="P868">
        <v>-1.619747531600324E-3</v>
      </c>
      <c r="Q868">
        <v>-1.9002702913633041E-3</v>
      </c>
    </row>
    <row r="869" spans="2:17" x14ac:dyDescent="0.35">
      <c r="B869" t="s">
        <v>37</v>
      </c>
      <c r="C869">
        <f>Fogl2011!$CM20</f>
        <v>0</v>
      </c>
      <c r="D869">
        <f>Fogl2012!$CM20</f>
        <v>0</v>
      </c>
      <c r="E869">
        <f>Fogl2013!$CM20</f>
        <v>0</v>
      </c>
      <c r="F869">
        <f>Fogl2014!$CM20</f>
        <v>0</v>
      </c>
      <c r="G869">
        <f>Fogl2015!$CM20</f>
        <v>0</v>
      </c>
      <c r="H869">
        <f>Fogl2016!$CM20</f>
        <v>0</v>
      </c>
      <c r="I869">
        <f>Fogl2017!$CM20</f>
        <v>5.8865165016768178E-4</v>
      </c>
      <c r="J869">
        <f>Fogl2018!$CM20</f>
        <v>0</v>
      </c>
      <c r="K869" cm="1">
        <f t="array" ref="K869:Q869">TREND(C869:J869,$C$1:$J$1,$K$1:$Q$1)</f>
        <v>2.3125600542302227E-4</v>
      </c>
      <c r="L869">
        <v>2.6629479412347556E-4</v>
      </c>
      <c r="M869">
        <v>3.0133358282392886E-4</v>
      </c>
      <c r="N869">
        <v>3.3637237152439603E-4</v>
      </c>
      <c r="O869">
        <v>3.7141116022484932E-4</v>
      </c>
      <c r="P869">
        <v>4.0644994892530262E-4</v>
      </c>
      <c r="Q869">
        <v>4.4148873762575591E-4</v>
      </c>
    </row>
    <row r="870" spans="2:17" x14ac:dyDescent="0.35">
      <c r="B870" t="s">
        <v>38</v>
      </c>
      <c r="C870">
        <f>Fogl2011!$CM21</f>
        <v>2.3084936282739476E-3</v>
      </c>
      <c r="D870">
        <f>Fogl2012!$CM21</f>
        <v>2.6303594717018565E-3</v>
      </c>
      <c r="E870">
        <f>Fogl2013!$CM21</f>
        <v>2.3275686158916236E-3</v>
      </c>
      <c r="F870">
        <f>Fogl2014!$CM21</f>
        <v>7.3964836618958365E-3</v>
      </c>
      <c r="G870">
        <f>Fogl2015!$CM21</f>
        <v>7.3916020640238684E-3</v>
      </c>
      <c r="H870">
        <f>Fogl2016!$CM21</f>
        <v>4.1075587787662892E-3</v>
      </c>
      <c r="I870">
        <f>Fogl2017!$CM21</f>
        <v>1.7821563720672934E-3</v>
      </c>
      <c r="J870">
        <f>Fogl2018!$CM21</f>
        <v>2.0439779155243601E-3</v>
      </c>
      <c r="K870" cm="1">
        <f t="array" ref="K870:Q870">TREND(C870:J870,$C$1:$J$1,$K$1:$Q$1)</f>
        <v>3.7079427458394966E-3</v>
      </c>
      <c r="L870">
        <v>3.6989244530220219E-3</v>
      </c>
      <c r="M870">
        <v>3.6899061602045473E-3</v>
      </c>
      <c r="N870">
        <v>3.6808878673870726E-3</v>
      </c>
      <c r="O870">
        <v>3.671869574569598E-3</v>
      </c>
      <c r="P870">
        <v>3.6628512817521199E-3</v>
      </c>
      <c r="Q870">
        <v>3.6538329889346452E-3</v>
      </c>
    </row>
    <row r="871" spans="2:17" x14ac:dyDescent="0.35">
      <c r="B871" t="s">
        <v>39</v>
      </c>
      <c r="C871">
        <f>Fogl2011!$CM22</f>
        <v>0</v>
      </c>
      <c r="D871">
        <f>Fogl2012!$CM22</f>
        <v>0</v>
      </c>
      <c r="E871">
        <f>Fogl2013!$CM22</f>
        <v>0</v>
      </c>
      <c r="F871">
        <f>Fogl2014!$CM22</f>
        <v>0</v>
      </c>
      <c r="G871">
        <f>Fogl2015!$CM22</f>
        <v>0</v>
      </c>
      <c r="H871">
        <f>Fogl2016!$CM22</f>
        <v>0</v>
      </c>
      <c r="I871">
        <f>Fogl2017!$CM22</f>
        <v>0</v>
      </c>
      <c r="J871">
        <f>Fogl2018!$CM22</f>
        <v>0</v>
      </c>
      <c r="K871" cm="1">
        <f t="array" ref="K871:Q871">TREND(C871:J871,$C$1:$J$1,$K$1:$Q$1)</f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</row>
    <row r="872" spans="2:17" x14ac:dyDescent="0.35">
      <c r="B872" t="s">
        <v>40</v>
      </c>
      <c r="C872">
        <f>Fogl2011!$CM23</f>
        <v>0</v>
      </c>
      <c r="D872">
        <f>Fogl2012!$CM23</f>
        <v>0</v>
      </c>
      <c r="E872">
        <f>Fogl2013!$CM23</f>
        <v>0</v>
      </c>
      <c r="F872">
        <f>Fogl2014!$CM23</f>
        <v>0</v>
      </c>
      <c r="G872">
        <f>Fogl2015!$CM23</f>
        <v>0</v>
      </c>
      <c r="H872">
        <f>Fogl2016!$CM23</f>
        <v>0</v>
      </c>
      <c r="I872">
        <f>Fogl2017!$CM23</f>
        <v>0</v>
      </c>
      <c r="J872">
        <f>Fogl2018!$CM23</f>
        <v>0</v>
      </c>
      <c r="K872" cm="1">
        <f t="array" ref="K872:Q872">TREND(C872:J872,$C$1:$J$1,$K$1:$Q$1)</f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2:17" x14ac:dyDescent="0.35">
      <c r="B873" t="s">
        <v>41</v>
      </c>
      <c r="C873">
        <f>Fogl2011!$CM24</f>
        <v>0</v>
      </c>
      <c r="D873">
        <f>Fogl2012!$CM24</f>
        <v>0</v>
      </c>
      <c r="E873">
        <f>Fogl2013!$CM24</f>
        <v>0</v>
      </c>
      <c r="F873">
        <f>Fogl2014!$CM24</f>
        <v>0</v>
      </c>
      <c r="G873">
        <f>Fogl2015!$CM24</f>
        <v>0</v>
      </c>
      <c r="H873">
        <f>Fogl2016!$CM24</f>
        <v>0</v>
      </c>
      <c r="I873">
        <f>Fogl2017!$CM24</f>
        <v>0</v>
      </c>
      <c r="J873">
        <f>Fogl2018!$CM24</f>
        <v>0</v>
      </c>
      <c r="K873" cm="1">
        <f t="array" ref="K873:Q873">TREND(C873:J873,$C$1:$J$1,$K$1:$Q$1)</f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2:17" x14ac:dyDescent="0.35">
      <c r="B874" t="s">
        <v>42</v>
      </c>
      <c r="C874">
        <f>Fogl2011!$CM25</f>
        <v>0</v>
      </c>
      <c r="D874">
        <f>Fogl2012!$CM25</f>
        <v>0</v>
      </c>
      <c r="E874">
        <f>Fogl2013!$CM25</f>
        <v>0</v>
      </c>
      <c r="F874">
        <f>Fogl2014!$CM25</f>
        <v>0</v>
      </c>
      <c r="G874">
        <f>Fogl2015!$CM25</f>
        <v>0</v>
      </c>
      <c r="H874">
        <f>Fogl2016!$CM25</f>
        <v>3.7262664026782794E-3</v>
      </c>
      <c r="I874">
        <f>Fogl2017!$CM25</f>
        <v>2.154789068045E-3</v>
      </c>
      <c r="J874">
        <f>Fogl2018!$CM25</f>
        <v>3.5286915154003612E-4</v>
      </c>
      <c r="K874" cm="1">
        <f t="array" ref="K874:Q874">TREND(C874:J874,$C$1:$J$1,$K$1:$Q$1)</f>
        <v>2.0876063961242641E-3</v>
      </c>
      <c r="L874">
        <v>2.3783543557557296E-3</v>
      </c>
      <c r="M874">
        <v>2.6691023153871951E-3</v>
      </c>
      <c r="N874">
        <v>2.9598502750185496E-3</v>
      </c>
      <c r="O874">
        <v>3.2505982346500151E-3</v>
      </c>
      <c r="P874">
        <v>3.5413461942814806E-3</v>
      </c>
      <c r="Q874">
        <v>3.832094153912835E-3</v>
      </c>
    </row>
    <row r="875" spans="2:17" x14ac:dyDescent="0.35">
      <c r="B875" t="s">
        <v>43</v>
      </c>
      <c r="C875">
        <f>Fogl2011!$CM26</f>
        <v>0</v>
      </c>
      <c r="D875">
        <f>Fogl2012!$CM26</f>
        <v>0</v>
      </c>
      <c r="E875">
        <f>Fogl2013!$CM26</f>
        <v>0</v>
      </c>
      <c r="F875">
        <f>Fogl2014!$CM26</f>
        <v>0</v>
      </c>
      <c r="G875">
        <f>Fogl2015!$CM26</f>
        <v>0</v>
      </c>
      <c r="H875">
        <f>Fogl2016!$CM26</f>
        <v>0</v>
      </c>
      <c r="I875">
        <f>Fogl2017!$CM26</f>
        <v>0</v>
      </c>
      <c r="J875">
        <f>Fogl2018!$CM26</f>
        <v>0</v>
      </c>
      <c r="K875" cm="1">
        <f t="array" ref="K875:Q875">TREND(C875:J875,$C$1:$J$1,$K$1:$Q$1)</f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2:17" x14ac:dyDescent="0.35">
      <c r="B876" t="s">
        <v>44</v>
      </c>
      <c r="C876">
        <f>Fogl2011!$CM27</f>
        <v>0</v>
      </c>
      <c r="D876">
        <f>Fogl2012!$CM27</f>
        <v>0</v>
      </c>
      <c r="E876">
        <f>Fogl2013!$CM27</f>
        <v>0</v>
      </c>
      <c r="F876">
        <f>Fogl2014!$CM27</f>
        <v>0</v>
      </c>
      <c r="G876">
        <f>Fogl2015!$CM27</f>
        <v>0</v>
      </c>
      <c r="H876">
        <f>Fogl2016!$CM27</f>
        <v>0</v>
      </c>
      <c r="I876">
        <f>Fogl2017!$CM27</f>
        <v>0</v>
      </c>
      <c r="J876">
        <f>Fogl2018!$CM27</f>
        <v>3.8615869413815272E-4</v>
      </c>
      <c r="K876" cm="1">
        <f t="array" ref="K876:Q876">TREND(C876:J876,$C$1:$J$1,$K$1:$Q$1)</f>
        <v>1.9307934706906671E-4</v>
      </c>
      <c r="L876">
        <v>2.2525923824724681E-4</v>
      </c>
      <c r="M876">
        <v>2.574391294254269E-4</v>
      </c>
      <c r="N876">
        <v>2.89619020603607E-4</v>
      </c>
      <c r="O876">
        <v>3.217989117817871E-4</v>
      </c>
      <c r="P876">
        <v>3.539788029599672E-4</v>
      </c>
      <c r="Q876">
        <v>3.861586941381473E-4</v>
      </c>
    </row>
    <row r="877" spans="2:17" x14ac:dyDescent="0.35">
      <c r="B877" t="s">
        <v>45</v>
      </c>
      <c r="C877">
        <f>Fogl2011!$CM28</f>
        <v>0</v>
      </c>
      <c r="D877">
        <f>Fogl2012!$CM28</f>
        <v>0</v>
      </c>
      <c r="E877">
        <f>Fogl2013!$CM28</f>
        <v>0</v>
      </c>
      <c r="F877">
        <f>Fogl2014!$CM28</f>
        <v>0</v>
      </c>
      <c r="G877">
        <f>Fogl2015!$CM28</f>
        <v>0</v>
      </c>
      <c r="H877">
        <f>Fogl2016!$CM28</f>
        <v>0</v>
      </c>
      <c r="I877">
        <f>Fogl2017!$CM28</f>
        <v>0</v>
      </c>
      <c r="J877">
        <f>Fogl2018!$CM28</f>
        <v>0</v>
      </c>
      <c r="K877" cm="1">
        <f t="array" ref="K877:Q877">TREND(C877:J877,$C$1:$J$1,$K$1:$Q$1)</f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</row>
    <row r="878" spans="2:17" x14ac:dyDescent="0.35">
      <c r="B878" t="s">
        <v>46</v>
      </c>
      <c r="C878">
        <f>Fogl2011!$CM29</f>
        <v>2.1414315893857013E-3</v>
      </c>
      <c r="D878">
        <f>Fogl2012!$CM29</f>
        <v>1.2259492522976203E-3</v>
      </c>
      <c r="E878">
        <f>Fogl2013!$CM29</f>
        <v>1.9143907550824599E-3</v>
      </c>
      <c r="F878">
        <f>Fogl2014!$CM29</f>
        <v>3.3523178501619734E-3</v>
      </c>
      <c r="G878">
        <f>Fogl2015!$CM29</f>
        <v>3.7966789758137488E-3</v>
      </c>
      <c r="H878">
        <f>Fogl2016!$CM29</f>
        <v>4.4772968404273895E-3</v>
      </c>
      <c r="I878">
        <f>Fogl2017!$CM29</f>
        <v>4.8388245738554391E-3</v>
      </c>
      <c r="J878">
        <f>Fogl2018!$CM29</f>
        <v>3.3356121683312846E-3</v>
      </c>
      <c r="K878" cm="1">
        <f t="array" ref="K878:Q878">TREND(C878:J878,$C$1:$J$1,$K$1:$Q$1)</f>
        <v>4.9865656100674949E-3</v>
      </c>
      <c r="L878">
        <v>5.3979551343781296E-3</v>
      </c>
      <c r="M878">
        <v>5.8093446586887643E-3</v>
      </c>
      <c r="N878">
        <v>6.220734182999399E-3</v>
      </c>
      <c r="O878">
        <v>6.6321237073100336E-3</v>
      </c>
      <c r="P878">
        <v>7.0435132316206683E-3</v>
      </c>
      <c r="Q878">
        <v>7.454902755931303E-3</v>
      </c>
    </row>
    <row r="879" spans="2:17" x14ac:dyDescent="0.35">
      <c r="B879" t="s">
        <v>47</v>
      </c>
      <c r="C879">
        <f>Fogl2011!$CM30</f>
        <v>3.7285209588240405E-3</v>
      </c>
      <c r="D879">
        <f>Fogl2012!$CM30</f>
        <v>0</v>
      </c>
      <c r="E879">
        <f>Fogl2013!$CM30</f>
        <v>5.3024492137176049E-4</v>
      </c>
      <c r="F879">
        <f>Fogl2014!$CM30</f>
        <v>2.4151783385782323E-3</v>
      </c>
      <c r="G879">
        <f>Fogl2015!$CM30</f>
        <v>1.4795431757599472E-3</v>
      </c>
      <c r="H879">
        <f>Fogl2016!$CM30</f>
        <v>5.6962770124663305E-3</v>
      </c>
      <c r="I879">
        <f>Fogl2017!$CM30</f>
        <v>2.4356137084919675E-3</v>
      </c>
      <c r="J879">
        <f>Fogl2018!$CM30</f>
        <v>0</v>
      </c>
      <c r="K879" cm="1">
        <f t="array" ref="K879:Q879">TREND(C879:J879,$C$1:$J$1,$K$1:$Q$1)</f>
        <v>2.070005279141373E-3</v>
      </c>
      <c r="L879">
        <v>2.07763483796467E-3</v>
      </c>
      <c r="M879">
        <v>2.0852643967879669E-3</v>
      </c>
      <c r="N879">
        <v>2.0928939556112639E-3</v>
      </c>
      <c r="O879">
        <v>2.1005235144345609E-3</v>
      </c>
      <c r="P879">
        <v>2.1081530732578596E-3</v>
      </c>
      <c r="Q879">
        <v>2.1157826320811566E-3</v>
      </c>
    </row>
    <row r="880" spans="2:17" x14ac:dyDescent="0.35">
      <c r="B880" t="s">
        <v>48</v>
      </c>
      <c r="C880">
        <f>Fogl2011!$CM31</f>
        <v>0</v>
      </c>
      <c r="D880">
        <f>Fogl2012!$CM31</f>
        <v>0</v>
      </c>
      <c r="E880">
        <f>Fogl2013!$CM31</f>
        <v>0</v>
      </c>
      <c r="F880">
        <f>Fogl2014!$CM31</f>
        <v>0</v>
      </c>
      <c r="G880">
        <f>Fogl2015!$CM31</f>
        <v>0</v>
      </c>
      <c r="H880">
        <f>Fogl2016!$CM31</f>
        <v>0</v>
      </c>
      <c r="I880">
        <f>Fogl2017!$CM31</f>
        <v>0</v>
      </c>
      <c r="J880">
        <f>Fogl2018!$CM31</f>
        <v>0</v>
      </c>
      <c r="K880" cm="1">
        <f t="array" ref="K880:Q880">TREND(C880:J880,$C$1:$J$1,$K$1:$Q$1)</f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2:17" x14ac:dyDescent="0.35">
      <c r="B881" t="s">
        <v>49</v>
      </c>
      <c r="C881">
        <f>Fogl2011!$CM32</f>
        <v>0</v>
      </c>
      <c r="D881">
        <f>Fogl2012!$CM32</f>
        <v>0</v>
      </c>
      <c r="E881">
        <f>Fogl2013!$CM32</f>
        <v>0</v>
      </c>
      <c r="F881">
        <f>Fogl2014!$CM32</f>
        <v>0</v>
      </c>
      <c r="G881">
        <f>Fogl2015!$CM32</f>
        <v>0</v>
      </c>
      <c r="H881">
        <f>Fogl2016!$CM32</f>
        <v>0</v>
      </c>
      <c r="I881">
        <f>Fogl2017!$CM32</f>
        <v>0</v>
      </c>
      <c r="J881">
        <f>Fogl2018!$CM32</f>
        <v>0</v>
      </c>
      <c r="K881" cm="1">
        <f t="array" ref="K881:Q881">TREND(C881:J881,$C$1:$J$1,$K$1:$Q$1)</f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</row>
    <row r="882" spans="2:17" x14ac:dyDescent="0.35">
      <c r="B882" t="s">
        <v>50</v>
      </c>
      <c r="C882">
        <f>Fogl2011!$CM33</f>
        <v>0</v>
      </c>
      <c r="D882">
        <f>Fogl2012!$CM33</f>
        <v>0</v>
      </c>
      <c r="E882">
        <f>Fogl2013!$CM33</f>
        <v>0</v>
      </c>
      <c r="F882">
        <f>Fogl2014!$CM33</f>
        <v>0</v>
      </c>
      <c r="G882">
        <f>Fogl2015!$CM33</f>
        <v>0</v>
      </c>
      <c r="H882">
        <f>Fogl2016!$CM33</f>
        <v>0</v>
      </c>
      <c r="I882">
        <f>Fogl2017!$CM33</f>
        <v>0</v>
      </c>
      <c r="J882">
        <f>Fogl2018!$CM33</f>
        <v>0</v>
      </c>
      <c r="K882" cm="1">
        <f t="array" ref="K882:Q882">TREND(C882:J882,$C$1:$J$1,$K$1:$Q$1)</f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2:17" x14ac:dyDescent="0.35">
      <c r="B883" t="s">
        <v>51</v>
      </c>
      <c r="C883">
        <f>Fogl2011!$CM34</f>
        <v>2.5363054994851923E-3</v>
      </c>
      <c r="D883">
        <f>Fogl2012!$CM34</f>
        <v>2.4906943670097224E-3</v>
      </c>
      <c r="E883">
        <f>Fogl2013!$CM34</f>
        <v>5.571014823243561E-3</v>
      </c>
      <c r="F883">
        <f>Fogl2014!$CM34</f>
        <v>3.2894225809281656E-3</v>
      </c>
      <c r="G883">
        <f>Fogl2015!$CM34</f>
        <v>1.100486659656159E-3</v>
      </c>
      <c r="H883">
        <f>Fogl2016!$CM34</f>
        <v>8.3191063873747626E-4</v>
      </c>
      <c r="I883">
        <f>Fogl2017!$CM34</f>
        <v>1.3123151467040978E-3</v>
      </c>
      <c r="J883">
        <f>Fogl2018!$CM34</f>
        <v>2.6365317737708357E-3</v>
      </c>
      <c r="K883" cm="1">
        <f t="array" ref="K883:Q883">TREND(C883:J883,$C$1:$J$1,$K$1:$Q$1)</f>
        <v>1.3141265796032808E-3</v>
      </c>
      <c r="L883">
        <v>1.0570246670280614E-3</v>
      </c>
      <c r="M883">
        <v>7.99922754452842E-4</v>
      </c>
      <c r="N883">
        <v>5.4282084187762258E-4</v>
      </c>
      <c r="O883">
        <v>2.8571892930240317E-4</v>
      </c>
      <c r="P883">
        <v>2.8617016727183753E-5</v>
      </c>
      <c r="Q883">
        <v>-2.2848489584803566E-4</v>
      </c>
    </row>
    <row r="884" spans="2:17" x14ac:dyDescent="0.35">
      <c r="B884" t="s">
        <v>52</v>
      </c>
      <c r="C884">
        <f>Fogl2011!$CM35</f>
        <v>0</v>
      </c>
      <c r="D884">
        <f>Fogl2012!$CM35</f>
        <v>0</v>
      </c>
      <c r="E884">
        <f>Fogl2013!$CM35</f>
        <v>0</v>
      </c>
      <c r="F884">
        <f>Fogl2014!$CM35</f>
        <v>0</v>
      </c>
      <c r="G884">
        <f>Fogl2015!$CM35</f>
        <v>0</v>
      </c>
      <c r="H884">
        <f>Fogl2016!$CM35</f>
        <v>0</v>
      </c>
      <c r="I884">
        <f>Fogl2017!$CM35</f>
        <v>0</v>
      </c>
      <c r="J884">
        <f>Fogl2018!$CM35</f>
        <v>0</v>
      </c>
      <c r="K884" cm="1">
        <f t="array" ref="K884:Q884">TREND(C884:J884,$C$1:$J$1,$K$1:$Q$1)</f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2:17" x14ac:dyDescent="0.35">
      <c r="B885" t="s">
        <v>53</v>
      </c>
      <c r="C885">
        <f>Fogl2011!$CM36</f>
        <v>0</v>
      </c>
      <c r="D885">
        <f>Fogl2012!$CM36</f>
        <v>0</v>
      </c>
      <c r="E885">
        <f>Fogl2013!$CM36</f>
        <v>0</v>
      </c>
      <c r="F885">
        <f>Fogl2014!$CM36</f>
        <v>0</v>
      </c>
      <c r="G885">
        <f>Fogl2015!$CM36</f>
        <v>0</v>
      </c>
      <c r="H885">
        <f>Fogl2016!$CM36</f>
        <v>0</v>
      </c>
      <c r="I885">
        <f>Fogl2017!$CM36</f>
        <v>0</v>
      </c>
      <c r="J885">
        <f>Fogl2018!$CM36</f>
        <v>0</v>
      </c>
      <c r="K885" cm="1">
        <f t="array" ref="K885:Q885">TREND(C885:J885,$C$1:$J$1,$K$1:$Q$1)</f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2:17" x14ac:dyDescent="0.35">
      <c r="B886" t="s">
        <v>54</v>
      </c>
      <c r="C886">
        <f>Fogl2011!$CM37</f>
        <v>4.9587050633647621E-3</v>
      </c>
      <c r="D886">
        <f>Fogl2012!$CM37</f>
        <v>3.3286849951625259E-3</v>
      </c>
      <c r="E886">
        <f>Fogl2013!$CM37</f>
        <v>3.5257844122381994E-3</v>
      </c>
      <c r="F886">
        <f>Fogl2014!$CM37</f>
        <v>5.3460978848736916E-4</v>
      </c>
      <c r="G886">
        <f>Fogl2015!$CM37</f>
        <v>9.3541366070773522E-4</v>
      </c>
      <c r="H886">
        <f>Fogl2016!$CM37</f>
        <v>2.4495146585047914E-3</v>
      </c>
      <c r="I886">
        <f>Fogl2017!$CM37</f>
        <v>3.5481113225703386E-3</v>
      </c>
      <c r="J886">
        <f>Fogl2018!$CM37</f>
        <v>1.8941749738328353E-3</v>
      </c>
      <c r="K886" cm="1">
        <f t="array" ref="K886:Q886">TREND(C886:J886,$C$1:$J$1,$K$1:$Q$1)</f>
        <v>1.4049506962158231E-3</v>
      </c>
      <c r="L886">
        <v>1.1289675488508344E-3</v>
      </c>
      <c r="M886">
        <v>8.5298440148573462E-4</v>
      </c>
      <c r="N886">
        <v>5.7700125412074588E-4</v>
      </c>
      <c r="O886">
        <v>3.0101810675564611E-4</v>
      </c>
      <c r="P886">
        <v>2.5034959390546341E-5</v>
      </c>
      <c r="Q886">
        <v>-2.509481879744424E-4</v>
      </c>
    </row>
    <row r="887" spans="2:17" x14ac:dyDescent="0.35">
      <c r="B887" t="s">
        <v>55</v>
      </c>
      <c r="C887">
        <f>Fogl2011!$CM38</f>
        <v>0</v>
      </c>
      <c r="D887">
        <f>Fogl2012!$CM38</f>
        <v>0</v>
      </c>
      <c r="E887">
        <f>Fogl2013!$CM38</f>
        <v>0</v>
      </c>
      <c r="F887">
        <f>Fogl2014!$CM38</f>
        <v>0</v>
      </c>
      <c r="G887">
        <f>Fogl2015!$CM38</f>
        <v>0</v>
      </c>
      <c r="H887">
        <f>Fogl2016!$CM38</f>
        <v>0</v>
      </c>
      <c r="I887">
        <f>Fogl2017!$CM38</f>
        <v>0</v>
      </c>
      <c r="J887">
        <f>Fogl2018!$CM38</f>
        <v>0</v>
      </c>
      <c r="K887" cm="1">
        <f t="array" ref="K887:Q887">TREND(C887:J887,$C$1:$J$1,$K$1:$Q$1)</f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2:17" x14ac:dyDescent="0.35">
      <c r="B888" t="s">
        <v>56</v>
      </c>
      <c r="C888">
        <f>Fogl2011!$CM39</f>
        <v>0</v>
      </c>
      <c r="D888">
        <f>Fogl2012!$CM39</f>
        <v>0</v>
      </c>
      <c r="E888">
        <f>Fogl2013!$CM39</f>
        <v>0</v>
      </c>
      <c r="F888">
        <f>Fogl2014!$CM39</f>
        <v>0</v>
      </c>
      <c r="G888">
        <f>Fogl2015!$CM39</f>
        <v>0</v>
      </c>
      <c r="H888">
        <f>Fogl2016!$CM39</f>
        <v>0</v>
      </c>
      <c r="I888">
        <f>Fogl2017!$CM39</f>
        <v>0</v>
      </c>
      <c r="J888">
        <f>Fogl2018!$CM39</f>
        <v>2.9627692912323787E-4</v>
      </c>
      <c r="K888" cm="1">
        <f t="array" ref="K888:Q888">TREND(C888:J888,$C$1:$J$1,$K$1:$Q$1)</f>
        <v>1.4813846456161739E-4</v>
      </c>
      <c r="L888">
        <v>1.7282820865522491E-4</v>
      </c>
      <c r="M888">
        <v>1.975179527488255E-4</v>
      </c>
      <c r="N888">
        <v>2.2220769684242608E-4</v>
      </c>
      <c r="O888">
        <v>2.4689744093603361E-4</v>
      </c>
      <c r="P888">
        <v>2.7158718502963419E-4</v>
      </c>
      <c r="Q888">
        <v>2.9627692912323478E-4</v>
      </c>
    </row>
    <row r="889" spans="2:17" x14ac:dyDescent="0.35">
      <c r="B889" t="s">
        <v>57</v>
      </c>
      <c r="C889">
        <f>Fogl2011!$CM40</f>
        <v>0</v>
      </c>
      <c r="D889">
        <f>Fogl2012!$CM40</f>
        <v>6.9832552346066974E-5</v>
      </c>
      <c r="E889">
        <f>Fogl2013!$CM40</f>
        <v>1.9281633504427653E-4</v>
      </c>
      <c r="F889">
        <f>Fogl2014!$CM40</f>
        <v>5.9750505772117725E-4</v>
      </c>
      <c r="G889">
        <f>Fogl2015!$CM40</f>
        <v>0</v>
      </c>
      <c r="H889">
        <f>Fogl2016!$CM40</f>
        <v>0</v>
      </c>
      <c r="I889">
        <f>Fogl2017!$CM40</f>
        <v>0</v>
      </c>
      <c r="J889">
        <f>Fogl2018!$CM40</f>
        <v>0</v>
      </c>
      <c r="K889" cm="1">
        <f t="array" ref="K889:Q889">TREND(C889:J889,$C$1:$J$1,$K$1:$Q$1)</f>
        <v>2.5816556107637056E-5</v>
      </c>
      <c r="L889">
        <v>7.6604034340149729E-6</v>
      </c>
      <c r="M889">
        <v>-1.0495749239607111E-5</v>
      </c>
      <c r="N889">
        <v>-2.8651901913229194E-5</v>
      </c>
      <c r="O889">
        <v>-4.6808054586851278E-5</v>
      </c>
      <c r="P889">
        <v>-6.4964207260473361E-5</v>
      </c>
      <c r="Q889">
        <v>-8.3120359934102384E-5</v>
      </c>
    </row>
    <row r="890" spans="2:17" x14ac:dyDescent="0.35">
      <c r="B890" t="s">
        <v>58</v>
      </c>
      <c r="C890">
        <f>Fogl2011!$CM41</f>
        <v>0</v>
      </c>
      <c r="D890">
        <f>Fogl2012!$CM41</f>
        <v>0</v>
      </c>
      <c r="E890">
        <f>Fogl2013!$CM41</f>
        <v>0</v>
      </c>
      <c r="F890">
        <f>Fogl2014!$CM41</f>
        <v>0</v>
      </c>
      <c r="G890">
        <f>Fogl2015!$CM41</f>
        <v>0</v>
      </c>
      <c r="H890">
        <f>Fogl2016!$CM41</f>
        <v>0</v>
      </c>
      <c r="I890">
        <f>Fogl2017!$CM41</f>
        <v>0</v>
      </c>
      <c r="J890">
        <f>Fogl2018!$CM41</f>
        <v>3.6618496857928273E-4</v>
      </c>
      <c r="K890" cm="1">
        <f t="array" ref="K890:Q890">TREND(C890:J890,$C$1:$J$1,$K$1:$Q$1)</f>
        <v>1.8309248428963892E-4</v>
      </c>
      <c r="L890">
        <v>2.1360789833790861E-4</v>
      </c>
      <c r="M890">
        <v>2.4412331238618523E-4</v>
      </c>
      <c r="N890">
        <v>2.7463872643446186E-4</v>
      </c>
      <c r="O890">
        <v>3.0515414048273154E-4</v>
      </c>
      <c r="P890">
        <v>3.3566955453100816E-4</v>
      </c>
      <c r="Q890">
        <v>3.6618496857927785E-4</v>
      </c>
    </row>
    <row r="891" spans="2:17" x14ac:dyDescent="0.35">
      <c r="B891" t="s">
        <v>59</v>
      </c>
      <c r="C891">
        <f>Fogl2011!$CM42</f>
        <v>0</v>
      </c>
      <c r="D891">
        <f>Fogl2012!$CM42</f>
        <v>0</v>
      </c>
      <c r="E891">
        <f>Fogl2013!$CM42</f>
        <v>0</v>
      </c>
      <c r="F891">
        <f>Fogl2014!$CM42</f>
        <v>0</v>
      </c>
      <c r="G891">
        <f>Fogl2015!$CM42</f>
        <v>0</v>
      </c>
      <c r="H891">
        <f>Fogl2016!$CM42</f>
        <v>0</v>
      </c>
      <c r="I891">
        <f>Fogl2017!$CM42</f>
        <v>0</v>
      </c>
      <c r="J891">
        <f>Fogl2018!$CM42</f>
        <v>0</v>
      </c>
      <c r="K891" cm="1">
        <f t="array" ref="K891:Q891">TREND(C891:J891,$C$1:$J$1,$K$1:$Q$1)</f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2:17" x14ac:dyDescent="0.35">
      <c r="B892" t="s">
        <v>60</v>
      </c>
      <c r="C892">
        <f>Fogl2011!$CM43</f>
        <v>0</v>
      </c>
      <c r="D892">
        <f>Fogl2012!$CM43</f>
        <v>0</v>
      </c>
      <c r="E892">
        <f>Fogl2013!$CM43</f>
        <v>0</v>
      </c>
      <c r="F892">
        <f>Fogl2014!$CM43</f>
        <v>0</v>
      </c>
      <c r="G892">
        <f>Fogl2015!$CM43</f>
        <v>0</v>
      </c>
      <c r="H892">
        <f>Fogl2016!$CM43</f>
        <v>0</v>
      </c>
      <c r="I892">
        <f>Fogl2017!$CM43</f>
        <v>0</v>
      </c>
      <c r="J892">
        <f>Fogl2018!$CM43</f>
        <v>0</v>
      </c>
      <c r="K892" cm="1">
        <f t="array" ref="K892:Q892">TREND(C892:J892,$C$1:$J$1,$K$1:$Q$1)</f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2:17" x14ac:dyDescent="0.35">
      <c r="B893" t="s">
        <v>61</v>
      </c>
      <c r="C893">
        <f>Fogl2011!$CM44</f>
        <v>0</v>
      </c>
      <c r="D893">
        <f>Fogl2012!$CM44</f>
        <v>1.2647451147121021E-3</v>
      </c>
      <c r="E893">
        <f>Fogl2013!$CM44</f>
        <v>5.7844900513282958E-4</v>
      </c>
      <c r="F893">
        <f>Fogl2014!$CM44</f>
        <v>6.1008411156793891E-4</v>
      </c>
      <c r="G893">
        <f>Fogl2015!$CM44</f>
        <v>1.0393485118974835E-4</v>
      </c>
      <c r="H893">
        <f>Fogl2016!$CM44</f>
        <v>4.3097592812372035E-3</v>
      </c>
      <c r="I893">
        <f>Fogl2017!$CM44</f>
        <v>1.0746942970951254E-3</v>
      </c>
      <c r="J893">
        <f>Fogl2018!$CM44</f>
        <v>8.4222542773235035E-4</v>
      </c>
      <c r="K893" cm="1">
        <f t="array" ref="K893:Q893">TREND(C893:J893,$C$1:$J$1,$K$1:$Q$1)</f>
        <v>1.9354743043321077E-3</v>
      </c>
      <c r="L893">
        <v>2.121582702831859E-3</v>
      </c>
      <c r="M893">
        <v>2.3076911013315549E-3</v>
      </c>
      <c r="N893">
        <v>2.4937994998313062E-3</v>
      </c>
      <c r="O893">
        <v>2.6799078983310021E-3</v>
      </c>
      <c r="P893">
        <v>2.8660162968306979E-3</v>
      </c>
      <c r="Q893">
        <v>3.0521246953304493E-3</v>
      </c>
    </row>
    <row r="894" spans="2:17" x14ac:dyDescent="0.35">
      <c r="B894" t="s">
        <v>62</v>
      </c>
      <c r="C894">
        <f>Fogl2011!$CM45</f>
        <v>2.7929735410498615E-2</v>
      </c>
      <c r="D894">
        <f>Fogl2012!$CM45</f>
        <v>2.0243681007876529E-2</v>
      </c>
      <c r="E894">
        <f>Fogl2013!$CM45</f>
        <v>2.2807417916665851E-2</v>
      </c>
      <c r="F894">
        <f>Fogl2014!$CM45</f>
        <v>2.7453785020557252E-2</v>
      </c>
      <c r="G894">
        <f>Fogl2015!$CM45</f>
        <v>2.4491941992125406E-2</v>
      </c>
      <c r="H894">
        <f>Fogl2016!$CM45</f>
        <v>1.1444548439853755E-2</v>
      </c>
      <c r="I894">
        <f>Fogl2017!$CM45</f>
        <v>1.844801868782386E-2</v>
      </c>
      <c r="J894">
        <f>Fogl2018!$CM45</f>
        <v>1.1891024616047255E-2</v>
      </c>
      <c r="K894" cm="1">
        <f t="array" ref="K894:Q894">TREND(C894:J894,$C$1:$J$1,$K$1:$Q$1)</f>
        <v>1.2108425996058436E-2</v>
      </c>
      <c r="L894">
        <v>1.0223905298197611E-2</v>
      </c>
      <c r="M894">
        <v>8.3393846003372296E-3</v>
      </c>
      <c r="N894">
        <v>6.4548639024764043E-3</v>
      </c>
      <c r="O894">
        <v>4.5703432046160231E-3</v>
      </c>
      <c r="P894">
        <v>2.6858225067551977E-3</v>
      </c>
      <c r="Q894">
        <v>8.013018088948165E-4</v>
      </c>
    </row>
    <row r="895" spans="2:17" x14ac:dyDescent="0.35">
      <c r="B895" t="s">
        <v>63</v>
      </c>
      <c r="C895">
        <f>Fogl2011!$CM46</f>
        <v>0</v>
      </c>
      <c r="D895">
        <f>Fogl2012!$CM46</f>
        <v>0</v>
      </c>
      <c r="E895">
        <f>Fogl2013!$CM46</f>
        <v>2.2380467460496383E-3</v>
      </c>
      <c r="F895">
        <f>Fogl2014!$CM46</f>
        <v>5.220307346406075E-4</v>
      </c>
      <c r="G895">
        <f>Fogl2015!$CM46</f>
        <v>8.9261695727666239E-4</v>
      </c>
      <c r="H895">
        <f>Fogl2016!$CM46</f>
        <v>2.0220050247091439E-3</v>
      </c>
      <c r="I895">
        <f>Fogl2017!$CM46</f>
        <v>8.2627249977665416E-4</v>
      </c>
      <c r="J895">
        <f>Fogl2018!$CM46</f>
        <v>8.8883078736971355E-4</v>
      </c>
      <c r="K895" cm="1">
        <f t="array" ref="K895:Q895">TREND(C895:J895,$C$1:$J$1,$K$1:$Q$1)</f>
        <v>1.4634917224288224E-3</v>
      </c>
      <c r="L895">
        <v>1.5834398065845967E-3</v>
      </c>
      <c r="M895">
        <v>1.7033878907403988E-3</v>
      </c>
      <c r="N895">
        <v>1.8233359748961731E-3</v>
      </c>
      <c r="O895">
        <v>1.9432840590519473E-3</v>
      </c>
      <c r="P895">
        <v>2.0632321432077494E-3</v>
      </c>
      <c r="Q895">
        <v>2.1831802273635237E-3</v>
      </c>
    </row>
    <row r="896" spans="2:17" x14ac:dyDescent="0.35">
      <c r="B896" t="s">
        <v>64</v>
      </c>
      <c r="C896">
        <f>Fogl2011!$CM47</f>
        <v>3.4399592552897969E-3</v>
      </c>
      <c r="D896">
        <f>Fogl2012!$CM47</f>
        <v>3.9416596213113358E-3</v>
      </c>
      <c r="E896">
        <f>Fogl2013!$CM47</f>
        <v>1.652711443236656E-3</v>
      </c>
      <c r="F896">
        <f>Fogl2014!$CM47</f>
        <v>5.7234695002765404E-4</v>
      </c>
      <c r="G896">
        <f>Fogl2015!$CM47</f>
        <v>1.8585996918637354E-3</v>
      </c>
      <c r="H896">
        <f>Fogl2016!$CM47</f>
        <v>5.0838983478401333E-4</v>
      </c>
      <c r="I896">
        <f>Fogl2017!$CM47</f>
        <v>1.5661374178773185E-4</v>
      </c>
      <c r="J896">
        <f>Fogl2018!$CM47</f>
        <v>5.3263268156986576E-4</v>
      </c>
      <c r="K896" cm="1">
        <f t="array" ref="K896:Q896">TREND(C896:J896,$C$1:$J$1,$K$1:$Q$1)</f>
        <v>-6.3623732057926929E-4</v>
      </c>
      <c r="L896">
        <v>-1.1293709812599806E-3</v>
      </c>
      <c r="M896">
        <v>-1.6225046419406919E-3</v>
      </c>
      <c r="N896">
        <v>-2.1156383026214032E-3</v>
      </c>
      <c r="O896">
        <v>-2.6087719633021145E-3</v>
      </c>
      <c r="P896">
        <v>-3.1019056239828258E-3</v>
      </c>
      <c r="Q896">
        <v>-3.5950392846635371E-3</v>
      </c>
    </row>
    <row r="897" spans="2:17" x14ac:dyDescent="0.35">
      <c r="B897" t="s">
        <v>65</v>
      </c>
      <c r="C897">
        <f>Fogl2011!$CM48</f>
        <v>0</v>
      </c>
      <c r="D897">
        <f>Fogl2012!$CM48</f>
        <v>0</v>
      </c>
      <c r="E897">
        <f>Fogl2013!$CM48</f>
        <v>0</v>
      </c>
      <c r="F897">
        <f>Fogl2014!$CM48</f>
        <v>0</v>
      </c>
      <c r="G897">
        <f>Fogl2015!$CM48</f>
        <v>0</v>
      </c>
      <c r="H897">
        <f>Fogl2016!$CM48</f>
        <v>0</v>
      </c>
      <c r="I897">
        <f>Fogl2017!$CM48</f>
        <v>0</v>
      </c>
      <c r="J897">
        <f>Fogl2018!$CM48</f>
        <v>0</v>
      </c>
      <c r="K897" cm="1">
        <f t="array" ref="K897:Q897">TREND(C897:J897,$C$1:$J$1,$K$1:$Q$1)</f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2:17" x14ac:dyDescent="0.35">
      <c r="B898" t="s">
        <v>66</v>
      </c>
      <c r="C898">
        <f>Fogl2011!$CM49</f>
        <v>7.2899798787598338E-4</v>
      </c>
      <c r="D898">
        <f>Fogl2012!$CM49</f>
        <v>3.6468110669612757E-3</v>
      </c>
      <c r="E898">
        <f>Fogl2013!$CM49</f>
        <v>3.0093120862267446E-3</v>
      </c>
      <c r="F898">
        <f>Fogl2014!$CM49</f>
        <v>1.5598026769984418E-3</v>
      </c>
      <c r="G898">
        <f>Fogl2015!$CM49</f>
        <v>2.6533956127265169E-3</v>
      </c>
      <c r="H898">
        <f>Fogl2016!$CM49</f>
        <v>5.0203496184921311E-3</v>
      </c>
      <c r="I898">
        <f>Fogl2017!$CM49</f>
        <v>7.1070235928501757E-3</v>
      </c>
      <c r="J898">
        <f>Fogl2018!$CM49</f>
        <v>2.2204124912943782E-3</v>
      </c>
      <c r="K898" cm="1">
        <f t="array" ref="K898:Q898">TREND(C898:J898,$C$1:$J$1,$K$1:$Q$1)</f>
        <v>5.1111740177084419E-3</v>
      </c>
      <c r="L898">
        <v>5.5262653234928738E-3</v>
      </c>
      <c r="M898">
        <v>5.9413566292774167E-3</v>
      </c>
      <c r="N898">
        <v>6.3564479350618486E-3</v>
      </c>
      <c r="O898">
        <v>6.7715392408463915E-3</v>
      </c>
      <c r="P898">
        <v>7.1866305466309344E-3</v>
      </c>
      <c r="Q898">
        <v>7.6017218524153662E-3</v>
      </c>
    </row>
    <row r="899" spans="2:17" x14ac:dyDescent="0.35">
      <c r="B899" t="s">
        <v>67</v>
      </c>
      <c r="C899">
        <f>Fogl2011!$CM50</f>
        <v>3.4931153585724209E-4</v>
      </c>
      <c r="D899">
        <f>Fogl2012!$CM50</f>
        <v>1.5518344965792662E-3</v>
      </c>
      <c r="E899">
        <f>Fogl2013!$CM50</f>
        <v>1.418577322111463E-3</v>
      </c>
      <c r="F899">
        <f>Fogl2014!$CM50</f>
        <v>1.4654597731477296E-3</v>
      </c>
      <c r="G899">
        <f>Fogl2015!$CM50</f>
        <v>1.1738524369665697E-3</v>
      </c>
      <c r="H899">
        <f>Fogl2016!$CM50</f>
        <v>5.0838983478401333E-4</v>
      </c>
      <c r="I899">
        <f>Fogl2017!$CM50</f>
        <v>4.007151600224035E-3</v>
      </c>
      <c r="J899">
        <f>Fogl2018!$CM50</f>
        <v>3.4954019728022446E-3</v>
      </c>
      <c r="K899" cm="1">
        <f t="array" ref="K899:Q899">TREND(C899:J899,$C$1:$J$1,$K$1:$Q$1)</f>
        <v>3.4218035561308646E-3</v>
      </c>
      <c r="L899">
        <v>3.7941493749246158E-3</v>
      </c>
      <c r="M899">
        <v>4.166495193718367E-3</v>
      </c>
      <c r="N899">
        <v>4.5388410125121181E-3</v>
      </c>
      <c r="O899">
        <v>4.9111868313058693E-3</v>
      </c>
      <c r="P899">
        <v>5.2835326500996205E-3</v>
      </c>
      <c r="Q899">
        <v>5.6558784688933716E-3</v>
      </c>
    </row>
    <row r="900" spans="2:17" x14ac:dyDescent="0.35">
      <c r="B900" t="s">
        <v>68</v>
      </c>
      <c r="C900">
        <f>Fogl2011!$CM51</f>
        <v>0</v>
      </c>
      <c r="D900">
        <f>Fogl2012!$CM51</f>
        <v>0</v>
      </c>
      <c r="E900">
        <f>Fogl2013!$CM51</f>
        <v>0</v>
      </c>
      <c r="F900">
        <f>Fogl2014!$CM51</f>
        <v>0</v>
      </c>
      <c r="G900">
        <f>Fogl2015!$CM51</f>
        <v>0</v>
      </c>
      <c r="H900">
        <f>Fogl2016!$CM51</f>
        <v>0</v>
      </c>
      <c r="I900">
        <f>Fogl2017!$CM51</f>
        <v>1.2961137251398498E-4</v>
      </c>
      <c r="J900">
        <f>Fogl2018!$CM51</f>
        <v>0</v>
      </c>
      <c r="K900" cm="1">
        <f t="array" ref="K900:Q900">TREND(C900:J900,$C$1:$J$1,$K$1:$Q$1)</f>
        <v>5.0918753487637358E-5</v>
      </c>
      <c r="L900">
        <v>5.8633716137278594E-5</v>
      </c>
      <c r="M900">
        <v>6.6348678786921564E-5</v>
      </c>
      <c r="N900">
        <v>7.4063641436562799E-5</v>
      </c>
      <c r="O900">
        <v>8.1778604086205769E-5</v>
      </c>
      <c r="P900">
        <v>8.9493566735847005E-5</v>
      </c>
      <c r="Q900">
        <v>9.720852938548824E-5</v>
      </c>
    </row>
    <row r="901" spans="2:17" x14ac:dyDescent="0.35">
      <c r="B901" t="s">
        <v>69</v>
      </c>
      <c r="C901">
        <f>Fogl2011!$CM52</f>
        <v>3.5918338360972934E-3</v>
      </c>
      <c r="D901">
        <f>Fogl2012!$CM52</f>
        <v>1.2957818046436874E-3</v>
      </c>
      <c r="E901">
        <f>Fogl2013!$CM52</f>
        <v>3.4431488400763665E-4</v>
      </c>
      <c r="F901">
        <f>Fogl2014!$CM52</f>
        <v>1.5975398385387266E-3</v>
      </c>
      <c r="G901">
        <f>Fogl2015!$CM52</f>
        <v>2.9590863515198945E-3</v>
      </c>
      <c r="H901">
        <f>Fogl2016!$CM52</f>
        <v>9.3589946857966088E-4</v>
      </c>
      <c r="I901">
        <f>Fogl2017!$CM52</f>
        <v>2.3168032836874816E-3</v>
      </c>
      <c r="J901">
        <f>Fogl2018!$CM52</f>
        <v>2.2869915764906113E-3</v>
      </c>
      <c r="K901" cm="1">
        <f t="array" ref="K901:Q901">TREND(C901:J901,$C$1:$J$1,$K$1:$Q$1)</f>
        <v>1.8682195149814888E-3</v>
      </c>
      <c r="L901">
        <v>1.8575946559894578E-3</v>
      </c>
      <c r="M901">
        <v>1.8469697969974268E-3</v>
      </c>
      <c r="N901">
        <v>1.8363449380053957E-3</v>
      </c>
      <c r="O901">
        <v>1.8257200790133682E-3</v>
      </c>
      <c r="P901">
        <v>1.8150952200213372E-3</v>
      </c>
      <c r="Q901">
        <v>1.8044703610293061E-3</v>
      </c>
    </row>
    <row r="902" spans="2:17" x14ac:dyDescent="0.35">
      <c r="B902" t="s">
        <v>70</v>
      </c>
      <c r="C902">
        <f>Fogl2011!$CM53</f>
        <v>1.4428085176712173E-4</v>
      </c>
      <c r="D902">
        <f>Fogl2012!$CM53</f>
        <v>3.6468110669612757E-4</v>
      </c>
      <c r="E902">
        <f>Fogl2013!$CM53</f>
        <v>5.5779011209237137E-4</v>
      </c>
      <c r="F902">
        <f>Fogl2014!$CM53</f>
        <v>2.4529155001185173E-4</v>
      </c>
      <c r="G902">
        <f>Fogl2015!$CM53</f>
        <v>5.5024332982807953E-5</v>
      </c>
      <c r="H902">
        <f>Fogl2016!$CM53</f>
        <v>4.3906394822255696E-4</v>
      </c>
      <c r="I902">
        <f>Fogl2017!$CM53</f>
        <v>1.1881042480448622E-4</v>
      </c>
      <c r="J902">
        <f>Fogl2018!$CM53</f>
        <v>0</v>
      </c>
      <c r="K902" cm="1">
        <f t="array" ref="K902:Q902">TREND(C902:J902,$C$1:$J$1,$K$1:$Q$1)</f>
        <v>9.1380375797173174E-5</v>
      </c>
      <c r="L902">
        <v>5.8216505791616746E-5</v>
      </c>
      <c r="M902">
        <v>2.5052635786074196E-5</v>
      </c>
      <c r="N902">
        <v>-8.1112342194822329E-6</v>
      </c>
      <c r="O902">
        <v>-4.1275104225038661E-5</v>
      </c>
      <c r="P902">
        <v>-7.443897423059509E-5</v>
      </c>
      <c r="Q902">
        <v>-1.0760284423615152E-4</v>
      </c>
    </row>
    <row r="903" spans="2:17" x14ac:dyDescent="0.35">
      <c r="B903" t="s">
        <v>71</v>
      </c>
      <c r="C903">
        <f>Fogl2011!$CM54</f>
        <v>4.4954875919018976E-3</v>
      </c>
      <c r="D903">
        <f>Fogl2012!$CM54</f>
        <v>5.0822579762970967E-3</v>
      </c>
      <c r="E903">
        <f>Fogl2013!$CM54</f>
        <v>0</v>
      </c>
      <c r="F903">
        <f>Fogl2014!$CM54</f>
        <v>0</v>
      </c>
      <c r="G903">
        <f>Fogl2015!$CM54</f>
        <v>0</v>
      </c>
      <c r="H903">
        <f>Fogl2016!$CM54</f>
        <v>0</v>
      </c>
      <c r="I903">
        <f>Fogl2017!$CM54</f>
        <v>7.5606633966491231E-4</v>
      </c>
      <c r="J903">
        <f>Fogl2018!$CM54</f>
        <v>2.4600971980008176E-3</v>
      </c>
      <c r="K903" cm="1">
        <f t="array" ref="K903:Q903">TREND(C903:J903,$C$1:$J$1,$K$1:$Q$1)</f>
        <v>-3.2283409072064728E-4</v>
      </c>
      <c r="L903">
        <v>-7.4996136382143863E-4</v>
      </c>
      <c r="M903">
        <v>-1.17708863692223E-3</v>
      </c>
      <c r="N903">
        <v>-1.6042159100230213E-3</v>
      </c>
      <c r="O903">
        <v>-2.0313431831239237E-3</v>
      </c>
      <c r="P903">
        <v>-2.4584704562247151E-3</v>
      </c>
      <c r="Q903">
        <v>-2.8855977293255064E-3</v>
      </c>
    </row>
    <row r="904" spans="2:17" x14ac:dyDescent="0.35">
      <c r="B904" t="s">
        <v>72</v>
      </c>
      <c r="C904">
        <f>Fogl2011!$CM55</f>
        <v>0</v>
      </c>
      <c r="D904">
        <f>Fogl2012!$CM55</f>
        <v>0</v>
      </c>
      <c r="E904">
        <f>Fogl2013!$CM55</f>
        <v>0</v>
      </c>
      <c r="F904">
        <f>Fogl2014!$CM55</f>
        <v>8.1763850003950577E-4</v>
      </c>
      <c r="G904">
        <f>Fogl2015!$CM55</f>
        <v>8.7427551294905973E-4</v>
      </c>
      <c r="H904">
        <f>Fogl2016!$CM55</f>
        <v>2.2357598416069676E-3</v>
      </c>
      <c r="I904">
        <f>Fogl2017!$CM55</f>
        <v>0</v>
      </c>
      <c r="J904">
        <f>Fogl2018!$CM55</f>
        <v>0</v>
      </c>
      <c r="K904" cm="1">
        <f t="array" ref="K904:Q904">TREND(C904:J904,$C$1:$J$1,$K$1:$Q$1)</f>
        <v>8.5331190348858499E-4</v>
      </c>
      <c r="L904">
        <v>9.3383471941393958E-4</v>
      </c>
      <c r="M904">
        <v>1.0143575353392942E-3</v>
      </c>
      <c r="N904">
        <v>1.0948803512646765E-3</v>
      </c>
      <c r="O904">
        <v>1.1754031671900311E-3</v>
      </c>
      <c r="P904">
        <v>1.2559259831153857E-3</v>
      </c>
      <c r="Q904">
        <v>1.3364487990407403E-3</v>
      </c>
    </row>
    <row r="905" spans="2:17" x14ac:dyDescent="0.35">
      <c r="C905" s="12" t="s">
        <v>94</v>
      </c>
      <c r="D905" s="12" t="s">
        <v>94</v>
      </c>
      <c r="E905" s="12" t="s">
        <v>94</v>
      </c>
      <c r="F905" s="12" t="s">
        <v>94</v>
      </c>
      <c r="G905" s="12" t="s">
        <v>94</v>
      </c>
      <c r="H905" s="12" t="s">
        <v>94</v>
      </c>
      <c r="I905" s="12" t="s">
        <v>94</v>
      </c>
      <c r="J905" s="12" t="s">
        <v>94</v>
      </c>
      <c r="K905" s="12" t="e" cm="1">
        <f t="array" ref="K905">TREND(C905:J905,$C$1:$J$1,$K$1:$Q$1)</f>
        <v>#VALUE!</v>
      </c>
      <c r="L905" s="12"/>
      <c r="M905" s="12"/>
      <c r="N905" s="12"/>
      <c r="O905" s="12"/>
      <c r="P905" s="12"/>
      <c r="Q905" s="12"/>
    </row>
    <row r="906" spans="2:17" x14ac:dyDescent="0.35">
      <c r="B906" t="s">
        <v>31</v>
      </c>
      <c r="C906">
        <f>Fogl2011!$CN14</f>
        <v>0</v>
      </c>
      <c r="D906">
        <f>Fogl2012!$CN14</f>
        <v>0</v>
      </c>
      <c r="E906">
        <f>Fogl2013!$CN14</f>
        <v>0</v>
      </c>
      <c r="F906">
        <f>Fogl2014!$CN14</f>
        <v>0</v>
      </c>
      <c r="G906">
        <f>Fogl2015!$CN14</f>
        <v>0</v>
      </c>
      <c r="H906">
        <f>Fogl2016!$CN14</f>
        <v>0</v>
      </c>
      <c r="I906">
        <f>Fogl2017!$CN14</f>
        <v>0</v>
      </c>
      <c r="J906">
        <f>Fogl2018!$CN14</f>
        <v>0</v>
      </c>
      <c r="K906" cm="1">
        <f t="array" ref="K906:Q906">TREND(C906:J906,$C$1:$J$1,$K$1:$Q$1)</f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</row>
    <row r="907" spans="2:17" x14ac:dyDescent="0.35">
      <c r="B907" t="s">
        <v>32</v>
      </c>
      <c r="C907">
        <f>Fogl2011!$CN15</f>
        <v>0</v>
      </c>
      <c r="D907">
        <f>Fogl2012!$CN15</f>
        <v>0</v>
      </c>
      <c r="E907">
        <f>Fogl2013!$CN15</f>
        <v>0</v>
      </c>
      <c r="F907">
        <f>Fogl2014!$CN15</f>
        <v>0</v>
      </c>
      <c r="G907">
        <f>Fogl2015!$CN15</f>
        <v>0</v>
      </c>
      <c r="H907">
        <f>Fogl2016!$CN15</f>
        <v>0</v>
      </c>
      <c r="I907">
        <f>Fogl2017!$CN15</f>
        <v>0</v>
      </c>
      <c r="J907">
        <f>Fogl2018!$CN15</f>
        <v>0</v>
      </c>
      <c r="K907" cm="1">
        <f t="array" ref="K907:Q907">TREND(C907:J907,$C$1:$J$1,$K$1:$Q$1)</f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2:17" x14ac:dyDescent="0.35">
      <c r="B908" t="s">
        <v>33</v>
      </c>
      <c r="C908">
        <f>Fogl2011!$CN16</f>
        <v>0</v>
      </c>
      <c r="D908">
        <f>Fogl2012!$CN16</f>
        <v>0</v>
      </c>
      <c r="E908">
        <f>Fogl2013!$CN16</f>
        <v>0</v>
      </c>
      <c r="F908">
        <f>Fogl2014!$CN16</f>
        <v>0</v>
      </c>
      <c r="G908">
        <f>Fogl2015!$CN16</f>
        <v>0</v>
      </c>
      <c r="H908">
        <f>Fogl2016!$CN16</f>
        <v>0</v>
      </c>
      <c r="I908">
        <f>Fogl2017!$CN16</f>
        <v>0</v>
      </c>
      <c r="J908">
        <f>Fogl2018!$CN16</f>
        <v>0</v>
      </c>
      <c r="K908" cm="1">
        <f t="array" ref="K908:Q908">TREND(C908:J908,$C$1:$J$1,$K$1:$Q$1)</f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</row>
    <row r="909" spans="2:17" x14ac:dyDescent="0.35">
      <c r="B909" t="s">
        <v>34</v>
      </c>
      <c r="C909">
        <f>Fogl2011!$CN17</f>
        <v>0</v>
      </c>
      <c r="D909">
        <f>Fogl2012!$CN17</f>
        <v>0</v>
      </c>
      <c r="E909">
        <f>Fogl2013!$CN17</f>
        <v>0</v>
      </c>
      <c r="F909">
        <f>Fogl2014!$CN17</f>
        <v>0</v>
      </c>
      <c r="G909">
        <f>Fogl2015!$CN17</f>
        <v>0</v>
      </c>
      <c r="H909">
        <f>Fogl2016!$CN17</f>
        <v>0</v>
      </c>
      <c r="I909">
        <f>Fogl2017!$CN17</f>
        <v>0</v>
      </c>
      <c r="J909">
        <f>Fogl2018!$CN17</f>
        <v>0</v>
      </c>
      <c r="K909" cm="1">
        <f t="array" ref="K909:Q909">TREND(C909:J909,$C$1:$J$1,$K$1:$Q$1)</f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</row>
    <row r="910" spans="2:17" x14ac:dyDescent="0.35">
      <c r="B910" t="s">
        <v>35</v>
      </c>
      <c r="C910">
        <f>Fogl2011!$CN18</f>
        <v>3.5215985017892184E-4</v>
      </c>
      <c r="D910">
        <f>Fogl2012!$CN18</f>
        <v>2.0066767300992082E-4</v>
      </c>
      <c r="E910">
        <f>Fogl2013!$CN18</f>
        <v>2.4559073339167135E-4</v>
      </c>
      <c r="F910">
        <f>Fogl2014!$CN18</f>
        <v>1.7956346723245681E-4</v>
      </c>
      <c r="G910">
        <f>Fogl2015!$CN18</f>
        <v>0</v>
      </c>
      <c r="H910">
        <f>Fogl2016!$CN18</f>
        <v>0</v>
      </c>
      <c r="I910">
        <f>Fogl2017!$CN18</f>
        <v>0</v>
      </c>
      <c r="J910">
        <f>Fogl2018!$CN18</f>
        <v>0</v>
      </c>
      <c r="K910" cm="1">
        <f t="array" ref="K910:Q910">TREND(C910:J910,$C$1:$J$1,$K$1:$Q$1)</f>
        <v>-1.1265190865067387E-4</v>
      </c>
      <c r="L910">
        <v>-1.6485182512340768E-4</v>
      </c>
      <c r="M910">
        <v>-2.1705174159614149E-4</v>
      </c>
      <c r="N910">
        <v>-2.692516580688753E-4</v>
      </c>
      <c r="O910">
        <v>-3.2145157454159523E-4</v>
      </c>
      <c r="P910">
        <v>-3.7365149101432904E-4</v>
      </c>
      <c r="Q910">
        <v>-4.2585140748706285E-4</v>
      </c>
    </row>
    <row r="911" spans="2:17" x14ac:dyDescent="0.35">
      <c r="B911" t="s">
        <v>36</v>
      </c>
      <c r="C911">
        <f>Fogl2011!$CN19</f>
        <v>2.5894106630803076E-3</v>
      </c>
      <c r="D911">
        <f>Fogl2012!$CN19</f>
        <v>4.0070165863138928E-3</v>
      </c>
      <c r="E911">
        <f>Fogl2013!$CN19</f>
        <v>1.5888976236097525E-3</v>
      </c>
      <c r="F911">
        <f>Fogl2014!$CN19</f>
        <v>2.1821236589391895E-3</v>
      </c>
      <c r="G911">
        <f>Fogl2015!$CN19</f>
        <v>3.1118993339443531E-3</v>
      </c>
      <c r="H911">
        <f>Fogl2016!$CN19</f>
        <v>2.3426542086370421E-3</v>
      </c>
      <c r="I911">
        <f>Fogl2017!$CN19</f>
        <v>2.826183519598958E-3</v>
      </c>
      <c r="J911">
        <f>Fogl2018!$CN19</f>
        <v>2.064006792799976E-3</v>
      </c>
      <c r="K911" cm="1">
        <f t="array" ref="K911:Q911">TREND(C911:J911,$C$1:$J$1,$K$1:$Q$1)</f>
        <v>2.2466518878949127E-3</v>
      </c>
      <c r="L911">
        <v>2.1705691855681275E-3</v>
      </c>
      <c r="M911">
        <v>2.0944864832413423E-3</v>
      </c>
      <c r="N911">
        <v>2.0184037809145572E-3</v>
      </c>
      <c r="O911">
        <v>1.942321078587772E-3</v>
      </c>
      <c r="P911">
        <v>1.8662383762609869E-3</v>
      </c>
      <c r="Q911">
        <v>1.7901556739342017E-3</v>
      </c>
    </row>
    <row r="912" spans="2:17" x14ac:dyDescent="0.35">
      <c r="B912" t="s">
        <v>37</v>
      </c>
      <c r="C912">
        <f>Fogl2011!$CN20</f>
        <v>2.2227501131881358E-3</v>
      </c>
      <c r="D912">
        <f>Fogl2012!$CN20</f>
        <v>3.2656023418246062E-3</v>
      </c>
      <c r="E912">
        <f>Fogl2013!$CN20</f>
        <v>1.2037667007909951E-3</v>
      </c>
      <c r="F912">
        <f>Fogl2014!$CN20</f>
        <v>9.0636797745906772E-5</v>
      </c>
      <c r="G912">
        <f>Fogl2015!$CN20</f>
        <v>1.3896839130851977E-4</v>
      </c>
      <c r="H912">
        <f>Fogl2016!$CN20</f>
        <v>5.6111478051186634E-5</v>
      </c>
      <c r="I912">
        <f>Fogl2017!$CN20</f>
        <v>2.0333307930862066E-4</v>
      </c>
      <c r="J912">
        <f>Fogl2018!$CN20</f>
        <v>0</v>
      </c>
      <c r="K912" cm="1">
        <f t="array" ref="K912:Q912">TREND(C912:J912,$C$1:$J$1,$K$1:$Q$1)</f>
        <v>-9.379912718417982E-4</v>
      </c>
      <c r="L912">
        <v>-1.345910690645935E-3</v>
      </c>
      <c r="M912">
        <v>-1.7538301094501829E-3</v>
      </c>
      <c r="N912">
        <v>-2.1617495282544308E-3</v>
      </c>
      <c r="O912">
        <v>-2.5696689470585676E-3</v>
      </c>
      <c r="P912">
        <v>-2.9775883658628155E-3</v>
      </c>
      <c r="Q912">
        <v>-3.3855077846670634E-3</v>
      </c>
    </row>
    <row r="913" spans="2:17" x14ac:dyDescent="0.35">
      <c r="B913" t="s">
        <v>38</v>
      </c>
      <c r="C913">
        <f>Fogl2011!$CN21</f>
        <v>3.395235261430899E-3</v>
      </c>
      <c r="D913">
        <f>Fogl2012!$CN21</f>
        <v>2.6826099444484152E-3</v>
      </c>
      <c r="E913">
        <f>Fogl2013!$CN21</f>
        <v>2.0261235504812885E-3</v>
      </c>
      <c r="F913">
        <f>Fogl2014!$CN21</f>
        <v>1.7220991571722287E-3</v>
      </c>
      <c r="G913">
        <f>Fogl2015!$CN21</f>
        <v>1.967064491259881E-3</v>
      </c>
      <c r="H913">
        <f>Fogl2016!$CN21</f>
        <v>1.4651330380032065E-3</v>
      </c>
      <c r="I913">
        <f>Fogl2017!$CN21</f>
        <v>2.3785581795382534E-3</v>
      </c>
      <c r="J913">
        <f>Fogl2018!$CN21</f>
        <v>2.8534517266884337E-3</v>
      </c>
      <c r="K913" cm="1">
        <f t="array" ref="K913:Q913">TREND(C913:J913,$C$1:$J$1,$K$1:$Q$1)</f>
        <v>1.9496371094620268E-3</v>
      </c>
      <c r="L913">
        <v>1.8692710407585134E-3</v>
      </c>
      <c r="M913">
        <v>1.7889049720550276E-3</v>
      </c>
      <c r="N913">
        <v>1.7085389033515141E-3</v>
      </c>
      <c r="O913">
        <v>1.6281728346480007E-3</v>
      </c>
      <c r="P913">
        <v>1.5478067659444872E-3</v>
      </c>
      <c r="Q913">
        <v>1.4674406972409737E-3</v>
      </c>
    </row>
    <row r="914" spans="2:17" x14ac:dyDescent="0.35">
      <c r="B914" t="s">
        <v>39</v>
      </c>
      <c r="C914">
        <f>Fogl2011!$CN22</f>
        <v>0</v>
      </c>
      <c r="D914">
        <f>Fogl2012!$CN22</f>
        <v>0</v>
      </c>
      <c r="E914">
        <f>Fogl2013!$CN22</f>
        <v>3.4047806220208979E-4</v>
      </c>
      <c r="F914">
        <f>Fogl2014!$CN22</f>
        <v>1.6075205637953278E-4</v>
      </c>
      <c r="G914">
        <f>Fogl2015!$CN22</f>
        <v>0</v>
      </c>
      <c r="H914">
        <f>Fogl2016!$CN22</f>
        <v>9.3519130085311064E-5</v>
      </c>
      <c r="I914">
        <f>Fogl2017!$CN22</f>
        <v>1.9016762813036465E-4</v>
      </c>
      <c r="J914">
        <f>Fogl2018!$CN22</f>
        <v>0</v>
      </c>
      <c r="K914" cm="1">
        <f t="array" ref="K914:Q914">TREND(C914:J914,$C$1:$J$1,$K$1:$Q$1)</f>
        <v>1.0075082145262395E-4</v>
      </c>
      <c r="L914">
        <v>1.0133664630883766E-4</v>
      </c>
      <c r="M914">
        <v>1.0192247116505159E-4</v>
      </c>
      <c r="N914">
        <v>1.025082960212653E-4</v>
      </c>
      <c r="O914">
        <v>1.0309412087747901E-4</v>
      </c>
      <c r="P914">
        <v>1.0367994573369272E-4</v>
      </c>
      <c r="Q914">
        <v>1.0426577058990642E-4</v>
      </c>
    </row>
    <row r="915" spans="2:17" x14ac:dyDescent="0.35">
      <c r="B915" t="s">
        <v>40</v>
      </c>
      <c r="C915">
        <f>Fogl2011!$CN23</f>
        <v>0</v>
      </c>
      <c r="D915">
        <f>Fogl2012!$CN23</f>
        <v>0</v>
      </c>
      <c r="E915">
        <f>Fogl2013!$CN23</f>
        <v>0</v>
      </c>
      <c r="F915">
        <f>Fogl2014!$CN23</f>
        <v>0</v>
      </c>
      <c r="G915">
        <f>Fogl2015!$CN23</f>
        <v>0</v>
      </c>
      <c r="H915">
        <f>Fogl2016!$CN23</f>
        <v>0</v>
      </c>
      <c r="I915">
        <f>Fogl2017!$CN23</f>
        <v>0</v>
      </c>
      <c r="J915">
        <f>Fogl2018!$CN23</f>
        <v>0</v>
      </c>
      <c r="K915" cm="1">
        <f t="array" ref="K915:Q915">TREND(C915:J915,$C$1:$J$1,$K$1:$Q$1)</f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</row>
    <row r="916" spans="2:17" x14ac:dyDescent="0.35">
      <c r="B916" t="s">
        <v>41</v>
      </c>
      <c r="C916">
        <f>Fogl2011!$CN24</f>
        <v>0</v>
      </c>
      <c r="D916">
        <f>Fogl2012!$CN24</f>
        <v>1.6898330358730175E-4</v>
      </c>
      <c r="E916">
        <f>Fogl2013!$CN24</f>
        <v>6.9770094713542997E-4</v>
      </c>
      <c r="F916">
        <f>Fogl2014!$CN24</f>
        <v>2.7020026497836359E-4</v>
      </c>
      <c r="G916">
        <f>Fogl2015!$CN24</f>
        <v>0</v>
      </c>
      <c r="H916">
        <f>Fogl2016!$CN24</f>
        <v>0</v>
      </c>
      <c r="I916">
        <f>Fogl2017!$CN24</f>
        <v>0</v>
      </c>
      <c r="J916">
        <f>Fogl2018!$CN24</f>
        <v>1.1600622120116653E-4</v>
      </c>
      <c r="K916" cm="1">
        <f t="array" ref="K916:Q916">TREND(C916:J916,$C$1:$J$1,$K$1:$Q$1)</f>
        <v>2.8244766617446793E-5</v>
      </c>
      <c r="L916">
        <v>-2.8113904818050095E-7</v>
      </c>
      <c r="M916">
        <v>-2.8807044713814733E-5</v>
      </c>
      <c r="N916">
        <v>-5.7332950379442027E-5</v>
      </c>
      <c r="O916">
        <v>-8.5858856045076259E-5</v>
      </c>
      <c r="P916">
        <v>-1.1438476171070355E-4</v>
      </c>
      <c r="Q916">
        <v>-1.4291066737633779E-4</v>
      </c>
    </row>
    <row r="917" spans="2:17" x14ac:dyDescent="0.35">
      <c r="B917" t="s">
        <v>42</v>
      </c>
      <c r="C917">
        <f>Fogl2011!$CN25</f>
        <v>4.8680920465909782E-4</v>
      </c>
      <c r="D917">
        <f>Fogl2012!$CN25</f>
        <v>3.5486493753333366E-4</v>
      </c>
      <c r="E917">
        <f>Fogl2013!$CN25</f>
        <v>6.2886112035140081E-4</v>
      </c>
      <c r="F917">
        <f>Fogl2014!$CN25</f>
        <v>0</v>
      </c>
      <c r="G917">
        <f>Fogl2015!$CN25</f>
        <v>1.0968576599708166E-3</v>
      </c>
      <c r="H917">
        <f>Fogl2016!$CN25</f>
        <v>1.0894978654938739E-3</v>
      </c>
      <c r="I917">
        <f>Fogl2017!$CN25</f>
        <v>7.8115010324319024E-4</v>
      </c>
      <c r="J917">
        <f>Fogl2018!$CN25</f>
        <v>3.2391347478247798E-4</v>
      </c>
      <c r="K917" cm="1">
        <f t="array" ref="K917:Q917">TREND(C917:J917,$C$1:$J$1,$K$1:$Q$1)</f>
        <v>7.8113306083345269E-4</v>
      </c>
      <c r="L917">
        <v>8.2244167529549328E-4</v>
      </c>
      <c r="M917">
        <v>8.6375028975752E-4</v>
      </c>
      <c r="N917">
        <v>9.0505890421956059E-4</v>
      </c>
      <c r="O917">
        <v>9.4636751868160118E-4</v>
      </c>
      <c r="P917">
        <v>9.8767613314364178E-4</v>
      </c>
      <c r="Q917">
        <v>1.0289847476056824E-3</v>
      </c>
    </row>
    <row r="918" spans="2:17" x14ac:dyDescent="0.35">
      <c r="B918" t="s">
        <v>43</v>
      </c>
      <c r="C918">
        <f>Fogl2011!$CN26</f>
        <v>0</v>
      </c>
      <c r="D918">
        <f>Fogl2012!$CN26</f>
        <v>0</v>
      </c>
      <c r="E918">
        <f>Fogl2013!$CN26</f>
        <v>8.558464951527941E-5</v>
      </c>
      <c r="F918">
        <f>Fogl2014!$CN26</f>
        <v>3.2834462579649248E-4</v>
      </c>
      <c r="G918">
        <f>Fogl2015!$CN26</f>
        <v>3.9705254659577077E-4</v>
      </c>
      <c r="H918">
        <f>Fogl2016!$CN26</f>
        <v>0</v>
      </c>
      <c r="I918">
        <f>Fogl2017!$CN26</f>
        <v>0</v>
      </c>
      <c r="J918">
        <f>Fogl2018!$CN26</f>
        <v>0</v>
      </c>
      <c r="K918" cm="1">
        <f t="array" ref="K918:Q918">TREND(C918:J918,$C$1:$J$1,$K$1:$Q$1)</f>
        <v>9.129883339487662E-5</v>
      </c>
      <c r="L918">
        <v>8.9060190207417705E-5</v>
      </c>
      <c r="M918">
        <v>8.682154701995879E-5</v>
      </c>
      <c r="N918">
        <v>8.4582903832499876E-5</v>
      </c>
      <c r="O918">
        <v>8.2344260645040961E-5</v>
      </c>
      <c r="P918">
        <v>8.0105617457582046E-5</v>
      </c>
      <c r="Q918">
        <v>7.7866974270123131E-5</v>
      </c>
    </row>
    <row r="919" spans="2:17" x14ac:dyDescent="0.35">
      <c r="B919" t="s">
        <v>44</v>
      </c>
      <c r="C919">
        <f>Fogl2011!$CN27</f>
        <v>1.8643756774178213E-4</v>
      </c>
      <c r="D919">
        <f>Fogl2012!$CN27</f>
        <v>5.6398177572261957E-4</v>
      </c>
      <c r="E919">
        <f>Fogl2013!$CN27</f>
        <v>0</v>
      </c>
      <c r="F919">
        <f>Fogl2014!$CN27</f>
        <v>0</v>
      </c>
      <c r="G919">
        <f>Fogl2015!$CN27</f>
        <v>6.2866653210997029E-5</v>
      </c>
      <c r="H919">
        <f>Fogl2016!$CN27</f>
        <v>1.6833443415355991E-4</v>
      </c>
      <c r="I919">
        <f>Fogl2017!$CN27</f>
        <v>6.4364427982584955E-5</v>
      </c>
      <c r="J919">
        <f>Fogl2018!$CN27</f>
        <v>0</v>
      </c>
      <c r="K919" cm="1">
        <f t="array" ref="K919:Q919">TREND(C919:J919,$C$1:$J$1,$K$1:$Q$1)</f>
        <v>-4.2570451071102799E-5</v>
      </c>
      <c r="L919">
        <v>-8.10856862761139E-5</v>
      </c>
      <c r="M919">
        <v>-1.19600921481125E-4</v>
      </c>
      <c r="N919">
        <v>-1.581161566861361E-4</v>
      </c>
      <c r="O919">
        <v>-1.966313918911472E-4</v>
      </c>
      <c r="P919">
        <v>-2.351466270961583E-4</v>
      </c>
      <c r="Q919">
        <v>-2.736618623011694E-4</v>
      </c>
    </row>
    <row r="920" spans="2:17" x14ac:dyDescent="0.35">
      <c r="B920" t="s">
        <v>45</v>
      </c>
      <c r="C920">
        <f>Fogl2011!$CN28</f>
        <v>1.8643756774178213E-5</v>
      </c>
      <c r="D920">
        <f>Fogl2012!$CN28</f>
        <v>0</v>
      </c>
      <c r="E920">
        <f>Fogl2013!$CN28</f>
        <v>0</v>
      </c>
      <c r="F920">
        <f>Fogl2014!$CN28</f>
        <v>0</v>
      </c>
      <c r="G920">
        <f>Fogl2015!$CN28</f>
        <v>0</v>
      </c>
      <c r="H920">
        <f>Fogl2016!$CN28</f>
        <v>0</v>
      </c>
      <c r="I920">
        <f>Fogl2017!$CN28</f>
        <v>0</v>
      </c>
      <c r="J920">
        <f>Fogl2018!$CN28</f>
        <v>0</v>
      </c>
      <c r="K920" cm="1">
        <f t="array" ref="K920:Q920">TREND(C920:J920,$C$1:$J$1,$K$1:$Q$1)</f>
        <v>-4.6609391935446311E-6</v>
      </c>
      <c r="L920">
        <v>-6.2145855913926969E-6</v>
      </c>
      <c r="M920">
        <v>-7.7682319892411963E-6</v>
      </c>
      <c r="N920">
        <v>-9.3218783870892621E-6</v>
      </c>
      <c r="O920">
        <v>-1.0875524784937328E-5</v>
      </c>
      <c r="P920">
        <v>-1.2429171182785394E-5</v>
      </c>
      <c r="Q920">
        <v>-1.3982817580633893E-5</v>
      </c>
    </row>
    <row r="921" spans="2:17" x14ac:dyDescent="0.35">
      <c r="B921" t="s">
        <v>46</v>
      </c>
      <c r="C921">
        <f>Fogl2011!$CN29</f>
        <v>2.9022114711804085E-3</v>
      </c>
      <c r="D921">
        <f>Fogl2012!$CN29</f>
        <v>2.0869437993031766E-3</v>
      </c>
      <c r="E921">
        <f>Fogl2013!$CN29</f>
        <v>2.5768421647535214E-3</v>
      </c>
      <c r="F921">
        <f>Fogl2014!$CN29</f>
        <v>2.0709653220810018E-3</v>
      </c>
      <c r="G921">
        <f>Fogl2015!$CN29</f>
        <v>2.5378275269913012E-3</v>
      </c>
      <c r="H921">
        <f>Fogl2016!$CN29</f>
        <v>1.4713676466755607E-3</v>
      </c>
      <c r="I921">
        <f>Fogl2017!$CN29</f>
        <v>2.0216281698166457E-3</v>
      </c>
      <c r="J921">
        <f>Fogl2018!$CN29</f>
        <v>3.1035430607065334E-3</v>
      </c>
      <c r="K921" cm="1">
        <f t="array" ref="K921:Q921">TREND(C921:J921,$C$1:$J$1,$K$1:$Q$1)</f>
        <v>2.2517651610774458E-3</v>
      </c>
      <c r="L921">
        <v>2.2307316090527593E-3</v>
      </c>
      <c r="M921">
        <v>2.2096980570280797E-3</v>
      </c>
      <c r="N921">
        <v>2.1886645050033932E-3</v>
      </c>
      <c r="O921">
        <v>2.1676309529787136E-3</v>
      </c>
      <c r="P921">
        <v>2.146597400954027E-3</v>
      </c>
      <c r="Q921">
        <v>2.1255638489293474E-3</v>
      </c>
    </row>
    <row r="922" spans="2:17" x14ac:dyDescent="0.35">
      <c r="B922" t="s">
        <v>47</v>
      </c>
      <c r="C922">
        <f>Fogl2011!$CN30</f>
        <v>1.9058062480271064E-4</v>
      </c>
      <c r="D922">
        <f>Fogl2012!$CN30</f>
        <v>1.1406372992142869E-4</v>
      </c>
      <c r="E922">
        <f>Fogl2013!$CN30</f>
        <v>7.7770398907362588E-4</v>
      </c>
      <c r="F922">
        <f>Fogl2014!$CN30</f>
        <v>1.8777208287736912E-3</v>
      </c>
      <c r="G922">
        <f>Fogl2015!$CN30</f>
        <v>6.749893292128103E-4</v>
      </c>
      <c r="H922">
        <f>Fogl2016!$CN30</f>
        <v>4.6915430259464379E-4</v>
      </c>
      <c r="I922">
        <f>Fogl2017!$CN30</f>
        <v>1.2521806898430166E-3</v>
      </c>
      <c r="J922">
        <f>Fogl2018!$CN30</f>
        <v>9.1449060089750765E-4</v>
      </c>
      <c r="K922" cm="1">
        <f t="array" ref="K922:Q922">TREND(C922:J922,$C$1:$J$1,$K$1:$Q$1)</f>
        <v>1.2461591229581404E-3</v>
      </c>
      <c r="L922">
        <v>1.348892147639974E-3</v>
      </c>
      <c r="M922">
        <v>1.4516251723218077E-3</v>
      </c>
      <c r="N922">
        <v>1.5543581970036413E-3</v>
      </c>
      <c r="O922">
        <v>1.657091221685475E-3</v>
      </c>
      <c r="P922">
        <v>1.7598242463672809E-3</v>
      </c>
      <c r="Q922">
        <v>1.8625572710491145E-3</v>
      </c>
    </row>
    <row r="923" spans="2:17" x14ac:dyDescent="0.35">
      <c r="B923" t="s">
        <v>48</v>
      </c>
      <c r="C923">
        <f>Fogl2011!$CN31</f>
        <v>5.2243949538308279E-3</v>
      </c>
      <c r="D923">
        <f>Fogl2012!$CN31</f>
        <v>4.7420939569186556E-3</v>
      </c>
      <c r="E923">
        <f>Fogl2013!$CN31</f>
        <v>4.2848140833410533E-3</v>
      </c>
      <c r="F923">
        <f>Fogl2014!$CN31</f>
        <v>4.140220515902647E-3</v>
      </c>
      <c r="G923">
        <f>Fogl2015!$CN31</f>
        <v>4.9978989302742645E-3</v>
      </c>
      <c r="H923">
        <f>Fogl2016!$CN31</f>
        <v>4.3205838099413712E-3</v>
      </c>
      <c r="I923">
        <f>Fogl2017!$CN31</f>
        <v>1.1600225315952244E-3</v>
      </c>
      <c r="J923">
        <f>Fogl2018!$CN31</f>
        <v>1.9675860375158896E-3</v>
      </c>
      <c r="K923" cm="1">
        <f t="array" ref="K923:Q923">TREND(C923:J923,$C$1:$J$1,$K$1:$Q$1)</f>
        <v>1.7256108552730076E-3</v>
      </c>
      <c r="L923">
        <v>1.2524795225749008E-3</v>
      </c>
      <c r="M923">
        <v>7.7934818987668297E-4</v>
      </c>
      <c r="N923">
        <v>3.0621685717846514E-4</v>
      </c>
      <c r="O923">
        <v>-1.6691447551975269E-4</v>
      </c>
      <c r="P923">
        <v>-6.4004580821797052E-4</v>
      </c>
      <c r="Q923">
        <v>-1.1131771409161884E-3</v>
      </c>
    </row>
    <row r="924" spans="2:17" x14ac:dyDescent="0.35">
      <c r="B924" t="s">
        <v>49</v>
      </c>
      <c r="C924">
        <f>Fogl2011!$CN32</f>
        <v>0</v>
      </c>
      <c r="D924">
        <f>Fogl2012!$CN32</f>
        <v>0</v>
      </c>
      <c r="E924">
        <f>Fogl2013!$CN32</f>
        <v>0</v>
      </c>
      <c r="F924">
        <f>Fogl2014!$CN32</f>
        <v>0</v>
      </c>
      <c r="G924">
        <f>Fogl2015!$CN32</f>
        <v>0</v>
      </c>
      <c r="H924">
        <f>Fogl2016!$CN32</f>
        <v>0</v>
      </c>
      <c r="I924">
        <f>Fogl2017!$CN32</f>
        <v>0</v>
      </c>
      <c r="J924">
        <f>Fogl2018!$CN32</f>
        <v>0</v>
      </c>
      <c r="K924" cm="1">
        <f t="array" ref="K924:Q924">TREND(C924:J924,$C$1:$J$1,$K$1:$Q$1)</f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</row>
    <row r="925" spans="2:17" x14ac:dyDescent="0.35">
      <c r="B925" t="s">
        <v>50</v>
      </c>
      <c r="C925">
        <f>Fogl2011!$CN33</f>
        <v>0</v>
      </c>
      <c r="D925">
        <f>Fogl2012!$CN33</f>
        <v>0</v>
      </c>
      <c r="E925">
        <f>Fogl2013!$CN33</f>
        <v>0</v>
      </c>
      <c r="F925">
        <f>Fogl2014!$CN33</f>
        <v>3.4202565187134631E-5</v>
      </c>
      <c r="G925">
        <f>Fogl2015!$CN33</f>
        <v>0</v>
      </c>
      <c r="H925">
        <f>Fogl2016!$CN33</f>
        <v>5.143552154692108E-5</v>
      </c>
      <c r="I925">
        <f>Fogl2017!$CN33</f>
        <v>0</v>
      </c>
      <c r="J925">
        <f>Fogl2018!$CN33</f>
        <v>3.6157783231532426E-5</v>
      </c>
      <c r="K925" cm="1">
        <f t="array" ref="K925:Q925">TREND(C925:J925,$C$1:$J$1,$K$1:$Q$1)</f>
        <v>3.5217795285397147E-5</v>
      </c>
      <c r="L925">
        <v>3.9660753405329832E-5</v>
      </c>
      <c r="M925">
        <v>4.4103711525262518E-5</v>
      </c>
      <c r="N925">
        <v>4.8546669645195203E-5</v>
      </c>
      <c r="O925">
        <v>5.2989627765127889E-5</v>
      </c>
      <c r="P925">
        <v>5.7432585885060575E-5</v>
      </c>
      <c r="Q925">
        <v>6.187554400499326E-5</v>
      </c>
    </row>
    <row r="926" spans="2:17" x14ac:dyDescent="0.35">
      <c r="B926" t="s">
        <v>51</v>
      </c>
      <c r="C926">
        <f>Fogl2011!$CN34</f>
        <v>2.7137023749081624E-3</v>
      </c>
      <c r="D926">
        <f>Fogl2012!$CN34</f>
        <v>3.9943428385448452E-3</v>
      </c>
      <c r="E926">
        <f>Fogl2013!$CN34</f>
        <v>2.4521862621986576E-3</v>
      </c>
      <c r="F926">
        <f>Fogl2014!$CN34</f>
        <v>2.7652773953798348E-3</v>
      </c>
      <c r="G926">
        <f>Fogl2015!$CN34</f>
        <v>2.0911434120710593E-3</v>
      </c>
      <c r="H926">
        <f>Fogl2016!$CN34</f>
        <v>1.9872815143128601E-3</v>
      </c>
      <c r="I926">
        <f>Fogl2017!$CN34</f>
        <v>2.07721563034706E-3</v>
      </c>
      <c r="J926">
        <f>Fogl2018!$CN34</f>
        <v>3.2406413221260939E-3</v>
      </c>
      <c r="K926" cm="1">
        <f t="array" ref="K926:Q926">TREND(C926:J926,$C$1:$J$1,$K$1:$Q$1)</f>
        <v>2.238478577445191E-3</v>
      </c>
      <c r="L926">
        <v>2.1436462960472413E-3</v>
      </c>
      <c r="M926">
        <v>2.0488140146492639E-3</v>
      </c>
      <c r="N926">
        <v>1.9539817332512865E-3</v>
      </c>
      <c r="O926">
        <v>1.8591494518533092E-3</v>
      </c>
      <c r="P926">
        <v>1.7643171704553595E-3</v>
      </c>
      <c r="Q926">
        <v>1.6694848890573821E-3</v>
      </c>
    </row>
    <row r="927" spans="2:17" x14ac:dyDescent="0.35">
      <c r="B927" t="s">
        <v>52</v>
      </c>
      <c r="C927">
        <f>Fogl2011!$CN35</f>
        <v>1.305062974192475E-4</v>
      </c>
      <c r="D927">
        <f>Fogl2012!$CN35</f>
        <v>0</v>
      </c>
      <c r="E927">
        <f>Fogl2013!$CN35</f>
        <v>8.316595289854325E-4</v>
      </c>
      <c r="F927">
        <f>Fogl2014!$CN35</f>
        <v>2.6164962368157993E-4</v>
      </c>
      <c r="G927">
        <f>Fogl2015!$CN35</f>
        <v>1.5882101863830831E-4</v>
      </c>
      <c r="H927">
        <f>Fogl2016!$CN35</f>
        <v>8.2608564908691432E-5</v>
      </c>
      <c r="I927">
        <f>Fogl2017!$CN35</f>
        <v>0</v>
      </c>
      <c r="J927">
        <f>Fogl2018!$CN35</f>
        <v>0</v>
      </c>
      <c r="K927" cm="1">
        <f t="array" ref="K927:Q927">TREND(C927:J927,$C$1:$J$1,$K$1:$Q$1)</f>
        <v>8.3239017465708276E-6</v>
      </c>
      <c r="L927">
        <v>-3.0527593243998008E-5</v>
      </c>
      <c r="M927">
        <v>-6.9379088234580721E-5</v>
      </c>
      <c r="N927">
        <v>-1.0823058322514956E-4</v>
      </c>
      <c r="O927">
        <v>-1.4708207821571839E-4</v>
      </c>
      <c r="P927">
        <v>-1.8593357320630111E-4</v>
      </c>
      <c r="Q927">
        <v>-2.2478506819686994E-4</v>
      </c>
    </row>
    <row r="928" spans="2:17" x14ac:dyDescent="0.35">
      <c r="B928" t="s">
        <v>53</v>
      </c>
      <c r="C928">
        <f>Fogl2011!$CN36</f>
        <v>0</v>
      </c>
      <c r="D928">
        <f>Fogl2012!$CN36</f>
        <v>0</v>
      </c>
      <c r="E928">
        <f>Fogl2013!$CN36</f>
        <v>0</v>
      </c>
      <c r="F928">
        <f>Fogl2014!$CN36</f>
        <v>0</v>
      </c>
      <c r="G928">
        <f>Fogl2015!$CN36</f>
        <v>0</v>
      </c>
      <c r="H928">
        <f>Fogl2016!$CN36</f>
        <v>2.6652952074313649E-4</v>
      </c>
      <c r="I928">
        <f>Fogl2017!$CN36</f>
        <v>4.7103058659982633E-4</v>
      </c>
      <c r="J928">
        <f>Fogl2018!$CN36</f>
        <v>0</v>
      </c>
      <c r="K928" cm="1">
        <f t="array" ref="K928:Q928">TREND(C928:J928,$C$1:$J$1,$K$1:$Q$1)</f>
        <v>2.6119902209081891E-4</v>
      </c>
      <c r="L928">
        <v>2.9875546846258594E-4</v>
      </c>
      <c r="M928">
        <v>3.3631191483435297E-4</v>
      </c>
      <c r="N928">
        <v>3.7386836120613387E-4</v>
      </c>
      <c r="O928">
        <v>4.114248075779009E-4</v>
      </c>
      <c r="P928">
        <v>4.4898125394966792E-4</v>
      </c>
      <c r="Q928">
        <v>4.8653770032143495E-4</v>
      </c>
    </row>
    <row r="929" spans="2:17" x14ac:dyDescent="0.35">
      <c r="B929" t="s">
        <v>54</v>
      </c>
      <c r="C929">
        <f>Fogl2011!$CN37</f>
        <v>2.5645523207147363E-3</v>
      </c>
      <c r="D929">
        <f>Fogl2012!$CN37</f>
        <v>2.0615963037650814E-3</v>
      </c>
      <c r="E929">
        <f>Fogl2013!$CN37</f>
        <v>3.6559529629896529E-3</v>
      </c>
      <c r="F929">
        <f>Fogl2014!$CN37</f>
        <v>3.0183763777646313E-3</v>
      </c>
      <c r="G929">
        <f>Fogl2015!$CN37</f>
        <v>3.9473640674062872E-3</v>
      </c>
      <c r="H929">
        <f>Fogl2016!$CN37</f>
        <v>3.8451948986743729E-3</v>
      </c>
      <c r="I929">
        <f>Fogl2017!$CN37</f>
        <v>1.8738825510384394E-3</v>
      </c>
      <c r="J929">
        <f>Fogl2018!$CN37</f>
        <v>2.5461105692204085E-3</v>
      </c>
      <c r="K929" cm="1">
        <f t="array" ref="K929:Q929">TREND(C929:J929,$C$1:$J$1,$K$1:$Q$1)</f>
        <v>2.96211371033611E-3</v>
      </c>
      <c r="L929">
        <v>2.9672214778670904E-3</v>
      </c>
      <c r="M929">
        <v>2.9723292453980709E-3</v>
      </c>
      <c r="N929">
        <v>2.9774370129290496E-3</v>
      </c>
      <c r="O929">
        <v>2.9825447804600301E-3</v>
      </c>
      <c r="P929">
        <v>2.9876525479910106E-3</v>
      </c>
      <c r="Q929">
        <v>2.9927603155219893E-3</v>
      </c>
    </row>
    <row r="930" spans="2:17" x14ac:dyDescent="0.35">
      <c r="B930" t="s">
        <v>55</v>
      </c>
      <c r="C930">
        <f>Fogl2011!$CN38</f>
        <v>0</v>
      </c>
      <c r="D930">
        <f>Fogl2012!$CN38</f>
        <v>1.1828831251111123E-4</v>
      </c>
      <c r="E930">
        <f>Fogl2013!$CN38</f>
        <v>2.7163823541806074E-4</v>
      </c>
      <c r="F930">
        <f>Fogl2014!$CN38</f>
        <v>5.4724104299415411E-5</v>
      </c>
      <c r="G930">
        <f>Fogl2015!$CN38</f>
        <v>0</v>
      </c>
      <c r="H930">
        <f>Fogl2016!$CN38</f>
        <v>1.9483152101106471E-4</v>
      </c>
      <c r="I930">
        <f>Fogl2017!$CN38</f>
        <v>3.3791324690857102E-4</v>
      </c>
      <c r="J930">
        <f>Fogl2018!$CN38</f>
        <v>4.2184080436787828E-4</v>
      </c>
      <c r="K930" cm="1">
        <f t="array" ref="K930:Q930">TREND(C930:J930,$C$1:$J$1,$K$1:$Q$1)</f>
        <v>3.7664735244176406E-4</v>
      </c>
      <c r="L930">
        <v>4.2147909119226445E-4</v>
      </c>
      <c r="M930">
        <v>4.6631082994276485E-4</v>
      </c>
      <c r="N930">
        <v>5.1114256869326524E-4</v>
      </c>
      <c r="O930">
        <v>5.5597430744376564E-4</v>
      </c>
      <c r="P930">
        <v>6.0080604619426603E-4</v>
      </c>
      <c r="Q930">
        <v>6.4563778494476642E-4</v>
      </c>
    </row>
    <row r="931" spans="2:17" x14ac:dyDescent="0.35">
      <c r="B931" t="s">
        <v>56</v>
      </c>
      <c r="C931">
        <f>Fogl2011!$CN39</f>
        <v>1.153841391468585E-3</v>
      </c>
      <c r="D931">
        <f>Fogl2012!$CN39</f>
        <v>9.4841879138373114E-4</v>
      </c>
      <c r="E931">
        <f>Fogl2013!$CN39</f>
        <v>1.8214646059882291E-3</v>
      </c>
      <c r="F931">
        <f>Fogl2014!$CN39</f>
        <v>2.401020076136851E-3</v>
      </c>
      <c r="G931">
        <f>Fogl2015!$CN39</f>
        <v>1.181231326122418E-3</v>
      </c>
      <c r="H931">
        <f>Fogl2016!$CN39</f>
        <v>1.0442969526193068E-4</v>
      </c>
      <c r="I931">
        <f>Fogl2017!$CN39</f>
        <v>1.3984634807125277E-3</v>
      </c>
      <c r="J931">
        <f>Fogl2018!$CN39</f>
        <v>2.0112766922539913E-3</v>
      </c>
      <c r="K931" cm="1">
        <f t="array" ref="K931:Q931">TREND(C931:J931,$C$1:$J$1,$K$1:$Q$1)</f>
        <v>1.4783063147347092E-3</v>
      </c>
      <c r="L931">
        <v>1.5007036608055205E-3</v>
      </c>
      <c r="M931">
        <v>1.5231010068763387E-3</v>
      </c>
      <c r="N931">
        <v>1.54549835294715E-3</v>
      </c>
      <c r="O931">
        <v>1.5678956990179682E-3</v>
      </c>
      <c r="P931">
        <v>1.5902930450887864E-3</v>
      </c>
      <c r="Q931">
        <v>1.6126903911595977E-3</v>
      </c>
    </row>
    <row r="932" spans="2:17" x14ac:dyDescent="0.35">
      <c r="B932" t="s">
        <v>57</v>
      </c>
      <c r="C932">
        <f>Fogl2011!$CN40</f>
        <v>1.4500699713249722E-4</v>
      </c>
      <c r="D932">
        <f>Fogl2012!$CN40</f>
        <v>1.1617602121626996E-4</v>
      </c>
      <c r="E932">
        <f>Fogl2013!$CN40</f>
        <v>1.7302983488958661E-4</v>
      </c>
      <c r="F932">
        <f>Fogl2014!$CN40</f>
        <v>2.6164962368157993E-4</v>
      </c>
      <c r="G932">
        <f>Fogl2015!$CN40</f>
        <v>5.1120515374205482E-4</v>
      </c>
      <c r="H932">
        <f>Fogl2016!$CN40</f>
        <v>1.059883474300192E-3</v>
      </c>
      <c r="I932">
        <f>Fogl2017!$CN40</f>
        <v>9.0841613129966504E-4</v>
      </c>
      <c r="J932">
        <f>Fogl2018!$CN40</f>
        <v>4.6703803340729383E-4</v>
      </c>
      <c r="K932" cm="1">
        <f t="array" ref="K932:Q932">TREND(C932:J932,$C$1:$J$1,$K$1:$Q$1)</f>
        <v>9.441685650996845E-4</v>
      </c>
      <c r="L932">
        <v>1.0528058776310134E-3</v>
      </c>
      <c r="M932">
        <v>1.1614431901623701E-3</v>
      </c>
      <c r="N932">
        <v>1.270080502693699E-3</v>
      </c>
      <c r="O932">
        <v>1.3787178152250557E-3</v>
      </c>
      <c r="P932">
        <v>1.4873551277564123E-3</v>
      </c>
      <c r="Q932">
        <v>1.5959924402877412E-3</v>
      </c>
    </row>
    <row r="933" spans="2:17" x14ac:dyDescent="0.35">
      <c r="B933" t="s">
        <v>58</v>
      </c>
      <c r="C933">
        <f>Fogl2011!$CN41</f>
        <v>6.8567594358366537E-4</v>
      </c>
      <c r="D933">
        <f>Fogl2012!$CN41</f>
        <v>0</v>
      </c>
      <c r="E933">
        <f>Fogl2013!$CN41</f>
        <v>1.3954018942708598E-4</v>
      </c>
      <c r="F933">
        <f>Fogl2014!$CN41</f>
        <v>5.5408155603158102E-4</v>
      </c>
      <c r="G933">
        <f>Fogl2015!$CN41</f>
        <v>2.8124555383867094E-5</v>
      </c>
      <c r="H933">
        <f>Fogl2016!$CN41</f>
        <v>6.5463391059717737E-5</v>
      </c>
      <c r="I933">
        <f>Fogl2017!$CN41</f>
        <v>1.1702623269560902E-5</v>
      </c>
      <c r="J933">
        <f>Fogl2018!$CN41</f>
        <v>1.0094047818802803E-4</v>
      </c>
      <c r="K933" cm="1">
        <f t="array" ref="K933:Q933">TREND(C933:J933,$C$1:$J$1,$K$1:$Q$1)</f>
        <v>-5.8031543801961849E-5</v>
      </c>
      <c r="L933">
        <v>-1.149699073397098E-4</v>
      </c>
      <c r="M933">
        <v>-1.7190827087747163E-4</v>
      </c>
      <c r="N933">
        <v>-2.2884663441523345E-4</v>
      </c>
      <c r="O933">
        <v>-2.857849979529814E-4</v>
      </c>
      <c r="P933">
        <v>-3.4272336149074323E-4</v>
      </c>
      <c r="Q933">
        <v>-3.9966172502849118E-4</v>
      </c>
    </row>
    <row r="934" spans="2:17" x14ac:dyDescent="0.35">
      <c r="B934" t="s">
        <v>59</v>
      </c>
      <c r="C934">
        <f>Fogl2011!$CN42</f>
        <v>0</v>
      </c>
      <c r="D934">
        <f>Fogl2012!$CN42</f>
        <v>0</v>
      </c>
      <c r="E934">
        <f>Fogl2013!$CN42</f>
        <v>1.0605054396458535E-4</v>
      </c>
      <c r="F934">
        <f>Fogl2014!$CN42</f>
        <v>7.0799309937368687E-4</v>
      </c>
      <c r="G934">
        <f>Fogl2015!$CN42</f>
        <v>2.5973854089806671E-4</v>
      </c>
      <c r="H934">
        <f>Fogl2016!$CN42</f>
        <v>0</v>
      </c>
      <c r="I934">
        <f>Fogl2017!$CN42</f>
        <v>0</v>
      </c>
      <c r="J934">
        <f>Fogl2018!$CN42</f>
        <v>2.4105188821021617E-5</v>
      </c>
      <c r="K934" cm="1">
        <f t="array" ref="K934:Q934">TREND(C934:J934,$C$1:$J$1,$K$1:$Q$1)</f>
        <v>1.0521789295597946E-4</v>
      </c>
      <c r="L934">
        <v>9.8102775472381706E-5</v>
      </c>
      <c r="M934">
        <v>9.0987657988783957E-5</v>
      </c>
      <c r="N934">
        <v>8.3872540505186208E-5</v>
      </c>
      <c r="O934">
        <v>7.6757423021586724E-5</v>
      </c>
      <c r="P934">
        <v>6.9642305537988974E-5</v>
      </c>
      <c r="Q934">
        <v>6.2527188054391225E-5</v>
      </c>
    </row>
    <row r="935" spans="2:17" x14ac:dyDescent="0.35">
      <c r="B935" t="s">
        <v>60</v>
      </c>
      <c r="C935">
        <f>Fogl2011!$CN43</f>
        <v>0</v>
      </c>
      <c r="D935">
        <f>Fogl2012!$CN43</f>
        <v>0</v>
      </c>
      <c r="E935">
        <f>Fogl2013!$CN43</f>
        <v>5.8792933145278899E-4</v>
      </c>
      <c r="F935">
        <f>Fogl2014!$CN43</f>
        <v>6.8576143200204938E-4</v>
      </c>
      <c r="G935">
        <f>Fogl2015!$CN43</f>
        <v>7.4116475364543869E-4</v>
      </c>
      <c r="H935">
        <f>Fogl2016!$CN43</f>
        <v>3.2264099879432314E-4</v>
      </c>
      <c r="I935">
        <f>Fogl2017!$CN43</f>
        <v>3.2182213991292478E-5</v>
      </c>
      <c r="J935">
        <f>Fogl2018!$CN43</f>
        <v>1.8530863906160368E-4</v>
      </c>
      <c r="K935" cm="1">
        <f t="array" ref="K935:Q935">TREND(C935:J935,$C$1:$J$1,$K$1:$Q$1)</f>
        <v>3.5781680685356351E-4</v>
      </c>
      <c r="L935">
        <v>3.6635978146136797E-4</v>
      </c>
      <c r="M935">
        <v>3.7490275606917242E-4</v>
      </c>
      <c r="N935">
        <v>3.8344573067698035E-4</v>
      </c>
      <c r="O935">
        <v>3.919887052847848E-4</v>
      </c>
      <c r="P935">
        <v>4.0053167989258925E-4</v>
      </c>
      <c r="Q935">
        <v>4.0907465450039718E-4</v>
      </c>
    </row>
    <row r="936" spans="2:17" x14ac:dyDescent="0.35">
      <c r="B936" t="s">
        <v>61</v>
      </c>
      <c r="C936">
        <f>Fogl2011!$CN44</f>
        <v>3.5779440778178455E-2</v>
      </c>
      <c r="D936">
        <f>Fogl2012!$CN44</f>
        <v>3.5723070378355593E-2</v>
      </c>
      <c r="E936">
        <f>Fogl2013!$CN44</f>
        <v>3.3925010853513148E-2</v>
      </c>
      <c r="F936">
        <f>Fogl2014!$CN44</f>
        <v>2.8126479481640165E-2</v>
      </c>
      <c r="G936">
        <f>Fogl2015!$CN44</f>
        <v>2.11016884659544E-2</v>
      </c>
      <c r="H936">
        <f>Fogl2016!$CN44</f>
        <v>2.2820226392983988E-2</v>
      </c>
      <c r="I936">
        <f>Fogl2017!$CN44</f>
        <v>2.392747610252596E-2</v>
      </c>
      <c r="J936">
        <f>Fogl2018!$CN44</f>
        <v>1.766759683150753E-2</v>
      </c>
      <c r="K936" cm="1">
        <f t="array" ref="K936:Q936">TREND(C936:J936,$C$1:$J$1,$K$1:$Q$1)</f>
        <v>1.5271372406843398E-2</v>
      </c>
      <c r="L936">
        <v>1.2579705461567947E-2</v>
      </c>
      <c r="M936">
        <v>9.8880385162933848E-3</v>
      </c>
      <c r="N936">
        <v>7.1963715710179343E-3</v>
      </c>
      <c r="O936">
        <v>4.5047046257424839E-3</v>
      </c>
      <c r="P936">
        <v>1.8130376804679216E-3</v>
      </c>
      <c r="Q936">
        <v>-8.786292648075289E-4</v>
      </c>
    </row>
    <row r="937" spans="2:17" x14ac:dyDescent="0.35">
      <c r="B937" t="s">
        <v>62</v>
      </c>
      <c r="C937">
        <f>Fogl2011!$CN45</f>
        <v>3.2585143784202588E-3</v>
      </c>
      <c r="D937">
        <f>Fogl2012!$CN45</f>
        <v>4.4822821276531786E-3</v>
      </c>
      <c r="E937">
        <f>Fogl2013!$CN45</f>
        <v>3.5145522377035389E-3</v>
      </c>
      <c r="F937">
        <f>Fogl2014!$CN45</f>
        <v>4.2821611614292559E-3</v>
      </c>
      <c r="G937">
        <f>Fogl2015!$CN45</f>
        <v>5.1534111776909411E-3</v>
      </c>
      <c r="H937">
        <f>Fogl2016!$CN45</f>
        <v>4.3501982011350526E-3</v>
      </c>
      <c r="I937">
        <f>Fogl2017!$CN45</f>
        <v>4.9121761173981883E-3</v>
      </c>
      <c r="J937">
        <f>Fogl2018!$CN45</f>
        <v>5.1238591987684077E-3</v>
      </c>
      <c r="K937" cm="1">
        <f t="array" ref="K937:Q937">TREND(C937:J937,$C$1:$J$1,$K$1:$Q$1)</f>
        <v>5.3802731606168996E-3</v>
      </c>
      <c r="L937">
        <v>5.6015240129707045E-3</v>
      </c>
      <c r="M937">
        <v>5.8227748653244538E-3</v>
      </c>
      <c r="N937">
        <v>6.0440257176782586E-3</v>
      </c>
      <c r="O937">
        <v>6.2652765700320634E-3</v>
      </c>
      <c r="P937">
        <v>6.4865274223858682E-3</v>
      </c>
      <c r="Q937">
        <v>6.7077782747396175E-3</v>
      </c>
    </row>
    <row r="938" spans="2:17" x14ac:dyDescent="0.35">
      <c r="B938" t="s">
        <v>63</v>
      </c>
      <c r="C938">
        <f>Fogl2011!$CN46</f>
        <v>8.1493932388463433E-3</v>
      </c>
      <c r="D938">
        <f>Fogl2012!$CN46</f>
        <v>5.7940150217496086E-3</v>
      </c>
      <c r="E938">
        <f>Fogl2013!$CN46</f>
        <v>3.7192111821965986E-3</v>
      </c>
      <c r="F938">
        <f>Fogl2014!$CN46</f>
        <v>4.6293171980786724E-3</v>
      </c>
      <c r="G938">
        <f>Fogl2015!$CN46</f>
        <v>5.935935571606773E-3</v>
      </c>
      <c r="H938">
        <f>Fogl2016!$CN46</f>
        <v>6.8502762787490349E-3</v>
      </c>
      <c r="I938">
        <f>Fogl2017!$CN46</f>
        <v>4.305102535289717E-3</v>
      </c>
      <c r="J938">
        <f>Fogl2018!$CN46</f>
        <v>3.8266987253371817E-3</v>
      </c>
      <c r="K938" cm="1">
        <f t="array" ref="K938:Q938">TREND(C938:J938,$C$1:$J$1,$K$1:$Q$1)</f>
        <v>3.9546217352133262E-3</v>
      </c>
      <c r="L938">
        <v>3.6331501832647106E-3</v>
      </c>
      <c r="M938">
        <v>3.3116786313162061E-3</v>
      </c>
      <c r="N938">
        <v>2.9902070793677016E-3</v>
      </c>
      <c r="O938">
        <v>2.668735527419086E-3</v>
      </c>
      <c r="P938">
        <v>2.3472639754705815E-3</v>
      </c>
      <c r="Q938">
        <v>2.025792423521966E-3</v>
      </c>
    </row>
    <row r="939" spans="2:17" x14ac:dyDescent="0.35">
      <c r="B939" t="s">
        <v>64</v>
      </c>
      <c r="C939">
        <f>Fogl2011!$CN47</f>
        <v>1.0067628658056236E-3</v>
      </c>
      <c r="D939">
        <f>Fogl2012!$CN47</f>
        <v>8.9561150901269933E-4</v>
      </c>
      <c r="E939">
        <f>Fogl2013!$CN47</f>
        <v>8.2421738554932123E-4</v>
      </c>
      <c r="F939">
        <f>Fogl2014!$CN47</f>
        <v>1.0106858012798284E-3</v>
      </c>
      <c r="G939">
        <f>Fogl2015!$CN47</f>
        <v>9.3307348450006125E-4</v>
      </c>
      <c r="H939">
        <f>Fogl2016!$CN47</f>
        <v>1.8703826017062213E-4</v>
      </c>
      <c r="I939">
        <f>Fogl2017!$CN47</f>
        <v>6.6119821473019098E-4</v>
      </c>
      <c r="J939">
        <f>Fogl2018!$CN47</f>
        <v>1.3815286343048015E-3</v>
      </c>
      <c r="K939" cm="1">
        <f t="array" ref="K939:Q939">TREND(C939:J939,$C$1:$J$1,$K$1:$Q$1)</f>
        <v>8.337008166601715E-4</v>
      </c>
      <c r="L939">
        <v>8.2729777160262148E-4</v>
      </c>
      <c r="M939">
        <v>8.2089472654507147E-4</v>
      </c>
      <c r="N939">
        <v>8.1449168148752318E-4</v>
      </c>
      <c r="O939">
        <v>8.0808863642997317E-4</v>
      </c>
      <c r="P939">
        <v>8.0168559137242315E-4</v>
      </c>
      <c r="Q939">
        <v>7.9528254631487313E-4</v>
      </c>
    </row>
    <row r="940" spans="2:17" x14ac:dyDescent="0.35">
      <c r="B940" t="s">
        <v>65</v>
      </c>
      <c r="C940">
        <f>Fogl2011!$CN48</f>
        <v>0</v>
      </c>
      <c r="D940">
        <f>Fogl2012!$CN48</f>
        <v>1.3941122545952395E-4</v>
      </c>
      <c r="E940">
        <f>Fogl2013!$CN48</f>
        <v>5.0792628951459298E-4</v>
      </c>
      <c r="F940">
        <f>Fogl2014!$CN48</f>
        <v>0</v>
      </c>
      <c r="G940">
        <f>Fogl2015!$CN48</f>
        <v>1.4227716253015118E-4</v>
      </c>
      <c r="H940">
        <f>Fogl2016!$CN48</f>
        <v>2.8055739025593316E-4</v>
      </c>
      <c r="I940">
        <f>Fogl2017!$CN48</f>
        <v>8.3381190795621429E-5</v>
      </c>
      <c r="J940">
        <f>Fogl2018!$CN48</f>
        <v>1.4161798432350199E-4</v>
      </c>
      <c r="K940" cm="1">
        <f t="array" ref="K940:Q940">TREND(C940:J940,$C$1:$J$1,$K$1:$Q$1)</f>
        <v>1.7107566509380005E-4</v>
      </c>
      <c r="L940">
        <v>1.7311550059021831E-4</v>
      </c>
      <c r="M940">
        <v>1.7515533608663744E-4</v>
      </c>
      <c r="N940">
        <v>1.7719517158305571E-4</v>
      </c>
      <c r="O940">
        <v>1.7923500707947484E-4</v>
      </c>
      <c r="P940">
        <v>1.812748425758931E-4</v>
      </c>
      <c r="Q940">
        <v>1.8331467807231223E-4</v>
      </c>
    </row>
    <row r="941" spans="2:17" x14ac:dyDescent="0.35">
      <c r="B941" t="s">
        <v>66</v>
      </c>
      <c r="C941">
        <f>Fogl2011!$CN49</f>
        <v>8.8371407109604731E-3</v>
      </c>
      <c r="D941">
        <f>Fogl2012!$CN49</f>
        <v>8.8061424081932634E-3</v>
      </c>
      <c r="E941">
        <f>Fogl2013!$CN49</f>
        <v>8.6998656768140538E-3</v>
      </c>
      <c r="F941">
        <f>Fogl2014!$CN49</f>
        <v>7.8905317886719603E-3</v>
      </c>
      <c r="G941">
        <f>Fogl2015!$CN49</f>
        <v>9.0031664940591026E-3</v>
      </c>
      <c r="H941">
        <f>Fogl2016!$CN49</f>
        <v>1.1242558088422477E-2</v>
      </c>
      <c r="I941">
        <f>Fogl2017!$CN49</f>
        <v>1.0410946226183118E-2</v>
      </c>
      <c r="J941">
        <f>Fogl2018!$CN49</f>
        <v>1.2331310656253871E-2</v>
      </c>
      <c r="K941" cm="1">
        <f t="array" ref="K941:Q941">TREND(C941:J941,$C$1:$J$1,$K$1:$Q$1)</f>
        <v>1.1861132076581238E-2</v>
      </c>
      <c r="L941">
        <v>1.2351893036667172E-2</v>
      </c>
      <c r="M941">
        <v>1.2842653996753106E-2</v>
      </c>
      <c r="N941">
        <v>1.3333414956838929E-2</v>
      </c>
      <c r="O941">
        <v>1.3824175916924863E-2</v>
      </c>
      <c r="P941">
        <v>1.4314936877010798E-2</v>
      </c>
      <c r="Q941">
        <v>1.4805697837096621E-2</v>
      </c>
    </row>
    <row r="942" spans="2:17" x14ac:dyDescent="0.35">
      <c r="B942" t="s">
        <v>67</v>
      </c>
      <c r="C942">
        <f>Fogl2011!$CN50</f>
        <v>6.8008281655141199E-3</v>
      </c>
      <c r="D942">
        <f>Fogl2012!$CN50</f>
        <v>8.4132562273527868E-3</v>
      </c>
      <c r="E942">
        <f>Fogl2013!$CN50</f>
        <v>7.7119211356702858E-3</v>
      </c>
      <c r="F942">
        <f>Fogl2014!$CN50</f>
        <v>8.5882641184895064E-3</v>
      </c>
      <c r="G942">
        <f>Fogl2015!$CN50</f>
        <v>8.7186121689987999E-3</v>
      </c>
      <c r="H942">
        <f>Fogl2016!$CN50</f>
        <v>1.3586770949227608E-2</v>
      </c>
      <c r="I942">
        <f>Fogl2017!$CN50</f>
        <v>1.5895088055881097E-2</v>
      </c>
      <c r="J942">
        <f>Fogl2018!$CN50</f>
        <v>1.310568984712919E-2</v>
      </c>
      <c r="K942" cm="1">
        <f t="array" ref="K942:Q942">TREND(C942:J942,$C$1:$J$1,$K$1:$Q$1)</f>
        <v>1.567209428380778E-2</v>
      </c>
      <c r="L942">
        <v>1.6854214383868804E-2</v>
      </c>
      <c r="M942">
        <v>1.8036334483929828E-2</v>
      </c>
      <c r="N942">
        <v>1.9218454583990852E-2</v>
      </c>
      <c r="O942">
        <v>2.0400574684051875E-2</v>
      </c>
      <c r="P942">
        <v>2.1582694784112899E-2</v>
      </c>
      <c r="Q942">
        <v>2.2764814884174367E-2</v>
      </c>
    </row>
    <row r="943" spans="2:17" x14ac:dyDescent="0.35">
      <c r="B943" t="s">
        <v>68</v>
      </c>
      <c r="C943">
        <f>Fogl2011!$CN51</f>
        <v>9.5911770960494587E-4</v>
      </c>
      <c r="D943">
        <f>Fogl2012!$CN51</f>
        <v>4.6259179357023854E-4</v>
      </c>
      <c r="E943">
        <f>Fogl2013!$CN51</f>
        <v>8.4840435171668277E-4</v>
      </c>
      <c r="F943">
        <f>Fogl2014!$CN51</f>
        <v>1.3048278618891863E-3</v>
      </c>
      <c r="G943">
        <f>Fogl2015!$CN51</f>
        <v>1.5882101863830831E-3</v>
      </c>
      <c r="H943">
        <f>Fogl2016!$CN51</f>
        <v>1.1206709088556442E-3</v>
      </c>
      <c r="I943">
        <f>Fogl2017!$CN51</f>
        <v>1.0590874058952616E-3</v>
      </c>
      <c r="J943">
        <f>Fogl2018!$CN51</f>
        <v>3.6715215723018549E-3</v>
      </c>
      <c r="K943" cm="1">
        <f t="array" ref="K943:Q943">TREND(C943:J943,$C$1:$J$1,$K$1:$Q$1)</f>
        <v>2.6126693539421098E-3</v>
      </c>
      <c r="L943">
        <v>2.8873061050899151E-3</v>
      </c>
      <c r="M943">
        <v>3.1619428562377205E-3</v>
      </c>
      <c r="N943">
        <v>3.4365796073855259E-3</v>
      </c>
      <c r="O943">
        <v>3.7112163585333313E-3</v>
      </c>
      <c r="P943">
        <v>3.9858531096811367E-3</v>
      </c>
      <c r="Q943">
        <v>4.2604898608288311E-3</v>
      </c>
    </row>
    <row r="944" spans="2:17" x14ac:dyDescent="0.35">
      <c r="B944" t="s">
        <v>69</v>
      </c>
      <c r="C944">
        <f>Fogl2011!$CN52</f>
        <v>1.4024248151242944E-3</v>
      </c>
      <c r="D944">
        <f>Fogl2012!$CN52</f>
        <v>8.2590589628293734E-4</v>
      </c>
      <c r="E944">
        <f>Fogl2013!$CN52</f>
        <v>1.1126004436986324E-3</v>
      </c>
      <c r="F944">
        <f>Fogl2014!$CN52</f>
        <v>1.0329174686514659E-3</v>
      </c>
      <c r="G944">
        <f>Fogl2015!$CN52</f>
        <v>1.1431804570736566E-3</v>
      </c>
      <c r="H944">
        <f>Fogl2016!$CN52</f>
        <v>2.0979458182471449E-3</v>
      </c>
      <c r="I944">
        <f>Fogl2017!$CN52</f>
        <v>1.843163164955842E-3</v>
      </c>
      <c r="J944">
        <f>Fogl2018!$CN52</f>
        <v>2.6681430876268303E-3</v>
      </c>
      <c r="K944" cm="1">
        <f t="array" ref="K944:Q944">TREND(C944:J944,$C$1:$J$1,$K$1:$Q$1)</f>
        <v>2.4271751455441914E-3</v>
      </c>
      <c r="L944">
        <v>2.6297062570078689E-3</v>
      </c>
      <c r="M944">
        <v>2.8322373684716018E-3</v>
      </c>
      <c r="N944">
        <v>3.0347684799352792E-3</v>
      </c>
      <c r="O944">
        <v>3.2372995913989566E-3</v>
      </c>
      <c r="P944">
        <v>3.439830702862634E-3</v>
      </c>
      <c r="Q944">
        <v>3.642361814326367E-3</v>
      </c>
    </row>
    <row r="945" spans="2:17" x14ac:dyDescent="0.35">
      <c r="B945" t="s">
        <v>70</v>
      </c>
      <c r="C945">
        <f>Fogl2011!$CN53</f>
        <v>9.1147255340426824E-4</v>
      </c>
      <c r="D945">
        <f>Fogl2012!$CN53</f>
        <v>1.204006038059525E-4</v>
      </c>
      <c r="E945">
        <f>Fogl2013!$CN53</f>
        <v>1.414007252861138E-4</v>
      </c>
      <c r="F945">
        <f>Fogl2014!$CN53</f>
        <v>9.2688951657134849E-4</v>
      </c>
      <c r="G945">
        <f>Fogl2015!$CN53</f>
        <v>1.4095365404149861E-3</v>
      </c>
      <c r="H945">
        <f>Fogl2016!$CN53</f>
        <v>6.7489638878232808E-4</v>
      </c>
      <c r="I945">
        <f>Fogl2017!$CN53</f>
        <v>1.063475889621347E-3</v>
      </c>
      <c r="J945">
        <f>Fogl2018!$CN53</f>
        <v>9.2353004670539074E-4</v>
      </c>
      <c r="K945" cm="1">
        <f t="array" ref="K945:Q945">TREND(C945:J945,$C$1:$J$1,$K$1:$Q$1)</f>
        <v>1.1401777596730944E-3</v>
      </c>
      <c r="L945">
        <v>1.2221171989173496E-3</v>
      </c>
      <c r="M945">
        <v>1.3040566381616048E-3</v>
      </c>
      <c r="N945">
        <v>1.3859960774058599E-3</v>
      </c>
      <c r="O945">
        <v>1.4679355166500874E-3</v>
      </c>
      <c r="P945">
        <v>1.5498749558943425E-3</v>
      </c>
      <c r="Q945">
        <v>1.6318143951385977E-3</v>
      </c>
    </row>
    <row r="946" spans="2:17" x14ac:dyDescent="0.35">
      <c r="B946" t="s">
        <v>71</v>
      </c>
      <c r="C946">
        <f>Fogl2011!$CN54</f>
        <v>3.7473951116098209E-3</v>
      </c>
      <c r="D946">
        <f>Fogl2012!$CN54</f>
        <v>5.257493032859926E-3</v>
      </c>
      <c r="E946">
        <f>Fogl2013!$CN54</f>
        <v>3.0922105977042253E-3</v>
      </c>
      <c r="F946">
        <f>Fogl2014!$CN54</f>
        <v>2.2094857110888971E-3</v>
      </c>
      <c r="G946">
        <f>Fogl2015!$CN54</f>
        <v>3.0771572361172235E-3</v>
      </c>
      <c r="H946">
        <f>Fogl2016!$CN54</f>
        <v>4.2722655927306267E-3</v>
      </c>
      <c r="I946">
        <f>Fogl2017!$CN54</f>
        <v>6.2521264817629119E-3</v>
      </c>
      <c r="J946">
        <f>Fogl2018!$CN54</f>
        <v>5.4673581394679652E-3</v>
      </c>
      <c r="K946" cm="1">
        <f t="array" ref="K946:Q946">TREND(C946:J946,$C$1:$J$1,$K$1:$Q$1)</f>
        <v>5.3194763959335534E-3</v>
      </c>
      <c r="L946">
        <v>5.5744852643815346E-3</v>
      </c>
      <c r="M946">
        <v>5.8294941328295158E-3</v>
      </c>
      <c r="N946">
        <v>6.084503001277497E-3</v>
      </c>
      <c r="O946">
        <v>6.3395118697254782E-3</v>
      </c>
      <c r="P946">
        <v>6.5945207381733484E-3</v>
      </c>
      <c r="Q946">
        <v>6.8495296066213296E-3</v>
      </c>
    </row>
    <row r="947" spans="2:17" x14ac:dyDescent="0.35">
      <c r="B947" t="s">
        <v>72</v>
      </c>
      <c r="C947">
        <f>Fogl2011!$CN55</f>
        <v>1.9348076474536057E-3</v>
      </c>
      <c r="D947">
        <f>Fogl2012!$CN55</f>
        <v>1.8292442613325414E-3</v>
      </c>
      <c r="E947">
        <f>Fogl2013!$CN55</f>
        <v>1.5405236912750292E-3</v>
      </c>
      <c r="F947">
        <f>Fogl2014!$CN55</f>
        <v>2.6729304693745713E-3</v>
      </c>
      <c r="G947">
        <f>Fogl2015!$CN55</f>
        <v>8.9667700106211559E-4</v>
      </c>
      <c r="H947">
        <f>Fogl2016!$CN55</f>
        <v>5.3305904148627297E-4</v>
      </c>
      <c r="I947">
        <f>Fogl2017!$CN55</f>
        <v>6.5973538682149589E-4</v>
      </c>
      <c r="J947">
        <f>Fogl2018!$CN55</f>
        <v>1.19320684664057E-3</v>
      </c>
      <c r="K947" cm="1">
        <f t="array" ref="K947:Q947">TREND(C947:J947,$C$1:$J$1,$K$1:$Q$1)</f>
        <v>5.5909103982759722E-4</v>
      </c>
      <c r="L947">
        <v>3.7055059463803053E-4</v>
      </c>
      <c r="M947">
        <v>1.8201014944840832E-4</v>
      </c>
      <c r="N947">
        <v>-6.5302957411583762E-6</v>
      </c>
      <c r="O947">
        <v>-1.9507074093072507E-4</v>
      </c>
      <c r="P947">
        <v>-3.8361118612034728E-4</v>
      </c>
      <c r="Q947">
        <v>-5.7215163130991398E-4</v>
      </c>
    </row>
    <row r="948" spans="2:17" x14ac:dyDescent="0.35">
      <c r="C948" s="12" t="s">
        <v>95</v>
      </c>
      <c r="D948" s="12" t="s">
        <v>95</v>
      </c>
      <c r="E948" s="12" t="s">
        <v>95</v>
      </c>
      <c r="F948" s="12" t="s">
        <v>95</v>
      </c>
      <c r="G948" s="12" t="s">
        <v>95</v>
      </c>
      <c r="H948" s="12" t="s">
        <v>95</v>
      </c>
      <c r="I948" s="12" t="s">
        <v>95</v>
      </c>
      <c r="J948" s="12" t="s">
        <v>95</v>
      </c>
      <c r="K948" s="12" t="e" cm="1">
        <f t="array" ref="K948">TREND(C948:J948,$C$1:$J$1,$K$1:$Q$1)</f>
        <v>#VALUE!</v>
      </c>
      <c r="L948" s="12"/>
      <c r="M948" s="12"/>
      <c r="N948" s="12"/>
      <c r="O948" s="12"/>
      <c r="P948" s="12"/>
      <c r="Q948" s="12"/>
    </row>
    <row r="949" spans="2:17" x14ac:dyDescent="0.35">
      <c r="B949" t="s">
        <v>31</v>
      </c>
      <c r="C949">
        <f>Fogl2011!$CO14</f>
        <v>0</v>
      </c>
      <c r="D949">
        <f>Fogl2012!$CO14</f>
        <v>0</v>
      </c>
      <c r="E949">
        <f>Fogl2013!$CO14</f>
        <v>0</v>
      </c>
      <c r="F949">
        <f>Fogl2014!$CO14</f>
        <v>0</v>
      </c>
      <c r="G949">
        <f>Fogl2015!$CO14</f>
        <v>0</v>
      </c>
      <c r="H949">
        <f>Fogl2016!$CO14</f>
        <v>0</v>
      </c>
      <c r="I949">
        <f>Fogl2017!$CO14</f>
        <v>0</v>
      </c>
      <c r="J949">
        <f>Fogl2018!$CO14</f>
        <v>0</v>
      </c>
      <c r="K949" cm="1">
        <f t="array" ref="K949:Q949">TREND(C949:J949,$C$1:$J$1,$K$1:$Q$1)</f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</row>
    <row r="950" spans="2:17" x14ac:dyDescent="0.35">
      <c r="B950" t="s">
        <v>32</v>
      </c>
      <c r="C950">
        <f>Fogl2011!$CO15</f>
        <v>0</v>
      </c>
      <c r="D950">
        <f>Fogl2012!$CO15</f>
        <v>0</v>
      </c>
      <c r="E950">
        <f>Fogl2013!$CO15</f>
        <v>0</v>
      </c>
      <c r="F950">
        <f>Fogl2014!$CO15</f>
        <v>0</v>
      </c>
      <c r="G950">
        <f>Fogl2015!$CO15</f>
        <v>0</v>
      </c>
      <c r="H950">
        <f>Fogl2016!$CO15</f>
        <v>0</v>
      </c>
      <c r="I950">
        <f>Fogl2017!$CO15</f>
        <v>0</v>
      </c>
      <c r="J950">
        <f>Fogl2018!$CO15</f>
        <v>0</v>
      </c>
      <c r="K950" cm="1">
        <f t="array" ref="K950:Q950">TREND(C950:J950,$C$1:$J$1,$K$1:$Q$1)</f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</row>
    <row r="951" spans="2:17" x14ac:dyDescent="0.35">
      <c r="B951" t="s">
        <v>33</v>
      </c>
      <c r="C951">
        <f>Fogl2011!$CO16</f>
        <v>0</v>
      </c>
      <c r="D951">
        <f>Fogl2012!$CO16</f>
        <v>0</v>
      </c>
      <c r="E951">
        <f>Fogl2013!$CO16</f>
        <v>0</v>
      </c>
      <c r="F951">
        <f>Fogl2014!$CO16</f>
        <v>0</v>
      </c>
      <c r="G951">
        <f>Fogl2015!$CO16</f>
        <v>0</v>
      </c>
      <c r="H951">
        <f>Fogl2016!$CO16</f>
        <v>0</v>
      </c>
      <c r="I951">
        <f>Fogl2017!$CO16</f>
        <v>0</v>
      </c>
      <c r="J951">
        <f>Fogl2018!$CO16</f>
        <v>0</v>
      </c>
      <c r="K951" cm="1">
        <f t="array" ref="K951:Q951">TREND(C951:J951,$C$1:$J$1,$K$1:$Q$1)</f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</row>
    <row r="952" spans="2:17" x14ac:dyDescent="0.35">
      <c r="B952" t="s">
        <v>34</v>
      </c>
      <c r="C952">
        <f>Fogl2011!$CO17</f>
        <v>0</v>
      </c>
      <c r="D952">
        <f>Fogl2012!$CO17</f>
        <v>0</v>
      </c>
      <c r="E952">
        <f>Fogl2013!$CO17</f>
        <v>0</v>
      </c>
      <c r="F952">
        <f>Fogl2014!$CO17</f>
        <v>0</v>
      </c>
      <c r="G952">
        <f>Fogl2015!$CO17</f>
        <v>0</v>
      </c>
      <c r="H952">
        <f>Fogl2016!$CO17</f>
        <v>0</v>
      </c>
      <c r="I952">
        <f>Fogl2017!$CO17</f>
        <v>0</v>
      </c>
      <c r="J952">
        <f>Fogl2018!$CO17</f>
        <v>0</v>
      </c>
      <c r="K952" cm="1">
        <f t="array" ref="K952:Q952">TREND(C952:J952,$C$1:$J$1,$K$1:$Q$1)</f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</row>
    <row r="953" spans="2:17" x14ac:dyDescent="0.35">
      <c r="B953" t="s">
        <v>35</v>
      </c>
      <c r="C953">
        <f>Fogl2011!$CO18</f>
        <v>0</v>
      </c>
      <c r="D953">
        <f>Fogl2012!$CO18</f>
        <v>0</v>
      </c>
      <c r="E953">
        <f>Fogl2013!$CO18</f>
        <v>0</v>
      </c>
      <c r="F953">
        <f>Fogl2014!$CO18</f>
        <v>0</v>
      </c>
      <c r="G953">
        <f>Fogl2015!$CO18</f>
        <v>0</v>
      </c>
      <c r="H953">
        <f>Fogl2016!$CO18</f>
        <v>0</v>
      </c>
      <c r="I953">
        <f>Fogl2017!$CO18</f>
        <v>0</v>
      </c>
      <c r="J953">
        <f>Fogl2018!$CO18</f>
        <v>0</v>
      </c>
      <c r="K953" cm="1">
        <f t="array" ref="K953:Q953">TREND(C953:J953,$C$1:$J$1,$K$1:$Q$1)</f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</row>
    <row r="954" spans="2:17" x14ac:dyDescent="0.35">
      <c r="B954" t="s">
        <v>36</v>
      </c>
      <c r="C954">
        <f>Fogl2011!$CO19</f>
        <v>3.3290075899357232E-3</v>
      </c>
      <c r="D954">
        <f>Fogl2012!$CO19</f>
        <v>2.1068016762717219E-3</v>
      </c>
      <c r="E954">
        <f>Fogl2013!$CO19</f>
        <v>1.4409690941327585E-3</v>
      </c>
      <c r="F954">
        <f>Fogl2014!$CO19</f>
        <v>5.0973657077497793E-3</v>
      </c>
      <c r="G954">
        <f>Fogl2015!$CO19</f>
        <v>5.415915327322619E-3</v>
      </c>
      <c r="H954">
        <f>Fogl2016!$CO19</f>
        <v>2.8232222870443516E-3</v>
      </c>
      <c r="I954">
        <f>Fogl2017!$CO19</f>
        <v>3.3224996449172542E-3</v>
      </c>
      <c r="J954">
        <f>Fogl2018!$CO19</f>
        <v>2.1778685448408447E-3</v>
      </c>
      <c r="K954" cm="1">
        <f t="array" ref="K954:Q954">TREND(C954:J954,$C$1:$J$1,$K$1:$Q$1)</f>
        <v>3.3473754693413987E-3</v>
      </c>
      <c r="L954">
        <v>3.3769686327446286E-3</v>
      </c>
      <c r="M954">
        <v>3.4065617961478584E-3</v>
      </c>
      <c r="N954">
        <v>3.4361549595510812E-3</v>
      </c>
      <c r="O954">
        <v>3.4657481229543111E-3</v>
      </c>
      <c r="P954">
        <v>3.4953412863575409E-3</v>
      </c>
      <c r="Q954">
        <v>3.5249344497607707E-3</v>
      </c>
    </row>
    <row r="955" spans="2:17" x14ac:dyDescent="0.35">
      <c r="B955" t="s">
        <v>37</v>
      </c>
      <c r="C955">
        <f>Fogl2011!$CO20</f>
        <v>6.1805740127490348E-4</v>
      </c>
      <c r="D955">
        <f>Fogl2012!$CO20</f>
        <v>2.464687858458906E-4</v>
      </c>
      <c r="E955">
        <f>Fogl2013!$CO20</f>
        <v>9.0897316940403842E-4</v>
      </c>
      <c r="F955">
        <f>Fogl2014!$CO20</f>
        <v>1.5810527874321803E-3</v>
      </c>
      <c r="G955">
        <f>Fogl2015!$CO20</f>
        <v>2.2767542140337124E-3</v>
      </c>
      <c r="H955">
        <f>Fogl2016!$CO20</f>
        <v>9.4918680340284238E-4</v>
      </c>
      <c r="I955">
        <f>Fogl2017!$CO20</f>
        <v>1.2462914269084329E-4</v>
      </c>
      <c r="J955">
        <f>Fogl2018!$CO20</f>
        <v>8.6731699587254743E-4</v>
      </c>
      <c r="K955" cm="1">
        <f t="array" ref="K955:Q955">TREND(C955:J955,$C$1:$J$1,$K$1:$Q$1)</f>
        <v>1.0511242665128054E-3</v>
      </c>
      <c r="L955">
        <v>1.0743619007390695E-3</v>
      </c>
      <c r="M955">
        <v>1.0975995349653336E-3</v>
      </c>
      <c r="N955">
        <v>1.1208371691915978E-3</v>
      </c>
      <c r="O955">
        <v>1.1440748034178619E-3</v>
      </c>
      <c r="P955">
        <v>1.167312437644126E-3</v>
      </c>
      <c r="Q955">
        <v>1.1905500718703901E-3</v>
      </c>
    </row>
    <row r="956" spans="2:17" x14ac:dyDescent="0.35">
      <c r="B956" t="s">
        <v>38</v>
      </c>
      <c r="C956">
        <f>Fogl2011!$CO21</f>
        <v>4.0647902105010849E-3</v>
      </c>
      <c r="D956">
        <f>Fogl2012!$CO21</f>
        <v>3.680150364000284E-3</v>
      </c>
      <c r="E956">
        <f>Fogl2013!$CO21</f>
        <v>4.819671688933041E-3</v>
      </c>
      <c r="F956">
        <f>Fogl2014!$CO21</f>
        <v>8.1274485447633878E-3</v>
      </c>
      <c r="G956">
        <f>Fogl2015!$CO21</f>
        <v>7.4794198353586834E-3</v>
      </c>
      <c r="H956">
        <f>Fogl2016!$CO21</f>
        <v>9.7930523081850955E-3</v>
      </c>
      <c r="I956">
        <f>Fogl2017!$CO21</f>
        <v>9.7097432078229722E-3</v>
      </c>
      <c r="J956">
        <f>Fogl2018!$CO21</f>
        <v>9.3106616307705968E-3</v>
      </c>
      <c r="K956" cm="1">
        <f t="array" ref="K956:Q956">TREND(C956:J956,$C$1:$J$1,$K$1:$Q$1)</f>
        <v>1.1469966008221588E-2</v>
      </c>
      <c r="L956">
        <v>1.2435932404761596E-2</v>
      </c>
      <c r="M956">
        <v>1.3401898801301382E-2</v>
      </c>
      <c r="N956">
        <v>1.436786519784139E-2</v>
      </c>
      <c r="O956">
        <v>1.5333831594381175E-2</v>
      </c>
      <c r="P956">
        <v>1.6299797990921183E-2</v>
      </c>
      <c r="Q956">
        <v>1.7265764387460969E-2</v>
      </c>
    </row>
    <row r="957" spans="2:17" x14ac:dyDescent="0.35">
      <c r="B957" t="s">
        <v>39</v>
      </c>
      <c r="C957">
        <f>Fogl2011!$CO22</f>
        <v>0</v>
      </c>
      <c r="D957">
        <f>Fogl2012!$CO22</f>
        <v>0</v>
      </c>
      <c r="E957">
        <f>Fogl2013!$CO22</f>
        <v>0</v>
      </c>
      <c r="F957">
        <f>Fogl2014!$CO22</f>
        <v>0</v>
      </c>
      <c r="G957">
        <f>Fogl2015!$CO22</f>
        <v>0</v>
      </c>
      <c r="H957">
        <f>Fogl2016!$CO22</f>
        <v>0</v>
      </c>
      <c r="I957">
        <f>Fogl2017!$CO22</f>
        <v>0</v>
      </c>
      <c r="J957">
        <f>Fogl2018!$CO22</f>
        <v>0</v>
      </c>
      <c r="K957" cm="1">
        <f t="array" ref="K957:Q957">TREND(C957:J957,$C$1:$J$1,$K$1:$Q$1)</f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</row>
    <row r="958" spans="2:17" x14ac:dyDescent="0.35">
      <c r="B958" t="s">
        <v>40</v>
      </c>
      <c r="C958">
        <f>Fogl2011!$CO23</f>
        <v>0</v>
      </c>
      <c r="D958">
        <f>Fogl2012!$CO23</f>
        <v>0</v>
      </c>
      <c r="E958">
        <f>Fogl2013!$CO23</f>
        <v>0</v>
      </c>
      <c r="F958">
        <f>Fogl2014!$CO23</f>
        <v>0</v>
      </c>
      <c r="G958">
        <f>Fogl2015!$CO23</f>
        <v>0</v>
      </c>
      <c r="H958">
        <f>Fogl2016!$CO23</f>
        <v>0</v>
      </c>
      <c r="I958">
        <f>Fogl2017!$CO23</f>
        <v>0</v>
      </c>
      <c r="J958">
        <f>Fogl2018!$CO23</f>
        <v>0</v>
      </c>
      <c r="K958" cm="1">
        <f t="array" ref="K958:Q958">TREND(C958:J958,$C$1:$J$1,$K$1:$Q$1)</f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</row>
    <row r="959" spans="2:17" x14ac:dyDescent="0.35">
      <c r="B959" t="s">
        <v>41</v>
      </c>
      <c r="C959">
        <f>Fogl2011!$CO24</f>
        <v>7.1943189566390877E-5</v>
      </c>
      <c r="D959">
        <f>Fogl2012!$CO24</f>
        <v>1.3842767424221251E-4</v>
      </c>
      <c r="E959">
        <f>Fogl2013!$CO24</f>
        <v>4.9324125471536966E-5</v>
      </c>
      <c r="F959">
        <f>Fogl2014!$CO24</f>
        <v>0</v>
      </c>
      <c r="G959">
        <f>Fogl2015!$CO24</f>
        <v>0</v>
      </c>
      <c r="H959">
        <f>Fogl2016!$CO24</f>
        <v>0</v>
      </c>
      <c r="I959">
        <f>Fogl2017!$CO24</f>
        <v>0</v>
      </c>
      <c r="J959">
        <f>Fogl2018!$CO24</f>
        <v>0</v>
      </c>
      <c r="K959" cm="1">
        <f t="array" ref="K959:Q959">TREND(C959:J959,$C$1:$J$1,$K$1:$Q$1)</f>
        <v>-3.9522755335898163E-5</v>
      </c>
      <c r="L959">
        <v>-5.551933955721261E-5</v>
      </c>
      <c r="M959">
        <v>-7.1515923778527057E-5</v>
      </c>
      <c r="N959">
        <v>-8.7512507999841505E-5</v>
      </c>
      <c r="O959">
        <v>-1.0350909222115595E-4</v>
      </c>
      <c r="P959">
        <v>-1.195056764424704E-4</v>
      </c>
      <c r="Q959">
        <v>-1.3550226066378485E-4</v>
      </c>
    </row>
    <row r="960" spans="2:17" x14ac:dyDescent="0.35">
      <c r="B960" t="s">
        <v>42</v>
      </c>
      <c r="C960">
        <f>Fogl2011!$CO25</f>
        <v>0</v>
      </c>
      <c r="D960">
        <f>Fogl2012!$CO25</f>
        <v>6.2461267645876376E-4</v>
      </c>
      <c r="E960">
        <f>Fogl2013!$CO25</f>
        <v>0</v>
      </c>
      <c r="F960">
        <f>Fogl2014!$CO25</f>
        <v>1.1914247074336186E-4</v>
      </c>
      <c r="G960">
        <f>Fogl2015!$CO25</f>
        <v>0</v>
      </c>
      <c r="H960">
        <f>Fogl2016!$CO25</f>
        <v>1.0860887462013293E-3</v>
      </c>
      <c r="I960">
        <f>Fogl2017!$CO25</f>
        <v>2.4727554902069589E-3</v>
      </c>
      <c r="J960">
        <f>Fogl2018!$CO25</f>
        <v>2.5444946566607861E-3</v>
      </c>
      <c r="K960" cm="1">
        <f t="array" ref="K960:Q960">TREND(C960:J960,$C$1:$J$1,$K$1:$Q$1)</f>
        <v>2.4732778496709962E-3</v>
      </c>
      <c r="L960">
        <v>2.8326980929237466E-3</v>
      </c>
      <c r="M960">
        <v>3.1921183361763861E-3</v>
      </c>
      <c r="N960">
        <v>3.5515385794291365E-3</v>
      </c>
      <c r="O960">
        <v>3.910958822681887E-3</v>
      </c>
      <c r="P960">
        <v>4.2703790659345264E-3</v>
      </c>
      <c r="Q960">
        <v>4.6297993091872769E-3</v>
      </c>
    </row>
    <row r="961" spans="2:17" x14ac:dyDescent="0.35">
      <c r="B961" t="s">
        <v>43</v>
      </c>
      <c r="C961">
        <f>Fogl2011!$CO26</f>
        <v>1.1445507431016731E-4</v>
      </c>
      <c r="D961">
        <f>Fogl2012!$CO26</f>
        <v>3.8489646008810311E-4</v>
      </c>
      <c r="E961">
        <f>Fogl2013!$CO26</f>
        <v>5.2494962108992919E-4</v>
      </c>
      <c r="F961">
        <f>Fogl2014!$CO26</f>
        <v>8.8873843040994252E-4</v>
      </c>
      <c r="G961">
        <f>Fogl2015!$CO26</f>
        <v>0</v>
      </c>
      <c r="H961">
        <f>Fogl2016!$CO26</f>
        <v>1.9470498531340357E-4</v>
      </c>
      <c r="I961">
        <f>Fogl2017!$CO26</f>
        <v>9.9986562204244724E-4</v>
      </c>
      <c r="J961">
        <f>Fogl2018!$CO26</f>
        <v>7.250441763603315E-4</v>
      </c>
      <c r="K961" cm="1">
        <f t="array" ref="K961:Q961">TREND(C961:J961,$C$1:$J$1,$K$1:$Q$1)</f>
        <v>7.7209057404376003E-4</v>
      </c>
      <c r="L961">
        <v>8.3720363578640433E-4</v>
      </c>
      <c r="M961">
        <v>9.0231669752907639E-4</v>
      </c>
      <c r="N961">
        <v>9.674297592717207E-4</v>
      </c>
      <c r="O961">
        <v>1.0325428210143928E-3</v>
      </c>
      <c r="P961">
        <v>1.0976558827570371E-3</v>
      </c>
      <c r="Q961">
        <v>1.1627689444997091E-3</v>
      </c>
    </row>
    <row r="962" spans="2:17" x14ac:dyDescent="0.35">
      <c r="B962" t="s">
        <v>44</v>
      </c>
      <c r="C962">
        <f>Fogl2011!$CO27</f>
        <v>0</v>
      </c>
      <c r="D962">
        <f>Fogl2012!$CO27</f>
        <v>0</v>
      </c>
      <c r="E962">
        <f>Fogl2013!$CO27</f>
        <v>0</v>
      </c>
      <c r="F962">
        <f>Fogl2014!$CO27</f>
        <v>0</v>
      </c>
      <c r="G962">
        <f>Fogl2015!$CO27</f>
        <v>0</v>
      </c>
      <c r="H962">
        <f>Fogl2016!$CO27</f>
        <v>0</v>
      </c>
      <c r="I962">
        <f>Fogl2017!$CO27</f>
        <v>0</v>
      </c>
      <c r="J962">
        <f>Fogl2018!$CO27</f>
        <v>0</v>
      </c>
      <c r="K962" cm="1">
        <f t="array" ref="K962:Q962">TREND(C962:J962,$C$1:$J$1,$K$1:$Q$1)</f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</row>
    <row r="963" spans="2:17" x14ac:dyDescent="0.35">
      <c r="B963" t="s">
        <v>45</v>
      </c>
      <c r="C963">
        <f>Fogl2011!$CO28</f>
        <v>0</v>
      </c>
      <c r="D963">
        <f>Fogl2012!$CO28</f>
        <v>0</v>
      </c>
      <c r="E963">
        <f>Fogl2013!$CO28</f>
        <v>0</v>
      </c>
      <c r="F963">
        <f>Fogl2014!$CO28</f>
        <v>0</v>
      </c>
      <c r="G963">
        <f>Fogl2015!$CO28</f>
        <v>0</v>
      </c>
      <c r="H963">
        <f>Fogl2016!$CO28</f>
        <v>0</v>
      </c>
      <c r="I963">
        <f>Fogl2017!$CO28</f>
        <v>0</v>
      </c>
      <c r="J963">
        <f>Fogl2018!$CO28</f>
        <v>0</v>
      </c>
      <c r="K963" cm="1">
        <f t="array" ref="K963:Q963">TREND(C963:J963,$C$1:$J$1,$K$1:$Q$1)</f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</row>
    <row r="964" spans="2:17" x14ac:dyDescent="0.35">
      <c r="B964" t="s">
        <v>46</v>
      </c>
      <c r="C964">
        <f>Fogl2011!$CO29</f>
        <v>4.0484394855996326E-3</v>
      </c>
      <c r="D964">
        <f>Fogl2012!$CO29</f>
        <v>4.3283970336223526E-3</v>
      </c>
      <c r="E964">
        <f>Fogl2013!$CO29</f>
        <v>3.1954987001917164E-3</v>
      </c>
      <c r="F964">
        <f>Fogl2014!$CO29</f>
        <v>4.0315236046132175E-3</v>
      </c>
      <c r="G964">
        <f>Fogl2015!$CO29</f>
        <v>4.8263426107408866E-3</v>
      </c>
      <c r="H964">
        <f>Fogl2016!$CO29</f>
        <v>5.1505553146186283E-3</v>
      </c>
      <c r="I964">
        <f>Fogl2017!$CO29</f>
        <v>3.7558691638195046E-3</v>
      </c>
      <c r="J964">
        <f>Fogl2018!$CO29</f>
        <v>5.4501433936218124E-3</v>
      </c>
      <c r="K964" cm="1">
        <f t="array" ref="K964:Q964">TREND(C964:J964,$C$1:$J$1,$K$1:$Q$1)</f>
        <v>5.0774145663828874E-3</v>
      </c>
      <c r="L964">
        <v>5.239429767056103E-3</v>
      </c>
      <c r="M964">
        <v>5.4014449677293186E-3</v>
      </c>
      <c r="N964">
        <v>5.5634601684025342E-3</v>
      </c>
      <c r="O964">
        <v>5.7254753690757498E-3</v>
      </c>
      <c r="P964">
        <v>5.8874905697489655E-3</v>
      </c>
      <c r="Q964">
        <v>6.0495057704221256E-3</v>
      </c>
    </row>
    <row r="965" spans="2:17" x14ac:dyDescent="0.35">
      <c r="B965" t="s">
        <v>47</v>
      </c>
      <c r="C965">
        <f>Fogl2011!$CO30</f>
        <v>1.0660672635747013E-3</v>
      </c>
      <c r="D965">
        <f>Fogl2012!$CO30</f>
        <v>1.2661067766056022E-3</v>
      </c>
      <c r="E965">
        <f>Fogl2013!$CO30</f>
        <v>9.6182044669497089E-4</v>
      </c>
      <c r="F965">
        <f>Fogl2014!$CO30</f>
        <v>2.4858915517263608E-3</v>
      </c>
      <c r="G965">
        <f>Fogl2015!$CO30</f>
        <v>2.8537828302626421E-3</v>
      </c>
      <c r="H965">
        <f>Fogl2016!$CO30</f>
        <v>1.715837683074369E-3</v>
      </c>
      <c r="I965">
        <f>Fogl2017!$CO30</f>
        <v>1.3595906475364722E-4</v>
      </c>
      <c r="J965">
        <f>Fogl2018!$CO30</f>
        <v>6.6758784540347496E-4</v>
      </c>
      <c r="K965" cm="1">
        <f t="array" ref="K965:Q965">TREND(C965:J965,$C$1:$J$1,$K$1:$Q$1)</f>
        <v>1.0828735667556821E-3</v>
      </c>
      <c r="L965">
        <v>1.0137050965320638E-3</v>
      </c>
      <c r="M965">
        <v>9.4453662630844537E-4</v>
      </c>
      <c r="N965">
        <v>8.7536815608482699E-4</v>
      </c>
      <c r="O965">
        <v>8.061996858612086E-4</v>
      </c>
      <c r="P965">
        <v>7.3703121563759022E-4</v>
      </c>
      <c r="Q965">
        <v>6.6786274541397184E-4</v>
      </c>
    </row>
    <row r="966" spans="2:17" x14ac:dyDescent="0.35">
      <c r="B966" t="s">
        <v>48</v>
      </c>
      <c r="C966">
        <f>Fogl2011!$CO31</f>
        <v>0</v>
      </c>
      <c r="D966">
        <f>Fogl2012!$CO31</f>
        <v>0</v>
      </c>
      <c r="E966">
        <f>Fogl2013!$CO31</f>
        <v>0</v>
      </c>
      <c r="F966">
        <f>Fogl2014!$CO31</f>
        <v>0</v>
      </c>
      <c r="G966">
        <f>Fogl2015!$CO31</f>
        <v>0</v>
      </c>
      <c r="H966">
        <f>Fogl2016!$CO31</f>
        <v>0</v>
      </c>
      <c r="I966">
        <f>Fogl2017!$CO31</f>
        <v>6.5147051861122625E-4</v>
      </c>
      <c r="J966">
        <f>Fogl2018!$CO31</f>
        <v>3.009617335835338E-4</v>
      </c>
      <c r="K966" cm="1">
        <f t="array" ref="K966:Q966">TREND(C966:J966,$C$1:$J$1,$K$1:$Q$1)</f>
        <v>4.0641571338903559E-4</v>
      </c>
      <c r="L966">
        <v>4.7027386491452217E-4</v>
      </c>
      <c r="M966">
        <v>5.3413201644000874E-4</v>
      </c>
      <c r="N966">
        <v>5.9799016796549531E-4</v>
      </c>
      <c r="O966">
        <v>6.6184831949098188E-4</v>
      </c>
      <c r="P966">
        <v>7.2570647101646846E-4</v>
      </c>
      <c r="Q966">
        <v>7.8956462254195503E-4</v>
      </c>
    </row>
    <row r="967" spans="2:17" x14ac:dyDescent="0.35">
      <c r="B967" t="s">
        <v>49</v>
      </c>
      <c r="C967">
        <f>Fogl2011!$CO32</f>
        <v>0</v>
      </c>
      <c r="D967">
        <f>Fogl2012!$CO32</f>
        <v>0</v>
      </c>
      <c r="E967">
        <f>Fogl2013!$CO32</f>
        <v>0</v>
      </c>
      <c r="F967">
        <f>Fogl2014!$CO32</f>
        <v>0</v>
      </c>
      <c r="G967">
        <f>Fogl2015!$CO32</f>
        <v>0</v>
      </c>
      <c r="H967">
        <f>Fogl2016!$CO32</f>
        <v>0</v>
      </c>
      <c r="I967">
        <f>Fogl2017!$CO32</f>
        <v>0</v>
      </c>
      <c r="J967">
        <f>Fogl2018!$CO32</f>
        <v>0</v>
      </c>
      <c r="K967" cm="1">
        <f t="array" ref="K967:Q967">TREND(C967:J967,$C$1:$J$1,$K$1:$Q$1)</f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</row>
    <row r="968" spans="2:17" x14ac:dyDescent="0.35">
      <c r="B968" t="s">
        <v>50</v>
      </c>
      <c r="C968">
        <f>Fogl2011!$CO33</f>
        <v>0</v>
      </c>
      <c r="D968">
        <f>Fogl2012!$CO33</f>
        <v>0</v>
      </c>
      <c r="E968">
        <f>Fogl2013!$CO33</f>
        <v>0</v>
      </c>
      <c r="F968">
        <f>Fogl2014!$CO33</f>
        <v>0</v>
      </c>
      <c r="G968">
        <f>Fogl2015!$CO33</f>
        <v>0</v>
      </c>
      <c r="H968">
        <f>Fogl2016!$CO33</f>
        <v>0</v>
      </c>
      <c r="I968">
        <f>Fogl2017!$CO33</f>
        <v>0</v>
      </c>
      <c r="J968">
        <f>Fogl2018!$CO33</f>
        <v>0</v>
      </c>
      <c r="K968" cm="1">
        <f t="array" ref="K968:Q968">TREND(C968:J968,$C$1:$J$1,$K$1:$Q$1)</f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</row>
    <row r="969" spans="2:17" x14ac:dyDescent="0.35">
      <c r="B969" t="s">
        <v>51</v>
      </c>
      <c r="C969">
        <f>Fogl2011!$CO34</f>
        <v>1.5369681407365323E-3</v>
      </c>
      <c r="D969">
        <f>Fogl2012!$CO34</f>
        <v>3.3897898765653991E-3</v>
      </c>
      <c r="E969">
        <f>Fogl2013!$CO34</f>
        <v>2.7410121154896974E-3</v>
      </c>
      <c r="F969">
        <f>Fogl2014!$CO34</f>
        <v>4.9267021685768554E-3</v>
      </c>
      <c r="G969">
        <f>Fogl2015!$CO34</f>
        <v>4.3528028224225799E-3</v>
      </c>
      <c r="H969">
        <f>Fogl2016!$CO34</f>
        <v>4.4538765390441069E-3</v>
      </c>
      <c r="I969">
        <f>Fogl2017!$CO34</f>
        <v>4.0617770595152113E-3</v>
      </c>
      <c r="J969">
        <f>Fogl2018!$CO34</f>
        <v>2.9822571782368349E-3</v>
      </c>
      <c r="K969" cm="1">
        <f t="array" ref="K969:Q969">TREND(C969:J969,$C$1:$J$1,$K$1:$Q$1)</f>
        <v>4.5221653680248552E-3</v>
      </c>
      <c r="L969">
        <v>4.7369469525696539E-3</v>
      </c>
      <c r="M969">
        <v>4.9517285371143971E-3</v>
      </c>
      <c r="N969">
        <v>5.1665101216591403E-3</v>
      </c>
      <c r="O969">
        <v>5.3812917062039389E-3</v>
      </c>
      <c r="P969">
        <v>5.5960732907486821E-3</v>
      </c>
      <c r="Q969">
        <v>5.8108548752934808E-3</v>
      </c>
    </row>
    <row r="970" spans="2:17" x14ac:dyDescent="0.35">
      <c r="B970" t="s">
        <v>52</v>
      </c>
      <c r="C970">
        <f>Fogl2011!$CO35</f>
        <v>0</v>
      </c>
      <c r="D970">
        <f>Fogl2012!$CO35</f>
        <v>0</v>
      </c>
      <c r="E970">
        <f>Fogl2013!$CO35</f>
        <v>0</v>
      </c>
      <c r="F970">
        <f>Fogl2014!$CO35</f>
        <v>0</v>
      </c>
      <c r="G970">
        <f>Fogl2015!$CO35</f>
        <v>0</v>
      </c>
      <c r="H970">
        <f>Fogl2016!$CO35</f>
        <v>0</v>
      </c>
      <c r="I970">
        <f>Fogl2017!$CO35</f>
        <v>0</v>
      </c>
      <c r="J970">
        <f>Fogl2018!$CO35</f>
        <v>0</v>
      </c>
      <c r="K970" cm="1">
        <f t="array" ref="K970:Q970">TREND(C970:J970,$C$1:$J$1,$K$1:$Q$1)</f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</row>
    <row r="971" spans="2:17" x14ac:dyDescent="0.35">
      <c r="B971" t="s">
        <v>53</v>
      </c>
      <c r="C971">
        <f>Fogl2011!$CO36</f>
        <v>1.9293855383713918E-4</v>
      </c>
      <c r="D971">
        <f>Fogl2012!$CO36</f>
        <v>0</v>
      </c>
      <c r="E971">
        <f>Fogl2013!$CO36</f>
        <v>0</v>
      </c>
      <c r="F971">
        <f>Fogl2014!$CO36</f>
        <v>0</v>
      </c>
      <c r="G971">
        <f>Fogl2015!$CO36</f>
        <v>0</v>
      </c>
      <c r="H971">
        <f>Fogl2016!$CO36</f>
        <v>0</v>
      </c>
      <c r="I971">
        <f>Fogl2017!$CO36</f>
        <v>0</v>
      </c>
      <c r="J971">
        <f>Fogl2018!$CO36</f>
        <v>0</v>
      </c>
      <c r="K971" cm="1">
        <f t="array" ref="K971:Q971">TREND(C971:J971,$C$1:$J$1,$K$1:$Q$1)</f>
        <v>-4.8234638459286605E-5</v>
      </c>
      <c r="L971">
        <v>-6.431285127905112E-5</v>
      </c>
      <c r="M971">
        <v>-8.0391064098808696E-5</v>
      </c>
      <c r="N971">
        <v>-9.646927691857321E-5</v>
      </c>
      <c r="O971">
        <v>-1.1254748973833772E-4</v>
      </c>
      <c r="P971">
        <v>-1.286257025580953E-4</v>
      </c>
      <c r="Q971">
        <v>-1.4470391537785982E-4</v>
      </c>
    </row>
    <row r="972" spans="2:17" x14ac:dyDescent="0.35">
      <c r="B972" t="s">
        <v>54</v>
      </c>
      <c r="C972">
        <f>Fogl2011!$CO37</f>
        <v>2.1190539472282404E-3</v>
      </c>
      <c r="D972">
        <f>Fogl2012!$CO37</f>
        <v>2.667264942715802E-3</v>
      </c>
      <c r="E972">
        <f>Fogl2013!$CO37</f>
        <v>3.3927952020778641E-3</v>
      </c>
      <c r="F972">
        <f>Fogl2014!$CO37</f>
        <v>2.3377684799913705E-3</v>
      </c>
      <c r="G972">
        <f>Fogl2015!$CO37</f>
        <v>2.6342610740885931E-3</v>
      </c>
      <c r="H972">
        <f>Fogl2016!$CO37</f>
        <v>3.0300963339398431E-3</v>
      </c>
      <c r="I972">
        <f>Fogl2017!$CO37</f>
        <v>1.4247376993975949E-3</v>
      </c>
      <c r="J972">
        <f>Fogl2018!$CO37</f>
        <v>3.0068813200754877E-3</v>
      </c>
      <c r="K972" cm="1">
        <f t="array" ref="K972:Q972">TREND(C972:J972,$C$1:$J$1,$K$1:$Q$1)</f>
        <v>2.5343154847441464E-3</v>
      </c>
      <c r="L972">
        <v>2.5249172869229904E-3</v>
      </c>
      <c r="M972">
        <v>2.5155190891018343E-3</v>
      </c>
      <c r="N972">
        <v>2.5061208912806748E-3</v>
      </c>
      <c r="O972">
        <v>2.4967226934595188E-3</v>
      </c>
      <c r="P972">
        <v>2.4873244956383628E-3</v>
      </c>
      <c r="Q972">
        <v>2.4779262978172067E-3</v>
      </c>
    </row>
    <row r="973" spans="2:17" x14ac:dyDescent="0.35">
      <c r="B973" t="s">
        <v>55</v>
      </c>
      <c r="C973">
        <f>Fogl2011!$CO38</f>
        <v>0</v>
      </c>
      <c r="D973">
        <f>Fogl2012!$CO38</f>
        <v>0</v>
      </c>
      <c r="E973">
        <f>Fogl2013!$CO38</f>
        <v>0</v>
      </c>
      <c r="F973">
        <f>Fogl2014!$CO38</f>
        <v>1.803237395034666E-4</v>
      </c>
      <c r="G973">
        <f>Fogl2015!$CO38</f>
        <v>6.6170129361034892E-4</v>
      </c>
      <c r="H973">
        <f>Fogl2016!$CO38</f>
        <v>1.1956103004401187E-3</v>
      </c>
      <c r="I973">
        <f>Fogl2017!$CO38</f>
        <v>9.460484922441286E-4</v>
      </c>
      <c r="J973">
        <f>Fogl2018!$CO38</f>
        <v>0</v>
      </c>
      <c r="K973" cm="1">
        <f t="array" ref="K973:Q973">TREND(C973:J973,$C$1:$J$1,$K$1:$Q$1)</f>
        <v>8.4430606304516931E-4</v>
      </c>
      <c r="L973">
        <v>9.4904952633861894E-4</v>
      </c>
      <c r="M973">
        <v>1.0537929896320408E-3</v>
      </c>
      <c r="N973">
        <v>1.1585364529254627E-3</v>
      </c>
      <c r="O973">
        <v>1.2632799162188846E-3</v>
      </c>
      <c r="P973">
        <v>1.3680233795123065E-3</v>
      </c>
      <c r="Q973">
        <v>1.4727668428057561E-3</v>
      </c>
    </row>
    <row r="974" spans="2:17" x14ac:dyDescent="0.35">
      <c r="B974" t="s">
        <v>56</v>
      </c>
      <c r="C974">
        <f>Fogl2011!$CO39</f>
        <v>1.3734608917220076E-4</v>
      </c>
      <c r="D974">
        <f>Fogl2012!$CO39</f>
        <v>2.1608222320735612E-4</v>
      </c>
      <c r="E974">
        <f>Fogl2013!$CO39</f>
        <v>5.2142646927053364E-4</v>
      </c>
      <c r="F974">
        <f>Fogl2014!$CO39</f>
        <v>5.6029161917148555E-4</v>
      </c>
      <c r="G974">
        <f>Fogl2015!$CO39</f>
        <v>1.1289690317522541E-3</v>
      </c>
      <c r="H974">
        <f>Fogl2016!$CO39</f>
        <v>2.7532501829473474E-3</v>
      </c>
      <c r="I974">
        <f>Fogl2017!$CO39</f>
        <v>3.8804983065103478E-4</v>
      </c>
      <c r="J974">
        <f>Fogl2018!$CO39</f>
        <v>1.7236899287056937E-4</v>
      </c>
      <c r="K974" cm="1">
        <f t="array" ref="K974:Q974">TREND(C974:J974,$C$1:$J$1,$K$1:$Q$1)</f>
        <v>1.1830702111331193E-3</v>
      </c>
      <c r="L974">
        <v>1.2827029125226097E-3</v>
      </c>
      <c r="M974">
        <v>1.3823356139121279E-3</v>
      </c>
      <c r="N974">
        <v>1.4819683153016183E-3</v>
      </c>
      <c r="O974">
        <v>1.5816010166911088E-3</v>
      </c>
      <c r="P974">
        <v>1.6812337180806269E-3</v>
      </c>
      <c r="Q974">
        <v>1.7808664194701174E-3</v>
      </c>
    </row>
    <row r="975" spans="2:17" x14ac:dyDescent="0.35">
      <c r="B975" t="s">
        <v>57</v>
      </c>
      <c r="C975">
        <f>Fogl2011!$CO40</f>
        <v>2.5834145344294908E-4</v>
      </c>
      <c r="D975">
        <f>Fogl2012!$CO40</f>
        <v>1.0804111160367806E-4</v>
      </c>
      <c r="E975">
        <f>Fogl2013!$CO40</f>
        <v>0</v>
      </c>
      <c r="F975">
        <f>Fogl2014!$CO40</f>
        <v>0</v>
      </c>
      <c r="G975">
        <f>Fogl2015!$CO40</f>
        <v>0</v>
      </c>
      <c r="H975">
        <f>Fogl2016!$CO40</f>
        <v>0</v>
      </c>
      <c r="I975">
        <f>Fogl2017!$CO40</f>
        <v>1.1329922062803936E-4</v>
      </c>
      <c r="J975">
        <f>Fogl2018!$CO40</f>
        <v>0</v>
      </c>
      <c r="K975" cm="1">
        <f t="array" ref="K975:Q975">TREND(C975:J975,$C$1:$J$1,$K$1:$Q$1)</f>
        <v>-3.5509399771677108E-5</v>
      </c>
      <c r="L975">
        <v>-5.6724871545239808E-5</v>
      </c>
      <c r="M975">
        <v>-7.7940343318795569E-5</v>
      </c>
      <c r="N975">
        <v>-9.9155815092351329E-5</v>
      </c>
      <c r="O975">
        <v>-1.2037128686590709E-4</v>
      </c>
      <c r="P975">
        <v>-1.4158675863946979E-4</v>
      </c>
      <c r="Q975">
        <v>-1.6280223041302555E-4</v>
      </c>
    </row>
    <row r="976" spans="2:17" x14ac:dyDescent="0.35">
      <c r="B976" t="s">
        <v>58</v>
      </c>
      <c r="C976">
        <f>Fogl2011!$CO41</f>
        <v>0</v>
      </c>
      <c r="D976">
        <f>Fogl2012!$CO41</f>
        <v>0</v>
      </c>
      <c r="E976">
        <f>Fogl2013!$CO41</f>
        <v>0</v>
      </c>
      <c r="F976">
        <f>Fogl2014!$CO41</f>
        <v>0</v>
      </c>
      <c r="G976">
        <f>Fogl2015!$CO41</f>
        <v>0</v>
      </c>
      <c r="H976">
        <f>Fogl2016!$CO41</f>
        <v>0</v>
      </c>
      <c r="I976">
        <f>Fogl2017!$CO41</f>
        <v>0</v>
      </c>
      <c r="J976">
        <f>Fogl2018!$CO41</f>
        <v>0</v>
      </c>
      <c r="K976" cm="1">
        <f t="array" ref="K976:Q976">TREND(C976:J976,$C$1:$J$1,$K$1:$Q$1)</f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</row>
    <row r="977" spans="2:17" x14ac:dyDescent="0.35">
      <c r="B977" t="s">
        <v>59</v>
      </c>
      <c r="C977">
        <f>Fogl2011!$CO42</f>
        <v>0</v>
      </c>
      <c r="D977">
        <f>Fogl2012!$CO42</f>
        <v>0</v>
      </c>
      <c r="E977">
        <f>Fogl2013!$CO42</f>
        <v>0</v>
      </c>
      <c r="F977">
        <f>Fogl2014!$CO42</f>
        <v>0</v>
      </c>
      <c r="G977">
        <f>Fogl2015!$CO42</f>
        <v>0</v>
      </c>
      <c r="H977">
        <f>Fogl2016!$CO42</f>
        <v>0</v>
      </c>
      <c r="I977">
        <f>Fogl2017!$CO42</f>
        <v>0</v>
      </c>
      <c r="J977">
        <f>Fogl2018!$CO42</f>
        <v>0</v>
      </c>
      <c r="K977" cm="1">
        <f t="array" ref="K977:Q977">TREND(C977:J977,$C$1:$J$1,$K$1:$Q$1)</f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</row>
    <row r="978" spans="2:17" x14ac:dyDescent="0.35">
      <c r="B978" t="s">
        <v>60</v>
      </c>
      <c r="C978">
        <f>Fogl2011!$CO43</f>
        <v>0</v>
      </c>
      <c r="D978">
        <f>Fogl2012!$CO43</f>
        <v>0</v>
      </c>
      <c r="E978">
        <f>Fogl2013!$CO43</f>
        <v>0</v>
      </c>
      <c r="F978">
        <f>Fogl2014!$CO43</f>
        <v>0</v>
      </c>
      <c r="G978">
        <f>Fogl2015!$CO43</f>
        <v>0</v>
      </c>
      <c r="H978">
        <f>Fogl2016!$CO43</f>
        <v>0</v>
      </c>
      <c r="I978">
        <f>Fogl2017!$CO43</f>
        <v>0</v>
      </c>
      <c r="J978">
        <f>Fogl2018!$CO43</f>
        <v>0</v>
      </c>
      <c r="K978" cm="1">
        <f t="array" ref="K978:Q978">TREND(C978:J978,$C$1:$J$1,$K$1:$Q$1)</f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</row>
    <row r="979" spans="2:17" x14ac:dyDescent="0.35">
      <c r="B979" t="s">
        <v>61</v>
      </c>
      <c r="C979">
        <f>Fogl2011!$CO44</f>
        <v>4.3819942735892625E-4</v>
      </c>
      <c r="D979">
        <f>Fogl2012!$CO44</f>
        <v>7.0564351016152234E-4</v>
      </c>
      <c r="E979">
        <f>Fogl2013!$CO44</f>
        <v>3.206068155649903E-4</v>
      </c>
      <c r="F979">
        <f>Fogl2014!$CO44</f>
        <v>8.3721736198038058E-5</v>
      </c>
      <c r="G979">
        <f>Fogl2015!$CO44</f>
        <v>3.4496275970207765E-4</v>
      </c>
      <c r="H979">
        <f>Fogl2016!$CO44</f>
        <v>3.2856466271636854E-4</v>
      </c>
      <c r="I979">
        <f>Fogl2017!$CO44</f>
        <v>0</v>
      </c>
      <c r="J979">
        <f>Fogl2018!$CO44</f>
        <v>0</v>
      </c>
      <c r="K979" cm="1">
        <f t="array" ref="K979:Q979">TREND(C979:J979,$C$1:$J$1,$K$1:$Q$1)</f>
        <v>-6.0350081253074395E-5</v>
      </c>
      <c r="L979">
        <v>-1.3547506907882201E-4</v>
      </c>
      <c r="M979">
        <v>-2.1060005690454187E-4</v>
      </c>
      <c r="N979">
        <v>-2.8572504473028948E-4</v>
      </c>
      <c r="O979">
        <v>-3.6085003255600934E-4</v>
      </c>
      <c r="P979">
        <v>-4.3597502038175695E-4</v>
      </c>
      <c r="Q979">
        <v>-5.1110000820750456E-4</v>
      </c>
    </row>
    <row r="980" spans="2:17" x14ac:dyDescent="0.35">
      <c r="B980" t="s">
        <v>62</v>
      </c>
      <c r="C980">
        <f>Fogl2011!$CO45</f>
        <v>3.8296667864181982E-2</v>
      </c>
      <c r="D980">
        <f>Fogl2012!$CO45</f>
        <v>3.3749342237198936E-2</v>
      </c>
      <c r="E980">
        <f>Fogl2013!$CO45</f>
        <v>3.0073623930359967E-2</v>
      </c>
      <c r="F980">
        <f>Fogl2014!$CO45</f>
        <v>3.4271170705989194E-2</v>
      </c>
      <c r="G980">
        <f>Fogl2015!$CO45</f>
        <v>3.5979615836926701E-2</v>
      </c>
      <c r="H980">
        <f>Fogl2016!$CO45</f>
        <v>3.5792252378315514E-2</v>
      </c>
      <c r="I980">
        <f>Fogl2017!$CO45</f>
        <v>2.8579728403422926E-2</v>
      </c>
      <c r="J980">
        <f>Fogl2018!$CO45</f>
        <v>2.1951054441279018E-2</v>
      </c>
      <c r="K980" cm="1">
        <f t="array" ref="K980:Q980">TREND(C980:J980,$C$1:$J$1,$K$1:$Q$1)</f>
        <v>2.5832948082509244E-2</v>
      </c>
      <c r="L980">
        <v>2.4387673884242567E-2</v>
      </c>
      <c r="M980">
        <v>2.2942399685975889E-2</v>
      </c>
      <c r="N980">
        <v>2.1497125487709212E-2</v>
      </c>
      <c r="O980">
        <v>2.0051851289442535E-2</v>
      </c>
      <c r="P980">
        <v>1.8606577091175858E-2</v>
      </c>
      <c r="Q980">
        <v>1.716130289290918E-2</v>
      </c>
    </row>
    <row r="981" spans="2:17" x14ac:dyDescent="0.35">
      <c r="B981" t="s">
        <v>63</v>
      </c>
      <c r="C981">
        <f>Fogl2011!$CO46</f>
        <v>2.8450261328527302E-3</v>
      </c>
      <c r="D981">
        <f>Fogl2012!$CO46</f>
        <v>2.5085795600478999E-3</v>
      </c>
      <c r="E981">
        <f>Fogl2013!$CO46</f>
        <v>2.0222891443330156E-3</v>
      </c>
      <c r="F981">
        <f>Fogl2014!$CO46</f>
        <v>1.5295317190026185E-3</v>
      </c>
      <c r="G981">
        <f>Fogl2015!$CO46</f>
        <v>0</v>
      </c>
      <c r="H981">
        <f>Fogl2016!$CO46</f>
        <v>3.3464919350741236E-4</v>
      </c>
      <c r="I981">
        <f>Fogl2017!$CO46</f>
        <v>8.2141934955328529E-5</v>
      </c>
      <c r="J981">
        <f>Fogl2018!$CO46</f>
        <v>1.5786810934336273E-3</v>
      </c>
      <c r="K981" cm="1">
        <f t="array" ref="K981:Q981">TREND(C981:J981,$C$1:$J$1,$K$1:$Q$1)</f>
        <v>-1.1537274056616642E-4</v>
      </c>
      <c r="L981">
        <v>-4.4381387119563076E-4</v>
      </c>
      <c r="M981">
        <v>-7.722550018250951E-4</v>
      </c>
      <c r="N981">
        <v>-1.1006961324545594E-3</v>
      </c>
      <c r="O981">
        <v>-1.4291372630840238E-3</v>
      </c>
      <c r="P981">
        <v>-1.7575783937134881E-3</v>
      </c>
      <c r="Q981">
        <v>-2.0860195243430635E-3</v>
      </c>
    </row>
    <row r="982" spans="2:17" x14ac:dyDescent="0.35">
      <c r="B982" t="s">
        <v>64</v>
      </c>
      <c r="C982">
        <f>Fogl2011!$CO47</f>
        <v>5.6606209608828463E-3</v>
      </c>
      <c r="D982">
        <f>Fogl2012!$CO47</f>
        <v>6.1144516598206555E-3</v>
      </c>
      <c r="E982">
        <f>Fogl2013!$CO47</f>
        <v>6.5777244468113944E-3</v>
      </c>
      <c r="F982">
        <f>Fogl2014!$CO47</f>
        <v>7.960005072367311E-3</v>
      </c>
      <c r="G982">
        <f>Fogl2015!$CO47</f>
        <v>7.7773422187377506E-3</v>
      </c>
      <c r="H982">
        <f>Fogl2016!$CO47</f>
        <v>8.570061619185278E-3</v>
      </c>
      <c r="I982">
        <f>Fogl2017!$CO47</f>
        <v>9.1149222995257663E-3</v>
      </c>
      <c r="J982">
        <f>Fogl2018!$CO47</f>
        <v>5.8796978679183107E-3</v>
      </c>
      <c r="K982" cm="1">
        <f t="array" ref="K982:Q982">TREND(C982:J982,$C$1:$J$1,$K$1:$Q$1)</f>
        <v>8.4031161366168172E-3</v>
      </c>
      <c r="L982">
        <v>8.6689523296080706E-3</v>
      </c>
      <c r="M982">
        <v>8.934788522599324E-3</v>
      </c>
      <c r="N982">
        <v>9.2006247155905774E-3</v>
      </c>
      <c r="O982">
        <v>9.4664609085818308E-3</v>
      </c>
      <c r="P982">
        <v>9.7322971015730841E-3</v>
      </c>
      <c r="Q982">
        <v>9.9981332945643375E-3</v>
      </c>
    </row>
    <row r="983" spans="2:17" x14ac:dyDescent="0.35">
      <c r="B983" t="s">
        <v>65</v>
      </c>
      <c r="C983">
        <f>Fogl2011!$CO48</f>
        <v>3.5317565787137343E-4</v>
      </c>
      <c r="D983">
        <f>Fogl2012!$CO48</f>
        <v>7.0901979489913729E-5</v>
      </c>
      <c r="E983">
        <f>Fogl2013!$CO48</f>
        <v>7.9270915936398702E-4</v>
      </c>
      <c r="F983">
        <f>Fogl2014!$CO48</f>
        <v>3.5742741223008558E-4</v>
      </c>
      <c r="G983">
        <f>Fogl2015!$CO48</f>
        <v>9.4080752646021171E-5</v>
      </c>
      <c r="H983">
        <f>Fogl2016!$CO48</f>
        <v>0</v>
      </c>
      <c r="I983">
        <f>Fogl2017!$CO48</f>
        <v>0</v>
      </c>
      <c r="J983">
        <f>Fogl2018!$CO48</f>
        <v>0</v>
      </c>
      <c r="K983" cm="1">
        <f t="array" ref="K983:Q983">TREND(C983:J983,$C$1:$J$1,$K$1:$Q$1)</f>
        <v>-8.4403146240447091E-5</v>
      </c>
      <c r="L983">
        <v>-1.4950092767171408E-4</v>
      </c>
      <c r="M983">
        <v>-2.1459870910295331E-4</v>
      </c>
      <c r="N983">
        <v>-2.796964905342203E-4</v>
      </c>
      <c r="O983">
        <v>-3.4479427196545953E-4</v>
      </c>
      <c r="P983">
        <v>-4.0989205339672652E-4</v>
      </c>
      <c r="Q983">
        <v>-4.7498983482796575E-4</v>
      </c>
    </row>
    <row r="984" spans="2:17" x14ac:dyDescent="0.35">
      <c r="B984" t="s">
        <v>66</v>
      </c>
      <c r="C984">
        <f>Fogl2011!$CO49</f>
        <v>2.341423805887994E-3</v>
      </c>
      <c r="D984">
        <f>Fogl2012!$CO49</f>
        <v>1.3437613255707459E-3</v>
      </c>
      <c r="E984">
        <f>Fogl2013!$CO49</f>
        <v>6.7644514932393551E-4</v>
      </c>
      <c r="F984">
        <f>Fogl2014!$CO49</f>
        <v>3.7996787966801892E-4</v>
      </c>
      <c r="G984">
        <f>Fogl2015!$CO49</f>
        <v>1.5491963935711486E-3</v>
      </c>
      <c r="H984">
        <f>Fogl2016!$CO49</f>
        <v>2.1600084308205708E-3</v>
      </c>
      <c r="I984">
        <f>Fogl2017!$CO49</f>
        <v>1.5352044395099333E-3</v>
      </c>
      <c r="J984">
        <f>Fogl2018!$CO49</f>
        <v>8.7005301163239771E-4</v>
      </c>
      <c r="K984" cm="1">
        <f t="array" ref="K984:Q984">TREND(C984:J984,$C$1:$J$1,$K$1:$Q$1)</f>
        <v>1.1575899670855927E-3</v>
      </c>
      <c r="L984">
        <v>1.1132749476605863E-3</v>
      </c>
      <c r="M984">
        <v>1.0689599282355799E-3</v>
      </c>
      <c r="N984">
        <v>1.0246449088105736E-3</v>
      </c>
      <c r="O984">
        <v>9.8032988938558108E-4</v>
      </c>
      <c r="P984">
        <v>9.360148699605747E-4</v>
      </c>
      <c r="Q984">
        <v>8.9169985053556833E-4</v>
      </c>
    </row>
    <row r="985" spans="2:17" x14ac:dyDescent="0.35">
      <c r="B985" t="s">
        <v>67</v>
      </c>
      <c r="C985">
        <f>Fogl2011!$CO50</f>
        <v>3.181851065822651E-3</v>
      </c>
      <c r="D985">
        <f>Fogl2012!$CO50</f>
        <v>2.9745068538387614E-3</v>
      </c>
      <c r="E985">
        <f>Fogl2013!$CO50</f>
        <v>2.0081965370554338E-3</v>
      </c>
      <c r="F985">
        <f>Fogl2014!$CO50</f>
        <v>1.8869591312327041E-3</v>
      </c>
      <c r="G985">
        <f>Fogl2015!$CO50</f>
        <v>2.345746765974128E-3</v>
      </c>
      <c r="H985">
        <f>Fogl2016!$CO50</f>
        <v>2.6041791785667728E-3</v>
      </c>
      <c r="I985">
        <f>Fogl2017!$CO50</f>
        <v>1.773132802828816E-3</v>
      </c>
      <c r="J985">
        <f>Fogl2018!$CO50</f>
        <v>1.7318979759852445E-3</v>
      </c>
      <c r="K985" cm="1">
        <f t="array" ref="K985:Q985">TREND(C985:J985,$C$1:$J$1,$K$1:$Q$1)</f>
        <v>1.5681405929504622E-3</v>
      </c>
      <c r="L985">
        <v>1.4025476605142861E-3</v>
      </c>
      <c r="M985">
        <v>1.2369547280781656E-3</v>
      </c>
      <c r="N985">
        <v>1.0713617956419896E-3</v>
      </c>
      <c r="O985">
        <v>9.0576886320586913E-4</v>
      </c>
      <c r="P985">
        <v>7.4017593076969312E-4</v>
      </c>
      <c r="Q985">
        <v>5.7458299833357263E-4</v>
      </c>
    </row>
    <row r="986" spans="2:17" x14ac:dyDescent="0.35">
      <c r="B986" t="s">
        <v>68</v>
      </c>
      <c r="C986">
        <f>Fogl2011!$CO51</f>
        <v>0</v>
      </c>
      <c r="D986">
        <f>Fogl2012!$CO51</f>
        <v>2.1608222320735612E-4</v>
      </c>
      <c r="E986">
        <f>Fogl2013!$CO51</f>
        <v>2.9946790464861729E-4</v>
      </c>
      <c r="F986">
        <f>Fogl2014!$CO51</f>
        <v>4.2182874776703792E-4</v>
      </c>
      <c r="G986">
        <f>Fogl2015!$CO51</f>
        <v>0</v>
      </c>
      <c r="H986">
        <f>Fogl2016!$CO51</f>
        <v>1.7949365833579392E-4</v>
      </c>
      <c r="I986">
        <f>Fogl2017!$CO51</f>
        <v>8.7806895986730494E-5</v>
      </c>
      <c r="J986">
        <f>Fogl2018!$CO51</f>
        <v>0</v>
      </c>
      <c r="K986" cm="1">
        <f t="array" ref="K986:Q986">TREND(C986:J986,$C$1:$J$1,$K$1:$Q$1)</f>
        <v>7.4345922164154032E-5</v>
      </c>
      <c r="L986">
        <v>5.7403920702144007E-5</v>
      </c>
      <c r="M986">
        <v>4.0461919240133981E-5</v>
      </c>
      <c r="N986">
        <v>2.3519917778130894E-5</v>
      </c>
      <c r="O986">
        <v>6.5779163161208687E-6</v>
      </c>
      <c r="P986">
        <v>-1.0364085145882218E-5</v>
      </c>
      <c r="Q986">
        <v>-2.7306086607892244E-5</v>
      </c>
    </row>
    <row r="987" spans="2:17" x14ac:dyDescent="0.35">
      <c r="B987" t="s">
        <v>69</v>
      </c>
      <c r="C987">
        <f>Fogl2011!$CO52</f>
        <v>2.8777275826556351E-4</v>
      </c>
      <c r="D987">
        <f>Fogl2012!$CO52</f>
        <v>5.9760239855784431E-4</v>
      </c>
      <c r="E987">
        <f>Fogl2013!$CO52</f>
        <v>0</v>
      </c>
      <c r="F987">
        <f>Fogl2014!$CO52</f>
        <v>1.09482270412819E-4</v>
      </c>
      <c r="G987">
        <f>Fogl2015!$CO52</f>
        <v>3.0419443355546847E-4</v>
      </c>
      <c r="H987">
        <f>Fogl2016!$CO52</f>
        <v>1.7949365833579392E-4</v>
      </c>
      <c r="I987">
        <f>Fogl2017!$CO52</f>
        <v>6.7979532376823614E-4</v>
      </c>
      <c r="J987">
        <f>Fogl2018!$CO52</f>
        <v>1.4500883527206629E-4</v>
      </c>
      <c r="K987" cm="1">
        <f t="array" ref="K987:Q987">TREND(C987:J987,$C$1:$J$1,$K$1:$Q$1)</f>
        <v>2.9567640458780459E-4</v>
      </c>
      <c r="L987">
        <v>2.9740033676932268E-4</v>
      </c>
      <c r="M987">
        <v>2.9912426895084077E-4</v>
      </c>
      <c r="N987">
        <v>3.0084820113235843E-4</v>
      </c>
      <c r="O987">
        <v>3.0257213331387652E-4</v>
      </c>
      <c r="P987">
        <v>3.042960654953946E-4</v>
      </c>
      <c r="Q987">
        <v>3.0601999767691269E-4</v>
      </c>
    </row>
    <row r="988" spans="2:17" x14ac:dyDescent="0.35">
      <c r="B988" t="s">
        <v>70</v>
      </c>
      <c r="C988">
        <f>Fogl2011!$CO53</f>
        <v>5.0033218198444567E-4</v>
      </c>
      <c r="D988">
        <f>Fogl2012!$CO53</f>
        <v>4.5579843957801682E-4</v>
      </c>
      <c r="E988">
        <f>Fogl2013!$CO53</f>
        <v>5.601811392838841E-4</v>
      </c>
      <c r="F988">
        <f>Fogl2014!$CO53</f>
        <v>4.6368961586605698E-4</v>
      </c>
      <c r="G988">
        <f>Fogl2015!$CO53</f>
        <v>2.6969815758526072E-4</v>
      </c>
      <c r="H988">
        <f>Fogl2016!$CO53</f>
        <v>0</v>
      </c>
      <c r="I988">
        <f>Fogl2017!$CO53</f>
        <v>0</v>
      </c>
      <c r="J988">
        <f>Fogl2018!$CO53</f>
        <v>0</v>
      </c>
      <c r="K988" cm="1">
        <f t="array" ref="K988:Q988">TREND(C988:J988,$C$1:$J$1,$K$1:$Q$1)</f>
        <v>-1.2892250542242967E-4</v>
      </c>
      <c r="L988">
        <v>-2.2006360480233966E-4</v>
      </c>
      <c r="M988">
        <v>-3.1120470418227741E-4</v>
      </c>
      <c r="N988">
        <v>-4.0234580356218741E-4</v>
      </c>
      <c r="O988">
        <v>-4.9348690294212516E-4</v>
      </c>
      <c r="P988">
        <v>-5.8462800232206291E-4</v>
      </c>
      <c r="Q988">
        <v>-6.7576910170197291E-4</v>
      </c>
    </row>
    <row r="989" spans="2:17" x14ac:dyDescent="0.35">
      <c r="B989" t="s">
        <v>71</v>
      </c>
      <c r="C989">
        <f>Fogl2011!$CO54</f>
        <v>3.4009507795021145E-4</v>
      </c>
      <c r="D989">
        <f>Fogl2012!$CO54</f>
        <v>4.8956128695416617E-4</v>
      </c>
      <c r="E989">
        <f>Fogl2013!$CO54</f>
        <v>1.3916449686612216E-3</v>
      </c>
      <c r="F989">
        <f>Fogl2014!$CO54</f>
        <v>1.6712146571839137E-3</v>
      </c>
      <c r="G989">
        <f>Fogl2015!$CO54</f>
        <v>6.899255194041553E-4</v>
      </c>
      <c r="H989">
        <f>Fogl2016!$CO54</f>
        <v>2.372967008507106E-4</v>
      </c>
      <c r="I989">
        <f>Fogl2017!$CO54</f>
        <v>6.9395772634674104E-4</v>
      </c>
      <c r="J989">
        <f>Fogl2018!$CO54</f>
        <v>5.1163494709200754E-4</v>
      </c>
      <c r="K989" cm="1">
        <f t="array" ref="K989:Q989">TREND(C989:J989,$C$1:$J$1,$K$1:$Q$1)</f>
        <v>6.3415353947025854E-4</v>
      </c>
      <c r="L989">
        <v>6.0770624589578243E-4</v>
      </c>
      <c r="M989">
        <v>5.8125895232130631E-4</v>
      </c>
      <c r="N989">
        <v>5.5481165874683019E-4</v>
      </c>
      <c r="O989">
        <v>5.2836436517236102E-4</v>
      </c>
      <c r="P989">
        <v>5.019170715978849E-4</v>
      </c>
      <c r="Q989">
        <v>4.7546977802340878E-4</v>
      </c>
    </row>
    <row r="990" spans="2:17" x14ac:dyDescent="0.35">
      <c r="B990" t="s">
        <v>72</v>
      </c>
      <c r="C990">
        <f>Fogl2011!$CO55</f>
        <v>0</v>
      </c>
      <c r="D990">
        <f>Fogl2012!$CO55</f>
        <v>3.713913211376433E-5</v>
      </c>
      <c r="E990">
        <f>Fogl2013!$CO55</f>
        <v>1.3387976913702891E-4</v>
      </c>
      <c r="F990">
        <f>Fogl2014!$CO55</f>
        <v>1.3524280462759994E-4</v>
      </c>
      <c r="G990">
        <f>Fogl2015!$CO55</f>
        <v>7.5264602116816937E-4</v>
      </c>
      <c r="H990">
        <f>Fogl2016!$CO55</f>
        <v>7.3927049111182914E-4</v>
      </c>
      <c r="I990">
        <f>Fogl2017!$CO55</f>
        <v>7.6193725872356467E-4</v>
      </c>
      <c r="J990">
        <f>Fogl2018!$CO55</f>
        <v>5.6909127804886397E-4</v>
      </c>
      <c r="K990" cm="1">
        <f t="array" ref="K990:Q990">TREND(C990:J990,$C$1:$J$1,$K$1:$Q$1)</f>
        <v>9.2907253875151863E-4</v>
      </c>
      <c r="L990">
        <v>1.0486106930593098E-3</v>
      </c>
      <c r="M990">
        <v>1.1681488473671287E-3</v>
      </c>
      <c r="N990">
        <v>1.2876870016749475E-3</v>
      </c>
      <c r="O990">
        <v>1.4072251559827387E-3</v>
      </c>
      <c r="P990">
        <v>1.5267633102905576E-3</v>
      </c>
      <c r="Q990">
        <v>1.6463014645983765E-3</v>
      </c>
    </row>
    <row r="991" spans="2:17" x14ac:dyDescent="0.35">
      <c r="C991" s="12" t="s">
        <v>96</v>
      </c>
      <c r="D991" s="12" t="s">
        <v>96</v>
      </c>
      <c r="E991" s="12" t="s">
        <v>96</v>
      </c>
      <c r="F991" s="12" t="s">
        <v>96</v>
      </c>
      <c r="G991" s="12" t="s">
        <v>96</v>
      </c>
      <c r="H991" s="12" t="s">
        <v>96</v>
      </c>
      <c r="I991" s="12" t="s">
        <v>96</v>
      </c>
      <c r="J991" s="12" t="s">
        <v>96</v>
      </c>
      <c r="K991" s="12" t="e" cm="1">
        <f t="array" ref="K991">TREND(C991:J991,$C$1:$J$1,$K$1:$Q$1)</f>
        <v>#VALUE!</v>
      </c>
      <c r="L991" s="12"/>
      <c r="M991" s="12"/>
      <c r="N991" s="12"/>
      <c r="O991" s="12"/>
      <c r="P991" s="12"/>
      <c r="Q991" s="12"/>
    </row>
    <row r="992" spans="2:17" x14ac:dyDescent="0.35">
      <c r="B992" t="s">
        <v>31</v>
      </c>
      <c r="C992">
        <f>Fogl2011!$CP14</f>
        <v>0</v>
      </c>
      <c r="D992">
        <f>Fogl2012!$CP14</f>
        <v>0</v>
      </c>
      <c r="E992">
        <f>Fogl2013!$CP14</f>
        <v>0</v>
      </c>
      <c r="F992">
        <f>Fogl2014!$CP14</f>
        <v>0</v>
      </c>
      <c r="G992">
        <f>Fogl2015!$CP14</f>
        <v>0</v>
      </c>
      <c r="H992">
        <f>Fogl2016!$CP14</f>
        <v>0</v>
      </c>
      <c r="I992">
        <f>Fogl2017!$CP14</f>
        <v>0</v>
      </c>
      <c r="J992">
        <f>Fogl2018!$CP14</f>
        <v>0</v>
      </c>
      <c r="K992" cm="1">
        <f t="array" ref="K992:Q992">TREND(C992:J992,$C$1:$J$1,$K$1:$Q$1)</f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</row>
    <row r="993" spans="2:17" x14ac:dyDescent="0.35">
      <c r="B993" t="s">
        <v>32</v>
      </c>
      <c r="C993">
        <f>Fogl2011!$CP15</f>
        <v>0</v>
      </c>
      <c r="D993">
        <f>Fogl2012!$CP15</f>
        <v>0</v>
      </c>
      <c r="E993">
        <f>Fogl2013!$CP15</f>
        <v>0</v>
      </c>
      <c r="F993">
        <f>Fogl2014!$CP15</f>
        <v>0</v>
      </c>
      <c r="G993">
        <f>Fogl2015!$CP15</f>
        <v>0</v>
      </c>
      <c r="H993">
        <f>Fogl2016!$CP15</f>
        <v>0</v>
      </c>
      <c r="I993">
        <f>Fogl2017!$CP15</f>
        <v>0</v>
      </c>
      <c r="J993">
        <f>Fogl2018!$CP15</f>
        <v>0</v>
      </c>
      <c r="K993" cm="1">
        <f t="array" ref="K993:Q993">TREND(C993:J993,$C$1:$J$1,$K$1:$Q$1)</f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</row>
    <row r="994" spans="2:17" x14ac:dyDescent="0.35">
      <c r="B994" t="s">
        <v>33</v>
      </c>
      <c r="C994">
        <f>Fogl2011!$CP16</f>
        <v>0</v>
      </c>
      <c r="D994">
        <f>Fogl2012!$CP16</f>
        <v>0</v>
      </c>
      <c r="E994">
        <f>Fogl2013!$CP16</f>
        <v>0</v>
      </c>
      <c r="F994">
        <f>Fogl2014!$CP16</f>
        <v>0</v>
      </c>
      <c r="G994">
        <f>Fogl2015!$CP16</f>
        <v>0</v>
      </c>
      <c r="H994">
        <f>Fogl2016!$CP16</f>
        <v>0</v>
      </c>
      <c r="I994">
        <f>Fogl2017!$CP16</f>
        <v>0</v>
      </c>
      <c r="J994">
        <f>Fogl2018!$CP16</f>
        <v>0</v>
      </c>
      <c r="K994" cm="1">
        <f t="array" ref="K994:Q994">TREND(C994:J994,$C$1:$J$1,$K$1:$Q$1)</f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</row>
    <row r="995" spans="2:17" x14ac:dyDescent="0.35">
      <c r="B995" t="s">
        <v>34</v>
      </c>
      <c r="C995">
        <f>Fogl2011!$CP17</f>
        <v>0</v>
      </c>
      <c r="D995">
        <f>Fogl2012!$CP17</f>
        <v>0</v>
      </c>
      <c r="E995">
        <f>Fogl2013!$CP17</f>
        <v>0</v>
      </c>
      <c r="F995">
        <f>Fogl2014!$CP17</f>
        <v>0</v>
      </c>
      <c r="G995">
        <f>Fogl2015!$CP17</f>
        <v>0</v>
      </c>
      <c r="H995">
        <f>Fogl2016!$CP17</f>
        <v>0</v>
      </c>
      <c r="I995">
        <f>Fogl2017!$CP17</f>
        <v>0</v>
      </c>
      <c r="J995">
        <f>Fogl2018!$CP17</f>
        <v>0</v>
      </c>
      <c r="K995" cm="1">
        <f t="array" ref="K995:Q995">TREND(C995:J995,$C$1:$J$1,$K$1:$Q$1)</f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</row>
    <row r="996" spans="2:17" x14ac:dyDescent="0.35">
      <c r="B996" t="s">
        <v>35</v>
      </c>
      <c r="C996">
        <f>Fogl2011!$CP18</f>
        <v>5.3473248052153383E-5</v>
      </c>
      <c r="D996">
        <f>Fogl2012!$CP18</f>
        <v>3.0124398458777917E-5</v>
      </c>
      <c r="E996">
        <f>Fogl2013!$CP18</f>
        <v>9.0753023522019188E-5</v>
      </c>
      <c r="F996">
        <f>Fogl2014!$CP18</f>
        <v>2.1641498258130124E-4</v>
      </c>
      <c r="G996">
        <f>Fogl2015!$CP18</f>
        <v>0</v>
      </c>
      <c r="H996">
        <f>Fogl2016!$CP18</f>
        <v>0</v>
      </c>
      <c r="I996">
        <f>Fogl2017!$CP18</f>
        <v>5.8062906630433652E-5</v>
      </c>
      <c r="J996">
        <f>Fogl2018!$CP18</f>
        <v>5.2504287971432545E-5</v>
      </c>
      <c r="K996" cm="1">
        <f t="array" ref="K996:Q996">TREND(C996:J996,$C$1:$J$1,$K$1:$Q$1)</f>
        <v>4.3607807713402433E-5</v>
      </c>
      <c r="L996">
        <v>3.9372519227042629E-5</v>
      </c>
      <c r="M996">
        <v>3.5137230740684561E-5</v>
      </c>
      <c r="N996">
        <v>3.0901942254326492E-5</v>
      </c>
      <c r="O996">
        <v>2.6666653767966689E-5</v>
      </c>
      <c r="P996">
        <v>2.243136528160862E-5</v>
      </c>
      <c r="Q996">
        <v>1.8196076795250551E-5</v>
      </c>
    </row>
    <row r="997" spans="2:17" x14ac:dyDescent="0.35">
      <c r="B997" t="s">
        <v>36</v>
      </c>
      <c r="C997">
        <f>Fogl2011!$CP19</f>
        <v>5.7565588464307971E-4</v>
      </c>
      <c r="D997">
        <f>Fogl2012!$CP19</f>
        <v>8.5910321530588879E-5</v>
      </c>
      <c r="E997">
        <f>Fogl2013!$CP19</f>
        <v>2.1684350753048832E-4</v>
      </c>
      <c r="F997">
        <f>Fogl2014!$CP19</f>
        <v>1.2064946764114356E-3</v>
      </c>
      <c r="G997">
        <f>Fogl2015!$CP19</f>
        <v>1.369989310914104E-3</v>
      </c>
      <c r="H997">
        <f>Fogl2016!$CP19</f>
        <v>8.9395207026657093E-4</v>
      </c>
      <c r="I997">
        <f>Fogl2017!$CP19</f>
        <v>5.8656731811881273E-4</v>
      </c>
      <c r="J997">
        <f>Fogl2018!$CP19</f>
        <v>1.1729935244526861E-3</v>
      </c>
      <c r="K997" cm="1">
        <f t="array" ref="K997:Q997">TREND(C997:J997,$C$1:$J$1,$K$1:$Q$1)</f>
        <v>1.2392366544648759E-3</v>
      </c>
      <c r="L997">
        <v>1.3449446161829526E-3</v>
      </c>
      <c r="M997">
        <v>1.4506525779010293E-3</v>
      </c>
      <c r="N997">
        <v>1.5563605396191338E-3</v>
      </c>
      <c r="O997">
        <v>1.6620685013372105E-3</v>
      </c>
      <c r="P997">
        <v>1.7677764630552872E-3</v>
      </c>
      <c r="Q997">
        <v>1.8734844247733917E-3</v>
      </c>
    </row>
    <row r="998" spans="2:17" x14ac:dyDescent="0.35">
      <c r="B998" t="s">
        <v>37</v>
      </c>
      <c r="C998">
        <f>Fogl2011!$CP20</f>
        <v>4.1469049509833234E-4</v>
      </c>
      <c r="D998">
        <f>Fogl2012!$CP20</f>
        <v>1.2607618614229277E-4</v>
      </c>
      <c r="E998">
        <f>Fogl2013!$CP20</f>
        <v>4.2565577404132891E-4</v>
      </c>
      <c r="F998">
        <f>Fogl2014!$CP20</f>
        <v>1.0179798832221486E-3</v>
      </c>
      <c r="G998">
        <f>Fogl2015!$CP20</f>
        <v>2.5210108245001916E-4</v>
      </c>
      <c r="H998">
        <f>Fogl2016!$CP20</f>
        <v>4.9757051217803677E-4</v>
      </c>
      <c r="I998">
        <f>Fogl2017!$CP20</f>
        <v>3.2396462676753321E-4</v>
      </c>
      <c r="J998">
        <f>Fogl2018!$CP20</f>
        <v>6.0976570803186433E-4</v>
      </c>
      <c r="K998" cm="1">
        <f t="array" ref="K998:Q998">TREND(C998:J998,$C$1:$J$1,$K$1:$Q$1)</f>
        <v>5.5516307495388773E-4</v>
      </c>
      <c r="L998">
        <v>5.7664919527887493E-4</v>
      </c>
      <c r="M998">
        <v>5.9813531560386213E-4</v>
      </c>
      <c r="N998">
        <v>6.1962143592884933E-4</v>
      </c>
      <c r="O998">
        <v>6.4110755625383653E-4</v>
      </c>
      <c r="P998">
        <v>6.6259367657882373E-4</v>
      </c>
      <c r="Q998">
        <v>6.8407979690381093E-4</v>
      </c>
    </row>
    <row r="999" spans="2:17" x14ac:dyDescent="0.35">
      <c r="B999" t="s">
        <v>38</v>
      </c>
      <c r="C999">
        <f>Fogl2011!$CP21</f>
        <v>1.6249319663195181E-3</v>
      </c>
      <c r="D999">
        <f>Fogl2012!$CP21</f>
        <v>1.5290921513983382E-3</v>
      </c>
      <c r="E999">
        <f>Fogl2013!$CP21</f>
        <v>2.0021883861981757E-3</v>
      </c>
      <c r="F999">
        <f>Fogl2014!$CP21</f>
        <v>3.3073035317128475E-3</v>
      </c>
      <c r="G999">
        <f>Fogl2015!$CP21</f>
        <v>2.7334960225652077E-3</v>
      </c>
      <c r="H999">
        <f>Fogl2016!$CP21</f>
        <v>2.0140091138089958E-3</v>
      </c>
      <c r="I999">
        <f>Fogl2017!$CP21</f>
        <v>2.7335752519305296E-3</v>
      </c>
      <c r="J999">
        <f>Fogl2018!$CP21</f>
        <v>6.9436920842219545E-3</v>
      </c>
      <c r="K999" cm="1">
        <f t="array" ref="K999:Q999">TREND(C999:J999,$C$1:$J$1,$K$1:$Q$1)</f>
        <v>5.1493605814656451E-3</v>
      </c>
      <c r="L999">
        <v>5.6578771410091822E-3</v>
      </c>
      <c r="M999">
        <v>6.1663937005529412E-3</v>
      </c>
      <c r="N999">
        <v>6.6749102600964783E-3</v>
      </c>
      <c r="O999">
        <v>7.1834268196400153E-3</v>
      </c>
      <c r="P999">
        <v>7.6919433791837744E-3</v>
      </c>
      <c r="Q999">
        <v>8.2004599387273114E-3</v>
      </c>
    </row>
    <row r="1000" spans="2:17" x14ac:dyDescent="0.35">
      <c r="B1000" t="s">
        <v>39</v>
      </c>
      <c r="C1000">
        <f>Fogl2011!$CP22</f>
        <v>0</v>
      </c>
      <c r="D1000">
        <f>Fogl2012!$CP22</f>
        <v>0</v>
      </c>
      <c r="E1000">
        <f>Fogl2013!$CP22</f>
        <v>0</v>
      </c>
      <c r="F1000">
        <f>Fogl2014!$CP22</f>
        <v>0</v>
      </c>
      <c r="G1000">
        <f>Fogl2015!$CP22</f>
        <v>0</v>
      </c>
      <c r="H1000">
        <f>Fogl2016!$CP22</f>
        <v>0</v>
      </c>
      <c r="I1000">
        <f>Fogl2017!$CP22</f>
        <v>0</v>
      </c>
      <c r="J1000">
        <f>Fogl2018!$CP22</f>
        <v>0</v>
      </c>
      <c r="K1000" cm="1">
        <f t="array" ref="K1000:Q1000">TREND(C1000:J1000,$C$1:$J$1,$K$1:$Q$1)</f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2:17" x14ac:dyDescent="0.35">
      <c r="B1001" t="s">
        <v>40</v>
      </c>
      <c r="C1001">
        <f>Fogl2011!$CP23</f>
        <v>0</v>
      </c>
      <c r="D1001">
        <f>Fogl2012!$CP23</f>
        <v>0</v>
      </c>
      <c r="E1001">
        <f>Fogl2013!$CP23</f>
        <v>0</v>
      </c>
      <c r="F1001">
        <f>Fogl2014!$CP23</f>
        <v>0</v>
      </c>
      <c r="G1001">
        <f>Fogl2015!$CP23</f>
        <v>0</v>
      </c>
      <c r="H1001">
        <f>Fogl2016!$CP23</f>
        <v>0</v>
      </c>
      <c r="I1001">
        <f>Fogl2017!$CP23</f>
        <v>0</v>
      </c>
      <c r="J1001">
        <f>Fogl2018!$CP23</f>
        <v>0</v>
      </c>
      <c r="K1001" cm="1">
        <f t="array" ref="K1001:Q1001">TREND(C1001:J1001,$C$1:$J$1,$K$1:$Q$1)</f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2:17" x14ac:dyDescent="0.35">
      <c r="B1002" t="s">
        <v>41</v>
      </c>
      <c r="C1002">
        <f>Fogl2011!$CP24</f>
        <v>0</v>
      </c>
      <c r="D1002">
        <f>Fogl2012!$CP24</f>
        <v>0</v>
      </c>
      <c r="E1002">
        <f>Fogl2013!$CP24</f>
        <v>0</v>
      </c>
      <c r="F1002">
        <f>Fogl2014!$CP24</f>
        <v>0</v>
      </c>
      <c r="G1002">
        <f>Fogl2015!$CP24</f>
        <v>0</v>
      </c>
      <c r="H1002">
        <f>Fogl2016!$CP24</f>
        <v>0</v>
      </c>
      <c r="I1002">
        <f>Fogl2017!$CP24</f>
        <v>0</v>
      </c>
      <c r="J1002">
        <f>Fogl2018!$CP24</f>
        <v>0</v>
      </c>
      <c r="K1002" cm="1">
        <f t="array" ref="K1002:Q1002">TREND(C1002:J1002,$C$1:$J$1,$K$1:$Q$1)</f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</row>
    <row r="1003" spans="2:17" x14ac:dyDescent="0.35">
      <c r="B1003" t="s">
        <v>42</v>
      </c>
      <c r="C1003">
        <f>Fogl2011!$CP25</f>
        <v>6.2312703342407309E-4</v>
      </c>
      <c r="D1003">
        <f>Fogl2012!$CP25</f>
        <v>7.6984573839099116E-4</v>
      </c>
      <c r="E1003">
        <f>Fogl2013!$CP25</f>
        <v>5.6941498829302301E-4</v>
      </c>
      <c r="F1003">
        <f>Fogl2014!$CP25</f>
        <v>9.893256346573771E-4</v>
      </c>
      <c r="G1003">
        <f>Fogl2015!$CP25</f>
        <v>4.2569068493703233E-4</v>
      </c>
      <c r="H1003">
        <f>Fogl2016!$CP25</f>
        <v>7.0553125920335932E-4</v>
      </c>
      <c r="I1003">
        <f>Fogl2017!$CP25</f>
        <v>4.7506014515809352E-4</v>
      </c>
      <c r="J1003">
        <f>Fogl2018!$CP25</f>
        <v>2.6383404705644857E-3</v>
      </c>
      <c r="K1003" cm="1">
        <f t="array" ref="K1003:Q1003">TREND(C1003:J1003,$C$1:$J$1,$K$1:$Q$1)</f>
        <v>1.5679677063015207E-3</v>
      </c>
      <c r="L1003">
        <v>1.7165067534066214E-3</v>
      </c>
      <c r="M1003">
        <v>1.8650458005117221E-3</v>
      </c>
      <c r="N1003">
        <v>2.0135848476168783E-3</v>
      </c>
      <c r="O1003">
        <v>2.162123894721979E-3</v>
      </c>
      <c r="P1003">
        <v>2.3106629418270797E-3</v>
      </c>
      <c r="Q1003">
        <v>2.4592019889321803E-3</v>
      </c>
    </row>
    <row r="1004" spans="2:17" x14ac:dyDescent="0.35">
      <c r="B1004" t="s">
        <v>43</v>
      </c>
      <c r="C1004">
        <f>Fogl2011!$CP26</f>
        <v>1.7569781502850396E-4</v>
      </c>
      <c r="D1004">
        <f>Fogl2012!$CP26</f>
        <v>2.3206943997873357E-4</v>
      </c>
      <c r="E1004">
        <f>Fogl2013!$CP26</f>
        <v>2.4093723058943146E-4</v>
      </c>
      <c r="F1004">
        <f>Fogl2014!$CP26</f>
        <v>6.3868811932530365E-4</v>
      </c>
      <c r="G1004">
        <f>Fogl2015!$CP26</f>
        <v>3.1908794150102424E-4</v>
      </c>
      <c r="H1004">
        <f>Fogl2016!$CP26</f>
        <v>4.1103651006011734E-4</v>
      </c>
      <c r="I1004">
        <f>Fogl2017!$CP26</f>
        <v>8.504896209844202E-4</v>
      </c>
      <c r="J1004">
        <f>Fogl2018!$CP26</f>
        <v>9.9042179582475029E-4</v>
      </c>
      <c r="K1004" cm="1">
        <f t="array" ref="K1004:Q1004">TREND(C1004:J1004,$C$1:$J$1,$K$1:$Q$1)</f>
        <v>9.6368926083245654E-4</v>
      </c>
      <c r="L1004">
        <v>1.0706638612037467E-3</v>
      </c>
      <c r="M1004">
        <v>1.1776384615750646E-3</v>
      </c>
      <c r="N1004">
        <v>1.2846130619463825E-3</v>
      </c>
      <c r="O1004">
        <v>1.3915876623176726E-3</v>
      </c>
      <c r="P1004">
        <v>1.4985622626889905E-3</v>
      </c>
      <c r="Q1004">
        <v>1.6055368630603084E-3</v>
      </c>
    </row>
    <row r="1005" spans="2:17" x14ac:dyDescent="0.35">
      <c r="B1005" t="s">
        <v>44</v>
      </c>
      <c r="C1005">
        <f>Fogl2011!$CP27</f>
        <v>0</v>
      </c>
      <c r="D1005">
        <f>Fogl2012!$CP27</f>
        <v>0</v>
      </c>
      <c r="E1005">
        <f>Fogl2013!$CP27</f>
        <v>0</v>
      </c>
      <c r="F1005">
        <f>Fogl2014!$CP27</f>
        <v>0</v>
      </c>
      <c r="G1005">
        <f>Fogl2015!$CP27</f>
        <v>0</v>
      </c>
      <c r="H1005">
        <f>Fogl2016!$CP27</f>
        <v>0</v>
      </c>
      <c r="I1005">
        <f>Fogl2017!$CP27</f>
        <v>0</v>
      </c>
      <c r="J1005">
        <f>Fogl2018!$CP27</f>
        <v>0</v>
      </c>
      <c r="K1005" cm="1">
        <f t="array" ref="K1005:Q1005">TREND(C1005:J1005,$C$1:$J$1,$K$1:$Q$1)</f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2:17" x14ac:dyDescent="0.35">
      <c r="B1006" t="s">
        <v>45</v>
      </c>
      <c r="C1006">
        <f>Fogl2011!$CP28</f>
        <v>3.3284368685524041E-5</v>
      </c>
      <c r="D1006">
        <f>Fogl2012!$CP28</f>
        <v>0</v>
      </c>
      <c r="E1006">
        <f>Fogl2013!$CP28</f>
        <v>0</v>
      </c>
      <c r="F1006">
        <f>Fogl2014!$CP28</f>
        <v>0</v>
      </c>
      <c r="G1006">
        <f>Fogl2015!$CP28</f>
        <v>0</v>
      </c>
      <c r="H1006">
        <f>Fogl2016!$CP28</f>
        <v>0</v>
      </c>
      <c r="I1006">
        <f>Fogl2017!$CP28</f>
        <v>0</v>
      </c>
      <c r="J1006">
        <f>Fogl2018!$CP28</f>
        <v>0</v>
      </c>
      <c r="K1006" cm="1">
        <f t="array" ref="K1006:Q1006">TREND(C1006:J1006,$C$1:$J$1,$K$1:$Q$1)</f>
        <v>-8.3210921713811406E-6</v>
      </c>
      <c r="L1006">
        <v>-1.109478956184181E-5</v>
      </c>
      <c r="M1006">
        <v>-1.3868486952301612E-5</v>
      </c>
      <c r="N1006">
        <v>-1.6642184342762281E-5</v>
      </c>
      <c r="O1006">
        <v>-1.9415881733222951E-5</v>
      </c>
      <c r="P1006">
        <v>-2.2189579123682752E-5</v>
      </c>
      <c r="Q1006">
        <v>-2.4963276514143422E-5</v>
      </c>
    </row>
    <row r="1007" spans="2:17" x14ac:dyDescent="0.35">
      <c r="B1007" t="s">
        <v>46</v>
      </c>
      <c r="C1007">
        <f>Fogl2011!$CP29</f>
        <v>3.7453099452038857E-3</v>
      </c>
      <c r="D1007">
        <f>Fogl2012!$CP29</f>
        <v>3.4626322450673061E-3</v>
      </c>
      <c r="E1007">
        <f>Fogl2013!$CP29</f>
        <v>3.0165341269796819E-3</v>
      </c>
      <c r="F1007">
        <f>Fogl2014!$CP29</f>
        <v>2.69349936508853E-3</v>
      </c>
      <c r="G1007">
        <f>Fogl2015!$CP29</f>
        <v>3.5841571036322722E-3</v>
      </c>
      <c r="H1007">
        <f>Fogl2016!$CP29</f>
        <v>3.5081163600546856E-3</v>
      </c>
      <c r="I1007">
        <f>Fogl2017!$CP29</f>
        <v>2.0737694947665108E-3</v>
      </c>
      <c r="J1007">
        <f>Fogl2018!$CP29</f>
        <v>5.6394378398406863E-3</v>
      </c>
      <c r="K1007" cm="1">
        <f t="array" ref="K1007:Q1007">TREND(C1007:J1007,$C$1:$J$1,$K$1:$Q$1)</f>
        <v>3.9304313073321717E-3</v>
      </c>
      <c r="L1007">
        <v>4.033764473388407E-3</v>
      </c>
      <c r="M1007">
        <v>4.1370976394446146E-3</v>
      </c>
      <c r="N1007">
        <v>4.2404308055008222E-3</v>
      </c>
      <c r="O1007">
        <v>4.3437639715570575E-3</v>
      </c>
      <c r="P1007">
        <v>4.4470971376132651E-3</v>
      </c>
      <c r="Q1007">
        <v>4.5504303036695004E-3</v>
      </c>
    </row>
    <row r="1008" spans="2:17" x14ac:dyDescent="0.35">
      <c r="B1008" t="s">
        <v>47</v>
      </c>
      <c r="C1008">
        <f>Fogl2011!$CP30</f>
        <v>6.8096544458252472E-4</v>
      </c>
      <c r="D1008">
        <f>Fogl2012!$CP30</f>
        <v>7.6370928685309195E-4</v>
      </c>
      <c r="E1008">
        <f>Fogl2013!$CP30</f>
        <v>6.43302405673782E-4</v>
      </c>
      <c r="F1008">
        <f>Fogl2014!$CP30</f>
        <v>5.7987150385024617E-4</v>
      </c>
      <c r="G1008">
        <f>Fogl2015!$CP30</f>
        <v>8.5210165868106473E-4</v>
      </c>
      <c r="H1008">
        <f>Fogl2016!$CP30</f>
        <v>3.9428799352116519E-4</v>
      </c>
      <c r="I1008">
        <f>Fogl2017!$CP30</f>
        <v>3.9522364854124723E-4</v>
      </c>
      <c r="J1008">
        <f>Fogl2018!$CP30</f>
        <v>1.4522208741189412E-3</v>
      </c>
      <c r="K1008" cm="1">
        <f t="array" ref="K1008:Q1008">TREND(C1008:J1008,$C$1:$J$1,$K$1:$Q$1)</f>
        <v>8.852932127046409E-4</v>
      </c>
      <c r="L1008">
        <v>9.2197829286616573E-4</v>
      </c>
      <c r="M1008">
        <v>9.5866337302770444E-4</v>
      </c>
      <c r="N1008">
        <v>9.9534845318922927E-4</v>
      </c>
      <c r="O1008">
        <v>1.032033533350768E-3</v>
      </c>
      <c r="P1008">
        <v>1.0687186135122928E-3</v>
      </c>
      <c r="Q1008">
        <v>1.1054036936738315E-3</v>
      </c>
    </row>
    <row r="1009" spans="2:17" x14ac:dyDescent="0.35">
      <c r="B1009" t="s">
        <v>48</v>
      </c>
      <c r="C1009">
        <f>Fogl2011!$CP31</f>
        <v>0</v>
      </c>
      <c r="D1009">
        <f>Fogl2012!$CP31</f>
        <v>0</v>
      </c>
      <c r="E1009">
        <f>Fogl2013!$CP31</f>
        <v>0</v>
      </c>
      <c r="F1009">
        <f>Fogl2014!$CP31</f>
        <v>0</v>
      </c>
      <c r="G1009">
        <f>Fogl2015!$CP31</f>
        <v>0</v>
      </c>
      <c r="H1009">
        <f>Fogl2016!$CP31</f>
        <v>0</v>
      </c>
      <c r="I1009">
        <f>Fogl2017!$CP31</f>
        <v>0</v>
      </c>
      <c r="J1009">
        <f>Fogl2018!$CP31</f>
        <v>1.431935126493615E-4</v>
      </c>
      <c r="K1009" cm="1">
        <f t="array" ref="K1009:Q1009">TREND(C1009:J1009,$C$1:$J$1,$K$1:$Q$1)</f>
        <v>7.1596756324680128E-5</v>
      </c>
      <c r="L1009">
        <v>8.3529549045460727E-5</v>
      </c>
      <c r="M1009">
        <v>9.5462341766241327E-5</v>
      </c>
      <c r="N1009">
        <v>1.0739513448702193E-4</v>
      </c>
      <c r="O1009">
        <v>1.1932792720779906E-4</v>
      </c>
      <c r="P1009">
        <v>1.3126071992857966E-4</v>
      </c>
      <c r="Q1009">
        <v>1.4319351264936026E-4</v>
      </c>
    </row>
    <row r="1010" spans="2:17" x14ac:dyDescent="0.35">
      <c r="B1010" t="s">
        <v>49</v>
      </c>
      <c r="C1010">
        <f>Fogl2011!$CP32</f>
        <v>0</v>
      </c>
      <c r="D1010">
        <f>Fogl2012!$CP32</f>
        <v>0</v>
      </c>
      <c r="E1010">
        <f>Fogl2013!$CP32</f>
        <v>0</v>
      </c>
      <c r="F1010">
        <f>Fogl2014!$CP32</f>
        <v>0</v>
      </c>
      <c r="G1010">
        <f>Fogl2015!$CP32</f>
        <v>0</v>
      </c>
      <c r="H1010">
        <f>Fogl2016!$CP32</f>
        <v>0</v>
      </c>
      <c r="I1010">
        <f>Fogl2017!$CP32</f>
        <v>0</v>
      </c>
      <c r="J1010">
        <f>Fogl2018!$CP32</f>
        <v>0</v>
      </c>
      <c r="K1010" cm="1">
        <f t="array" ref="K1010:Q1010">TREND(C1010:J1010,$C$1:$J$1,$K$1:$Q$1)</f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2:17" x14ac:dyDescent="0.35">
      <c r="B1011" t="s">
        <v>50</v>
      </c>
      <c r="C1011">
        <f>Fogl2011!$CP33</f>
        <v>0</v>
      </c>
      <c r="D1011">
        <f>Fogl2012!$CP33</f>
        <v>0</v>
      </c>
      <c r="E1011">
        <f>Fogl2013!$CP33</f>
        <v>0</v>
      </c>
      <c r="F1011">
        <f>Fogl2014!$CP33</f>
        <v>0</v>
      </c>
      <c r="G1011">
        <f>Fogl2015!$CP33</f>
        <v>0</v>
      </c>
      <c r="H1011">
        <f>Fogl2016!$CP33</f>
        <v>0</v>
      </c>
      <c r="I1011">
        <f>Fogl2017!$CP33</f>
        <v>0</v>
      </c>
      <c r="J1011">
        <f>Fogl2018!$CP33</f>
        <v>1.4796662973767355E-4</v>
      </c>
      <c r="K1011" cm="1">
        <f t="array" ref="K1011:Q1011">TREND(C1011:J1011,$C$1:$J$1,$K$1:$Q$1)</f>
        <v>7.3983314868839023E-5</v>
      </c>
      <c r="L1011">
        <v>8.6313867346976547E-5</v>
      </c>
      <c r="M1011">
        <v>9.8644419825117541E-5</v>
      </c>
      <c r="N1011">
        <v>1.1097497230325507E-4</v>
      </c>
      <c r="O1011">
        <v>1.2330552478139606E-4</v>
      </c>
      <c r="P1011">
        <v>1.3563607725953705E-4</v>
      </c>
      <c r="Q1011">
        <v>1.4796662973767458E-4</v>
      </c>
    </row>
    <row r="1012" spans="2:17" x14ac:dyDescent="0.35">
      <c r="B1012" t="s">
        <v>51</v>
      </c>
      <c r="C1012">
        <f>Fogl2011!$CP34</f>
        <v>1.5807346898682483E-3</v>
      </c>
      <c r="D1012">
        <f>Fogl2012!$CP34</f>
        <v>1.7700873390685617E-3</v>
      </c>
      <c r="E1012">
        <f>Fogl2013!$CP34</f>
        <v>2.9635279362500069E-3</v>
      </c>
      <c r="F1012">
        <f>Fogl2014!$CP34</f>
        <v>2.5178035778361148E-3</v>
      </c>
      <c r="G1012">
        <f>Fogl2015!$CP34</f>
        <v>1.7596655555011337E-3</v>
      </c>
      <c r="H1012">
        <f>Fogl2016!$CP34</f>
        <v>3.0405536066756048E-3</v>
      </c>
      <c r="I1012">
        <f>Fogl2017!$CP34</f>
        <v>3.3293798506496388E-3</v>
      </c>
      <c r="J1012">
        <f>Fogl2018!$CP34</f>
        <v>4.8673861508062126E-3</v>
      </c>
      <c r="K1012" cm="1">
        <f t="array" ref="K1012:Q1012">TREND(C1012:J1012,$C$1:$J$1,$K$1:$Q$1)</f>
        <v>4.3505688619076555E-3</v>
      </c>
      <c r="L1012">
        <v>4.7109969782577199E-3</v>
      </c>
      <c r="M1012">
        <v>5.0714250946078954E-3</v>
      </c>
      <c r="N1012">
        <v>5.4318532109580708E-3</v>
      </c>
      <c r="O1012">
        <v>5.7922813273082463E-3</v>
      </c>
      <c r="P1012">
        <v>6.1527094436584218E-3</v>
      </c>
      <c r="Q1012">
        <v>6.5131375600084862E-3</v>
      </c>
    </row>
    <row r="1013" spans="2:17" x14ac:dyDescent="0.35">
      <c r="B1013" t="s">
        <v>52</v>
      </c>
      <c r="C1013">
        <f>Fogl2011!$CP35</f>
        <v>0</v>
      </c>
      <c r="D1013">
        <f>Fogl2012!$CP35</f>
        <v>0</v>
      </c>
      <c r="E1013">
        <f>Fogl2013!$CP35</f>
        <v>0</v>
      </c>
      <c r="F1013">
        <f>Fogl2014!$CP35</f>
        <v>0</v>
      </c>
      <c r="G1013">
        <f>Fogl2015!$CP35</f>
        <v>0</v>
      </c>
      <c r="H1013">
        <f>Fogl2016!$CP35</f>
        <v>0</v>
      </c>
      <c r="I1013">
        <f>Fogl2017!$CP35</f>
        <v>0</v>
      </c>
      <c r="J1013">
        <f>Fogl2018!$CP35</f>
        <v>0</v>
      </c>
      <c r="K1013" cm="1">
        <f t="array" ref="K1013:Q1013">TREND(C1013:J1013,$C$1:$J$1,$K$1:$Q$1)</f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2:17" x14ac:dyDescent="0.35">
      <c r="B1014" t="s">
        <v>53</v>
      </c>
      <c r="C1014">
        <f>Fogl2011!$CP36</f>
        <v>7.3662127418782719E-5</v>
      </c>
      <c r="D1014">
        <f>Fogl2012!$CP36</f>
        <v>0</v>
      </c>
      <c r="E1014">
        <f>Fogl2013!$CP36</f>
        <v>0</v>
      </c>
      <c r="F1014">
        <f>Fogl2014!$CP36</f>
        <v>3.9965136156128806E-5</v>
      </c>
      <c r="G1014">
        <f>Fogl2015!$CP36</f>
        <v>4.6098483648003501E-5</v>
      </c>
      <c r="H1014">
        <f>Fogl2016!$CP36</f>
        <v>1.4585166486004162E-4</v>
      </c>
      <c r="I1014">
        <f>Fogl2017!$CP36</f>
        <v>3.6949122401185048E-5</v>
      </c>
      <c r="J1014">
        <f>Fogl2018!$CP36</f>
        <v>0</v>
      </c>
      <c r="K1014" cm="1">
        <f t="array" ref="K1014:Q1014">TREND(C1014:J1014,$C$1:$J$1,$K$1:$Q$1)</f>
        <v>4.8858623711219972E-5</v>
      </c>
      <c r="L1014">
        <v>5.0201469689153608E-5</v>
      </c>
      <c r="M1014">
        <v>5.1544315667087677E-5</v>
      </c>
      <c r="N1014">
        <v>5.2887161645021313E-5</v>
      </c>
      <c r="O1014">
        <v>5.4230007622955382E-5</v>
      </c>
      <c r="P1014">
        <v>5.5572853600889018E-5</v>
      </c>
      <c r="Q1014">
        <v>5.6915699578823087E-5</v>
      </c>
    </row>
    <row r="1015" spans="2:17" x14ac:dyDescent="0.35">
      <c r="B1015" t="s">
        <v>54</v>
      </c>
      <c r="C1015">
        <f>Fogl2011!$CP37</f>
        <v>1.6260232570960926E-3</v>
      </c>
      <c r="D1015">
        <f>Fogl2012!$CP37</f>
        <v>1.348903619876389E-3</v>
      </c>
      <c r="E1015">
        <f>Fogl2013!$CP37</f>
        <v>2.1033820230457368E-3</v>
      </c>
      <c r="F1015">
        <f>Fogl2014!$CP37</f>
        <v>2.3526646190022995E-3</v>
      </c>
      <c r="G1015">
        <f>Fogl2015!$CP37</f>
        <v>1.6480207904161252E-3</v>
      </c>
      <c r="H1015">
        <f>Fogl2016!$CP37</f>
        <v>9.9653673406765292E-4</v>
      </c>
      <c r="I1015">
        <f>Fogl2017!$CP37</f>
        <v>1.3796538382299633E-3</v>
      </c>
      <c r="J1015">
        <f>Fogl2018!$CP37</f>
        <v>3.5798378162340372E-3</v>
      </c>
      <c r="K1015" cm="1">
        <f t="array" ref="K1015:Q1015">TREND(C1015:J1015,$C$1:$J$1,$K$1:$Q$1)</f>
        <v>2.4046603360074748E-3</v>
      </c>
      <c r="L1015">
        <v>2.5213897801766583E-3</v>
      </c>
      <c r="M1015">
        <v>2.6381192243458695E-3</v>
      </c>
      <c r="N1015">
        <v>2.7548486685150808E-3</v>
      </c>
      <c r="O1015">
        <v>2.8715781126842643E-3</v>
      </c>
      <c r="P1015">
        <v>2.9883075568534756E-3</v>
      </c>
      <c r="Q1015">
        <v>3.1050370010226869E-3</v>
      </c>
    </row>
    <row r="1016" spans="2:17" x14ac:dyDescent="0.35">
      <c r="B1016" t="s">
        <v>55</v>
      </c>
      <c r="C1016">
        <f>Fogl2011!$CP38</f>
        <v>5.7019943076020698E-4</v>
      </c>
      <c r="D1016">
        <f>Fogl2012!$CP38</f>
        <v>7.034604899355362E-4</v>
      </c>
      <c r="E1016">
        <f>Fogl2013!$CP38</f>
        <v>3.1161215156233138E-4</v>
      </c>
      <c r="F1016">
        <f>Fogl2014!$CP38</f>
        <v>6.1531228496983215E-4</v>
      </c>
      <c r="G1016">
        <f>Fogl2015!$CP38</f>
        <v>4.0696317595503091E-4</v>
      </c>
      <c r="H1016">
        <f>Fogl2016!$CP38</f>
        <v>7.2367548545389075E-4</v>
      </c>
      <c r="I1016">
        <f>Fogl2017!$CP38</f>
        <v>9.4814087304469501E-4</v>
      </c>
      <c r="J1016">
        <f>Fogl2018!$CP38</f>
        <v>1.0930438132234594E-3</v>
      </c>
      <c r="K1016" cm="1">
        <f t="array" ref="K1016:Q1016">TREND(C1016:J1016,$C$1:$J$1,$K$1:$Q$1)</f>
        <v>9.8821989983355341E-4</v>
      </c>
      <c r="L1016">
        <v>1.058590774660334E-3</v>
      </c>
      <c r="M1016">
        <v>1.1289616494870869E-3</v>
      </c>
      <c r="N1016">
        <v>1.1993325243138675E-3</v>
      </c>
      <c r="O1016">
        <v>1.2697033991406204E-3</v>
      </c>
      <c r="P1016">
        <v>1.340074273967401E-3</v>
      </c>
      <c r="Q1016">
        <v>1.4104451487941538E-3</v>
      </c>
    </row>
    <row r="1017" spans="2:17" x14ac:dyDescent="0.35">
      <c r="B1017" t="s">
        <v>56</v>
      </c>
      <c r="C1017">
        <f>Fogl2011!$CP39</f>
        <v>1.5278070872043824E-5</v>
      </c>
      <c r="D1017">
        <f>Fogl2012!$CP39</f>
        <v>2.7335102305187368E-5</v>
      </c>
      <c r="E1017">
        <f>Fogl2013!$CP39</f>
        <v>2.4093723058943145E-5</v>
      </c>
      <c r="F1017">
        <f>Fogl2014!$CP39</f>
        <v>6.0324733820571779E-5</v>
      </c>
      <c r="G1017">
        <f>Fogl2015!$CP39</f>
        <v>3.5798353707902717E-4</v>
      </c>
      <c r="H1017">
        <f>Fogl2016!$CP39</f>
        <v>2.3727065096848879E-5</v>
      </c>
      <c r="I1017">
        <f>Fogl2017!$CP39</f>
        <v>2.5864385680829534E-4</v>
      </c>
      <c r="J1017">
        <f>Fogl2018!$CP39</f>
        <v>2.8161390821041096E-4</v>
      </c>
      <c r="K1017" cm="1">
        <f t="array" ref="K1017:Q1017">TREND(C1017:J1017,$C$1:$J$1,$K$1:$Q$1)</f>
        <v>3.0884572090227047E-4</v>
      </c>
      <c r="L1017">
        <v>3.4833921451246641E-4</v>
      </c>
      <c r="M1017">
        <v>3.8783270812266235E-4</v>
      </c>
      <c r="N1017">
        <v>4.2732620173285829E-4</v>
      </c>
      <c r="O1017">
        <v>4.6681969534305423E-4</v>
      </c>
      <c r="P1017">
        <v>5.0631318895325017E-4</v>
      </c>
      <c r="Q1017">
        <v>5.4580668256343223E-4</v>
      </c>
    </row>
    <row r="1018" spans="2:17" x14ac:dyDescent="0.35">
      <c r="B1018" t="s">
        <v>57</v>
      </c>
      <c r="C1018">
        <f>Fogl2011!$CP40</f>
        <v>1.5332635410872551E-4</v>
      </c>
      <c r="D1018">
        <f>Fogl2012!$CP40</f>
        <v>7.9773869992689662E-5</v>
      </c>
      <c r="E1018">
        <f>Fogl2013!$CP40</f>
        <v>4.9793694321815837E-5</v>
      </c>
      <c r="F1018">
        <f>Fogl2014!$CP40</f>
        <v>1.6363084048830095E-4</v>
      </c>
      <c r="G1018">
        <f>Fogl2015!$CP40</f>
        <v>8.5714368033006509E-5</v>
      </c>
      <c r="H1018">
        <f>Fogl2016!$CP40</f>
        <v>3.8382017068432008E-5</v>
      </c>
      <c r="I1018">
        <f>Fogl2017!$CP40</f>
        <v>3.549754973542421E-4</v>
      </c>
      <c r="J1018">
        <f>Fogl2018!$CP40</f>
        <v>7.338667523279776E-4</v>
      </c>
      <c r="K1018" cm="1">
        <f t="array" ref="K1018:Q1018">TREND(C1018:J1018,$C$1:$J$1,$K$1:$Q$1)</f>
        <v>4.9284217886155779E-4</v>
      </c>
      <c r="L1018">
        <v>5.5626645767262173E-4</v>
      </c>
      <c r="M1018">
        <v>6.1969073648365791E-4</v>
      </c>
      <c r="N1018">
        <v>6.8311501529469409E-4</v>
      </c>
      <c r="O1018">
        <v>7.4653929410573028E-4</v>
      </c>
      <c r="P1018">
        <v>8.0996357291676646E-4</v>
      </c>
      <c r="Q1018">
        <v>8.7338785172780264E-4</v>
      </c>
    </row>
    <row r="1019" spans="2:17" x14ac:dyDescent="0.35">
      <c r="B1019" t="s">
        <v>58</v>
      </c>
      <c r="C1019">
        <f>Fogl2011!$CP41</f>
        <v>0</v>
      </c>
      <c r="D1019">
        <f>Fogl2012!$CP41</f>
        <v>9.4836069222078632E-6</v>
      </c>
      <c r="E1019">
        <f>Fogl2013!$CP41</f>
        <v>9.2359271725948723E-5</v>
      </c>
      <c r="F1019">
        <f>Fogl2014!$CP41</f>
        <v>3.4686721946828775E-5</v>
      </c>
      <c r="G1019">
        <f>Fogl2015!$CP41</f>
        <v>0</v>
      </c>
      <c r="H1019">
        <f>Fogl2016!$CP41</f>
        <v>0</v>
      </c>
      <c r="I1019">
        <f>Fogl2017!$CP41</f>
        <v>0</v>
      </c>
      <c r="J1019">
        <f>Fogl2018!$CP41</f>
        <v>0</v>
      </c>
      <c r="K1019" cm="1">
        <f t="array" ref="K1019:Q1019">TREND(C1019:J1019,$C$1:$J$1,$K$1:$Q$1)</f>
        <v>-2.1757234114679752E-6</v>
      </c>
      <c r="L1019">
        <v>-6.4517064083217945E-6</v>
      </c>
      <c r="M1019">
        <v>-1.0727689405175614E-5</v>
      </c>
      <c r="N1019">
        <v>-1.5003672402029433E-5</v>
      </c>
      <c r="O1019">
        <v>-1.9279655398883253E-5</v>
      </c>
      <c r="P1019">
        <v>-2.3555638395737072E-5</v>
      </c>
      <c r="Q1019">
        <v>-2.7831621392590891E-5</v>
      </c>
    </row>
    <row r="1020" spans="2:17" x14ac:dyDescent="0.35">
      <c r="B1020" t="s">
        <v>59</v>
      </c>
      <c r="C1020">
        <f>Fogl2011!$CP42</f>
        <v>0</v>
      </c>
      <c r="D1020">
        <f>Fogl2012!$CP42</f>
        <v>0</v>
      </c>
      <c r="E1020">
        <f>Fogl2013!$CP42</f>
        <v>0</v>
      </c>
      <c r="F1020">
        <f>Fogl2014!$CP42</f>
        <v>0</v>
      </c>
      <c r="G1020">
        <f>Fogl2015!$CP42</f>
        <v>0</v>
      </c>
      <c r="H1020">
        <f>Fogl2016!$CP42</f>
        <v>0</v>
      </c>
      <c r="I1020">
        <f>Fogl2017!$CP42</f>
        <v>0</v>
      </c>
      <c r="J1020">
        <f>Fogl2018!$CP42</f>
        <v>0</v>
      </c>
      <c r="K1020" cm="1">
        <f t="array" ref="K1020:Q1020">TREND(C1020:J1020,$C$1:$J$1,$K$1:$Q$1)</f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</row>
    <row r="1021" spans="2:17" x14ac:dyDescent="0.35">
      <c r="B1021" t="s">
        <v>60</v>
      </c>
      <c r="C1021">
        <f>Fogl2011!$CP43</f>
        <v>0</v>
      </c>
      <c r="D1021">
        <f>Fogl2012!$CP43</f>
        <v>0</v>
      </c>
      <c r="E1021">
        <f>Fogl2013!$CP43</f>
        <v>0</v>
      </c>
      <c r="F1021">
        <f>Fogl2014!$CP43</f>
        <v>0</v>
      </c>
      <c r="G1021">
        <f>Fogl2015!$CP43</f>
        <v>0</v>
      </c>
      <c r="H1021">
        <f>Fogl2016!$CP43</f>
        <v>0</v>
      </c>
      <c r="I1021">
        <f>Fogl2017!$CP43</f>
        <v>0</v>
      </c>
      <c r="J1021">
        <f>Fogl2018!$CP43</f>
        <v>0</v>
      </c>
      <c r="K1021" cm="1">
        <f t="array" ref="K1021:Q1021">TREND(C1021:J1021,$C$1:$J$1,$K$1:$Q$1)</f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</row>
    <row r="1022" spans="2:17" x14ac:dyDescent="0.35">
      <c r="B1022" t="s">
        <v>61</v>
      </c>
      <c r="C1022">
        <f>Fogl2011!$CP44</f>
        <v>5.0199375722429702E-5</v>
      </c>
      <c r="D1022">
        <f>Fogl2012!$CP44</f>
        <v>0</v>
      </c>
      <c r="E1022">
        <f>Fogl2013!$CP44</f>
        <v>6.5856176361111263E-5</v>
      </c>
      <c r="F1022">
        <f>Fogl2014!$CP44</f>
        <v>1.2668194102320073E-4</v>
      </c>
      <c r="G1022">
        <f>Fogl2015!$CP44</f>
        <v>0</v>
      </c>
      <c r="H1022">
        <f>Fogl2016!$CP44</f>
        <v>0</v>
      </c>
      <c r="I1022">
        <f>Fogl2017!$CP44</f>
        <v>0</v>
      </c>
      <c r="J1022">
        <f>Fogl2018!$CP44</f>
        <v>0</v>
      </c>
      <c r="K1022" cm="1">
        <f t="array" ref="K1022:Q1022">TREND(C1022:J1022,$C$1:$J$1,$K$1:$Q$1)</f>
        <v>-5.8531401561298657E-6</v>
      </c>
      <c r="L1022">
        <v>-1.3896546110458291E-5</v>
      </c>
      <c r="M1022">
        <v>-2.1939952064786716E-5</v>
      </c>
      <c r="N1022">
        <v>-2.9983358019115142E-5</v>
      </c>
      <c r="O1022">
        <v>-3.8026763973443567E-5</v>
      </c>
      <c r="P1022">
        <v>-4.6070169927771992E-5</v>
      </c>
      <c r="Q1022">
        <v>-5.4113575882100418E-5</v>
      </c>
    </row>
    <row r="1023" spans="2:17" x14ac:dyDescent="0.35">
      <c r="B1023" t="s">
        <v>62</v>
      </c>
      <c r="C1023">
        <f>Fogl2011!$CP45</f>
        <v>1.5681848459376409E-3</v>
      </c>
      <c r="D1023">
        <f>Fogl2012!$CP45</f>
        <v>1.3232420952633559E-3</v>
      </c>
      <c r="E1023">
        <f>Fogl2013!$CP45</f>
        <v>1.8255010837659256E-3</v>
      </c>
      <c r="F1023">
        <f>Fogl2014!$CP45</f>
        <v>1.8112501329626677E-3</v>
      </c>
      <c r="G1023">
        <f>Fogl2015!$CP45</f>
        <v>2.3243719801891763E-3</v>
      </c>
      <c r="H1023">
        <f>Fogl2016!$CP45</f>
        <v>2.3796850582427846E-3</v>
      </c>
      <c r="I1023">
        <f>Fogl2017!$CP45</f>
        <v>1.8336001991588081E-3</v>
      </c>
      <c r="J1023">
        <f>Fogl2018!$CP45</f>
        <v>2.7648280734047549E-3</v>
      </c>
      <c r="K1023" cm="1">
        <f t="array" ref="K1023:Q1023">TREND(C1023:J1023,$C$1:$J$1,$K$1:$Q$1)</f>
        <v>2.6808311594587186E-3</v>
      </c>
      <c r="L1023">
        <v>2.8368307652016367E-3</v>
      </c>
      <c r="M1023">
        <v>2.9928303709445547E-3</v>
      </c>
      <c r="N1023">
        <v>3.1488299766874173E-3</v>
      </c>
      <c r="O1023">
        <v>3.3048295824303353E-3</v>
      </c>
      <c r="P1023">
        <v>3.4608291881732534E-3</v>
      </c>
      <c r="Q1023">
        <v>3.6168287939161714E-3</v>
      </c>
    </row>
    <row r="1024" spans="2:17" x14ac:dyDescent="0.35">
      <c r="B1024" t="s">
        <v>63</v>
      </c>
      <c r="C1024">
        <f>Fogl2011!$CP46</f>
        <v>0</v>
      </c>
      <c r="D1024">
        <f>Fogl2012!$CP46</f>
        <v>6.8616685378327478E-5</v>
      </c>
      <c r="E1024">
        <f>Fogl2013!$CP46</f>
        <v>0</v>
      </c>
      <c r="F1024">
        <f>Fogl2014!$CP46</f>
        <v>0</v>
      </c>
      <c r="G1024">
        <f>Fogl2015!$CP46</f>
        <v>0</v>
      </c>
      <c r="H1024">
        <f>Fogl2016!$CP46</f>
        <v>0</v>
      </c>
      <c r="I1024">
        <f>Fogl2017!$CP46</f>
        <v>0</v>
      </c>
      <c r="J1024">
        <f>Fogl2018!$CP46</f>
        <v>0</v>
      </c>
      <c r="K1024" cm="1">
        <f t="array" ref="K1024:Q1024">TREND(C1024:J1024,$C$1:$J$1,$K$1:$Q$1)</f>
        <v>-9.8023836254748642E-6</v>
      </c>
      <c r="L1024">
        <v>-1.3886710136089969E-5</v>
      </c>
      <c r="M1024">
        <v>-1.7971036646705074E-5</v>
      </c>
      <c r="N1024">
        <v>-2.2055363157320179E-5</v>
      </c>
      <c r="O1024">
        <v>-2.6139689667933549E-5</v>
      </c>
      <c r="P1024">
        <v>-3.0224016178548654E-5</v>
      </c>
      <c r="Q1024">
        <v>-3.4308342689163759E-5</v>
      </c>
    </row>
    <row r="1025" spans="2:17" x14ac:dyDescent="0.35">
      <c r="B1025" t="s">
        <v>64</v>
      </c>
      <c r="C1025">
        <f>Fogl2011!$CP47</f>
        <v>3.5799793925528401E-3</v>
      </c>
      <c r="D1025">
        <f>Fogl2012!$CP47</f>
        <v>3.4297185504549377E-3</v>
      </c>
      <c r="E1025">
        <f>Fogl2013!$CP47</f>
        <v>4.7408415738980463E-3</v>
      </c>
      <c r="F1025">
        <f>Fogl2014!$CP47</f>
        <v>4.7588674392703562E-3</v>
      </c>
      <c r="G1025">
        <f>Fogl2015!$CP47</f>
        <v>4.1164505320053129E-3</v>
      </c>
      <c r="H1025">
        <f>Fogl2016!$CP47</f>
        <v>4.4111405434465222E-3</v>
      </c>
      <c r="I1025">
        <f>Fogl2017!$CP47</f>
        <v>3.7787075712783355E-3</v>
      </c>
      <c r="J1025">
        <f>Fogl2018!$CP47</f>
        <v>7.6787521158220096E-3</v>
      </c>
      <c r="K1025" cm="1">
        <f t="array" ref="K1025:Q1025">TREND(C1025:J1025,$C$1:$J$1,$K$1:$Q$1)</f>
        <v>6.1049233310042084E-3</v>
      </c>
      <c r="L1025">
        <v>6.4478380234850308E-3</v>
      </c>
      <c r="M1025">
        <v>6.7907527159657421E-3</v>
      </c>
      <c r="N1025">
        <v>7.1336674084464535E-3</v>
      </c>
      <c r="O1025">
        <v>7.4765821009271649E-3</v>
      </c>
      <c r="P1025">
        <v>7.8194967934078763E-3</v>
      </c>
      <c r="Q1025">
        <v>8.1624114858886987E-3</v>
      </c>
    </row>
    <row r="1026" spans="2:17" x14ac:dyDescent="0.35">
      <c r="B1026" t="s">
        <v>65</v>
      </c>
      <c r="C1026">
        <f>Fogl2011!$CP48</f>
        <v>0</v>
      </c>
      <c r="D1026">
        <f>Fogl2012!$CP48</f>
        <v>0</v>
      </c>
      <c r="E1026">
        <f>Fogl2013!$CP48</f>
        <v>1.5259357937330658E-5</v>
      </c>
      <c r="F1026">
        <f>Fogl2014!$CP48</f>
        <v>1.5835242627900093E-4</v>
      </c>
      <c r="G1026">
        <f>Fogl2015!$CP48</f>
        <v>4.1776750806003172E-5</v>
      </c>
      <c r="H1026">
        <f>Fogl2016!$CP48</f>
        <v>9.0721131252657473E-6</v>
      </c>
      <c r="I1026">
        <f>Fogl2017!$CP48</f>
        <v>3.8268733915513086E-5</v>
      </c>
      <c r="J1026">
        <f>Fogl2018!$CP48</f>
        <v>1.0739513448702112E-5</v>
      </c>
      <c r="K1026" cm="1">
        <f t="array" ref="K1026:Q1026">TREND(C1026:J1026,$C$1:$J$1,$K$1:$Q$1)</f>
        <v>4.1221979107331809E-5</v>
      </c>
      <c r="L1026">
        <v>4.278606070029934E-5</v>
      </c>
      <c r="M1026">
        <v>4.4350142293267305E-5</v>
      </c>
      <c r="N1026">
        <v>4.5914223886234836E-5</v>
      </c>
      <c r="O1026">
        <v>4.7478305479202801E-5</v>
      </c>
      <c r="P1026">
        <v>4.9042387072170332E-5</v>
      </c>
      <c r="Q1026">
        <v>5.0606468665137863E-5</v>
      </c>
    </row>
    <row r="1027" spans="2:17" x14ac:dyDescent="0.35">
      <c r="B1027" t="s">
        <v>66</v>
      </c>
      <c r="C1027">
        <f>Fogl2011!$CP49</f>
        <v>0</v>
      </c>
      <c r="D1027">
        <f>Fogl2012!$CP49</f>
        <v>1.0989826845146758E-4</v>
      </c>
      <c r="E1027">
        <f>Fogl2013!$CP49</f>
        <v>7.6296789686653297E-5</v>
      </c>
      <c r="F1027">
        <f>Fogl2014!$CP49</f>
        <v>9.1995219076371955E-5</v>
      </c>
      <c r="G1027">
        <f>Fogl2015!$CP49</f>
        <v>1.4693891662801115E-4</v>
      </c>
      <c r="H1027">
        <f>Fogl2016!$CP49</f>
        <v>6.838977586738794E-5</v>
      </c>
      <c r="I1027">
        <f>Fogl2017!$CP49</f>
        <v>2.1641628834979815E-4</v>
      </c>
      <c r="J1027">
        <f>Fogl2018!$CP49</f>
        <v>1.7302549445131181E-4</v>
      </c>
      <c r="K1027" cm="1">
        <f t="array" ref="K1027:Q1027">TREND(C1027:J1027,$C$1:$J$1,$K$1:$Q$1)</f>
        <v>2.0545890924662802E-4</v>
      </c>
      <c r="L1027">
        <v>2.2658975706501411E-4</v>
      </c>
      <c r="M1027">
        <v>2.4772060488340714E-4</v>
      </c>
      <c r="N1027">
        <v>2.6885145270179323E-4</v>
      </c>
      <c r="O1027">
        <v>2.8998230052017931E-4</v>
      </c>
      <c r="P1027">
        <v>3.1111314833857234E-4</v>
      </c>
      <c r="Q1027">
        <v>3.3224399615695843E-4</v>
      </c>
    </row>
    <row r="1028" spans="2:17" x14ac:dyDescent="0.35">
      <c r="B1028" t="s">
        <v>67</v>
      </c>
      <c r="C1028">
        <f>Fogl2011!$CP50</f>
        <v>0</v>
      </c>
      <c r="D1028">
        <f>Fogl2012!$CP50</f>
        <v>0</v>
      </c>
      <c r="E1028">
        <f>Fogl2013!$CP50</f>
        <v>5.1399942525745379E-5</v>
      </c>
      <c r="F1028">
        <f>Fogl2014!$CP50</f>
        <v>5.6554437956786038E-5</v>
      </c>
      <c r="G1028">
        <f>Fogl2015!$CP50</f>
        <v>0</v>
      </c>
      <c r="H1028">
        <f>Fogl2016!$CP50</f>
        <v>0</v>
      </c>
      <c r="I1028">
        <f>Fogl2017!$CP50</f>
        <v>0</v>
      </c>
      <c r="J1028">
        <f>Fogl2018!$CP50</f>
        <v>0</v>
      </c>
      <c r="K1028" cm="1">
        <f t="array" ref="K1028:Q1028">TREND(C1028:J1028,$C$1:$J$1,$K$1:$Q$1)</f>
        <v>2.2038904781375088E-6</v>
      </c>
      <c r="L1028">
        <v>-3.050888734579954E-7</v>
      </c>
      <c r="M1028">
        <v>-2.8140682250534996E-6</v>
      </c>
      <c r="N1028">
        <v>-5.3230475766490037E-6</v>
      </c>
      <c r="O1028">
        <v>-7.8320269282445079E-6</v>
      </c>
      <c r="P1028">
        <v>-1.0341006279840012E-5</v>
      </c>
      <c r="Q1028">
        <v>-1.2849985631435516E-5</v>
      </c>
    </row>
    <row r="1029" spans="2:17" x14ac:dyDescent="0.35">
      <c r="B1029" t="s">
        <v>68</v>
      </c>
      <c r="C1029">
        <f>Fogl2011!$CP51</f>
        <v>1.0296328476980961E-3</v>
      </c>
      <c r="D1029">
        <f>Fogl2012!$CP51</f>
        <v>1.5809730598551224E-3</v>
      </c>
      <c r="E1029">
        <f>Fogl2013!$CP51</f>
        <v>2.1668288271009537E-3</v>
      </c>
      <c r="F1029">
        <f>Fogl2014!$CP51</f>
        <v>2.2237205004608271E-3</v>
      </c>
      <c r="G1029">
        <f>Fogl2015!$CP51</f>
        <v>1.6761120538891273E-3</v>
      </c>
      <c r="H1029">
        <f>Fogl2016!$CP51</f>
        <v>9.874646209423871E-4</v>
      </c>
      <c r="I1029">
        <f>Fogl2017!$CP51</f>
        <v>8.9733582974306557E-4</v>
      </c>
      <c r="J1029">
        <f>Fogl2018!$CP51</f>
        <v>3.3519214752671367E-3</v>
      </c>
      <c r="K1029" cm="1">
        <f t="array" ref="K1029:Q1029">TREND(C1029:J1029,$C$1:$J$1,$K$1:$Q$1)</f>
        <v>2.2081129292289836E-3</v>
      </c>
      <c r="L1029">
        <v>2.3123049908644056E-3</v>
      </c>
      <c r="M1029">
        <v>2.4164970524998275E-3</v>
      </c>
      <c r="N1029">
        <v>2.5206891141352494E-3</v>
      </c>
      <c r="O1029">
        <v>2.6248811757706714E-3</v>
      </c>
      <c r="P1029">
        <v>2.7290732374060933E-3</v>
      </c>
      <c r="Q1029">
        <v>2.8332652990415153E-3</v>
      </c>
    </row>
    <row r="1030" spans="2:17" x14ac:dyDescent="0.35">
      <c r="B1030" t="s">
        <v>69</v>
      </c>
      <c r="C1030">
        <f>Fogl2011!$CP52</f>
        <v>3.726758002002118E-4</v>
      </c>
      <c r="D1030">
        <f>Fogl2012!$CP52</f>
        <v>3.3415767920014764E-4</v>
      </c>
      <c r="E1030">
        <f>Fogl2013!$CP52</f>
        <v>6.9952109281131596E-4</v>
      </c>
      <c r="F1030">
        <f>Fogl2014!$CP52</f>
        <v>5.4820101859444598E-4</v>
      </c>
      <c r="G1030">
        <f>Fogl2015!$CP52</f>
        <v>1.2259315495140931E-3</v>
      </c>
      <c r="H1030">
        <f>Fogl2016!$CP52</f>
        <v>5.4223322294857587E-4</v>
      </c>
      <c r="I1030">
        <f>Fogl2017!$CP52</f>
        <v>4.2029626731347996E-4</v>
      </c>
      <c r="J1030">
        <f>Fogl2018!$CP52</f>
        <v>5.4652190661172971E-4</v>
      </c>
      <c r="K1030" cm="1">
        <f t="array" ref="K1030:Q1030">TREND(C1030:J1030,$C$1:$J$1,$K$1:$Q$1)</f>
        <v>6.8548602822668392E-4</v>
      </c>
      <c r="L1030">
        <v>7.0755129735500244E-4</v>
      </c>
      <c r="M1030">
        <v>7.2961656648332096E-4</v>
      </c>
      <c r="N1030">
        <v>7.5168183561163948E-4</v>
      </c>
      <c r="O1030">
        <v>7.73747104739958E-4</v>
      </c>
      <c r="P1030">
        <v>7.9581237386827652E-4</v>
      </c>
      <c r="Q1030">
        <v>8.1787764299659504E-4</v>
      </c>
    </row>
    <row r="1031" spans="2:17" x14ac:dyDescent="0.35">
      <c r="B1031" t="s">
        <v>70</v>
      </c>
      <c r="C1031">
        <f>Fogl2011!$CP53</f>
        <v>3.0392448127601461E-4</v>
      </c>
      <c r="D1031">
        <f>Fogl2012!$CP53</f>
        <v>3.4587272304522795E-5</v>
      </c>
      <c r="E1031">
        <f>Fogl2013!$CP53</f>
        <v>2.3290598956978374E-5</v>
      </c>
      <c r="F1031">
        <f>Fogl2014!$CP53</f>
        <v>1.5910648545175806E-4</v>
      </c>
      <c r="G1031">
        <f>Fogl2015!$CP53</f>
        <v>3.0468216536102313E-4</v>
      </c>
      <c r="H1031">
        <f>Fogl2016!$CP53</f>
        <v>2.3587494125690942E-4</v>
      </c>
      <c r="I1031">
        <f>Fogl2017!$CP53</f>
        <v>3.1406754041007293E-4</v>
      </c>
      <c r="J1031">
        <f>Fogl2018!$CP53</f>
        <v>4.5702596120587874E-4</v>
      </c>
      <c r="K1031" cm="1">
        <f t="array" ref="K1031:Q1031">TREND(C1031:J1031,$C$1:$J$1,$K$1:$Q$1)</f>
        <v>4.0330780971607749E-4</v>
      </c>
      <c r="L1031">
        <v>4.420273383689971E-4</v>
      </c>
      <c r="M1031">
        <v>4.8074686702193059E-4</v>
      </c>
      <c r="N1031">
        <v>5.194663956748502E-4</v>
      </c>
      <c r="O1031">
        <v>5.5818592432778369E-4</v>
      </c>
      <c r="P1031">
        <v>5.969054529807033E-4</v>
      </c>
      <c r="Q1031">
        <v>6.3562498163363679E-4</v>
      </c>
    </row>
    <row r="1032" spans="2:17" x14ac:dyDescent="0.35">
      <c r="B1032" t="s">
        <v>71</v>
      </c>
      <c r="C1032">
        <f>Fogl2011!$CP54</f>
        <v>5.7838411158451619E-4</v>
      </c>
      <c r="D1032">
        <f>Fogl2012!$CP54</f>
        <v>8.2340022453992968E-4</v>
      </c>
      <c r="E1032">
        <f>Fogl2013!$CP54</f>
        <v>1.0456675807581325E-3</v>
      </c>
      <c r="F1032">
        <f>Fogl2014!$CP54</f>
        <v>3.8079988224235933E-4</v>
      </c>
      <c r="G1032">
        <f>Fogl2015!$CP54</f>
        <v>2.1536635329301635E-4</v>
      </c>
      <c r="H1032">
        <f>Fogl2016!$CP54</f>
        <v>4.1522363919485535E-4</v>
      </c>
      <c r="I1032">
        <f>Fogl2017!$CP54</f>
        <v>4.5262674941451685E-4</v>
      </c>
      <c r="J1032">
        <f>Fogl2018!$CP54</f>
        <v>8.7706026497733915E-4</v>
      </c>
      <c r="K1032" cm="1">
        <f t="array" ref="K1032:Q1032">TREND(C1032:J1032,$C$1:$J$1,$K$1:$Q$1)</f>
        <v>5.0107147634791821E-4</v>
      </c>
      <c r="L1032">
        <v>4.7940600425843555E-4</v>
      </c>
      <c r="M1032">
        <v>4.5774053216895288E-4</v>
      </c>
      <c r="N1032">
        <v>4.3607506007947022E-4</v>
      </c>
      <c r="O1032">
        <v>4.1440958798998756E-4</v>
      </c>
      <c r="P1032">
        <v>3.927441159005049E-4</v>
      </c>
      <c r="Q1032">
        <v>3.7107864381102224E-4</v>
      </c>
    </row>
    <row r="1033" spans="2:17" x14ac:dyDescent="0.35">
      <c r="B1033" t="s">
        <v>72</v>
      </c>
      <c r="C1033">
        <f>Fogl2011!$CP55</f>
        <v>7.4207772807069995E-5</v>
      </c>
      <c r="D1033">
        <f>Fogl2012!$CP55</f>
        <v>8.3678884607716431E-5</v>
      </c>
      <c r="E1033">
        <f>Fogl2013!$CP55</f>
        <v>0</v>
      </c>
      <c r="F1033">
        <f>Fogl2014!$CP55</f>
        <v>1.2969817771422932E-4</v>
      </c>
      <c r="G1033">
        <f>Fogl2015!$CP55</f>
        <v>1.9231711146901461E-4</v>
      </c>
      <c r="H1033">
        <f>Fogl2016!$CP55</f>
        <v>1.1095892207055799E-4</v>
      </c>
      <c r="I1033">
        <f>Fogl2017!$CP55</f>
        <v>1.3130134567563973E-4</v>
      </c>
      <c r="J1033">
        <f>Fogl2018!$CP55</f>
        <v>9.4269062494162977E-5</v>
      </c>
      <c r="K1033" cm="1">
        <f t="array" ref="K1033:Q1033">TREND(C1033:J1033,$C$1:$J$1,$K$1:$Q$1)</f>
        <v>1.4352017923599872E-4</v>
      </c>
      <c r="L1033">
        <v>1.527349058207117E-4</v>
      </c>
      <c r="M1033">
        <v>1.6194963240542121E-4</v>
      </c>
      <c r="N1033">
        <v>1.7116435899013419E-4</v>
      </c>
      <c r="O1033">
        <v>1.8037908557484369E-4</v>
      </c>
      <c r="P1033">
        <v>1.895938121595532E-4</v>
      </c>
      <c r="Q1033">
        <v>1.9880853874426618E-4</v>
      </c>
    </row>
    <row r="1034" spans="2:17" x14ac:dyDescent="0.35">
      <c r="C1034" s="12" t="s">
        <v>97</v>
      </c>
      <c r="D1034" s="12" t="s">
        <v>97</v>
      </c>
      <c r="E1034" s="12" t="s">
        <v>97</v>
      </c>
      <c r="F1034" s="12" t="s">
        <v>97</v>
      </c>
      <c r="G1034" s="12" t="s">
        <v>97</v>
      </c>
      <c r="H1034" s="12" t="s">
        <v>97</v>
      </c>
      <c r="I1034" s="12" t="s">
        <v>97</v>
      </c>
      <c r="J1034" s="12" t="s">
        <v>97</v>
      </c>
      <c r="K1034" s="12" t="e" cm="1">
        <f t="array" ref="K1034">TREND(C1034:J1034,$C$1:$J$1,$K$1:$Q$1)</f>
        <v>#VALUE!</v>
      </c>
      <c r="L1034" s="12"/>
      <c r="M1034" s="12"/>
      <c r="N1034" s="12"/>
      <c r="O1034" s="12"/>
      <c r="P1034" s="12"/>
      <c r="Q1034" s="12"/>
    </row>
    <row r="1035" spans="2:17" x14ac:dyDescent="0.35">
      <c r="B1035" t="s">
        <v>31</v>
      </c>
      <c r="C1035">
        <f>Fogl2011!$CQ14</f>
        <v>0</v>
      </c>
      <c r="D1035">
        <f>Fogl2012!$CQ14</f>
        <v>0</v>
      </c>
      <c r="E1035">
        <f>Fogl2013!$CQ14</f>
        <v>0</v>
      </c>
      <c r="F1035">
        <f>Fogl2014!$CQ14</f>
        <v>0</v>
      </c>
      <c r="G1035">
        <f>Fogl2015!$CQ14</f>
        <v>0</v>
      </c>
      <c r="H1035">
        <f>Fogl2016!$CQ14</f>
        <v>0</v>
      </c>
      <c r="I1035">
        <f>Fogl2017!$CQ14</f>
        <v>0</v>
      </c>
      <c r="J1035">
        <f>Fogl2018!$CQ14</f>
        <v>0</v>
      </c>
      <c r="K1035" cm="1">
        <f t="array" ref="K1035:Q1035">TREND(C1035:J1035,$C$1:$J$1,$K$1:$Q$1)</f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</row>
    <row r="1036" spans="2:17" x14ac:dyDescent="0.35">
      <c r="B1036" t="s">
        <v>32</v>
      </c>
      <c r="C1036">
        <f>Fogl2011!$CQ15</f>
        <v>0</v>
      </c>
      <c r="D1036">
        <f>Fogl2012!$CQ15</f>
        <v>0</v>
      </c>
      <c r="E1036">
        <f>Fogl2013!$CQ15</f>
        <v>0</v>
      </c>
      <c r="F1036">
        <f>Fogl2014!$CQ15</f>
        <v>0</v>
      </c>
      <c r="G1036">
        <f>Fogl2015!$CQ15</f>
        <v>0</v>
      </c>
      <c r="H1036">
        <f>Fogl2016!$CQ15</f>
        <v>0</v>
      </c>
      <c r="I1036">
        <f>Fogl2017!$CQ15</f>
        <v>0</v>
      </c>
      <c r="J1036">
        <f>Fogl2018!$CQ15</f>
        <v>0</v>
      </c>
      <c r="K1036" cm="1">
        <f t="array" ref="K1036:Q1036">TREND(C1036:J1036,$C$1:$J$1,$K$1:$Q$1)</f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</row>
    <row r="1037" spans="2:17" x14ac:dyDescent="0.35">
      <c r="B1037" t="s">
        <v>33</v>
      </c>
      <c r="C1037">
        <f>Fogl2011!$CQ16</f>
        <v>0</v>
      </c>
      <c r="D1037">
        <f>Fogl2012!$CQ16</f>
        <v>0</v>
      </c>
      <c r="E1037">
        <f>Fogl2013!$CQ16</f>
        <v>0</v>
      </c>
      <c r="F1037">
        <f>Fogl2014!$CQ16</f>
        <v>0</v>
      </c>
      <c r="G1037">
        <f>Fogl2015!$CQ16</f>
        <v>0</v>
      </c>
      <c r="H1037">
        <f>Fogl2016!$CQ16</f>
        <v>0</v>
      </c>
      <c r="I1037">
        <f>Fogl2017!$CQ16</f>
        <v>0</v>
      </c>
      <c r="J1037">
        <f>Fogl2018!$CQ16</f>
        <v>0</v>
      </c>
      <c r="K1037" cm="1">
        <f t="array" ref="K1037:Q1037">TREND(C1037:J1037,$C$1:$J$1,$K$1:$Q$1)</f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</row>
    <row r="1038" spans="2:17" x14ac:dyDescent="0.35">
      <c r="B1038" t="s">
        <v>34</v>
      </c>
      <c r="C1038">
        <f>Fogl2011!$CQ17</f>
        <v>0</v>
      </c>
      <c r="D1038">
        <f>Fogl2012!$CQ17</f>
        <v>0</v>
      </c>
      <c r="E1038">
        <f>Fogl2013!$CQ17</f>
        <v>1.0782520478493259E-4</v>
      </c>
      <c r="F1038">
        <f>Fogl2014!$CQ17</f>
        <v>1.1130835532944811E-4</v>
      </c>
      <c r="G1038">
        <f>Fogl2015!$CQ17</f>
        <v>0</v>
      </c>
      <c r="H1038">
        <f>Fogl2016!$CQ17</f>
        <v>0</v>
      </c>
      <c r="I1038">
        <f>Fogl2017!$CQ17</f>
        <v>0</v>
      </c>
      <c r="J1038">
        <f>Fogl2018!$CQ17</f>
        <v>0</v>
      </c>
      <c r="K1038" cm="1">
        <f t="array" ref="K1038:Q1038">TREND(C1038:J1038,$C$1:$J$1,$K$1:$Q$1)</f>
        <v>4.0996966383568395E-6</v>
      </c>
      <c r="L1038">
        <v>-1.0763030007417129E-6</v>
      </c>
      <c r="M1038">
        <v>-6.2523026398402654E-6</v>
      </c>
      <c r="N1038">
        <v>-1.1428302278938818E-5</v>
      </c>
      <c r="O1038">
        <v>-1.660430191803737E-5</v>
      </c>
      <c r="P1038">
        <v>-2.1780301557134188E-5</v>
      </c>
      <c r="Q1038">
        <v>-2.695630119623274E-5</v>
      </c>
    </row>
    <row r="1039" spans="2:17" x14ac:dyDescent="0.35">
      <c r="B1039" t="s">
        <v>35</v>
      </c>
      <c r="C1039">
        <f>Fogl2011!$CQ18</f>
        <v>0</v>
      </c>
      <c r="D1039">
        <f>Fogl2012!$CQ18</f>
        <v>6.1689880645722739E-5</v>
      </c>
      <c r="E1039">
        <f>Fogl2013!$CQ18</f>
        <v>0</v>
      </c>
      <c r="F1039">
        <f>Fogl2014!$CQ18</f>
        <v>0</v>
      </c>
      <c r="G1039">
        <f>Fogl2015!$CQ18</f>
        <v>0</v>
      </c>
      <c r="H1039">
        <f>Fogl2016!$CQ18</f>
        <v>0</v>
      </c>
      <c r="I1039">
        <f>Fogl2017!$CQ18</f>
        <v>0</v>
      </c>
      <c r="J1039">
        <f>Fogl2018!$CQ18</f>
        <v>0</v>
      </c>
      <c r="K1039" cm="1">
        <f t="array" ref="K1039:Q1039">TREND(C1039:J1039,$C$1:$J$1,$K$1:$Q$1)</f>
        <v>-8.8128400922461714E-6</v>
      </c>
      <c r="L1039">
        <v>-1.2484856797349321E-5</v>
      </c>
      <c r="M1039">
        <v>-1.6156873502451603E-5</v>
      </c>
      <c r="N1039">
        <v>-1.9828890207553886E-5</v>
      </c>
      <c r="O1039">
        <v>-2.3500906912656168E-5</v>
      </c>
      <c r="P1039">
        <v>-2.7172923617759318E-5</v>
      </c>
      <c r="Q1039">
        <v>-3.08449403228616E-5</v>
      </c>
    </row>
    <row r="1040" spans="2:17" x14ac:dyDescent="0.35">
      <c r="B1040" t="s">
        <v>36</v>
      </c>
      <c r="C1040">
        <f>Fogl2011!$CQ19</f>
        <v>1.5912255486314475E-3</v>
      </c>
      <c r="D1040">
        <f>Fogl2012!$CQ19</f>
        <v>5.5109626710178985E-4</v>
      </c>
      <c r="E1040">
        <f>Fogl2013!$CQ19</f>
        <v>3.8906928059896507E-3</v>
      </c>
      <c r="F1040">
        <f>Fogl2014!$CQ19</f>
        <v>4.2425607742878103E-3</v>
      </c>
      <c r="G1040">
        <f>Fogl2015!$CQ19</f>
        <v>2.7531119490735111E-3</v>
      </c>
      <c r="H1040">
        <f>Fogl2016!$CQ19</f>
        <v>2.1326087694419895E-3</v>
      </c>
      <c r="I1040">
        <f>Fogl2017!$CQ19</f>
        <v>2.7828803060717328E-3</v>
      </c>
      <c r="J1040">
        <f>Fogl2018!$CQ19</f>
        <v>3.3859076604548415E-3</v>
      </c>
      <c r="K1040" cm="1">
        <f t="array" ref="K1040:Q1040">TREND(C1040:J1040,$C$1:$J$1,$K$1:$Q$1)</f>
        <v>3.5747244767078135E-3</v>
      </c>
      <c r="L1040">
        <v>3.776605358169205E-3</v>
      </c>
      <c r="M1040">
        <v>3.9784862396305964E-3</v>
      </c>
      <c r="N1040">
        <v>4.1803671210919879E-3</v>
      </c>
      <c r="O1040">
        <v>4.3822480025533794E-3</v>
      </c>
      <c r="P1040">
        <v>4.5841288840147709E-3</v>
      </c>
      <c r="Q1040">
        <v>4.7860097654761069E-3</v>
      </c>
    </row>
    <row r="1041" spans="2:17" x14ac:dyDescent="0.35">
      <c r="B1041" t="s">
        <v>37</v>
      </c>
      <c r="C1041">
        <f>Fogl2011!$CQ20</f>
        <v>1.4023679708898365E-3</v>
      </c>
      <c r="D1041">
        <f>Fogl2012!$CQ20</f>
        <v>2.1426951877614366E-3</v>
      </c>
      <c r="E1041">
        <f>Fogl2013!$CQ20</f>
        <v>2.0217225897174859E-3</v>
      </c>
      <c r="F1041">
        <f>Fogl2014!$CQ20</f>
        <v>1.0060562885546272E-3</v>
      </c>
      <c r="G1041">
        <f>Fogl2015!$CQ20</f>
        <v>5.4332400762275473E-4</v>
      </c>
      <c r="H1041">
        <f>Fogl2016!$CQ20</f>
        <v>3.7421248218510382E-4</v>
      </c>
      <c r="I1041">
        <f>Fogl2017!$CQ20</f>
        <v>2.7140728259765528E-4</v>
      </c>
      <c r="J1041">
        <f>Fogl2018!$CQ20</f>
        <v>1.2092527358767292E-3</v>
      </c>
      <c r="K1041" cm="1">
        <f t="array" ref="K1041:Q1041">TREND(C1041:J1041,$C$1:$J$1,$K$1:$Q$1)</f>
        <v>2.5815613380569813E-4</v>
      </c>
      <c r="L1041">
        <v>6.6328648395674872E-5</v>
      </c>
      <c r="M1041">
        <v>-1.2549883701429287E-4</v>
      </c>
      <c r="N1041">
        <v>-3.1732632242431613E-4</v>
      </c>
      <c r="O1041">
        <v>-5.0915380783428388E-4</v>
      </c>
      <c r="P1041">
        <v>-7.0098129324430714E-4</v>
      </c>
      <c r="Q1041">
        <v>-8.9280877865427488E-4</v>
      </c>
    </row>
    <row r="1042" spans="2:17" x14ac:dyDescent="0.35">
      <c r="B1042" t="s">
        <v>38</v>
      </c>
      <c r="C1042">
        <f>Fogl2011!$CQ21</f>
        <v>9.1897293679801019E-3</v>
      </c>
      <c r="D1042">
        <f>Fogl2012!$CQ21</f>
        <v>1.1560683633008443E-2</v>
      </c>
      <c r="E1042">
        <f>Fogl2013!$CQ21</f>
        <v>8.4328295575549356E-3</v>
      </c>
      <c r="F1042">
        <f>Fogl2014!$CQ21</f>
        <v>5.2528981534320316E-3</v>
      </c>
      <c r="G1042">
        <f>Fogl2015!$CQ21</f>
        <v>4.1884604468231763E-3</v>
      </c>
      <c r="H1042">
        <f>Fogl2016!$CQ21</f>
        <v>7.5244875450123034E-3</v>
      </c>
      <c r="I1042">
        <f>Fogl2017!$CQ21</f>
        <v>7.2744797011737739E-3</v>
      </c>
      <c r="J1042">
        <f>Fogl2018!$CQ21</f>
        <v>1.6977908411709278E-2</v>
      </c>
      <c r="K1042" cm="1">
        <f t="array" ref="K1042:Q1042">TREND(C1042:J1042,$C$1:$J$1,$K$1:$Q$1)</f>
        <v>1.036965441830251E-2</v>
      </c>
      <c r="L1042">
        <v>1.0718425488572714E-2</v>
      </c>
      <c r="M1042">
        <v>1.1067196558842918E-2</v>
      </c>
      <c r="N1042">
        <v>1.1415967629113011E-2</v>
      </c>
      <c r="O1042">
        <v>1.1764738699383215E-2</v>
      </c>
      <c r="P1042">
        <v>1.2113509769653419E-2</v>
      </c>
      <c r="Q1042">
        <v>1.2462280839923512E-2</v>
      </c>
    </row>
    <row r="1043" spans="2:17" x14ac:dyDescent="0.35">
      <c r="B1043" t="s">
        <v>39</v>
      </c>
      <c r="C1043">
        <f>Fogl2011!$CQ22</f>
        <v>0</v>
      </c>
      <c r="D1043">
        <f>Fogl2012!$CQ22</f>
        <v>0</v>
      </c>
      <c r="E1043">
        <f>Fogl2013!$CQ22</f>
        <v>0</v>
      </c>
      <c r="F1043">
        <f>Fogl2014!$CQ22</f>
        <v>0</v>
      </c>
      <c r="G1043">
        <f>Fogl2015!$CQ22</f>
        <v>0</v>
      </c>
      <c r="H1043">
        <f>Fogl2016!$CQ22</f>
        <v>0</v>
      </c>
      <c r="I1043">
        <f>Fogl2017!$CQ22</f>
        <v>0</v>
      </c>
      <c r="J1043">
        <f>Fogl2018!$CQ22</f>
        <v>0</v>
      </c>
      <c r="K1043" cm="1">
        <f t="array" ref="K1043:Q1043">TREND(C1043:J1043,$C$1:$J$1,$K$1:$Q$1)</f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2:17" x14ac:dyDescent="0.35">
      <c r="B1044" t="s">
        <v>40</v>
      </c>
      <c r="C1044">
        <f>Fogl2011!$CQ23</f>
        <v>0</v>
      </c>
      <c r="D1044">
        <f>Fogl2012!$CQ23</f>
        <v>0</v>
      </c>
      <c r="E1044">
        <f>Fogl2013!$CQ23</f>
        <v>0</v>
      </c>
      <c r="F1044">
        <f>Fogl2014!$CQ23</f>
        <v>0</v>
      </c>
      <c r="G1044">
        <f>Fogl2015!$CQ23</f>
        <v>0</v>
      </c>
      <c r="H1044">
        <f>Fogl2016!$CQ23</f>
        <v>0</v>
      </c>
      <c r="I1044">
        <f>Fogl2017!$CQ23</f>
        <v>0</v>
      </c>
      <c r="J1044">
        <f>Fogl2018!$CQ23</f>
        <v>0</v>
      </c>
      <c r="K1044" cm="1">
        <f t="array" ref="K1044:Q1044">TREND(C1044:J1044,$C$1:$J$1,$K$1:$Q$1)</f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</row>
    <row r="1045" spans="2:17" x14ac:dyDescent="0.35">
      <c r="B1045" t="s">
        <v>41</v>
      </c>
      <c r="C1045">
        <f>Fogl2011!$CQ24</f>
        <v>0</v>
      </c>
      <c r="D1045">
        <f>Fogl2012!$CQ24</f>
        <v>0</v>
      </c>
      <c r="E1045">
        <f>Fogl2013!$CQ24</f>
        <v>0</v>
      </c>
      <c r="F1045">
        <f>Fogl2014!$CQ24</f>
        <v>0</v>
      </c>
      <c r="G1045">
        <f>Fogl2015!$CQ24</f>
        <v>0</v>
      </c>
      <c r="H1045">
        <f>Fogl2016!$CQ24</f>
        <v>0</v>
      </c>
      <c r="I1045">
        <f>Fogl2017!$CQ24</f>
        <v>0</v>
      </c>
      <c r="J1045">
        <f>Fogl2018!$CQ24</f>
        <v>0</v>
      </c>
      <c r="K1045" cm="1">
        <f t="array" ref="K1045:Q1045">TREND(C1045:J1045,$C$1:$J$1,$K$1:$Q$1)</f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</row>
    <row r="1046" spans="2:17" x14ac:dyDescent="0.35">
      <c r="B1046" t="s">
        <v>42</v>
      </c>
      <c r="C1046">
        <f>Fogl2011!$CQ25</f>
        <v>1.024652815406614E-3</v>
      </c>
      <c r="D1046">
        <f>Fogl2012!$CQ25</f>
        <v>2.574524352281496E-3</v>
      </c>
      <c r="E1046">
        <f>Fogl2013!$CQ25</f>
        <v>1.5095528669890562E-3</v>
      </c>
      <c r="F1046">
        <f>Fogl2014!$CQ25</f>
        <v>0</v>
      </c>
      <c r="G1046">
        <f>Fogl2015!$CQ25</f>
        <v>0</v>
      </c>
      <c r="H1046">
        <f>Fogl2016!$CQ25</f>
        <v>0</v>
      </c>
      <c r="I1046">
        <f>Fogl2017!$CQ25</f>
        <v>6.6513897425340865E-4</v>
      </c>
      <c r="J1046">
        <f>Fogl2018!$CQ25</f>
        <v>1.2515765816324147E-3</v>
      </c>
      <c r="K1046" cm="1">
        <f t="array" ref="K1046:Q1046">TREND(C1046:J1046,$C$1:$J$1,$K$1:$Q$1)</f>
        <v>2.0922788841720719E-4</v>
      </c>
      <c r="L1046">
        <v>6.0571708327572527E-5</v>
      </c>
      <c r="M1046">
        <v>-8.8084471762006622E-5</v>
      </c>
      <c r="N1046">
        <v>-2.3674065185164128E-4</v>
      </c>
      <c r="O1046">
        <v>-3.8539683194122043E-4</v>
      </c>
      <c r="P1046">
        <v>-5.3405301203085509E-4</v>
      </c>
      <c r="Q1046">
        <v>-6.8270919212043424E-4</v>
      </c>
    </row>
    <row r="1047" spans="2:17" x14ac:dyDescent="0.35">
      <c r="B1047" t="s">
        <v>43</v>
      </c>
      <c r="C1047">
        <f>Fogl2011!$CQ26</f>
        <v>8.8401419368413757E-5</v>
      </c>
      <c r="D1047">
        <f>Fogl2012!$CQ26</f>
        <v>3.6890548626142203E-3</v>
      </c>
      <c r="E1047">
        <f>Fogl2013!$CQ26</f>
        <v>2.3811399390005945E-4</v>
      </c>
      <c r="F1047">
        <f>Fogl2014!$CQ26</f>
        <v>6.8497449433506529E-5</v>
      </c>
      <c r="G1047">
        <f>Fogl2015!$CQ26</f>
        <v>1.8570328021732961E-3</v>
      </c>
      <c r="H1047">
        <f>Fogl2016!$CQ26</f>
        <v>9.8180479196951966E-4</v>
      </c>
      <c r="I1047">
        <f>Fogl2017!$CQ26</f>
        <v>9.6712735911558853E-4</v>
      </c>
      <c r="J1047">
        <f>Fogl2018!$CQ26</f>
        <v>4.5346977595377342E-4</v>
      </c>
      <c r="K1047" cm="1">
        <f t="array" ref="K1047:Q1047">TREND(C1047:J1047,$C$1:$J$1,$K$1:$Q$1)</f>
        <v>6.6608684568494891E-4</v>
      </c>
      <c r="L1047">
        <v>5.8234218765582102E-4</v>
      </c>
      <c r="M1047">
        <v>4.9859752962666537E-4</v>
      </c>
      <c r="N1047">
        <v>4.1485287159753748E-4</v>
      </c>
      <c r="O1047">
        <v>3.3110821356840958E-4</v>
      </c>
      <c r="P1047">
        <v>2.4736355553925393E-4</v>
      </c>
      <c r="Q1047">
        <v>1.6361889751012604E-4</v>
      </c>
    </row>
    <row r="1048" spans="2:17" x14ac:dyDescent="0.35">
      <c r="B1048" t="s">
        <v>44</v>
      </c>
      <c r="C1048">
        <f>Fogl2011!$CQ27</f>
        <v>0</v>
      </c>
      <c r="D1048">
        <f>Fogl2012!$CQ27</f>
        <v>1.398303961303049E-4</v>
      </c>
      <c r="E1048">
        <f>Fogl2013!$CQ27</f>
        <v>0</v>
      </c>
      <c r="F1048">
        <f>Fogl2014!$CQ27</f>
        <v>0</v>
      </c>
      <c r="G1048">
        <f>Fogl2015!$CQ27</f>
        <v>0</v>
      </c>
      <c r="H1048">
        <f>Fogl2016!$CQ27</f>
        <v>0</v>
      </c>
      <c r="I1048">
        <f>Fogl2017!$CQ27</f>
        <v>0</v>
      </c>
      <c r="J1048">
        <f>Fogl2018!$CQ27</f>
        <v>0</v>
      </c>
      <c r="K1048" cm="1">
        <f t="array" ref="K1048:Q1048">TREND(C1048:J1048,$C$1:$J$1,$K$1:$Q$1)</f>
        <v>-1.9975770875757526E-5</v>
      </c>
      <c r="L1048">
        <v>-2.8299008740656495E-5</v>
      </c>
      <c r="M1048">
        <v>-3.6622246605555464E-5</v>
      </c>
      <c r="N1048">
        <v>-4.4945484470454433E-5</v>
      </c>
      <c r="O1048">
        <v>-5.3268722335353402E-5</v>
      </c>
      <c r="P1048">
        <v>-6.1591960200252371E-5</v>
      </c>
      <c r="Q1048">
        <v>-6.9915198065151341E-5</v>
      </c>
    </row>
    <row r="1049" spans="2:17" x14ac:dyDescent="0.35">
      <c r="B1049" t="s">
        <v>45</v>
      </c>
      <c r="C1049">
        <f>Fogl2011!$CQ28</f>
        <v>4.138793724975735E-4</v>
      </c>
      <c r="D1049">
        <f>Fogl2012!$CQ28</f>
        <v>0</v>
      </c>
      <c r="E1049">
        <f>Fogl2013!$CQ28</f>
        <v>2.2014312643590402E-4</v>
      </c>
      <c r="F1049">
        <f>Fogl2014!$CQ28</f>
        <v>0</v>
      </c>
      <c r="G1049">
        <f>Fogl2015!$CQ28</f>
        <v>0</v>
      </c>
      <c r="H1049">
        <f>Fogl2016!$CQ28</f>
        <v>0</v>
      </c>
      <c r="I1049">
        <f>Fogl2017!$CQ28</f>
        <v>0</v>
      </c>
      <c r="J1049">
        <f>Fogl2018!$CQ28</f>
        <v>0</v>
      </c>
      <c r="K1049" cm="1">
        <f t="array" ref="K1049:Q1049">TREND(C1049:J1049,$C$1:$J$1,$K$1:$Q$1)</f>
        <v>-1.1133209763995733E-4</v>
      </c>
      <c r="L1049">
        <v>-1.5368429986366283E-4</v>
      </c>
      <c r="M1049">
        <v>-1.9603650208735446E-4</v>
      </c>
      <c r="N1049">
        <v>-2.3838870431105996E-4</v>
      </c>
      <c r="O1049">
        <v>-2.8074090653475159E-4</v>
      </c>
      <c r="P1049">
        <v>-3.2309310875845709E-4</v>
      </c>
      <c r="Q1049">
        <v>-3.654453109821626E-4</v>
      </c>
    </row>
    <row r="1050" spans="2:17" x14ac:dyDescent="0.35">
      <c r="B1050" t="s">
        <v>46</v>
      </c>
      <c r="C1050">
        <f>Fogl2011!$CQ29</f>
        <v>9.2258935849944546E-3</v>
      </c>
      <c r="D1050">
        <f>Fogl2012!$CQ29</f>
        <v>6.4363108807037397E-3</v>
      </c>
      <c r="E1050">
        <f>Fogl2013!$CQ29</f>
        <v>1.2772794050148473E-2</v>
      </c>
      <c r="F1050">
        <f>Fogl2014!$CQ29</f>
        <v>8.9817280569685441E-3</v>
      </c>
      <c r="G1050">
        <f>Fogl2015!$CQ29</f>
        <v>6.3820297611807165E-3</v>
      </c>
      <c r="H1050">
        <f>Fogl2016!$CQ29</f>
        <v>7.110037161516973E-3</v>
      </c>
      <c r="I1050">
        <f>Fogl2017!$CQ29</f>
        <v>5.0191234091650893E-3</v>
      </c>
      <c r="J1050">
        <f>Fogl2018!$CQ29</f>
        <v>1.3821758771071014E-2</v>
      </c>
      <c r="K1050" cm="1">
        <f t="array" ref="K1050:Q1050">TREND(C1050:J1050,$C$1:$J$1,$K$1:$Q$1)</f>
        <v>9.0131996371379253E-3</v>
      </c>
      <c r="L1050">
        <v>9.0786418988421935E-3</v>
      </c>
      <c r="M1050">
        <v>9.1440841605464895E-3</v>
      </c>
      <c r="N1050">
        <v>9.2095264222507855E-3</v>
      </c>
      <c r="O1050">
        <v>9.2749686839550816E-3</v>
      </c>
      <c r="P1050">
        <v>9.3404109456593498E-3</v>
      </c>
      <c r="Q1050">
        <v>9.4058532073636458E-3</v>
      </c>
    </row>
    <row r="1051" spans="2:17" x14ac:dyDescent="0.35">
      <c r="B1051" t="s">
        <v>47</v>
      </c>
      <c r="C1051">
        <f>Fogl2011!$CQ30</f>
        <v>9.7643385938747922E-4</v>
      </c>
      <c r="D1051">
        <f>Fogl2012!$CQ30</f>
        <v>8.6777098774983334E-4</v>
      </c>
      <c r="E1051">
        <f>Fogl2013!$CQ30</f>
        <v>1.4152058128022401E-3</v>
      </c>
      <c r="F1051">
        <f>Fogl2014!$CQ30</f>
        <v>8.5621811791883166E-4</v>
      </c>
      <c r="G1051">
        <f>Fogl2015!$CQ30</f>
        <v>1.1799051210315047E-3</v>
      </c>
      <c r="H1051">
        <f>Fogl2016!$CQ30</f>
        <v>9.6973342157645188E-4</v>
      </c>
      <c r="I1051">
        <f>Fogl2017!$CQ30</f>
        <v>2.2247751897441601E-3</v>
      </c>
      <c r="J1051">
        <f>Fogl2018!$CQ30</f>
        <v>1.80783284013571E-3</v>
      </c>
      <c r="K1051" cm="1">
        <f t="array" ref="K1051:Q1051">TREND(C1051:J1051,$C$1:$J$1,$K$1:$Q$1)</f>
        <v>1.9082389029707048E-3</v>
      </c>
      <c r="L1051">
        <v>2.0462398994545716E-3</v>
      </c>
      <c r="M1051">
        <v>2.1842408959384385E-3</v>
      </c>
      <c r="N1051">
        <v>2.3222418924222499E-3</v>
      </c>
      <c r="O1051">
        <v>2.4602428889061168E-3</v>
      </c>
      <c r="P1051">
        <v>2.5982438853899836E-3</v>
      </c>
      <c r="Q1051">
        <v>2.7362448818738505E-3</v>
      </c>
    </row>
    <row r="1052" spans="2:17" x14ac:dyDescent="0.35">
      <c r="B1052" t="s">
        <v>48</v>
      </c>
      <c r="C1052">
        <f>Fogl2011!$CQ31</f>
        <v>2.0493056308132278E-4</v>
      </c>
      <c r="D1052">
        <f>Fogl2012!$CQ31</f>
        <v>4.2771650581034437E-4</v>
      </c>
      <c r="E1052">
        <f>Fogl2013!$CQ31</f>
        <v>1.3927422284720461E-4</v>
      </c>
      <c r="F1052">
        <f>Fogl2014!$CQ31</f>
        <v>0</v>
      </c>
      <c r="G1052">
        <f>Fogl2015!$CQ31</f>
        <v>0</v>
      </c>
      <c r="H1052">
        <f>Fogl2016!$CQ31</f>
        <v>0</v>
      </c>
      <c r="I1052">
        <f>Fogl2017!$CQ31</f>
        <v>0</v>
      </c>
      <c r="J1052">
        <f>Fogl2018!$CQ31</f>
        <v>0</v>
      </c>
      <c r="K1052" cm="1">
        <f t="array" ref="K1052:Q1052">TREND(C1052:J1052,$C$1:$J$1,$K$1:$Q$1)</f>
        <v>-1.1730907813063685E-4</v>
      </c>
      <c r="L1052">
        <v>-1.6482002026352305E-4</v>
      </c>
      <c r="M1052">
        <v>-2.1233096239640925E-4</v>
      </c>
      <c r="N1052">
        <v>-2.5984190452930933E-4</v>
      </c>
      <c r="O1052">
        <v>-3.0735284666219553E-4</v>
      </c>
      <c r="P1052">
        <v>-3.5486378879508174E-4</v>
      </c>
      <c r="Q1052">
        <v>-4.0237473092796794E-4</v>
      </c>
    </row>
    <row r="1053" spans="2:17" x14ac:dyDescent="0.35">
      <c r="B1053" t="s">
        <v>49</v>
      </c>
      <c r="C1053">
        <f>Fogl2011!$CQ32</f>
        <v>0</v>
      </c>
      <c r="D1053">
        <f>Fogl2012!$CQ32</f>
        <v>0</v>
      </c>
      <c r="E1053">
        <f>Fogl2013!$CQ32</f>
        <v>0</v>
      </c>
      <c r="F1053">
        <f>Fogl2014!$CQ32</f>
        <v>0</v>
      </c>
      <c r="G1053">
        <f>Fogl2015!$CQ32</f>
        <v>0</v>
      </c>
      <c r="H1053">
        <f>Fogl2016!$CQ32</f>
        <v>0</v>
      </c>
      <c r="I1053">
        <f>Fogl2017!$CQ32</f>
        <v>0</v>
      </c>
      <c r="J1053">
        <f>Fogl2018!$CQ32</f>
        <v>0</v>
      </c>
      <c r="K1053" cm="1">
        <f t="array" ref="K1053:Q1053">TREND(C1053:J1053,$C$1:$J$1,$K$1:$Q$1)</f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</row>
    <row r="1054" spans="2:17" x14ac:dyDescent="0.35">
      <c r="B1054" t="s">
        <v>50</v>
      </c>
      <c r="C1054">
        <f>Fogl2011!$CQ33</f>
        <v>0</v>
      </c>
      <c r="D1054">
        <f>Fogl2012!$CQ33</f>
        <v>0</v>
      </c>
      <c r="E1054">
        <f>Fogl2013!$CQ33</f>
        <v>0</v>
      </c>
      <c r="F1054">
        <f>Fogl2014!$CQ33</f>
        <v>0</v>
      </c>
      <c r="G1054">
        <f>Fogl2015!$CQ33</f>
        <v>0</v>
      </c>
      <c r="H1054">
        <f>Fogl2016!$CQ33</f>
        <v>0</v>
      </c>
      <c r="I1054">
        <f>Fogl2017!$CQ33</f>
        <v>0</v>
      </c>
      <c r="J1054">
        <f>Fogl2018!$CQ33</f>
        <v>0</v>
      </c>
      <c r="K1054" cm="1">
        <f t="array" ref="K1054:Q1054">TREND(C1054:J1054,$C$1:$J$1,$K$1:$Q$1)</f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</row>
    <row r="1055" spans="2:17" x14ac:dyDescent="0.35">
      <c r="B1055" t="s">
        <v>51</v>
      </c>
      <c r="C1055">
        <f>Fogl2011!$CQ34</f>
        <v>1.9930501821242372E-3</v>
      </c>
      <c r="D1055">
        <f>Fogl2012!$CQ34</f>
        <v>8.1060503168479681E-3</v>
      </c>
      <c r="E1055">
        <f>Fogl2013!$CQ34</f>
        <v>7.1254489495376286E-3</v>
      </c>
      <c r="F1055">
        <f>Fogl2014!$CQ34</f>
        <v>5.7837533865417075E-3</v>
      </c>
      <c r="G1055">
        <f>Fogl2015!$CQ34</f>
        <v>2.4165754368892676E-3</v>
      </c>
      <c r="H1055">
        <f>Fogl2016!$CQ34</f>
        <v>5.6172110229075799E-3</v>
      </c>
      <c r="I1055">
        <f>Fogl2017!$CQ34</f>
        <v>1.9992395605432918E-3</v>
      </c>
      <c r="J1055">
        <f>Fogl2018!$CQ34</f>
        <v>4.1356443566984138E-3</v>
      </c>
      <c r="K1055" cm="1">
        <f t="array" ref="K1055:Q1055">TREND(C1055:J1055,$C$1:$J$1,$K$1:$Q$1)</f>
        <v>3.3920616717408869E-3</v>
      </c>
      <c r="L1055">
        <v>3.1131594540141361E-3</v>
      </c>
      <c r="M1055">
        <v>2.8342572362873852E-3</v>
      </c>
      <c r="N1055">
        <v>2.5553550185606344E-3</v>
      </c>
      <c r="O1055">
        <v>2.2764528008338836E-3</v>
      </c>
      <c r="P1055">
        <v>1.9975505831071327E-3</v>
      </c>
      <c r="Q1055">
        <v>1.7186483653803819E-3</v>
      </c>
    </row>
    <row r="1056" spans="2:17" x14ac:dyDescent="0.35">
      <c r="B1056" t="s">
        <v>52</v>
      </c>
      <c r="C1056">
        <f>Fogl2011!$CQ35</f>
        <v>1.4063862172247644E-3</v>
      </c>
      <c r="D1056">
        <f>Fogl2012!$CQ35</f>
        <v>3.2078737935775826E-4</v>
      </c>
      <c r="E1056">
        <f>Fogl2013!$CQ35</f>
        <v>0</v>
      </c>
      <c r="F1056">
        <f>Fogl2014!$CQ35</f>
        <v>0</v>
      </c>
      <c r="G1056">
        <f>Fogl2015!$CQ35</f>
        <v>0</v>
      </c>
      <c r="H1056">
        <f>Fogl2016!$CQ35</f>
        <v>0</v>
      </c>
      <c r="I1056">
        <f>Fogl2017!$CQ35</f>
        <v>0</v>
      </c>
      <c r="J1056">
        <f>Fogl2018!$CQ35</f>
        <v>0</v>
      </c>
      <c r="K1056" cm="1">
        <f t="array" ref="K1056:Q1056">TREND(C1056:J1056,$C$1:$J$1,$K$1:$Q$1)</f>
        <v>-3.9742332278586145E-4</v>
      </c>
      <c r="L1056">
        <v>-5.3371666108781302E-4</v>
      </c>
      <c r="M1056">
        <v>-6.7000999938970907E-4</v>
      </c>
      <c r="N1056">
        <v>-8.0630333769166063E-4</v>
      </c>
      <c r="O1056">
        <v>-9.4259667599361219E-4</v>
      </c>
      <c r="P1056">
        <v>-1.0788900142955082E-3</v>
      </c>
      <c r="Q1056">
        <v>-1.2151833525974598E-3</v>
      </c>
    </row>
    <row r="1057" spans="2:17" x14ac:dyDescent="0.35">
      <c r="B1057" t="s">
        <v>53</v>
      </c>
      <c r="C1057">
        <f>Fogl2011!$CQ36</f>
        <v>2.8127724344495286E-4</v>
      </c>
      <c r="D1057">
        <f>Fogl2012!$CQ36</f>
        <v>5.2230765613378593E-4</v>
      </c>
      <c r="E1057">
        <f>Fogl2013!$CQ36</f>
        <v>0</v>
      </c>
      <c r="F1057">
        <f>Fogl2014!$CQ36</f>
        <v>4.7520105544495155E-4</v>
      </c>
      <c r="G1057">
        <f>Fogl2015!$CQ36</f>
        <v>2.3517009285164013E-4</v>
      </c>
      <c r="H1057">
        <f>Fogl2016!$CQ36</f>
        <v>0</v>
      </c>
      <c r="I1057">
        <f>Fogl2017!$CQ36</f>
        <v>1.2079535394487193E-3</v>
      </c>
      <c r="J1057">
        <f>Fogl2018!$CQ36</f>
        <v>8.2229186039617581E-4</v>
      </c>
      <c r="K1057" cm="1">
        <f t="array" ref="K1057:Q1057">TREND(C1057:J1057,$C$1:$J$1,$K$1:$Q$1)</f>
        <v>8.16702008070741E-4</v>
      </c>
      <c r="L1057">
        <v>8.9974130298312027E-4</v>
      </c>
      <c r="M1057">
        <v>9.8278059789549954E-4</v>
      </c>
      <c r="N1057">
        <v>1.0658198928078788E-3</v>
      </c>
      <c r="O1057">
        <v>1.1488591877202581E-3</v>
      </c>
      <c r="P1057">
        <v>1.2318984826326373E-3</v>
      </c>
      <c r="Q1057">
        <v>1.3149377775450166E-3</v>
      </c>
    </row>
    <row r="1058" spans="2:17" x14ac:dyDescent="0.35">
      <c r="B1058" t="s">
        <v>54</v>
      </c>
      <c r="C1058">
        <f>Fogl2011!$CQ37</f>
        <v>9.3062585116930122E-3</v>
      </c>
      <c r="D1058">
        <f>Fogl2012!$CQ37</f>
        <v>9.8457049510573495E-3</v>
      </c>
      <c r="E1058">
        <f>Fogl2013!$CQ37</f>
        <v>7.3995046783659991E-3</v>
      </c>
      <c r="F1058">
        <f>Fogl2014!$CQ37</f>
        <v>7.444816535304241E-3</v>
      </c>
      <c r="G1058">
        <f>Fogl2015!$CQ37</f>
        <v>6.7266755869115685E-3</v>
      </c>
      <c r="H1058">
        <f>Fogl2016!$CQ37</f>
        <v>5.2027606394122504E-3</v>
      </c>
      <c r="I1058">
        <f>Fogl2017!$CQ37</f>
        <v>3.4212608158436827E-3</v>
      </c>
      <c r="J1058">
        <f>Fogl2018!$CQ37</f>
        <v>1.3011559438033607E-2</v>
      </c>
      <c r="K1058" cm="1">
        <f t="array" ref="K1058:Q1058">TREND(C1058:J1058,$C$1:$J$1,$K$1:$Q$1)</f>
        <v>7.0719522558131964E-3</v>
      </c>
      <c r="L1058">
        <v>6.9113155027544226E-3</v>
      </c>
      <c r="M1058">
        <v>6.7506787496955933E-3</v>
      </c>
      <c r="N1058">
        <v>6.5900419966368196E-3</v>
      </c>
      <c r="O1058">
        <v>6.4294052435780458E-3</v>
      </c>
      <c r="P1058">
        <v>6.268768490519272E-3</v>
      </c>
      <c r="Q1058">
        <v>6.1081317374604427E-3</v>
      </c>
    </row>
    <row r="1059" spans="2:17" x14ac:dyDescent="0.35">
      <c r="B1059" t="s">
        <v>55</v>
      </c>
      <c r="C1059">
        <f>Fogl2011!$CQ38</f>
        <v>1.9086670090907515E-3</v>
      </c>
      <c r="D1059">
        <f>Fogl2012!$CQ38</f>
        <v>2.6403268916369337E-3</v>
      </c>
      <c r="E1059">
        <f>Fogl2013!$CQ38</f>
        <v>2.1250550776363798E-3</v>
      </c>
      <c r="F1059">
        <f>Fogl2014!$CQ38</f>
        <v>2.513000176091771E-3</v>
      </c>
      <c r="G1059">
        <f>Fogl2015!$CQ38</f>
        <v>2.8544783684061143E-3</v>
      </c>
      <c r="H1059">
        <f>Fogl2016!$CQ38</f>
        <v>0</v>
      </c>
      <c r="I1059">
        <f>Fogl2017!$CQ38</f>
        <v>1.9113188915327836E-4</v>
      </c>
      <c r="J1059">
        <f>Fogl2018!$CQ38</f>
        <v>1.245530317953031E-3</v>
      </c>
      <c r="K1059" cm="1">
        <f t="array" ref="K1059:Q1059">TREND(C1059:J1059,$C$1:$J$1,$K$1:$Q$1)</f>
        <v>4.5682984708650398E-4</v>
      </c>
      <c r="L1059">
        <v>1.839534317177316E-4</v>
      </c>
      <c r="M1059">
        <v>-8.8922983651040788E-5</v>
      </c>
      <c r="N1059">
        <v>-3.6179939901981317E-4</v>
      </c>
      <c r="O1059">
        <v>-6.3467581438858556E-4</v>
      </c>
      <c r="P1059">
        <v>-9.0755222975735794E-4</v>
      </c>
      <c r="Q1059">
        <v>-1.1804286451261303E-3</v>
      </c>
    </row>
    <row r="1060" spans="2:17" x14ac:dyDescent="0.35">
      <c r="B1060" t="s">
        <v>56</v>
      </c>
      <c r="C1060">
        <f>Fogl2011!$CQ39</f>
        <v>0</v>
      </c>
      <c r="D1060">
        <f>Fogl2012!$CQ39</f>
        <v>0</v>
      </c>
      <c r="E1060">
        <f>Fogl2013!$CQ39</f>
        <v>1.7970867464155431E-4</v>
      </c>
      <c r="F1060">
        <f>Fogl2014!$CQ39</f>
        <v>0</v>
      </c>
      <c r="G1060">
        <f>Fogl2015!$CQ39</f>
        <v>0</v>
      </c>
      <c r="H1060">
        <f>Fogl2016!$CQ39</f>
        <v>2.2533224733726684E-4</v>
      </c>
      <c r="I1060">
        <f>Fogl2017!$CQ39</f>
        <v>1.0665159414752932E-3</v>
      </c>
      <c r="J1060">
        <f>Fogl2018!$CQ39</f>
        <v>0</v>
      </c>
      <c r="K1060" cm="1">
        <f t="array" ref="K1060:Q1060">TREND(C1060:J1060,$C$1:$J$1,$K$1:$Q$1)</f>
        <v>4.7695088072444158E-4</v>
      </c>
      <c r="L1060">
        <v>5.4206338578949298E-4</v>
      </c>
      <c r="M1060">
        <v>6.0717589085451662E-4</v>
      </c>
      <c r="N1060">
        <v>6.7228839591956802E-4</v>
      </c>
      <c r="O1060">
        <v>7.3740090098461941E-4</v>
      </c>
      <c r="P1060">
        <v>8.0251340604964305E-4</v>
      </c>
      <c r="Q1060">
        <v>8.6762591111469445E-4</v>
      </c>
    </row>
    <row r="1061" spans="2:17" x14ac:dyDescent="0.35">
      <c r="B1061" t="s">
        <v>57</v>
      </c>
      <c r="C1061">
        <f>Fogl2011!$CQ40</f>
        <v>1.3461125222008457E-3</v>
      </c>
      <c r="D1061">
        <f>Fogl2012!$CQ40</f>
        <v>1.7972318561453892E-3</v>
      </c>
      <c r="E1061">
        <f>Fogl2013!$CQ40</f>
        <v>5.4811145765674063E-4</v>
      </c>
      <c r="F1061">
        <f>Fogl2014!$CQ40</f>
        <v>9.0331011440436732E-4</v>
      </c>
      <c r="G1061">
        <f>Fogl2015!$CQ40</f>
        <v>2.3111543607833598E-4</v>
      </c>
      <c r="H1061">
        <f>Fogl2016!$CQ40</f>
        <v>4.2249796375737531E-4</v>
      </c>
      <c r="I1061">
        <f>Fogl2017!$CQ40</f>
        <v>4.5871653396786804E-4</v>
      </c>
      <c r="J1061">
        <f>Fogl2018!$CQ40</f>
        <v>1.8803880042883138E-3</v>
      </c>
      <c r="K1061" cm="1">
        <f t="array" ref="K1061:Q1061">TREND(C1061:J1061,$C$1:$J$1,$K$1:$Q$1)</f>
        <v>7.3405958983208119E-4</v>
      </c>
      <c r="L1061">
        <v>6.8642050178090164E-4</v>
      </c>
      <c r="M1061">
        <v>6.3878141372972208E-4</v>
      </c>
      <c r="N1061">
        <v>5.9114232567852865E-4</v>
      </c>
      <c r="O1061">
        <v>5.4350323762734909E-4</v>
      </c>
      <c r="P1061">
        <v>4.9586414957616953E-4</v>
      </c>
      <c r="Q1061">
        <v>4.482250615249761E-4</v>
      </c>
    </row>
    <row r="1062" spans="2:17" x14ac:dyDescent="0.35">
      <c r="B1062" t="s">
        <v>58</v>
      </c>
      <c r="C1062">
        <f>Fogl2011!$CQ41</f>
        <v>0</v>
      </c>
      <c r="D1062">
        <f>Fogl2012!$CQ41</f>
        <v>2.7308053832506602E-3</v>
      </c>
      <c r="E1062">
        <f>Fogl2013!$CQ41</f>
        <v>1.5095528669890562E-3</v>
      </c>
      <c r="F1062">
        <f>Fogl2014!$CQ41</f>
        <v>0</v>
      </c>
      <c r="G1062">
        <f>Fogl2015!$CQ41</f>
        <v>0</v>
      </c>
      <c r="H1062">
        <f>Fogl2016!$CQ41</f>
        <v>0</v>
      </c>
      <c r="I1062">
        <f>Fogl2017!$CQ41</f>
        <v>1.2232440905809815E-4</v>
      </c>
      <c r="J1062">
        <f>Fogl2018!$CQ41</f>
        <v>2.0799147057079742E-3</v>
      </c>
      <c r="K1062" cm="1">
        <f t="array" ref="K1062:Q1062">TREND(C1062:J1062,$C$1:$J$1,$K$1:$Q$1)</f>
        <v>6.4398571355567258E-4</v>
      </c>
      <c r="L1062">
        <v>6.0813261198455759E-4</v>
      </c>
      <c r="M1062">
        <v>5.722795104134426E-4</v>
      </c>
      <c r="N1062">
        <v>5.3642640884231374E-4</v>
      </c>
      <c r="O1062">
        <v>5.0057330727119875E-4</v>
      </c>
      <c r="P1062">
        <v>4.6472020570006989E-4</v>
      </c>
      <c r="Q1062">
        <v>4.288671041289549E-4</v>
      </c>
    </row>
    <row r="1063" spans="2:17" x14ac:dyDescent="0.35">
      <c r="B1063" t="s">
        <v>59</v>
      </c>
      <c r="C1063">
        <f>Fogl2011!$CQ42</f>
        <v>8.076675133205075E-4</v>
      </c>
      <c r="D1063">
        <f>Fogl2012!$CQ42</f>
        <v>3.6191396645490677E-4</v>
      </c>
      <c r="E1063">
        <f>Fogl2013!$CQ42</f>
        <v>0</v>
      </c>
      <c r="F1063">
        <f>Fogl2014!$CQ42</f>
        <v>0</v>
      </c>
      <c r="G1063">
        <f>Fogl2015!$CQ42</f>
        <v>0</v>
      </c>
      <c r="H1063">
        <f>Fogl2016!$CQ42</f>
        <v>0</v>
      </c>
      <c r="I1063">
        <f>Fogl2017!$CQ42</f>
        <v>3.478600382589666E-4</v>
      </c>
      <c r="J1063">
        <f>Fogl2018!$CQ42</f>
        <v>0</v>
      </c>
      <c r="K1063" cm="1">
        <f t="array" ref="K1063:Q1063">TREND(C1063:J1063,$C$1:$J$1,$K$1:$Q$1)</f>
        <v>-1.1695957279336811E-4</v>
      </c>
      <c r="L1063">
        <v>-1.8510174224842246E-4</v>
      </c>
      <c r="M1063">
        <v>-2.5324391170344906E-4</v>
      </c>
      <c r="N1063">
        <v>-3.2138608115850342E-4</v>
      </c>
      <c r="O1063">
        <v>-3.8952825061353002E-4</v>
      </c>
      <c r="P1063">
        <v>-4.5767042006858438E-4</v>
      </c>
      <c r="Q1063">
        <v>-5.2581258952361098E-4</v>
      </c>
    </row>
    <row r="1064" spans="2:17" x14ac:dyDescent="0.35">
      <c r="B1064" t="s">
        <v>60</v>
      </c>
      <c r="C1064">
        <f>Fogl2011!$CQ43</f>
        <v>0</v>
      </c>
      <c r="D1064">
        <f>Fogl2012!$CQ43</f>
        <v>0</v>
      </c>
      <c r="E1064">
        <f>Fogl2013!$CQ43</f>
        <v>0</v>
      </c>
      <c r="F1064">
        <f>Fogl2014!$CQ43</f>
        <v>0</v>
      </c>
      <c r="G1064">
        <f>Fogl2015!$CQ43</f>
        <v>0</v>
      </c>
      <c r="H1064">
        <f>Fogl2016!$CQ43</f>
        <v>0</v>
      </c>
      <c r="I1064">
        <f>Fogl2017!$CQ43</f>
        <v>0</v>
      </c>
      <c r="J1064">
        <f>Fogl2018!$CQ43</f>
        <v>0</v>
      </c>
      <c r="K1064" cm="1">
        <f t="array" ref="K1064:Q1064">TREND(C1064:J1064,$C$1:$J$1,$K$1:$Q$1)</f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</row>
    <row r="1065" spans="2:17" x14ac:dyDescent="0.35">
      <c r="B1065" t="s">
        <v>61</v>
      </c>
      <c r="C1065">
        <f>Fogl2011!$CQ44</f>
        <v>0</v>
      </c>
      <c r="D1065">
        <f>Fogl2012!$CQ44</f>
        <v>1.9740761806631279E-4</v>
      </c>
      <c r="E1065">
        <f>Fogl2013!$CQ44</f>
        <v>0</v>
      </c>
      <c r="F1065">
        <f>Fogl2014!$CQ44</f>
        <v>0</v>
      </c>
      <c r="G1065">
        <f>Fogl2015!$CQ44</f>
        <v>0</v>
      </c>
      <c r="H1065">
        <f>Fogl2016!$CQ44</f>
        <v>0</v>
      </c>
      <c r="I1065">
        <f>Fogl2017!$CQ44</f>
        <v>0</v>
      </c>
      <c r="J1065">
        <f>Fogl2018!$CQ44</f>
        <v>7.0741285048788653E-4</v>
      </c>
      <c r="K1065" cm="1">
        <f t="array" ref="K1065:Q1065">TREND(C1065:J1065,$C$1:$J$1,$K$1:$Q$1)</f>
        <v>3.2550533694875039E-4</v>
      </c>
      <c r="L1065">
        <v>3.7270595436642018E-4</v>
      </c>
      <c r="M1065">
        <v>4.1990657178407609E-4</v>
      </c>
      <c r="N1065">
        <v>4.6710718920174588E-4</v>
      </c>
      <c r="O1065">
        <v>5.1430780661940179E-4</v>
      </c>
      <c r="P1065">
        <v>5.6150842403707157E-4</v>
      </c>
      <c r="Q1065">
        <v>6.0870904145472748E-4</v>
      </c>
    </row>
    <row r="1066" spans="2:17" x14ac:dyDescent="0.35">
      <c r="B1066" t="s">
        <v>62</v>
      </c>
      <c r="C1066">
        <f>Fogl2011!$CQ45</f>
        <v>1.2898570735118553E-2</v>
      </c>
      <c r="D1066">
        <f>Fogl2012!$CQ45</f>
        <v>1.4114644691741365E-2</v>
      </c>
      <c r="E1066">
        <f>Fogl2013!$CQ45</f>
        <v>1.1285704767489611E-2</v>
      </c>
      <c r="F1066">
        <f>Fogl2014!$CQ45</f>
        <v>4.7991025509350515E-3</v>
      </c>
      <c r="G1066">
        <f>Fogl2015!$CQ45</f>
        <v>7.249726310667802E-3</v>
      </c>
      <c r="H1066">
        <f>Fogl2016!$CQ45</f>
        <v>7.5405827055363937E-3</v>
      </c>
      <c r="I1066">
        <f>Fogl2017!$CQ45</f>
        <v>5.2714175028474169E-3</v>
      </c>
      <c r="J1066">
        <f>Fogl2018!$CQ45</f>
        <v>1.7552303461250723E-2</v>
      </c>
      <c r="K1066" cm="1">
        <f t="array" ref="K1066:Q1066">TREND(C1066:J1066,$C$1:$J$1,$K$1:$Q$1)</f>
        <v>8.9948235931445741E-3</v>
      </c>
      <c r="L1066">
        <v>8.7516718159104112E-3</v>
      </c>
      <c r="M1066">
        <v>8.5085200386761928E-3</v>
      </c>
      <c r="N1066">
        <v>8.2653682614420299E-3</v>
      </c>
      <c r="O1066">
        <v>8.0222164842078669E-3</v>
      </c>
      <c r="P1066">
        <v>7.7790647069736485E-3</v>
      </c>
      <c r="Q1066">
        <v>7.5359129297394856E-3</v>
      </c>
    </row>
    <row r="1067" spans="2:17" x14ac:dyDescent="0.35">
      <c r="B1067" t="s">
        <v>63</v>
      </c>
      <c r="C1067">
        <f>Fogl2011!$CQ46</f>
        <v>0</v>
      </c>
      <c r="D1067">
        <f>Fogl2012!$CQ46</f>
        <v>1.3736280090447597E-3</v>
      </c>
      <c r="E1067">
        <f>Fogl2013!$CQ46</f>
        <v>2.71360098708747E-3</v>
      </c>
      <c r="F1067">
        <f>Fogl2014!$CQ46</f>
        <v>0</v>
      </c>
      <c r="G1067">
        <f>Fogl2015!$CQ46</f>
        <v>5.2710538052953823E-5</v>
      </c>
      <c r="H1067">
        <f>Fogl2016!$CQ46</f>
        <v>1.1467801873414473E-3</v>
      </c>
      <c r="I1067">
        <f>Fogl2017!$CQ46</f>
        <v>3.3639212490976989E-4</v>
      </c>
      <c r="J1067">
        <f>Fogl2018!$CQ46</f>
        <v>1.3906406462582386E-3</v>
      </c>
      <c r="K1067" cm="1">
        <f t="array" ref="K1067:Q1067">TREND(C1067:J1067,$C$1:$J$1,$K$1:$Q$1)</f>
        <v>8.7139155669116583E-4</v>
      </c>
      <c r="L1067">
        <v>8.7020766671435171E-4</v>
      </c>
      <c r="M1067">
        <v>8.6902377673753759E-4</v>
      </c>
      <c r="N1067">
        <v>8.6783988676072347E-4</v>
      </c>
      <c r="O1067">
        <v>8.6665599678390935E-4</v>
      </c>
      <c r="P1067">
        <v>8.6547210680709523E-4</v>
      </c>
      <c r="Q1067">
        <v>8.6428821683028111E-4</v>
      </c>
    </row>
    <row r="1068" spans="2:17" x14ac:dyDescent="0.35">
      <c r="B1068" t="s">
        <v>64</v>
      </c>
      <c r="C1068">
        <f>Fogl2011!$CQ47</f>
        <v>1.5048332524304977E-2</v>
      </c>
      <c r="D1068">
        <f>Fogl2012!$CQ47</f>
        <v>1.9292482007272359E-2</v>
      </c>
      <c r="E1068">
        <f>Fogl2013!$CQ47</f>
        <v>2.6551956678289648E-2</v>
      </c>
      <c r="F1068">
        <f>Fogl2014!$CQ47</f>
        <v>1.6229614425151452E-2</v>
      </c>
      <c r="G1068">
        <f>Fogl2015!$CQ47</f>
        <v>1.4284555812350485E-2</v>
      </c>
      <c r="H1068">
        <f>Fogl2016!$CQ47</f>
        <v>2.4476715367010609E-2</v>
      </c>
      <c r="I1068">
        <f>Fogl2017!$CQ47</f>
        <v>1.775615250233956E-2</v>
      </c>
      <c r="J1068">
        <f>Fogl2018!$CQ47</f>
        <v>1.9009453007982183E-2</v>
      </c>
      <c r="K1068" cm="1">
        <f t="array" ref="K1068:Q1068">TREND(C1068:J1068,$C$1:$J$1,$K$1:$Q$1)</f>
        <v>1.9717340646718262E-2</v>
      </c>
      <c r="L1068">
        <v>1.9858714614747308E-2</v>
      </c>
      <c r="M1068">
        <v>2.0000088582776354E-2</v>
      </c>
      <c r="N1068">
        <v>2.0141462550805345E-2</v>
      </c>
      <c r="O1068">
        <v>2.0282836518834391E-2</v>
      </c>
      <c r="P1068">
        <v>2.0424210486863437E-2</v>
      </c>
      <c r="Q1068">
        <v>2.0565584454892427E-2</v>
      </c>
    </row>
    <row r="1069" spans="2:17" x14ac:dyDescent="0.35">
      <c r="B1069" t="s">
        <v>65</v>
      </c>
      <c r="C1069">
        <f>Fogl2011!$CQ48</f>
        <v>9.0008717902384917E-4</v>
      </c>
      <c r="D1069">
        <f>Fogl2012!$CQ48</f>
        <v>8.4309503549154414E-4</v>
      </c>
      <c r="E1069">
        <f>Fogl2013!$CQ48</f>
        <v>8.9854337320777156E-4</v>
      </c>
      <c r="F1069">
        <f>Fogl2014!$CQ48</f>
        <v>1.9650205806237184E-3</v>
      </c>
      <c r="G1069">
        <f>Fogl2015!$CQ48</f>
        <v>6.8118233791509555E-4</v>
      </c>
      <c r="H1069">
        <f>Fogl2016!$CQ48</f>
        <v>3.0178425982669665E-4</v>
      </c>
      <c r="I1069">
        <f>Fogl2017!$CQ48</f>
        <v>1.0703385792583587E-4</v>
      </c>
      <c r="J1069">
        <f>Fogl2018!$CQ48</f>
        <v>0</v>
      </c>
      <c r="K1069" cm="1">
        <f t="array" ref="K1069:Q1069">TREND(C1069:J1069,$C$1:$J$1,$K$1:$Q$1)</f>
        <v>1.2716628509990002E-5</v>
      </c>
      <c r="L1069">
        <v>-1.4270041582153947E-4</v>
      </c>
      <c r="M1069">
        <v>-2.9811746015306895E-4</v>
      </c>
      <c r="N1069">
        <v>-4.5353450448454291E-4</v>
      </c>
      <c r="O1069">
        <v>-6.0895154881607239E-4</v>
      </c>
      <c r="P1069">
        <v>-7.6436859314760186E-4</v>
      </c>
      <c r="Q1069">
        <v>-9.1978563747913133E-4</v>
      </c>
    </row>
    <row r="1070" spans="2:17" x14ac:dyDescent="0.35">
      <c r="B1070" t="s">
        <v>66</v>
      </c>
      <c r="C1070">
        <f>Fogl2011!$CQ49</f>
        <v>0</v>
      </c>
      <c r="D1070">
        <f>Fogl2012!$CQ49</f>
        <v>6.1689880645722739E-5</v>
      </c>
      <c r="E1070">
        <f>Fogl2013!$CQ49</f>
        <v>0</v>
      </c>
      <c r="F1070">
        <f>Fogl2014!$CQ49</f>
        <v>6.4216358843912372E-5</v>
      </c>
      <c r="G1070">
        <f>Fogl2015!$CQ49</f>
        <v>0</v>
      </c>
      <c r="H1070">
        <f>Fogl2016!$CQ49</f>
        <v>0</v>
      </c>
      <c r="I1070">
        <f>Fogl2017!$CQ49</f>
        <v>3.4403740047590106E-5</v>
      </c>
      <c r="J1070">
        <f>Fogl2018!$CQ49</f>
        <v>9.6740218870138334E-5</v>
      </c>
      <c r="K1070" cm="1">
        <f t="array" ref="K1070:Q1070">TREND(C1070:J1070,$C$1:$J$1,$K$1:$Q$1)</f>
        <v>5.7659907136084834E-5</v>
      </c>
      <c r="L1070">
        <v>6.3332936543899002E-5</v>
      </c>
      <c r="M1070">
        <v>6.9005965951713169E-5</v>
      </c>
      <c r="N1070">
        <v>7.4678995359527336E-5</v>
      </c>
      <c r="O1070">
        <v>8.0352024767341504E-5</v>
      </c>
      <c r="P1070">
        <v>8.6025054175157406E-5</v>
      </c>
      <c r="Q1070">
        <v>9.1698083582971573E-5</v>
      </c>
    </row>
    <row r="1071" spans="2:17" x14ac:dyDescent="0.35">
      <c r="B1071" t="s">
        <v>67</v>
      </c>
      <c r="C1071">
        <f>Fogl2011!$CQ50</f>
        <v>0</v>
      </c>
      <c r="D1071">
        <f>Fogl2012!$CQ50</f>
        <v>7.4027856774867295E-5</v>
      </c>
      <c r="E1071">
        <f>Fogl2013!$CQ50</f>
        <v>0</v>
      </c>
      <c r="F1071">
        <f>Fogl2014!$CQ50</f>
        <v>0</v>
      </c>
      <c r="G1071">
        <f>Fogl2015!$CQ50</f>
        <v>0</v>
      </c>
      <c r="H1071">
        <f>Fogl2016!$CQ50</f>
        <v>0</v>
      </c>
      <c r="I1071">
        <f>Fogl2017!$CQ50</f>
        <v>0</v>
      </c>
      <c r="J1071">
        <f>Fogl2018!$CQ50</f>
        <v>0</v>
      </c>
      <c r="K1071" cm="1">
        <f t="array" ref="K1071:Q1071">TREND(C1071:J1071,$C$1:$J$1,$K$1:$Q$1)</f>
        <v>-1.0575408110696793E-5</v>
      </c>
      <c r="L1071">
        <v>-1.4981828156819879E-5</v>
      </c>
      <c r="M1071">
        <v>-1.9388248202942965E-5</v>
      </c>
      <c r="N1071">
        <v>-2.3794668249064316E-5</v>
      </c>
      <c r="O1071">
        <v>-2.8201088295187401E-5</v>
      </c>
      <c r="P1071">
        <v>-3.2607508341310487E-5</v>
      </c>
      <c r="Q1071">
        <v>-3.7013928387433573E-5</v>
      </c>
    </row>
    <row r="1072" spans="2:17" x14ac:dyDescent="0.35">
      <c r="B1072" t="s">
        <v>68</v>
      </c>
      <c r="C1072">
        <f>Fogl2011!$CQ51</f>
        <v>1.3658019292419925E-2</v>
      </c>
      <c r="D1072">
        <f>Fogl2012!$CQ51</f>
        <v>1.5389568891752968E-2</v>
      </c>
      <c r="E1072">
        <f>Fogl2013!$CQ51</f>
        <v>1.731043808484772E-2</v>
      </c>
      <c r="F1072">
        <f>Fogl2014!$CQ51</f>
        <v>1.5917094812111079E-2</v>
      </c>
      <c r="G1072">
        <f>Fogl2015!$CQ51</f>
        <v>8.4215221181526984E-3</v>
      </c>
      <c r="H1072">
        <f>Fogl2016!$CQ51</f>
        <v>1.0940685366250509E-2</v>
      </c>
      <c r="I1072">
        <f>Fogl2017!$CQ51</f>
        <v>1.793581647814364E-2</v>
      </c>
      <c r="J1072">
        <f>Fogl2018!$CQ51</f>
        <v>2.7655610069500795E-2</v>
      </c>
      <c r="K1072" cm="1">
        <f t="array" ref="K1072:Q1072">TREND(C1072:J1072,$C$1:$J$1,$K$1:$Q$1)</f>
        <v>2.0409462738528283E-2</v>
      </c>
      <c r="L1072">
        <v>2.141076681616827E-2</v>
      </c>
      <c r="M1072">
        <v>2.2412070893808256E-2</v>
      </c>
      <c r="N1072">
        <v>2.3413374971448686E-2</v>
      </c>
      <c r="O1072">
        <v>2.4414679049088672E-2</v>
      </c>
      <c r="P1072">
        <v>2.5415983126728658E-2</v>
      </c>
      <c r="Q1072">
        <v>2.6417287204368645E-2</v>
      </c>
    </row>
    <row r="1073" spans="2:17" x14ac:dyDescent="0.35">
      <c r="B1073" t="s">
        <v>69</v>
      </c>
      <c r="C1073">
        <f>Fogl2011!$CQ52</f>
        <v>7.0439858251286052E-3</v>
      </c>
      <c r="D1073">
        <f>Fogl2012!$CQ52</f>
        <v>4.7460081510109367E-3</v>
      </c>
      <c r="E1073">
        <f>Fogl2013!$CQ52</f>
        <v>6.6042937930771211E-3</v>
      </c>
      <c r="F1073">
        <f>Fogl2014!$CQ52</f>
        <v>4.5636425685073728E-3</v>
      </c>
      <c r="G1073">
        <f>Fogl2015!$CQ52</f>
        <v>2.631472245874387E-3</v>
      </c>
      <c r="H1073">
        <f>Fogl2016!$CQ52</f>
        <v>5.2510461209845215E-3</v>
      </c>
      <c r="I1073">
        <f>Fogl2017!$CQ52</f>
        <v>5.9900734060637437E-3</v>
      </c>
      <c r="J1073">
        <f>Fogl2018!$CQ52</f>
        <v>8.2471036586792938E-3</v>
      </c>
      <c r="K1073" cm="1">
        <f t="array" ref="K1073:Q1073">TREND(C1073:J1073,$C$1:$J$1,$K$1:$Q$1)</f>
        <v>6.0981088160518837E-3</v>
      </c>
      <c r="L1073">
        <v>6.2010878371376865E-3</v>
      </c>
      <c r="M1073">
        <v>6.3040668582235171E-3</v>
      </c>
      <c r="N1073">
        <v>6.4070458793093199E-3</v>
      </c>
      <c r="O1073">
        <v>6.5100249003951227E-3</v>
      </c>
      <c r="P1073">
        <v>6.6130039214809255E-3</v>
      </c>
      <c r="Q1073">
        <v>6.7159829425667561E-3</v>
      </c>
    </row>
    <row r="1074" spans="2:17" x14ac:dyDescent="0.35">
      <c r="B1074" t="s">
        <v>70</v>
      </c>
      <c r="C1074">
        <f>Fogl2011!$CQ53</f>
        <v>1.1130542347750278E-3</v>
      </c>
      <c r="D1074">
        <f>Fogl2012!$CQ53</f>
        <v>1.9740761806631276E-3</v>
      </c>
      <c r="E1074">
        <f>Fogl2013!$CQ53</f>
        <v>2.273314734215662E-3</v>
      </c>
      <c r="F1074">
        <f>Fogl2014!$CQ53</f>
        <v>1.6653442393521276E-3</v>
      </c>
      <c r="G1074">
        <f>Fogl2015!$CQ53</f>
        <v>1.8083769208936465E-3</v>
      </c>
      <c r="H1074">
        <f>Fogl2016!$CQ53</f>
        <v>2.8126293015848128E-3</v>
      </c>
      <c r="I1074">
        <f>Fogl2017!$CQ53</f>
        <v>2.0604017650723409E-3</v>
      </c>
      <c r="J1074">
        <f>Fogl2018!$CQ53</f>
        <v>3.1682421679970303E-3</v>
      </c>
      <c r="K1074" cm="1">
        <f t="array" ref="K1074:Q1074">TREND(C1074:J1074,$C$1:$J$1,$K$1:$Q$1)</f>
        <v>2.997586362975424E-3</v>
      </c>
      <c r="L1074">
        <v>3.194954456287924E-3</v>
      </c>
      <c r="M1074">
        <v>3.3923225496003684E-3</v>
      </c>
      <c r="N1074">
        <v>3.5896906429128683E-3</v>
      </c>
      <c r="O1074">
        <v>3.7870587362253683E-3</v>
      </c>
      <c r="P1074">
        <v>3.9844268295378682E-3</v>
      </c>
      <c r="Q1074">
        <v>4.1817949228503681E-3</v>
      </c>
    </row>
    <row r="1075" spans="2:17" x14ac:dyDescent="0.35">
      <c r="B1075" t="s">
        <v>71</v>
      </c>
      <c r="C1075">
        <f>Fogl2011!$CQ54</f>
        <v>1.2159213409491819E-2</v>
      </c>
      <c r="D1075">
        <f>Fogl2012!$CQ54</f>
        <v>1.4768557426586025E-2</v>
      </c>
      <c r="E1075">
        <f>Fogl2013!$CQ54</f>
        <v>1.3878002399194032E-2</v>
      </c>
      <c r="F1075">
        <f>Fogl2014!$CQ54</f>
        <v>6.8583071245298414E-3</v>
      </c>
      <c r="G1075">
        <f>Fogl2015!$CQ54</f>
        <v>9.0986497992944903E-3</v>
      </c>
      <c r="H1075">
        <f>Fogl2016!$CQ54</f>
        <v>9.5806443019648621E-3</v>
      </c>
      <c r="I1075">
        <f>Fogl2017!$CQ54</f>
        <v>8.5894670985483292E-3</v>
      </c>
      <c r="J1075">
        <f>Fogl2018!$CQ54</f>
        <v>7.3764416888480481E-3</v>
      </c>
      <c r="K1075" cm="1">
        <f t="array" ref="K1075:Q1075">TREND(C1075:J1075,$C$1:$J$1,$K$1:$Q$1)</f>
        <v>6.2693790506134217E-3</v>
      </c>
      <c r="L1075">
        <v>5.3762054160704231E-3</v>
      </c>
      <c r="M1075">
        <v>4.4830317815274245E-3</v>
      </c>
      <c r="N1075">
        <v>3.5898581469842039E-3</v>
      </c>
      <c r="O1075">
        <v>2.6966845124412053E-3</v>
      </c>
      <c r="P1075">
        <v>1.8035108778982067E-3</v>
      </c>
      <c r="Q1075">
        <v>9.1033724335498611E-4</v>
      </c>
    </row>
    <row r="1076" spans="2:17" x14ac:dyDescent="0.35">
      <c r="B1076" t="s">
        <v>72</v>
      </c>
      <c r="C1076">
        <f>Fogl2011!$CQ55</f>
        <v>4.9826254553105931E-3</v>
      </c>
      <c r="D1076">
        <f>Fogl2012!$CQ55</f>
        <v>8.780526345241204E-3</v>
      </c>
      <c r="E1076">
        <f>Fogl2013!$CQ55</f>
        <v>7.7544293107830687E-3</v>
      </c>
      <c r="F1076">
        <f>Fogl2014!$CQ55</f>
        <v>3.767359718842859E-3</v>
      </c>
      <c r="G1076">
        <f>Fogl2015!$CQ55</f>
        <v>3.1423589993107084E-3</v>
      </c>
      <c r="H1076">
        <f>Fogl2016!$CQ55</f>
        <v>3.0178425982669665E-3</v>
      </c>
      <c r="I1076">
        <f>Fogl2017!$CQ55</f>
        <v>2.702604912627356E-3</v>
      </c>
      <c r="J1076">
        <f>Fogl2018!$CQ55</f>
        <v>1.7715552580594082E-3</v>
      </c>
      <c r="K1076" cm="1">
        <f t="array" ref="K1076:Q1076">TREND(C1076:J1076,$C$1:$J$1,$K$1:$Q$1)</f>
        <v>8.6302749975653015E-4</v>
      </c>
      <c r="L1076">
        <v>5.7052983079008968E-5</v>
      </c>
      <c r="M1076">
        <v>-7.4892153359829017E-4</v>
      </c>
      <c r="N1076">
        <v>-1.5548960502758113E-3</v>
      </c>
      <c r="O1076">
        <v>-2.3608705669533325E-3</v>
      </c>
      <c r="P1076">
        <v>-3.1668450836308537E-3</v>
      </c>
      <c r="Q1076">
        <v>-3.9728196003083749E-3</v>
      </c>
    </row>
    <row r="1077" spans="2:17" x14ac:dyDescent="0.35">
      <c r="C1077" s="12" t="s">
        <v>98</v>
      </c>
      <c r="D1077" s="12" t="s">
        <v>98</v>
      </c>
      <c r="E1077" s="12" t="s">
        <v>98</v>
      </c>
      <c r="F1077" s="12" t="s">
        <v>98</v>
      </c>
      <c r="G1077" s="12" t="s">
        <v>98</v>
      </c>
      <c r="H1077" s="12" t="s">
        <v>98</v>
      </c>
      <c r="I1077" s="12" t="s">
        <v>98</v>
      </c>
      <c r="J1077" s="12" t="s">
        <v>98</v>
      </c>
      <c r="K1077" s="12" t="e" cm="1">
        <f t="array" ref="K1077">TREND(C1077:J1077,$C$1:$J$1,$K$1:$Q$1)</f>
        <v>#VALUE!</v>
      </c>
      <c r="L1077" s="12"/>
      <c r="M1077" s="12"/>
      <c r="N1077" s="12"/>
      <c r="O1077" s="12"/>
      <c r="P1077" s="12"/>
      <c r="Q1077" s="12"/>
    </row>
    <row r="1078" spans="2:17" x14ac:dyDescent="0.35">
      <c r="B1078" t="s">
        <v>31</v>
      </c>
      <c r="C1078">
        <f>Fogl2011!$CR14</f>
        <v>0</v>
      </c>
      <c r="D1078">
        <f>Fogl2012!$CR14</f>
        <v>0</v>
      </c>
      <c r="E1078">
        <f>Fogl2013!$CR14</f>
        <v>0</v>
      </c>
      <c r="F1078">
        <f>Fogl2014!$CR14</f>
        <v>0</v>
      </c>
      <c r="G1078">
        <f>Fogl2015!$CR14</f>
        <v>0</v>
      </c>
      <c r="H1078">
        <f>Fogl2016!$CR14</f>
        <v>0</v>
      </c>
      <c r="I1078">
        <f>Fogl2017!$CR14</f>
        <v>0</v>
      </c>
      <c r="J1078">
        <f>Fogl2018!$CR14</f>
        <v>0</v>
      </c>
      <c r="K1078" cm="1">
        <f t="array" ref="K1078:Q1078">TREND(C1078:J1078,$C$1:$J$1,$K$1:$Q$1)</f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</row>
    <row r="1079" spans="2:17" x14ac:dyDescent="0.35">
      <c r="B1079" t="s">
        <v>32</v>
      </c>
      <c r="C1079">
        <f>Fogl2011!$CR15</f>
        <v>0</v>
      </c>
      <c r="D1079">
        <f>Fogl2012!$CR15</f>
        <v>0</v>
      </c>
      <c r="E1079">
        <f>Fogl2013!$CR15</f>
        <v>0</v>
      </c>
      <c r="F1079">
        <f>Fogl2014!$CR15</f>
        <v>0</v>
      </c>
      <c r="G1079">
        <f>Fogl2015!$CR15</f>
        <v>0</v>
      </c>
      <c r="H1079">
        <f>Fogl2016!$CR15</f>
        <v>0</v>
      </c>
      <c r="I1079">
        <f>Fogl2017!$CR15</f>
        <v>0</v>
      </c>
      <c r="J1079">
        <f>Fogl2018!$CR15</f>
        <v>0</v>
      </c>
      <c r="K1079" cm="1">
        <f t="array" ref="K1079:Q1079">TREND(C1079:J1079,$C$1:$J$1,$K$1:$Q$1)</f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</row>
    <row r="1080" spans="2:17" x14ac:dyDescent="0.35">
      <c r="B1080" t="s">
        <v>33</v>
      </c>
      <c r="C1080">
        <f>Fogl2011!$CR16</f>
        <v>0</v>
      </c>
      <c r="D1080">
        <f>Fogl2012!$CR16</f>
        <v>0</v>
      </c>
      <c r="E1080">
        <f>Fogl2013!$CR16</f>
        <v>0</v>
      </c>
      <c r="F1080">
        <f>Fogl2014!$CR16</f>
        <v>0</v>
      </c>
      <c r="G1080">
        <f>Fogl2015!$CR16</f>
        <v>0</v>
      </c>
      <c r="H1080">
        <f>Fogl2016!$CR16</f>
        <v>0</v>
      </c>
      <c r="I1080">
        <f>Fogl2017!$CR16</f>
        <v>0</v>
      </c>
      <c r="J1080">
        <f>Fogl2018!$CR16</f>
        <v>0</v>
      </c>
      <c r="K1080" cm="1">
        <f t="array" ref="K1080:Q1080">TREND(C1080:J1080,$C$1:$J$1,$K$1:$Q$1)</f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</row>
    <row r="1081" spans="2:17" x14ac:dyDescent="0.35">
      <c r="B1081" t="s">
        <v>34</v>
      </c>
      <c r="C1081">
        <f>Fogl2011!$CR17</f>
        <v>0</v>
      </c>
      <c r="D1081">
        <f>Fogl2012!$CR17</f>
        <v>0</v>
      </c>
      <c r="E1081">
        <f>Fogl2013!$CR17</f>
        <v>3.4659479769046748E-4</v>
      </c>
      <c r="F1081">
        <f>Fogl2014!$CR17</f>
        <v>0</v>
      </c>
      <c r="G1081">
        <f>Fogl2015!$CR17</f>
        <v>0</v>
      </c>
      <c r="H1081">
        <f>Fogl2016!$CR17</f>
        <v>0</v>
      </c>
      <c r="I1081">
        <f>Fogl2017!$CR17</f>
        <v>0</v>
      </c>
      <c r="J1081">
        <f>Fogl2018!$CR17</f>
        <v>0</v>
      </c>
      <c r="K1081" cm="1">
        <f t="array" ref="K1081:Q1081">TREND(C1081:J1081,$C$1:$J$1,$K$1:$Q$1)</f>
        <v>-1.2378385631801186E-5</v>
      </c>
      <c r="L1081">
        <v>-2.4756771263602373E-5</v>
      </c>
      <c r="M1081">
        <v>-3.7135156895403559E-5</v>
      </c>
      <c r="N1081">
        <v>-4.9513542527208215E-5</v>
      </c>
      <c r="O1081">
        <v>-6.1891928159009402E-5</v>
      </c>
      <c r="P1081">
        <v>-7.4270313790814058E-5</v>
      </c>
      <c r="Q1081">
        <v>-8.6648699422615244E-5</v>
      </c>
    </row>
    <row r="1082" spans="2:17" x14ac:dyDescent="0.35">
      <c r="B1082" t="s">
        <v>35</v>
      </c>
      <c r="C1082">
        <f>Fogl2011!$CR18</f>
        <v>0</v>
      </c>
      <c r="D1082">
        <f>Fogl2012!$CR18</f>
        <v>0</v>
      </c>
      <c r="E1082">
        <f>Fogl2013!$CR18</f>
        <v>0</v>
      </c>
      <c r="F1082">
        <f>Fogl2014!$CR18</f>
        <v>0</v>
      </c>
      <c r="G1082">
        <f>Fogl2015!$CR18</f>
        <v>0</v>
      </c>
      <c r="H1082">
        <f>Fogl2016!$CR18</f>
        <v>0</v>
      </c>
      <c r="I1082">
        <f>Fogl2017!$CR18</f>
        <v>0</v>
      </c>
      <c r="J1082">
        <f>Fogl2018!$CR18</f>
        <v>0</v>
      </c>
      <c r="K1082" cm="1">
        <f t="array" ref="K1082:Q1082">TREND(C1082:J1082,$C$1:$J$1,$K$1:$Q$1)</f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</row>
    <row r="1083" spans="2:17" x14ac:dyDescent="0.35">
      <c r="B1083" t="s">
        <v>36</v>
      </c>
      <c r="C1083">
        <f>Fogl2011!$CR19</f>
        <v>2.9799156630833188E-3</v>
      </c>
      <c r="D1083">
        <f>Fogl2012!$CR19</f>
        <v>2.5046062820746088E-3</v>
      </c>
      <c r="E1083">
        <f>Fogl2013!$CR19</f>
        <v>1.7587537667929508E-3</v>
      </c>
      <c r="F1083">
        <f>Fogl2014!$CR19</f>
        <v>3.2931635119024354E-3</v>
      </c>
      <c r="G1083">
        <f>Fogl2015!$CR19</f>
        <v>4.064706215066923E-3</v>
      </c>
      <c r="H1083">
        <f>Fogl2016!$CR19</f>
        <v>2.4216574410464795E-3</v>
      </c>
      <c r="I1083">
        <f>Fogl2017!$CR19</f>
        <v>3.5174905694065695E-3</v>
      </c>
      <c r="J1083">
        <f>Fogl2018!$CR19</f>
        <v>5.437592055019618E-3</v>
      </c>
      <c r="K1083" cm="1">
        <f t="array" ref="K1083:Q1083">TREND(C1083:J1083,$C$1:$J$1,$K$1:$Q$1)</f>
        <v>4.5880433615922422E-3</v>
      </c>
      <c r="L1083">
        <v>4.8860006223796493E-3</v>
      </c>
      <c r="M1083">
        <v>5.1839578831669453E-3</v>
      </c>
      <c r="N1083">
        <v>5.4819151439543523E-3</v>
      </c>
      <c r="O1083">
        <v>5.7798724047417593E-3</v>
      </c>
      <c r="P1083">
        <v>6.0778296655290553E-3</v>
      </c>
      <c r="Q1083">
        <v>6.3757869263164624E-3</v>
      </c>
    </row>
    <row r="1084" spans="2:17" x14ac:dyDescent="0.35">
      <c r="B1084" t="s">
        <v>37</v>
      </c>
      <c r="C1084">
        <f>Fogl2011!$CR20</f>
        <v>1.0960609335478875E-3</v>
      </c>
      <c r="D1084">
        <f>Fogl2012!$CR20</f>
        <v>1.2335373597030792E-3</v>
      </c>
      <c r="E1084">
        <f>Fogl2013!$CR20</f>
        <v>1.1285814073557371E-3</v>
      </c>
      <c r="F1084">
        <f>Fogl2014!$CR20</f>
        <v>1.4013461752776323E-4</v>
      </c>
      <c r="G1084">
        <f>Fogl2015!$CR20</f>
        <v>1.2006437713069278E-3</v>
      </c>
      <c r="H1084">
        <f>Fogl2016!$CR20</f>
        <v>7.7393175950969965E-4</v>
      </c>
      <c r="I1084">
        <f>Fogl2017!$CR20</f>
        <v>1.3701440767332508E-3</v>
      </c>
      <c r="J1084">
        <f>Fogl2018!$CR20</f>
        <v>1.4573653512560023E-4</v>
      </c>
      <c r="K1084" cm="1">
        <f t="array" ref="K1084:Q1084">TREND(C1084:J1084,$C$1:$J$1,$K$1:$Q$1)</f>
        <v>5.6613146866033026E-4</v>
      </c>
      <c r="L1084">
        <v>4.9502817111790609E-4</v>
      </c>
      <c r="M1084">
        <v>4.2392487357545416E-4</v>
      </c>
      <c r="N1084">
        <v>3.5282157603302999E-4</v>
      </c>
      <c r="O1084">
        <v>2.8171827849060582E-4</v>
      </c>
      <c r="P1084">
        <v>2.1061498094818165E-4</v>
      </c>
      <c r="Q1084">
        <v>1.3951168340575748E-4</v>
      </c>
    </row>
    <row r="1085" spans="2:17" x14ac:dyDescent="0.35">
      <c r="B1085" t="s">
        <v>38</v>
      </c>
      <c r="C1085">
        <f>Fogl2011!$CR21</f>
        <v>2.0869195899918479E-3</v>
      </c>
      <c r="D1085">
        <f>Fogl2012!$CR21</f>
        <v>3.3778406401605617E-3</v>
      </c>
      <c r="E1085">
        <f>Fogl2013!$CR21</f>
        <v>5.3421429561381975E-3</v>
      </c>
      <c r="F1085">
        <f>Fogl2014!$CR21</f>
        <v>4.1743946644327923E-3</v>
      </c>
      <c r="G1085">
        <f>Fogl2015!$CR21</f>
        <v>1.9796481882362622E-3</v>
      </c>
      <c r="H1085">
        <f>Fogl2016!$CR21</f>
        <v>3.7648035269052483E-3</v>
      </c>
      <c r="I1085">
        <f>Fogl2017!$CR21</f>
        <v>2.031592941363096E-3</v>
      </c>
      <c r="J1085">
        <f>Fogl2018!$CR21</f>
        <v>3.222396721110494E-3</v>
      </c>
      <c r="K1085" cm="1">
        <f t="array" ref="K1085:Q1085">TREND(C1085:J1085,$C$1:$J$1,$K$1:$Q$1)</f>
        <v>2.9415925817538047E-3</v>
      </c>
      <c r="L1085">
        <v>2.8736203991341358E-3</v>
      </c>
      <c r="M1085">
        <v>2.8056482165144669E-3</v>
      </c>
      <c r="N1085">
        <v>2.7376760338947981E-3</v>
      </c>
      <c r="O1085">
        <v>2.6697038512751292E-3</v>
      </c>
      <c r="P1085">
        <v>2.6017316686554603E-3</v>
      </c>
      <c r="Q1085">
        <v>2.5337594860357915E-3</v>
      </c>
    </row>
    <row r="1086" spans="2:17" x14ac:dyDescent="0.35">
      <c r="B1086" t="s">
        <v>39</v>
      </c>
      <c r="C1086">
        <f>Fogl2011!$CR22</f>
        <v>0</v>
      </c>
      <c r="D1086">
        <f>Fogl2012!$CR22</f>
        <v>0</v>
      </c>
      <c r="E1086">
        <f>Fogl2013!$CR22</f>
        <v>0</v>
      </c>
      <c r="F1086">
        <f>Fogl2014!$CR22</f>
        <v>0</v>
      </c>
      <c r="G1086">
        <f>Fogl2015!$CR22</f>
        <v>0</v>
      </c>
      <c r="H1086">
        <f>Fogl2016!$CR22</f>
        <v>0</v>
      </c>
      <c r="I1086">
        <f>Fogl2017!$CR22</f>
        <v>0</v>
      </c>
      <c r="J1086">
        <f>Fogl2018!$CR22</f>
        <v>0</v>
      </c>
      <c r="K1086" cm="1">
        <f t="array" ref="K1086:Q1086">TREND(C1086:J1086,$C$1:$J$1,$K$1:$Q$1)</f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</row>
    <row r="1087" spans="2:17" x14ac:dyDescent="0.35">
      <c r="B1087" t="s">
        <v>40</v>
      </c>
      <c r="C1087">
        <f>Fogl2011!$CR23</f>
        <v>0</v>
      </c>
      <c r="D1087">
        <f>Fogl2012!$CR23</f>
        <v>0</v>
      </c>
      <c r="E1087">
        <f>Fogl2013!$CR23</f>
        <v>0</v>
      </c>
      <c r="F1087">
        <f>Fogl2014!$CR23</f>
        <v>0</v>
      </c>
      <c r="G1087">
        <f>Fogl2015!$CR23</f>
        <v>0</v>
      </c>
      <c r="H1087">
        <f>Fogl2016!$CR23</f>
        <v>0</v>
      </c>
      <c r="I1087">
        <f>Fogl2017!$CR23</f>
        <v>0</v>
      </c>
      <c r="J1087">
        <f>Fogl2018!$CR23</f>
        <v>0</v>
      </c>
      <c r="K1087" cm="1">
        <f t="array" ref="K1087:Q1087">TREND(C1087:J1087,$C$1:$J$1,$K$1:$Q$1)</f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</row>
    <row r="1088" spans="2:17" x14ac:dyDescent="0.35">
      <c r="B1088" t="s">
        <v>41</v>
      </c>
      <c r="C1088">
        <f>Fogl2011!$CR24</f>
        <v>1.4434731044492266E-4</v>
      </c>
      <c r="D1088">
        <f>Fogl2012!$CR24</f>
        <v>0</v>
      </c>
      <c r="E1088">
        <f>Fogl2013!$CR24</f>
        <v>0</v>
      </c>
      <c r="F1088">
        <f>Fogl2014!$CR24</f>
        <v>0</v>
      </c>
      <c r="G1088">
        <f>Fogl2015!$CR24</f>
        <v>0</v>
      </c>
      <c r="H1088">
        <f>Fogl2016!$CR24</f>
        <v>0</v>
      </c>
      <c r="I1088">
        <f>Fogl2017!$CR24</f>
        <v>0</v>
      </c>
      <c r="J1088">
        <f>Fogl2018!$CR24</f>
        <v>0</v>
      </c>
      <c r="K1088" cm="1">
        <f t="array" ref="K1088:Q1088">TREND(C1088:J1088,$C$1:$J$1,$K$1:$Q$1)</f>
        <v>-3.6086827611230693E-5</v>
      </c>
      <c r="L1088">
        <v>-4.8115770148307591E-5</v>
      </c>
      <c r="M1088">
        <v>-6.0144712685384488E-5</v>
      </c>
      <c r="N1088">
        <v>-7.2173655222461386E-5</v>
      </c>
      <c r="O1088">
        <v>-8.4202597759538284E-5</v>
      </c>
      <c r="P1088">
        <v>-9.6231540296615181E-5</v>
      </c>
      <c r="Q1088">
        <v>-1.0826048283369208E-4</v>
      </c>
    </row>
    <row r="1089" spans="2:17" x14ac:dyDescent="0.35">
      <c r="B1089" t="s">
        <v>42</v>
      </c>
      <c r="C1089">
        <f>Fogl2011!$CR25</f>
        <v>1.9327860212116764E-4</v>
      </c>
      <c r="D1089">
        <f>Fogl2012!$CR25</f>
        <v>6.4804498207524845E-4</v>
      </c>
      <c r="E1089">
        <f>Fogl2013!$CR25</f>
        <v>4.6403601013103916E-4</v>
      </c>
      <c r="F1089">
        <f>Fogl2014!$CR25</f>
        <v>7.0336798412973462E-4</v>
      </c>
      <c r="G1089">
        <f>Fogl2015!$CR25</f>
        <v>2.4681328061127426E-3</v>
      </c>
      <c r="H1089">
        <f>Fogl2016!$CR25</f>
        <v>8.7379392202708022E-4</v>
      </c>
      <c r="I1089">
        <f>Fogl2017!$CR25</f>
        <v>5.5514458281433437E-4</v>
      </c>
      <c r="J1089">
        <f>Fogl2018!$CR25</f>
        <v>4.8902704008812526E-4</v>
      </c>
      <c r="K1089" cm="1">
        <f t="array" ref="K1089:Q1089">TREND(C1089:J1089,$C$1:$J$1,$K$1:$Q$1)</f>
        <v>1.0457697926411075E-3</v>
      </c>
      <c r="L1089">
        <v>1.100529026297481E-3</v>
      </c>
      <c r="M1089">
        <v>1.1552882599538544E-3</v>
      </c>
      <c r="N1089">
        <v>1.210047493610214E-3</v>
      </c>
      <c r="O1089">
        <v>1.2648067272665875E-3</v>
      </c>
      <c r="P1089">
        <v>1.319565960922961E-3</v>
      </c>
      <c r="Q1089">
        <v>1.3743251945793344E-3</v>
      </c>
    </row>
    <row r="1090" spans="2:17" x14ac:dyDescent="0.35">
      <c r="B1090" t="s">
        <v>43</v>
      </c>
      <c r="C1090">
        <f>Fogl2011!$CR26</f>
        <v>2.8624805630603309E-4</v>
      </c>
      <c r="D1090">
        <f>Fogl2012!$CR26</f>
        <v>0</v>
      </c>
      <c r="E1090">
        <f>Fogl2013!$CR26</f>
        <v>0</v>
      </c>
      <c r="F1090">
        <f>Fogl2014!$CR26</f>
        <v>0</v>
      </c>
      <c r="G1090">
        <f>Fogl2015!$CR26</f>
        <v>0</v>
      </c>
      <c r="H1090">
        <f>Fogl2016!$CR26</f>
        <v>8.962629085934908E-4</v>
      </c>
      <c r="I1090">
        <f>Fogl2017!$CR26</f>
        <v>2.5513027635722601E-4</v>
      </c>
      <c r="J1090">
        <f>Fogl2018!$CR26</f>
        <v>0</v>
      </c>
      <c r="K1090" cm="1">
        <f t="array" ref="K1090:Q1090">TREND(C1090:J1090,$C$1:$J$1,$K$1:$Q$1)</f>
        <v>2.847428540905389E-4</v>
      </c>
      <c r="L1090">
        <v>3.0808456496464465E-4</v>
      </c>
      <c r="M1090">
        <v>3.3142627583874346E-4</v>
      </c>
      <c r="N1090">
        <v>3.5476798671284226E-4</v>
      </c>
      <c r="O1090">
        <v>3.7810969758694107E-4</v>
      </c>
      <c r="P1090">
        <v>4.0145140846103988E-4</v>
      </c>
      <c r="Q1090">
        <v>4.2479311933513869E-4</v>
      </c>
    </row>
    <row r="1091" spans="2:17" x14ac:dyDescent="0.35">
      <c r="B1091" t="s">
        <v>44</v>
      </c>
      <c r="C1091">
        <f>Fogl2011!$CR27</f>
        <v>0</v>
      </c>
      <c r="D1091">
        <f>Fogl2012!$CR27</f>
        <v>0</v>
      </c>
      <c r="E1091">
        <f>Fogl2013!$CR27</f>
        <v>0</v>
      </c>
      <c r="F1091">
        <f>Fogl2014!$CR27</f>
        <v>0</v>
      </c>
      <c r="G1091">
        <f>Fogl2015!$CR27</f>
        <v>0</v>
      </c>
      <c r="H1091">
        <f>Fogl2016!$CR27</f>
        <v>0</v>
      </c>
      <c r="I1091">
        <f>Fogl2017!$CR27</f>
        <v>0</v>
      </c>
      <c r="J1091">
        <f>Fogl2018!$CR27</f>
        <v>0</v>
      </c>
      <c r="K1091" cm="1">
        <f t="array" ref="K1091:Q1091">TREND(C1091:J1091,$C$1:$J$1,$K$1:$Q$1)</f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</row>
    <row r="1092" spans="2:17" x14ac:dyDescent="0.35">
      <c r="B1092" t="s">
        <v>45</v>
      </c>
      <c r="C1092">
        <f>Fogl2011!$CR28</f>
        <v>0</v>
      </c>
      <c r="D1092">
        <f>Fogl2012!$CR28</f>
        <v>0</v>
      </c>
      <c r="E1092">
        <f>Fogl2013!$CR28</f>
        <v>0</v>
      </c>
      <c r="F1092">
        <f>Fogl2014!$CR28</f>
        <v>0</v>
      </c>
      <c r="G1092">
        <f>Fogl2015!$CR28</f>
        <v>0</v>
      </c>
      <c r="H1092">
        <f>Fogl2016!$CR28</f>
        <v>0</v>
      </c>
      <c r="I1092">
        <f>Fogl2017!$CR28</f>
        <v>0</v>
      </c>
      <c r="J1092">
        <f>Fogl2018!$CR28</f>
        <v>0</v>
      </c>
      <c r="K1092" cm="1">
        <f t="array" ref="K1092:Q1092">TREND(C1092:J1092,$C$1:$J$1,$K$1:$Q$1)</f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</row>
    <row r="1093" spans="2:17" x14ac:dyDescent="0.35">
      <c r="B1093" t="s">
        <v>46</v>
      </c>
      <c r="C1093">
        <f>Fogl2011!$CR29</f>
        <v>2.4294386317255628E-3</v>
      </c>
      <c r="D1093">
        <f>Fogl2012!$CR29</f>
        <v>1.3136046933957739E-3</v>
      </c>
      <c r="E1093">
        <f>Fogl2013!$CR29</f>
        <v>3.0420138441923676E-3</v>
      </c>
      <c r="F1093">
        <f>Fogl2014!$CR29</f>
        <v>3.9345488767410439E-3</v>
      </c>
      <c r="G1093">
        <f>Fogl2015!$CR29</f>
        <v>3.7073411525151818E-3</v>
      </c>
      <c r="H1093">
        <f>Fogl2016!$CR29</f>
        <v>2.651340414836455E-3</v>
      </c>
      <c r="I1093">
        <f>Fogl2017!$CR29</f>
        <v>2.4402738470093934E-3</v>
      </c>
      <c r="J1093">
        <f>Fogl2018!$CR29</f>
        <v>3.1511477483824228E-3</v>
      </c>
      <c r="K1093" cm="1">
        <f t="array" ref="K1093:Q1093">TREND(C1093:J1093,$C$1:$J$1,$K$1:$Q$1)</f>
        <v>3.3311823067626034E-3</v>
      </c>
      <c r="L1093">
        <v>3.4417308969098837E-3</v>
      </c>
      <c r="M1093">
        <v>3.5522794870571917E-3</v>
      </c>
      <c r="N1093">
        <v>3.6628280772044719E-3</v>
      </c>
      <c r="O1093">
        <v>3.7733766673517799E-3</v>
      </c>
      <c r="P1093">
        <v>3.8839252574990601E-3</v>
      </c>
      <c r="Q1093">
        <v>3.9944738476463404E-3</v>
      </c>
    </row>
    <row r="1094" spans="2:17" x14ac:dyDescent="0.35">
      <c r="B1094" t="s">
        <v>47</v>
      </c>
      <c r="C1094">
        <f>Fogl2011!$CR30</f>
        <v>1.6881295628304516E-4</v>
      </c>
      <c r="D1094">
        <f>Fogl2012!$CR30</f>
        <v>1.9516412587594354E-4</v>
      </c>
      <c r="E1094">
        <f>Fogl2013!$CR30</f>
        <v>2.8644198156236981E-4</v>
      </c>
      <c r="F1094">
        <f>Fogl2014!$CR30</f>
        <v>1.0590943209309797E-3</v>
      </c>
      <c r="G1094">
        <f>Fogl2015!$CR30</f>
        <v>1.0978049043855636E-3</v>
      </c>
      <c r="H1094">
        <f>Fogl2016!$CR30</f>
        <v>4.2441419069886752E-4</v>
      </c>
      <c r="I1094">
        <f>Fogl2017!$CR30</f>
        <v>1.1811586868390092E-4</v>
      </c>
      <c r="J1094">
        <f>Fogl2018!$CR30</f>
        <v>2.2993986653150261E-4</v>
      </c>
      <c r="K1094" cm="1">
        <f t="array" ref="K1094:Q1094">TREND(C1094:J1094,$C$1:$J$1,$K$1:$Q$1)</f>
        <v>4.7400607847489923E-4</v>
      </c>
      <c r="L1094">
        <v>4.7990220105398329E-4</v>
      </c>
      <c r="M1094">
        <v>4.8579832363306735E-4</v>
      </c>
      <c r="N1094">
        <v>4.9169444621215141E-4</v>
      </c>
      <c r="O1094">
        <v>4.9759056879123548E-4</v>
      </c>
      <c r="P1094">
        <v>5.0348669137031954E-4</v>
      </c>
      <c r="Q1094">
        <v>5.093828139494036E-4</v>
      </c>
    </row>
    <row r="1095" spans="2:17" x14ac:dyDescent="0.35">
      <c r="B1095" t="s">
        <v>48</v>
      </c>
      <c r="C1095">
        <f>Fogl2011!$CR31</f>
        <v>0</v>
      </c>
      <c r="D1095">
        <f>Fogl2012!$CR31</f>
        <v>0</v>
      </c>
      <c r="E1095">
        <f>Fogl2013!$CR31</f>
        <v>0</v>
      </c>
      <c r="F1095">
        <f>Fogl2014!$CR31</f>
        <v>0</v>
      </c>
      <c r="G1095">
        <f>Fogl2015!$CR31</f>
        <v>0</v>
      </c>
      <c r="H1095">
        <f>Fogl2016!$CR31</f>
        <v>0</v>
      </c>
      <c r="I1095">
        <f>Fogl2017!$CR31</f>
        <v>0</v>
      </c>
      <c r="J1095">
        <f>Fogl2018!$CR31</f>
        <v>0</v>
      </c>
      <c r="K1095" cm="1">
        <f t="array" ref="K1095:Q1095">TREND(C1095:J1095,$C$1:$J$1,$K$1:$Q$1)</f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</row>
    <row r="1096" spans="2:17" x14ac:dyDescent="0.35">
      <c r="B1096" t="s">
        <v>49</v>
      </c>
      <c r="C1096">
        <f>Fogl2011!$CR32</f>
        <v>0</v>
      </c>
      <c r="D1096">
        <f>Fogl2012!$CR32</f>
        <v>0</v>
      </c>
      <c r="E1096">
        <f>Fogl2013!$CR32</f>
        <v>0</v>
      </c>
      <c r="F1096">
        <f>Fogl2014!$CR32</f>
        <v>0</v>
      </c>
      <c r="G1096">
        <f>Fogl2015!$CR32</f>
        <v>0</v>
      </c>
      <c r="H1096">
        <f>Fogl2016!$CR32</f>
        <v>0</v>
      </c>
      <c r="I1096">
        <f>Fogl2017!$CR32</f>
        <v>0</v>
      </c>
      <c r="J1096">
        <f>Fogl2018!$CR32</f>
        <v>0</v>
      </c>
      <c r="K1096" cm="1">
        <f t="array" ref="K1096:Q1096">TREND(C1096:J1096,$C$1:$J$1,$K$1:$Q$1)</f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</row>
    <row r="1097" spans="2:17" x14ac:dyDescent="0.35">
      <c r="B1097" t="s">
        <v>50</v>
      </c>
      <c r="C1097">
        <f>Fogl2011!$CR33</f>
        <v>0</v>
      </c>
      <c r="D1097">
        <f>Fogl2012!$CR33</f>
        <v>0</v>
      </c>
      <c r="E1097">
        <f>Fogl2013!$CR33</f>
        <v>0</v>
      </c>
      <c r="F1097">
        <f>Fogl2014!$CR33</f>
        <v>0</v>
      </c>
      <c r="G1097">
        <f>Fogl2015!$CR33</f>
        <v>0</v>
      </c>
      <c r="H1097">
        <f>Fogl2016!$CR33</f>
        <v>0</v>
      </c>
      <c r="I1097">
        <f>Fogl2017!$CR33</f>
        <v>0</v>
      </c>
      <c r="J1097">
        <f>Fogl2018!$CR33</f>
        <v>0</v>
      </c>
      <c r="K1097" cm="1">
        <f t="array" ref="K1097:Q1097">TREND(C1097:J1097,$C$1:$J$1,$K$1:$Q$1)</f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</row>
    <row r="1098" spans="2:17" x14ac:dyDescent="0.35">
      <c r="B1098" t="s">
        <v>51</v>
      </c>
      <c r="C1098">
        <f>Fogl2011!$CR34</f>
        <v>1.4679387502873492E-3</v>
      </c>
      <c r="D1098">
        <f>Fogl2012!$CR34</f>
        <v>2.3419695105113226E-3</v>
      </c>
      <c r="E1098">
        <f>Fogl2013!$CR34</f>
        <v>3.5146431137702779E-3</v>
      </c>
      <c r="F1098">
        <f>Fogl2014!$CR34</f>
        <v>3.3874848890845838E-3</v>
      </c>
      <c r="G1098">
        <f>Fogl2015!$CR34</f>
        <v>3.6276410306511245E-3</v>
      </c>
      <c r="H1098">
        <f>Fogl2016!$CR34</f>
        <v>3.0707614974094532E-4</v>
      </c>
      <c r="I1098">
        <f>Fogl2017!$CR34</f>
        <v>2.1308102710575726E-3</v>
      </c>
      <c r="J1098">
        <f>Fogl2018!$CR34</f>
        <v>4.3494259260818029E-3</v>
      </c>
      <c r="K1098" cm="1">
        <f t="array" ref="K1098:Q1098">TREND(C1098:J1098,$C$1:$J$1,$K$1:$Q$1)</f>
        <v>3.1622345595822832E-3</v>
      </c>
      <c r="L1098">
        <v>3.2780925272342942E-3</v>
      </c>
      <c r="M1098">
        <v>3.393950494886333E-3</v>
      </c>
      <c r="N1098">
        <v>3.5098084625383719E-3</v>
      </c>
      <c r="O1098">
        <v>3.6256664301904107E-3</v>
      </c>
      <c r="P1098">
        <v>3.7415243978424495E-3</v>
      </c>
      <c r="Q1098">
        <v>3.8573823654944883E-3</v>
      </c>
    </row>
    <row r="1099" spans="2:17" x14ac:dyDescent="0.35">
      <c r="B1099" t="s">
        <v>52</v>
      </c>
      <c r="C1099">
        <f>Fogl2011!$CR35</f>
        <v>0</v>
      </c>
      <c r="D1099">
        <f>Fogl2012!$CR35</f>
        <v>0</v>
      </c>
      <c r="E1099">
        <f>Fogl2013!$CR35</f>
        <v>0</v>
      </c>
      <c r="F1099">
        <f>Fogl2014!$CR35</f>
        <v>0</v>
      </c>
      <c r="G1099">
        <f>Fogl2015!$CR35</f>
        <v>0</v>
      </c>
      <c r="H1099">
        <f>Fogl2016!$CR35</f>
        <v>0</v>
      </c>
      <c r="I1099">
        <f>Fogl2017!$CR35</f>
        <v>0</v>
      </c>
      <c r="J1099">
        <f>Fogl2018!$CR35</f>
        <v>0</v>
      </c>
      <c r="K1099" cm="1">
        <f t="array" ref="K1099:Q1099">TREND(C1099:J1099,$C$1:$J$1,$K$1:$Q$1)</f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</row>
    <row r="1100" spans="2:17" x14ac:dyDescent="0.35">
      <c r="B1100" t="s">
        <v>53</v>
      </c>
      <c r="C1100">
        <f>Fogl2011!$CR36</f>
        <v>0</v>
      </c>
      <c r="D1100">
        <f>Fogl2012!$CR36</f>
        <v>0</v>
      </c>
      <c r="E1100">
        <f>Fogl2013!$CR36</f>
        <v>0</v>
      </c>
      <c r="F1100">
        <f>Fogl2014!$CR36</f>
        <v>0</v>
      </c>
      <c r="G1100">
        <f>Fogl2015!$CR36</f>
        <v>0</v>
      </c>
      <c r="H1100">
        <f>Fogl2016!$CR36</f>
        <v>2.0721398722356473E-4</v>
      </c>
      <c r="I1100">
        <f>Fogl2017!$CR36</f>
        <v>1.8662307252056347E-4</v>
      </c>
      <c r="J1100">
        <f>Fogl2018!$CR36</f>
        <v>5.1817434711324529E-5</v>
      </c>
      <c r="K1100" cm="1">
        <f t="array" ref="K1100:Q1100">TREND(C1100:J1100,$C$1:$J$1,$K$1:$Q$1)</f>
        <v>1.5842892076690235E-4</v>
      </c>
      <c r="L1100">
        <v>1.812560560913376E-4</v>
      </c>
      <c r="M1100">
        <v>2.040831914157798E-4</v>
      </c>
      <c r="N1100">
        <v>2.2691032674021505E-4</v>
      </c>
      <c r="O1100">
        <v>2.4973746206465031E-4</v>
      </c>
      <c r="P1100">
        <v>2.725645973890925E-4</v>
      </c>
      <c r="Q1100">
        <v>2.9539173271352775E-4</v>
      </c>
    </row>
    <row r="1101" spans="2:17" x14ac:dyDescent="0.35">
      <c r="B1101" t="s">
        <v>54</v>
      </c>
      <c r="C1101">
        <f>Fogl2011!$CR37</f>
        <v>6.268098463726981E-3</v>
      </c>
      <c r="D1101">
        <f>Fogl2012!$CR37</f>
        <v>4.8515800009417253E-3</v>
      </c>
      <c r="E1101">
        <f>Fogl2013!$CR37</f>
        <v>3.7781697368076579E-3</v>
      </c>
      <c r="F1101">
        <f>Fogl2014!$CR37</f>
        <v>4.6325270678889419E-3</v>
      </c>
      <c r="G1101">
        <f>Fogl2015!$CR37</f>
        <v>3.9155898580309446E-3</v>
      </c>
      <c r="H1101">
        <f>Fogl2016!$CR37</f>
        <v>4.0369279197651105E-3</v>
      </c>
      <c r="I1101">
        <f>Fogl2017!$CR37</f>
        <v>6.1821845669153743E-3</v>
      </c>
      <c r="J1101">
        <f>Fogl2018!$CR37</f>
        <v>9.2429349166325125E-3</v>
      </c>
      <c r="K1101" cm="1">
        <f t="array" ref="K1101:Q1101">TREND(C1101:J1101,$C$1:$J$1,$K$1:$Q$1)</f>
        <v>6.838655959511275E-3</v>
      </c>
      <c r="L1101">
        <v>7.1664680468829234E-3</v>
      </c>
      <c r="M1101">
        <v>7.4942801342546828E-3</v>
      </c>
      <c r="N1101">
        <v>7.8220922216263311E-3</v>
      </c>
      <c r="O1101">
        <v>8.1499043089979795E-3</v>
      </c>
      <c r="P1101">
        <v>8.4777163963697388E-3</v>
      </c>
      <c r="Q1101">
        <v>8.8055284837413872E-3</v>
      </c>
    </row>
    <row r="1102" spans="2:17" x14ac:dyDescent="0.35">
      <c r="B1102" t="s">
        <v>55</v>
      </c>
      <c r="C1102">
        <f>Fogl2011!$CR38</f>
        <v>2.6422897505172288E-4</v>
      </c>
      <c r="D1102">
        <f>Fogl2012!$CR38</f>
        <v>9.2577854582178356E-5</v>
      </c>
      <c r="E1102">
        <f>Fogl2013!$CR38</f>
        <v>1.2889889170306643E-4</v>
      </c>
      <c r="F1102">
        <f>Fogl2014!$CR38</f>
        <v>2.3715089120083006E-4</v>
      </c>
      <c r="G1102">
        <f>Fogl2015!$CR38</f>
        <v>3.2137145912926335E-4</v>
      </c>
      <c r="H1102">
        <f>Fogl2016!$CR38</f>
        <v>4.4937973132821266E-5</v>
      </c>
      <c r="I1102">
        <f>Fogl2017!$CR38</f>
        <v>1.1811586868390092E-4</v>
      </c>
      <c r="J1102">
        <f>Fogl2018!$CR38</f>
        <v>7.1248972728071234E-5</v>
      </c>
      <c r="K1102" cm="1">
        <f t="array" ref="K1102:Q1102">TREND(C1102:J1102,$C$1:$J$1,$K$1:$Q$1)</f>
        <v>8.5307496479745948E-5</v>
      </c>
      <c r="L1102">
        <v>6.8749971080465933E-5</v>
      </c>
      <c r="M1102">
        <v>5.2192445681185917E-5</v>
      </c>
      <c r="N1102">
        <v>3.5634920281912841E-5</v>
      </c>
      <c r="O1102">
        <v>1.9077394882632825E-5</v>
      </c>
      <c r="P1102">
        <v>2.519869483359749E-6</v>
      </c>
      <c r="Q1102">
        <v>-1.4037655915920266E-5</v>
      </c>
    </row>
    <row r="1103" spans="2:17" x14ac:dyDescent="0.35">
      <c r="B1103" t="s">
        <v>56</v>
      </c>
      <c r="C1103">
        <f>Fogl2011!$CR39</f>
        <v>6.0185488761781321E-4</v>
      </c>
      <c r="D1103">
        <f>Fogl2012!$CR39</f>
        <v>1.0558879630724125E-3</v>
      </c>
      <c r="E1103">
        <f>Fogl2013!$CR39</f>
        <v>2.9503524100924091E-4</v>
      </c>
      <c r="F1103">
        <f>Fogl2014!$CR39</f>
        <v>0</v>
      </c>
      <c r="G1103">
        <f>Fogl2015!$CR39</f>
        <v>4.6791684449220742E-4</v>
      </c>
      <c r="H1103">
        <f>Fogl2016!$CR39</f>
        <v>4.5686939351701622E-4</v>
      </c>
      <c r="I1103">
        <f>Fogl2017!$CR39</f>
        <v>0</v>
      </c>
      <c r="J1103">
        <f>Fogl2018!$CR39</f>
        <v>1.6937823971264205E-3</v>
      </c>
      <c r="K1103" cm="1">
        <f t="array" ref="K1103:Q1103">TREND(C1103:J1103,$C$1:$J$1,$K$1:$Q$1)</f>
        <v>7.4914005799082972E-4</v>
      </c>
      <c r="L1103">
        <v>7.8863377291005232E-4</v>
      </c>
      <c r="M1103">
        <v>8.2812748782926104E-4</v>
      </c>
      <c r="N1103">
        <v>8.6762120274846977E-4</v>
      </c>
      <c r="O1103">
        <v>9.0711491766767849E-4</v>
      </c>
      <c r="P1103">
        <v>9.4660863258688721E-4</v>
      </c>
      <c r="Q1103">
        <v>9.8610234750609593E-4</v>
      </c>
    </row>
    <row r="1104" spans="2:17" x14ac:dyDescent="0.35">
      <c r="B1104" t="s">
        <v>57</v>
      </c>
      <c r="C1104">
        <f>Fogl2011!$CR40</f>
        <v>1.7370608545066966E-4</v>
      </c>
      <c r="D1104">
        <f>Fogl2012!$CR40</f>
        <v>3.2277143894867587E-4</v>
      </c>
      <c r="E1104">
        <f>Fogl2013!$CR40</f>
        <v>3.781034156623282E-4</v>
      </c>
      <c r="F1104">
        <f>Fogl2014!$CR40</f>
        <v>4.6621709292890453E-4</v>
      </c>
      <c r="G1104">
        <f>Fogl2015!$CR40</f>
        <v>1.2597761197867123E-4</v>
      </c>
      <c r="H1104">
        <f>Fogl2016!$CR40</f>
        <v>2.1470364941236829E-4</v>
      </c>
      <c r="I1104">
        <f>Fogl2017!$CR40</f>
        <v>9.0476755411868107E-4</v>
      </c>
      <c r="J1104">
        <f>Fogl2018!$CR40</f>
        <v>5.764689611634854E-4</v>
      </c>
      <c r="K1104" cm="1">
        <f t="array" ref="K1104:Q1104">TREND(C1104:J1104,$C$1:$J$1,$K$1:$Q$1)</f>
        <v>6.5777957939402998E-4</v>
      </c>
      <c r="L1104">
        <v>7.1609960232425773E-4</v>
      </c>
      <c r="M1104">
        <v>7.7441962525449937E-4</v>
      </c>
      <c r="N1104">
        <v>8.3273964818472712E-4</v>
      </c>
      <c r="O1104">
        <v>8.9105967111495488E-4</v>
      </c>
      <c r="P1104">
        <v>9.4937969404519651E-4</v>
      </c>
      <c r="Q1104">
        <v>1.0076997169754243E-3</v>
      </c>
    </row>
    <row r="1105" spans="2:17" x14ac:dyDescent="0.35">
      <c r="B1105" t="s">
        <v>58</v>
      </c>
      <c r="C1105">
        <f>Fogl2011!$CR41</f>
        <v>4.9420604593007427E-4</v>
      </c>
      <c r="D1105">
        <f>Fogl2012!$CR41</f>
        <v>5.7798606509414053E-4</v>
      </c>
      <c r="E1105">
        <f>Fogl2013!$CR41</f>
        <v>7.0751169445905349E-4</v>
      </c>
      <c r="F1105">
        <f>Fogl2014!$CR41</f>
        <v>1.2127034209133356E-4</v>
      </c>
      <c r="G1105">
        <f>Fogl2015!$CR41</f>
        <v>7.7129150191023206E-5</v>
      </c>
      <c r="H1105">
        <f>Fogl2016!$CR41</f>
        <v>2.2718641972704085E-4</v>
      </c>
      <c r="I1105">
        <f>Fogl2017!$CR41</f>
        <v>7.7011546381903411E-4</v>
      </c>
      <c r="J1105">
        <f>Fogl2018!$CR41</f>
        <v>1.1367449739796819E-3</v>
      </c>
      <c r="K1105" cm="1">
        <f t="array" ref="K1105:Q1105">TREND(C1105:J1105,$C$1:$J$1,$K$1:$Q$1)</f>
        <v>7.2687425908332659E-4</v>
      </c>
      <c r="L1105">
        <v>7.7417547901041661E-4</v>
      </c>
      <c r="M1105">
        <v>8.2147669893749276E-4</v>
      </c>
      <c r="N1105">
        <v>8.6877791886458278E-4</v>
      </c>
      <c r="O1105">
        <v>9.160791387916728E-4</v>
      </c>
      <c r="P1105">
        <v>9.6338035871876282E-4</v>
      </c>
      <c r="Q1105">
        <v>1.0106815786458528E-3</v>
      </c>
    </row>
    <row r="1106" spans="2:17" x14ac:dyDescent="0.35">
      <c r="B1106" t="s">
        <v>59</v>
      </c>
      <c r="C1106">
        <f>Fogl2011!$CR42</f>
        <v>1.3456105210967367E-4</v>
      </c>
      <c r="D1106">
        <f>Fogl2012!$CR42</f>
        <v>4.5788506455509835E-4</v>
      </c>
      <c r="E1106">
        <f>Fogl2013!$CR42</f>
        <v>0</v>
      </c>
      <c r="F1106">
        <f>Fogl2014!$CR42</f>
        <v>0</v>
      </c>
      <c r="G1106">
        <f>Fogl2015!$CR42</f>
        <v>0</v>
      </c>
      <c r="H1106">
        <f>Fogl2016!$CR42</f>
        <v>0</v>
      </c>
      <c r="I1106">
        <f>Fogl2017!$CR42</f>
        <v>0</v>
      </c>
      <c r="J1106">
        <f>Fogl2018!$CR42</f>
        <v>0</v>
      </c>
      <c r="K1106" cm="1">
        <f t="array" ref="K1106:Q1106">TREND(C1106:J1106,$C$1:$J$1,$K$1:$Q$1)</f>
        <v>-9.9052415106729019E-5</v>
      </c>
      <c r="L1106">
        <v>-1.3752089948224078E-4</v>
      </c>
      <c r="M1106">
        <v>-1.7598938385775253E-4</v>
      </c>
      <c r="N1106">
        <v>-2.1445786823326429E-4</v>
      </c>
      <c r="O1106">
        <v>-2.5292635260877605E-4</v>
      </c>
      <c r="P1106">
        <v>-2.9139483698428781E-4</v>
      </c>
      <c r="Q1106">
        <v>-3.2986332135981344E-4</v>
      </c>
    </row>
    <row r="1107" spans="2:17" x14ac:dyDescent="0.35">
      <c r="B1107" t="s">
        <v>60</v>
      </c>
      <c r="C1107">
        <f>Fogl2011!$CR43</f>
        <v>0</v>
      </c>
      <c r="D1107">
        <f>Fogl2012!$CR43</f>
        <v>0</v>
      </c>
      <c r="E1107">
        <f>Fogl2013!$CR43</f>
        <v>0</v>
      </c>
      <c r="F1107">
        <f>Fogl2014!$CR43</f>
        <v>0</v>
      </c>
      <c r="G1107">
        <f>Fogl2015!$CR43</f>
        <v>0</v>
      </c>
      <c r="H1107">
        <f>Fogl2016!$CR43</f>
        <v>0</v>
      </c>
      <c r="I1107">
        <f>Fogl2017!$CR43</f>
        <v>0</v>
      </c>
      <c r="J1107">
        <f>Fogl2018!$CR43</f>
        <v>0</v>
      </c>
      <c r="K1107" cm="1">
        <f t="array" ref="K1107:Q1107">TREND(C1107:J1107,$C$1:$J$1,$K$1:$Q$1)</f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2:17" x14ac:dyDescent="0.35">
      <c r="B1108" t="s">
        <v>61</v>
      </c>
      <c r="C1108">
        <f>Fogl2011!$CR44</f>
        <v>2.8624805630603309E-4</v>
      </c>
      <c r="D1108">
        <f>Fogl2012!$CR44</f>
        <v>3.7531562668450684E-4</v>
      </c>
      <c r="E1108">
        <f>Fogl2013!$CR44</f>
        <v>3.1508617971860679E-5</v>
      </c>
      <c r="F1108">
        <f>Fogl2014!$CR44</f>
        <v>0</v>
      </c>
      <c r="G1108">
        <f>Fogl2015!$CR44</f>
        <v>0</v>
      </c>
      <c r="H1108">
        <f>Fogl2016!$CR44</f>
        <v>0</v>
      </c>
      <c r="I1108">
        <f>Fogl2017!$CR44</f>
        <v>0</v>
      </c>
      <c r="J1108">
        <f>Fogl2018!$CR44</f>
        <v>2.9147307025120047E-5</v>
      </c>
      <c r="K1108" cm="1">
        <f t="array" ref="K1108:Q1108">TREND(C1108:J1108,$C$1:$J$1,$K$1:$Q$1)</f>
        <v>-1.1173018644644594E-4</v>
      </c>
      <c r="L1108">
        <v>-1.5662077254530171E-4</v>
      </c>
      <c r="M1108">
        <v>-2.0151135864417136E-4</v>
      </c>
      <c r="N1108">
        <v>-2.4640194474302712E-4</v>
      </c>
      <c r="O1108">
        <v>-2.9129253084189677E-4</v>
      </c>
      <c r="P1108">
        <v>-3.3618311694075254E-4</v>
      </c>
      <c r="Q1108">
        <v>-3.8107370303962218E-4</v>
      </c>
    </row>
    <row r="1109" spans="2:17" x14ac:dyDescent="0.35">
      <c r="B1109" t="s">
        <v>62</v>
      </c>
      <c r="C1109">
        <f>Fogl2011!$CR45</f>
        <v>4.1126750653883897E-3</v>
      </c>
      <c r="D1109">
        <f>Fogl2012!$CR45</f>
        <v>3.8082025587587959E-3</v>
      </c>
      <c r="E1109">
        <f>Fogl2013!$CR45</f>
        <v>3.3685577031734694E-3</v>
      </c>
      <c r="F1109">
        <f>Fogl2014!$CR45</f>
        <v>3.6650592276491916E-3</v>
      </c>
      <c r="G1109">
        <f>Fogl2015!$CR45</f>
        <v>4.7511556517670292E-3</v>
      </c>
      <c r="H1109">
        <f>Fogl2016!$CR45</f>
        <v>6.1939506301405311E-3</v>
      </c>
      <c r="I1109">
        <f>Fogl2017!$CR45</f>
        <v>3.5529253300117399E-3</v>
      </c>
      <c r="J1109">
        <f>Fogl2018!$CR45</f>
        <v>3.6822764541734995E-3</v>
      </c>
      <c r="K1109" cm="1">
        <f t="array" ref="K1109:Q1109">TREND(C1109:J1109,$C$1:$J$1,$K$1:$Q$1)</f>
        <v>4.4243377624245822E-3</v>
      </c>
      <c r="L1109">
        <v>4.4871127479338552E-3</v>
      </c>
      <c r="M1109">
        <v>4.5498877334431281E-3</v>
      </c>
      <c r="N1109">
        <v>4.6126627189524289E-3</v>
      </c>
      <c r="O1109">
        <v>4.6754377044617018E-3</v>
      </c>
      <c r="P1109">
        <v>4.7382126899709748E-3</v>
      </c>
      <c r="Q1109">
        <v>4.8009876754802477E-3</v>
      </c>
    </row>
    <row r="1110" spans="2:17" x14ac:dyDescent="0.35">
      <c r="B1110" t="s">
        <v>63</v>
      </c>
      <c r="C1110">
        <f>Fogl2011!$CR46</f>
        <v>0</v>
      </c>
      <c r="D1110">
        <f>Fogl2012!$CR46</f>
        <v>0</v>
      </c>
      <c r="E1110">
        <f>Fogl2013!$CR46</f>
        <v>0</v>
      </c>
      <c r="F1110">
        <f>Fogl2014!$CR46</f>
        <v>0</v>
      </c>
      <c r="G1110">
        <f>Fogl2015!$CR46</f>
        <v>0</v>
      </c>
      <c r="H1110">
        <f>Fogl2016!$CR46</f>
        <v>0</v>
      </c>
      <c r="I1110">
        <f>Fogl2017!$CR46</f>
        <v>0</v>
      </c>
      <c r="J1110">
        <f>Fogl2018!$CR46</f>
        <v>0</v>
      </c>
      <c r="K1110" cm="1">
        <f t="array" ref="K1110:Q1110">TREND(C1110:J1110,$C$1:$J$1,$K$1:$Q$1)</f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2:17" x14ac:dyDescent="0.35">
      <c r="B1111" t="s">
        <v>64</v>
      </c>
      <c r="C1111">
        <f>Fogl2011!$CR47</f>
        <v>4.3059536675095576E-4</v>
      </c>
      <c r="D1111">
        <f>Fogl2012!$CR47</f>
        <v>1.1709847552556613E-3</v>
      </c>
      <c r="E1111">
        <f>Fogl2013!$CR47</f>
        <v>2.2113320976614951E-3</v>
      </c>
      <c r="F1111">
        <f>Fogl2014!$CR47</f>
        <v>1.7085643752423438E-3</v>
      </c>
      <c r="G1111">
        <f>Fogl2015!$CR47</f>
        <v>8.7155939715856216E-4</v>
      </c>
      <c r="H1111">
        <f>Fogl2016!$CR47</f>
        <v>2.2568848728928017E-3</v>
      </c>
      <c r="I1111">
        <f>Fogl2017!$CR47</f>
        <v>2.4119260385252568E-3</v>
      </c>
      <c r="J1111">
        <f>Fogl2018!$CR47</f>
        <v>1.8168488045658163E-3</v>
      </c>
      <c r="K1111" cm="1">
        <f t="array" ref="K1111:Q1111">TREND(C1111:J1111,$C$1:$J$1,$K$1:$Q$1)</f>
        <v>2.4245584186135538E-3</v>
      </c>
      <c r="L1111">
        <v>2.6056076308595411E-3</v>
      </c>
      <c r="M1111">
        <v>2.7866568431055283E-3</v>
      </c>
      <c r="N1111">
        <v>2.96770605535146E-3</v>
      </c>
      <c r="O1111">
        <v>3.1487552675974473E-3</v>
      </c>
      <c r="P1111">
        <v>3.3298044798434345E-3</v>
      </c>
      <c r="Q1111">
        <v>3.5108536920894218E-3</v>
      </c>
    </row>
    <row r="1112" spans="2:17" x14ac:dyDescent="0.35">
      <c r="B1112" t="s">
        <v>65</v>
      </c>
      <c r="C1112">
        <f>Fogl2011!$CR48</f>
        <v>0</v>
      </c>
      <c r="D1112">
        <f>Fogl2012!$CR48</f>
        <v>3.0275460552550216E-4</v>
      </c>
      <c r="E1112">
        <f>Fogl2013!$CR48</f>
        <v>1.9535343142553624E-3</v>
      </c>
      <c r="F1112">
        <f>Fogl2014!$CR48</f>
        <v>5.4167419467462323E-4</v>
      </c>
      <c r="G1112">
        <f>Fogl2015!$CR48</f>
        <v>0</v>
      </c>
      <c r="H1112">
        <f>Fogl2016!$CR48</f>
        <v>1.7525809521800294E-3</v>
      </c>
      <c r="I1112">
        <f>Fogl2017!$CR48</f>
        <v>8.7641974563454491E-4</v>
      </c>
      <c r="J1112">
        <f>Fogl2018!$CR48</f>
        <v>0</v>
      </c>
      <c r="K1112" cm="1">
        <f t="array" ref="K1112:Q1112">TREND(C1112:J1112,$C$1:$J$1,$K$1:$Q$1)</f>
        <v>7.707164454432841E-4</v>
      </c>
      <c r="L1112">
        <v>7.9123777186762556E-4</v>
      </c>
      <c r="M1112">
        <v>8.1175909829196702E-4</v>
      </c>
      <c r="N1112">
        <v>8.3228042471630848E-4</v>
      </c>
      <c r="O1112">
        <v>8.5280175114064993E-4</v>
      </c>
      <c r="P1112">
        <v>8.7332307756499139E-4</v>
      </c>
      <c r="Q1112">
        <v>8.9384440398933285E-4</v>
      </c>
    </row>
    <row r="1113" spans="2:17" x14ac:dyDescent="0.35">
      <c r="B1113" t="s">
        <v>66</v>
      </c>
      <c r="C1113">
        <f>Fogl2011!$CR49</f>
        <v>6.3855335637499693E-4</v>
      </c>
      <c r="D1113">
        <f>Fogl2012!$CR49</f>
        <v>9.5580379595654403E-4</v>
      </c>
      <c r="E1113">
        <f>Fogl2013!$CR49</f>
        <v>2.2313830363708612E-3</v>
      </c>
      <c r="F1113">
        <f>Fogl2014!$CR49</f>
        <v>1.8594785787337811E-3</v>
      </c>
      <c r="G1113">
        <f>Fogl2015!$CR49</f>
        <v>3.0208917158150756E-3</v>
      </c>
      <c r="H1113">
        <f>Fogl2016!$CR49</f>
        <v>4.1367900822824911E-3</v>
      </c>
      <c r="I1113">
        <f>Fogl2017!$CR49</f>
        <v>8.1027485917156033E-4</v>
      </c>
      <c r="J1113">
        <f>Fogl2018!$CR49</f>
        <v>1.062257411582153E-3</v>
      </c>
      <c r="K1113" cm="1">
        <f t="array" ref="K1113:Q1113">TREND(C1113:J1113,$C$1:$J$1,$K$1:$Q$1)</f>
        <v>2.3277818533220807E-3</v>
      </c>
      <c r="L1113">
        <v>2.4363046863856708E-3</v>
      </c>
      <c r="M1113">
        <v>2.5448275194492609E-3</v>
      </c>
      <c r="N1113">
        <v>2.6533503525128233E-3</v>
      </c>
      <c r="O1113">
        <v>2.7618731855764134E-3</v>
      </c>
      <c r="P1113">
        <v>2.8703960186400035E-3</v>
      </c>
      <c r="Q1113">
        <v>2.9789188517035936E-3</v>
      </c>
    </row>
    <row r="1114" spans="2:17" x14ac:dyDescent="0.35">
      <c r="B1114" t="s">
        <v>67</v>
      </c>
      <c r="C1114">
        <f>Fogl2011!$CR50</f>
        <v>1.003091479363022E-4</v>
      </c>
      <c r="D1114">
        <f>Fogl2012!$CR50</f>
        <v>2.4020200107808436E-4</v>
      </c>
      <c r="E1114">
        <f>Fogl2013!$CR50</f>
        <v>0</v>
      </c>
      <c r="F1114">
        <f>Fogl2014!$CR50</f>
        <v>0</v>
      </c>
      <c r="G1114">
        <f>Fogl2015!$CR50</f>
        <v>0</v>
      </c>
      <c r="H1114">
        <f>Fogl2016!$CR50</f>
        <v>0</v>
      </c>
      <c r="I1114">
        <f>Fogl2017!$CR50</f>
        <v>0</v>
      </c>
      <c r="J1114">
        <f>Fogl2018!$CR50</f>
        <v>0</v>
      </c>
      <c r="K1114" cm="1">
        <f t="array" ref="K1114:Q1114">TREND(C1114:J1114,$C$1:$J$1,$K$1:$Q$1)</f>
        <v>-5.9391858566654188E-5</v>
      </c>
      <c r="L1114">
        <v>-8.2048692387426403E-5</v>
      </c>
      <c r="M1114">
        <v>-1.0470552620819168E-4</v>
      </c>
      <c r="N1114">
        <v>-1.2736236002896389E-4</v>
      </c>
      <c r="O1114">
        <v>-1.5001919384972917E-4</v>
      </c>
      <c r="P1114">
        <v>-1.7267602767050139E-4</v>
      </c>
      <c r="Q1114">
        <v>-1.9533286149126666E-4</v>
      </c>
    </row>
    <row r="1115" spans="2:17" x14ac:dyDescent="0.35">
      <c r="B1115" t="s">
        <v>68</v>
      </c>
      <c r="C1115">
        <f>Fogl2011!$CR51</f>
        <v>1.3872021190215449E-3</v>
      </c>
      <c r="D1115">
        <f>Fogl2012!$CR51</f>
        <v>2.3069400520207687E-3</v>
      </c>
      <c r="E1115">
        <f>Fogl2013!$CR51</f>
        <v>4.9010223045321483E-3</v>
      </c>
      <c r="F1115">
        <f>Fogl2014!$CR51</f>
        <v>3.4952807487213249E-3</v>
      </c>
      <c r="G1115">
        <f>Fogl2015!$CR51</f>
        <v>5.5224471536772608E-3</v>
      </c>
      <c r="H1115">
        <f>Fogl2016!$CR51</f>
        <v>3.0782511595982571E-3</v>
      </c>
      <c r="I1115">
        <f>Fogl2017!$CR51</f>
        <v>3.3355921316333623E-3</v>
      </c>
      <c r="J1115">
        <f>Fogl2018!$CR51</f>
        <v>5.9525278124634056E-3</v>
      </c>
      <c r="K1115" cm="1">
        <f t="array" ref="K1115:Q1115">TREND(C1115:J1115,$C$1:$J$1,$K$1:$Q$1)</f>
        <v>5.5505897149752403E-3</v>
      </c>
      <c r="L1115">
        <v>5.9512967771455649E-3</v>
      </c>
      <c r="M1115">
        <v>6.3520038393158895E-3</v>
      </c>
      <c r="N1115">
        <v>6.7527109014863251E-3</v>
      </c>
      <c r="O1115">
        <v>7.1534179636566497E-3</v>
      </c>
      <c r="P1115">
        <v>7.5541250258269743E-3</v>
      </c>
      <c r="Q1115">
        <v>7.9548320879974099E-3</v>
      </c>
    </row>
    <row r="1116" spans="2:17" x14ac:dyDescent="0.35">
      <c r="B1116" t="s">
        <v>69</v>
      </c>
      <c r="C1116">
        <f>Fogl2011!$CR52</f>
        <v>1.1547784835593813E-2</v>
      </c>
      <c r="D1116">
        <f>Fogl2012!$CR52</f>
        <v>1.3934218166706791E-2</v>
      </c>
      <c r="E1116">
        <f>Fogl2013!$CR52</f>
        <v>1.5880343457817785E-2</v>
      </c>
      <c r="F1116">
        <f>Fogl2014!$CR52</f>
        <v>1.507525097019822E-2</v>
      </c>
      <c r="G1116">
        <f>Fogl2015!$CR52</f>
        <v>1.6184266681749701E-2</v>
      </c>
      <c r="H1116">
        <f>Fogl2016!$CR52</f>
        <v>1.6547160329129965E-2</v>
      </c>
      <c r="I1116">
        <f>Fogl2017!$CR52</f>
        <v>1.2848644195434742E-2</v>
      </c>
      <c r="J1116">
        <f>Fogl2018!$CR52</f>
        <v>2.4305615469280662E-2</v>
      </c>
      <c r="K1116" cm="1">
        <f t="array" ref="K1116:Q1116">TREND(C1116:J1116,$C$1:$J$1,$K$1:$Q$1)</f>
        <v>2.0450396811717564E-2</v>
      </c>
      <c r="L1116">
        <v>2.1485949322490594E-2</v>
      </c>
      <c r="M1116">
        <v>2.2521501833263624E-2</v>
      </c>
      <c r="N1116">
        <v>2.3557054344036654E-2</v>
      </c>
      <c r="O1116">
        <v>2.4592606854809684E-2</v>
      </c>
      <c r="P1116">
        <v>2.5628159365582714E-2</v>
      </c>
      <c r="Q1116">
        <v>2.6663711876355745E-2</v>
      </c>
    </row>
    <row r="1117" spans="2:17" x14ac:dyDescent="0.35">
      <c r="B1117" t="s">
        <v>70</v>
      </c>
      <c r="C1117">
        <f>Fogl2011!$CR53</f>
        <v>2.1015989774947215E-3</v>
      </c>
      <c r="D1117">
        <f>Fogl2012!$CR53</f>
        <v>6.2552604447417808E-4</v>
      </c>
      <c r="E1117">
        <f>Fogl2013!$CR53</f>
        <v>1.2231072612713192E-3</v>
      </c>
      <c r="F1117">
        <f>Fogl2014!$CR53</f>
        <v>1.2908554191499728E-3</v>
      </c>
      <c r="G1117">
        <f>Fogl2015!$CR53</f>
        <v>1.0643822726361203E-3</v>
      </c>
      <c r="H1117">
        <f>Fogl2016!$CR53</f>
        <v>0</v>
      </c>
      <c r="I1117">
        <f>Fogl2017!$CR53</f>
        <v>1.1173761177497028E-3</v>
      </c>
      <c r="J1117">
        <f>Fogl2018!$CR53</f>
        <v>7.8050011033932573E-4</v>
      </c>
      <c r="K1117" cm="1">
        <f t="array" ref="K1117:Q1117">TREND(C1117:J1117,$C$1:$J$1,$K$1:$Q$1)</f>
        <v>4.5304845570887098E-4</v>
      </c>
      <c r="L1117">
        <v>3.2585516244648671E-4</v>
      </c>
      <c r="M1117">
        <v>1.9866186918415796E-4</v>
      </c>
      <c r="N1117">
        <v>7.1468575921773692E-5</v>
      </c>
      <c r="O1117">
        <v>-5.5724717340555063E-5</v>
      </c>
      <c r="P1117">
        <v>-1.8291801060293933E-4</v>
      </c>
      <c r="Q1117">
        <v>-3.1011130386526808E-4</v>
      </c>
    </row>
    <row r="1118" spans="2:17" x14ac:dyDescent="0.35">
      <c r="B1118" t="s">
        <v>71</v>
      </c>
      <c r="C1118">
        <f>Fogl2011!$CR54</f>
        <v>1.0806475766698702E-2</v>
      </c>
      <c r="D1118">
        <f>Fogl2012!$CR54</f>
        <v>1.0473808088675637E-2</v>
      </c>
      <c r="E1118">
        <f>Fogl2013!$CR54</f>
        <v>1.2975821764775354E-2</v>
      </c>
      <c r="F1118">
        <f>Fogl2014!$CR54</f>
        <v>1.8896614194320687E-2</v>
      </c>
      <c r="G1118">
        <f>Fogl2015!$CR54</f>
        <v>1.9359416697946823E-2</v>
      </c>
      <c r="H1118">
        <f>Fogl2016!$CR54</f>
        <v>1.8105010064401104E-2</v>
      </c>
      <c r="I1118">
        <f>Fogl2017!$CR54</f>
        <v>1.4644005399430038E-2</v>
      </c>
      <c r="J1118">
        <f>Fogl2018!$CR54</f>
        <v>2.4373625852339275E-2</v>
      </c>
      <c r="K1118" cm="1">
        <f t="array" ref="K1118:Q1118">TREND(C1118:J1118,$C$1:$J$1,$K$1:$Q$1)</f>
        <v>2.3258172472631955E-2</v>
      </c>
      <c r="L1118">
        <v>2.4825689193534117E-2</v>
      </c>
      <c r="M1118">
        <v>2.6393205914435836E-2</v>
      </c>
      <c r="N1118">
        <v>2.7960722635337998E-2</v>
      </c>
      <c r="O1118">
        <v>2.9528239356239716E-2</v>
      </c>
      <c r="P1118">
        <v>3.1095756077141434E-2</v>
      </c>
      <c r="Q1118">
        <v>3.2663272798043597E-2</v>
      </c>
    </row>
    <row r="1119" spans="2:17" x14ac:dyDescent="0.35">
      <c r="B1119" t="s">
        <v>72</v>
      </c>
      <c r="C1119">
        <f>Fogl2011!$CR55</f>
        <v>2.0404348628994154E-3</v>
      </c>
      <c r="D1119">
        <f>Fogl2012!$CR55</f>
        <v>1.2360394638809759E-3</v>
      </c>
      <c r="E1119">
        <f>Fogl2013!$CR55</f>
        <v>2.345959828995809E-3</v>
      </c>
      <c r="F1119">
        <f>Fogl2014!$CR55</f>
        <v>2.0912396769527742E-3</v>
      </c>
      <c r="G1119">
        <f>Fogl2015!$CR55</f>
        <v>2.1261935735992061E-3</v>
      </c>
      <c r="H1119">
        <f>Fogl2016!$CR55</f>
        <v>1.2632563558448646E-3</v>
      </c>
      <c r="I1119">
        <f>Fogl2017!$CR55</f>
        <v>6.0239093028789474E-4</v>
      </c>
      <c r="J1119">
        <f>Fogl2018!$CR55</f>
        <v>8.4527190372848135E-4</v>
      </c>
      <c r="K1119" cm="1">
        <f t="array" ref="K1119:Q1119">TREND(C1119:J1119,$C$1:$J$1,$K$1:$Q$1)</f>
        <v>7.7880154390042033E-4</v>
      </c>
      <c r="L1119">
        <v>6.0323559265079707E-4</v>
      </c>
      <c r="M1119">
        <v>4.2766964140117381E-4</v>
      </c>
      <c r="N1119">
        <v>2.5210369015155054E-4</v>
      </c>
      <c r="O1119">
        <v>7.6537738901927277E-5</v>
      </c>
      <c r="P1119">
        <v>-9.9028212347695987E-5</v>
      </c>
      <c r="Q1119">
        <v>-2.7459416359731925E-4</v>
      </c>
    </row>
    <row r="1120" spans="2:17" x14ac:dyDescent="0.35">
      <c r="C1120" s="12" t="s">
        <v>99</v>
      </c>
      <c r="D1120" s="12" t="s">
        <v>99</v>
      </c>
      <c r="E1120" s="12" t="s">
        <v>99</v>
      </c>
      <c r="F1120" s="12" t="s">
        <v>99</v>
      </c>
      <c r="G1120" s="12" t="s">
        <v>99</v>
      </c>
      <c r="H1120" s="12" t="s">
        <v>99</v>
      </c>
      <c r="I1120" s="12" t="s">
        <v>99</v>
      </c>
      <c r="J1120" s="12" t="s">
        <v>99</v>
      </c>
      <c r="K1120" s="12" t="e" cm="1">
        <f t="array" ref="K1120">TREND(C1120:J1120,$C$1:$J$1,$K$1:$Q$1)</f>
        <v>#VALUE!</v>
      </c>
      <c r="L1120" s="12"/>
      <c r="M1120" s="12"/>
      <c r="N1120" s="12"/>
      <c r="O1120" s="12"/>
      <c r="P1120" s="12"/>
      <c r="Q1120" s="12"/>
    </row>
    <row r="1121" spans="2:17" x14ac:dyDescent="0.35">
      <c r="B1121" t="s">
        <v>31</v>
      </c>
      <c r="C1121">
        <f>Fogl2011!$CS14</f>
        <v>0</v>
      </c>
      <c r="D1121">
        <f>Fogl2012!$CS14</f>
        <v>0</v>
      </c>
      <c r="E1121">
        <f>Fogl2013!$CS14</f>
        <v>0</v>
      </c>
      <c r="F1121">
        <f>Fogl2014!$CS14</f>
        <v>0</v>
      </c>
      <c r="G1121">
        <f>Fogl2015!$CS14</f>
        <v>0</v>
      </c>
      <c r="H1121">
        <f>Fogl2016!$CS14</f>
        <v>0</v>
      </c>
      <c r="I1121">
        <f>Fogl2017!$CS14</f>
        <v>0</v>
      </c>
      <c r="J1121">
        <f>Fogl2018!$CS14</f>
        <v>0</v>
      </c>
      <c r="K1121" cm="1">
        <f t="array" ref="K1121:Q1121">TREND(C1121:J1121,$C$1:$J$1,$K$1:$Q$1)</f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2:17" x14ac:dyDescent="0.35">
      <c r="B1122" t="s">
        <v>32</v>
      </c>
      <c r="C1122">
        <f>Fogl2011!$CS15</f>
        <v>0</v>
      </c>
      <c r="D1122">
        <f>Fogl2012!$CS15</f>
        <v>0</v>
      </c>
      <c r="E1122">
        <f>Fogl2013!$CS15</f>
        <v>0</v>
      </c>
      <c r="F1122">
        <f>Fogl2014!$CS15</f>
        <v>0</v>
      </c>
      <c r="G1122">
        <f>Fogl2015!$CS15</f>
        <v>0</v>
      </c>
      <c r="H1122">
        <f>Fogl2016!$CS15</f>
        <v>0</v>
      </c>
      <c r="I1122">
        <f>Fogl2017!$CS15</f>
        <v>0</v>
      </c>
      <c r="J1122">
        <f>Fogl2018!$CS15</f>
        <v>0</v>
      </c>
      <c r="K1122" cm="1">
        <f t="array" ref="K1122:Q1122">TREND(C1122:J1122,$C$1:$J$1,$K$1:$Q$1)</f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2:17" x14ac:dyDescent="0.35">
      <c r="B1123" t="s">
        <v>33</v>
      </c>
      <c r="C1123">
        <f>Fogl2011!$CS16</f>
        <v>0</v>
      </c>
      <c r="D1123">
        <f>Fogl2012!$CS16</f>
        <v>0</v>
      </c>
      <c r="E1123">
        <f>Fogl2013!$CS16</f>
        <v>0</v>
      </c>
      <c r="F1123">
        <f>Fogl2014!$CS16</f>
        <v>0</v>
      </c>
      <c r="G1123">
        <f>Fogl2015!$CS16</f>
        <v>0</v>
      </c>
      <c r="H1123">
        <f>Fogl2016!$CS16</f>
        <v>0</v>
      </c>
      <c r="I1123">
        <f>Fogl2017!$CS16</f>
        <v>0</v>
      </c>
      <c r="J1123">
        <f>Fogl2018!$CS16</f>
        <v>0</v>
      </c>
      <c r="K1123" cm="1">
        <f t="array" ref="K1123:Q1123">TREND(C1123:J1123,$C$1:$J$1,$K$1:$Q$1)</f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2:17" x14ac:dyDescent="0.35">
      <c r="B1124" t="s">
        <v>34</v>
      </c>
      <c r="C1124">
        <f>Fogl2011!$CS17</f>
        <v>0</v>
      </c>
      <c r="D1124">
        <f>Fogl2012!$CS17</f>
        <v>0</v>
      </c>
      <c r="E1124">
        <f>Fogl2013!$CS17</f>
        <v>0</v>
      </c>
      <c r="F1124">
        <f>Fogl2014!$CS17</f>
        <v>0</v>
      </c>
      <c r="G1124">
        <f>Fogl2015!$CS17</f>
        <v>0</v>
      </c>
      <c r="H1124">
        <f>Fogl2016!$CS17</f>
        <v>0</v>
      </c>
      <c r="I1124">
        <f>Fogl2017!$CS17</f>
        <v>0</v>
      </c>
      <c r="J1124">
        <f>Fogl2018!$CS17</f>
        <v>0</v>
      </c>
      <c r="K1124" cm="1">
        <f t="array" ref="K1124:Q1124">TREND(C1124:J1124,$C$1:$J$1,$K$1:$Q$1)</f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2:17" x14ac:dyDescent="0.35">
      <c r="B1125" t="s">
        <v>35</v>
      </c>
      <c r="C1125">
        <f>Fogl2011!$CS18</f>
        <v>5.0334920979638421E-5</v>
      </c>
      <c r="D1125">
        <f>Fogl2012!$CS18</f>
        <v>6.6532142384510648E-6</v>
      </c>
      <c r="E1125">
        <f>Fogl2013!$CS18</f>
        <v>8.5252141157579592E-5</v>
      </c>
      <c r="F1125">
        <f>Fogl2014!$CS18</f>
        <v>1.6908111030765238E-5</v>
      </c>
      <c r="G1125">
        <f>Fogl2015!$CS18</f>
        <v>0</v>
      </c>
      <c r="H1125">
        <f>Fogl2016!$CS18</f>
        <v>0</v>
      </c>
      <c r="I1125">
        <f>Fogl2017!$CS18</f>
        <v>0</v>
      </c>
      <c r="J1125">
        <f>Fogl2018!$CS18</f>
        <v>0</v>
      </c>
      <c r="K1125" cm="1">
        <f t="array" ref="K1125:Q1125">TREND(C1125:J1125,$C$1:$J$1,$K$1:$Q$1)</f>
        <v>-1.5371186532404241E-5</v>
      </c>
      <c r="L1125">
        <v>-2.3207794300893203E-5</v>
      </c>
      <c r="M1125">
        <v>-3.1044402069385635E-5</v>
      </c>
      <c r="N1125">
        <v>-3.8881009837874597E-5</v>
      </c>
      <c r="O1125">
        <v>-4.6717617606367029E-5</v>
      </c>
      <c r="P1125">
        <v>-5.4554225374855991E-5</v>
      </c>
      <c r="Q1125">
        <v>-6.2390833143348423E-5</v>
      </c>
    </row>
    <row r="1126" spans="2:17" x14ac:dyDescent="0.35">
      <c r="B1126" t="s">
        <v>36</v>
      </c>
      <c r="C1126">
        <f>Fogl2011!$CS19</f>
        <v>5.3443102350131094E-3</v>
      </c>
      <c r="D1126">
        <f>Fogl2012!$CS19</f>
        <v>4.7038224665849025E-3</v>
      </c>
      <c r="E1126">
        <f>Fogl2013!$CS19</f>
        <v>3.3185444127651269E-3</v>
      </c>
      <c r="F1126">
        <f>Fogl2014!$CS19</f>
        <v>3.4461235186037443E-3</v>
      </c>
      <c r="G1126">
        <f>Fogl2015!$CS19</f>
        <v>3.0793456009837001E-3</v>
      </c>
      <c r="H1126">
        <f>Fogl2016!$CS19</f>
        <v>2.7545107538140636E-3</v>
      </c>
      <c r="I1126">
        <f>Fogl2017!$CS19</f>
        <v>2.7259516379371305E-3</v>
      </c>
      <c r="J1126">
        <f>Fogl2018!$CS19</f>
        <v>3.0354475898540316E-3</v>
      </c>
      <c r="K1126" cm="1">
        <f t="array" ref="K1126:Q1126">TREND(C1126:J1126,$C$1:$J$1,$K$1:$Q$1)</f>
        <v>2.0450996222752815E-3</v>
      </c>
      <c r="L1126">
        <v>1.7104535323487768E-3</v>
      </c>
      <c r="M1126">
        <v>1.3758074424222722E-3</v>
      </c>
      <c r="N1126">
        <v>1.0411613524957675E-3</v>
      </c>
      <c r="O1126">
        <v>7.0651526256926278E-4</v>
      </c>
      <c r="P1126">
        <v>3.7186917264275809E-4</v>
      </c>
      <c r="Q1126">
        <v>3.7223082716253408E-5</v>
      </c>
    </row>
    <row r="1127" spans="2:17" x14ac:dyDescent="0.35">
      <c r="B1127" t="s">
        <v>37</v>
      </c>
      <c r="C1127">
        <f>Fogl2011!$CS20</f>
        <v>3.3976071661255932E-4</v>
      </c>
      <c r="D1127">
        <f>Fogl2012!$CS20</f>
        <v>1.2607840981864767E-4</v>
      </c>
      <c r="E1127">
        <f>Fogl2013!$CS20</f>
        <v>2.2920247786627955E-4</v>
      </c>
      <c r="F1127">
        <f>Fogl2014!$CS20</f>
        <v>2.605101551406792E-4</v>
      </c>
      <c r="G1127">
        <f>Fogl2015!$CS20</f>
        <v>1.6598067537350317E-4</v>
      </c>
      <c r="H1127">
        <f>Fogl2016!$CS20</f>
        <v>3.4679322382513879E-4</v>
      </c>
      <c r="I1127">
        <f>Fogl2017!$CS20</f>
        <v>3.8172064625308831E-4</v>
      </c>
      <c r="J1127">
        <f>Fogl2018!$CS20</f>
        <v>2.1230137365346654E-4</v>
      </c>
      <c r="K1127" cm="1">
        <f t="array" ref="K1127:Q1127">TREND(C1127:J1127,$C$1:$J$1,$K$1:$Q$1)</f>
        <v>2.9230623872334577E-4</v>
      </c>
      <c r="L1127">
        <v>2.9997574514677508E-4</v>
      </c>
      <c r="M1127">
        <v>3.0764525157020266E-4</v>
      </c>
      <c r="N1127">
        <v>3.1531475799363023E-4</v>
      </c>
      <c r="O1127">
        <v>3.2298426441705781E-4</v>
      </c>
      <c r="P1127">
        <v>3.3065377084048712E-4</v>
      </c>
      <c r="Q1127">
        <v>3.383232772639147E-4</v>
      </c>
    </row>
    <row r="1128" spans="2:17" x14ac:dyDescent="0.35">
      <c r="B1128" t="s">
        <v>38</v>
      </c>
      <c r="C1128">
        <f>Fogl2011!$CS21</f>
        <v>2.8068010311270873E-3</v>
      </c>
      <c r="D1128">
        <f>Fogl2012!$CS21</f>
        <v>3.2241476199533861E-3</v>
      </c>
      <c r="E1128">
        <f>Fogl2013!$CS21</f>
        <v>4.2786791828513101E-3</v>
      </c>
      <c r="F1128">
        <f>Fogl2014!$CS21</f>
        <v>4.5805325235011973E-3</v>
      </c>
      <c r="G1128">
        <f>Fogl2015!$CS21</f>
        <v>3.2810711783571147E-3</v>
      </c>
      <c r="H1128">
        <f>Fogl2016!$CS21</f>
        <v>3.0613139841169307E-3</v>
      </c>
      <c r="I1128">
        <f>Fogl2017!$CS21</f>
        <v>3.6662665428674481E-3</v>
      </c>
      <c r="J1128">
        <f>Fogl2018!$CS21</f>
        <v>3.1288310119421542E-3</v>
      </c>
      <c r="K1128" cm="1">
        <f t="array" ref="K1128:Q1128">TREND(C1128:J1128,$C$1:$J$1,$K$1:$Q$1)</f>
        <v>3.4773793596393227E-3</v>
      </c>
      <c r="L1128">
        <v>3.4715846874837104E-3</v>
      </c>
      <c r="M1128">
        <v>3.465790015328098E-3</v>
      </c>
      <c r="N1128">
        <v>3.4599953431724857E-3</v>
      </c>
      <c r="O1128">
        <v>3.4542006710168733E-3</v>
      </c>
      <c r="P1128">
        <v>3.4484059988612609E-3</v>
      </c>
      <c r="Q1128">
        <v>3.4426113267056486E-3</v>
      </c>
    </row>
    <row r="1129" spans="2:17" x14ac:dyDescent="0.35">
      <c r="B1129" t="s">
        <v>39</v>
      </c>
      <c r="C1129">
        <f>Fogl2011!$CS22</f>
        <v>2.9886359331660311E-5</v>
      </c>
      <c r="D1129">
        <f>Fogl2012!$CS22</f>
        <v>2.6280196241881705E-5</v>
      </c>
      <c r="E1129">
        <f>Fogl2013!$CS22</f>
        <v>0</v>
      </c>
      <c r="F1129">
        <f>Fogl2014!$CS22</f>
        <v>0</v>
      </c>
      <c r="G1129">
        <f>Fogl2015!$CS22</f>
        <v>0</v>
      </c>
      <c r="H1129">
        <f>Fogl2016!$CS22</f>
        <v>0</v>
      </c>
      <c r="I1129">
        <f>Fogl2017!$CS22</f>
        <v>0</v>
      </c>
      <c r="J1129">
        <f>Fogl2018!$CS22</f>
        <v>0</v>
      </c>
      <c r="K1129" cm="1">
        <f t="array" ref="K1129:Q1129">TREND(C1129:J1129,$C$1:$J$1,$K$1:$Q$1)</f>
        <v>-1.1225903581756416E-5</v>
      </c>
      <c r="L1129">
        <v>-1.5280730921411398E-5</v>
      </c>
      <c r="M1129">
        <v>-1.933555826106638E-5</v>
      </c>
      <c r="N1129">
        <v>-2.3390385600721361E-5</v>
      </c>
      <c r="O1129">
        <v>-2.7445212940376343E-5</v>
      </c>
      <c r="P1129">
        <v>-3.1500040280031325E-5</v>
      </c>
      <c r="Q1129">
        <v>-3.5554867619686306E-5</v>
      </c>
    </row>
    <row r="1130" spans="2:17" x14ac:dyDescent="0.35">
      <c r="B1130" t="s">
        <v>40</v>
      </c>
      <c r="C1130">
        <f>Fogl2011!$CS23</f>
        <v>0</v>
      </c>
      <c r="D1130">
        <f>Fogl2012!$CS23</f>
        <v>0</v>
      </c>
      <c r="E1130">
        <f>Fogl2013!$CS23</f>
        <v>0</v>
      </c>
      <c r="F1130">
        <f>Fogl2014!$CS23</f>
        <v>0</v>
      </c>
      <c r="G1130">
        <f>Fogl2015!$CS23</f>
        <v>0</v>
      </c>
      <c r="H1130">
        <f>Fogl2016!$CS23</f>
        <v>0</v>
      </c>
      <c r="I1130">
        <f>Fogl2017!$CS23</f>
        <v>6.4688536998614969E-5</v>
      </c>
      <c r="J1130">
        <f>Fogl2018!$CS23</f>
        <v>1.7363480044510322E-4</v>
      </c>
      <c r="K1130" cm="1">
        <f t="array" ref="K1130:Q1130">TREND(C1130:J1130,$C$1:$J$1,$K$1:$Q$1)</f>
        <v>1.1223075404343669E-4</v>
      </c>
      <c r="L1130">
        <v>1.3055082890187086E-4</v>
      </c>
      <c r="M1130">
        <v>1.4887090376031198E-4</v>
      </c>
      <c r="N1130">
        <v>1.6719097861874616E-4</v>
      </c>
      <c r="O1130">
        <v>1.8551105347718727E-4</v>
      </c>
      <c r="P1130">
        <v>2.0383112833562839E-4</v>
      </c>
      <c r="Q1130">
        <v>2.2215120319406256E-4</v>
      </c>
    </row>
    <row r="1131" spans="2:17" x14ac:dyDescent="0.35">
      <c r="B1131" t="s">
        <v>41</v>
      </c>
      <c r="C1131">
        <f>Fogl2011!$CS24</f>
        <v>8.1794246591912437E-6</v>
      </c>
      <c r="D1131">
        <f>Fogl2012!$CS24</f>
        <v>0</v>
      </c>
      <c r="E1131">
        <f>Fogl2013!$CS24</f>
        <v>0</v>
      </c>
      <c r="F1131">
        <f>Fogl2014!$CS24</f>
        <v>0</v>
      </c>
      <c r="G1131">
        <f>Fogl2015!$CS24</f>
        <v>0</v>
      </c>
      <c r="H1131">
        <f>Fogl2016!$CS24</f>
        <v>2.8792795336035507E-6</v>
      </c>
      <c r="I1131">
        <f>Fogl2017!$CS24</f>
        <v>0</v>
      </c>
      <c r="J1131">
        <f>Fogl2018!$CS24</f>
        <v>5.0096314974357512E-5</v>
      </c>
      <c r="K1131" cm="1">
        <f t="array" ref="K1131:Q1131">TREND(C1131:J1131,$C$1:$J$1,$K$1:$Q$1)</f>
        <v>2.3825952617697287E-5</v>
      </c>
      <c r="L1131">
        <v>2.7421858222542207E-5</v>
      </c>
      <c r="M1131">
        <v>3.1017763827387128E-5</v>
      </c>
      <c r="N1131">
        <v>3.4613669432232048E-5</v>
      </c>
      <c r="O1131">
        <v>3.8209575037076969E-5</v>
      </c>
      <c r="P1131">
        <v>4.180548064192189E-5</v>
      </c>
      <c r="Q1131">
        <v>4.540138624676681E-5</v>
      </c>
    </row>
    <row r="1132" spans="2:17" x14ac:dyDescent="0.35">
      <c r="B1132" t="s">
        <v>42</v>
      </c>
      <c r="C1132">
        <f>Fogl2011!$CS25</f>
        <v>2.2273202533490001E-4</v>
      </c>
      <c r="D1132">
        <f>Fogl2012!$CS25</f>
        <v>3.1303372991912259E-4</v>
      </c>
      <c r="E1132">
        <f>Fogl2013!$CS25</f>
        <v>3.0222582828404241E-4</v>
      </c>
      <c r="F1132">
        <f>Fogl2014!$CS25</f>
        <v>3.3503108894294081E-4</v>
      </c>
      <c r="G1132">
        <f>Fogl2015!$CS25</f>
        <v>2.0359052878210593E-4</v>
      </c>
      <c r="H1132">
        <f>Fogl2016!$CS25</f>
        <v>4.4980744713851028E-4</v>
      </c>
      <c r="I1132">
        <f>Fogl2017!$CS25</f>
        <v>2.4738994554875722E-4</v>
      </c>
      <c r="J1132">
        <f>Fogl2018!$CS25</f>
        <v>2.4294280902613182E-4</v>
      </c>
      <c r="K1132" cm="1">
        <f t="array" ref="K1132:Q1132">TREND(C1132:J1132,$C$1:$J$1,$K$1:$Q$1)</f>
        <v>2.9626707860720865E-4</v>
      </c>
      <c r="L1132">
        <v>2.9774994599279618E-4</v>
      </c>
      <c r="M1132">
        <v>2.9923281337838371E-4</v>
      </c>
      <c r="N1132">
        <v>3.0071568076397168E-4</v>
      </c>
      <c r="O1132">
        <v>3.0219854814955921E-4</v>
      </c>
      <c r="P1132">
        <v>3.0368141553514675E-4</v>
      </c>
      <c r="Q1132">
        <v>3.0516428292073471E-4</v>
      </c>
    </row>
    <row r="1133" spans="2:17" x14ac:dyDescent="0.35">
      <c r="B1133" t="s">
        <v>43</v>
      </c>
      <c r="C1133">
        <f>Fogl2011!$CS26</f>
        <v>6.04019051755661E-5</v>
      </c>
      <c r="D1133">
        <f>Fogl2012!$CS26</f>
        <v>4.5873912174120094E-4</v>
      </c>
      <c r="E1133">
        <f>Fogl2013!$CS26</f>
        <v>2.4422642077519724E-4</v>
      </c>
      <c r="F1133">
        <f>Fogl2014!$CS26</f>
        <v>1.8473676866947203E-4</v>
      </c>
      <c r="G1133">
        <f>Fogl2015!$CS26</f>
        <v>2.0296887831254226E-4</v>
      </c>
      <c r="H1133">
        <f>Fogl2016!$CS26</f>
        <v>2.1402644533119727E-4</v>
      </c>
      <c r="I1133">
        <f>Fogl2017!$CS26</f>
        <v>7.7509688475817934E-5</v>
      </c>
      <c r="J1133">
        <f>Fogl2018!$CS26</f>
        <v>9.7274398008461195E-5</v>
      </c>
      <c r="K1133" cm="1">
        <f t="array" ref="K1133:Q1133">TREND(C1133:J1133,$C$1:$J$1,$K$1:$Q$1)</f>
        <v>1.003207640333792E-4</v>
      </c>
      <c r="L1133">
        <v>7.9839721971647348E-5</v>
      </c>
      <c r="M1133">
        <v>5.9358679909915502E-5</v>
      </c>
      <c r="N1133">
        <v>3.8877637848183655E-5</v>
      </c>
      <c r="O1133">
        <v>1.8396595786444869E-5</v>
      </c>
      <c r="P1133">
        <v>-2.0844462752869775E-6</v>
      </c>
      <c r="Q1133">
        <v>-2.2565488337018824E-5</v>
      </c>
    </row>
    <row r="1134" spans="2:17" x14ac:dyDescent="0.35">
      <c r="B1134" t="s">
        <v>44</v>
      </c>
      <c r="C1134">
        <f>Fogl2011!$CS27</f>
        <v>0</v>
      </c>
      <c r="D1134">
        <f>Fogl2012!$CS27</f>
        <v>2.3951571258423833E-5</v>
      </c>
      <c r="E1134">
        <f>Fogl2013!$CS27</f>
        <v>7.9661836819377649E-5</v>
      </c>
      <c r="F1134">
        <f>Fogl2014!$CS27</f>
        <v>1.6908111030765238E-5</v>
      </c>
      <c r="G1134">
        <f>Fogl2015!$CS27</f>
        <v>1.5230436504310214E-5</v>
      </c>
      <c r="H1134">
        <f>Fogl2016!$CS27</f>
        <v>0</v>
      </c>
      <c r="I1134">
        <f>Fogl2017!$CS27</f>
        <v>0</v>
      </c>
      <c r="J1134">
        <f>Fogl2018!$CS27</f>
        <v>0</v>
      </c>
      <c r="K1134" cm="1">
        <f t="array" ref="K1134:Q1134">TREND(C1134:J1134,$C$1:$J$1,$K$1:$Q$1)</f>
        <v>-2.3392756167868456E-6</v>
      </c>
      <c r="L1134">
        <v>-6.6300022986513774E-6</v>
      </c>
      <c r="M1134">
        <v>-1.0920728980517644E-5</v>
      </c>
      <c r="N1134">
        <v>-1.521145566238391E-5</v>
      </c>
      <c r="O1134">
        <v>-1.9502182344248442E-5</v>
      </c>
      <c r="P1134">
        <v>-2.3792909026114709E-5</v>
      </c>
      <c r="Q1134">
        <v>-2.808363570797924E-5</v>
      </c>
    </row>
    <row r="1135" spans="2:17" x14ac:dyDescent="0.35">
      <c r="B1135" t="s">
        <v>45</v>
      </c>
      <c r="C1135">
        <f>Fogl2011!$CS28</f>
        <v>0</v>
      </c>
      <c r="D1135">
        <f>Fogl2012!$CS28</f>
        <v>0</v>
      </c>
      <c r="E1135">
        <f>Fogl2013!$CS28</f>
        <v>0</v>
      </c>
      <c r="F1135">
        <f>Fogl2014!$CS28</f>
        <v>1.2211413522219338E-5</v>
      </c>
      <c r="G1135">
        <f>Fogl2015!$CS28</f>
        <v>1.4608786034746533E-5</v>
      </c>
      <c r="H1135">
        <f>Fogl2016!$CS28</f>
        <v>0</v>
      </c>
      <c r="I1135">
        <f>Fogl2017!$CS28</f>
        <v>0</v>
      </c>
      <c r="J1135">
        <f>Fogl2018!$CS28</f>
        <v>0</v>
      </c>
      <c r="K1135" cm="1">
        <f t="array" ref="K1135:Q1135">TREND(C1135:J1135,$C$1:$J$1,$K$1:$Q$1)</f>
        <v>3.4809556149346978E-6</v>
      </c>
      <c r="L1135">
        <v>3.5094957638933538E-6</v>
      </c>
      <c r="M1135">
        <v>3.5380359128520098E-6</v>
      </c>
      <c r="N1135">
        <v>3.5665760618106658E-6</v>
      </c>
      <c r="O1135">
        <v>3.5951162107693217E-6</v>
      </c>
      <c r="P1135">
        <v>3.6236563597279845E-6</v>
      </c>
      <c r="Q1135">
        <v>3.6521965086866405E-6</v>
      </c>
    </row>
    <row r="1136" spans="2:17" x14ac:dyDescent="0.35">
      <c r="B1136" t="s">
        <v>46</v>
      </c>
      <c r="C1136">
        <f>Fogl2011!$CS29</f>
        <v>2.6139553651238477E-3</v>
      </c>
      <c r="D1136">
        <f>Fogl2012!$CS29</f>
        <v>2.9011340686765866E-3</v>
      </c>
      <c r="E1136">
        <f>Fogl2013!$CS29</f>
        <v>3.5791923525337922E-3</v>
      </c>
      <c r="F1136">
        <f>Fogl2014!$CS29</f>
        <v>2.5985261748948277E-3</v>
      </c>
      <c r="G1136">
        <f>Fogl2015!$CS29</f>
        <v>2.6485418255760684E-3</v>
      </c>
      <c r="H1136">
        <f>Fogl2016!$CS29</f>
        <v>2.612466296822955E-3</v>
      </c>
      <c r="I1136">
        <f>Fogl2017!$CS29</f>
        <v>2.4004692242999555E-3</v>
      </c>
      <c r="J1136">
        <f>Fogl2018!$CS29</f>
        <v>2.8430874677922995E-3</v>
      </c>
      <c r="K1136" cm="1">
        <f t="array" ref="K1136:Q1136">TREND(C1136:J1136,$C$1:$J$1,$K$1:$Q$1)</f>
        <v>2.573802203054934E-3</v>
      </c>
      <c r="L1136">
        <v>2.529164559963798E-3</v>
      </c>
      <c r="M1136">
        <v>2.4845269168726619E-3</v>
      </c>
      <c r="N1136">
        <v>2.4398892737815259E-3</v>
      </c>
      <c r="O1136">
        <v>2.3952516306903898E-3</v>
      </c>
      <c r="P1136">
        <v>2.3506139875992677E-3</v>
      </c>
      <c r="Q1136">
        <v>2.3059763445081316E-3</v>
      </c>
    </row>
    <row r="1137" spans="2:17" x14ac:dyDescent="0.35">
      <c r="B1137" t="s">
        <v>47</v>
      </c>
      <c r="C1137">
        <f>Fogl2011!$CS30</f>
        <v>1.415040466040085E-3</v>
      </c>
      <c r="D1137">
        <f>Fogl2012!$CS30</f>
        <v>1.7980311479414003E-3</v>
      </c>
      <c r="E1137">
        <f>Fogl2013!$CS30</f>
        <v>1.5111291414202119E-3</v>
      </c>
      <c r="F1137">
        <f>Fogl2014!$CS30</f>
        <v>1.5683838546870939E-3</v>
      </c>
      <c r="G1137">
        <f>Fogl2015!$CS30</f>
        <v>2.1157873731599925E-3</v>
      </c>
      <c r="H1137">
        <f>Fogl2016!$CS30</f>
        <v>2.3782848947565328E-3</v>
      </c>
      <c r="I1137">
        <f>Fogl2017!$CS30</f>
        <v>3.1222417745052221E-3</v>
      </c>
      <c r="J1137">
        <f>Fogl2018!$CS30</f>
        <v>1.9824522314124391E-3</v>
      </c>
      <c r="K1137" cm="1">
        <f t="array" ref="K1137:Q1137">TREND(C1137:J1137,$C$1:$J$1,$K$1:$Q$1)</f>
        <v>2.7225870534675622E-3</v>
      </c>
      <c r="L1137">
        <v>2.886179985240267E-3</v>
      </c>
      <c r="M1137">
        <v>3.0497729170130272E-3</v>
      </c>
      <c r="N1137">
        <v>3.2133658487857319E-3</v>
      </c>
      <c r="O1137">
        <v>3.3769587805584367E-3</v>
      </c>
      <c r="P1137">
        <v>3.5405517123311414E-3</v>
      </c>
      <c r="Q1137">
        <v>3.7041446441038461E-3</v>
      </c>
    </row>
    <row r="1138" spans="2:17" x14ac:dyDescent="0.35">
      <c r="B1138" t="s">
        <v>48</v>
      </c>
      <c r="C1138">
        <f>Fogl2011!$CS31</f>
        <v>0</v>
      </c>
      <c r="D1138">
        <f>Fogl2012!$CS31</f>
        <v>5.3558374619531073E-5</v>
      </c>
      <c r="E1138">
        <f>Fogl2013!$CS31</f>
        <v>0</v>
      </c>
      <c r="F1138">
        <f>Fogl2014!$CS31</f>
        <v>0</v>
      </c>
      <c r="G1138">
        <f>Fogl2015!$CS31</f>
        <v>0</v>
      </c>
      <c r="H1138">
        <f>Fogl2016!$CS31</f>
        <v>0</v>
      </c>
      <c r="I1138">
        <f>Fogl2017!$CS31</f>
        <v>0</v>
      </c>
      <c r="J1138">
        <f>Fogl2018!$CS31</f>
        <v>0</v>
      </c>
      <c r="K1138" cm="1">
        <f t="array" ref="K1138:Q1138">TREND(C1138:J1138,$C$1:$J$1,$K$1:$Q$1)</f>
        <v>-7.6511963742189812E-6</v>
      </c>
      <c r="L1138">
        <v>-1.0839194863476384E-5</v>
      </c>
      <c r="M1138">
        <v>-1.4027193352734654E-5</v>
      </c>
      <c r="N1138">
        <v>-1.7215191841992057E-5</v>
      </c>
      <c r="O1138">
        <v>-2.040319033124946E-5</v>
      </c>
      <c r="P1138">
        <v>-2.359118882050773E-5</v>
      </c>
      <c r="Q1138">
        <v>-2.6779187309765133E-5</v>
      </c>
    </row>
    <row r="1139" spans="2:17" x14ac:dyDescent="0.35">
      <c r="B1139" t="s">
        <v>49</v>
      </c>
      <c r="C1139">
        <f>Fogl2011!$CS32</f>
        <v>0</v>
      </c>
      <c r="D1139">
        <f>Fogl2012!$CS32</f>
        <v>0</v>
      </c>
      <c r="E1139">
        <f>Fogl2013!$CS32</f>
        <v>0</v>
      </c>
      <c r="F1139">
        <f>Fogl2014!$CS32</f>
        <v>0</v>
      </c>
      <c r="G1139">
        <f>Fogl2015!$CS32</f>
        <v>0</v>
      </c>
      <c r="H1139">
        <f>Fogl2016!$CS32</f>
        <v>0</v>
      </c>
      <c r="I1139">
        <f>Fogl2017!$CS32</f>
        <v>0</v>
      </c>
      <c r="J1139">
        <f>Fogl2018!$CS32</f>
        <v>0</v>
      </c>
      <c r="K1139" cm="1">
        <f t="array" ref="K1139:Q1139">TREND(C1139:J1139,$C$1:$J$1,$K$1:$Q$1)</f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</row>
    <row r="1140" spans="2:17" x14ac:dyDescent="0.35">
      <c r="B1140" t="s">
        <v>50</v>
      </c>
      <c r="C1140">
        <f>Fogl2011!$CS33</f>
        <v>0</v>
      </c>
      <c r="D1140">
        <f>Fogl2012!$CS33</f>
        <v>0</v>
      </c>
      <c r="E1140">
        <f>Fogl2013!$CS33</f>
        <v>0</v>
      </c>
      <c r="F1140">
        <f>Fogl2014!$CS33</f>
        <v>1.0019621351564585E-5</v>
      </c>
      <c r="G1140">
        <f>Fogl2015!$CS33</f>
        <v>0</v>
      </c>
      <c r="H1140">
        <f>Fogl2016!$CS33</f>
        <v>0</v>
      </c>
      <c r="I1140">
        <f>Fogl2017!$CS33</f>
        <v>0</v>
      </c>
      <c r="J1140">
        <f>Fogl2018!$CS33</f>
        <v>0</v>
      </c>
      <c r="K1140" cm="1">
        <f t="array" ref="K1140:Q1140">TREND(C1140:J1140,$C$1:$J$1,$K$1:$Q$1)</f>
        <v>7.1568723939747928E-7</v>
      </c>
      <c r="L1140">
        <v>5.964060328312237E-7</v>
      </c>
      <c r="M1140">
        <v>4.7712482626499522E-7</v>
      </c>
      <c r="N1140">
        <v>3.5784361969873964E-7</v>
      </c>
      <c r="O1140">
        <v>2.3856241313248406E-7</v>
      </c>
      <c r="P1140">
        <v>1.1928120656625558E-7</v>
      </c>
      <c r="Q1140">
        <v>0</v>
      </c>
    </row>
    <row r="1141" spans="2:17" x14ac:dyDescent="0.35">
      <c r="B1141" t="s">
        <v>51</v>
      </c>
      <c r="C1141">
        <f>Fogl2011!$CS34</f>
        <v>1.3203478959471402E-3</v>
      </c>
      <c r="D1141">
        <f>Fogl2012!$CS34</f>
        <v>1.0302502248241473E-3</v>
      </c>
      <c r="E1141">
        <f>Fogl2013!$CS34</f>
        <v>1.0495796394974144E-3</v>
      </c>
      <c r="F1141">
        <f>Fogl2014!$CS34</f>
        <v>1.2486953109387363E-3</v>
      </c>
      <c r="G1141">
        <f>Fogl2015!$CS34</f>
        <v>1.242057638188237E-3</v>
      </c>
      <c r="H1141">
        <f>Fogl2016!$CS34</f>
        <v>1.6447084535839839E-3</v>
      </c>
      <c r="I1141">
        <f>Fogl2017!$CS34</f>
        <v>1.2491880996083891E-3</v>
      </c>
      <c r="J1141">
        <f>Fogl2018!$CS34</f>
        <v>8.2099591919141247E-4</v>
      </c>
      <c r="K1141" cm="1">
        <f t="array" ref="K1141:Q1141">TREND(C1141:J1141,$C$1:$J$1,$K$1:$Q$1)</f>
        <v>1.1674050926942375E-3</v>
      </c>
      <c r="L1141">
        <v>1.1600000249101933E-3</v>
      </c>
      <c r="M1141">
        <v>1.152594957126149E-3</v>
      </c>
      <c r="N1141">
        <v>1.1451898893421065E-3</v>
      </c>
      <c r="O1141">
        <v>1.1377848215580622E-3</v>
      </c>
      <c r="P1141">
        <v>1.130379753774018E-3</v>
      </c>
      <c r="Q1141">
        <v>1.1229746859899737E-3</v>
      </c>
    </row>
    <row r="1142" spans="2:17" x14ac:dyDescent="0.35">
      <c r="B1142" t="s">
        <v>52</v>
      </c>
      <c r="C1142">
        <f>Fogl2011!$CS35</f>
        <v>1.8561002111241667E-5</v>
      </c>
      <c r="D1142">
        <f>Fogl2012!$CS35</f>
        <v>0</v>
      </c>
      <c r="E1142">
        <f>Fogl2013!$CS35</f>
        <v>0</v>
      </c>
      <c r="F1142">
        <f>Fogl2014!$CS35</f>
        <v>0</v>
      </c>
      <c r="G1142">
        <f>Fogl2015!$CS35</f>
        <v>5.1286163739003784E-5</v>
      </c>
      <c r="H1142">
        <f>Fogl2016!$CS35</f>
        <v>2.5913515802431956E-5</v>
      </c>
      <c r="I1142">
        <f>Fogl2017!$CS35</f>
        <v>6.2648808354514497E-5</v>
      </c>
      <c r="J1142">
        <f>Fogl2018!$CS35</f>
        <v>0</v>
      </c>
      <c r="K1142" cm="1">
        <f t="array" ref="K1142:Q1142">TREND(C1142:J1142,$C$1:$J$1,$K$1:$Q$1)</f>
        <v>3.6533886508409268E-5</v>
      </c>
      <c r="L1142">
        <v>4.0252264343411046E-5</v>
      </c>
      <c r="M1142">
        <v>4.3970642178412823E-5</v>
      </c>
      <c r="N1142">
        <v>4.7689020013415469E-5</v>
      </c>
      <c r="O1142">
        <v>5.1407397848417247E-5</v>
      </c>
      <c r="P1142">
        <v>5.5125775683419892E-5</v>
      </c>
      <c r="Q1142">
        <v>5.884415351842167E-5</v>
      </c>
    </row>
    <row r="1143" spans="2:17" x14ac:dyDescent="0.35">
      <c r="B1143" t="s">
        <v>53</v>
      </c>
      <c r="C1143">
        <f>Fogl2011!$CS36</f>
        <v>0</v>
      </c>
      <c r="D1143">
        <f>Fogl2012!$CS36</f>
        <v>0</v>
      </c>
      <c r="E1143">
        <f>Fogl2013!$CS36</f>
        <v>0</v>
      </c>
      <c r="F1143">
        <f>Fogl2014!$CS36</f>
        <v>0</v>
      </c>
      <c r="G1143">
        <f>Fogl2015!$CS36</f>
        <v>0</v>
      </c>
      <c r="H1143">
        <f>Fogl2016!$CS36</f>
        <v>0</v>
      </c>
      <c r="I1143">
        <f>Fogl2017!$CS36</f>
        <v>0</v>
      </c>
      <c r="J1143">
        <f>Fogl2018!$CS36</f>
        <v>0</v>
      </c>
      <c r="K1143" cm="1">
        <f t="array" ref="K1143:Q1143">TREND(C1143:J1143,$C$1:$J$1,$K$1:$Q$1)</f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</row>
    <row r="1144" spans="2:17" x14ac:dyDescent="0.35">
      <c r="B1144" t="s">
        <v>54</v>
      </c>
      <c r="C1144">
        <f>Fogl2011!$CS37</f>
        <v>2.5381383903982672E-3</v>
      </c>
      <c r="D1144">
        <f>Fogl2012!$CS37</f>
        <v>2.9806399788260768E-3</v>
      </c>
      <c r="E1144">
        <f>Fogl2013!$CS37</f>
        <v>3.3678089697455312E-3</v>
      </c>
      <c r="F1144">
        <f>Fogl2014!$CS37</f>
        <v>2.4998955272153641E-3</v>
      </c>
      <c r="G1144">
        <f>Fogl2015!$CS37</f>
        <v>2.6538258545673594E-3</v>
      </c>
      <c r="H1144">
        <f>Fogl2016!$CS37</f>
        <v>3.1400142913687611E-3</v>
      </c>
      <c r="I1144">
        <f>Fogl2017!$CS37</f>
        <v>3.4153799196430901E-3</v>
      </c>
      <c r="J1144">
        <f>Fogl2018!$CS37</f>
        <v>2.5026270747626855E-3</v>
      </c>
      <c r="K1144" cm="1">
        <f t="array" ref="K1144:Q1144">TREND(C1144:J1144,$C$1:$J$1,$K$1:$Q$1)</f>
        <v>2.9620591143975535E-3</v>
      </c>
      <c r="L1144">
        <v>2.9786741951934766E-3</v>
      </c>
      <c r="M1144">
        <v>2.9952892759894066E-3</v>
      </c>
      <c r="N1144">
        <v>3.0119043567853297E-3</v>
      </c>
      <c r="O1144">
        <v>3.0285194375812528E-3</v>
      </c>
      <c r="P1144">
        <v>3.0451345183771759E-3</v>
      </c>
      <c r="Q1144">
        <v>3.061749599173106E-3</v>
      </c>
    </row>
    <row r="1145" spans="2:17" x14ac:dyDescent="0.35">
      <c r="B1145" t="s">
        <v>55</v>
      </c>
      <c r="C1145">
        <f>Fogl2011!$CS38</f>
        <v>2.1455260067570876E-4</v>
      </c>
      <c r="D1145">
        <f>Fogl2012!$CS38</f>
        <v>4.6572499669157454E-6</v>
      </c>
      <c r="E1145">
        <f>Fogl2013!$CS38</f>
        <v>2.2710611373945381E-5</v>
      </c>
      <c r="F1145">
        <f>Fogl2014!$CS38</f>
        <v>9.8317534512227489E-5</v>
      </c>
      <c r="G1145">
        <f>Fogl2015!$CS38</f>
        <v>1.4764198652137452E-4</v>
      </c>
      <c r="H1145">
        <f>Fogl2016!$CS38</f>
        <v>3.1991994817817234E-5</v>
      </c>
      <c r="I1145">
        <f>Fogl2017!$CS38</f>
        <v>7.4013010800217123E-5</v>
      </c>
      <c r="J1145">
        <f>Fogl2018!$CS38</f>
        <v>2.1716509355388961E-4</v>
      </c>
      <c r="K1145" cm="1">
        <f t="array" ref="K1145:Q1145">TREND(C1145:J1145,$C$1:$J$1,$K$1:$Q$1)</f>
        <v>1.2507241331282705E-4</v>
      </c>
      <c r="L1145">
        <v>1.3033711398728609E-4</v>
      </c>
      <c r="M1145">
        <v>1.356018146617434E-4</v>
      </c>
      <c r="N1145">
        <v>1.4086651533620244E-4</v>
      </c>
      <c r="O1145">
        <v>1.4613121601066148E-4</v>
      </c>
      <c r="P1145">
        <v>1.5139591668512052E-4</v>
      </c>
      <c r="Q1145">
        <v>1.5666061735957956E-4</v>
      </c>
    </row>
    <row r="1146" spans="2:17" x14ac:dyDescent="0.35">
      <c r="B1146" t="s">
        <v>56</v>
      </c>
      <c r="C1146">
        <f>Fogl2011!$CS39</f>
        <v>1.2583730244909605E-4</v>
      </c>
      <c r="D1146">
        <f>Fogl2012!$CS39</f>
        <v>2.0358835569660259E-4</v>
      </c>
      <c r="E1146">
        <f>Fogl2013!$CS39</f>
        <v>1.7539579861108588E-4</v>
      </c>
      <c r="F1146">
        <f>Fogl2014!$CS39</f>
        <v>1.859892213384176E-4</v>
      </c>
      <c r="G1146">
        <f>Fogl2015!$CS39</f>
        <v>1.7126470436479446E-4</v>
      </c>
      <c r="H1146">
        <f>Fogl2016!$CS39</f>
        <v>4.7924008237090212E-4</v>
      </c>
      <c r="I1146">
        <f>Fogl2017!$CS39</f>
        <v>2.8556201017406607E-4</v>
      </c>
      <c r="J1146">
        <f>Fogl2018!$CS39</f>
        <v>6.4444288680605538E-5</v>
      </c>
      <c r="K1146" cm="1">
        <f t="array" ref="K1146:Q1146">TREND(C1146:J1146,$C$1:$J$1,$K$1:$Q$1)</f>
        <v>2.5839337279893321E-4</v>
      </c>
      <c r="L1146">
        <v>2.6883296220742842E-4</v>
      </c>
      <c r="M1146">
        <v>2.7927255161592709E-4</v>
      </c>
      <c r="N1146">
        <v>2.897121410244223E-4</v>
      </c>
      <c r="O1146">
        <v>3.0015173043291751E-4</v>
      </c>
      <c r="P1146">
        <v>3.1059131984141619E-4</v>
      </c>
      <c r="Q1146">
        <v>3.210309092499114E-4</v>
      </c>
    </row>
    <row r="1147" spans="2:17" x14ac:dyDescent="0.35">
      <c r="B1147" t="s">
        <v>57</v>
      </c>
      <c r="C1147">
        <f>Fogl2011!$CS40</f>
        <v>7.9277500542930516E-5</v>
      </c>
      <c r="D1147">
        <f>Fogl2012!$CS40</f>
        <v>2.6147131957112682E-4</v>
      </c>
      <c r="E1147">
        <f>Fogl2013!$CS40</f>
        <v>1.0132426612991016E-4</v>
      </c>
      <c r="F1147">
        <f>Fogl2014!$CS40</f>
        <v>1.6375818646463368E-4</v>
      </c>
      <c r="G1147">
        <f>Fogl2015!$CS40</f>
        <v>1.0692388076495334E-4</v>
      </c>
      <c r="H1147">
        <f>Fogl2016!$CS40</f>
        <v>9.4056464764382655E-5</v>
      </c>
      <c r="I1147">
        <f>Fogl2017!$CS40</f>
        <v>3.9949542443739239E-4</v>
      </c>
      <c r="J1147">
        <f>Fogl2018!$CS40</f>
        <v>4.6010790258002143E-4</v>
      </c>
      <c r="K1147" cm="1">
        <f t="array" ref="K1147:Q1147">TREND(C1147:J1147,$C$1:$J$1,$K$1:$Q$1)</f>
        <v>3.8387127684234856E-4</v>
      </c>
      <c r="L1147">
        <v>4.2288670099466241E-4</v>
      </c>
      <c r="M1147">
        <v>4.6190212514697626E-4</v>
      </c>
      <c r="N1147">
        <v>5.0091754929929011E-4</v>
      </c>
      <c r="O1147">
        <v>5.3993297345161784E-4</v>
      </c>
      <c r="P1147">
        <v>5.7894839760393169E-4</v>
      </c>
      <c r="Q1147">
        <v>6.1796382175624553E-4</v>
      </c>
    </row>
    <row r="1148" spans="2:17" x14ac:dyDescent="0.35">
      <c r="B1148" t="s">
        <v>58</v>
      </c>
      <c r="C1148">
        <f>Fogl2011!$CS41</f>
        <v>2.8313393051046612E-6</v>
      </c>
      <c r="D1148">
        <f>Fogl2012!$CS41</f>
        <v>1.0611876710329449E-4</v>
      </c>
      <c r="E1148">
        <f>Fogl2013!$CS41</f>
        <v>0</v>
      </c>
      <c r="F1148">
        <f>Fogl2014!$CS41</f>
        <v>0</v>
      </c>
      <c r="G1148">
        <f>Fogl2015!$CS41</f>
        <v>0</v>
      </c>
      <c r="H1148">
        <f>Fogl2016!$CS41</f>
        <v>1.7595597149799477E-5</v>
      </c>
      <c r="I1148">
        <f>Fogl2017!$CS41</f>
        <v>0</v>
      </c>
      <c r="J1148">
        <f>Fogl2018!$CS41</f>
        <v>8.2196866317149701E-5</v>
      </c>
      <c r="K1148" cm="1">
        <f t="array" ref="K1148:Q1148">TREND(C1148:J1148,$C$1:$J$1,$K$1:$Q$1)</f>
        <v>3.025808793177061E-5</v>
      </c>
      <c r="L1148">
        <v>3.1183702753404463E-5</v>
      </c>
      <c r="M1148">
        <v>3.2109317575038316E-5</v>
      </c>
      <c r="N1148">
        <v>3.3034932396672169E-5</v>
      </c>
      <c r="O1148">
        <v>3.3960547218306021E-5</v>
      </c>
      <c r="P1148">
        <v>3.4886162039939874E-5</v>
      </c>
      <c r="Q1148">
        <v>3.5811776861573727E-5</v>
      </c>
    </row>
    <row r="1149" spans="2:17" x14ac:dyDescent="0.35">
      <c r="B1149" t="s">
        <v>59</v>
      </c>
      <c r="C1149">
        <f>Fogl2011!$CS42</f>
        <v>1.2898323501032344E-5</v>
      </c>
      <c r="D1149">
        <f>Fogl2012!$CS42</f>
        <v>1.5635053460360001E-5</v>
      </c>
      <c r="E1149">
        <f>Fogl2013!$CS42</f>
        <v>3.3192432008074018E-5</v>
      </c>
      <c r="F1149">
        <f>Fogl2014!$CS42</f>
        <v>0</v>
      </c>
      <c r="G1149">
        <f>Fogl2015!$CS42</f>
        <v>5.9989270312895336E-5</v>
      </c>
      <c r="H1149">
        <f>Fogl2016!$CS42</f>
        <v>5.822543056842736E-5</v>
      </c>
      <c r="I1149">
        <f>Fogl2017!$CS42</f>
        <v>1.9523117022104517E-5</v>
      </c>
      <c r="J1149">
        <f>Fogl2018!$CS42</f>
        <v>3.9152945198405629E-5</v>
      </c>
      <c r="K1149" cm="1">
        <f t="array" ref="K1149:Q1149">TREND(C1149:J1149,$C$1:$J$1,$K$1:$Q$1)</f>
        <v>4.795087163485777E-5</v>
      </c>
      <c r="L1149">
        <v>5.1978382773956028E-5</v>
      </c>
      <c r="M1149">
        <v>5.6005893913054286E-5</v>
      </c>
      <c r="N1149">
        <v>6.0033405052152544E-5</v>
      </c>
      <c r="O1149">
        <v>6.4060916191252537E-5</v>
      </c>
      <c r="P1149">
        <v>6.8088427330350795E-5</v>
      </c>
      <c r="Q1149">
        <v>7.2115938469449054E-5</v>
      </c>
    </row>
    <row r="1150" spans="2:17" x14ac:dyDescent="0.35">
      <c r="B1150" t="s">
        <v>60</v>
      </c>
      <c r="C1150">
        <f>Fogl2011!$CS43</f>
        <v>0</v>
      </c>
      <c r="D1150">
        <f>Fogl2012!$CS43</f>
        <v>0</v>
      </c>
      <c r="E1150">
        <f>Fogl2013!$CS43</f>
        <v>0</v>
      </c>
      <c r="F1150">
        <f>Fogl2014!$CS43</f>
        <v>0</v>
      </c>
      <c r="G1150">
        <f>Fogl2015!$CS43</f>
        <v>0</v>
      </c>
      <c r="H1150">
        <f>Fogl2016!$CS43</f>
        <v>2.4633836009719269E-5</v>
      </c>
      <c r="I1150">
        <f>Fogl2017!$CS43</f>
        <v>5.3032944746612271E-5</v>
      </c>
      <c r="J1150">
        <f>Fogl2018!$CS43</f>
        <v>6.249880072043631E-5</v>
      </c>
      <c r="K1150" cm="1">
        <f t="array" ref="K1150:Q1150">TREND(C1150:J1150,$C$1:$J$1,$K$1:$Q$1)</f>
        <v>5.9122010370595002E-5</v>
      </c>
      <c r="L1150">
        <v>6.8366746523038091E-5</v>
      </c>
      <c r="M1150">
        <v>7.761148267548118E-5</v>
      </c>
      <c r="N1150">
        <v>8.685621882792427E-5</v>
      </c>
      <c r="O1150">
        <v>9.6100954980367359E-5</v>
      </c>
      <c r="P1150">
        <v>1.0534569113281392E-4</v>
      </c>
      <c r="Q1150">
        <v>1.1459042728525701E-4</v>
      </c>
    </row>
    <row r="1151" spans="2:17" x14ac:dyDescent="0.35">
      <c r="B1151" t="s">
        <v>61</v>
      </c>
      <c r="C1151">
        <f>Fogl2011!$CS44</f>
        <v>3.482547345278733E-4</v>
      </c>
      <c r="D1151">
        <f>Fogl2012!$CS44</f>
        <v>2.6113865885920429E-4</v>
      </c>
      <c r="E1151">
        <f>Fogl2013!$CS44</f>
        <v>3.8014069499773195E-4</v>
      </c>
      <c r="F1151">
        <f>Fogl2014!$CS44</f>
        <v>4.1518805975545746E-4</v>
      </c>
      <c r="G1151">
        <f>Fogl2015!$CS44</f>
        <v>3.4874591342522573E-4</v>
      </c>
      <c r="H1151">
        <f>Fogl2016!$CS44</f>
        <v>2.5849531812796323E-4</v>
      </c>
      <c r="I1151">
        <f>Fogl2017!$CS44</f>
        <v>7.1390502543516518E-5</v>
      </c>
      <c r="J1151">
        <f>Fogl2018!$CS44</f>
        <v>2.2591978937465111E-4</v>
      </c>
      <c r="K1151" cm="1">
        <f t="array" ref="K1151:Q1151">TREND(C1151:J1151,$C$1:$J$1,$K$1:$Q$1)</f>
        <v>1.6884865495552653E-4</v>
      </c>
      <c r="L1151">
        <v>1.4222408740088149E-4</v>
      </c>
      <c r="M1151">
        <v>1.1559951984622951E-4</v>
      </c>
      <c r="N1151">
        <v>8.8974952291584475E-5</v>
      </c>
      <c r="O1151">
        <v>6.2350384736932496E-5</v>
      </c>
      <c r="P1151">
        <v>3.5725817182280517E-5</v>
      </c>
      <c r="Q1151">
        <v>9.1012496276354771E-6</v>
      </c>
    </row>
    <row r="1152" spans="2:17" x14ac:dyDescent="0.35">
      <c r="B1152" t="s">
        <v>62</v>
      </c>
      <c r="C1152">
        <f>Fogl2011!$CS45</f>
        <v>3.2771179490305837E-3</v>
      </c>
      <c r="D1152">
        <f>Fogl2012!$CS45</f>
        <v>2.9593496932630338E-3</v>
      </c>
      <c r="E1152">
        <f>Fogl2013!$CS45</f>
        <v>3.3838810947178621E-3</v>
      </c>
      <c r="F1152">
        <f>Fogl2014!$CS45</f>
        <v>3.1984510033197574E-3</v>
      </c>
      <c r="G1152">
        <f>Fogl2015!$CS45</f>
        <v>3.6562372367387971E-3</v>
      </c>
      <c r="H1152">
        <f>Fogl2016!$CS45</f>
        <v>4.1976696400457987E-3</v>
      </c>
      <c r="I1152">
        <f>Fogl2017!$CS45</f>
        <v>4.4227144800224232E-3</v>
      </c>
      <c r="J1152">
        <f>Fogl2018!$CS45</f>
        <v>3.5976936103429371E-3</v>
      </c>
      <c r="K1152" cm="1">
        <f t="array" ref="K1152:Q1152">TREND(C1152:J1152,$C$1:$J$1,$K$1:$Q$1)</f>
        <v>4.2541396294558664E-3</v>
      </c>
      <c r="L1152">
        <v>4.4024730274604962E-3</v>
      </c>
      <c r="M1152">
        <v>4.5508064254650704E-3</v>
      </c>
      <c r="N1152">
        <v>4.6991398234697002E-3</v>
      </c>
      <c r="O1152">
        <v>4.8474732214742744E-3</v>
      </c>
      <c r="P1152">
        <v>4.9958066194789041E-3</v>
      </c>
      <c r="Q1152">
        <v>5.1441400174834784E-3</v>
      </c>
    </row>
    <row r="1153" spans="2:17" x14ac:dyDescent="0.35">
      <c r="B1153" t="s">
        <v>63</v>
      </c>
      <c r="C1153">
        <f>Fogl2011!$CS46</f>
        <v>0</v>
      </c>
      <c r="D1153">
        <f>Fogl2012!$CS46</f>
        <v>0</v>
      </c>
      <c r="E1153">
        <f>Fogl2013!$CS46</f>
        <v>0</v>
      </c>
      <c r="F1153">
        <f>Fogl2014!$CS46</f>
        <v>0</v>
      </c>
      <c r="G1153">
        <f>Fogl2015!$CS46</f>
        <v>5.781349366942245E-5</v>
      </c>
      <c r="H1153">
        <f>Fogl2016!$CS46</f>
        <v>1.0941262227693493E-4</v>
      </c>
      <c r="I1153">
        <f>Fogl2017!$CS46</f>
        <v>4.9536267071011458E-6</v>
      </c>
      <c r="J1153">
        <f>Fogl2018!$CS46</f>
        <v>9.7274398008461188E-6</v>
      </c>
      <c r="K1153" cm="1">
        <f t="array" ref="K1153:Q1153">TREND(C1153:J1153,$C$1:$J$1,$K$1:$Q$1)</f>
        <v>4.8394374912590771E-5</v>
      </c>
      <c r="L1153">
        <v>5.40957031583255E-5</v>
      </c>
      <c r="M1153">
        <v>5.9797031404058495E-5</v>
      </c>
      <c r="N1153">
        <v>6.5498359649793225E-5</v>
      </c>
      <c r="O1153">
        <v>7.1199687895527955E-5</v>
      </c>
      <c r="P1153">
        <v>7.690101614126095E-5</v>
      </c>
      <c r="Q1153">
        <v>8.260234438699568E-5</v>
      </c>
    </row>
    <row r="1154" spans="2:17" x14ac:dyDescent="0.35">
      <c r="B1154" t="s">
        <v>64</v>
      </c>
      <c r="C1154">
        <f>Fogl2011!$CS47</f>
        <v>4.118591990507689E-2</v>
      </c>
      <c r="D1154">
        <f>Fogl2012!$CS47</f>
        <v>3.7980206140909828E-2</v>
      </c>
      <c r="E1154">
        <f>Fogl2013!$CS47</f>
        <v>4.0230625169870263E-2</v>
      </c>
      <c r="F1154">
        <f>Fogl2014!$CS47</f>
        <v>3.7901722667630935E-2</v>
      </c>
      <c r="G1154">
        <f>Fogl2015!$CS47</f>
        <v>4.0454836782560968E-2</v>
      </c>
      <c r="H1154">
        <f>Fogl2016!$CS47</f>
        <v>4.1943424725847459E-2</v>
      </c>
      <c r="I1154">
        <f>Fogl2017!$CS47</f>
        <v>4.1864264860936987E-2</v>
      </c>
      <c r="J1154">
        <f>Fogl2018!$CS47</f>
        <v>3.8972014818109892E-2</v>
      </c>
      <c r="K1154" cm="1">
        <f t="array" ref="K1154:Q1154">TREND(C1154:J1154,$C$1:$J$1,$K$1:$Q$1)</f>
        <v>4.0688830675344456E-2</v>
      </c>
      <c r="L1154">
        <v>4.0827098184561428E-2</v>
      </c>
      <c r="M1154">
        <v>4.0965365693778455E-2</v>
      </c>
      <c r="N1154">
        <v>4.1103633202995427E-2</v>
      </c>
      <c r="O1154">
        <v>4.1241900712212454E-2</v>
      </c>
      <c r="P1154">
        <v>4.1380168221429481E-2</v>
      </c>
      <c r="Q1154">
        <v>4.1518435730646452E-2</v>
      </c>
    </row>
    <row r="1155" spans="2:17" x14ac:dyDescent="0.35">
      <c r="B1155" t="s">
        <v>65</v>
      </c>
      <c r="C1155">
        <f>Fogl2011!$CS48</f>
        <v>1.6453227295219308E-3</v>
      </c>
      <c r="D1155">
        <f>Fogl2012!$CS48</f>
        <v>9.0916172568433805E-4</v>
      </c>
      <c r="E1155">
        <f>Fogl2013!$CS48</f>
        <v>8.6125626210423645E-4</v>
      </c>
      <c r="F1155">
        <f>Fogl2014!$CS48</f>
        <v>8.7483818925848276E-4</v>
      </c>
      <c r="G1155">
        <f>Fogl2015!$CS48</f>
        <v>1.0440619636322044E-3</v>
      </c>
      <c r="H1155">
        <f>Fogl2016!$CS48</f>
        <v>1.2931164305361724E-3</v>
      </c>
      <c r="I1155">
        <f>Fogl2017!$CS48</f>
        <v>8.5930853877889881E-4</v>
      </c>
      <c r="J1155">
        <f>Fogl2018!$CS48</f>
        <v>6.2328570523921512E-4</v>
      </c>
      <c r="K1155" cm="1">
        <f t="array" ref="K1155:Q1155">TREND(C1155:J1155,$C$1:$J$1,$K$1:$Q$1)</f>
        <v>6.9564818462106159E-4</v>
      </c>
      <c r="L1155">
        <v>6.2494912718252804E-4</v>
      </c>
      <c r="M1155">
        <v>5.5425006974399449E-4</v>
      </c>
      <c r="N1155">
        <v>4.8355101230546094E-4</v>
      </c>
      <c r="O1155">
        <v>4.1285195486692738E-4</v>
      </c>
      <c r="P1155">
        <v>3.4215289742842159E-4</v>
      </c>
      <c r="Q1155">
        <v>2.7145383998988803E-4</v>
      </c>
    </row>
    <row r="1156" spans="2:17" x14ac:dyDescent="0.35">
      <c r="B1156" t="s">
        <v>66</v>
      </c>
      <c r="C1156">
        <f>Fogl2011!$CS49</f>
        <v>1.0916385987459083E-4</v>
      </c>
      <c r="D1156">
        <f>Fogl2012!$CS49</f>
        <v>4.6672297882734219E-4</v>
      </c>
      <c r="E1156">
        <f>Fogl2013!$CS49</f>
        <v>2.9314158373446427E-4</v>
      </c>
      <c r="F1156">
        <f>Fogl2014!$CS49</f>
        <v>3.3471797577570438E-4</v>
      </c>
      <c r="G1156">
        <f>Fogl2015!$CS49</f>
        <v>2.4803853735590919E-4</v>
      </c>
      <c r="H1156">
        <f>Fogl2016!$CS49</f>
        <v>2.3546108185913483E-4</v>
      </c>
      <c r="I1156">
        <f>Fogl2017!$CS49</f>
        <v>4.3271386235560011E-4</v>
      </c>
      <c r="J1156">
        <f>Fogl2018!$CS49</f>
        <v>4.1949584141148891E-4</v>
      </c>
      <c r="K1156" cm="1">
        <f t="array" ref="K1156:Q1156">TREND(C1156:J1156,$C$1:$J$1,$K$1:$Q$1)</f>
        <v>4.1078325145394584E-4</v>
      </c>
      <c r="L1156">
        <v>4.3152798174387469E-4</v>
      </c>
      <c r="M1156">
        <v>4.5227271203380354E-4</v>
      </c>
      <c r="N1156">
        <v>4.7301744232372545E-4</v>
      </c>
      <c r="O1156">
        <v>4.9376217261365429E-4</v>
      </c>
      <c r="P1156">
        <v>5.145069029035762E-4</v>
      </c>
      <c r="Q1156">
        <v>5.3525163319350505E-4</v>
      </c>
    </row>
    <row r="1157" spans="2:17" x14ac:dyDescent="0.35">
      <c r="B1157" t="s">
        <v>67</v>
      </c>
      <c r="C1157">
        <f>Fogl2011!$CS50</f>
        <v>7.5502381469457625E-6</v>
      </c>
      <c r="D1157">
        <f>Fogl2012!$CS50</f>
        <v>1.1011069564636513E-4</v>
      </c>
      <c r="E1157">
        <f>Fogl2013!$CS50</f>
        <v>3.1794855923523532E-5</v>
      </c>
      <c r="F1157">
        <f>Fogl2014!$CS50</f>
        <v>3.8575542203523651E-4</v>
      </c>
      <c r="G1157">
        <f>Fogl2015!$CS50</f>
        <v>2.4368698406896343E-4</v>
      </c>
      <c r="H1157">
        <f>Fogl2016!$CS50</f>
        <v>2.2106468419111707E-4</v>
      </c>
      <c r="I1157">
        <f>Fogl2017!$CS50</f>
        <v>3.5462139426718206E-4</v>
      </c>
      <c r="J1157">
        <f>Fogl2018!$CS50</f>
        <v>1.9381923803185892E-4</v>
      </c>
      <c r="K1157" cm="1">
        <f t="array" ref="K1157:Q1157">TREND(C1157:J1157,$C$1:$J$1,$K$1:$Q$1)</f>
        <v>3.5170280720685232E-4</v>
      </c>
      <c r="L1157">
        <v>3.8684777791084257E-4</v>
      </c>
      <c r="M1157">
        <v>4.2199274861483282E-4</v>
      </c>
      <c r="N1157">
        <v>4.571377193188092E-4</v>
      </c>
      <c r="O1157">
        <v>4.9228269002279945E-4</v>
      </c>
      <c r="P1157">
        <v>5.274276607267897E-4</v>
      </c>
      <c r="Q1157">
        <v>5.6257263143077996E-4</v>
      </c>
    </row>
    <row r="1158" spans="2:17" x14ac:dyDescent="0.35">
      <c r="B1158" t="s">
        <v>68</v>
      </c>
      <c r="C1158">
        <f>Fogl2011!$CS51</f>
        <v>4.5301428881674578E-5</v>
      </c>
      <c r="D1158">
        <f>Fogl2012!$CS51</f>
        <v>9.4808302897927678E-5</v>
      </c>
      <c r="E1158">
        <f>Fogl2013!$CS51</f>
        <v>4.3674252642202659E-5</v>
      </c>
      <c r="F1158">
        <f>Fogl2014!$CS51</f>
        <v>8.2974989317644214E-5</v>
      </c>
      <c r="G1158">
        <f>Fogl2015!$CS51</f>
        <v>2.0452300448645146E-4</v>
      </c>
      <c r="H1158">
        <f>Fogl2016!$CS51</f>
        <v>1.4044485725021766E-4</v>
      </c>
      <c r="I1158">
        <f>Fogl2017!$CS51</f>
        <v>1.2588039632162911E-4</v>
      </c>
      <c r="J1158">
        <f>Fogl2018!$CS51</f>
        <v>1.758234744002936E-4</v>
      </c>
      <c r="K1158" cm="1">
        <f t="array" ref="K1158:Q1158">TREND(C1158:J1158,$C$1:$J$1,$K$1:$Q$1)</f>
        <v>1.9351140692163565E-4</v>
      </c>
      <c r="L1158">
        <v>2.1114086662094023E-4</v>
      </c>
      <c r="M1158">
        <v>2.287703263202448E-4</v>
      </c>
      <c r="N1158">
        <v>2.4639978601954937E-4</v>
      </c>
      <c r="O1158">
        <v>2.6402924571885394E-4</v>
      </c>
      <c r="P1158">
        <v>2.8165870541816546E-4</v>
      </c>
      <c r="Q1158">
        <v>2.9928816511747003E-4</v>
      </c>
    </row>
    <row r="1159" spans="2:17" x14ac:dyDescent="0.35">
      <c r="B1159" t="s">
        <v>69</v>
      </c>
      <c r="C1159">
        <f>Fogl2011!$CS52</f>
        <v>4.3964407543152931E-3</v>
      </c>
      <c r="D1159">
        <f>Fogl2012!$CS52</f>
        <v>3.9756281681864337E-3</v>
      </c>
      <c r="E1159">
        <f>Fogl2013!$CS52</f>
        <v>4.7328914103302172E-3</v>
      </c>
      <c r="F1159">
        <f>Fogl2014!$CS52</f>
        <v>4.254581716408112E-3</v>
      </c>
      <c r="G1159">
        <f>Fogl2015!$CS52</f>
        <v>4.1084879533463759E-3</v>
      </c>
      <c r="H1159">
        <f>Fogl2016!$CS52</f>
        <v>4.6465173273397744E-3</v>
      </c>
      <c r="I1159">
        <f>Fogl2017!$CS52</f>
        <v>4.2254435811572774E-3</v>
      </c>
      <c r="J1159">
        <f>Fogl2018!$CS52</f>
        <v>3.5609725250947432E-3</v>
      </c>
      <c r="K1159" cm="1">
        <f t="array" ref="K1159:Q1159">TREND(C1159:J1159,$C$1:$J$1,$K$1:$Q$1)</f>
        <v>3.969526685679986E-3</v>
      </c>
      <c r="L1159">
        <v>3.9099502981594786E-3</v>
      </c>
      <c r="M1159">
        <v>3.8503739106389712E-3</v>
      </c>
      <c r="N1159">
        <v>3.7907975231184637E-3</v>
      </c>
      <c r="O1159">
        <v>3.7312211355979563E-3</v>
      </c>
      <c r="P1159">
        <v>3.671644748077435E-3</v>
      </c>
      <c r="Q1159">
        <v>3.6120683605569276E-3</v>
      </c>
    </row>
    <row r="1160" spans="2:17" x14ac:dyDescent="0.35">
      <c r="B1160" t="s">
        <v>70</v>
      </c>
      <c r="C1160">
        <f>Fogl2011!$CS53</f>
        <v>3.6744492315136045E-4</v>
      </c>
      <c r="D1160">
        <f>Fogl2012!$CS53</f>
        <v>3.8921303294938727E-4</v>
      </c>
      <c r="E1160">
        <f>Fogl2013!$CS53</f>
        <v>4.0389948843509016E-4</v>
      </c>
      <c r="F1160">
        <f>Fogl2014!$CS53</f>
        <v>2.047760113726012E-4</v>
      </c>
      <c r="G1160">
        <f>Fogl2015!$CS53</f>
        <v>2.8937829358189406E-4</v>
      </c>
      <c r="H1160">
        <f>Fogl2016!$CS53</f>
        <v>3.6598842071582912E-4</v>
      </c>
      <c r="I1160">
        <f>Fogl2017!$CS53</f>
        <v>2.7682031598506401E-4</v>
      </c>
      <c r="J1160">
        <f>Fogl2018!$CS53</f>
        <v>3.3851490506944495E-4</v>
      </c>
      <c r="K1160" cm="1">
        <f t="array" ref="K1160:Q1160">TREND(C1160:J1160,$C$1:$J$1,$K$1:$Q$1)</f>
        <v>2.8698989003203904E-4</v>
      </c>
      <c r="L1160">
        <v>2.7754221583747157E-4</v>
      </c>
      <c r="M1160">
        <v>2.6809454164290758E-4</v>
      </c>
      <c r="N1160">
        <v>2.5864686744834012E-4</v>
      </c>
      <c r="O1160">
        <v>2.4919919325377612E-4</v>
      </c>
      <c r="P1160">
        <v>2.3975151905921213E-4</v>
      </c>
      <c r="Q1160">
        <v>2.3030384486464467E-4</v>
      </c>
    </row>
    <row r="1161" spans="2:17" x14ac:dyDescent="0.35">
      <c r="B1161" t="s">
        <v>71</v>
      </c>
      <c r="C1161">
        <f>Fogl2011!$CS54</f>
        <v>6.637917704189817E-4</v>
      </c>
      <c r="D1161">
        <f>Fogl2012!$CS54</f>
        <v>6.7563390591470558E-4</v>
      </c>
      <c r="E1161">
        <f>Fogl2013!$CS54</f>
        <v>8.1094352306041893E-4</v>
      </c>
      <c r="F1161">
        <f>Fogl2014!$CS54</f>
        <v>4.8438606971470038E-4</v>
      </c>
      <c r="G1161">
        <f>Fogl2015!$CS54</f>
        <v>3.1859586565138713E-4</v>
      </c>
      <c r="H1161">
        <f>Fogl2016!$CS54</f>
        <v>4.8595840128264376E-4</v>
      </c>
      <c r="I1161">
        <f>Fogl2017!$CS54</f>
        <v>6.1541527090574241E-4</v>
      </c>
      <c r="J1161">
        <f>Fogl2018!$CS54</f>
        <v>5.5811185857354605E-4</v>
      </c>
      <c r="K1161" cm="1">
        <f t="array" ref="K1161:Q1161">TREND(C1161:J1161,$C$1:$J$1,$K$1:$Q$1)</f>
        <v>4.5973325493886552E-4</v>
      </c>
      <c r="L1161">
        <v>4.3376184866077833E-4</v>
      </c>
      <c r="M1161">
        <v>4.0779044238268419E-4</v>
      </c>
      <c r="N1161">
        <v>3.81819036104597E-4</v>
      </c>
      <c r="O1161">
        <v>3.558476298265098E-4</v>
      </c>
      <c r="P1161">
        <v>3.2987622354841567E-4</v>
      </c>
      <c r="Q1161">
        <v>3.0390481727032848E-4</v>
      </c>
    </row>
    <row r="1162" spans="2:17" x14ac:dyDescent="0.35">
      <c r="B1162" t="s">
        <v>72</v>
      </c>
      <c r="C1162">
        <f>Fogl2011!$CS55</f>
        <v>8.0013648762257729E-3</v>
      </c>
      <c r="D1162">
        <f>Fogl2012!$CS55</f>
        <v>7.3724266976276246E-3</v>
      </c>
      <c r="E1162">
        <f>Fogl2013!$CS55</f>
        <v>6.8830622164111387E-3</v>
      </c>
      <c r="F1162">
        <f>Fogl2014!$CS55</f>
        <v>6.5669224564488763E-3</v>
      </c>
      <c r="G1162">
        <f>Fogl2015!$CS55</f>
        <v>8.7270401169697535E-3</v>
      </c>
      <c r="H1162">
        <f>Fogl2016!$CS55</f>
        <v>8.2472163440851041E-3</v>
      </c>
      <c r="I1162">
        <f>Fogl2017!$CS55</f>
        <v>9.2090834383073295E-3</v>
      </c>
      <c r="J1162">
        <f>Fogl2018!$CS55</f>
        <v>9.7208737789805481E-3</v>
      </c>
      <c r="K1162" cm="1">
        <f t="array" ref="K1162:Q1162">TREND(C1162:J1162,$C$1:$J$1,$K$1:$Q$1)</f>
        <v>9.5627358513227234E-3</v>
      </c>
      <c r="L1162">
        <v>9.8897885425872634E-3</v>
      </c>
      <c r="M1162">
        <v>1.0216841233851803E-2</v>
      </c>
      <c r="N1162">
        <v>1.0543893925116454E-2</v>
      </c>
      <c r="O1162">
        <v>1.0870946616380994E-2</v>
      </c>
      <c r="P1162">
        <v>1.1197999307645534E-2</v>
      </c>
      <c r="Q1162">
        <v>1.1525051998910185E-2</v>
      </c>
    </row>
    <row r="1163" spans="2:17" x14ac:dyDescent="0.35">
      <c r="C1163" s="12" t="s">
        <v>100</v>
      </c>
      <c r="D1163" s="12" t="s">
        <v>100</v>
      </c>
      <c r="E1163" s="12" t="s">
        <v>100</v>
      </c>
      <c r="F1163" s="12" t="s">
        <v>100</v>
      </c>
      <c r="G1163" s="12" t="s">
        <v>100</v>
      </c>
      <c r="H1163" s="12" t="s">
        <v>100</v>
      </c>
      <c r="I1163" s="12" t="s">
        <v>100</v>
      </c>
      <c r="J1163" s="12" t="s">
        <v>100</v>
      </c>
      <c r="K1163" s="12" t="e" cm="1">
        <f t="array" ref="K1163">TREND(C1163:J1163,$C$1:$J$1,$K$1:$Q$1)</f>
        <v>#VALUE!</v>
      </c>
      <c r="L1163" s="12"/>
      <c r="M1163" s="12"/>
      <c r="N1163" s="12"/>
      <c r="O1163" s="12"/>
      <c r="P1163" s="12"/>
      <c r="Q1163" s="12"/>
    </row>
    <row r="1164" spans="2:17" x14ac:dyDescent="0.35">
      <c r="B1164" t="s">
        <v>31</v>
      </c>
      <c r="C1164">
        <f>Fogl2011!$CT14</f>
        <v>0</v>
      </c>
      <c r="D1164">
        <f>Fogl2012!$CT14</f>
        <v>0</v>
      </c>
      <c r="E1164">
        <f>Fogl2013!$CT14</f>
        <v>0</v>
      </c>
      <c r="F1164">
        <f>Fogl2014!$CT14</f>
        <v>0</v>
      </c>
      <c r="G1164">
        <f>Fogl2015!$CT14</f>
        <v>0</v>
      </c>
      <c r="H1164">
        <f>Fogl2016!$CT14</f>
        <v>0</v>
      </c>
      <c r="I1164">
        <f>Fogl2017!$CT14</f>
        <v>0</v>
      </c>
      <c r="J1164">
        <f>Fogl2018!$CT14</f>
        <v>0</v>
      </c>
      <c r="K1164" cm="1">
        <f t="array" ref="K1164:Q1164">TREND(C1164:J1164,$C$1:$J$1,$K$1:$Q$1)</f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</row>
    <row r="1165" spans="2:17" x14ac:dyDescent="0.35">
      <c r="B1165" t="s">
        <v>32</v>
      </c>
      <c r="C1165">
        <f>Fogl2011!$CT15</f>
        <v>0</v>
      </c>
      <c r="D1165">
        <f>Fogl2012!$CT15</f>
        <v>0</v>
      </c>
      <c r="E1165">
        <f>Fogl2013!$CT15</f>
        <v>0</v>
      </c>
      <c r="F1165">
        <f>Fogl2014!$CT15</f>
        <v>0</v>
      </c>
      <c r="G1165">
        <f>Fogl2015!$CT15</f>
        <v>0</v>
      </c>
      <c r="H1165">
        <f>Fogl2016!$CT15</f>
        <v>0</v>
      </c>
      <c r="I1165">
        <f>Fogl2017!$CT15</f>
        <v>0</v>
      </c>
      <c r="J1165">
        <f>Fogl2018!$CT15</f>
        <v>0</v>
      </c>
      <c r="K1165" cm="1">
        <f t="array" ref="K1165:Q1165">TREND(C1165:J1165,$C$1:$J$1,$K$1:$Q$1)</f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</row>
    <row r="1166" spans="2:17" x14ac:dyDescent="0.35">
      <c r="B1166" t="s">
        <v>33</v>
      </c>
      <c r="C1166">
        <f>Fogl2011!$CT16</f>
        <v>0</v>
      </c>
      <c r="D1166">
        <f>Fogl2012!$CT16</f>
        <v>0</v>
      </c>
      <c r="E1166">
        <f>Fogl2013!$CT16</f>
        <v>0</v>
      </c>
      <c r="F1166">
        <f>Fogl2014!$CT16</f>
        <v>0</v>
      </c>
      <c r="G1166">
        <f>Fogl2015!$CT16</f>
        <v>0</v>
      </c>
      <c r="H1166">
        <f>Fogl2016!$CT16</f>
        <v>0</v>
      </c>
      <c r="I1166">
        <f>Fogl2017!$CT16</f>
        <v>0</v>
      </c>
      <c r="J1166">
        <f>Fogl2018!$CT16</f>
        <v>0</v>
      </c>
      <c r="K1166" cm="1">
        <f t="array" ref="K1166:Q1166">TREND(C1166:J1166,$C$1:$J$1,$K$1:$Q$1)</f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</row>
    <row r="1167" spans="2:17" x14ac:dyDescent="0.35">
      <c r="B1167" t="s">
        <v>34</v>
      </c>
      <c r="C1167">
        <f>Fogl2011!$CT17</f>
        <v>0</v>
      </c>
      <c r="D1167">
        <f>Fogl2012!$CT17</f>
        <v>0</v>
      </c>
      <c r="E1167">
        <f>Fogl2013!$CT17</f>
        <v>0</v>
      </c>
      <c r="F1167">
        <f>Fogl2014!$CT17</f>
        <v>0</v>
      </c>
      <c r="G1167">
        <f>Fogl2015!$CT17</f>
        <v>0</v>
      </c>
      <c r="H1167">
        <f>Fogl2016!$CT17</f>
        <v>0</v>
      </c>
      <c r="I1167">
        <f>Fogl2017!$CT17</f>
        <v>0</v>
      </c>
      <c r="J1167">
        <f>Fogl2018!$CT17</f>
        <v>0</v>
      </c>
      <c r="K1167" cm="1">
        <f t="array" ref="K1167:Q1167">TREND(C1167:J1167,$C$1:$J$1,$K$1:$Q$1)</f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</row>
    <row r="1168" spans="2:17" x14ac:dyDescent="0.35">
      <c r="B1168" t="s">
        <v>35</v>
      </c>
      <c r="C1168">
        <f>Fogl2011!$CT18</f>
        <v>0</v>
      </c>
      <c r="D1168">
        <f>Fogl2012!$CT18</f>
        <v>0</v>
      </c>
      <c r="E1168">
        <f>Fogl2013!$CT18</f>
        <v>0</v>
      </c>
      <c r="F1168">
        <f>Fogl2014!$CT18</f>
        <v>0</v>
      </c>
      <c r="G1168">
        <f>Fogl2015!$CT18</f>
        <v>0</v>
      </c>
      <c r="H1168">
        <f>Fogl2016!$CT18</f>
        <v>0</v>
      </c>
      <c r="I1168">
        <f>Fogl2017!$CT18</f>
        <v>7.8934777450692661E-4</v>
      </c>
      <c r="J1168">
        <f>Fogl2018!$CT18</f>
        <v>2.9313384572780642E-4</v>
      </c>
      <c r="K1168" cm="1">
        <f t="array" ref="K1168:Q1168">TREND(C1168:J1168,$C$1:$J$1,$K$1:$Q$1)</f>
        <v>4.5666783427736335E-4</v>
      </c>
      <c r="L1168">
        <v>5.2808064133247345E-4</v>
      </c>
      <c r="M1168">
        <v>5.9949344838758356E-4</v>
      </c>
      <c r="N1168">
        <v>6.7090625544269367E-4</v>
      </c>
      <c r="O1168">
        <v>7.4231906249780377E-4</v>
      </c>
      <c r="P1168">
        <v>8.1373186955291388E-4</v>
      </c>
      <c r="Q1168">
        <v>8.8514467660802398E-4</v>
      </c>
    </row>
    <row r="1169" spans="2:17" x14ac:dyDescent="0.35">
      <c r="B1169" t="s">
        <v>36</v>
      </c>
      <c r="C1169">
        <f>Fogl2011!$CT19</f>
        <v>8.2706336070772751E-3</v>
      </c>
      <c r="D1169">
        <f>Fogl2012!$CT19</f>
        <v>6.8814474064165113E-3</v>
      </c>
      <c r="E1169">
        <f>Fogl2013!$CT19</f>
        <v>3.8906315715737994E-3</v>
      </c>
      <c r="F1169">
        <f>Fogl2014!$CT19</f>
        <v>3.6318872934514687E-3</v>
      </c>
      <c r="G1169">
        <f>Fogl2015!$CT19</f>
        <v>3.8130328606315071E-3</v>
      </c>
      <c r="H1169">
        <f>Fogl2016!$CT19</f>
        <v>2.5274082394685865E-3</v>
      </c>
      <c r="I1169">
        <f>Fogl2017!$CT19</f>
        <v>3.9506790444539686E-3</v>
      </c>
      <c r="J1169">
        <f>Fogl2018!$CT19</f>
        <v>2.8724170812523741E-3</v>
      </c>
      <c r="K1169" cm="1">
        <f t="array" ref="K1169:Q1169">TREND(C1169:J1169,$C$1:$J$1,$K$1:$Q$1)</f>
        <v>1.4610234637699726E-3</v>
      </c>
      <c r="L1169">
        <v>7.9019153615411675E-4</v>
      </c>
      <c r="M1169">
        <v>1.1935960853848293E-4</v>
      </c>
      <c r="N1169">
        <v>-5.5147231907737293E-4</v>
      </c>
      <c r="O1169">
        <v>-1.2223042466930067E-3</v>
      </c>
      <c r="P1169">
        <v>-1.8931361743088626E-3</v>
      </c>
      <c r="Q1169">
        <v>-2.5639681019244964E-3</v>
      </c>
    </row>
    <row r="1170" spans="2:17" x14ac:dyDescent="0.35">
      <c r="B1170" t="s">
        <v>37</v>
      </c>
      <c r="C1170">
        <f>Fogl2011!$CT20</f>
        <v>2.3985470740279617E-3</v>
      </c>
      <c r="D1170">
        <f>Fogl2012!$CT20</f>
        <v>1.8228999752096719E-3</v>
      </c>
      <c r="E1170">
        <f>Fogl2013!$CT20</f>
        <v>5.9021471155486086E-4</v>
      </c>
      <c r="F1170">
        <f>Fogl2014!$CT20</f>
        <v>1.1493314219783129E-3</v>
      </c>
      <c r="G1170">
        <f>Fogl2015!$CT20</f>
        <v>3.2417919826342777E-4</v>
      </c>
      <c r="H1170">
        <f>Fogl2016!$CT20</f>
        <v>2.1971378382977194E-4</v>
      </c>
      <c r="I1170">
        <f>Fogl2017!$CT20</f>
        <v>5.332365997501035E-4</v>
      </c>
      <c r="J1170">
        <f>Fogl2018!$CT20</f>
        <v>9.5305325721553136E-4</v>
      </c>
      <c r="K1170" cm="1">
        <f t="array" ref="K1170:Q1170">TREND(C1170:J1170,$C$1:$J$1,$K$1:$Q$1)</f>
        <v>7.641899056831658E-6</v>
      </c>
      <c r="L1170">
        <v>-2.1263701287022041E-4</v>
      </c>
      <c r="M1170">
        <v>-4.3291592479732799E-4</v>
      </c>
      <c r="N1170">
        <v>-6.5319483672438006E-4</v>
      </c>
      <c r="O1170">
        <v>-8.7347374865148764E-4</v>
      </c>
      <c r="P1170">
        <v>-1.0937526605785397E-3</v>
      </c>
      <c r="Q1170">
        <v>-1.3140315725056473E-3</v>
      </c>
    </row>
    <row r="1171" spans="2:17" x14ac:dyDescent="0.35">
      <c r="B1171" t="s">
        <v>38</v>
      </c>
      <c r="C1171">
        <f>Fogl2011!$CT21</f>
        <v>1.1810667440428115E-3</v>
      </c>
      <c r="D1171">
        <f>Fogl2012!$CT21</f>
        <v>5.9244249194314344E-4</v>
      </c>
      <c r="E1171">
        <f>Fogl2013!$CT21</f>
        <v>1.7706441346645828E-4</v>
      </c>
      <c r="F1171">
        <f>Fogl2014!$CT21</f>
        <v>8.9870302157271957E-4</v>
      </c>
      <c r="G1171">
        <f>Fogl2015!$CT21</f>
        <v>1.3781186181683162E-3</v>
      </c>
      <c r="H1171">
        <f>Fogl2016!$CT21</f>
        <v>2.5609950599266408E-4</v>
      </c>
      <c r="I1171">
        <f>Fogl2017!$CT21</f>
        <v>7.8803438386714799E-5</v>
      </c>
      <c r="J1171">
        <f>Fogl2018!$CT21</f>
        <v>9.2211953480204423E-4</v>
      </c>
      <c r="K1171" cm="1">
        <f t="array" ref="K1171:Q1171">TREND(C1171:J1171,$C$1:$J$1,$K$1:$Q$1)</f>
        <v>4.8925017506684654E-4</v>
      </c>
      <c r="L1171">
        <v>4.456274981824021E-4</v>
      </c>
      <c r="M1171">
        <v>4.0200482129795767E-4</v>
      </c>
      <c r="N1171">
        <v>3.5838214441351324E-4</v>
      </c>
      <c r="O1171">
        <v>3.147594675290688E-4</v>
      </c>
      <c r="P1171">
        <v>2.7113679064462437E-4</v>
      </c>
      <c r="Q1171">
        <v>2.2751411376017994E-4</v>
      </c>
    </row>
    <row r="1172" spans="2:17" x14ac:dyDescent="0.35">
      <c r="B1172" t="s">
        <v>39</v>
      </c>
      <c r="C1172">
        <f>Fogl2011!$CT22</f>
        <v>0</v>
      </c>
      <c r="D1172">
        <f>Fogl2012!$CT22</f>
        <v>0</v>
      </c>
      <c r="E1172">
        <f>Fogl2013!$CT22</f>
        <v>0</v>
      </c>
      <c r="F1172">
        <f>Fogl2014!$CT22</f>
        <v>0</v>
      </c>
      <c r="G1172">
        <f>Fogl2015!$CT22</f>
        <v>0</v>
      </c>
      <c r="H1172">
        <f>Fogl2016!$CT22</f>
        <v>0</v>
      </c>
      <c r="I1172">
        <f>Fogl2017!$CT22</f>
        <v>0</v>
      </c>
      <c r="J1172">
        <f>Fogl2018!$CT22</f>
        <v>0</v>
      </c>
      <c r="K1172" cm="1">
        <f t="array" ref="K1172:Q1172">TREND(C1172:J1172,$C$1:$J$1,$K$1:$Q$1)</f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</row>
    <row r="1173" spans="2:17" x14ac:dyDescent="0.35">
      <c r="B1173" t="s">
        <v>40</v>
      </c>
      <c r="C1173">
        <f>Fogl2011!$CT23</f>
        <v>0</v>
      </c>
      <c r="D1173">
        <f>Fogl2012!$CT23</f>
        <v>0</v>
      </c>
      <c r="E1173">
        <f>Fogl2013!$CT23</f>
        <v>0</v>
      </c>
      <c r="F1173">
        <f>Fogl2014!$CT23</f>
        <v>0</v>
      </c>
      <c r="G1173">
        <f>Fogl2015!$CT23</f>
        <v>0</v>
      </c>
      <c r="H1173">
        <f>Fogl2016!$CT23</f>
        <v>0</v>
      </c>
      <c r="I1173">
        <f>Fogl2017!$CT23</f>
        <v>0</v>
      </c>
      <c r="J1173">
        <f>Fogl2018!$CT23</f>
        <v>0</v>
      </c>
      <c r="K1173" cm="1">
        <f t="array" ref="K1173:Q1173">TREND(C1173:J1173,$C$1:$J$1,$K$1:$Q$1)</f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</row>
    <row r="1174" spans="2:17" x14ac:dyDescent="0.35">
      <c r="B1174" t="s">
        <v>41</v>
      </c>
      <c r="C1174">
        <f>Fogl2011!$CT24</f>
        <v>0</v>
      </c>
      <c r="D1174">
        <f>Fogl2012!$CT24</f>
        <v>0</v>
      </c>
      <c r="E1174">
        <f>Fogl2013!$CT24</f>
        <v>0</v>
      </c>
      <c r="F1174">
        <f>Fogl2014!$CT24</f>
        <v>0</v>
      </c>
      <c r="G1174">
        <f>Fogl2015!$CT24</f>
        <v>0</v>
      </c>
      <c r="H1174">
        <f>Fogl2016!$CT24</f>
        <v>1.3854563438947401E-4</v>
      </c>
      <c r="I1174">
        <f>Fogl2017!$CT24</f>
        <v>2.4297726835903729E-4</v>
      </c>
      <c r="J1174">
        <f>Fogl2018!$CT24</f>
        <v>0</v>
      </c>
      <c r="K1174" cm="1">
        <f t="array" ref="K1174:Q1174">TREND(C1174:J1174,$C$1:$J$1,$K$1:$Q$1)</f>
        <v>1.350398223951832E-4</v>
      </c>
      <c r="L1174">
        <v>1.5445081340665495E-4</v>
      </c>
      <c r="M1174">
        <v>1.7386180441812671E-4</v>
      </c>
      <c r="N1174">
        <v>1.9327279542959847E-4</v>
      </c>
      <c r="O1174">
        <v>2.1268378644107022E-4</v>
      </c>
      <c r="P1174">
        <v>2.3209477745254198E-4</v>
      </c>
      <c r="Q1174">
        <v>2.5150576846401373E-4</v>
      </c>
    </row>
    <row r="1175" spans="2:17" x14ac:dyDescent="0.35">
      <c r="B1175" t="s">
        <v>42</v>
      </c>
      <c r="C1175">
        <f>Fogl2011!$CT25</f>
        <v>5.2720539646951238E-4</v>
      </c>
      <c r="D1175">
        <f>Fogl2012!$CT25</f>
        <v>1.2760299826467703E-3</v>
      </c>
      <c r="E1175">
        <f>Fogl2013!$CT25</f>
        <v>1.0607913059026554E-3</v>
      </c>
      <c r="F1175">
        <f>Fogl2014!$CT25</f>
        <v>2.1533280318871101E-3</v>
      </c>
      <c r="G1175">
        <f>Fogl2015!$CT25</f>
        <v>1.0896419747797152E-3</v>
      </c>
      <c r="H1175">
        <f>Fogl2016!$CT25</f>
        <v>1.3098859978641179E-3</v>
      </c>
      <c r="I1175">
        <f>Fogl2017!$CT25</f>
        <v>2.004234116302113E-3</v>
      </c>
      <c r="J1175">
        <f>Fogl2018!$CT25</f>
        <v>4.875743866125825E-4</v>
      </c>
      <c r="K1175" cm="1">
        <f t="array" ref="K1175:Q1175">TREND(C1175:J1175,$C$1:$J$1,$K$1:$Q$1)</f>
        <v>1.4018293428824519E-3</v>
      </c>
      <c r="L1175">
        <v>1.4381055526212078E-3</v>
      </c>
      <c r="M1175">
        <v>1.4743817623599637E-3</v>
      </c>
      <c r="N1175">
        <v>1.5106579720987195E-3</v>
      </c>
      <c r="O1175">
        <v>1.5469341818374616E-3</v>
      </c>
      <c r="P1175">
        <v>1.5832103915762175E-3</v>
      </c>
      <c r="Q1175">
        <v>1.6194866013149734E-3</v>
      </c>
    </row>
    <row r="1176" spans="2:17" x14ac:dyDescent="0.35">
      <c r="B1176" t="s">
        <v>43</v>
      </c>
      <c r="C1176">
        <f>Fogl2011!$CT26</f>
        <v>2.8972548814991221E-4</v>
      </c>
      <c r="D1176">
        <f>Fogl2012!$CT26</f>
        <v>0</v>
      </c>
      <c r="E1176">
        <f>Fogl2013!$CT26</f>
        <v>0</v>
      </c>
      <c r="F1176">
        <f>Fogl2014!$CT26</f>
        <v>0</v>
      </c>
      <c r="G1176">
        <f>Fogl2015!$CT26</f>
        <v>4.3842737386287362E-4</v>
      </c>
      <c r="H1176">
        <f>Fogl2016!$CT26</f>
        <v>1.2315167501286581E-4</v>
      </c>
      <c r="I1176">
        <f>Fogl2017!$CT26</f>
        <v>0</v>
      </c>
      <c r="J1176">
        <f>Fogl2018!$CT26</f>
        <v>0</v>
      </c>
      <c r="K1176" cm="1">
        <f t="array" ref="K1176:Q1176">TREND(C1176:J1176,$C$1:$J$1,$K$1:$Q$1)</f>
        <v>4.1045423298850803E-5</v>
      </c>
      <c r="L1176">
        <v>2.6519280225661274E-5</v>
      </c>
      <c r="M1176">
        <v>1.1993137152471744E-5</v>
      </c>
      <c r="N1176">
        <v>-2.5330059207177846E-6</v>
      </c>
      <c r="O1176">
        <v>-1.7059148993907314E-5</v>
      </c>
      <c r="P1176">
        <v>-3.1585292067096843E-5</v>
      </c>
      <c r="Q1176">
        <v>-4.6111435140286372E-5</v>
      </c>
    </row>
    <row r="1177" spans="2:17" x14ac:dyDescent="0.35">
      <c r="B1177" t="s">
        <v>44</v>
      </c>
      <c r="C1177">
        <f>Fogl2011!$CT27</f>
        <v>0</v>
      </c>
      <c r="D1177">
        <f>Fogl2012!$CT27</f>
        <v>0</v>
      </c>
      <c r="E1177">
        <f>Fogl2013!$CT27</f>
        <v>0</v>
      </c>
      <c r="F1177">
        <f>Fogl2014!$CT27</f>
        <v>7.9192642495021822E-4</v>
      </c>
      <c r="G1177">
        <f>Fogl2015!$CT27</f>
        <v>1.6423175242420349E-4</v>
      </c>
      <c r="H1177">
        <f>Fogl2016!$CT27</f>
        <v>0</v>
      </c>
      <c r="I1177">
        <f>Fogl2017!$CT27</f>
        <v>0</v>
      </c>
      <c r="J1177">
        <f>Fogl2018!$CT27</f>
        <v>0</v>
      </c>
      <c r="K1177" cm="1">
        <f t="array" ref="K1177:Q1177">TREND(C1177:J1177,$C$1:$J$1,$K$1:$Q$1)</f>
        <v>8.5893271857909528E-5</v>
      </c>
      <c r="L1177">
        <v>7.8420716232600191E-5</v>
      </c>
      <c r="M1177">
        <v>7.0948160607290853E-5</v>
      </c>
      <c r="N1177">
        <v>6.347560498197978E-5</v>
      </c>
      <c r="O1177">
        <v>5.6003049356670442E-5</v>
      </c>
      <c r="P1177">
        <v>4.8530493731361105E-5</v>
      </c>
      <c r="Q1177">
        <v>4.1057938106051767E-5</v>
      </c>
    </row>
    <row r="1178" spans="2:17" x14ac:dyDescent="0.35">
      <c r="B1178" t="s">
        <v>45</v>
      </c>
      <c r="C1178">
        <f>Fogl2011!$CT28</f>
        <v>3.9579984719933356E-5</v>
      </c>
      <c r="D1178">
        <f>Fogl2012!$CT28</f>
        <v>0</v>
      </c>
      <c r="E1178">
        <f>Fogl2013!$CT28</f>
        <v>1.1644776741487796E-4</v>
      </c>
      <c r="F1178">
        <f>Fogl2014!$CT28</f>
        <v>6.0803339743368814E-5</v>
      </c>
      <c r="G1178">
        <f>Fogl2015!$CT28</f>
        <v>0</v>
      </c>
      <c r="H1178">
        <f>Fogl2016!$CT28</f>
        <v>0</v>
      </c>
      <c r="I1178">
        <f>Fogl2017!$CT28</f>
        <v>0</v>
      </c>
      <c r="J1178">
        <f>Fogl2018!$CT28</f>
        <v>0</v>
      </c>
      <c r="K1178" cm="1">
        <f t="array" ref="K1178:Q1178">TREND(C1178:J1178,$C$1:$J$1,$K$1:$Q$1)</f>
        <v>-9.7107493202755468E-6</v>
      </c>
      <c r="L1178">
        <v>-1.7891779499172589E-5</v>
      </c>
      <c r="M1178">
        <v>-2.60728096780731E-5</v>
      </c>
      <c r="N1178">
        <v>-3.4253839856973611E-5</v>
      </c>
      <c r="O1178">
        <v>-4.2434870035870653E-5</v>
      </c>
      <c r="P1178">
        <v>-5.0615900214771165E-5</v>
      </c>
      <c r="Q1178">
        <v>-5.8796930393668206E-5</v>
      </c>
    </row>
    <row r="1179" spans="2:17" x14ac:dyDescent="0.35">
      <c r="B1179" t="s">
        <v>46</v>
      </c>
      <c r="C1179">
        <f>Fogl2011!$CT29</f>
        <v>3.3817138944711063E-3</v>
      </c>
      <c r="D1179">
        <f>Fogl2012!$CT29</f>
        <v>1.4599475694313177E-3</v>
      </c>
      <c r="E1179">
        <f>Fogl2013!$CT29</f>
        <v>2.1646523339998547E-3</v>
      </c>
      <c r="F1179">
        <f>Fogl2014!$CT29</f>
        <v>2.5670873437993028E-3</v>
      </c>
      <c r="G1179">
        <f>Fogl2015!$CT29</f>
        <v>1.8922354083658226E-3</v>
      </c>
      <c r="H1179">
        <f>Fogl2016!$CT29</f>
        <v>2.6127747414661415E-3</v>
      </c>
      <c r="I1179">
        <f>Fogl2017!$CT29</f>
        <v>1.0520259024626426E-3</v>
      </c>
      <c r="J1179">
        <f>Fogl2018!$CT29</f>
        <v>2.9549070076883401E-3</v>
      </c>
      <c r="K1179" cm="1">
        <f t="array" ref="K1179:Q1179">TREND(C1179:J1179,$C$1:$J$1,$K$1:$Q$1)</f>
        <v>2.0272176008164222E-3</v>
      </c>
      <c r="L1179">
        <v>1.9753397287288338E-3</v>
      </c>
      <c r="M1179">
        <v>1.9234618566412454E-3</v>
      </c>
      <c r="N1179">
        <v>1.8715839845536569E-3</v>
      </c>
      <c r="O1179">
        <v>1.8197061124660685E-3</v>
      </c>
      <c r="P1179">
        <v>1.767828240378494E-3</v>
      </c>
      <c r="Q1179">
        <v>1.7159503682909055E-3</v>
      </c>
    </row>
    <row r="1180" spans="2:17" x14ac:dyDescent="0.35">
      <c r="B1180" t="s">
        <v>47</v>
      </c>
      <c r="C1180">
        <f>Fogl2011!$CT30</f>
        <v>4.7337661725040299E-4</v>
      </c>
      <c r="D1180">
        <f>Fogl2012!$CT30</f>
        <v>3.9550419104995561E-4</v>
      </c>
      <c r="E1180">
        <f>Fogl2013!$CT30</f>
        <v>0</v>
      </c>
      <c r="F1180">
        <f>Fogl2014!$CT30</f>
        <v>0</v>
      </c>
      <c r="G1180">
        <f>Fogl2015!$CT30</f>
        <v>2.7276751924367707E-4</v>
      </c>
      <c r="H1180">
        <f>Fogl2016!$CT30</f>
        <v>8.1168149440297911E-5</v>
      </c>
      <c r="I1180">
        <f>Fogl2017!$CT30</f>
        <v>8.0116829026493386E-5</v>
      </c>
      <c r="J1180">
        <f>Fogl2018!$CT30</f>
        <v>0</v>
      </c>
      <c r="K1180" cm="1">
        <f t="array" ref="K1180:Q1180">TREND(C1180:J1180,$C$1:$J$1,$K$1:$Q$1)</f>
        <v>-7.1470899068587501E-5</v>
      </c>
      <c r="L1180">
        <v>-1.2354591291746653E-4</v>
      </c>
      <c r="M1180">
        <v>-1.7562092676633168E-4</v>
      </c>
      <c r="N1180">
        <v>-2.276959406152107E-4</v>
      </c>
      <c r="O1180">
        <v>-2.7977095446408973E-4</v>
      </c>
      <c r="P1180">
        <v>-3.3184596831296875E-4</v>
      </c>
      <c r="Q1180">
        <v>-3.839209821618339E-4</v>
      </c>
    </row>
    <row r="1181" spans="2:17" x14ac:dyDescent="0.35">
      <c r="B1181" t="s">
        <v>48</v>
      </c>
      <c r="C1181">
        <f>Fogl2011!$CT31</f>
        <v>0</v>
      </c>
      <c r="D1181">
        <f>Fogl2012!$CT31</f>
        <v>0</v>
      </c>
      <c r="E1181">
        <f>Fogl2013!$CT31</f>
        <v>0</v>
      </c>
      <c r="F1181">
        <f>Fogl2014!$CT31</f>
        <v>7.7116430894028735E-5</v>
      </c>
      <c r="G1181">
        <f>Fogl2015!$CT31</f>
        <v>3.1846678948345544E-4</v>
      </c>
      <c r="H1181">
        <f>Fogl2016!$CT31</f>
        <v>0</v>
      </c>
      <c r="I1181">
        <f>Fogl2017!$CT31</f>
        <v>0</v>
      </c>
      <c r="J1181">
        <f>Fogl2018!$CT31</f>
        <v>0</v>
      </c>
      <c r="K1181" cm="1">
        <f t="array" ref="K1181:Q1181">TREND(C1181:J1181,$C$1:$J$1,$K$1:$Q$1)</f>
        <v>6.2377386043047968E-5</v>
      </c>
      <c r="L1181">
        <v>6.5250604597683753E-5</v>
      </c>
      <c r="M1181">
        <v>6.8123823152319539E-5</v>
      </c>
      <c r="N1181">
        <v>7.0997041706956192E-5</v>
      </c>
      <c r="O1181">
        <v>7.3870260261591977E-5</v>
      </c>
      <c r="P1181">
        <v>7.6743478816227763E-5</v>
      </c>
      <c r="Q1181">
        <v>7.9616697370864416E-5</v>
      </c>
    </row>
    <row r="1182" spans="2:17" x14ac:dyDescent="0.35">
      <c r="B1182" t="s">
        <v>49</v>
      </c>
      <c r="C1182">
        <f>Fogl2011!$CT32</f>
        <v>0</v>
      </c>
      <c r="D1182">
        <f>Fogl2012!$CT32</f>
        <v>0</v>
      </c>
      <c r="E1182">
        <f>Fogl2013!$CT32</f>
        <v>0</v>
      </c>
      <c r="F1182">
        <f>Fogl2014!$CT32</f>
        <v>0</v>
      </c>
      <c r="G1182">
        <f>Fogl2015!$CT32</f>
        <v>0</v>
      </c>
      <c r="H1182">
        <f>Fogl2016!$CT32</f>
        <v>0</v>
      </c>
      <c r="I1182">
        <f>Fogl2017!$CT32</f>
        <v>0</v>
      </c>
      <c r="J1182">
        <f>Fogl2018!$CT32</f>
        <v>0</v>
      </c>
      <c r="K1182" cm="1">
        <f t="array" ref="K1182:Q1182">TREND(C1182:J1182,$C$1:$J$1,$K$1:$Q$1)</f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</row>
    <row r="1183" spans="2:17" x14ac:dyDescent="0.35">
      <c r="B1183" t="s">
        <v>50</v>
      </c>
      <c r="C1183">
        <f>Fogl2011!$CT33</f>
        <v>0</v>
      </c>
      <c r="D1183">
        <f>Fogl2012!$CT33</f>
        <v>0</v>
      </c>
      <c r="E1183">
        <f>Fogl2013!$CT33</f>
        <v>0</v>
      </c>
      <c r="F1183">
        <f>Fogl2014!$CT33</f>
        <v>0</v>
      </c>
      <c r="G1183">
        <f>Fogl2015!$CT33</f>
        <v>0</v>
      </c>
      <c r="H1183">
        <f>Fogl2016!$CT33</f>
        <v>0</v>
      </c>
      <c r="I1183">
        <f>Fogl2017!$CT33</f>
        <v>0</v>
      </c>
      <c r="J1183">
        <f>Fogl2018!$CT33</f>
        <v>0</v>
      </c>
      <c r="K1183" cm="1">
        <f t="array" ref="K1183:Q1183">TREND(C1183:J1183,$C$1:$J$1,$K$1:$Q$1)</f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</row>
    <row r="1184" spans="2:17" x14ac:dyDescent="0.35">
      <c r="B1184" t="s">
        <v>51</v>
      </c>
      <c r="C1184">
        <f>Fogl2011!$CT34</f>
        <v>5.0361572557643206E-3</v>
      </c>
      <c r="D1184">
        <f>Fogl2012!$CT34</f>
        <v>5.5240379605907379E-3</v>
      </c>
      <c r="E1184">
        <f>Fogl2013!$CT34</f>
        <v>6.5673350472198978E-3</v>
      </c>
      <c r="F1184">
        <f>Fogl2014!$CT34</f>
        <v>4.1242460445441139E-3</v>
      </c>
      <c r="G1184">
        <f>Fogl2015!$CT34</f>
        <v>5.5453208231581053E-3</v>
      </c>
      <c r="H1184">
        <f>Fogl2016!$CT34</f>
        <v>9.6394174714615859E-3</v>
      </c>
      <c r="I1184">
        <f>Fogl2017!$CT34</f>
        <v>1.1601179521164197E-2</v>
      </c>
      <c r="J1184">
        <f>Fogl2018!$CT34</f>
        <v>6.3841310923834823E-3</v>
      </c>
      <c r="K1184" cm="1">
        <f t="array" ref="K1184:Q1184">TREND(C1184:J1184,$C$1:$J$1,$K$1:$Q$1)</f>
        <v>9.5058806543861785E-3</v>
      </c>
      <c r="L1184">
        <v>1.0106581210464149E-2</v>
      </c>
      <c r="M1184">
        <v>1.0707281766541898E-2</v>
      </c>
      <c r="N1184">
        <v>1.1307982322619869E-2</v>
      </c>
      <c r="O1184">
        <v>1.1908682878697618E-2</v>
      </c>
      <c r="P1184">
        <v>1.2509383434775589E-2</v>
      </c>
      <c r="Q1184">
        <v>1.3110083990853338E-2</v>
      </c>
    </row>
    <row r="1185" spans="2:17" x14ac:dyDescent="0.35">
      <c r="B1185" t="s">
        <v>52</v>
      </c>
      <c r="C1185">
        <f>Fogl2011!$CT35</f>
        <v>0</v>
      </c>
      <c r="D1185">
        <f>Fogl2012!$CT35</f>
        <v>0</v>
      </c>
      <c r="E1185">
        <f>Fogl2013!$CT35</f>
        <v>0</v>
      </c>
      <c r="F1185">
        <f>Fogl2014!$CT35</f>
        <v>0</v>
      </c>
      <c r="G1185">
        <f>Fogl2015!$CT35</f>
        <v>0</v>
      </c>
      <c r="H1185">
        <f>Fogl2016!$CT35</f>
        <v>4.660171338555035E-4</v>
      </c>
      <c r="I1185">
        <f>Fogl2017!$CT35</f>
        <v>1.4053279845630806E-4</v>
      </c>
      <c r="J1185">
        <f>Fogl2018!$CT35</f>
        <v>0</v>
      </c>
      <c r="K1185" cm="1">
        <f t="array" ref="K1185:Q1185">TREND(C1185:J1185,$C$1:$J$1,$K$1:$Q$1)</f>
        <v>1.8835706620940612E-4</v>
      </c>
      <c r="L1185">
        <v>2.1336558280283385E-4</v>
      </c>
      <c r="M1185">
        <v>2.3837409939626159E-4</v>
      </c>
      <c r="N1185">
        <v>2.6338261598969626E-4</v>
      </c>
      <c r="O1185">
        <v>2.8839113258312399E-4</v>
      </c>
      <c r="P1185">
        <v>3.1339964917655172E-4</v>
      </c>
      <c r="Q1185">
        <v>3.3840816576997945E-4</v>
      </c>
    </row>
    <row r="1186" spans="2:17" x14ac:dyDescent="0.35">
      <c r="B1186" t="s">
        <v>53</v>
      </c>
      <c r="C1186">
        <f>Fogl2011!$CT36</f>
        <v>0</v>
      </c>
      <c r="D1186">
        <f>Fogl2012!$CT36</f>
        <v>0</v>
      </c>
      <c r="E1186">
        <f>Fogl2013!$CT36</f>
        <v>0</v>
      </c>
      <c r="F1186">
        <f>Fogl2014!$CT36</f>
        <v>0</v>
      </c>
      <c r="G1186">
        <f>Fogl2015!$CT36</f>
        <v>0</v>
      </c>
      <c r="H1186">
        <f>Fogl2016!$CT36</f>
        <v>0</v>
      </c>
      <c r="I1186">
        <f>Fogl2017!$CT36</f>
        <v>0</v>
      </c>
      <c r="J1186">
        <f>Fogl2018!$CT36</f>
        <v>0</v>
      </c>
      <c r="K1186" cm="1">
        <f t="array" ref="K1186:Q1186">TREND(C1186:J1186,$C$1:$J$1,$K$1:$Q$1)</f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</row>
    <row r="1187" spans="2:17" x14ac:dyDescent="0.35">
      <c r="B1187" t="s">
        <v>54</v>
      </c>
      <c r="C1187">
        <f>Fogl2011!$CT37</f>
        <v>6.4214567209619879E-3</v>
      </c>
      <c r="D1187">
        <f>Fogl2012!$CT37</f>
        <v>5.6770313513672642E-3</v>
      </c>
      <c r="E1187">
        <f>Fogl2013!$CT37</f>
        <v>6.165350973404155E-3</v>
      </c>
      <c r="F1187">
        <f>Fogl2014!$CT37</f>
        <v>7.1866581560089092E-3</v>
      </c>
      <c r="G1187">
        <f>Fogl2015!$CT37</f>
        <v>6.6406752067177926E-3</v>
      </c>
      <c r="H1187">
        <f>Fogl2016!$CT37</f>
        <v>7.5416406436856114E-3</v>
      </c>
      <c r="I1187">
        <f>Fogl2017!$CT37</f>
        <v>4.8070097415896032E-3</v>
      </c>
      <c r="J1187">
        <f>Fogl2018!$CT37</f>
        <v>4.2261356954425957E-3</v>
      </c>
      <c r="K1187" cm="1">
        <f t="array" ref="K1187:Q1187">TREND(C1187:J1187,$C$1:$J$1,$K$1:$Q$1)</f>
        <v>5.2188982486845448E-3</v>
      </c>
      <c r="L1187">
        <v>5.0268212348039132E-3</v>
      </c>
      <c r="M1187">
        <v>4.8347442209233371E-3</v>
      </c>
      <c r="N1187">
        <v>4.6426672070427055E-3</v>
      </c>
      <c r="O1187">
        <v>4.4505901931621294E-3</v>
      </c>
      <c r="P1187">
        <v>4.2585131792814979E-3</v>
      </c>
      <c r="Q1187">
        <v>4.0664361654009218E-3</v>
      </c>
    </row>
    <row r="1188" spans="2:17" x14ac:dyDescent="0.35">
      <c r="B1188" t="s">
        <v>55</v>
      </c>
      <c r="C1188">
        <f>Fogl2011!$CT38</f>
        <v>2.0739911993245081E-4</v>
      </c>
      <c r="D1188">
        <f>Fogl2012!$CT38</f>
        <v>6.8033231217646682E-4</v>
      </c>
      <c r="E1188">
        <f>Fogl2013!$CT38</f>
        <v>6.6040240698300647E-4</v>
      </c>
      <c r="F1188">
        <f>Fogl2014!$CT38</f>
        <v>3.5592198874167108E-5</v>
      </c>
      <c r="G1188">
        <f>Fogl2015!$CT38</f>
        <v>3.7844708167316456E-4</v>
      </c>
      <c r="H1188">
        <f>Fogl2016!$CT38</f>
        <v>4.3243031339744919E-4</v>
      </c>
      <c r="I1188">
        <f>Fogl2017!$CT38</f>
        <v>3.0864680034796633E-4</v>
      </c>
      <c r="J1188">
        <f>Fogl2018!$CT38</f>
        <v>2.6956529531753051E-4</v>
      </c>
      <c r="K1188" cm="1">
        <f t="array" ref="K1188:Q1188">TREND(C1188:J1188,$C$1:$J$1,$K$1:$Q$1)</f>
        <v>2.7708449129824203E-4</v>
      </c>
      <c r="L1188">
        <v>2.5608061356723055E-4</v>
      </c>
      <c r="M1188">
        <v>2.3507673583622601E-4</v>
      </c>
      <c r="N1188">
        <v>2.1407285810522148E-4</v>
      </c>
      <c r="O1188">
        <v>1.9306898037421E-4</v>
      </c>
      <c r="P1188">
        <v>1.7206510264320546E-4</v>
      </c>
      <c r="Q1188">
        <v>1.5106122491219398E-4</v>
      </c>
    </row>
    <row r="1189" spans="2:17" x14ac:dyDescent="0.35">
      <c r="B1189" t="s">
        <v>56</v>
      </c>
      <c r="C1189">
        <f>Fogl2011!$CT39</f>
        <v>1.6188213750452745E-2</v>
      </c>
      <c r="D1189">
        <f>Fogl2012!$CT39</f>
        <v>1.5546732645716774E-2</v>
      </c>
      <c r="E1189">
        <f>Fogl2013!$CT39</f>
        <v>1.6719028085963504E-2</v>
      </c>
      <c r="F1189">
        <f>Fogl2014!$CT39</f>
        <v>1.7478735663788898E-2</v>
      </c>
      <c r="G1189">
        <f>Fogl2015!$CT39</f>
        <v>1.2281678876940434E-2</v>
      </c>
      <c r="H1189">
        <f>Fogl2016!$CT39</f>
        <v>1.5561893478898496E-2</v>
      </c>
      <c r="I1189">
        <f>Fogl2017!$CT39</f>
        <v>1.2695233924099754E-2</v>
      </c>
      <c r="J1189">
        <f>Fogl2018!$CT39</f>
        <v>2.1282401020479132E-2</v>
      </c>
      <c r="K1189" cm="1">
        <f t="array" ref="K1189:Q1189">TREND(C1189:J1189,$C$1:$J$1,$K$1:$Q$1)</f>
        <v>1.6651383788331142E-2</v>
      </c>
      <c r="L1189">
        <v>1.6802971367784192E-2</v>
      </c>
      <c r="M1189">
        <v>1.6954558947237242E-2</v>
      </c>
      <c r="N1189">
        <v>1.7106146526690291E-2</v>
      </c>
      <c r="O1189">
        <v>1.7257734106143341E-2</v>
      </c>
      <c r="P1189">
        <v>1.7409321685596391E-2</v>
      </c>
      <c r="Q1189">
        <v>1.756090926504944E-2</v>
      </c>
    </row>
    <row r="1190" spans="2:17" x14ac:dyDescent="0.35">
      <c r="B1190" t="s">
        <v>57</v>
      </c>
      <c r="C1190">
        <f>Fogl2011!$CT40</f>
        <v>8.6284366689454725E-4</v>
      </c>
      <c r="D1190">
        <f>Fogl2012!$CT40</f>
        <v>1.0888572173350631E-3</v>
      </c>
      <c r="E1190">
        <f>Fogl2013!$CT40</f>
        <v>1.2633785177066212E-3</v>
      </c>
      <c r="F1190">
        <f>Fogl2014!$CT40</f>
        <v>1.2308968777316126E-3</v>
      </c>
      <c r="G1190">
        <f>Fogl2015!$CT40</f>
        <v>4.4985219142281823E-4</v>
      </c>
      <c r="H1190">
        <f>Fogl2016!$CT40</f>
        <v>9.8941175266018325E-4</v>
      </c>
      <c r="I1190">
        <f>Fogl2017!$CT40</f>
        <v>8.9179224440965579E-4</v>
      </c>
      <c r="J1190">
        <f>Fogl2018!$CT40</f>
        <v>6.8938009950056986E-4</v>
      </c>
      <c r="K1190" cm="1">
        <f t="array" ref="K1190:Q1190">TREND(C1190:J1190,$C$1:$J$1,$K$1:$Q$1)</f>
        <v>7.2959542000231026E-4</v>
      </c>
      <c r="L1190">
        <v>6.8432738645667068E-4</v>
      </c>
      <c r="M1190">
        <v>6.3905935291104499E-4</v>
      </c>
      <c r="N1190">
        <v>5.9379131936541929E-4</v>
      </c>
      <c r="O1190">
        <v>5.4852328581977972E-4</v>
      </c>
      <c r="P1190">
        <v>5.0325525227415402E-4</v>
      </c>
      <c r="Q1190">
        <v>4.5798721872851444E-4</v>
      </c>
    </row>
    <row r="1191" spans="2:17" x14ac:dyDescent="0.35">
      <c r="B1191" t="s">
        <v>58</v>
      </c>
      <c r="C1191">
        <f>Fogl2011!$CT41</f>
        <v>0</v>
      </c>
      <c r="D1191">
        <f>Fogl2012!$CT41</f>
        <v>0</v>
      </c>
      <c r="E1191">
        <f>Fogl2013!$CT41</f>
        <v>0</v>
      </c>
      <c r="F1191">
        <f>Fogl2014!$CT41</f>
        <v>0</v>
      </c>
      <c r="G1191">
        <f>Fogl2015!$CT41</f>
        <v>0</v>
      </c>
      <c r="H1191">
        <f>Fogl2016!$CT41</f>
        <v>0</v>
      </c>
      <c r="I1191">
        <f>Fogl2017!$CT41</f>
        <v>0</v>
      </c>
      <c r="J1191">
        <f>Fogl2018!$CT41</f>
        <v>0</v>
      </c>
      <c r="K1191" cm="1">
        <f t="array" ref="K1191:Q1191">TREND(C1191:J1191,$C$1:$J$1,$K$1:$Q$1)</f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</row>
    <row r="1192" spans="2:17" x14ac:dyDescent="0.35">
      <c r="B1192" t="s">
        <v>59</v>
      </c>
      <c r="C1192">
        <f>Fogl2011!$CT42</f>
        <v>0</v>
      </c>
      <c r="D1192">
        <f>Fogl2012!$CT42</f>
        <v>0</v>
      </c>
      <c r="E1192">
        <f>Fogl2013!$CT42</f>
        <v>0</v>
      </c>
      <c r="F1192">
        <f>Fogl2014!$CT42</f>
        <v>0</v>
      </c>
      <c r="G1192">
        <f>Fogl2015!$CT42</f>
        <v>0</v>
      </c>
      <c r="H1192">
        <f>Fogl2016!$CT42</f>
        <v>0</v>
      </c>
      <c r="I1192">
        <f>Fogl2017!$CT42</f>
        <v>0</v>
      </c>
      <c r="J1192">
        <f>Fogl2018!$CT42</f>
        <v>0</v>
      </c>
      <c r="K1192" cm="1">
        <f t="array" ref="K1192:Q1192">TREND(C1192:J1192,$C$1:$J$1,$K$1:$Q$1)</f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</row>
    <row r="1193" spans="2:17" x14ac:dyDescent="0.35">
      <c r="B1193" t="s">
        <v>60</v>
      </c>
      <c r="C1193">
        <f>Fogl2011!$CT43</f>
        <v>0</v>
      </c>
      <c r="D1193">
        <f>Fogl2012!$CT43</f>
        <v>0</v>
      </c>
      <c r="E1193">
        <f>Fogl2013!$CT43</f>
        <v>0</v>
      </c>
      <c r="F1193">
        <f>Fogl2014!$CT43</f>
        <v>0</v>
      </c>
      <c r="G1193">
        <f>Fogl2015!$CT43</f>
        <v>0</v>
      </c>
      <c r="H1193">
        <f>Fogl2016!$CT43</f>
        <v>0</v>
      </c>
      <c r="I1193">
        <f>Fogl2017!$CT43</f>
        <v>0</v>
      </c>
      <c r="J1193">
        <f>Fogl2018!$CT43</f>
        <v>2.3568550410275892E-5</v>
      </c>
      <c r="K1193" cm="1">
        <f t="array" ref="K1193:Q1193">TREND(C1193:J1193,$C$1:$J$1,$K$1:$Q$1)</f>
        <v>1.1784275205137251E-5</v>
      </c>
      <c r="L1193">
        <v>1.3748321072660705E-5</v>
      </c>
      <c r="M1193">
        <v>1.5712366940183291E-5</v>
      </c>
      <c r="N1193">
        <v>1.7676412807706744E-5</v>
      </c>
      <c r="O1193">
        <v>1.964045867522933E-5</v>
      </c>
      <c r="P1193">
        <v>2.1604504542752784E-5</v>
      </c>
      <c r="Q1193">
        <v>2.356855041027537E-5</v>
      </c>
    </row>
    <row r="1194" spans="2:17" x14ac:dyDescent="0.35">
      <c r="B1194" t="s">
        <v>61</v>
      </c>
      <c r="C1194">
        <f>Fogl2011!$CT44</f>
        <v>1.9473352482207213E-4</v>
      </c>
      <c r="D1194">
        <f>Fogl2012!$CT44</f>
        <v>5.5338034961722188E-5</v>
      </c>
      <c r="E1194">
        <f>Fogl2013!$CT44</f>
        <v>0</v>
      </c>
      <c r="F1194">
        <f>Fogl2014!$CT44</f>
        <v>8.6014480612570514E-5</v>
      </c>
      <c r="G1194">
        <f>Fogl2015!$CT44</f>
        <v>1.5137883266926581E-4</v>
      </c>
      <c r="H1194">
        <f>Fogl2016!$CT44</f>
        <v>8.1168149440297911E-5</v>
      </c>
      <c r="I1194">
        <f>Fogl2017!$CT44</f>
        <v>4.3079212984737422E-4</v>
      </c>
      <c r="J1194">
        <f>Fogl2018!$CT44</f>
        <v>4.4927549219588416E-4</v>
      </c>
      <c r="K1194" cm="1">
        <f t="array" ref="K1194:Q1194">TREND(C1194:J1194,$C$1:$J$1,$K$1:$Q$1)</f>
        <v>3.936554223412797E-4</v>
      </c>
      <c r="L1194">
        <v>4.408927205129809E-4</v>
      </c>
      <c r="M1194">
        <v>4.8813001868468209E-4</v>
      </c>
      <c r="N1194">
        <v>5.353673168563694E-4</v>
      </c>
      <c r="O1194">
        <v>5.8260461502807059E-4</v>
      </c>
      <c r="P1194">
        <v>6.2984191319977179E-4</v>
      </c>
      <c r="Q1194">
        <v>6.770792113714591E-4</v>
      </c>
    </row>
    <row r="1195" spans="2:17" x14ac:dyDescent="0.35">
      <c r="B1195" t="s">
        <v>62</v>
      </c>
      <c r="C1195">
        <f>Fogl2011!$CT45</f>
        <v>6.6171401654173387E-2</v>
      </c>
      <c r="D1195">
        <f>Fogl2012!$CT45</f>
        <v>6.9558282357621209E-2</v>
      </c>
      <c r="E1195">
        <f>Fogl2013!$CT45</f>
        <v>6.4815146378100291E-2</v>
      </c>
      <c r="F1195">
        <f>Fogl2014!$CT45</f>
        <v>5.933664454809584E-2</v>
      </c>
      <c r="G1195">
        <f>Fogl2015!$CT45</f>
        <v>5.2102880482127301E-2</v>
      </c>
      <c r="H1195">
        <f>Fogl2016!$CT45</f>
        <v>4.8380415418974809E-2</v>
      </c>
      <c r="I1195">
        <f>Fogl2017!$CT45</f>
        <v>5.0615448475786917E-2</v>
      </c>
      <c r="J1195">
        <f>Fogl2018!$CT45</f>
        <v>4.95263626183935E-2</v>
      </c>
      <c r="K1195" cm="1">
        <f t="array" ref="K1195:Q1195">TREND(C1195:J1195,$C$1:$J$1,$K$1:$Q$1)</f>
        <v>4.321864062007208E-2</v>
      </c>
      <c r="L1195">
        <v>4.0030933481941311E-2</v>
      </c>
      <c r="M1195">
        <v>3.6843226343810542E-2</v>
      </c>
      <c r="N1195">
        <v>3.3655519205679774E-2</v>
      </c>
      <c r="O1195">
        <v>3.0467812067549005E-2</v>
      </c>
      <c r="P1195">
        <v>2.7280104929418236E-2</v>
      </c>
      <c r="Q1195">
        <v>2.4092397791287468E-2</v>
      </c>
    </row>
    <row r="1196" spans="2:17" x14ac:dyDescent="0.35">
      <c r="B1196" t="s">
        <v>63</v>
      </c>
      <c r="C1196">
        <f>Fogl2011!$CT46</f>
        <v>2.4381270587478949E-4</v>
      </c>
      <c r="D1196">
        <f>Fogl2012!$CT46</f>
        <v>7.3404275787460895E-4</v>
      </c>
      <c r="E1196">
        <f>Fogl2013!$CT46</f>
        <v>0</v>
      </c>
      <c r="F1196">
        <f>Fogl2014!$CT46</f>
        <v>0</v>
      </c>
      <c r="G1196">
        <f>Fogl2015!$CT46</f>
        <v>0</v>
      </c>
      <c r="H1196">
        <f>Fogl2016!$CT46</f>
        <v>5.8776935801595036E-5</v>
      </c>
      <c r="I1196">
        <f>Fogl2017!$CT46</f>
        <v>1.4841314229497953E-4</v>
      </c>
      <c r="J1196">
        <f>Fogl2018!$CT46</f>
        <v>2.9460688012844863E-5</v>
      </c>
      <c r="K1196" cm="1">
        <f t="array" ref="K1196:Q1196">TREND(C1196:J1196,$C$1:$J$1,$K$1:$Q$1)</f>
        <v>-7.5987510313721418E-5</v>
      </c>
      <c r="L1196">
        <v>-1.2660990787952131E-4</v>
      </c>
      <c r="M1196">
        <v>-1.772323054453212E-4</v>
      </c>
      <c r="N1196">
        <v>-2.278547030111211E-4</v>
      </c>
      <c r="O1196">
        <v>-2.7847710057692099E-4</v>
      </c>
      <c r="P1196">
        <v>-3.29099498142707E-4</v>
      </c>
      <c r="Q1196">
        <v>-3.797218957085069E-4</v>
      </c>
    </row>
    <row r="1197" spans="2:17" x14ac:dyDescent="0.35">
      <c r="B1197" t="s">
        <v>64</v>
      </c>
      <c r="C1197">
        <f>Fogl2011!$CT47</f>
        <v>1.4185466523624116E-3</v>
      </c>
      <c r="D1197">
        <f>Fogl2012!$CT47</f>
        <v>1.3281128390813324E-3</v>
      </c>
      <c r="E1197">
        <f>Fogl2013!$CT47</f>
        <v>5.2640771571109217E-4</v>
      </c>
      <c r="F1197">
        <f>Fogl2014!$CT47</f>
        <v>7.5485121778962744E-4</v>
      </c>
      <c r="G1197">
        <f>Fogl2015!$CT47</f>
        <v>8.3829598846093427E-4</v>
      </c>
      <c r="H1197">
        <f>Fogl2016!$CT47</f>
        <v>1.609368480281769E-4</v>
      </c>
      <c r="I1197">
        <f>Fogl2017!$CT47</f>
        <v>3.4148156634243078E-4</v>
      </c>
      <c r="J1197">
        <f>Fogl2018!$CT47</f>
        <v>4.198148041830393E-4</v>
      </c>
      <c r="K1197" cm="1">
        <f t="array" ref="K1197:Q1197">TREND(C1197:J1197,$C$1:$J$1,$K$1:$Q$1)</f>
        <v>3.0489143280854059E-5</v>
      </c>
      <c r="L1197">
        <v>-1.2352570354445813E-4</v>
      </c>
      <c r="M1197">
        <v>-2.7754055036977032E-4</v>
      </c>
      <c r="N1197">
        <v>-4.3155539719513802E-4</v>
      </c>
      <c r="O1197">
        <v>-5.8557024402045021E-4</v>
      </c>
      <c r="P1197">
        <v>-7.3958509084576241E-4</v>
      </c>
      <c r="Q1197">
        <v>-8.935999376710746E-4</v>
      </c>
    </row>
    <row r="1198" spans="2:17" x14ac:dyDescent="0.35">
      <c r="B1198" t="s">
        <v>65</v>
      </c>
      <c r="C1198">
        <f>Fogl2011!$CT48</f>
        <v>0</v>
      </c>
      <c r="D1198">
        <f>Fogl2012!$CT48</f>
        <v>0</v>
      </c>
      <c r="E1198">
        <f>Fogl2013!$CT48</f>
        <v>0</v>
      </c>
      <c r="F1198">
        <f>Fogl2014!$CT48</f>
        <v>0</v>
      </c>
      <c r="G1198">
        <f>Fogl2015!$CT48</f>
        <v>0</v>
      </c>
      <c r="H1198">
        <f>Fogl2016!$CT48</f>
        <v>0</v>
      </c>
      <c r="I1198">
        <f>Fogl2017!$CT48</f>
        <v>0</v>
      </c>
      <c r="J1198">
        <f>Fogl2018!$CT48</f>
        <v>0</v>
      </c>
      <c r="K1198" cm="1">
        <f t="array" ref="K1198:Q1198">TREND(C1198:J1198,$C$1:$J$1,$K$1:$Q$1)</f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</row>
    <row r="1199" spans="2:17" x14ac:dyDescent="0.35">
      <c r="B1199" t="s">
        <v>66</v>
      </c>
      <c r="C1199">
        <f>Fogl2011!$CT49</f>
        <v>6.0161576774298707E-5</v>
      </c>
      <c r="D1199">
        <f>Fogl2012!$CT49</f>
        <v>0</v>
      </c>
      <c r="E1199">
        <f>Fogl2013!$CT49</f>
        <v>0</v>
      </c>
      <c r="F1199">
        <f>Fogl2014!$CT49</f>
        <v>3.2626182301319848E-5</v>
      </c>
      <c r="G1199">
        <f>Fogl2015!$CT49</f>
        <v>1.2852919754937664E-5</v>
      </c>
      <c r="H1199">
        <f>Fogl2016!$CT49</f>
        <v>0</v>
      </c>
      <c r="I1199">
        <f>Fogl2017!$CT49</f>
        <v>1.182051575800722E-5</v>
      </c>
      <c r="J1199">
        <f>Fogl2018!$CT49</f>
        <v>1.9149447208349162E-5</v>
      </c>
      <c r="K1199" cm="1">
        <f t="array" ref="K1199:Q1199">TREND(C1199:J1199,$C$1:$J$1,$K$1:$Q$1)</f>
        <v>3.8037092932926425E-6</v>
      </c>
      <c r="L1199">
        <v>8.5423797522177908E-7</v>
      </c>
      <c r="M1199">
        <v>-2.0952333428499517E-6</v>
      </c>
      <c r="N1199">
        <v>-5.0447046609216825E-6</v>
      </c>
      <c r="O1199">
        <v>-7.994175978992546E-6</v>
      </c>
      <c r="P1199">
        <v>-1.0943647297064277E-5</v>
      </c>
      <c r="Q1199">
        <v>-1.389311861513514E-5</v>
      </c>
    </row>
    <row r="1200" spans="2:17" x14ac:dyDescent="0.35">
      <c r="B1200" t="s">
        <v>67</v>
      </c>
      <c r="C1200">
        <f>Fogl2011!$CT50</f>
        <v>2.0581592054365347E-5</v>
      </c>
      <c r="D1200">
        <f>Fogl2012!$CT50</f>
        <v>2.2786249690120899E-4</v>
      </c>
      <c r="E1200">
        <f>Fogl2013!$CT50</f>
        <v>3.7167575078995296E-4</v>
      </c>
      <c r="F1200">
        <f>Fogl2014!$CT50</f>
        <v>3.9892922904795634E-4</v>
      </c>
      <c r="G1200">
        <f>Fogl2015!$CT50</f>
        <v>4.3985547605786669E-4</v>
      </c>
      <c r="H1200">
        <f>Fogl2016!$CT50</f>
        <v>3.7785173015311094E-5</v>
      </c>
      <c r="I1200">
        <f>Fogl2017!$CT50</f>
        <v>1.3790601717675091E-4</v>
      </c>
      <c r="J1200">
        <f>Fogl2018!$CT50</f>
        <v>3.2701363694257802E-4</v>
      </c>
      <c r="K1200" cm="1">
        <f t="array" ref="K1200:Q1200">TREND(C1200:J1200,$C$1:$J$1,$K$1:$Q$1)</f>
        <v>2.8454919449545646E-4</v>
      </c>
      <c r="L1200">
        <v>2.9329319960594638E-4</v>
      </c>
      <c r="M1200">
        <v>3.020372047164363E-4</v>
      </c>
      <c r="N1200">
        <v>3.1078120982692622E-4</v>
      </c>
      <c r="O1200">
        <v>3.1952521493741615E-4</v>
      </c>
      <c r="P1200">
        <v>3.2826922004790954E-4</v>
      </c>
      <c r="Q1200">
        <v>3.3701322515839946E-4</v>
      </c>
    </row>
    <row r="1201" spans="2:17" x14ac:dyDescent="0.35">
      <c r="B1201" t="s">
        <v>68</v>
      </c>
      <c r="C1201">
        <f>Fogl2011!$CT51</f>
        <v>0</v>
      </c>
      <c r="D1201">
        <f>Fogl2012!$CT51</f>
        <v>0</v>
      </c>
      <c r="E1201">
        <f>Fogl2013!$CT51</f>
        <v>3.190349792188437E-5</v>
      </c>
      <c r="F1201">
        <f>Fogl2014!$CT51</f>
        <v>0</v>
      </c>
      <c r="G1201">
        <f>Fogl2015!$CT51</f>
        <v>0</v>
      </c>
      <c r="H1201">
        <f>Fogl2016!$CT51</f>
        <v>9.7961559669325064E-5</v>
      </c>
      <c r="I1201">
        <f>Fogl2017!$CT51</f>
        <v>0</v>
      </c>
      <c r="J1201">
        <f>Fogl2018!$CT51</f>
        <v>0</v>
      </c>
      <c r="K1201" cm="1">
        <f t="array" ref="K1201:Q1201">TREND(C1201:J1201,$C$1:$J$1,$K$1:$Q$1)</f>
        <v>2.6849606408311383E-5</v>
      </c>
      <c r="L1201">
        <v>2.9208822899291428E-5</v>
      </c>
      <c r="M1201">
        <v>3.1568039390271474E-5</v>
      </c>
      <c r="N1201">
        <v>3.392725588125152E-5</v>
      </c>
      <c r="O1201">
        <v>3.6286472372231565E-5</v>
      </c>
      <c r="P1201">
        <v>3.8645688863211611E-5</v>
      </c>
      <c r="Q1201">
        <v>4.1004905354191656E-5</v>
      </c>
    </row>
    <row r="1202" spans="2:17" x14ac:dyDescent="0.35">
      <c r="B1202" t="s">
        <v>69</v>
      </c>
      <c r="C1202">
        <f>Fogl2011!$CT52</f>
        <v>2.9985796423821513E-3</v>
      </c>
      <c r="D1202">
        <f>Fogl2012!$CT52</f>
        <v>4.5979396696136819E-3</v>
      </c>
      <c r="E1202">
        <f>Fogl2013!$CT52</f>
        <v>3.423245327018193E-3</v>
      </c>
      <c r="F1202">
        <f>Fogl2014!$CT52</f>
        <v>1.2946662340478285E-3</v>
      </c>
      <c r="G1202">
        <f>Fogl2015!$CT52</f>
        <v>1.6408894220470418E-3</v>
      </c>
      <c r="H1202">
        <f>Fogl2016!$CT52</f>
        <v>2.3874631542266937E-3</v>
      </c>
      <c r="I1202">
        <f>Fogl2017!$CT52</f>
        <v>5.1038360261795616E-3</v>
      </c>
      <c r="J1202">
        <f>Fogl2018!$CT52</f>
        <v>4.9891675149752778E-3</v>
      </c>
      <c r="K1202" cm="1">
        <f t="array" ref="K1202:Q1202">TREND(C1202:J1202,$C$1:$J$1,$K$1:$Q$1)</f>
        <v>4.0385344574151438E-3</v>
      </c>
      <c r="L1202">
        <v>4.2016591426604633E-3</v>
      </c>
      <c r="M1202">
        <v>4.3647838279057827E-3</v>
      </c>
      <c r="N1202">
        <v>4.5279085131511021E-3</v>
      </c>
      <c r="O1202">
        <v>4.691033198396366E-3</v>
      </c>
      <c r="P1202">
        <v>4.8541578836416854E-3</v>
      </c>
      <c r="Q1202">
        <v>5.0172825688870049E-3</v>
      </c>
    </row>
    <row r="1203" spans="2:17" x14ac:dyDescent="0.35">
      <c r="B1203" t="s">
        <v>70</v>
      </c>
      <c r="C1203">
        <f>Fogl2011!$CT53</f>
        <v>3.4149610816358502E-3</v>
      </c>
      <c r="D1203">
        <f>Fogl2012!$CT53</f>
        <v>3.6344068255742836E-3</v>
      </c>
      <c r="E1203">
        <f>Fogl2013!$CT53</f>
        <v>2.750081520866433E-3</v>
      </c>
      <c r="F1203">
        <f>Fogl2014!$CT53</f>
        <v>3.130630492640282E-3</v>
      </c>
      <c r="G1203">
        <f>Fogl2015!$CT53</f>
        <v>2.4649043885580455E-3</v>
      </c>
      <c r="H1203">
        <f>Fogl2016!$CT53</f>
        <v>3.0130176852579552E-3</v>
      </c>
      <c r="I1203">
        <f>Fogl2017!$CT53</f>
        <v>3.4056219289458579E-3</v>
      </c>
      <c r="J1203">
        <f>Fogl2018!$CT53</f>
        <v>2.0563560232965713E-3</v>
      </c>
      <c r="K1203" cm="1">
        <f t="array" ref="K1203:Q1203">TREND(C1203:J1203,$C$1:$J$1,$K$1:$Q$1)</f>
        <v>2.4195826271455889E-3</v>
      </c>
      <c r="L1203">
        <v>2.2942126568786247E-3</v>
      </c>
      <c r="M1203">
        <v>2.1688426866116606E-3</v>
      </c>
      <c r="N1203">
        <v>2.0434727163446964E-3</v>
      </c>
      <c r="O1203">
        <v>1.9181027460777322E-3</v>
      </c>
      <c r="P1203">
        <v>1.7927327758107681E-3</v>
      </c>
      <c r="Q1203">
        <v>1.6673628055438039E-3</v>
      </c>
    </row>
    <row r="1204" spans="2:17" x14ac:dyDescent="0.35">
      <c r="B1204" t="s">
        <v>71</v>
      </c>
      <c r="C1204">
        <f>Fogl2011!$CT54</f>
        <v>1.9900816317182492E-3</v>
      </c>
      <c r="D1204">
        <f>Fogl2012!$CT54</f>
        <v>2.3941838067262746E-3</v>
      </c>
      <c r="E1204">
        <f>Fogl2013!$CT54</f>
        <v>1.1485259251878374E-3</v>
      </c>
      <c r="F1204">
        <f>Fogl2014!$CT54</f>
        <v>4.0782727876649815E-4</v>
      </c>
      <c r="G1204">
        <f>Fogl2015!$CT54</f>
        <v>4.5413649800779744E-4</v>
      </c>
      <c r="H1204">
        <f>Fogl2016!$CT54</f>
        <v>7.6130126371589768E-4</v>
      </c>
      <c r="I1204">
        <f>Fogl2017!$CT54</f>
        <v>8.484503532969627E-4</v>
      </c>
      <c r="J1204">
        <f>Fogl2018!$CT54</f>
        <v>6.1720141386909996E-4</v>
      </c>
      <c r="K1204" cm="1">
        <f t="array" ref="K1204:Q1204">TREND(C1204:J1204,$C$1:$J$1,$K$1:$Q$1)</f>
        <v>8.9096009414701971E-5</v>
      </c>
      <c r="L1204">
        <v>-1.3059677102894574E-4</v>
      </c>
      <c r="M1204">
        <v>-3.5028955147253793E-4</v>
      </c>
      <c r="N1204">
        <v>-5.6998233191618564E-4</v>
      </c>
      <c r="O1204">
        <v>-7.8967511235983334E-4</v>
      </c>
      <c r="P1204">
        <v>-1.009367892803481E-3</v>
      </c>
      <c r="Q1204">
        <v>-1.2290606732470732E-3</v>
      </c>
    </row>
    <row r="1205" spans="2:17" x14ac:dyDescent="0.35">
      <c r="B1205" t="s">
        <v>72</v>
      </c>
      <c r="C1205">
        <f>Fogl2011!$CT55</f>
        <v>5.6836858057824301E-4</v>
      </c>
      <c r="D1205">
        <f>Fogl2012!$CT55</f>
        <v>2.0019347942034792E-4</v>
      </c>
      <c r="E1205">
        <f>Fogl2013!$CT55</f>
        <v>6.2530855926893367E-4</v>
      </c>
      <c r="F1205">
        <f>Fogl2014!$CT55</f>
        <v>3.7075207160590742E-4</v>
      </c>
      <c r="G1205">
        <f>Fogl2015!$CT55</f>
        <v>2.7276751924367707E-4</v>
      </c>
      <c r="H1205">
        <f>Fogl2016!$CT55</f>
        <v>4.4502537106921956E-4</v>
      </c>
      <c r="I1205">
        <f>Fogl2017!$CT55</f>
        <v>3.3754139442309505E-4</v>
      </c>
      <c r="J1205">
        <f>Fogl2018!$CT55</f>
        <v>3.5205522175349614E-4</v>
      </c>
      <c r="K1205" cm="1">
        <f t="array" ref="K1205:Q1205">TREND(C1205:J1205,$C$1:$J$1,$K$1:$Q$1)</f>
        <v>3.1795037893531108E-4</v>
      </c>
      <c r="L1205">
        <v>3.0049456877197234E-4</v>
      </c>
      <c r="M1205">
        <v>2.8303875860862665E-4</v>
      </c>
      <c r="N1205">
        <v>2.6558294844528096E-4</v>
      </c>
      <c r="O1205">
        <v>2.4812713828194222E-4</v>
      </c>
      <c r="P1205">
        <v>2.3067132811859653E-4</v>
      </c>
      <c r="Q1205">
        <v>2.1321551795525084E-4</v>
      </c>
    </row>
    <row r="1206" spans="2:17" x14ac:dyDescent="0.35">
      <c r="C1206" s="12" t="s">
        <v>101</v>
      </c>
      <c r="D1206" s="12" t="s">
        <v>101</v>
      </c>
      <c r="E1206" s="12" t="s">
        <v>101</v>
      </c>
      <c r="F1206" s="12" t="s">
        <v>101</v>
      </c>
      <c r="G1206" s="12" t="s">
        <v>101</v>
      </c>
      <c r="H1206" s="12" t="s">
        <v>101</v>
      </c>
      <c r="I1206" s="12" t="s">
        <v>101</v>
      </c>
      <c r="J1206" s="12" t="s">
        <v>101</v>
      </c>
      <c r="K1206" s="12" t="e" cm="1">
        <f t="array" ref="K1206">TREND(C1206:J1206,$C$1:$J$1,$K$1:$Q$1)</f>
        <v>#VALUE!</v>
      </c>
      <c r="L1206" s="12"/>
      <c r="M1206" s="12"/>
      <c r="N1206" s="12"/>
      <c r="O1206" s="12"/>
      <c r="P1206" s="12"/>
      <c r="Q1206" s="12"/>
    </row>
    <row r="1207" spans="2:17" x14ac:dyDescent="0.35">
      <c r="B1207" t="s">
        <v>31</v>
      </c>
      <c r="C1207">
        <f>Fogl2011!$CU14</f>
        <v>0</v>
      </c>
      <c r="D1207">
        <f>Fogl2012!$CU14</f>
        <v>0</v>
      </c>
      <c r="E1207">
        <f>Fogl2013!$CU14</f>
        <v>0</v>
      </c>
      <c r="F1207">
        <f>Fogl2014!$CU14</f>
        <v>0</v>
      </c>
      <c r="G1207">
        <f>Fogl2015!$CU14</f>
        <v>0</v>
      </c>
      <c r="H1207">
        <f>Fogl2016!$CU14</f>
        <v>0</v>
      </c>
      <c r="I1207">
        <f>Fogl2017!$CU14</f>
        <v>0</v>
      </c>
      <c r="J1207">
        <f>Fogl2018!$CU14</f>
        <v>0</v>
      </c>
      <c r="K1207" cm="1">
        <f t="array" ref="K1207:Q1207">TREND(C1207:J1207,$C$1:$J$1,$K$1:$Q$1)</f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</row>
    <row r="1208" spans="2:17" x14ac:dyDescent="0.35">
      <c r="B1208" t="s">
        <v>32</v>
      </c>
      <c r="C1208">
        <f>Fogl2011!$CU15</f>
        <v>0</v>
      </c>
      <c r="D1208">
        <f>Fogl2012!$CU15</f>
        <v>0</v>
      </c>
      <c r="E1208">
        <f>Fogl2013!$CU15</f>
        <v>0</v>
      </c>
      <c r="F1208">
        <f>Fogl2014!$CU15</f>
        <v>0</v>
      </c>
      <c r="G1208">
        <f>Fogl2015!$CU15</f>
        <v>0</v>
      </c>
      <c r="H1208">
        <f>Fogl2016!$CU15</f>
        <v>0</v>
      </c>
      <c r="I1208">
        <f>Fogl2017!$CU15</f>
        <v>0</v>
      </c>
      <c r="J1208">
        <f>Fogl2018!$CU15</f>
        <v>0</v>
      </c>
      <c r="K1208" cm="1">
        <f t="array" ref="K1208:Q1208">TREND(C1208:J1208,$C$1:$J$1,$K$1:$Q$1)</f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</row>
    <row r="1209" spans="2:17" x14ac:dyDescent="0.35">
      <c r="B1209" t="s">
        <v>33</v>
      </c>
      <c r="C1209">
        <f>Fogl2011!$CU16</f>
        <v>0</v>
      </c>
      <c r="D1209">
        <f>Fogl2012!$CU16</f>
        <v>0</v>
      </c>
      <c r="E1209">
        <f>Fogl2013!$CU16</f>
        <v>0</v>
      </c>
      <c r="F1209">
        <f>Fogl2014!$CU16</f>
        <v>0</v>
      </c>
      <c r="G1209">
        <f>Fogl2015!$CU16</f>
        <v>0</v>
      </c>
      <c r="H1209">
        <f>Fogl2016!$CU16</f>
        <v>0</v>
      </c>
      <c r="I1209">
        <f>Fogl2017!$CU16</f>
        <v>0</v>
      </c>
      <c r="J1209">
        <f>Fogl2018!$CU16</f>
        <v>0</v>
      </c>
      <c r="K1209" cm="1">
        <f t="array" ref="K1209:Q1209">TREND(C1209:J1209,$C$1:$J$1,$K$1:$Q$1)</f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</row>
    <row r="1210" spans="2:17" x14ac:dyDescent="0.35">
      <c r="B1210" t="s">
        <v>34</v>
      </c>
      <c r="C1210">
        <f>Fogl2011!$CU17</f>
        <v>0</v>
      </c>
      <c r="D1210">
        <f>Fogl2012!$CU17</f>
        <v>0</v>
      </c>
      <c r="E1210">
        <f>Fogl2013!$CU17</f>
        <v>0</v>
      </c>
      <c r="F1210">
        <f>Fogl2014!$CU17</f>
        <v>0</v>
      </c>
      <c r="G1210">
        <f>Fogl2015!$CU17</f>
        <v>0</v>
      </c>
      <c r="H1210">
        <f>Fogl2016!$CU17</f>
        <v>0</v>
      </c>
      <c r="I1210">
        <f>Fogl2017!$CU17</f>
        <v>0</v>
      </c>
      <c r="J1210">
        <f>Fogl2018!$CU17</f>
        <v>0</v>
      </c>
      <c r="K1210" cm="1">
        <f t="array" ref="K1210:Q1210">TREND(C1210:J1210,$C$1:$J$1,$K$1:$Q$1)</f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</row>
    <row r="1211" spans="2:17" x14ac:dyDescent="0.35">
      <c r="B1211" t="s">
        <v>35</v>
      </c>
      <c r="C1211">
        <f>Fogl2011!$CU18</f>
        <v>8.3676329142340827E-5</v>
      </c>
      <c r="D1211">
        <f>Fogl2012!$CU18</f>
        <v>2.8592783451047445E-5</v>
      </c>
      <c r="E1211">
        <f>Fogl2013!$CU18</f>
        <v>0</v>
      </c>
      <c r="F1211">
        <f>Fogl2014!$CU18</f>
        <v>0</v>
      </c>
      <c r="G1211">
        <f>Fogl2015!$CU18</f>
        <v>5.1572556648546464E-5</v>
      </c>
      <c r="H1211">
        <f>Fogl2016!$CU18</f>
        <v>5.4235192455941237E-5</v>
      </c>
      <c r="I1211">
        <f>Fogl2017!$CU18</f>
        <v>9.2465399857684388E-5</v>
      </c>
      <c r="J1211">
        <f>Fogl2018!$CU18</f>
        <v>0</v>
      </c>
      <c r="K1211" cm="1">
        <f t="array" ref="K1211:Q1211">TREND(C1211:J1211,$C$1:$J$1,$K$1:$Q$1)</f>
        <v>3.6027081554436272E-5</v>
      </c>
      <c r="L1211">
        <v>3.5406925745545305E-5</v>
      </c>
      <c r="M1211">
        <v>3.4786769936654555E-5</v>
      </c>
      <c r="N1211">
        <v>3.4166614127763588E-5</v>
      </c>
      <c r="O1211">
        <v>3.3546458318872837E-5</v>
      </c>
      <c r="P1211">
        <v>3.292630250998187E-5</v>
      </c>
      <c r="Q1211">
        <v>3.230614670109112E-5</v>
      </c>
    </row>
    <row r="1212" spans="2:17" x14ac:dyDescent="0.35">
      <c r="B1212" t="s">
        <v>36</v>
      </c>
      <c r="C1212">
        <f>Fogl2011!$CU19</f>
        <v>2.7610054672060776E-3</v>
      </c>
      <c r="D1212">
        <f>Fogl2012!$CU19</f>
        <v>2.7474773491388514E-3</v>
      </c>
      <c r="E1212">
        <f>Fogl2013!$CU19</f>
        <v>2.75748038320188E-3</v>
      </c>
      <c r="F1212">
        <f>Fogl2014!$CU19</f>
        <v>3.1128165121779394E-3</v>
      </c>
      <c r="G1212">
        <f>Fogl2015!$CU19</f>
        <v>2.5086141797650541E-3</v>
      </c>
      <c r="H1212">
        <f>Fogl2016!$CU19</f>
        <v>2.9163468210058625E-3</v>
      </c>
      <c r="I1212">
        <f>Fogl2017!$CU19</f>
        <v>2.5056143979784139E-3</v>
      </c>
      <c r="J1212">
        <f>Fogl2018!$CU19</f>
        <v>4.3307225727023183E-3</v>
      </c>
      <c r="K1212" cm="1">
        <f t="array" ref="K1212:Q1212">TREND(C1212:J1212,$C$1:$J$1,$K$1:$Q$1)</f>
        <v>3.47203302987939E-3</v>
      </c>
      <c r="L1212">
        <v>3.5869271008754644E-3</v>
      </c>
      <c r="M1212">
        <v>3.7018211718715388E-3</v>
      </c>
      <c r="N1212">
        <v>3.816715242867641E-3</v>
      </c>
      <c r="O1212">
        <v>3.9316093138637154E-3</v>
      </c>
      <c r="P1212">
        <v>4.0465033848597898E-3</v>
      </c>
      <c r="Q1212">
        <v>4.1613974558558642E-3</v>
      </c>
    </row>
    <row r="1213" spans="2:17" x14ac:dyDescent="0.35">
      <c r="B1213" t="s">
        <v>37</v>
      </c>
      <c r="C1213">
        <f>Fogl2011!$CU20</f>
        <v>9.3892989554476825E-4</v>
      </c>
      <c r="D1213">
        <f>Fogl2012!$CU20</f>
        <v>5.8020861699541225E-4</v>
      </c>
      <c r="E1213">
        <f>Fogl2013!$CU20</f>
        <v>8.7422911590338945E-4</v>
      </c>
      <c r="F1213">
        <f>Fogl2014!$CU20</f>
        <v>1.0424647243405774E-3</v>
      </c>
      <c r="G1213">
        <f>Fogl2015!$CU20</f>
        <v>5.0697385990268104E-4</v>
      </c>
      <c r="H1213">
        <f>Fogl2016!$CU20</f>
        <v>4.4924817751004661E-4</v>
      </c>
      <c r="I1213">
        <f>Fogl2017!$CU20</f>
        <v>8.9581158027261202E-4</v>
      </c>
      <c r="J1213">
        <f>Fogl2018!$CU20</f>
        <v>1.2303104930662446E-3</v>
      </c>
      <c r="K1213" cm="1">
        <f t="array" ref="K1213:Q1213">TREND(C1213:J1213,$C$1:$J$1,$K$1:$Q$1)</f>
        <v>9.1158877148224404E-4</v>
      </c>
      <c r="L1213">
        <v>9.3310359671341242E-4</v>
      </c>
      <c r="M1213">
        <v>9.5461842194458774E-4</v>
      </c>
      <c r="N1213">
        <v>9.7613324717575611E-4</v>
      </c>
      <c r="O1213">
        <v>9.9764807240693143E-4</v>
      </c>
      <c r="P1213">
        <v>1.0191628976380998E-3</v>
      </c>
      <c r="Q1213">
        <v>1.0406777228692751E-3</v>
      </c>
    </row>
    <row r="1214" spans="2:17" x14ac:dyDescent="0.35">
      <c r="B1214" t="s">
        <v>38</v>
      </c>
      <c r="C1214">
        <f>Fogl2011!$CU21</f>
        <v>5.6912439596438558E-4</v>
      </c>
      <c r="D1214">
        <f>Fogl2012!$CU21</f>
        <v>7.2574267208894584E-4</v>
      </c>
      <c r="E1214">
        <f>Fogl2013!$CU21</f>
        <v>6.7571573636104984E-4</v>
      </c>
      <c r="F1214">
        <f>Fogl2014!$CU21</f>
        <v>1.4959919505919163E-3</v>
      </c>
      <c r="G1214">
        <f>Fogl2015!$CU21</f>
        <v>1.198671240891974E-3</v>
      </c>
      <c r="H1214">
        <f>Fogl2016!$CU21</f>
        <v>6.8999217068947466E-4</v>
      </c>
      <c r="I1214">
        <f>Fogl2017!$CU21</f>
        <v>5.847658926779551E-4</v>
      </c>
      <c r="J1214">
        <f>Fogl2018!$CU21</f>
        <v>1.1558472563585314E-3</v>
      </c>
      <c r="K1214" cm="1">
        <f t="array" ref="K1214:Q1214">TREND(C1214:J1214,$C$1:$J$1,$K$1:$Q$1)</f>
        <v>1.0556073815417288E-3</v>
      </c>
      <c r="L1214">
        <v>1.0930798186725571E-3</v>
      </c>
      <c r="M1214">
        <v>1.1305522558033854E-3</v>
      </c>
      <c r="N1214">
        <v>1.1680246929342136E-3</v>
      </c>
      <c r="O1214">
        <v>1.2054971300650419E-3</v>
      </c>
      <c r="P1214">
        <v>1.2429695671958702E-3</v>
      </c>
      <c r="Q1214">
        <v>1.2804420043266845E-3</v>
      </c>
    </row>
    <row r="1215" spans="2:17" x14ac:dyDescent="0.35">
      <c r="B1215" t="s">
        <v>39</v>
      </c>
      <c r="C1215">
        <f>Fogl2011!$CU22</f>
        <v>3.1966238099321216E-5</v>
      </c>
      <c r="D1215">
        <f>Fogl2012!$CU22</f>
        <v>0</v>
      </c>
      <c r="E1215">
        <f>Fogl2013!$CU22</f>
        <v>0</v>
      </c>
      <c r="F1215">
        <f>Fogl2014!$CU22</f>
        <v>2.7632765999456577E-4</v>
      </c>
      <c r="G1215">
        <f>Fogl2015!$CU22</f>
        <v>6.5700311560754347E-4</v>
      </c>
      <c r="H1215">
        <f>Fogl2016!$CU22</f>
        <v>1.9012448022054956E-4</v>
      </c>
      <c r="I1215">
        <f>Fogl2017!$CU22</f>
        <v>0</v>
      </c>
      <c r="J1215">
        <f>Fogl2018!$CU22</f>
        <v>2.9007320568228529E-4</v>
      </c>
      <c r="K1215" cm="1">
        <f t="array" ref="K1215:Q1215">TREND(C1215:J1215,$C$1:$J$1,$K$1:$Q$1)</f>
        <v>3.2842599830885943E-4</v>
      </c>
      <c r="L1215">
        <v>3.6125692294404488E-4</v>
      </c>
      <c r="M1215">
        <v>3.9408784757923032E-4</v>
      </c>
      <c r="N1215">
        <v>4.2691877221441576E-4</v>
      </c>
      <c r="O1215">
        <v>4.5974969684958733E-4</v>
      </c>
      <c r="P1215">
        <v>4.9258062148477277E-4</v>
      </c>
      <c r="Q1215">
        <v>5.2541154611995822E-4</v>
      </c>
    </row>
    <row r="1216" spans="2:17" x14ac:dyDescent="0.35">
      <c r="B1216" t="s">
        <v>40</v>
      </c>
      <c r="C1216">
        <f>Fogl2011!$CU23</f>
        <v>0</v>
      </c>
      <c r="D1216">
        <f>Fogl2012!$CU23</f>
        <v>0</v>
      </c>
      <c r="E1216">
        <f>Fogl2013!$CU23</f>
        <v>0</v>
      </c>
      <c r="F1216">
        <f>Fogl2014!$CU23</f>
        <v>0</v>
      </c>
      <c r="G1216">
        <f>Fogl2015!$CU23</f>
        <v>0</v>
      </c>
      <c r="H1216">
        <f>Fogl2016!$CU23</f>
        <v>0</v>
      </c>
      <c r="I1216">
        <f>Fogl2017!$CU23</f>
        <v>0</v>
      </c>
      <c r="J1216">
        <f>Fogl2018!$CU23</f>
        <v>2.4080151174136072E-5</v>
      </c>
      <c r="K1216" cm="1">
        <f t="array" ref="K1216:Q1216">TREND(C1216:J1216,$C$1:$J$1,$K$1:$Q$1)</f>
        <v>1.2040075587068343E-5</v>
      </c>
      <c r="L1216">
        <v>1.404675485157901E-5</v>
      </c>
      <c r="M1216">
        <v>1.6053434116090545E-5</v>
      </c>
      <c r="N1216">
        <v>1.806011338060208E-5</v>
      </c>
      <c r="O1216">
        <v>2.0066792645113615E-5</v>
      </c>
      <c r="P1216">
        <v>2.2073471909624283E-5</v>
      </c>
      <c r="Q1216">
        <v>2.4080151174135818E-5</v>
      </c>
    </row>
    <row r="1217" spans="2:17" x14ac:dyDescent="0.35">
      <c r="B1217" t="s">
        <v>41</v>
      </c>
      <c r="C1217">
        <f>Fogl2011!$CU24</f>
        <v>0</v>
      </c>
      <c r="D1217">
        <f>Fogl2012!$CU24</f>
        <v>6.4253445957409994E-5</v>
      </c>
      <c r="E1217">
        <f>Fogl2013!$CU24</f>
        <v>5.4267325977182761E-5</v>
      </c>
      <c r="F1217">
        <f>Fogl2014!$CU24</f>
        <v>0</v>
      </c>
      <c r="G1217">
        <f>Fogl2015!$CU24</f>
        <v>0</v>
      </c>
      <c r="H1217">
        <f>Fogl2016!$CU24</f>
        <v>0</v>
      </c>
      <c r="I1217">
        <f>Fogl2017!$CU24</f>
        <v>0</v>
      </c>
      <c r="J1217">
        <f>Fogl2018!$CU24</f>
        <v>0</v>
      </c>
      <c r="K1217" cm="1">
        <f t="array" ref="K1217:Q1217">TREND(C1217:J1217,$C$1:$J$1,$K$1:$Q$1)</f>
        <v>-1.1117182493100217E-5</v>
      </c>
      <c r="L1217">
        <v>-1.6879911156416835E-5</v>
      </c>
      <c r="M1217">
        <v>-2.2642639819733454E-5</v>
      </c>
      <c r="N1217">
        <v>-2.8405368483050072E-5</v>
      </c>
      <c r="O1217">
        <v>-3.4168097146366691E-5</v>
      </c>
      <c r="P1217">
        <v>-3.993082580968331E-5</v>
      </c>
      <c r="Q1217">
        <v>-4.5693554472999928E-5</v>
      </c>
    </row>
    <row r="1218" spans="2:17" x14ac:dyDescent="0.35">
      <c r="B1218" t="s">
        <v>42</v>
      </c>
      <c r="C1218">
        <f>Fogl2011!$CU25</f>
        <v>2.9311786759112874E-3</v>
      </c>
      <c r="D1218">
        <f>Fogl2012!$CU25</f>
        <v>3.0623192343301603E-3</v>
      </c>
      <c r="E1218">
        <f>Fogl2013!$CU25</f>
        <v>3.2297811750936194E-3</v>
      </c>
      <c r="F1218">
        <f>Fogl2014!$CU25</f>
        <v>2.4603852024135133E-3</v>
      </c>
      <c r="G1218">
        <f>Fogl2015!$CU25</f>
        <v>2.0582138517010818E-3</v>
      </c>
      <c r="H1218">
        <f>Fogl2016!$CU25</f>
        <v>2.0657582193218506E-3</v>
      </c>
      <c r="I1218">
        <f>Fogl2017!$CU25</f>
        <v>1.6476938378309693E-3</v>
      </c>
      <c r="J1218">
        <f>Fogl2018!$CU25</f>
        <v>1.4844487039194344E-3</v>
      </c>
      <c r="K1218" cm="1">
        <f t="array" ref="K1218:Q1218">TREND(C1218:J1218,$C$1:$J$1,$K$1:$Q$1)</f>
        <v>1.2374110944689543E-3</v>
      </c>
      <c r="L1218">
        <v>9.8628636822528648E-4</v>
      </c>
      <c r="M1218">
        <v>7.3516164198161871E-4</v>
      </c>
      <c r="N1218">
        <v>4.8403691573795093E-4</v>
      </c>
      <c r="O1218">
        <v>2.3291218949428316E-4</v>
      </c>
      <c r="P1218">
        <v>-1.8212536749384611E-5</v>
      </c>
      <c r="Q1218">
        <v>-2.6933726299305238E-4</v>
      </c>
    </row>
    <row r="1219" spans="2:17" x14ac:dyDescent="0.35">
      <c r="B1219" t="s">
        <v>43</v>
      </c>
      <c r="C1219">
        <f>Fogl2011!$CU26</f>
        <v>1.4040073204407748E-4</v>
      </c>
      <c r="D1219">
        <f>Fogl2012!$CU26</f>
        <v>2.5701378382963998E-4</v>
      </c>
      <c r="E1219">
        <f>Fogl2013!$CU26</f>
        <v>4.0823033606061357E-4</v>
      </c>
      <c r="F1219">
        <f>Fogl2014!$CU26</f>
        <v>1.8043904644428268E-4</v>
      </c>
      <c r="G1219">
        <f>Fogl2015!$CU26</f>
        <v>4.1445581888468249E-4</v>
      </c>
      <c r="H1219">
        <f>Fogl2016!$CU26</f>
        <v>2.8352953389467058E-4</v>
      </c>
      <c r="I1219">
        <f>Fogl2017!$CU26</f>
        <v>4.524300910467738E-5</v>
      </c>
      <c r="J1219">
        <f>Fogl2018!$CU26</f>
        <v>8.7021961704685587E-4</v>
      </c>
      <c r="K1219" cm="1">
        <f t="array" ref="K1219:Q1219">TREND(C1219:J1219,$C$1:$J$1,$K$1:$Q$1)</f>
        <v>5.343946643424774E-4</v>
      </c>
      <c r="L1219">
        <v>5.8093981538219486E-4</v>
      </c>
      <c r="M1219">
        <v>6.2748496642192619E-4</v>
      </c>
      <c r="N1219">
        <v>6.7403011746165753E-4</v>
      </c>
      <c r="O1219">
        <v>7.2057526850138887E-4</v>
      </c>
      <c r="P1219">
        <v>7.671204195411202E-4</v>
      </c>
      <c r="Q1219">
        <v>8.1366557058083766E-4</v>
      </c>
    </row>
    <row r="1220" spans="2:17" x14ac:dyDescent="0.35">
      <c r="B1220" t="s">
        <v>44</v>
      </c>
      <c r="C1220">
        <f>Fogl2011!$CU27</f>
        <v>2.7265320731773978E-5</v>
      </c>
      <c r="D1220">
        <f>Fogl2012!$CU27</f>
        <v>1.5742094259565447E-5</v>
      </c>
      <c r="E1220">
        <f>Fogl2013!$CU27</f>
        <v>0</v>
      </c>
      <c r="F1220">
        <f>Fogl2014!$CU27</f>
        <v>0</v>
      </c>
      <c r="G1220">
        <f>Fogl2015!$CU27</f>
        <v>4.2195728166992562E-5</v>
      </c>
      <c r="H1220">
        <f>Fogl2016!$CU27</f>
        <v>0</v>
      </c>
      <c r="I1220">
        <f>Fogl2017!$CU27</f>
        <v>2.4318117393764089E-5</v>
      </c>
      <c r="J1220">
        <f>Fogl2018!$CU27</f>
        <v>0</v>
      </c>
      <c r="K1220" cm="1">
        <f t="array" ref="K1220:Q1220">TREND(C1220:J1220,$C$1:$J$1,$K$1:$Q$1)</f>
        <v>8.0232967859172541E-6</v>
      </c>
      <c r="L1220">
        <v>6.7639943896742431E-6</v>
      </c>
      <c r="M1220">
        <v>5.5046919934307985E-6</v>
      </c>
      <c r="N1220">
        <v>4.2453895971877875E-6</v>
      </c>
      <c r="O1220">
        <v>2.9860872009443429E-6</v>
      </c>
      <c r="P1220">
        <v>1.7267848047013319E-6</v>
      </c>
      <c r="Q1220">
        <v>4.6748240845788727E-7</v>
      </c>
    </row>
    <row r="1221" spans="2:17" x14ac:dyDescent="0.35">
      <c r="B1221" t="s">
        <v>45</v>
      </c>
      <c r="C1221">
        <f>Fogl2011!$CU28</f>
        <v>0</v>
      </c>
      <c r="D1221">
        <f>Fogl2012!$CU28</f>
        <v>0</v>
      </c>
      <c r="E1221">
        <f>Fogl2013!$CU28</f>
        <v>0</v>
      </c>
      <c r="F1221">
        <f>Fogl2014!$CU28</f>
        <v>0</v>
      </c>
      <c r="G1221">
        <f>Fogl2015!$CU28</f>
        <v>0</v>
      </c>
      <c r="H1221">
        <f>Fogl2016!$CU28</f>
        <v>0</v>
      </c>
      <c r="I1221">
        <f>Fogl2017!$CU28</f>
        <v>0</v>
      </c>
      <c r="J1221">
        <f>Fogl2018!$CU28</f>
        <v>0</v>
      </c>
      <c r="K1221" cm="1">
        <f t="array" ref="K1221:Q1221">TREND(C1221:J1221,$C$1:$J$1,$K$1:$Q$1)</f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</row>
    <row r="1222" spans="2:17" x14ac:dyDescent="0.35">
      <c r="B1222" t="s">
        <v>46</v>
      </c>
      <c r="C1222">
        <f>Fogl2011!$CU29</f>
        <v>2.0245284129570101E-4</v>
      </c>
      <c r="D1222">
        <f>Fogl2012!$CU29</f>
        <v>6.547426143060078E-4</v>
      </c>
      <c r="E1222">
        <f>Fogl2013!$CU29</f>
        <v>5.713824257726598E-4</v>
      </c>
      <c r="F1222">
        <f>Fogl2014!$CU29</f>
        <v>6.990798244645637E-4</v>
      </c>
      <c r="G1222">
        <f>Fogl2015!$CU29</f>
        <v>4.738423992678572E-4</v>
      </c>
      <c r="H1222">
        <f>Fogl2016!$CU29</f>
        <v>6.2852561923940791E-4</v>
      </c>
      <c r="I1222">
        <f>Fogl2017!$CU29</f>
        <v>4.7476882679220824E-4</v>
      </c>
      <c r="J1222">
        <f>Fogl2018!$CU29</f>
        <v>1.6174452311735091E-3</v>
      </c>
      <c r="K1222" cm="1">
        <f t="array" ref="K1222:Q1222">TREND(C1222:J1222,$C$1:$J$1,$K$1:$Q$1)</f>
        <v>1.144812291366426E-3</v>
      </c>
      <c r="L1222">
        <v>1.2513750288281056E-3</v>
      </c>
      <c r="M1222">
        <v>1.3579377662897574E-3</v>
      </c>
      <c r="N1222">
        <v>1.4645005037514092E-3</v>
      </c>
      <c r="O1222">
        <v>1.571063241213061E-3</v>
      </c>
      <c r="P1222">
        <v>1.6776259786747127E-3</v>
      </c>
      <c r="Q1222">
        <v>1.7841887161363923E-3</v>
      </c>
    </row>
    <row r="1223" spans="2:17" x14ac:dyDescent="0.35">
      <c r="B1223" t="s">
        <v>47</v>
      </c>
      <c r="C1223">
        <f>Fogl2011!$CU30</f>
        <v>1.4071412653524729E-4</v>
      </c>
      <c r="D1223">
        <f>Fogl2012!$CU30</f>
        <v>2.2135312132327741E-4</v>
      </c>
      <c r="E1223">
        <f>Fogl2013!$CU30</f>
        <v>2.6888584742242814E-4</v>
      </c>
      <c r="F1223">
        <f>Fogl2014!$CU30</f>
        <v>3.621738849635692E-4</v>
      </c>
      <c r="G1223">
        <f>Fogl2015!$CU30</f>
        <v>2.3848400438085426E-4</v>
      </c>
      <c r="H1223">
        <f>Fogl2016!$CU30</f>
        <v>8.6475001304750756E-5</v>
      </c>
      <c r="I1223">
        <f>Fogl2017!$CU30</f>
        <v>1.8351695568084761E-4</v>
      </c>
      <c r="J1223">
        <f>Fogl2018!$CU30</f>
        <v>4.4826127570314839E-4</v>
      </c>
      <c r="K1223" cm="1">
        <f t="array" ref="K1223:Q1223">TREND(C1223:J1223,$C$1:$J$1,$K$1:$Q$1)</f>
        <v>3.1298624843359088E-4</v>
      </c>
      <c r="L1223">
        <v>3.2837585316010734E-4</v>
      </c>
      <c r="M1223">
        <v>3.437654578866238E-4</v>
      </c>
      <c r="N1223">
        <v>3.5915506261314026E-4</v>
      </c>
      <c r="O1223">
        <v>3.7454466733966019E-4</v>
      </c>
      <c r="P1223">
        <v>3.8993427206617665E-4</v>
      </c>
      <c r="Q1223">
        <v>4.0532387679269311E-4</v>
      </c>
    </row>
    <row r="1224" spans="2:17" x14ac:dyDescent="0.35">
      <c r="B1224" t="s">
        <v>48</v>
      </c>
      <c r="C1224">
        <f>Fogl2011!$CU31</f>
        <v>1.7581430954626668E-4</v>
      </c>
      <c r="D1224">
        <f>Fogl2012!$CU31</f>
        <v>1.0826705643823584E-4</v>
      </c>
      <c r="E1224">
        <f>Fogl2013!$CU31</f>
        <v>2.0726617405478835E-4</v>
      </c>
      <c r="F1224">
        <f>Fogl2014!$CU31</f>
        <v>2.7535581593831288E-5</v>
      </c>
      <c r="G1224">
        <f>Fogl2015!$CU31</f>
        <v>0</v>
      </c>
      <c r="H1224">
        <f>Fogl2016!$CU31</f>
        <v>8.7981534428526901E-5</v>
      </c>
      <c r="I1224">
        <f>Fogl2017!$CU31</f>
        <v>5.6553761380846722E-5</v>
      </c>
      <c r="J1224">
        <f>Fogl2018!$CU31</f>
        <v>4.4455663706097359E-6</v>
      </c>
      <c r="K1224" cm="1">
        <f t="array" ref="K1224:Q1224">TREND(C1224:J1224,$C$1:$J$1,$K$1:$Q$1)</f>
        <v>-1.527792227278002E-5</v>
      </c>
      <c r="L1224">
        <v>-3.7224793439316617E-5</v>
      </c>
      <c r="M1224">
        <v>-5.9171664605853214E-5</v>
      </c>
      <c r="N1224">
        <v>-8.111853577238981E-5</v>
      </c>
      <c r="O1224">
        <v>-1.0306540693892641E-4</v>
      </c>
      <c r="P1224">
        <v>-1.25012278105463E-4</v>
      </c>
      <c r="Q1224">
        <v>-1.4695914927200654E-4</v>
      </c>
    </row>
    <row r="1225" spans="2:17" x14ac:dyDescent="0.35">
      <c r="B1225" t="s">
        <v>49</v>
      </c>
      <c r="C1225">
        <f>Fogl2011!$CU32</f>
        <v>0</v>
      </c>
      <c r="D1225">
        <f>Fogl2012!$CU32</f>
        <v>0</v>
      </c>
      <c r="E1225">
        <f>Fogl2013!$CU32</f>
        <v>0</v>
      </c>
      <c r="F1225">
        <f>Fogl2014!$CU32</f>
        <v>0</v>
      </c>
      <c r="G1225">
        <f>Fogl2015!$CU32</f>
        <v>0</v>
      </c>
      <c r="H1225">
        <f>Fogl2016!$CU32</f>
        <v>0</v>
      </c>
      <c r="I1225">
        <f>Fogl2017!$CU32</f>
        <v>0</v>
      </c>
      <c r="J1225">
        <f>Fogl2018!$CU32</f>
        <v>0</v>
      </c>
      <c r="K1225" cm="1">
        <f t="array" ref="K1225:Q1225">TREND(C1225:J1225,$C$1:$J$1,$K$1:$Q$1)</f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</row>
    <row r="1226" spans="2:17" x14ac:dyDescent="0.35">
      <c r="B1226" t="s">
        <v>50</v>
      </c>
      <c r="C1226">
        <f>Fogl2011!$CU33</f>
        <v>0</v>
      </c>
      <c r="D1226">
        <f>Fogl2012!$CU33</f>
        <v>0</v>
      </c>
      <c r="E1226">
        <f>Fogl2013!$CU33</f>
        <v>0</v>
      </c>
      <c r="F1226">
        <f>Fogl2014!$CU33</f>
        <v>0</v>
      </c>
      <c r="G1226">
        <f>Fogl2015!$CU33</f>
        <v>0</v>
      </c>
      <c r="H1226">
        <f>Fogl2016!$CU33</f>
        <v>2.7117596227970619E-5</v>
      </c>
      <c r="I1226">
        <f>Fogl2017!$CU33</f>
        <v>3.0539031145657227E-5</v>
      </c>
      <c r="J1226">
        <f>Fogl2018!$CU33</f>
        <v>2.1375764965348481E-4</v>
      </c>
      <c r="K1226" cm="1">
        <f t="array" ref="K1226:Q1226">TREND(C1226:J1226,$C$1:$J$1,$K$1:$Q$1)</f>
        <v>1.2662418598480968E-4</v>
      </c>
      <c r="L1226">
        <v>1.4722360850846078E-4</v>
      </c>
      <c r="M1226">
        <v>1.6782303103211188E-4</v>
      </c>
      <c r="N1226">
        <v>1.8842245355576298E-4</v>
      </c>
      <c r="O1226">
        <v>2.0902187607940714E-4</v>
      </c>
      <c r="P1226">
        <v>2.2962129860305824E-4</v>
      </c>
      <c r="Q1226">
        <v>2.5022072112670934E-4</v>
      </c>
    </row>
    <row r="1227" spans="2:17" x14ac:dyDescent="0.35">
      <c r="B1227" t="s">
        <v>51</v>
      </c>
      <c r="C1227">
        <f>Fogl2011!$CU34</f>
        <v>6.7433092665009275E-3</v>
      </c>
      <c r="D1227">
        <f>Fogl2012!$CU34</f>
        <v>7.1578338796554732E-3</v>
      </c>
      <c r="E1227">
        <f>Fogl2013!$CU34</f>
        <v>7.6909054821985403E-3</v>
      </c>
      <c r="F1227">
        <f>Fogl2014!$CU34</f>
        <v>6.4128749791939315E-3</v>
      </c>
      <c r="G1227">
        <f>Fogl2015!$CU34</f>
        <v>5.060674331494641E-3</v>
      </c>
      <c r="H1227">
        <f>Fogl2016!$CU34</f>
        <v>6.0195037493599671E-3</v>
      </c>
      <c r="I1227">
        <f>Fogl2017!$CU34</f>
        <v>5.9904571742661885E-3</v>
      </c>
      <c r="J1227">
        <f>Fogl2018!$CU34</f>
        <v>9.466092658484998E-3</v>
      </c>
      <c r="K1227" cm="1">
        <f t="array" ref="K1227:Q1227">TREND(C1227:J1227,$C$1:$J$1,$K$1:$Q$1)</f>
        <v>7.1850025671475748E-3</v>
      </c>
      <c r="L1227">
        <v>7.2666239287038359E-3</v>
      </c>
      <c r="M1227">
        <v>7.3482452902601247E-3</v>
      </c>
      <c r="N1227">
        <v>7.4298666518163858E-3</v>
      </c>
      <c r="O1227">
        <v>7.5114880133726747E-3</v>
      </c>
      <c r="P1227">
        <v>7.5931093749289358E-3</v>
      </c>
      <c r="Q1227">
        <v>7.6747307364852246E-3</v>
      </c>
    </row>
    <row r="1228" spans="2:17" x14ac:dyDescent="0.35">
      <c r="B1228" t="s">
        <v>52</v>
      </c>
      <c r="C1228">
        <f>Fogl2011!$CU35</f>
        <v>4.481541223728366E-5</v>
      </c>
      <c r="D1228">
        <f>Fogl2012!$CU35</f>
        <v>8.0316807446762496E-5</v>
      </c>
      <c r="E1228">
        <f>Fogl2013!$CU35</f>
        <v>0</v>
      </c>
      <c r="F1228">
        <f>Fogl2014!$CU35</f>
        <v>0</v>
      </c>
      <c r="G1228">
        <f>Fogl2015!$CU35</f>
        <v>9.2830601967383632E-5</v>
      </c>
      <c r="H1228">
        <f>Fogl2016!$CU35</f>
        <v>1.3769712751313969E-4</v>
      </c>
      <c r="I1228">
        <f>Fogl2017!$CU35</f>
        <v>0</v>
      </c>
      <c r="J1228">
        <f>Fogl2018!$CU35</f>
        <v>1.8893657075091379E-5</v>
      </c>
      <c r="K1228" cm="1">
        <f t="array" ref="K1228:Q1228">TREND(C1228:J1228,$C$1:$J$1,$K$1:$Q$1)</f>
        <v>4.2688075483759795E-5</v>
      </c>
      <c r="L1228">
        <v>4.1770047640160264E-5</v>
      </c>
      <c r="M1228">
        <v>4.0852019796560951E-5</v>
      </c>
      <c r="N1228">
        <v>3.993399195296142E-5</v>
      </c>
      <c r="O1228">
        <v>3.901596410936189E-5</v>
      </c>
      <c r="P1228">
        <v>3.8097936265762576E-5</v>
      </c>
      <c r="Q1228">
        <v>3.7179908422163045E-5</v>
      </c>
    </row>
    <row r="1229" spans="2:17" x14ac:dyDescent="0.35">
      <c r="B1229" t="s">
        <v>53</v>
      </c>
      <c r="C1229">
        <f>Fogl2011!$CU36</f>
        <v>0</v>
      </c>
      <c r="D1229">
        <f>Fogl2012!$CU36</f>
        <v>0</v>
      </c>
      <c r="E1229">
        <f>Fogl2013!$CU36</f>
        <v>0</v>
      </c>
      <c r="F1229">
        <f>Fogl2014!$CU36</f>
        <v>0</v>
      </c>
      <c r="G1229">
        <f>Fogl2015!$CU36</f>
        <v>0</v>
      </c>
      <c r="H1229">
        <f>Fogl2016!$CU36</f>
        <v>0</v>
      </c>
      <c r="I1229">
        <f>Fogl2017!$CU36</f>
        <v>0</v>
      </c>
      <c r="J1229">
        <f>Fogl2018!$CU36</f>
        <v>0</v>
      </c>
      <c r="K1229" cm="1">
        <f t="array" ref="K1229:Q1229">TREND(C1229:J1229,$C$1:$J$1,$K$1:$Q$1)</f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</row>
    <row r="1230" spans="2:17" x14ac:dyDescent="0.35">
      <c r="B1230" t="s">
        <v>54</v>
      </c>
      <c r="C1230">
        <f>Fogl2011!$CU37</f>
        <v>2.9493555563991367E-3</v>
      </c>
      <c r="D1230">
        <f>Fogl2012!$CU37</f>
        <v>3.0195906927684827E-3</v>
      </c>
      <c r="E1230">
        <f>Fogl2013!$CU37</f>
        <v>3.0225150010388308E-3</v>
      </c>
      <c r="F1230">
        <f>Fogl2014!$CU37</f>
        <v>3.5080330950541059E-3</v>
      </c>
      <c r="G1230">
        <f>Fogl2015!$CU37</f>
        <v>4.076732462830252E-3</v>
      </c>
      <c r="H1230">
        <f>Fogl2016!$CU37</f>
        <v>3.0953229561104688E-3</v>
      </c>
      <c r="I1230">
        <f>Fogl2017!$CU37</f>
        <v>2.2528190846060293E-3</v>
      </c>
      <c r="J1230">
        <f>Fogl2018!$CU37</f>
        <v>3.7294597210773511E-3</v>
      </c>
      <c r="K1230" cm="1">
        <f t="array" ref="K1230:Q1230">TREND(C1230:J1230,$C$1:$J$1,$K$1:$Q$1)</f>
        <v>3.3360496968566355E-3</v>
      </c>
      <c r="L1230">
        <v>3.3647877247724306E-3</v>
      </c>
      <c r="M1230">
        <v>3.3935257526882187E-3</v>
      </c>
      <c r="N1230">
        <v>3.4222637806040068E-3</v>
      </c>
      <c r="O1230">
        <v>3.4510018085197949E-3</v>
      </c>
      <c r="P1230">
        <v>3.479739836435583E-3</v>
      </c>
      <c r="Q1230">
        <v>3.5084778643513712E-3</v>
      </c>
    </row>
    <row r="1231" spans="2:17" x14ac:dyDescent="0.35">
      <c r="B1231" t="s">
        <v>55</v>
      </c>
      <c r="C1231">
        <f>Fogl2011!$CU38</f>
        <v>3.0461944541706099E-4</v>
      </c>
      <c r="D1231">
        <f>Fogl2012!$CU38</f>
        <v>2.3034860375731482E-4</v>
      </c>
      <c r="E1231">
        <f>Fogl2013!$CU38</f>
        <v>3.9352564127969952E-4</v>
      </c>
      <c r="F1231">
        <f>Fogl2014!$CU38</f>
        <v>5.717682530954379E-4</v>
      </c>
      <c r="G1231">
        <f>Fogl2015!$CU38</f>
        <v>3.2475082641115018E-4</v>
      </c>
      <c r="H1231">
        <f>Fogl2016!$CU38</f>
        <v>3.5192613771410761E-4</v>
      </c>
      <c r="I1231">
        <f>Fogl2017!$CU38</f>
        <v>2.677820601383092E-4</v>
      </c>
      <c r="J1231">
        <f>Fogl2018!$CU38</f>
        <v>1.5559482297134076E-4</v>
      </c>
      <c r="K1231" cm="1">
        <f t="array" ref="K1231:Q1231">TREND(C1231:J1231,$C$1:$J$1,$K$1:$Q$1)</f>
        <v>2.5926334817326369E-4</v>
      </c>
      <c r="L1231">
        <v>2.4464643135664252E-4</v>
      </c>
      <c r="M1231">
        <v>2.3002951454002135E-4</v>
      </c>
      <c r="N1231">
        <v>2.1541259772340018E-4</v>
      </c>
      <c r="O1231">
        <v>2.0079568090677902E-4</v>
      </c>
      <c r="P1231">
        <v>1.8617876409015785E-4</v>
      </c>
      <c r="Q1231">
        <v>1.7156184727353668E-4</v>
      </c>
    </row>
    <row r="1232" spans="2:17" x14ac:dyDescent="0.35">
      <c r="B1232" t="s">
        <v>56</v>
      </c>
      <c r="C1232">
        <f>Fogl2011!$CU39</f>
        <v>7.6342898048967133E-3</v>
      </c>
      <c r="D1232">
        <f>Fogl2012!$CU39</f>
        <v>8.3674049998037157E-3</v>
      </c>
      <c r="E1232">
        <f>Fogl2013!$CU39</f>
        <v>7.9972532901342493E-3</v>
      </c>
      <c r="F1232">
        <f>Fogl2014!$CU39</f>
        <v>6.8806559182703125E-3</v>
      </c>
      <c r="G1232">
        <f>Fogl2015!$CU39</f>
        <v>6.2365286230815012E-3</v>
      </c>
      <c r="H1232">
        <f>Fogl2016!$CU39</f>
        <v>6.6212130789961594E-3</v>
      </c>
      <c r="I1232">
        <f>Fogl2017!$CU39</f>
        <v>6.2949991793020488E-3</v>
      </c>
      <c r="J1232">
        <f>Fogl2018!$CU39</f>
        <v>7.3851971331754243E-3</v>
      </c>
      <c r="K1232" cm="1">
        <f t="array" ref="K1232:Q1232">TREND(C1232:J1232,$C$1:$J$1,$K$1:$Q$1)</f>
        <v>6.2730181606096558E-3</v>
      </c>
      <c r="L1232">
        <v>6.0720904733100878E-3</v>
      </c>
      <c r="M1232">
        <v>5.8711627860105753E-3</v>
      </c>
      <c r="N1232">
        <v>5.6702350987110628E-3</v>
      </c>
      <c r="O1232">
        <v>5.4693074114114948E-3</v>
      </c>
      <c r="P1232">
        <v>5.2683797241119823E-3</v>
      </c>
      <c r="Q1232">
        <v>5.0674520368124698E-3</v>
      </c>
    </row>
    <row r="1233" spans="2:17" x14ac:dyDescent="0.35">
      <c r="B1233" t="s">
        <v>57</v>
      </c>
      <c r="C1233">
        <f>Fogl2011!$CU40</f>
        <v>8.2422751177661568E-5</v>
      </c>
      <c r="D1233">
        <f>Fogl2012!$CU40</f>
        <v>2.7114954194027016E-4</v>
      </c>
      <c r="E1233">
        <f>Fogl2013!$CU40</f>
        <v>2.212706452747065E-4</v>
      </c>
      <c r="F1233">
        <f>Fogl2014!$CU40</f>
        <v>1.9760829143808337E-5</v>
      </c>
      <c r="G1233">
        <f>Fogl2015!$CU40</f>
        <v>6.3137311775796277E-5</v>
      </c>
      <c r="H1233">
        <f>Fogl2016!$CU40</f>
        <v>1.9916367896320643E-4</v>
      </c>
      <c r="I1233">
        <f>Fogl2017!$CU40</f>
        <v>3.0397646742205112E-4</v>
      </c>
      <c r="J1233">
        <f>Fogl2018!$CU40</f>
        <v>4.686367882351097E-4</v>
      </c>
      <c r="K1233" cm="1">
        <f t="array" ref="K1233:Q1233">TREND(C1233:J1233,$C$1:$J$1,$K$1:$Q$1)</f>
        <v>3.5608377694738846E-4</v>
      </c>
      <c r="L1233">
        <v>3.8994911588201286E-4</v>
      </c>
      <c r="M1233">
        <v>4.2381445481663726E-4</v>
      </c>
      <c r="N1233">
        <v>4.5767979375126167E-4</v>
      </c>
      <c r="O1233">
        <v>4.9154513268588607E-4</v>
      </c>
      <c r="P1233">
        <v>5.2541047162051047E-4</v>
      </c>
      <c r="Q1233">
        <v>5.5927581055513487E-4</v>
      </c>
    </row>
    <row r="1234" spans="2:17" x14ac:dyDescent="0.35">
      <c r="B1234" t="s">
        <v>58</v>
      </c>
      <c r="C1234">
        <f>Fogl2011!$CU41</f>
        <v>0</v>
      </c>
      <c r="D1234">
        <f>Fogl2012!$CU41</f>
        <v>1.5645714090629334E-4</v>
      </c>
      <c r="E1234">
        <f>Fogl2013!$CU41</f>
        <v>2.2337131595769421E-4</v>
      </c>
      <c r="F1234">
        <f>Fogl2014!$CU41</f>
        <v>2.549470907570026E-4</v>
      </c>
      <c r="G1234">
        <f>Fogl2015!$CU41</f>
        <v>2.7130290406629292E-4</v>
      </c>
      <c r="H1234">
        <f>Fogl2016!$CU41</f>
        <v>6.3575697823353342E-5</v>
      </c>
      <c r="I1234">
        <f>Fogl2017!$CU41</f>
        <v>1.3459795208641519E-4</v>
      </c>
      <c r="J1234">
        <f>Fogl2018!$CU41</f>
        <v>1.8263868505921665E-4</v>
      </c>
      <c r="K1234" cm="1">
        <f t="array" ref="K1234:Q1234">TREND(C1234:J1234,$C$1:$J$1,$K$1:$Q$1)</f>
        <v>1.9869048102246628E-4</v>
      </c>
      <c r="L1234">
        <v>2.0709695495367553E-4</v>
      </c>
      <c r="M1234">
        <v>2.155034288848813E-4</v>
      </c>
      <c r="N1234">
        <v>2.2390990281608708E-4</v>
      </c>
      <c r="O1234">
        <v>2.3231637674729633E-4</v>
      </c>
      <c r="P1234">
        <v>2.407228506785021E-4</v>
      </c>
      <c r="Q1234">
        <v>2.4912932460970788E-4</v>
      </c>
    </row>
    <row r="1235" spans="2:17" x14ac:dyDescent="0.35">
      <c r="B1235" t="s">
        <v>59</v>
      </c>
      <c r="C1235">
        <f>Fogl2011!$CU42</f>
        <v>2.3504586837736188E-5</v>
      </c>
      <c r="D1235">
        <f>Fogl2012!$CU42</f>
        <v>5.7828101361668996E-6</v>
      </c>
      <c r="E1235">
        <f>Fogl2013!$CU42</f>
        <v>0</v>
      </c>
      <c r="F1235">
        <f>Fogl2014!$CU42</f>
        <v>0</v>
      </c>
      <c r="G1235">
        <f>Fogl2015!$CU42</f>
        <v>0</v>
      </c>
      <c r="H1235">
        <f>Fogl2016!$CU42</f>
        <v>0</v>
      </c>
      <c r="I1235">
        <f>Fogl2017!$CU42</f>
        <v>0</v>
      </c>
      <c r="J1235">
        <f>Fogl2018!$CU42</f>
        <v>0</v>
      </c>
      <c r="K1235" cm="1">
        <f t="array" ref="K1235:Q1235">TREND(C1235:J1235,$C$1:$J$1,$K$1:$Q$1)</f>
        <v>-6.7022624431721523E-6</v>
      </c>
      <c r="L1235">
        <v>-9.0051929020409927E-6</v>
      </c>
      <c r="M1235">
        <v>-1.1308123360909833E-5</v>
      </c>
      <c r="N1235">
        <v>-1.3611053819778673E-5</v>
      </c>
      <c r="O1235">
        <v>-1.5913984278647514E-5</v>
      </c>
      <c r="P1235">
        <v>-1.8216914737516354E-5</v>
      </c>
      <c r="Q1235">
        <v>-2.0519845196385195E-5</v>
      </c>
    </row>
    <row r="1236" spans="2:17" x14ac:dyDescent="0.35">
      <c r="B1236" t="s">
        <v>60</v>
      </c>
      <c r="C1236">
        <f>Fogl2011!$CU43</f>
        <v>1.6484550235532314E-4</v>
      </c>
      <c r="D1236">
        <f>Fogl2012!$CU43</f>
        <v>2.1974678517434218E-4</v>
      </c>
      <c r="E1236">
        <f>Fogl2013!$CU43</f>
        <v>3.2735451476558635E-4</v>
      </c>
      <c r="F1236">
        <f>Fogl2014!$CU43</f>
        <v>2.15101484450635E-4</v>
      </c>
      <c r="G1236">
        <f>Fogl2015!$CU43</f>
        <v>2.4223473577347584E-4</v>
      </c>
      <c r="H1236">
        <f>Fogl2016!$CU43</f>
        <v>1.2052264990209164E-4</v>
      </c>
      <c r="I1236">
        <f>Fogl2017!$CU43</f>
        <v>6.3622981553452566E-5</v>
      </c>
      <c r="J1236">
        <f>Fogl2018!$CU43</f>
        <v>4.0010097335487629E-5</v>
      </c>
      <c r="K1236" cm="1">
        <f t="array" ref="K1236:Q1236">TREND(C1236:J1236,$C$1:$J$1,$K$1:$Q$1)</f>
        <v>5.3760422672140262E-5</v>
      </c>
      <c r="L1236">
        <v>2.7000551285100149E-5</v>
      </c>
      <c r="M1236">
        <v>2.4067989806697554E-7</v>
      </c>
      <c r="N1236">
        <v>-2.6519191488966198E-5</v>
      </c>
      <c r="O1236">
        <v>-5.3279062875999372E-5</v>
      </c>
      <c r="P1236">
        <v>-8.0038934263039485E-5</v>
      </c>
      <c r="Q1236">
        <v>-1.0679880565007266E-4</v>
      </c>
    </row>
    <row r="1237" spans="2:17" x14ac:dyDescent="0.35">
      <c r="B1237" t="s">
        <v>61</v>
      </c>
      <c r="C1237">
        <f>Fogl2011!$CU44</f>
        <v>4.262165079909495E-5</v>
      </c>
      <c r="D1237">
        <f>Fogl2012!$CU44</f>
        <v>2.8914050680834498E-6</v>
      </c>
      <c r="E1237">
        <f>Fogl2013!$CU44</f>
        <v>1.4214538288216905E-4</v>
      </c>
      <c r="F1237">
        <f>Fogl2014!$CU44</f>
        <v>1.4836819258793799E-4</v>
      </c>
      <c r="G1237">
        <f>Fogl2015!$CU44</f>
        <v>5.4698166142397769E-5</v>
      </c>
      <c r="H1237">
        <f>Fogl2016!$CU44</f>
        <v>8.1955401933422319E-5</v>
      </c>
      <c r="I1237">
        <f>Fogl2017!$CU44</f>
        <v>1.0716937781670453E-4</v>
      </c>
      <c r="J1237">
        <f>Fogl2018!$CU44</f>
        <v>1.9819816735635074E-4</v>
      </c>
      <c r="K1237" cm="1">
        <f t="array" ref="K1237:Q1237">TREND(C1237:J1237,$C$1:$J$1,$K$1:$Q$1)</f>
        <v>1.6883733469927331E-4</v>
      </c>
      <c r="L1237">
        <v>1.8474430506060929E-4</v>
      </c>
      <c r="M1237">
        <v>2.0065127542194527E-4</v>
      </c>
      <c r="N1237">
        <v>2.1655824578328126E-4</v>
      </c>
      <c r="O1237">
        <v>2.3246521614461724E-4</v>
      </c>
      <c r="P1237">
        <v>2.4837218650594628E-4</v>
      </c>
      <c r="Q1237">
        <v>2.6427915686728226E-4</v>
      </c>
    </row>
    <row r="1238" spans="2:17" x14ac:dyDescent="0.35">
      <c r="B1238" t="s">
        <v>62</v>
      </c>
      <c r="C1238">
        <f>Fogl2011!$CU45</f>
        <v>1.6108476846128533E-4</v>
      </c>
      <c r="D1238">
        <f>Fogl2012!$CU45</f>
        <v>3.4953874600831034E-4</v>
      </c>
      <c r="E1238">
        <f>Fogl2013!$CU45</f>
        <v>6.1724706901789168E-4</v>
      </c>
      <c r="F1238">
        <f>Fogl2014!$CU45</f>
        <v>9.3880135834027148E-4</v>
      </c>
      <c r="G1238">
        <f>Fogl2015!$CU45</f>
        <v>8.6610639074619544E-4</v>
      </c>
      <c r="H1238">
        <f>Fogl2016!$CU45</f>
        <v>7.7405671899618363E-4</v>
      </c>
      <c r="I1238">
        <f>Fogl2017!$CU45</f>
        <v>8.3671289962962728E-4</v>
      </c>
      <c r="J1238">
        <f>Fogl2018!$CU45</f>
        <v>8.1316818195736429E-4</v>
      </c>
      <c r="K1238" cm="1">
        <f t="array" ref="K1238:Q1238">TREND(C1238:J1238,$C$1:$J$1,$K$1:$Q$1)</f>
        <v>1.0659210511939077E-3</v>
      </c>
      <c r="L1238">
        <v>1.1539947255382044E-3</v>
      </c>
      <c r="M1238">
        <v>1.2420683998824733E-3</v>
      </c>
      <c r="N1238">
        <v>1.33014207422677E-3</v>
      </c>
      <c r="O1238">
        <v>1.4182157485710667E-3</v>
      </c>
      <c r="P1238">
        <v>1.5062894229153356E-3</v>
      </c>
      <c r="Q1238">
        <v>1.5943630972596323E-3</v>
      </c>
    </row>
    <row r="1239" spans="2:17" x14ac:dyDescent="0.35">
      <c r="B1239" t="s">
        <v>63</v>
      </c>
      <c r="C1239">
        <f>Fogl2011!$CU46</f>
        <v>8.210935668649174E-5</v>
      </c>
      <c r="D1239">
        <f>Fogl2012!$CU46</f>
        <v>4.1764739872316495E-6</v>
      </c>
      <c r="E1239">
        <f>Fogl2013!$CU46</f>
        <v>0</v>
      </c>
      <c r="F1239">
        <f>Fogl2014!$CU46</f>
        <v>4.9887994887647273E-5</v>
      </c>
      <c r="G1239">
        <f>Fogl2015!$CU46</f>
        <v>2.5067388140687433E-4</v>
      </c>
      <c r="H1239">
        <f>Fogl2016!$CU46</f>
        <v>1.2624747577244099E-4</v>
      </c>
      <c r="I1239">
        <f>Fogl2017!$CU46</f>
        <v>1.1876289889977811E-5</v>
      </c>
      <c r="J1239">
        <f>Fogl2018!$CU46</f>
        <v>7.890880307832282E-5</v>
      </c>
      <c r="K1239" cm="1">
        <f t="array" ref="K1239:Q1239">TREND(C1239:J1239,$C$1:$J$1,$K$1:$Q$1)</f>
        <v>1.0739343721861104E-4</v>
      </c>
      <c r="L1239">
        <v>1.144841933863848E-4</v>
      </c>
      <c r="M1239">
        <v>1.2157494955416029E-4</v>
      </c>
      <c r="N1239">
        <v>1.2866570572193578E-4</v>
      </c>
      <c r="O1239">
        <v>1.3575646188970954E-4</v>
      </c>
      <c r="P1239">
        <v>1.4284721805748503E-4</v>
      </c>
      <c r="Q1239">
        <v>1.4993797422526052E-4</v>
      </c>
    </row>
    <row r="1240" spans="2:17" x14ac:dyDescent="0.35">
      <c r="B1240" t="s">
        <v>64</v>
      </c>
      <c r="C1240">
        <f>Fogl2011!$CU47</f>
        <v>1.1470238376815259E-4</v>
      </c>
      <c r="D1240">
        <f>Fogl2012!$CU47</f>
        <v>6.2325842578687699E-5</v>
      </c>
      <c r="E1240">
        <f>Fogl2013!$CU47</f>
        <v>1.8765991434690297E-4</v>
      </c>
      <c r="F1240">
        <f>Fogl2014!$CU47</f>
        <v>2.6466553131953131E-4</v>
      </c>
      <c r="G1240">
        <f>Fogl2015!$CU47</f>
        <v>2.7286570881321858E-4</v>
      </c>
      <c r="H1240">
        <f>Fogl2016!$CU47</f>
        <v>2.6484852315984637E-4</v>
      </c>
      <c r="I1240">
        <f>Fogl2017!$CU47</f>
        <v>3.6053022880289787E-4</v>
      </c>
      <c r="J1240">
        <f>Fogl2018!$CU47</f>
        <v>2.2042599920939942E-4</v>
      </c>
      <c r="K1240" cm="1">
        <f t="array" ref="K1240:Q1240">TREND(C1240:J1240,$C$1:$J$1,$K$1:$Q$1)</f>
        <v>3.5087015452531234E-4</v>
      </c>
      <c r="L1240">
        <v>3.8028507408652962E-4</v>
      </c>
      <c r="M1240">
        <v>4.096999936477469E-4</v>
      </c>
      <c r="N1240">
        <v>4.3911491320896417E-4</v>
      </c>
      <c r="O1240">
        <v>4.6852983277018145E-4</v>
      </c>
      <c r="P1240">
        <v>4.9794475233139873E-4</v>
      </c>
      <c r="Q1240">
        <v>5.2735967189261601E-4</v>
      </c>
    </row>
    <row r="1241" spans="2:17" x14ac:dyDescent="0.35">
      <c r="B1241" t="s">
        <v>65</v>
      </c>
      <c r="C1241">
        <f>Fogl2011!$CU48</f>
        <v>0</v>
      </c>
      <c r="D1241">
        <f>Fogl2012!$CU48</f>
        <v>0</v>
      </c>
      <c r="E1241">
        <f>Fogl2013!$CU48</f>
        <v>0</v>
      </c>
      <c r="F1241">
        <f>Fogl2014!$CU48</f>
        <v>0</v>
      </c>
      <c r="G1241">
        <f>Fogl2015!$CU48</f>
        <v>2.9380729242202228E-5</v>
      </c>
      <c r="H1241">
        <f>Fogl2016!$CU48</f>
        <v>6.5082230947129487E-5</v>
      </c>
      <c r="I1241">
        <f>Fogl2017!$CU48</f>
        <v>0</v>
      </c>
      <c r="J1241">
        <f>Fogl2018!$CU48</f>
        <v>0</v>
      </c>
      <c r="K1241" cm="1">
        <f t="array" ref="K1241:Q1241">TREND(C1241:J1241,$C$1:$J$1,$K$1:$Q$1)</f>
        <v>2.3841481921001509E-5</v>
      </c>
      <c r="L1241">
        <v>2.6515617898187002E-5</v>
      </c>
      <c r="M1241">
        <v>2.9189753875373363E-5</v>
      </c>
      <c r="N1241">
        <v>3.1863889852558856E-5</v>
      </c>
      <c r="O1241">
        <v>3.453802582974435E-5</v>
      </c>
      <c r="P1241">
        <v>3.7212161806929843E-5</v>
      </c>
      <c r="Q1241">
        <v>3.9886297784115336E-5</v>
      </c>
    </row>
    <row r="1242" spans="2:17" x14ac:dyDescent="0.35">
      <c r="B1242" t="s">
        <v>66</v>
      </c>
      <c r="C1242">
        <f>Fogl2011!$CU49</f>
        <v>2.1686898788951254E-4</v>
      </c>
      <c r="D1242">
        <f>Fogl2012!$CU49</f>
        <v>1.3525350374034805E-4</v>
      </c>
      <c r="E1242">
        <f>Fogl2013!$CU49</f>
        <v>2.8814199534981559E-4</v>
      </c>
      <c r="F1242">
        <f>Fogl2014!$CU49</f>
        <v>3.5213149638228954E-4</v>
      </c>
      <c r="G1242">
        <f>Fogl2015!$CU49</f>
        <v>2.0910327513865202E-4</v>
      </c>
      <c r="H1242">
        <f>Fogl2016!$CU49</f>
        <v>3.127562764959278E-4</v>
      </c>
      <c r="I1242">
        <f>Fogl2017!$CU49</f>
        <v>2.0387630977795242E-4</v>
      </c>
      <c r="J1242">
        <f>Fogl2018!$CU49</f>
        <v>5.7384852567287346E-4</v>
      </c>
      <c r="K1242" cm="1">
        <f t="array" ref="K1242:Q1242">TREND(C1242:J1242,$C$1:$J$1,$K$1:$Q$1)</f>
        <v>4.3503962220947656E-4</v>
      </c>
      <c r="L1242">
        <v>4.6804897241027599E-4</v>
      </c>
      <c r="M1242">
        <v>5.0105832261106154E-4</v>
      </c>
      <c r="N1242">
        <v>5.3406767281184708E-4</v>
      </c>
      <c r="O1242">
        <v>5.6707702301263263E-4</v>
      </c>
      <c r="P1242">
        <v>6.0008637321343206E-4</v>
      </c>
      <c r="Q1242">
        <v>6.330957234142176E-4</v>
      </c>
    </row>
    <row r="1243" spans="2:17" x14ac:dyDescent="0.35">
      <c r="B1243" t="s">
        <v>67</v>
      </c>
      <c r="C1243">
        <f>Fogl2011!$CU50</f>
        <v>6.8319999075019852E-5</v>
      </c>
      <c r="D1243">
        <f>Fogl2012!$CU50</f>
        <v>4.8511351697844543E-5</v>
      </c>
      <c r="E1243">
        <f>Fogl2013!$CU50</f>
        <v>3.1510060244815795E-6</v>
      </c>
      <c r="F1243">
        <f>Fogl2014!$CU50</f>
        <v>0</v>
      </c>
      <c r="G1243">
        <f>Fogl2015!$CU50</f>
        <v>7.6889993548742006E-5</v>
      </c>
      <c r="H1243">
        <f>Fogl2016!$CU50</f>
        <v>5.363257920643078E-5</v>
      </c>
      <c r="I1243">
        <f>Fogl2017!$CU50</f>
        <v>1.4901916123853112E-4</v>
      </c>
      <c r="J1243">
        <f>Fogl2018!$CU50</f>
        <v>1.5151972046494852E-4</v>
      </c>
      <c r="K1243" cm="1">
        <f t="array" ref="K1243:Q1243">TREND(C1243:J1243,$C$1:$J$1,$K$1:$Q$1)</f>
        <v>1.3923432339953828E-4</v>
      </c>
      <c r="L1243">
        <v>1.548685116201029E-4</v>
      </c>
      <c r="M1243">
        <v>1.7050269984067445E-4</v>
      </c>
      <c r="N1243">
        <v>1.8613688806123907E-4</v>
      </c>
      <c r="O1243">
        <v>2.0177107628180369E-4</v>
      </c>
      <c r="P1243">
        <v>2.174052645023683E-4</v>
      </c>
      <c r="Q1243">
        <v>2.3303945272293292E-4</v>
      </c>
    </row>
    <row r="1244" spans="2:17" x14ac:dyDescent="0.35">
      <c r="B1244" t="s">
        <v>68</v>
      </c>
      <c r="C1244">
        <f>Fogl2011!$CU51</f>
        <v>1.3413284222068119E-4</v>
      </c>
      <c r="D1244">
        <f>Fogl2012!$CU51</f>
        <v>1.9757934631903573E-4</v>
      </c>
      <c r="E1244">
        <f>Fogl2013!$CU51</f>
        <v>2.0866662117678016E-4</v>
      </c>
      <c r="F1244">
        <f>Fogl2014!$CU51</f>
        <v>2.277354571819223E-4</v>
      </c>
      <c r="G1244">
        <f>Fogl2015!$CU51</f>
        <v>7.0951335510424529E-5</v>
      </c>
      <c r="H1244">
        <f>Fogl2016!$CU51</f>
        <v>1.2956184864474851E-4</v>
      </c>
      <c r="I1244">
        <f>Fogl2017!$CU51</f>
        <v>1.017967704855241E-4</v>
      </c>
      <c r="J1244">
        <f>Fogl2018!$CU51</f>
        <v>1.9190028166465363E-4</v>
      </c>
      <c r="K1244" cm="1">
        <f t="array" ref="K1244:Q1244">TREND(C1244:J1244,$C$1:$J$1,$K$1:$Q$1)</f>
        <v>1.3268488920436389E-4</v>
      </c>
      <c r="L1244">
        <v>1.271058506052275E-4</v>
      </c>
      <c r="M1244">
        <v>1.2152681200609285E-4</v>
      </c>
      <c r="N1244">
        <v>1.1594777340695819E-4</v>
      </c>
      <c r="O1244">
        <v>1.1036873480782354E-4</v>
      </c>
      <c r="P1244">
        <v>1.0478969620868715E-4</v>
      </c>
      <c r="Q1244">
        <v>9.9210657609552499E-5</v>
      </c>
    </row>
    <row r="1245" spans="2:17" x14ac:dyDescent="0.35">
      <c r="B1245" t="s">
        <v>69</v>
      </c>
      <c r="C1245">
        <f>Fogl2011!$CU52</f>
        <v>2.4811441865914318E-3</v>
      </c>
      <c r="D1245">
        <f>Fogl2012!$CU52</f>
        <v>2.3433231740667424E-3</v>
      </c>
      <c r="E1245">
        <f>Fogl2013!$CU52</f>
        <v>2.6741537794433673E-3</v>
      </c>
      <c r="F1245">
        <f>Fogl2014!$CU52</f>
        <v>2.5238790140887008E-3</v>
      </c>
      <c r="G1245">
        <f>Fogl2015!$CU52</f>
        <v>2.0697786068283315E-3</v>
      </c>
      <c r="H1245">
        <f>Fogl2016!$CU52</f>
        <v>2.1679011651138734E-3</v>
      </c>
      <c r="I1245">
        <f>Fogl2017!$CU52</f>
        <v>2.3305805065046933E-3</v>
      </c>
      <c r="J1245">
        <f>Fogl2018!$CU52</f>
        <v>4.2121741361527253E-3</v>
      </c>
      <c r="K1245" cm="1">
        <f t="array" ref="K1245:Q1245">TREND(C1245:J1245,$C$1:$J$1,$K$1:$Q$1)</f>
        <v>3.1404010028239226E-3</v>
      </c>
      <c r="L1245">
        <v>3.2604085987628373E-3</v>
      </c>
      <c r="M1245">
        <v>3.3804161947017797E-3</v>
      </c>
      <c r="N1245">
        <v>3.5004237906406943E-3</v>
      </c>
      <c r="O1245">
        <v>3.6204313865796367E-3</v>
      </c>
      <c r="P1245">
        <v>3.7404389825185513E-3</v>
      </c>
      <c r="Q1245">
        <v>3.8604465784574937E-3</v>
      </c>
    </row>
    <row r="1246" spans="2:17" x14ac:dyDescent="0.35">
      <c r="B1246" t="s">
        <v>70</v>
      </c>
      <c r="C1246">
        <f>Fogl2011!$CU53</f>
        <v>4.0051815971502462E-4</v>
      </c>
      <c r="D1246">
        <f>Fogl2012!$CU53</f>
        <v>4.8928999096567709E-4</v>
      </c>
      <c r="E1246">
        <f>Fogl2013!$CU53</f>
        <v>3.4731088625396966E-4</v>
      </c>
      <c r="F1246">
        <f>Fogl2014!$CU53</f>
        <v>5.2738737452655694E-4</v>
      </c>
      <c r="G1246">
        <f>Fogl2015!$CU53</f>
        <v>3.6600887172998732E-4</v>
      </c>
      <c r="H1246">
        <f>Fogl2016!$CU53</f>
        <v>3.9230122543130829E-4</v>
      </c>
      <c r="I1246">
        <f>Fogl2017!$CU53</f>
        <v>3.5035055175434542E-4</v>
      </c>
      <c r="J1246">
        <f>Fogl2018!$CU53</f>
        <v>5.6792110384539386E-4</v>
      </c>
      <c r="K1246" cm="1">
        <f t="array" ref="K1246:Q1246">TREND(C1246:J1246,$C$1:$J$1,$K$1:$Q$1)</f>
        <v>4.5428151664875065E-4</v>
      </c>
      <c r="L1246">
        <v>4.5964718245340881E-4</v>
      </c>
      <c r="M1246">
        <v>4.6501284825806871E-4</v>
      </c>
      <c r="N1246">
        <v>4.7037851406272861E-4</v>
      </c>
      <c r="O1246">
        <v>4.7574417986738678E-4</v>
      </c>
      <c r="P1246">
        <v>4.8110984567204668E-4</v>
      </c>
      <c r="Q1246">
        <v>4.8647551147670484E-4</v>
      </c>
    </row>
    <row r="1247" spans="2:17" x14ac:dyDescent="0.35">
      <c r="B1247" t="s">
        <v>71</v>
      </c>
      <c r="C1247">
        <f>Fogl2011!$CU54</f>
        <v>2.5667008826807916E-3</v>
      </c>
      <c r="D1247">
        <f>Fogl2012!$CU54</f>
        <v>2.2729656507433785E-3</v>
      </c>
      <c r="E1247">
        <f>Fogl2013!$CU54</f>
        <v>2.8796693945956661E-3</v>
      </c>
      <c r="F1247">
        <f>Fogl2014!$CU54</f>
        <v>2.7940516617269984E-3</v>
      </c>
      <c r="G1247">
        <f>Fogl2015!$CU54</f>
        <v>2.2613784688014162E-3</v>
      </c>
      <c r="H1247">
        <f>Fogl2016!$CU54</f>
        <v>2.0591294735772358E-3</v>
      </c>
      <c r="I1247">
        <f>Fogl2017!$CU54</f>
        <v>2.0571430702282993E-3</v>
      </c>
      <c r="J1247">
        <f>Fogl2018!$CU54</f>
        <v>2.4376522265510052E-3</v>
      </c>
      <c r="K1247" cm="1">
        <f t="array" ref="K1247:Q1247">TREND(C1247:J1247,$C$1:$J$1,$K$1:$Q$1)</f>
        <v>2.1494749365703475E-3</v>
      </c>
      <c r="L1247">
        <v>2.0902279550052832E-3</v>
      </c>
      <c r="M1247">
        <v>2.0309809734402329E-3</v>
      </c>
      <c r="N1247">
        <v>1.9717339918751686E-3</v>
      </c>
      <c r="O1247">
        <v>1.9124870103101183E-3</v>
      </c>
      <c r="P1247">
        <v>1.853240028745054E-3</v>
      </c>
      <c r="Q1247">
        <v>1.7939930471800036E-3</v>
      </c>
    </row>
    <row r="1248" spans="2:17" x14ac:dyDescent="0.35">
      <c r="B1248" t="s">
        <v>72</v>
      </c>
      <c r="C1248">
        <f>Fogl2011!$CU55</f>
        <v>0</v>
      </c>
      <c r="D1248">
        <f>Fogl2012!$CU55</f>
        <v>0</v>
      </c>
      <c r="E1248">
        <f>Fogl2013!$CU55</f>
        <v>1.845089083224214E-4</v>
      </c>
      <c r="F1248">
        <f>Fogl2014!$CU55</f>
        <v>3.5699071666355387E-4</v>
      </c>
      <c r="G1248">
        <f>Fogl2015!$CU55</f>
        <v>2.9193192672571152E-4</v>
      </c>
      <c r="H1248">
        <f>Fogl2016!$CU55</f>
        <v>1.1088083790992432E-4</v>
      </c>
      <c r="I1248">
        <f>Fogl2017!$CU55</f>
        <v>5.7402067801559421E-5</v>
      </c>
      <c r="J1248">
        <f>Fogl2018!$CU55</f>
        <v>2.0820069169022264E-4</v>
      </c>
      <c r="K1248" cm="1">
        <f t="array" ref="K1248:Q1248">TREND(C1248:J1248,$C$1:$J$1,$K$1:$Q$1)</f>
        <v>2.2937183183546067E-4</v>
      </c>
      <c r="L1248">
        <v>2.4673459587908064E-4</v>
      </c>
      <c r="M1248">
        <v>2.6409735992270061E-4</v>
      </c>
      <c r="N1248">
        <v>2.8146012396632059E-4</v>
      </c>
      <c r="O1248">
        <v>2.9882288800993362E-4</v>
      </c>
      <c r="P1248">
        <v>3.1618565205355359E-4</v>
      </c>
      <c r="Q1248">
        <v>3.3354841609717356E-4</v>
      </c>
    </row>
    <row r="1249" spans="2:17" x14ac:dyDescent="0.35">
      <c r="C1249" s="12" t="s">
        <v>102</v>
      </c>
      <c r="D1249" s="12" t="s">
        <v>102</v>
      </c>
      <c r="E1249" s="12" t="s">
        <v>102</v>
      </c>
      <c r="F1249" s="12" t="s">
        <v>102</v>
      </c>
      <c r="G1249" s="12" t="s">
        <v>102</v>
      </c>
      <c r="H1249" s="12" t="s">
        <v>102</v>
      </c>
      <c r="I1249" s="12" t="s">
        <v>102</v>
      </c>
      <c r="J1249" s="12" t="s">
        <v>102</v>
      </c>
      <c r="K1249" s="12" t="e" cm="1">
        <f t="array" ref="K1249">TREND(C1249:J1249,$C$1:$J$1,$K$1:$Q$1)</f>
        <v>#VALUE!</v>
      </c>
      <c r="L1249" s="12"/>
      <c r="M1249" s="12"/>
      <c r="N1249" s="12"/>
      <c r="O1249" s="12"/>
      <c r="P1249" s="12"/>
      <c r="Q1249" s="12"/>
    </row>
    <row r="1250" spans="2:17" x14ac:dyDescent="0.35">
      <c r="B1250" t="s">
        <v>31</v>
      </c>
      <c r="C1250">
        <f>Fogl2011!$CV14</f>
        <v>0</v>
      </c>
      <c r="D1250">
        <f>Fogl2012!$CV14</f>
        <v>0</v>
      </c>
      <c r="E1250">
        <f>Fogl2013!$CV14</f>
        <v>0</v>
      </c>
      <c r="F1250">
        <f>Fogl2014!$CV14</f>
        <v>0</v>
      </c>
      <c r="G1250">
        <f>Fogl2015!$CV14</f>
        <v>0</v>
      </c>
      <c r="H1250">
        <f>Fogl2016!$CV14</f>
        <v>0</v>
      </c>
      <c r="I1250">
        <f>Fogl2017!$CV14</f>
        <v>0</v>
      </c>
      <c r="J1250">
        <f>Fogl2018!$CV14</f>
        <v>0</v>
      </c>
      <c r="K1250" cm="1">
        <f t="array" ref="K1250:Q1250">TREND(C1250:J1250,$C$1:$J$1,$K$1:$Q$1)</f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2:17" x14ac:dyDescent="0.35">
      <c r="B1251" t="s">
        <v>32</v>
      </c>
      <c r="C1251">
        <f>Fogl2011!$CV15</f>
        <v>0</v>
      </c>
      <c r="D1251">
        <f>Fogl2012!$CV15</f>
        <v>0</v>
      </c>
      <c r="E1251">
        <f>Fogl2013!$CV15</f>
        <v>0</v>
      </c>
      <c r="F1251">
        <f>Fogl2014!$CV15</f>
        <v>0</v>
      </c>
      <c r="G1251">
        <f>Fogl2015!$CV15</f>
        <v>0</v>
      </c>
      <c r="H1251">
        <f>Fogl2016!$CV15</f>
        <v>0</v>
      </c>
      <c r="I1251">
        <f>Fogl2017!$CV15</f>
        <v>0</v>
      </c>
      <c r="J1251">
        <f>Fogl2018!$CV15</f>
        <v>0</v>
      </c>
      <c r="K1251" cm="1">
        <f t="array" ref="K1251:Q1251">TREND(C1251:J1251,$C$1:$J$1,$K$1:$Q$1)</f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2:17" x14ac:dyDescent="0.35">
      <c r="B1252" t="s">
        <v>33</v>
      </c>
      <c r="C1252">
        <f>Fogl2011!$CV16</f>
        <v>0</v>
      </c>
      <c r="D1252">
        <f>Fogl2012!$CV16</f>
        <v>0</v>
      </c>
      <c r="E1252">
        <f>Fogl2013!$CV16</f>
        <v>0</v>
      </c>
      <c r="F1252">
        <f>Fogl2014!$CV16</f>
        <v>0</v>
      </c>
      <c r="G1252">
        <f>Fogl2015!$CV16</f>
        <v>0</v>
      </c>
      <c r="H1252">
        <f>Fogl2016!$CV16</f>
        <v>0</v>
      </c>
      <c r="I1252">
        <f>Fogl2017!$CV16</f>
        <v>0</v>
      </c>
      <c r="J1252">
        <f>Fogl2018!$CV16</f>
        <v>0</v>
      </c>
      <c r="K1252" cm="1">
        <f t="array" ref="K1252:Q1252">TREND(C1252:J1252,$C$1:$J$1,$K$1:$Q$1)</f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2:17" x14ac:dyDescent="0.35">
      <c r="B1253" t="s">
        <v>34</v>
      </c>
      <c r="C1253">
        <f>Fogl2011!$CV17</f>
        <v>0</v>
      </c>
      <c r="D1253">
        <f>Fogl2012!$CV17</f>
        <v>0</v>
      </c>
      <c r="E1253">
        <f>Fogl2013!$CV17</f>
        <v>0</v>
      </c>
      <c r="F1253">
        <f>Fogl2014!$CV17</f>
        <v>1.4464306111248182E-4</v>
      </c>
      <c r="G1253">
        <f>Fogl2015!$CV17</f>
        <v>5.142888734887943E-5</v>
      </c>
      <c r="H1253">
        <f>Fogl2016!$CV17</f>
        <v>4.2949247735771491E-5</v>
      </c>
      <c r="I1253">
        <f>Fogl2017!$CV17</f>
        <v>1.1764259693850277E-4</v>
      </c>
      <c r="J1253">
        <f>Fogl2018!$CV17</f>
        <v>2.8122801336125388E-5</v>
      </c>
      <c r="K1253" cm="1">
        <f t="array" ref="K1253:Q1253">TREND(C1253:J1253,$C$1:$J$1,$K$1:$Q$1)</f>
        <v>9.2064725924455304E-5</v>
      </c>
      <c r="L1253">
        <v>1.0183503739456465E-4</v>
      </c>
      <c r="M1253">
        <v>1.1160534886467399E-4</v>
      </c>
      <c r="N1253">
        <v>1.2137566033477987E-4</v>
      </c>
      <c r="O1253">
        <v>1.3114597180488921E-4</v>
      </c>
      <c r="P1253">
        <v>1.4091628327499855E-4</v>
      </c>
      <c r="Q1253">
        <v>1.5068659474510443E-4</v>
      </c>
    </row>
    <row r="1254" spans="2:17" x14ac:dyDescent="0.35">
      <c r="B1254" t="s">
        <v>35</v>
      </c>
      <c r="C1254">
        <f>Fogl2011!$CV18</f>
        <v>1.0055258111298233E-4</v>
      </c>
      <c r="D1254">
        <f>Fogl2012!$CV18</f>
        <v>1.1763569400430346E-5</v>
      </c>
      <c r="E1254">
        <f>Fogl2013!$CV18</f>
        <v>0</v>
      </c>
      <c r="F1254">
        <f>Fogl2014!$CV18</f>
        <v>3.2749372327354373E-5</v>
      </c>
      <c r="G1254">
        <f>Fogl2015!$CV18</f>
        <v>4.1571683940344205E-5</v>
      </c>
      <c r="H1254">
        <f>Fogl2016!$CV18</f>
        <v>7.866941416948243E-5</v>
      </c>
      <c r="I1254">
        <f>Fogl2017!$CV18</f>
        <v>0</v>
      </c>
      <c r="J1254">
        <f>Fogl2018!$CV18</f>
        <v>0</v>
      </c>
      <c r="K1254" cm="1">
        <f t="array" ref="K1254:Q1254">TREND(C1254:J1254,$C$1:$J$1,$K$1:$Q$1)</f>
        <v>5.4210761542741043E-6</v>
      </c>
      <c r="L1254">
        <v>-7.4386861562657225E-7</v>
      </c>
      <c r="M1254">
        <v>-6.9088133855255141E-6</v>
      </c>
      <c r="N1254">
        <v>-1.3073758155426191E-5</v>
      </c>
      <c r="O1254">
        <v>-1.9238702925325132E-5</v>
      </c>
      <c r="P1254">
        <v>-2.5403647695225809E-5</v>
      </c>
      <c r="Q1254">
        <v>-3.1568592465124751E-5</v>
      </c>
    </row>
    <row r="1255" spans="2:17" x14ac:dyDescent="0.35">
      <c r="B1255" t="s">
        <v>36</v>
      </c>
      <c r="C1255">
        <f>Fogl2011!$CV19</f>
        <v>1.4047345659962905E-2</v>
      </c>
      <c r="D1255">
        <f>Fogl2012!$CV19</f>
        <v>1.1769195455360985E-2</v>
      </c>
      <c r="E1255">
        <f>Fogl2013!$CV19</f>
        <v>1.0799714584088295E-2</v>
      </c>
      <c r="F1255">
        <f>Fogl2014!$CV19</f>
        <v>1.1073836370580133E-2</v>
      </c>
      <c r="G1255">
        <f>Fogl2015!$CV19</f>
        <v>1.0102347771564883E-2</v>
      </c>
      <c r="H1255">
        <f>Fogl2016!$CV19</f>
        <v>1.0126667183957052E-2</v>
      </c>
      <c r="I1255">
        <f>Fogl2017!$CV19</f>
        <v>9.2978217994154604E-3</v>
      </c>
      <c r="J1255">
        <f>Fogl2018!$CV19</f>
        <v>7.8882477268864375E-3</v>
      </c>
      <c r="K1255" cm="1">
        <f t="array" ref="K1255:Q1255">TREND(C1255:J1255,$C$1:$J$1,$K$1:$Q$1)</f>
        <v>7.5062978934052893E-3</v>
      </c>
      <c r="L1255">
        <v>6.8103314099450252E-3</v>
      </c>
      <c r="M1255">
        <v>6.114364926484539E-3</v>
      </c>
      <c r="N1255">
        <v>5.4183984430242749E-3</v>
      </c>
      <c r="O1255">
        <v>4.7224319595637887E-3</v>
      </c>
      <c r="P1255">
        <v>4.0264654761033025E-3</v>
      </c>
      <c r="Q1255">
        <v>3.3304989926430384E-3</v>
      </c>
    </row>
    <row r="1256" spans="2:17" x14ac:dyDescent="0.35">
      <c r="B1256" t="s">
        <v>37</v>
      </c>
      <c r="C1256">
        <f>Fogl2011!$CV20</f>
        <v>7.2037670051091816E-4</v>
      </c>
      <c r="D1256">
        <f>Fogl2012!$CV20</f>
        <v>7.2218086927859334E-4</v>
      </c>
      <c r="E1256">
        <f>Fogl2013!$CV20</f>
        <v>3.919499697652618E-4</v>
      </c>
      <c r="F1256">
        <f>Fogl2014!$CV20</f>
        <v>1.2453858532263371E-3</v>
      </c>
      <c r="G1256">
        <f>Fogl2015!$CV20</f>
        <v>9.2914856476975503E-4</v>
      </c>
      <c r="H1256">
        <f>Fogl2016!$CV20</f>
        <v>8.7812075816206061E-4</v>
      </c>
      <c r="I1256">
        <f>Fogl2017!$CV20</f>
        <v>3.4278618763115463E-4</v>
      </c>
      <c r="J1256">
        <f>Fogl2018!$CV20</f>
        <v>1.1680864949328699E-3</v>
      </c>
      <c r="K1256" cm="1">
        <f t="array" ref="K1256:Q1256">TREND(C1256:J1256,$C$1:$J$1,$K$1:$Q$1)</f>
        <v>9.2721532993373518E-4</v>
      </c>
      <c r="L1256">
        <v>9.5553997552243197E-4</v>
      </c>
      <c r="M1256">
        <v>9.8386462111112183E-4</v>
      </c>
      <c r="N1256">
        <v>1.0121892666998186E-3</v>
      </c>
      <c r="O1256">
        <v>1.0405139122885154E-3</v>
      </c>
      <c r="P1256">
        <v>1.0688385578772053E-3</v>
      </c>
      <c r="Q1256">
        <v>1.0971632034659021E-3</v>
      </c>
    </row>
    <row r="1257" spans="2:17" x14ac:dyDescent="0.35">
      <c r="B1257" t="s">
        <v>38</v>
      </c>
      <c r="C1257">
        <f>Fogl2011!$CV21</f>
        <v>7.1637460773030194E-4</v>
      </c>
      <c r="D1257">
        <f>Fogl2012!$CV21</f>
        <v>6.7461513213772279E-4</v>
      </c>
      <c r="E1257">
        <f>Fogl2013!$CV21</f>
        <v>1.2061821923247777E-3</v>
      </c>
      <c r="F1257">
        <f>Fogl2014!$CV21</f>
        <v>1.4423369395838988E-3</v>
      </c>
      <c r="G1257">
        <f>Fogl2015!$CV21</f>
        <v>1.9611549042372689E-3</v>
      </c>
      <c r="H1257">
        <f>Fogl2016!$CV21</f>
        <v>2.5739781836101468E-3</v>
      </c>
      <c r="I1257">
        <f>Fogl2017!$CV21</f>
        <v>1.7329971521423582E-3</v>
      </c>
      <c r="J1257">
        <f>Fogl2018!$CV21</f>
        <v>1.5225922300854365E-3</v>
      </c>
      <c r="K1257" cm="1">
        <f t="array" ref="K1257:Q1257">TREND(C1257:J1257,$C$1:$J$1,$K$1:$Q$1)</f>
        <v>2.312223885321818E-3</v>
      </c>
      <c r="L1257">
        <v>2.4974338781196814E-3</v>
      </c>
      <c r="M1257">
        <v>2.6826438709174893E-3</v>
      </c>
      <c r="N1257">
        <v>2.8678538637153528E-3</v>
      </c>
      <c r="O1257">
        <v>3.0530638565131607E-3</v>
      </c>
      <c r="P1257">
        <v>3.2382738493110241E-3</v>
      </c>
      <c r="Q1257">
        <v>3.4234838421088876E-3</v>
      </c>
    </row>
    <row r="1258" spans="2:17" x14ac:dyDescent="0.35">
      <c r="B1258" t="s">
        <v>39</v>
      </c>
      <c r="C1258">
        <f>Fogl2011!$CV22</f>
        <v>2.0860908618962003E-3</v>
      </c>
      <c r="D1258">
        <f>Fogl2012!$CV22</f>
        <v>1.7798791962390262E-3</v>
      </c>
      <c r="E1258">
        <f>Fogl2013!$CV22</f>
        <v>1.4066596254695247E-3</v>
      </c>
      <c r="F1258">
        <f>Fogl2014!$CV22</f>
        <v>1.2626702441768853E-3</v>
      </c>
      <c r="G1258">
        <f>Fogl2015!$CV22</f>
        <v>2.1582989724079735E-3</v>
      </c>
      <c r="H1258">
        <f>Fogl2016!$CV22</f>
        <v>1.9773663561518558E-3</v>
      </c>
      <c r="I1258">
        <f>Fogl2017!$CV22</f>
        <v>1.9147346812059764E-3</v>
      </c>
      <c r="J1258">
        <f>Fogl2018!$CV22</f>
        <v>1.8129304466964211E-3</v>
      </c>
      <c r="K1258" cm="1">
        <f t="array" ref="K1258:Q1258">TREND(C1258:J1258,$C$1:$J$1,$K$1:$Q$1)</f>
        <v>1.8732164822473259E-3</v>
      </c>
      <c r="L1258">
        <v>1.8895248565177387E-3</v>
      </c>
      <c r="M1258">
        <v>1.9058332307881447E-3</v>
      </c>
      <c r="N1258">
        <v>1.9221416050585576E-3</v>
      </c>
      <c r="O1258">
        <v>1.9384499793289635E-3</v>
      </c>
      <c r="P1258">
        <v>1.9547583535993694E-3</v>
      </c>
      <c r="Q1258">
        <v>1.9710667278697823E-3</v>
      </c>
    </row>
    <row r="1259" spans="2:17" x14ac:dyDescent="0.35">
      <c r="B1259" t="s">
        <v>40</v>
      </c>
      <c r="C1259">
        <f>Fogl2011!$CV23</f>
        <v>0</v>
      </c>
      <c r="D1259">
        <f>Fogl2012!$CV23</f>
        <v>0</v>
      </c>
      <c r="E1259">
        <f>Fogl2013!$CV23</f>
        <v>0</v>
      </c>
      <c r="F1259">
        <f>Fogl2014!$CV23</f>
        <v>0</v>
      </c>
      <c r="G1259">
        <f>Fogl2015!$CV23</f>
        <v>0</v>
      </c>
      <c r="H1259">
        <f>Fogl2016!$CV23</f>
        <v>1.2714678290094727E-4</v>
      </c>
      <c r="I1259">
        <f>Fogl2017!$CV23</f>
        <v>1.9066213986584932E-5</v>
      </c>
      <c r="J1259">
        <f>Fogl2018!$CV23</f>
        <v>0</v>
      </c>
      <c r="K1259" cm="1">
        <f t="array" ref="K1259:Q1259">TREND(C1259:J1259,$C$1:$J$1,$K$1:$Q$1)</f>
        <v>4.3817950609287282E-5</v>
      </c>
      <c r="L1259">
        <v>4.9493800831142132E-5</v>
      </c>
      <c r="M1259">
        <v>5.5169651052996982E-5</v>
      </c>
      <c r="N1259">
        <v>6.0845501274850097E-5</v>
      </c>
      <c r="O1259">
        <v>6.6521351496704947E-5</v>
      </c>
      <c r="P1259">
        <v>7.2197201718559798E-5</v>
      </c>
      <c r="Q1259">
        <v>7.7873051940412913E-5</v>
      </c>
    </row>
    <row r="1260" spans="2:17" x14ac:dyDescent="0.35">
      <c r="B1260" t="s">
        <v>41</v>
      </c>
      <c r="C1260">
        <f>Fogl2011!$CV24</f>
        <v>9.4549441942058015E-5</v>
      </c>
      <c r="D1260">
        <f>Fogl2012!$CV24</f>
        <v>2.9357777547160945E-4</v>
      </c>
      <c r="E1260">
        <f>Fogl2013!$CV24</f>
        <v>0</v>
      </c>
      <c r="F1260">
        <f>Fogl2014!$CV24</f>
        <v>2.0468357704596484E-5</v>
      </c>
      <c r="G1260">
        <f>Fogl2015!$CV24</f>
        <v>0</v>
      </c>
      <c r="H1260">
        <f>Fogl2016!$CV24</f>
        <v>0</v>
      </c>
      <c r="I1260">
        <f>Fogl2017!$CV24</f>
        <v>1.0628400137202665E-4</v>
      </c>
      <c r="J1260">
        <f>Fogl2018!$CV24</f>
        <v>2.8122801336125388E-5</v>
      </c>
      <c r="K1260" cm="1">
        <f t="array" ref="K1260:Q1260">TREND(C1260:J1260,$C$1:$J$1,$K$1:$Q$1)</f>
        <v>-8.2991873669169269E-6</v>
      </c>
      <c r="L1260">
        <v>-2.5226850610293727E-5</v>
      </c>
      <c r="M1260">
        <v>-4.2154513853677467E-5</v>
      </c>
      <c r="N1260">
        <v>-5.9082177097061206E-5</v>
      </c>
      <c r="O1260">
        <v>-7.6009840340438006E-5</v>
      </c>
      <c r="P1260">
        <v>-9.2937503583821746E-5</v>
      </c>
      <c r="Q1260">
        <v>-1.0986516682720548E-4</v>
      </c>
    </row>
    <row r="1261" spans="2:17" x14ac:dyDescent="0.35">
      <c r="B1261" t="s">
        <v>42</v>
      </c>
      <c r="C1261">
        <f>Fogl2011!$CV25</f>
        <v>2.7099170740747525E-3</v>
      </c>
      <c r="D1261">
        <f>Fogl2012!$CV25</f>
        <v>3.1782095762727899E-3</v>
      </c>
      <c r="E1261">
        <f>Fogl2013!$CV25</f>
        <v>1.5682738209833753E-3</v>
      </c>
      <c r="F1261">
        <f>Fogl2014!$CV25</f>
        <v>1.5906188198438645E-3</v>
      </c>
      <c r="G1261">
        <f>Fogl2015!$CV25</f>
        <v>1.504723529015964E-3</v>
      </c>
      <c r="H1261">
        <f>Fogl2016!$CV25</f>
        <v>2.2150755589666702E-3</v>
      </c>
      <c r="I1261">
        <f>Fogl2017!$CV25</f>
        <v>2.7641953639274412E-3</v>
      </c>
      <c r="J1261">
        <f>Fogl2018!$CV25</f>
        <v>1.6279537111475401E-3</v>
      </c>
      <c r="K1261" cm="1">
        <f t="array" ref="K1261:Q1261">TREND(C1261:J1261,$C$1:$J$1,$K$1:$Q$1)</f>
        <v>1.7275867525418098E-3</v>
      </c>
      <c r="L1261">
        <v>1.6348569349335373E-3</v>
      </c>
      <c r="M1261">
        <v>1.5421271173252649E-3</v>
      </c>
      <c r="N1261">
        <v>1.4493972997169924E-3</v>
      </c>
      <c r="O1261">
        <v>1.3566674821087199E-3</v>
      </c>
      <c r="P1261">
        <v>1.2639376645004474E-3</v>
      </c>
      <c r="Q1261">
        <v>1.1712078468921749E-3</v>
      </c>
    </row>
    <row r="1262" spans="2:17" x14ac:dyDescent="0.35">
      <c r="B1262" t="s">
        <v>43</v>
      </c>
      <c r="C1262">
        <f>Fogl2011!$CV26</f>
        <v>1.3557089294337419E-4</v>
      </c>
      <c r="D1262">
        <f>Fogl2012!$CV26</f>
        <v>3.8564049251845563E-4</v>
      </c>
      <c r="E1262">
        <f>Fogl2013!$CV26</f>
        <v>3.9479362129922984E-4</v>
      </c>
      <c r="F1262">
        <f>Fogl2014!$CV26</f>
        <v>1.1043816112613391E-3</v>
      </c>
      <c r="G1262">
        <f>Fogl2015!$CV26</f>
        <v>1.376579884705006E-3</v>
      </c>
      <c r="H1262">
        <f>Fogl2016!$CV26</f>
        <v>6.7825792216391601E-4</v>
      </c>
      <c r="I1262">
        <f>Fogl2017!$CV26</f>
        <v>4.1945670770486852E-4</v>
      </c>
      <c r="J1262">
        <f>Fogl2018!$CV26</f>
        <v>9.3082511464640362E-5</v>
      </c>
      <c r="K1262" cm="1">
        <f t="array" ref="K1262:Q1262">TREND(C1262:J1262,$C$1:$J$1,$K$1:$Q$1)</f>
        <v>6.2673404023717502E-4</v>
      </c>
      <c r="L1262">
        <v>6.3857039239930205E-4</v>
      </c>
      <c r="M1262">
        <v>6.5040674456142908E-4</v>
      </c>
      <c r="N1262">
        <v>6.6224309672355264E-4</v>
      </c>
      <c r="O1262">
        <v>6.7407944888567967E-4</v>
      </c>
      <c r="P1262">
        <v>6.8591580104780669E-4</v>
      </c>
      <c r="Q1262">
        <v>6.9775215320993372E-4</v>
      </c>
    </row>
    <row r="1263" spans="2:17" x14ac:dyDescent="0.35">
      <c r="B1263" t="s">
        <v>44</v>
      </c>
      <c r="C1263">
        <f>Fogl2011!$CV27</f>
        <v>2.1911457973873761E-4</v>
      </c>
      <c r="D1263">
        <f>Fogl2012!$CV27</f>
        <v>1.9077440810263125E-4</v>
      </c>
      <c r="E1263">
        <f>Fogl2013!$CV27</f>
        <v>1.7156697588273853E-4</v>
      </c>
      <c r="F1263">
        <f>Fogl2014!$CV27</f>
        <v>1.9831564353786814E-4</v>
      </c>
      <c r="G1263">
        <f>Fogl2015!$CV27</f>
        <v>0</v>
      </c>
      <c r="H1263">
        <f>Fogl2016!$CV27</f>
        <v>1.2034294167547853E-4</v>
      </c>
      <c r="I1263">
        <f>Fogl2017!$CV27</f>
        <v>1.2088790995749596E-4</v>
      </c>
      <c r="J1263">
        <f>Fogl2018!$CV27</f>
        <v>0</v>
      </c>
      <c r="K1263" cm="1">
        <f t="array" ref="K1263:Q1263">TREND(C1263:J1263,$C$1:$J$1,$K$1:$Q$1)</f>
        <v>7.8812558409885325E-6</v>
      </c>
      <c r="L1263">
        <v>-1.872853338587277E-5</v>
      </c>
      <c r="M1263">
        <v>-4.5338322612741011E-5</v>
      </c>
      <c r="N1263">
        <v>-7.1948111839602313E-5</v>
      </c>
      <c r="O1263">
        <v>-9.8557901066463616E-5</v>
      </c>
      <c r="P1263">
        <v>-1.2516769029332492E-4</v>
      </c>
      <c r="Q1263">
        <v>-1.5177747952019316E-4</v>
      </c>
    </row>
    <row r="1264" spans="2:17" x14ac:dyDescent="0.35">
      <c r="B1264" t="s">
        <v>45</v>
      </c>
      <c r="C1264">
        <f>Fogl2011!$CV28</f>
        <v>0</v>
      </c>
      <c r="D1264">
        <f>Fogl2012!$CV28</f>
        <v>0</v>
      </c>
      <c r="E1264">
        <f>Fogl2013!$CV28</f>
        <v>2.2749212271744336E-5</v>
      </c>
      <c r="F1264">
        <f>Fogl2014!$CV28</f>
        <v>2.7745995999564121E-5</v>
      </c>
      <c r="G1264">
        <f>Fogl2015!$CV28</f>
        <v>0</v>
      </c>
      <c r="H1264">
        <f>Fogl2016!$CV28</f>
        <v>0</v>
      </c>
      <c r="I1264">
        <f>Fogl2017!$CV28</f>
        <v>0</v>
      </c>
      <c r="J1264">
        <f>Fogl2018!$CV28</f>
        <v>0</v>
      </c>
      <c r="K1264" cm="1">
        <f t="array" ref="K1264:Q1264">TREND(C1264:J1264,$C$1:$J$1,$K$1:$Q$1)</f>
        <v>1.1693849902637103E-6</v>
      </c>
      <c r="L1264">
        <v>2.6603647230484528E-8</v>
      </c>
      <c r="M1264">
        <v>-1.1161776958027413E-6</v>
      </c>
      <c r="N1264">
        <v>-2.2589590388364007E-6</v>
      </c>
      <c r="O1264">
        <v>-3.4017403818696265E-6</v>
      </c>
      <c r="P1264">
        <v>-4.5445217249028523E-6</v>
      </c>
      <c r="Q1264">
        <v>-5.6873030679360781E-6</v>
      </c>
    </row>
    <row r="1265" spans="2:17" x14ac:dyDescent="0.35">
      <c r="B1265" t="s">
        <v>46</v>
      </c>
      <c r="C1265">
        <f>Fogl2011!$CV29</f>
        <v>9.4349337303027204E-4</v>
      </c>
      <c r="D1265">
        <f>Fogl2012!$CV29</f>
        <v>1.1124244976493914E-3</v>
      </c>
      <c r="E1265">
        <f>Fogl2013!$CV29</f>
        <v>1.0284539714517753E-3</v>
      </c>
      <c r="F1265">
        <f>Fogl2014!$CV29</f>
        <v>1.4600761829278825E-3</v>
      </c>
      <c r="G1265">
        <f>Fogl2015!$CV29</f>
        <v>1.1948644827389655E-3</v>
      </c>
      <c r="H1265">
        <f>Fogl2016!$CV29</f>
        <v>1.5308642757304689E-3</v>
      </c>
      <c r="I1265">
        <f>Fogl2017!$CV29</f>
        <v>1.0746042734141167E-3</v>
      </c>
      <c r="J1265">
        <f>Fogl2018!$CV29</f>
        <v>1.092432198380758E-3</v>
      </c>
      <c r="K1265" cm="1">
        <f t="array" ref="K1265:Q1265">TREND(C1265:J1265,$C$1:$J$1,$K$1:$Q$1)</f>
        <v>1.2919100427506783E-3</v>
      </c>
      <c r="L1265">
        <v>1.3168563507140671E-3</v>
      </c>
      <c r="M1265">
        <v>1.341802658677449E-3</v>
      </c>
      <c r="N1265">
        <v>1.3667489666408308E-3</v>
      </c>
      <c r="O1265">
        <v>1.3916952746042127E-3</v>
      </c>
      <c r="P1265">
        <v>1.4166415825675946E-3</v>
      </c>
      <c r="Q1265">
        <v>1.4415878905309765E-3</v>
      </c>
    </row>
    <row r="1266" spans="2:17" x14ac:dyDescent="0.35">
      <c r="B1266" t="s">
        <v>47</v>
      </c>
      <c r="C1266">
        <f>Fogl2011!$CV30</f>
        <v>1.5658188004160929E-4</v>
      </c>
      <c r="D1266">
        <f>Fogl2012!$CV30</f>
        <v>5.4317003057639248E-4</v>
      </c>
      <c r="E1266">
        <f>Fogl2013!$CV30</f>
        <v>2.440800899989236E-4</v>
      </c>
      <c r="F1266">
        <f>Fogl2014!$CV30</f>
        <v>9.4154445441143816E-5</v>
      </c>
      <c r="G1266">
        <f>Fogl2015!$CV30</f>
        <v>2.6485876984672904E-4</v>
      </c>
      <c r="H1266">
        <f>Fogl2016!$CV30</f>
        <v>4.5075448118730475E-5</v>
      </c>
      <c r="I1266">
        <f>Fogl2017!$CV30</f>
        <v>3.3588989746579414E-4</v>
      </c>
      <c r="J1266">
        <f>Fogl2018!$CV30</f>
        <v>4.9591193342012649E-4</v>
      </c>
      <c r="K1266" cm="1">
        <f t="array" ref="K1266:Q1266">TREND(C1266:J1266,$C$1:$J$1,$K$1:$Q$1)</f>
        <v>3.2135460330269539E-4</v>
      </c>
      <c r="L1266">
        <v>3.322188902891432E-4</v>
      </c>
      <c r="M1266">
        <v>3.4308317727559101E-4</v>
      </c>
      <c r="N1266">
        <v>3.5394746426203882E-4</v>
      </c>
      <c r="O1266">
        <v>3.6481175124848664E-4</v>
      </c>
      <c r="P1266">
        <v>3.7567603823493445E-4</v>
      </c>
      <c r="Q1266">
        <v>3.8654032522138573E-4</v>
      </c>
    </row>
    <row r="1267" spans="2:17" x14ac:dyDescent="0.35">
      <c r="B1267" t="s">
        <v>48</v>
      </c>
      <c r="C1267">
        <f>Fogl2011!$CV31</f>
        <v>4.1136511168758886E-3</v>
      </c>
      <c r="D1267">
        <f>Fogl2012!$CV31</f>
        <v>3.3449453860354109E-3</v>
      </c>
      <c r="E1267">
        <f>Fogl2013!$CV31</f>
        <v>2.777299664842121E-3</v>
      </c>
      <c r="F1267">
        <f>Fogl2014!$CV31</f>
        <v>3.8234892192186231E-3</v>
      </c>
      <c r="G1267">
        <f>Fogl2015!$CV31</f>
        <v>3.5417360420928298E-3</v>
      </c>
      <c r="H1267">
        <f>Fogl2016!$CV31</f>
        <v>3.3908643707429883E-3</v>
      </c>
      <c r="I1267">
        <f>Fogl2017!$CV31</f>
        <v>4.0615092432699645E-3</v>
      </c>
      <c r="J1267">
        <f>Fogl2018!$CV31</f>
        <v>3.2943287142613359E-3</v>
      </c>
      <c r="K1267" cm="1">
        <f t="array" ref="K1267:Q1267">TREND(C1267:J1267,$C$1:$J$1,$K$1:$Q$1)</f>
        <v>3.5116835094056668E-3</v>
      </c>
      <c r="L1267">
        <v>3.5046180737919493E-3</v>
      </c>
      <c r="M1267">
        <v>3.4975526381782317E-3</v>
      </c>
      <c r="N1267">
        <v>3.4904872025645142E-3</v>
      </c>
      <c r="O1267">
        <v>3.483421766950795E-3</v>
      </c>
      <c r="P1267">
        <v>3.4763563313370775E-3</v>
      </c>
      <c r="Q1267">
        <v>3.4692908957233599E-3</v>
      </c>
    </row>
    <row r="1268" spans="2:17" x14ac:dyDescent="0.35">
      <c r="B1268" t="s">
        <v>49</v>
      </c>
      <c r="C1268">
        <f>Fogl2011!$CV32</f>
        <v>0</v>
      </c>
      <c r="D1268">
        <f>Fogl2012!$CV32</f>
        <v>0</v>
      </c>
      <c r="E1268">
        <f>Fogl2013!$CV32</f>
        <v>4.0285063397880598E-5</v>
      </c>
      <c r="F1268">
        <f>Fogl2014!$CV32</f>
        <v>1.5010128983370754E-5</v>
      </c>
      <c r="G1268">
        <f>Fogl2015!$CV32</f>
        <v>0</v>
      </c>
      <c r="H1268">
        <f>Fogl2016!$CV32</f>
        <v>0</v>
      </c>
      <c r="I1268">
        <f>Fogl2017!$CV32</f>
        <v>0</v>
      </c>
      <c r="J1268">
        <f>Fogl2018!$CV32</f>
        <v>0</v>
      </c>
      <c r="K1268" cm="1">
        <f t="array" ref="K1268:Q1268">TREND(C1268:J1268,$C$1:$J$1,$K$1:$Q$1)</f>
        <v>-3.6660019396951918E-7</v>
      </c>
      <c r="L1268">
        <v>-1.9840444698861204E-6</v>
      </c>
      <c r="M1268">
        <v>-3.6014887458031553E-6</v>
      </c>
      <c r="N1268">
        <v>-5.2189330217197565E-6</v>
      </c>
      <c r="O1268">
        <v>-6.8363772976367913E-6</v>
      </c>
      <c r="P1268">
        <v>-8.4538215735533925E-6</v>
      </c>
      <c r="Q1268">
        <v>-1.0071265849470427E-5</v>
      </c>
    </row>
    <row r="1269" spans="2:17" x14ac:dyDescent="0.35">
      <c r="B1269" t="s">
        <v>50</v>
      </c>
      <c r="C1269">
        <f>Fogl2011!$CV33</f>
        <v>0</v>
      </c>
      <c r="D1269">
        <f>Fogl2012!$CV33</f>
        <v>4.551989898427394E-5</v>
      </c>
      <c r="E1269">
        <f>Fogl2013!$CV33</f>
        <v>8.0570126795761197E-6</v>
      </c>
      <c r="F1269">
        <f>Fogl2014!$CV33</f>
        <v>0</v>
      </c>
      <c r="G1269">
        <f>Fogl2015!$CV33</f>
        <v>3.1285906470568322E-5</v>
      </c>
      <c r="H1269">
        <f>Fogl2016!$CV33</f>
        <v>5.4855969880341799E-5</v>
      </c>
      <c r="I1269">
        <f>Fogl2017!$CV33</f>
        <v>4.705703877540111E-5</v>
      </c>
      <c r="J1269">
        <f>Fogl2018!$CV33</f>
        <v>6.3375326954648758E-6</v>
      </c>
      <c r="K1269" cm="1">
        <f t="array" ref="K1269:Q1269">TREND(C1269:J1269,$C$1:$J$1,$K$1:$Q$1)</f>
        <v>3.6124770251600574E-5</v>
      </c>
      <c r="L1269">
        <v>3.8788236988466715E-5</v>
      </c>
      <c r="M1269">
        <v>4.1451703725332856E-5</v>
      </c>
      <c r="N1269">
        <v>4.4115170462198997E-5</v>
      </c>
      <c r="O1269">
        <v>4.6778637199065137E-5</v>
      </c>
      <c r="P1269">
        <v>4.9442103935931278E-5</v>
      </c>
      <c r="Q1269">
        <v>5.2105570672797419E-5</v>
      </c>
    </row>
    <row r="1270" spans="2:17" x14ac:dyDescent="0.35">
      <c r="B1270" t="s">
        <v>51</v>
      </c>
      <c r="C1270">
        <f>Fogl2011!$CV34</f>
        <v>8.8251148428563249E-3</v>
      </c>
      <c r="D1270">
        <f>Fogl2012!$CV34</f>
        <v>9.0175431347385825E-3</v>
      </c>
      <c r="E1270">
        <f>Fogl2013!$CV34</f>
        <v>7.4115037813653733E-3</v>
      </c>
      <c r="F1270">
        <f>Fogl2014!$CV34</f>
        <v>9.4945888605721552E-3</v>
      </c>
      <c r="G1270">
        <f>Fogl2015!$CV34</f>
        <v>7.6856186402287901E-3</v>
      </c>
      <c r="H1270">
        <f>Fogl2016!$CV34</f>
        <v>5.6203980923137794E-3</v>
      </c>
      <c r="I1270">
        <f>Fogl2017!$CV34</f>
        <v>6.0569710858233965E-3</v>
      </c>
      <c r="J1270">
        <f>Fogl2018!$CV34</f>
        <v>6.0638305021794865E-3</v>
      </c>
      <c r="K1270" cm="1">
        <f t="array" ref="K1270:Q1270">TREND(C1270:J1270,$C$1:$J$1,$K$1:$Q$1)</f>
        <v>5.3086887291091678E-3</v>
      </c>
      <c r="L1270">
        <v>4.8168537539090561E-3</v>
      </c>
      <c r="M1270">
        <v>4.3250187787088334E-3</v>
      </c>
      <c r="N1270">
        <v>3.8331838035087218E-3</v>
      </c>
      <c r="O1270">
        <v>3.3413488283086101E-3</v>
      </c>
      <c r="P1270">
        <v>2.8495138531084985E-3</v>
      </c>
      <c r="Q1270">
        <v>2.3576788779082758E-3</v>
      </c>
    </row>
    <row r="1271" spans="2:17" x14ac:dyDescent="0.35">
      <c r="B1271" t="s">
        <v>52</v>
      </c>
      <c r="C1271">
        <f>Fogl2011!$CV35</f>
        <v>2.8064675624071188E-4</v>
      </c>
      <c r="D1271">
        <f>Fogl2012!$CV35</f>
        <v>3.7489984219632358E-4</v>
      </c>
      <c r="E1271">
        <f>Fogl2013!$CV35</f>
        <v>1.5640083436824232E-5</v>
      </c>
      <c r="F1271">
        <f>Fogl2014!$CV35</f>
        <v>2.374329493733192E-4</v>
      </c>
      <c r="G1271">
        <f>Fogl2015!$CV35</f>
        <v>3.0857332409327655E-4</v>
      </c>
      <c r="H1271">
        <f>Fogl2016!$CV35</f>
        <v>2.9128945246538089E-4</v>
      </c>
      <c r="I1271">
        <f>Fogl2017!$CV35</f>
        <v>2.1175667448930499E-4</v>
      </c>
      <c r="J1271">
        <f>Fogl2018!$CV35</f>
        <v>1.0298490630130423E-5</v>
      </c>
      <c r="K1271" cm="1">
        <f t="array" ref="K1271:Q1271">TREND(C1271:J1271,$C$1:$J$1,$K$1:$Q$1)</f>
        <v>1.1934941718690084E-4</v>
      </c>
      <c r="L1271">
        <v>9.7801021758284201E-5</v>
      </c>
      <c r="M1271">
        <v>7.62526263296745E-5</v>
      </c>
      <c r="N1271">
        <v>5.470423090105786E-5</v>
      </c>
      <c r="O1271">
        <v>3.3155835472448159E-5</v>
      </c>
      <c r="P1271">
        <v>1.1607440043831518E-5</v>
      </c>
      <c r="Q1271">
        <v>-9.9409553847781829E-6</v>
      </c>
    </row>
    <row r="1272" spans="2:17" x14ac:dyDescent="0.35">
      <c r="B1272" t="s">
        <v>53</v>
      </c>
      <c r="C1272">
        <f>Fogl2011!$CV36</f>
        <v>0</v>
      </c>
      <c r="D1272">
        <f>Fogl2012!$CV36</f>
        <v>0</v>
      </c>
      <c r="E1272">
        <f>Fogl2013!$CV36</f>
        <v>0</v>
      </c>
      <c r="F1272">
        <f>Fogl2014!$CV36</f>
        <v>0</v>
      </c>
      <c r="G1272">
        <f>Fogl2015!$CV36</f>
        <v>6.3000387002377302E-5</v>
      </c>
      <c r="H1272">
        <f>Fogl2016!$CV36</f>
        <v>0</v>
      </c>
      <c r="I1272">
        <f>Fogl2017!$CV36</f>
        <v>0</v>
      </c>
      <c r="J1272">
        <f>Fogl2018!$CV36</f>
        <v>0</v>
      </c>
      <c r="K1272" cm="1">
        <f t="array" ref="K1272:Q1272">TREND(C1272:J1272,$C$1:$J$1,$K$1:$Q$1)</f>
        <v>1.12500691075673E-5</v>
      </c>
      <c r="L1272">
        <v>1.2000073714738381E-5</v>
      </c>
      <c r="M1272">
        <v>1.2750078321909462E-5</v>
      </c>
      <c r="N1272">
        <v>1.350008292908076E-5</v>
      </c>
      <c r="O1272">
        <v>1.4250087536251841E-5</v>
      </c>
      <c r="P1272">
        <v>1.5000092143422922E-5</v>
      </c>
      <c r="Q1272">
        <v>1.575009675059422E-5</v>
      </c>
    </row>
    <row r="1273" spans="2:17" x14ac:dyDescent="0.35">
      <c r="B1273" t="s">
        <v>54</v>
      </c>
      <c r="C1273">
        <f>Fogl2011!$CV37</f>
        <v>7.4058726905303005E-3</v>
      </c>
      <c r="D1273">
        <f>Fogl2012!$CV37</f>
        <v>6.8781078824777077E-3</v>
      </c>
      <c r="E1273">
        <f>Fogl2013!$CV37</f>
        <v>6.2399193493705403E-3</v>
      </c>
      <c r="F1273">
        <f>Fogl2014!$CV37</f>
        <v>5.0620522865434279E-3</v>
      </c>
      <c r="G1273">
        <f>Fogl2015!$CV37</f>
        <v>4.7687435794248447E-3</v>
      </c>
      <c r="H1273">
        <f>Fogl2016!$CV37</f>
        <v>4.8303020300062213E-3</v>
      </c>
      <c r="I1273">
        <f>Fogl2017!$CV37</f>
        <v>5.0306408435668035E-3</v>
      </c>
      <c r="J1273">
        <f>Fogl2018!$CV37</f>
        <v>5.1753876374340041E-3</v>
      </c>
      <c r="K1273" cm="1">
        <f t="array" ref="K1273:Q1273">TREND(C1273:J1273,$C$1:$J$1,$K$1:$Q$1)</f>
        <v>4.1003305428778392E-3</v>
      </c>
      <c r="L1273">
        <v>3.7506532663130754E-3</v>
      </c>
      <c r="M1273">
        <v>3.4009759897483116E-3</v>
      </c>
      <c r="N1273">
        <v>3.0512987131835478E-3</v>
      </c>
      <c r="O1273">
        <v>2.7016214366187841E-3</v>
      </c>
      <c r="P1273">
        <v>2.3519441600540203E-3</v>
      </c>
      <c r="Q1273">
        <v>2.0022668834892565E-3</v>
      </c>
    </row>
    <row r="1274" spans="2:17" x14ac:dyDescent="0.35">
      <c r="B1274" t="s">
        <v>55</v>
      </c>
      <c r="C1274">
        <f>Fogl2011!$CV38</f>
        <v>6.3283092093493858E-4</v>
      </c>
      <c r="D1274">
        <f>Fogl2012!$CV38</f>
        <v>6.4648485748451982E-4</v>
      </c>
      <c r="E1274">
        <f>Fogl2013!$CV38</f>
        <v>4.3413080085245441E-4</v>
      </c>
      <c r="F1274">
        <f>Fogl2014!$CV38</f>
        <v>1.4355141536823667E-3</v>
      </c>
      <c r="G1274">
        <f>Fogl2015!$CV38</f>
        <v>1.2437219257204009E-3</v>
      </c>
      <c r="H1274">
        <f>Fogl2016!$CV38</f>
        <v>1.2846502713838184E-3</v>
      </c>
      <c r="I1274">
        <f>Fogl2017!$CV38</f>
        <v>5.9470361073050027E-4</v>
      </c>
      <c r="J1274">
        <f>Fogl2018!$CV38</f>
        <v>5.8226081639583551E-4</v>
      </c>
      <c r="K1274" cm="1">
        <f t="array" ref="K1274:Q1274">TREND(C1274:J1274,$C$1:$J$1,$K$1:$Q$1)</f>
        <v>9.5036944918854699E-4</v>
      </c>
      <c r="L1274">
        <v>9.7116551130864426E-4</v>
      </c>
      <c r="M1274">
        <v>9.9196157342874847E-4</v>
      </c>
      <c r="N1274">
        <v>1.0127576355488457E-3</v>
      </c>
      <c r="O1274">
        <v>1.033553697668943E-3</v>
      </c>
      <c r="P1274">
        <v>1.0543497597890403E-3</v>
      </c>
      <c r="Q1274">
        <v>1.0751458219091445E-3</v>
      </c>
    </row>
    <row r="1275" spans="2:17" x14ac:dyDescent="0.35">
      <c r="B1275" t="s">
        <v>56</v>
      </c>
      <c r="C1275">
        <f>Fogl2011!$CV39</f>
        <v>0.1114147611811723</v>
      </c>
      <c r="D1275">
        <f>Fogl2012!$CV39</f>
        <v>0.11534793548568932</v>
      </c>
      <c r="E1275">
        <f>Fogl2013!$CV39</f>
        <v>0.10982987925452536</v>
      </c>
      <c r="F1275">
        <f>Fogl2014!$CV39</f>
        <v>0.10641681111577085</v>
      </c>
      <c r="G1275">
        <f>Fogl2015!$CV39</f>
        <v>0.10372349430146499</v>
      </c>
      <c r="H1275">
        <f>Fogl2016!$CV39</f>
        <v>0.10194492976173443</v>
      </c>
      <c r="I1275">
        <f>Fogl2017!$CV39</f>
        <v>9.4249163705217812E-2</v>
      </c>
      <c r="J1275">
        <f>Fogl2018!$CV39</f>
        <v>9.1208186169956629E-2</v>
      </c>
      <c r="K1275" cm="1">
        <f t="array" ref="K1275:Q1275">TREND(C1275:J1275,$C$1:$J$1,$K$1:$Q$1)</f>
        <v>8.9626463910859044E-2</v>
      </c>
      <c r="L1275">
        <v>8.6373034752840638E-2</v>
      </c>
      <c r="M1275">
        <v>8.3119605594822232E-2</v>
      </c>
      <c r="N1275">
        <v>7.9866176436803826E-2</v>
      </c>
      <c r="O1275">
        <v>7.661274727878542E-2</v>
      </c>
      <c r="P1275">
        <v>7.3359318120767014E-2</v>
      </c>
      <c r="Q1275">
        <v>7.0105888962748608E-2</v>
      </c>
    </row>
    <row r="1276" spans="2:17" x14ac:dyDescent="0.35">
      <c r="B1276" t="s">
        <v>57</v>
      </c>
      <c r="C1276">
        <f>Fogl2011!$CV40</f>
        <v>1.5418062437323958E-3</v>
      </c>
      <c r="D1276">
        <f>Fogl2012!$CV40</f>
        <v>1.7497030834292264E-3</v>
      </c>
      <c r="E1276">
        <f>Fogl2013!$CV40</f>
        <v>9.3366558698617383E-4</v>
      </c>
      <c r="F1276">
        <f>Fogl2014!$CV40</f>
        <v>8.5876131880618131E-4</v>
      </c>
      <c r="G1276">
        <f>Fogl2015!$CV40</f>
        <v>1.0354349319574392E-3</v>
      </c>
      <c r="H1276">
        <f>Fogl2016!$CV40</f>
        <v>1.275294989698799E-3</v>
      </c>
      <c r="I1276">
        <f>Fogl2017!$CV40</f>
        <v>1.4453812858340877E-3</v>
      </c>
      <c r="J1276">
        <f>Fogl2018!$CV40</f>
        <v>1.208092170072992E-3</v>
      </c>
      <c r="K1276" cm="1">
        <f t="array" ref="K1276:Q1276">TREND(C1276:J1276,$C$1:$J$1,$K$1:$Q$1)</f>
        <v>1.1137292897627493E-3</v>
      </c>
      <c r="L1276">
        <v>1.0821096983067713E-3</v>
      </c>
      <c r="M1276">
        <v>1.0504901068507794E-3</v>
      </c>
      <c r="N1276">
        <v>1.0188705153948013E-3</v>
      </c>
      <c r="O1276">
        <v>9.872509239388233E-4</v>
      </c>
      <c r="P1276">
        <v>9.5563133248284526E-4</v>
      </c>
      <c r="Q1276">
        <v>9.2401174102686723E-4</v>
      </c>
    </row>
    <row r="1277" spans="2:17" x14ac:dyDescent="0.35">
      <c r="B1277" t="s">
        <v>58</v>
      </c>
      <c r="C1277">
        <f>Fogl2011!$CV41</f>
        <v>7.6239867470738844E-4</v>
      </c>
      <c r="D1277">
        <f>Fogl2012!$CV41</f>
        <v>1.4182773020605802E-3</v>
      </c>
      <c r="E1277">
        <f>Fogl2013!$CV41</f>
        <v>1.0369849260536794E-3</v>
      </c>
      <c r="F1277">
        <f>Fogl2014!$CV41</f>
        <v>7.3231235343111865E-5</v>
      </c>
      <c r="G1277">
        <f>Fogl2015!$CV41</f>
        <v>2.1128701219164632E-4</v>
      </c>
      <c r="H1277">
        <f>Fogl2016!$CV41</f>
        <v>3.1000001583541994E-4</v>
      </c>
      <c r="I1277">
        <f>Fogl2017!$CV41</f>
        <v>3.9714518069929039E-4</v>
      </c>
      <c r="J1277">
        <f>Fogl2018!$CV41</f>
        <v>3.7866757855402631E-4</v>
      </c>
      <c r="K1277" cm="1">
        <f t="array" ref="K1277:Q1277">TREND(C1277:J1277,$C$1:$J$1,$K$1:$Q$1)</f>
        <v>4.6641281733178497E-5</v>
      </c>
      <c r="L1277">
        <v>-7.0438209144041419E-5</v>
      </c>
      <c r="M1277">
        <v>-1.8751770002126134E-4</v>
      </c>
      <c r="N1277">
        <v>-3.0459719089848125E-4</v>
      </c>
      <c r="O1277">
        <v>-4.2167668177570117E-4</v>
      </c>
      <c r="P1277">
        <v>-5.3875617265292108E-4</v>
      </c>
      <c r="Q1277">
        <v>-6.5583566353011324E-4</v>
      </c>
    </row>
    <row r="1278" spans="2:17" x14ac:dyDescent="0.35">
      <c r="B1278" t="s">
        <v>59</v>
      </c>
      <c r="C1278">
        <f>Fogl2011!$CV42</f>
        <v>0</v>
      </c>
      <c r="D1278">
        <f>Fogl2012!$CV42</f>
        <v>0</v>
      </c>
      <c r="E1278">
        <f>Fogl2013!$CV42</f>
        <v>4.3602656854176642E-5</v>
      </c>
      <c r="F1278">
        <f>Fogl2014!$CV42</f>
        <v>0</v>
      </c>
      <c r="G1278">
        <f>Fogl2015!$CV42</f>
        <v>0</v>
      </c>
      <c r="H1278">
        <f>Fogl2016!$CV42</f>
        <v>3.5294926357119144E-5</v>
      </c>
      <c r="I1278">
        <f>Fogl2017!$CV42</f>
        <v>4.5028718138530376E-5</v>
      </c>
      <c r="J1278">
        <f>Fogl2018!$CV42</f>
        <v>0</v>
      </c>
      <c r="K1278" cm="1">
        <f t="array" ref="K1278:Q1278">TREND(C1278:J1278,$C$1:$J$1,$K$1:$Q$1)</f>
        <v>2.6216880483092599E-5</v>
      </c>
      <c r="L1278">
        <v>2.8600456664062621E-5</v>
      </c>
      <c r="M1278">
        <v>3.0984032845032643E-5</v>
      </c>
      <c r="N1278">
        <v>3.3367609026002665E-5</v>
      </c>
      <c r="O1278">
        <v>3.5751185206972687E-5</v>
      </c>
      <c r="P1278">
        <v>3.8134761387942709E-5</v>
      </c>
      <c r="Q1278">
        <v>4.0518337568912731E-5</v>
      </c>
    </row>
    <row r="1279" spans="2:17" x14ac:dyDescent="0.35">
      <c r="B1279" t="s">
        <v>60</v>
      </c>
      <c r="C1279">
        <f>Fogl2011!$CV43</f>
        <v>1.322191402396081E-3</v>
      </c>
      <c r="D1279">
        <f>Fogl2012!$CV43</f>
        <v>1.8658043988160826E-3</v>
      </c>
      <c r="E1279">
        <f>Fogl2013!$CV43</f>
        <v>2.5621300321052058E-3</v>
      </c>
      <c r="F1279">
        <f>Fogl2014!$CV43</f>
        <v>2.5062366878294807E-3</v>
      </c>
      <c r="G1279">
        <f>Fogl2015!$CV43</f>
        <v>1.3525797372755291E-3</v>
      </c>
      <c r="H1279">
        <f>Fogl2016!$CV43</f>
        <v>2.0649658119297658E-3</v>
      </c>
      <c r="I1279">
        <f>Fogl2017!$CV43</f>
        <v>1.7305631673781134E-3</v>
      </c>
      <c r="J1279">
        <f>Fogl2018!$CV43</f>
        <v>2.1163398244918022E-3</v>
      </c>
      <c r="K1279" cm="1">
        <f t="array" ref="K1279:Q1279">TREND(C1279:J1279,$C$1:$J$1,$K$1:$Q$1)</f>
        <v>2.0599772677634756E-3</v>
      </c>
      <c r="L1279">
        <v>2.0866163533158552E-3</v>
      </c>
      <c r="M1279">
        <v>2.1132554388682348E-3</v>
      </c>
      <c r="N1279">
        <v>2.1398945244206144E-3</v>
      </c>
      <c r="O1279">
        <v>2.166533609972994E-3</v>
      </c>
      <c r="P1279">
        <v>2.1931726955253736E-3</v>
      </c>
      <c r="Q1279">
        <v>2.2198117810777532E-3</v>
      </c>
    </row>
    <row r="1280" spans="2:17" x14ac:dyDescent="0.35">
      <c r="B1280" t="s">
        <v>61</v>
      </c>
      <c r="C1280">
        <f>Fogl2011!$CV44</f>
        <v>6.0631705626335616E-4</v>
      </c>
      <c r="D1280">
        <f>Fogl2012!$CV44</f>
        <v>9.2471884678165493E-4</v>
      </c>
      <c r="E1280">
        <f>Fogl2013!$CV44</f>
        <v>6.7299752970576996E-5</v>
      </c>
      <c r="F1280">
        <f>Fogl2014!$CV44</f>
        <v>2.1560003448841628E-4</v>
      </c>
      <c r="G1280">
        <f>Fogl2015!$CV44</f>
        <v>3.6643082236076591E-4</v>
      </c>
      <c r="H1280">
        <f>Fogl2016!$CV44</f>
        <v>3.9462279107718755E-4</v>
      </c>
      <c r="I1280">
        <f>Fogl2017!$CV44</f>
        <v>3.3954087461216144E-4</v>
      </c>
      <c r="J1280">
        <f>Fogl2018!$CV44</f>
        <v>5.2363863896278534E-4</v>
      </c>
      <c r="K1280" cm="1">
        <f t="array" ref="K1280:Q1280">TREND(C1280:J1280,$C$1:$J$1,$K$1:$Q$1)</f>
        <v>3.0270830505964991E-4</v>
      </c>
      <c r="L1280">
        <v>2.744721279196588E-4</v>
      </c>
      <c r="M1280">
        <v>2.462359507796677E-4</v>
      </c>
      <c r="N1280">
        <v>2.179997736396766E-4</v>
      </c>
      <c r="O1280">
        <v>1.8976359649968549E-4</v>
      </c>
      <c r="P1280">
        <v>1.6152741935969439E-4</v>
      </c>
      <c r="Q1280">
        <v>1.3329124221970329E-4</v>
      </c>
    </row>
    <row r="1281" spans="2:17" x14ac:dyDescent="0.35">
      <c r="B1281" t="s">
        <v>62</v>
      </c>
      <c r="C1281">
        <f>Fogl2011!$CV45</f>
        <v>1.6898836766151956E-3</v>
      </c>
      <c r="D1281">
        <f>Fogl2012!$CV45</f>
        <v>1.076110870369802E-3</v>
      </c>
      <c r="E1281">
        <f>Fogl2013!$CV45</f>
        <v>8.208674094721081E-4</v>
      </c>
      <c r="F1281">
        <f>Fogl2014!$CV45</f>
        <v>9.3790563526395434E-4</v>
      </c>
      <c r="G1281">
        <f>Fogl2015!$CV45</f>
        <v>8.7471965899219093E-4</v>
      </c>
      <c r="H1281">
        <f>Fogl2016!$CV45</f>
        <v>5.7960222439461923E-4</v>
      </c>
      <c r="I1281">
        <f>Fogl2017!$CV45</f>
        <v>1.4948723093737336E-3</v>
      </c>
      <c r="J1281">
        <f>Fogl2018!$CV45</f>
        <v>1.5435853071391638E-3</v>
      </c>
      <c r="K1281" cm="1">
        <f t="array" ref="K1281:Q1281">TREND(C1281:J1281,$C$1:$J$1,$K$1:$Q$1)</f>
        <v>1.1423400155874102E-3</v>
      </c>
      <c r="L1281">
        <v>1.1457059331729247E-3</v>
      </c>
      <c r="M1281">
        <v>1.1490718507584392E-3</v>
      </c>
      <c r="N1281">
        <v>1.1524377683439536E-3</v>
      </c>
      <c r="O1281">
        <v>1.1558036859294681E-3</v>
      </c>
      <c r="P1281">
        <v>1.1591696035149817E-3</v>
      </c>
      <c r="Q1281">
        <v>1.1625355211004962E-3</v>
      </c>
    </row>
    <row r="1282" spans="2:17" x14ac:dyDescent="0.35">
      <c r="B1282" t="s">
        <v>63</v>
      </c>
      <c r="C1282">
        <f>Fogl2011!$CV46</f>
        <v>2.9265303458256053E-4</v>
      </c>
      <c r="D1282">
        <f>Fogl2012!$CV46</f>
        <v>6.3062961177089627E-4</v>
      </c>
      <c r="E1282">
        <f>Fogl2013!$CV46</f>
        <v>1.3692182136056123E-3</v>
      </c>
      <c r="F1282">
        <f>Fogl2014!$CV46</f>
        <v>1.619729373023735E-3</v>
      </c>
      <c r="G1282">
        <f>Fogl2015!$CV46</f>
        <v>1.4798662334640055E-3</v>
      </c>
      <c r="H1282">
        <f>Fogl2016!$CV46</f>
        <v>1.3782030882340138E-3</v>
      </c>
      <c r="I1282">
        <f>Fogl2017!$CV46</f>
        <v>1.2997478641067685E-3</v>
      </c>
      <c r="J1282">
        <f>Fogl2018!$CV46</f>
        <v>1.1051072637716878E-3</v>
      </c>
      <c r="K1282" cm="1">
        <f t="array" ref="K1282:Q1282">TREND(C1282:J1282,$C$1:$J$1,$K$1:$Q$1)</f>
        <v>1.6247441040875277E-3</v>
      </c>
      <c r="L1282">
        <v>1.7309329415914343E-3</v>
      </c>
      <c r="M1282">
        <v>1.8371217790953409E-3</v>
      </c>
      <c r="N1282">
        <v>1.9433106165992753E-3</v>
      </c>
      <c r="O1282">
        <v>2.0494994541031819E-3</v>
      </c>
      <c r="P1282">
        <v>2.1556882916070885E-3</v>
      </c>
      <c r="Q1282">
        <v>2.2618771291109951E-3</v>
      </c>
    </row>
    <row r="1283" spans="2:17" x14ac:dyDescent="0.35">
      <c r="B1283" t="s">
        <v>64</v>
      </c>
      <c r="C1283">
        <f>Fogl2011!$CV47</f>
        <v>4.2822392752593468E-4</v>
      </c>
      <c r="D1283">
        <f>Fogl2012!$CV47</f>
        <v>7.5440282024498949E-4</v>
      </c>
      <c r="E1283">
        <f>Fogl2013!$CV47</f>
        <v>6.4835254974471355E-4</v>
      </c>
      <c r="F1283">
        <f>Fogl2014!$CV47</f>
        <v>6.0086001172826565E-4</v>
      </c>
      <c r="G1283">
        <f>Fogl2015!$CV47</f>
        <v>3.0000184286846333E-4</v>
      </c>
      <c r="H1283">
        <f>Fogl2016!$CV47</f>
        <v>2.4111112342754885E-4</v>
      </c>
      <c r="I1283">
        <f>Fogl2017!$CV47</f>
        <v>3.9389986768029726E-4</v>
      </c>
      <c r="J1283">
        <f>Fogl2018!$CV47</f>
        <v>3.2004540112097625E-4</v>
      </c>
      <c r="K1283" cm="1">
        <f t="array" ref="K1283:Q1283">TREND(C1283:J1283,$C$1:$J$1,$K$1:$Q$1)</f>
        <v>2.4216503792821864E-4</v>
      </c>
      <c r="L1283">
        <v>1.9356567012500381E-4</v>
      </c>
      <c r="M1283">
        <v>1.4496630232180285E-4</v>
      </c>
      <c r="N1283">
        <v>9.6366934518588021E-5</v>
      </c>
      <c r="O1283">
        <v>4.7767566715387066E-5</v>
      </c>
      <c r="P1283">
        <v>-8.3180108782776596E-7</v>
      </c>
      <c r="Q1283">
        <v>-4.9431168891028721E-5</v>
      </c>
    </row>
    <row r="1284" spans="2:17" x14ac:dyDescent="0.35">
      <c r="B1284" t="s">
        <v>65</v>
      </c>
      <c r="C1284">
        <f>Fogl2011!$CV48</f>
        <v>0</v>
      </c>
      <c r="D1284">
        <f>Fogl2012!$CV48</f>
        <v>0</v>
      </c>
      <c r="E1284">
        <f>Fogl2013!$CV48</f>
        <v>0</v>
      </c>
      <c r="F1284">
        <f>Fogl2014!$CV48</f>
        <v>0</v>
      </c>
      <c r="G1284">
        <f>Fogl2015!$CV48</f>
        <v>0</v>
      </c>
      <c r="H1284">
        <f>Fogl2016!$CV48</f>
        <v>0</v>
      </c>
      <c r="I1284">
        <f>Fogl2017!$CV48</f>
        <v>4.5434382265904524E-5</v>
      </c>
      <c r="J1284">
        <f>Fogl2018!$CV48</f>
        <v>9.6251277812372808E-5</v>
      </c>
      <c r="K1284" cm="1">
        <f t="array" ref="K1284:Q1284">TREND(C1284:J1284,$C$1:$J$1,$K$1:$Q$1)</f>
        <v>6.5974860510648742E-5</v>
      </c>
      <c r="L1284">
        <v>7.6700227844176544E-5</v>
      </c>
      <c r="M1284">
        <v>8.7425595177700877E-5</v>
      </c>
      <c r="N1284">
        <v>9.8150962511225209E-5</v>
      </c>
      <c r="O1284">
        <v>1.0887632984474954E-4</v>
      </c>
      <c r="P1284">
        <v>1.1960169717827734E-4</v>
      </c>
      <c r="Q1284">
        <v>1.3032706451180168E-4</v>
      </c>
    </row>
    <row r="1285" spans="2:17" x14ac:dyDescent="0.35">
      <c r="B1285" t="s">
        <v>66</v>
      </c>
      <c r="C1285">
        <f>Fogl2011!$CV49</f>
        <v>4.7674930249090624E-4</v>
      </c>
      <c r="D1285">
        <f>Fogl2012!$CV49</f>
        <v>2.2350781860817654E-4</v>
      </c>
      <c r="E1285">
        <f>Fogl2013!$CV49</f>
        <v>3.5545644174600526E-4</v>
      </c>
      <c r="F1285">
        <f>Fogl2014!$CV49</f>
        <v>3.5751398124028521E-4</v>
      </c>
      <c r="G1285">
        <f>Fogl2015!$CV49</f>
        <v>1.7871538353735601E-4</v>
      </c>
      <c r="H1285">
        <f>Fogl2016!$CV49</f>
        <v>1.7902607224514649E-4</v>
      </c>
      <c r="I1285">
        <f>Fogl2017!$CV49</f>
        <v>1.4887873474631213E-4</v>
      </c>
      <c r="J1285">
        <f>Fogl2018!$CV49</f>
        <v>4.0520599671628552E-4</v>
      </c>
      <c r="K1285" cm="1">
        <f t="array" ref="K1285:Q1285">TREND(C1285:J1285,$C$1:$J$1,$K$1:$Q$1)</f>
        <v>2.0587966645538996E-4</v>
      </c>
      <c r="L1285">
        <v>1.8704587757518293E-4</v>
      </c>
      <c r="M1285">
        <v>1.6821208869498283E-4</v>
      </c>
      <c r="N1285">
        <v>1.4937829981477579E-4</v>
      </c>
      <c r="O1285">
        <v>1.305445109345757E-4</v>
      </c>
      <c r="P1285">
        <v>1.1171072205436866E-4</v>
      </c>
      <c r="Q1285">
        <v>9.2876933174161624E-5</v>
      </c>
    </row>
    <row r="1286" spans="2:17" x14ac:dyDescent="0.35">
      <c r="B1286" t="s">
        <v>67</v>
      </c>
      <c r="C1286">
        <f>Fogl2011!$CV50</f>
        <v>1.3306958495548906E-4</v>
      </c>
      <c r="D1286">
        <f>Fogl2012!$CV50</f>
        <v>1.0382628644727652E-4</v>
      </c>
      <c r="E1286">
        <f>Fogl2013!$CV50</f>
        <v>9.6684152154913422E-5</v>
      </c>
      <c r="F1286">
        <f>Fogl2014!$CV50</f>
        <v>7.959916885120855E-5</v>
      </c>
      <c r="G1286">
        <f>Fogl2015!$CV50</f>
        <v>1.0071490439155555E-4</v>
      </c>
      <c r="H1286">
        <f>Fogl2016!$CV50</f>
        <v>2.2495200051706057E-4</v>
      </c>
      <c r="I1286">
        <f>Fogl2017!$CV50</f>
        <v>1.6469963571390388E-4</v>
      </c>
      <c r="J1286">
        <f>Fogl2018!$CV50</f>
        <v>3.2004540112097625E-4</v>
      </c>
      <c r="K1286" cm="1">
        <f t="array" ref="K1286:Q1286">TREND(C1286:J1286,$C$1:$J$1,$K$1:$Q$1)</f>
        <v>2.6111585998967596E-4</v>
      </c>
      <c r="L1286">
        <v>2.8515296403869989E-4</v>
      </c>
      <c r="M1286">
        <v>3.0919006808773075E-4</v>
      </c>
      <c r="N1286">
        <v>3.3322717213675468E-4</v>
      </c>
      <c r="O1286">
        <v>3.5726427618578555E-4</v>
      </c>
      <c r="P1286">
        <v>3.8130138023481641E-4</v>
      </c>
      <c r="Q1286">
        <v>4.0533848428384034E-4</v>
      </c>
    </row>
    <row r="1287" spans="2:17" x14ac:dyDescent="0.35">
      <c r="B1287" t="s">
        <v>68</v>
      </c>
      <c r="C1287">
        <f>Fogl2011!$CV51</f>
        <v>3.0265826653410103E-4</v>
      </c>
      <c r="D1287">
        <f>Fogl2012!$CV51</f>
        <v>3.1352469749842612E-4</v>
      </c>
      <c r="E1287">
        <f>Fogl2013!$CV51</f>
        <v>4.3507868469711041E-4</v>
      </c>
      <c r="F1287">
        <f>Fogl2014!$CV51</f>
        <v>1.7011479514486856E-4</v>
      </c>
      <c r="G1287">
        <f>Fogl2015!$CV51</f>
        <v>2.8285888041883686E-5</v>
      </c>
      <c r="H1287">
        <f>Fogl2016!$CV51</f>
        <v>1.1268862029682618E-4</v>
      </c>
      <c r="I1287">
        <f>Fogl2017!$CV51</f>
        <v>1.2210490233961841E-4</v>
      </c>
      <c r="J1287">
        <f>Fogl2018!$CV51</f>
        <v>1.6081489214742121E-4</v>
      </c>
      <c r="K1287" cm="1">
        <f t="array" ref="K1287:Q1287">TREND(C1287:J1287,$C$1:$J$1,$K$1:$Q$1)</f>
        <v>4.1783752437282717E-5</v>
      </c>
      <c r="L1287">
        <v>5.3670655705551074E-6</v>
      </c>
      <c r="M1287">
        <v>-3.1049621296158625E-5</v>
      </c>
      <c r="N1287">
        <v>-6.7466308162886235E-5</v>
      </c>
      <c r="O1287">
        <v>-1.0388299502959997E-4</v>
      </c>
      <c r="P1287">
        <v>-1.4029968189632758E-4</v>
      </c>
      <c r="Q1287">
        <v>-1.7671636876305519E-4</v>
      </c>
    </row>
    <row r="1288" spans="2:17" x14ac:dyDescent="0.35">
      <c r="B1288" t="s">
        <v>69</v>
      </c>
      <c r="C1288">
        <f>Fogl2011!$CV52</f>
        <v>3.8470116853673336E-3</v>
      </c>
      <c r="D1288">
        <f>Fogl2012!$CV52</f>
        <v>3.5505521207733677E-3</v>
      </c>
      <c r="E1288">
        <f>Fogl2013!$CV52</f>
        <v>3.7649946309736876E-3</v>
      </c>
      <c r="F1288">
        <f>Fogl2014!$CV52</f>
        <v>3.0393236929358598E-3</v>
      </c>
      <c r="G1288">
        <f>Fogl2015!$CV52</f>
        <v>2.8118744157999828E-3</v>
      </c>
      <c r="H1288">
        <f>Fogl2016!$CV52</f>
        <v>2.6479699569371194E-3</v>
      </c>
      <c r="I1288">
        <f>Fogl2017!$CV52</f>
        <v>2.7787992725129104E-3</v>
      </c>
      <c r="J1288">
        <f>Fogl2018!$CV52</f>
        <v>2.9921076238463547E-3</v>
      </c>
      <c r="K1288" cm="1">
        <f t="array" ref="K1288:Q1288">TREND(C1288:J1288,$C$1:$J$1,$K$1:$Q$1)</f>
        <v>2.4600640335793456E-3</v>
      </c>
      <c r="L1288">
        <v>2.3002828910650974E-3</v>
      </c>
      <c r="M1288">
        <v>2.1405017485509048E-3</v>
      </c>
      <c r="N1288">
        <v>1.9807206060366567E-3</v>
      </c>
      <c r="O1288">
        <v>1.8209394635224641E-3</v>
      </c>
      <c r="P1288">
        <v>1.6611583210082159E-3</v>
      </c>
      <c r="Q1288">
        <v>1.5013771784940233E-3</v>
      </c>
    </row>
    <row r="1289" spans="2:17" x14ac:dyDescent="0.35">
      <c r="B1289" t="s">
        <v>70</v>
      </c>
      <c r="C1289">
        <f>Fogl2011!$CV53</f>
        <v>2.1196083889338615E-3</v>
      </c>
      <c r="D1289">
        <f>Fogl2012!$CV53</f>
        <v>2.3557826373209636E-3</v>
      </c>
      <c r="E1289">
        <f>Fogl2013!$CV53</f>
        <v>1.7478978095456898E-3</v>
      </c>
      <c r="F1289">
        <f>Fogl2014!$CV53</f>
        <v>2.1755589978018886E-3</v>
      </c>
      <c r="G1289">
        <f>Fogl2015!$CV53</f>
        <v>1.6821531903695979E-3</v>
      </c>
      <c r="H1289">
        <f>Fogl2016!$CV53</f>
        <v>1.5461729184877736E-3</v>
      </c>
      <c r="I1289">
        <f>Fogl2017!$CV53</f>
        <v>1.8490170925713643E-3</v>
      </c>
      <c r="J1289">
        <f>Fogl2018!$CV53</f>
        <v>2.0616786049934173E-3</v>
      </c>
      <c r="K1289" cm="1">
        <f t="array" ref="K1289:Q1289">TREND(C1289:J1289,$C$1:$J$1,$K$1:$Q$1)</f>
        <v>1.7259167393635783E-3</v>
      </c>
      <c r="L1289">
        <v>1.6778463025547974E-3</v>
      </c>
      <c r="M1289">
        <v>1.6297758657460304E-3</v>
      </c>
      <c r="N1289">
        <v>1.5817054289372495E-3</v>
      </c>
      <c r="O1289">
        <v>1.5336349921284687E-3</v>
      </c>
      <c r="P1289">
        <v>1.4855645553197017E-3</v>
      </c>
      <c r="Q1289">
        <v>1.4374941185109208E-3</v>
      </c>
    </row>
    <row r="1290" spans="2:17" x14ac:dyDescent="0.35">
      <c r="B1290" t="s">
        <v>71</v>
      </c>
      <c r="C1290">
        <f>Fogl2011!$CV54</f>
        <v>9.5665025304654781E-3</v>
      </c>
      <c r="D1290">
        <f>Fogl2012!$CV54</f>
        <v>8.7832946658082736E-3</v>
      </c>
      <c r="E1290">
        <f>Fogl2013!$CV54</f>
        <v>6.4536671563404716E-3</v>
      </c>
      <c r="F1290">
        <f>Fogl2014!$CV54</f>
        <v>6.1164001345268646E-3</v>
      </c>
      <c r="G1290">
        <f>Fogl2015!$CV54</f>
        <v>5.5290339640657795E-3</v>
      </c>
      <c r="H1290">
        <f>Fogl2016!$CV54</f>
        <v>5.9393281497576271E-3</v>
      </c>
      <c r="I1290">
        <f>Fogl2017!$CV54</f>
        <v>7.0005458460956635E-3</v>
      </c>
      <c r="J1290">
        <f>Fogl2018!$CV54</f>
        <v>5.1179537473813536E-3</v>
      </c>
      <c r="K1290" cm="1">
        <f t="array" ref="K1290:Q1290">TREND(C1290:J1290,$C$1:$J$1,$K$1:$Q$1)</f>
        <v>4.5534853044644219E-3</v>
      </c>
      <c r="L1290">
        <v>4.051295200055316E-3</v>
      </c>
      <c r="M1290">
        <v>3.54910509564621E-3</v>
      </c>
      <c r="N1290">
        <v>3.0469149912371041E-3</v>
      </c>
      <c r="O1290">
        <v>2.5447248868279981E-3</v>
      </c>
      <c r="P1290">
        <v>2.0425347824191142E-3</v>
      </c>
      <c r="Q1290">
        <v>1.5403446780100083E-3</v>
      </c>
    </row>
    <row r="1291" spans="2:17" x14ac:dyDescent="0.35">
      <c r="B1291" t="s">
        <v>72</v>
      </c>
      <c r="C1291">
        <f>Fogl2011!$CV55</f>
        <v>5.5529037331049943E-5</v>
      </c>
      <c r="D1291">
        <f>Fogl2012!$CV55</f>
        <v>1.3195656110047952E-4</v>
      </c>
      <c r="E1291">
        <f>Fogl2013!$CV55</f>
        <v>1.5118747322263423E-4</v>
      </c>
      <c r="F1291">
        <f>Fogl2014!$CV55</f>
        <v>1.2099073665383699E-4</v>
      </c>
      <c r="G1291">
        <f>Fogl2015!$CV55</f>
        <v>3.9000239572900234E-5</v>
      </c>
      <c r="H1291">
        <f>Fogl2016!$CV55</f>
        <v>7.2290813020605477E-6</v>
      </c>
      <c r="I1291">
        <f>Fogl2017!$CV55</f>
        <v>1.4238810870832578E-4</v>
      </c>
      <c r="J1291">
        <f>Fogl2018!$CV55</f>
        <v>2.0042447149407671E-4</v>
      </c>
      <c r="K1291" cm="1">
        <f t="array" ref="K1291:Q1291">TREND(C1291:J1291,$C$1:$J$1,$K$1:$Q$1)</f>
        <v>1.3568964783412275E-4</v>
      </c>
      <c r="L1291">
        <v>1.4226774431433387E-4</v>
      </c>
      <c r="M1291">
        <v>1.4884584079454498E-4</v>
      </c>
      <c r="N1291">
        <v>1.5542393727475609E-4</v>
      </c>
      <c r="O1291">
        <v>1.620020337549672E-4</v>
      </c>
      <c r="P1291">
        <v>1.6858013023517832E-4</v>
      </c>
      <c r="Q1291">
        <v>1.7515822671539116E-4</v>
      </c>
    </row>
    <row r="1292" spans="2:17" x14ac:dyDescent="0.35">
      <c r="C1292" s="12" t="s">
        <v>103</v>
      </c>
      <c r="D1292" s="12" t="s">
        <v>103</v>
      </c>
      <c r="E1292" s="12" t="s">
        <v>103</v>
      </c>
      <c r="F1292" s="12" t="s">
        <v>103</v>
      </c>
      <c r="G1292" s="12" t="s">
        <v>103</v>
      </c>
      <c r="H1292" s="12" t="s">
        <v>103</v>
      </c>
      <c r="I1292" s="12" t="s">
        <v>103</v>
      </c>
      <c r="J1292" s="12" t="s">
        <v>103</v>
      </c>
      <c r="K1292" s="12" t="e" cm="1">
        <f t="array" ref="K1292">TREND(C1292:J1292,$C$1:$J$1,$K$1:$Q$1)</f>
        <v>#VALUE!</v>
      </c>
      <c r="L1292" s="12"/>
      <c r="M1292" s="12"/>
      <c r="N1292" s="12"/>
      <c r="O1292" s="12"/>
      <c r="P1292" s="12"/>
      <c r="Q1292" s="12"/>
    </row>
    <row r="1293" spans="2:17" x14ac:dyDescent="0.35">
      <c r="B1293" t="s">
        <v>31</v>
      </c>
      <c r="C1293">
        <f>Fogl2011!$CW14</f>
        <v>0</v>
      </c>
      <c r="D1293">
        <f>Fogl2012!$CW14</f>
        <v>0</v>
      </c>
      <c r="E1293">
        <f>Fogl2013!$CW14</f>
        <v>0</v>
      </c>
      <c r="F1293">
        <f>Fogl2014!$CW14</f>
        <v>0</v>
      </c>
      <c r="G1293">
        <f>Fogl2015!$CW14</f>
        <v>0</v>
      </c>
      <c r="H1293">
        <f>Fogl2016!$CW14</f>
        <v>0</v>
      </c>
      <c r="I1293">
        <f>Fogl2017!$CW14</f>
        <v>0</v>
      </c>
      <c r="J1293">
        <f>Fogl2018!$CW14</f>
        <v>0</v>
      </c>
      <c r="K1293" cm="1">
        <f t="array" ref="K1293:Q1293">TREND(C1293:J1293,$C$1:$J$1,$K$1:$Q$1)</f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2:17" x14ac:dyDescent="0.35">
      <c r="B1294" t="s">
        <v>32</v>
      </c>
      <c r="C1294">
        <f>Fogl2011!$CW15</f>
        <v>0</v>
      </c>
      <c r="D1294">
        <f>Fogl2012!$CW15</f>
        <v>1.0376520963779386E-5</v>
      </c>
      <c r="E1294">
        <f>Fogl2013!$CW15</f>
        <v>0</v>
      </c>
      <c r="F1294">
        <f>Fogl2014!$CW15</f>
        <v>0</v>
      </c>
      <c r="G1294">
        <f>Fogl2015!$CW15</f>
        <v>0</v>
      </c>
      <c r="H1294">
        <f>Fogl2016!$CW15</f>
        <v>0</v>
      </c>
      <c r="I1294">
        <f>Fogl2017!$CW15</f>
        <v>0</v>
      </c>
      <c r="J1294">
        <f>Fogl2018!$CW15</f>
        <v>0</v>
      </c>
      <c r="K1294" cm="1">
        <f t="array" ref="K1294:Q1294">TREND(C1294:J1294,$C$1:$J$1,$K$1:$Q$1)</f>
        <v>-1.482360137682829E-6</v>
      </c>
      <c r="L1294">
        <v>-2.1000101950506382E-6</v>
      </c>
      <c r="M1294">
        <v>-2.7176602524184475E-6</v>
      </c>
      <c r="N1294">
        <v>-3.3353103097862567E-6</v>
      </c>
      <c r="O1294">
        <v>-3.952960367154066E-6</v>
      </c>
      <c r="P1294">
        <v>-4.5706104245218752E-6</v>
      </c>
      <c r="Q1294">
        <v>-5.1882604818896845E-6</v>
      </c>
    </row>
    <row r="1295" spans="2:17" x14ac:dyDescent="0.35">
      <c r="B1295" t="s">
        <v>33</v>
      </c>
      <c r="C1295">
        <f>Fogl2011!$CW16</f>
        <v>0</v>
      </c>
      <c r="D1295">
        <f>Fogl2012!$CW16</f>
        <v>0</v>
      </c>
      <c r="E1295">
        <f>Fogl2013!$CW16</f>
        <v>0</v>
      </c>
      <c r="F1295">
        <f>Fogl2014!$CW16</f>
        <v>0</v>
      </c>
      <c r="G1295">
        <f>Fogl2015!$CW16</f>
        <v>0</v>
      </c>
      <c r="H1295">
        <f>Fogl2016!$CW16</f>
        <v>0</v>
      </c>
      <c r="I1295">
        <f>Fogl2017!$CW16</f>
        <v>0</v>
      </c>
      <c r="J1295">
        <f>Fogl2018!$CW16</f>
        <v>0</v>
      </c>
      <c r="K1295" cm="1">
        <f t="array" ref="K1295:Q1295">TREND(C1295:J1295,$C$1:$J$1,$K$1:$Q$1)</f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2:17" x14ac:dyDescent="0.35">
      <c r="B1296" t="s">
        <v>34</v>
      </c>
      <c r="C1296">
        <f>Fogl2011!$CW17</f>
        <v>0</v>
      </c>
      <c r="D1296">
        <f>Fogl2012!$CW17</f>
        <v>0</v>
      </c>
      <c r="E1296">
        <f>Fogl2013!$CW17</f>
        <v>0</v>
      </c>
      <c r="F1296">
        <f>Fogl2014!$CW17</f>
        <v>0</v>
      </c>
      <c r="G1296">
        <f>Fogl2015!$CW17</f>
        <v>5.3058323664151984E-5</v>
      </c>
      <c r="H1296">
        <f>Fogl2016!$CW17</f>
        <v>5.9979719975527144E-5</v>
      </c>
      <c r="I1296">
        <f>Fogl2017!$CW17</f>
        <v>0</v>
      </c>
      <c r="J1296">
        <f>Fogl2018!$CW17</f>
        <v>0</v>
      </c>
      <c r="K1296" cm="1">
        <f t="array" ref="K1296:Q1296">TREND(C1296:J1296,$C$1:$J$1,$K$1:$Q$1)</f>
        <v>2.6611763504463815E-5</v>
      </c>
      <c r="L1296">
        <v>2.9385543071020273E-5</v>
      </c>
      <c r="M1296">
        <v>3.2159322637575864E-5</v>
      </c>
      <c r="N1296">
        <v>3.4933102204132323E-5</v>
      </c>
      <c r="O1296">
        <v>3.7706881770688781E-5</v>
      </c>
      <c r="P1296">
        <v>4.048066133724524E-5</v>
      </c>
      <c r="Q1296">
        <v>4.3254440903801698E-5</v>
      </c>
    </row>
    <row r="1297" spans="2:17" x14ac:dyDescent="0.35">
      <c r="B1297" t="s">
        <v>35</v>
      </c>
      <c r="C1297">
        <f>Fogl2011!$CW18</f>
        <v>1.710405391631498E-5</v>
      </c>
      <c r="D1297">
        <f>Fogl2012!$CW18</f>
        <v>0</v>
      </c>
      <c r="E1297">
        <f>Fogl2013!$CW18</f>
        <v>3.6397075139554854E-5</v>
      </c>
      <c r="F1297">
        <f>Fogl2014!$CW18</f>
        <v>9.0393230971911221E-5</v>
      </c>
      <c r="G1297">
        <f>Fogl2015!$CW18</f>
        <v>6.9813583768621029E-6</v>
      </c>
      <c r="H1297">
        <f>Fogl2016!$CW18</f>
        <v>0</v>
      </c>
      <c r="I1297">
        <f>Fogl2017!$CW18</f>
        <v>0</v>
      </c>
      <c r="J1297">
        <f>Fogl2018!$CW18</f>
        <v>0</v>
      </c>
      <c r="K1297" cm="1">
        <f t="array" ref="K1297:Q1297">TREND(C1297:J1297,$C$1:$J$1,$K$1:$Q$1)</f>
        <v>2.1274214740841374E-6</v>
      </c>
      <c r="L1297">
        <v>-1.5908103762479753E-6</v>
      </c>
      <c r="M1297">
        <v>-5.309042226580088E-6</v>
      </c>
      <c r="N1297">
        <v>-9.0272740769122006E-6</v>
      </c>
      <c r="O1297">
        <v>-1.2745505927245181E-5</v>
      </c>
      <c r="P1297">
        <v>-1.6463737777577293E-5</v>
      </c>
      <c r="Q1297">
        <v>-2.0181969627909406E-5</v>
      </c>
    </row>
    <row r="1298" spans="2:17" x14ac:dyDescent="0.35">
      <c r="B1298" t="s">
        <v>36</v>
      </c>
      <c r="C1298">
        <f>Fogl2011!$CW19</f>
        <v>2.8975336337607347E-3</v>
      </c>
      <c r="D1298">
        <f>Fogl2012!$CW19</f>
        <v>1.8590356505634228E-3</v>
      </c>
      <c r="E1298">
        <f>Fogl2013!$CW19</f>
        <v>1.7080627404776811E-3</v>
      </c>
      <c r="F1298">
        <f>Fogl2014!$CW19</f>
        <v>2.4114581294764703E-3</v>
      </c>
      <c r="G1298">
        <f>Fogl2015!$CW19</f>
        <v>2.1386227827787578E-3</v>
      </c>
      <c r="H1298">
        <f>Fogl2016!$CW19</f>
        <v>2.052738774684832E-3</v>
      </c>
      <c r="I1298">
        <f>Fogl2017!$CW19</f>
        <v>2.1629384867156501E-3</v>
      </c>
      <c r="J1298">
        <f>Fogl2018!$CW19</f>
        <v>2.6403089232662912E-3</v>
      </c>
      <c r="K1298" cm="1">
        <f t="array" ref="K1298:Q1298">TREND(C1298:J1298,$C$1:$J$1,$K$1:$Q$1)</f>
        <v>2.2595588525310389E-3</v>
      </c>
      <c r="L1298">
        <v>2.265274733045608E-3</v>
      </c>
      <c r="M1298">
        <v>2.2709906135601771E-3</v>
      </c>
      <c r="N1298">
        <v>2.2767064940747445E-3</v>
      </c>
      <c r="O1298">
        <v>2.2824223745893137E-3</v>
      </c>
      <c r="P1298">
        <v>2.2881382551038828E-3</v>
      </c>
      <c r="Q1298">
        <v>2.2938541356184519E-3</v>
      </c>
    </row>
    <row r="1299" spans="2:17" x14ac:dyDescent="0.35">
      <c r="B1299" t="s">
        <v>37</v>
      </c>
      <c r="C1299">
        <f>Fogl2011!$CW20</f>
        <v>6.6385109262697512E-4</v>
      </c>
      <c r="D1299">
        <f>Fogl2012!$CW20</f>
        <v>4.5274399363016374E-4</v>
      </c>
      <c r="E1299">
        <f>Fogl2013!$CW20</f>
        <v>7.8825665587950217E-4</v>
      </c>
      <c r="F1299">
        <f>Fogl2014!$CW20</f>
        <v>4.0093771802057396E-4</v>
      </c>
      <c r="G1299">
        <f>Fogl2015!$CW20</f>
        <v>3.0904146414909576E-4</v>
      </c>
      <c r="H1299">
        <f>Fogl2016!$CW20</f>
        <v>9.9100820914788893E-4</v>
      </c>
      <c r="I1299">
        <f>Fogl2017!$CW20</f>
        <v>7.7084794837228333E-4</v>
      </c>
      <c r="J1299">
        <f>Fogl2018!$CW20</f>
        <v>1.3856527535554075E-4</v>
      </c>
      <c r="K1299" cm="1">
        <f t="array" ref="K1299:Q1299">TREND(C1299:J1299,$C$1:$J$1,$K$1:$Q$1)</f>
        <v>4.8029283708048154E-4</v>
      </c>
      <c r="L1299">
        <v>4.6160090206553289E-4</v>
      </c>
      <c r="M1299">
        <v>4.4290896705057731E-4</v>
      </c>
      <c r="N1299">
        <v>4.2421703203562866E-4</v>
      </c>
      <c r="O1299">
        <v>4.0552509702068001E-4</v>
      </c>
      <c r="P1299">
        <v>3.8683316200573137E-4</v>
      </c>
      <c r="Q1299">
        <v>3.6814122699078272E-4</v>
      </c>
    </row>
    <row r="1300" spans="2:17" x14ac:dyDescent="0.35">
      <c r="B1300" t="s">
        <v>38</v>
      </c>
      <c r="C1300">
        <f>Fogl2011!$CW21</f>
        <v>1.6040395563394142E-3</v>
      </c>
      <c r="D1300">
        <f>Fogl2012!$CW21</f>
        <v>1.816983434026001E-3</v>
      </c>
      <c r="E1300">
        <f>Fogl2013!$CW21</f>
        <v>1.8312928377358882E-3</v>
      </c>
      <c r="F1300">
        <f>Fogl2014!$CW21</f>
        <v>1.5682739588513844E-3</v>
      </c>
      <c r="G1300">
        <f>Fogl2015!$CW21</f>
        <v>2.1479312606145738E-3</v>
      </c>
      <c r="H1300">
        <f>Fogl2016!$CW21</f>
        <v>1.3012018355884883E-3</v>
      </c>
      <c r="I1300">
        <f>Fogl2017!$CW21</f>
        <v>1.1630337466669537E-3</v>
      </c>
      <c r="J1300">
        <f>Fogl2018!$CW21</f>
        <v>1.2080796065661642E-3</v>
      </c>
      <c r="K1300" cm="1">
        <f t="array" ref="K1300:Q1300">TREND(C1300:J1300,$C$1:$J$1,$K$1:$Q$1)</f>
        <v>1.2023143265189329E-3</v>
      </c>
      <c r="L1300">
        <v>1.1183609480679146E-3</v>
      </c>
      <c r="M1300">
        <v>1.0344075696168686E-3</v>
      </c>
      <c r="N1300">
        <v>9.5045419116582264E-4</v>
      </c>
      <c r="O1300">
        <v>8.6650081271480439E-4</v>
      </c>
      <c r="P1300">
        <v>7.8254743426375839E-4</v>
      </c>
      <c r="Q1300">
        <v>6.9859405581271239E-4</v>
      </c>
    </row>
    <row r="1301" spans="2:17" x14ac:dyDescent="0.35">
      <c r="B1301" t="s">
        <v>39</v>
      </c>
      <c r="C1301">
        <f>Fogl2011!$CW22</f>
        <v>0</v>
      </c>
      <c r="D1301">
        <f>Fogl2012!$CW22</f>
        <v>0</v>
      </c>
      <c r="E1301">
        <f>Fogl2013!$CW22</f>
        <v>0</v>
      </c>
      <c r="F1301">
        <f>Fogl2014!$CW22</f>
        <v>0</v>
      </c>
      <c r="G1301">
        <f>Fogl2015!$CW22</f>
        <v>0</v>
      </c>
      <c r="H1301">
        <f>Fogl2016!$CW22</f>
        <v>0</v>
      </c>
      <c r="I1301">
        <f>Fogl2017!$CW22</f>
        <v>0</v>
      </c>
      <c r="J1301">
        <f>Fogl2018!$CW22</f>
        <v>0</v>
      </c>
      <c r="K1301" cm="1">
        <f t="array" ref="K1301:Q1301">TREND(C1301:J1301,$C$1:$J$1,$K$1:$Q$1)</f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2:17" x14ac:dyDescent="0.35">
      <c r="B1302" t="s">
        <v>40</v>
      </c>
      <c r="C1302">
        <f>Fogl2011!$CW23</f>
        <v>0</v>
      </c>
      <c r="D1302">
        <f>Fogl2012!$CW23</f>
        <v>0</v>
      </c>
      <c r="E1302">
        <f>Fogl2013!$CW23</f>
        <v>0</v>
      </c>
      <c r="F1302">
        <f>Fogl2014!$CW23</f>
        <v>0</v>
      </c>
      <c r="G1302">
        <f>Fogl2015!$CW23</f>
        <v>0</v>
      </c>
      <c r="H1302">
        <f>Fogl2016!$CW23</f>
        <v>0</v>
      </c>
      <c r="I1302">
        <f>Fogl2017!$CW23</f>
        <v>0</v>
      </c>
      <c r="J1302">
        <f>Fogl2018!$CW23</f>
        <v>0</v>
      </c>
      <c r="K1302" cm="1">
        <f t="array" ref="K1302:Q1302">TREND(C1302:J1302,$C$1:$J$1,$K$1:$Q$1)</f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2:17" x14ac:dyDescent="0.35">
      <c r="B1303" t="s">
        <v>41</v>
      </c>
      <c r="C1303">
        <f>Fogl2011!$CW24</f>
        <v>1.6035050546545294E-5</v>
      </c>
      <c r="D1303">
        <f>Fogl2012!$CW24</f>
        <v>0</v>
      </c>
      <c r="E1303">
        <f>Fogl2013!$CW24</f>
        <v>0</v>
      </c>
      <c r="F1303">
        <f>Fogl2014!$CW24</f>
        <v>4.8598511275221087E-6</v>
      </c>
      <c r="G1303">
        <f>Fogl2015!$CW24</f>
        <v>2.3271194589540344E-5</v>
      </c>
      <c r="H1303">
        <f>Fogl2016!$CW24</f>
        <v>2.7751810734945397E-5</v>
      </c>
      <c r="I1303">
        <f>Fogl2017!$CW24</f>
        <v>7.1844381153118506E-5</v>
      </c>
      <c r="J1303">
        <f>Fogl2018!$CW24</f>
        <v>3.1439180122685717E-5</v>
      </c>
      <c r="K1303" cm="1">
        <f t="array" ref="K1303:Q1303">TREND(C1303:J1303,$C$1:$J$1,$K$1:$Q$1)</f>
        <v>5.2367197202085602E-5</v>
      </c>
      <c r="L1303">
        <v>5.913764468381752E-5</v>
      </c>
      <c r="M1303">
        <v>6.5908092165547702E-5</v>
      </c>
      <c r="N1303">
        <v>7.2678539647279619E-5</v>
      </c>
      <c r="O1303">
        <v>7.9448987129011536E-5</v>
      </c>
      <c r="P1303">
        <v>8.6219434610741719E-5</v>
      </c>
      <c r="Q1303">
        <v>9.2989882092473636E-5</v>
      </c>
    </row>
    <row r="1304" spans="2:17" x14ac:dyDescent="0.35">
      <c r="B1304" t="s">
        <v>42</v>
      </c>
      <c r="C1304">
        <f>Fogl2011!$CW25</f>
        <v>4.6929247932889228E-4</v>
      </c>
      <c r="D1304">
        <f>Fogl2012!$CW25</f>
        <v>8.3394460587848018E-4</v>
      </c>
      <c r="E1304">
        <f>Fogl2013!$CW25</f>
        <v>7.5965895398413764E-4</v>
      </c>
      <c r="F1304">
        <f>Fogl2014!$CW25</f>
        <v>5.6179879034155573E-4</v>
      </c>
      <c r="G1304">
        <f>Fogl2015!$CW25</f>
        <v>4.3889472995873089E-4</v>
      </c>
      <c r="H1304">
        <f>Fogl2016!$CW25</f>
        <v>3.3660260762385382E-4</v>
      </c>
      <c r="I1304">
        <f>Fogl2017!$CW25</f>
        <v>6.0940939778115816E-4</v>
      </c>
      <c r="J1304">
        <f>Fogl2018!$CW25</f>
        <v>1.3681865423761377E-3</v>
      </c>
      <c r="K1304" cm="1">
        <f t="array" ref="K1304:Q1304">TREND(C1304:J1304,$C$1:$J$1,$K$1:$Q$1)</f>
        <v>8.7459008312593123E-4</v>
      </c>
      <c r="L1304">
        <v>9.1956043195189074E-4</v>
      </c>
      <c r="M1304">
        <v>9.6453078077785026E-4</v>
      </c>
      <c r="N1304">
        <v>1.0095011296038098E-3</v>
      </c>
      <c r="O1304">
        <v>1.0544714784297693E-3</v>
      </c>
      <c r="P1304">
        <v>1.0994418272557149E-3</v>
      </c>
      <c r="Q1304">
        <v>1.1444121760816744E-3</v>
      </c>
    </row>
    <row r="1305" spans="2:17" x14ac:dyDescent="0.35">
      <c r="B1305" t="s">
        <v>43</v>
      </c>
      <c r="C1305">
        <f>Fogl2011!$CW26</f>
        <v>1.8654108802481023E-4</v>
      </c>
      <c r="D1305">
        <f>Fogl2012!$CW26</f>
        <v>2.8235059675126017E-4</v>
      </c>
      <c r="E1305">
        <f>Fogl2013!$CW26</f>
        <v>3.6397075139554851E-4</v>
      </c>
      <c r="F1305">
        <f>Fogl2014!$CW26</f>
        <v>3.8587217952525544E-4</v>
      </c>
      <c r="G1305">
        <f>Fogl2015!$CW26</f>
        <v>2.1037159908944471E-4</v>
      </c>
      <c r="H1305">
        <f>Fogl2016!$CW26</f>
        <v>1.4323515218036333E-4</v>
      </c>
      <c r="I1305">
        <f>Fogl2017!$CW26</f>
        <v>2.7596694642933171E-4</v>
      </c>
      <c r="J1305">
        <f>Fogl2018!$CW26</f>
        <v>4.4597059211069003E-4</v>
      </c>
      <c r="K1305" cm="1">
        <f t="array" ref="K1305:Q1305">TREND(C1305:J1305,$C$1:$J$1,$K$1:$Q$1)</f>
        <v>3.374838399156678E-4</v>
      </c>
      <c r="L1305">
        <v>3.4875027918840687E-4</v>
      </c>
      <c r="M1305">
        <v>3.6001671846114941E-4</v>
      </c>
      <c r="N1305">
        <v>3.7128315773388848E-4</v>
      </c>
      <c r="O1305">
        <v>3.8254959700662755E-4</v>
      </c>
      <c r="P1305">
        <v>3.9381603627936662E-4</v>
      </c>
      <c r="Q1305">
        <v>4.0508247555210916E-4</v>
      </c>
    </row>
    <row r="1306" spans="2:17" x14ac:dyDescent="0.35">
      <c r="B1306" t="s">
        <v>44</v>
      </c>
      <c r="C1306">
        <f>Fogl2011!$CW27</f>
        <v>0</v>
      </c>
      <c r="D1306">
        <f>Fogl2012!$CW27</f>
        <v>0</v>
      </c>
      <c r="E1306">
        <f>Fogl2013!$CW27</f>
        <v>0</v>
      </c>
      <c r="F1306">
        <f>Fogl2014!$CW27</f>
        <v>0</v>
      </c>
      <c r="G1306">
        <f>Fogl2015!$CW27</f>
        <v>0</v>
      </c>
      <c r="H1306">
        <f>Fogl2016!$CW27</f>
        <v>0</v>
      </c>
      <c r="I1306">
        <f>Fogl2017!$CW27</f>
        <v>0</v>
      </c>
      <c r="J1306">
        <f>Fogl2018!$CW27</f>
        <v>0</v>
      </c>
      <c r="K1306" cm="1">
        <f t="array" ref="K1306:Q1306">TREND(C1306:J1306,$C$1:$J$1,$K$1:$Q$1)</f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2:17" x14ac:dyDescent="0.35">
      <c r="B1307" t="s">
        <v>45</v>
      </c>
      <c r="C1307">
        <f>Fogl2011!$CW28</f>
        <v>0</v>
      </c>
      <c r="D1307">
        <f>Fogl2012!$CW28</f>
        <v>0</v>
      </c>
      <c r="E1307">
        <f>Fogl2013!$CW28</f>
        <v>7.9553607090741314E-5</v>
      </c>
      <c r="F1307">
        <f>Fogl2014!$CW28</f>
        <v>1.5114137006593759E-4</v>
      </c>
      <c r="G1307">
        <f>Fogl2015!$CW28</f>
        <v>5.0265780313407145E-5</v>
      </c>
      <c r="H1307">
        <f>Fogl2016!$CW28</f>
        <v>0</v>
      </c>
      <c r="I1307">
        <f>Fogl2017!$CW28</f>
        <v>0</v>
      </c>
      <c r="J1307">
        <f>Fogl2018!$CW28</f>
        <v>0</v>
      </c>
      <c r="K1307" cm="1">
        <f t="array" ref="K1307:Q1307">TREND(C1307:J1307,$C$1:$J$1,$K$1:$Q$1)</f>
        <v>1.6930644093148678E-5</v>
      </c>
      <c r="L1307">
        <v>1.2888543961902393E-5</v>
      </c>
      <c r="M1307">
        <v>8.8464438306543741E-6</v>
      </c>
      <c r="N1307">
        <v>4.8043436994080896E-6</v>
      </c>
      <c r="O1307">
        <v>7.6224356816007033E-7</v>
      </c>
      <c r="P1307">
        <v>-3.2798565630862142E-6</v>
      </c>
      <c r="Q1307">
        <v>-7.3219566943324987E-6</v>
      </c>
    </row>
    <row r="1308" spans="2:17" x14ac:dyDescent="0.35">
      <c r="B1308" t="s">
        <v>46</v>
      </c>
      <c r="C1308">
        <f>Fogl2011!$CW29</f>
        <v>6.3723290871970997E-3</v>
      </c>
      <c r="D1308">
        <f>Fogl2012!$CW29</f>
        <v>6.2635957333466198E-3</v>
      </c>
      <c r="E1308">
        <f>Fogl2013!$CW29</f>
        <v>5.1366672186237477E-3</v>
      </c>
      <c r="F1308">
        <f>Fogl2014!$CW29</f>
        <v>4.3242955332691724E-3</v>
      </c>
      <c r="G1308">
        <f>Fogl2015!$CW29</f>
        <v>4.4750507195686082E-3</v>
      </c>
      <c r="H1308">
        <f>Fogl2016!$CW29</f>
        <v>4.359719944489809E-3</v>
      </c>
      <c r="I1308">
        <f>Fogl2017!$CW29</f>
        <v>5.3887512004906716E-3</v>
      </c>
      <c r="J1308">
        <f>Fogl2018!$CW29</f>
        <v>5.7044645711495307E-3</v>
      </c>
      <c r="K1308" cm="1">
        <f t="array" ref="K1308:Q1308">TREND(C1308:J1308,$C$1:$J$1,$K$1:$Q$1)</f>
        <v>4.6515363449786129E-3</v>
      </c>
      <c r="L1308">
        <v>4.5178534769700907E-3</v>
      </c>
      <c r="M1308">
        <v>4.3841706089616239E-3</v>
      </c>
      <c r="N1308">
        <v>4.2504877409531017E-3</v>
      </c>
      <c r="O1308">
        <v>4.1168048729445794E-3</v>
      </c>
      <c r="P1308">
        <v>3.9831220049360572E-3</v>
      </c>
      <c r="Q1308">
        <v>3.8494391369275349E-3</v>
      </c>
    </row>
    <row r="1309" spans="2:17" x14ac:dyDescent="0.35">
      <c r="B1309" t="s">
        <v>47</v>
      </c>
      <c r="C1309">
        <f>Fogl2011!$CW30</f>
        <v>3.0680396712389998E-4</v>
      </c>
      <c r="D1309">
        <f>Fogl2012!$CW30</f>
        <v>1.5837847786821168E-5</v>
      </c>
      <c r="E1309">
        <f>Fogl2013!$CW30</f>
        <v>1.247899719070452E-5</v>
      </c>
      <c r="F1309">
        <f>Fogl2014!$CW30</f>
        <v>1.117765759330085E-4</v>
      </c>
      <c r="G1309">
        <f>Fogl2015!$CW30</f>
        <v>1.22871907432773E-4</v>
      </c>
      <c r="H1309">
        <f>Fogl2016!$CW30</f>
        <v>8.5045871607090725E-5</v>
      </c>
      <c r="I1309">
        <f>Fogl2017!$CW30</f>
        <v>2.8357399855142657E-4</v>
      </c>
      <c r="J1309">
        <f>Fogl2018!$CW30</f>
        <v>4.6052576809341487E-4</v>
      </c>
      <c r="K1309" cm="1">
        <f t="array" ref="K1309:Q1309">TREND(C1309:J1309,$C$1:$J$1,$K$1:$Q$1)</f>
        <v>3.1648200860910636E-4</v>
      </c>
      <c r="L1309">
        <v>3.479525956966989E-4</v>
      </c>
      <c r="M1309">
        <v>3.7942318278430531E-4</v>
      </c>
      <c r="N1309">
        <v>4.1089376987191173E-4</v>
      </c>
      <c r="O1309">
        <v>4.4236435695950427E-4</v>
      </c>
      <c r="P1309">
        <v>4.7383494404711068E-4</v>
      </c>
      <c r="Q1309">
        <v>5.053055311347171E-4</v>
      </c>
    </row>
    <row r="1310" spans="2:17" x14ac:dyDescent="0.35">
      <c r="B1310" t="s">
        <v>48</v>
      </c>
      <c r="C1310">
        <f>Fogl2011!$CW31</f>
        <v>7.9106249362956781E-5</v>
      </c>
      <c r="D1310">
        <f>Fogl2012!$CW31</f>
        <v>0</v>
      </c>
      <c r="E1310">
        <f>Fogl2013!$CW31</f>
        <v>0</v>
      </c>
      <c r="F1310">
        <f>Fogl2014!$CW31</f>
        <v>1.030288439034687E-4</v>
      </c>
      <c r="G1310">
        <f>Fogl2015!$CW31</f>
        <v>1.4335055867156852E-4</v>
      </c>
      <c r="H1310">
        <f>Fogl2016!$CW31</f>
        <v>3.5361178194527197E-5</v>
      </c>
      <c r="I1310">
        <f>Fogl2017!$CW31</f>
        <v>5.6630276908928707E-5</v>
      </c>
      <c r="J1310">
        <f>Fogl2018!$CW31</f>
        <v>0</v>
      </c>
      <c r="K1310" cm="1">
        <f t="array" ref="K1310:Q1310">TREND(C1310:J1310,$C$1:$J$1,$K$1:$Q$1)</f>
        <v>4.5531757399232872E-5</v>
      </c>
      <c r="L1310">
        <v>4.4053339403466764E-5</v>
      </c>
      <c r="M1310">
        <v>4.2574921407700222E-5</v>
      </c>
      <c r="N1310">
        <v>4.1096503411934115E-5</v>
      </c>
      <c r="O1310">
        <v>3.9618085416167573E-5</v>
      </c>
      <c r="P1310">
        <v>3.8139667420401466E-5</v>
      </c>
      <c r="Q1310">
        <v>3.6661249424634924E-5</v>
      </c>
    </row>
    <row r="1311" spans="2:17" x14ac:dyDescent="0.35">
      <c r="B1311" t="s">
        <v>49</v>
      </c>
      <c r="C1311">
        <f>Fogl2011!$CW32</f>
        <v>0</v>
      </c>
      <c r="D1311">
        <f>Fogl2012!$CW32</f>
        <v>0</v>
      </c>
      <c r="E1311">
        <f>Fogl2013!$CW32</f>
        <v>0</v>
      </c>
      <c r="F1311">
        <f>Fogl2014!$CW32</f>
        <v>0</v>
      </c>
      <c r="G1311">
        <f>Fogl2015!$CW32</f>
        <v>0</v>
      </c>
      <c r="H1311">
        <f>Fogl2016!$CW32</f>
        <v>0</v>
      </c>
      <c r="I1311">
        <f>Fogl2017!$CW32</f>
        <v>0</v>
      </c>
      <c r="J1311">
        <f>Fogl2018!$CW32</f>
        <v>0</v>
      </c>
      <c r="K1311" cm="1">
        <f t="array" ref="K1311:Q1311">TREND(C1311:J1311,$C$1:$J$1,$K$1:$Q$1)</f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2:17" x14ac:dyDescent="0.35">
      <c r="B1312" t="s">
        <v>50</v>
      </c>
      <c r="C1312">
        <f>Fogl2011!$CW33</f>
        <v>0</v>
      </c>
      <c r="D1312">
        <f>Fogl2012!$CW33</f>
        <v>0</v>
      </c>
      <c r="E1312">
        <f>Fogl2013!$CW33</f>
        <v>0</v>
      </c>
      <c r="F1312">
        <f>Fogl2014!$CW33</f>
        <v>0</v>
      </c>
      <c r="G1312">
        <f>Fogl2015!$CW33</f>
        <v>0</v>
      </c>
      <c r="H1312">
        <f>Fogl2016!$CW33</f>
        <v>2.5961371332690854E-5</v>
      </c>
      <c r="I1312">
        <f>Fogl2017!$CW33</f>
        <v>0</v>
      </c>
      <c r="J1312">
        <f>Fogl2018!$CW33</f>
        <v>3.2021387161994715E-5</v>
      </c>
      <c r="K1312" cm="1">
        <f t="array" ref="K1312:Q1312">TREND(C1312:J1312,$C$1:$J$1,$K$1:$Q$1)</f>
        <v>2.3428228247480629E-5</v>
      </c>
      <c r="L1312">
        <v>2.7023869010957095E-5</v>
      </c>
      <c r="M1312">
        <v>3.0619509774433562E-5</v>
      </c>
      <c r="N1312">
        <v>3.4215150537910896E-5</v>
      </c>
      <c r="O1312">
        <v>3.7810791301387363E-5</v>
      </c>
      <c r="P1312">
        <v>4.140643206486383E-5</v>
      </c>
      <c r="Q1312">
        <v>4.5002072828340296E-5</v>
      </c>
    </row>
    <row r="1313" spans="2:17" x14ac:dyDescent="0.35">
      <c r="B1313" t="s">
        <v>51</v>
      </c>
      <c r="C1313">
        <f>Fogl2011!$CW34</f>
        <v>3.2321316884986462E-3</v>
      </c>
      <c r="D1313">
        <f>Fogl2012!$CW34</f>
        <v>4.1014564441043781E-3</v>
      </c>
      <c r="E1313">
        <f>Fogl2013!$CW34</f>
        <v>3.5424753275112458E-3</v>
      </c>
      <c r="F1313">
        <f>Fogl2014!$CW34</f>
        <v>3.6419724349650681E-3</v>
      </c>
      <c r="G1313">
        <f>Fogl2015!$CW34</f>
        <v>3.0382871656103871E-3</v>
      </c>
      <c r="H1313">
        <f>Fogl2016!$CW34</f>
        <v>2.4390260757212495E-3</v>
      </c>
      <c r="I1313">
        <f>Fogl2017!$CW34</f>
        <v>3.2389137479852956E-3</v>
      </c>
      <c r="J1313">
        <f>Fogl2018!$CW34</f>
        <v>4.4061428734904727E-3</v>
      </c>
      <c r="K1313" cm="1">
        <f t="array" ref="K1313:Q1313">TREND(C1313:J1313,$C$1:$J$1,$K$1:$Q$1)</f>
        <v>3.4545863513227729E-3</v>
      </c>
      <c r="L1313">
        <v>3.4544831583420907E-3</v>
      </c>
      <c r="M1313">
        <v>3.4543799653614089E-3</v>
      </c>
      <c r="N1313">
        <v>3.4542767723807267E-3</v>
      </c>
      <c r="O1313">
        <v>3.4541735794000445E-3</v>
      </c>
      <c r="P1313">
        <v>3.4540703864193623E-3</v>
      </c>
      <c r="Q1313">
        <v>3.4539671934386805E-3</v>
      </c>
    </row>
    <row r="1314" spans="2:17" x14ac:dyDescent="0.35">
      <c r="B1314" t="s">
        <v>52</v>
      </c>
      <c r="C1314">
        <f>Fogl2011!$CW35</f>
        <v>0</v>
      </c>
      <c r="D1314">
        <f>Fogl2012!$CW35</f>
        <v>0</v>
      </c>
      <c r="E1314">
        <f>Fogl2013!$CW35</f>
        <v>0</v>
      </c>
      <c r="F1314">
        <f>Fogl2014!$CW35</f>
        <v>0</v>
      </c>
      <c r="G1314">
        <f>Fogl2015!$CW35</f>
        <v>0</v>
      </c>
      <c r="H1314">
        <f>Fogl2016!$CW35</f>
        <v>0</v>
      </c>
      <c r="I1314">
        <f>Fogl2017!$CW35</f>
        <v>0</v>
      </c>
      <c r="J1314">
        <f>Fogl2018!$CW35</f>
        <v>0</v>
      </c>
      <c r="K1314" cm="1">
        <f t="array" ref="K1314:Q1314">TREND(C1314:J1314,$C$1:$J$1,$K$1:$Q$1)</f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2:17" x14ac:dyDescent="0.35">
      <c r="B1315" t="s">
        <v>53</v>
      </c>
      <c r="C1315">
        <f>Fogl2011!$CW36</f>
        <v>0</v>
      </c>
      <c r="D1315">
        <f>Fogl2012!$CW36</f>
        <v>1.7476245833733704E-5</v>
      </c>
      <c r="E1315">
        <f>Fogl2013!$CW36</f>
        <v>5.2515779844214854E-5</v>
      </c>
      <c r="F1315">
        <f>Fogl2014!$CW36</f>
        <v>0</v>
      </c>
      <c r="G1315">
        <f>Fogl2015!$CW36</f>
        <v>0</v>
      </c>
      <c r="H1315">
        <f>Fogl2016!$CW36</f>
        <v>0</v>
      </c>
      <c r="I1315">
        <f>Fogl2017!$CW36</f>
        <v>3.3386506535860953E-5</v>
      </c>
      <c r="J1315">
        <f>Fogl2018!$CW36</f>
        <v>5.7638496891590481E-5</v>
      </c>
      <c r="K1315" cm="1">
        <f t="array" ref="K1315:Q1315">TREND(C1315:J1315,$C$1:$J$1,$K$1:$Q$1)</f>
        <v>3.7563205899912577E-5</v>
      </c>
      <c r="L1315">
        <v>4.1437889735854508E-5</v>
      </c>
      <c r="M1315">
        <v>4.5312573571796438E-5</v>
      </c>
      <c r="N1315">
        <v>4.9187257407738369E-5</v>
      </c>
      <c r="O1315">
        <v>5.30619412436803E-5</v>
      </c>
      <c r="P1315">
        <v>5.6936625079623965E-5</v>
      </c>
      <c r="Q1315">
        <v>6.0811308915565895E-5</v>
      </c>
    </row>
    <row r="1316" spans="2:17" x14ac:dyDescent="0.35">
      <c r="B1316" t="s">
        <v>54</v>
      </c>
      <c r="C1316">
        <f>Fogl2011!$CW37</f>
        <v>6.4129512152483479E-3</v>
      </c>
      <c r="D1316">
        <f>Fogl2012!$CW37</f>
        <v>6.0140130975336109E-3</v>
      </c>
      <c r="E1316">
        <f>Fogl2013!$CW37</f>
        <v>4.9947186255794845E-3</v>
      </c>
      <c r="F1316">
        <f>Fogl2014!$CW37</f>
        <v>4.6727468591125079E-3</v>
      </c>
      <c r="G1316">
        <f>Fogl2015!$CW37</f>
        <v>4.6477229834229975E-3</v>
      </c>
      <c r="H1316">
        <f>Fogl2016!$CW37</f>
        <v>3.8051313396414649E-3</v>
      </c>
      <c r="I1316">
        <f>Fogl2017!$CW37</f>
        <v>4.4780180158731989E-3</v>
      </c>
      <c r="J1316">
        <f>Fogl2018!$CW37</f>
        <v>6.2948225090088518E-3</v>
      </c>
      <c r="K1316" cm="1">
        <f t="array" ref="K1316:Q1316">TREND(C1316:J1316,$C$1:$J$1,$K$1:$Q$1)</f>
        <v>4.516765826098168E-3</v>
      </c>
      <c r="L1316">
        <v>4.3727103250805199E-3</v>
      </c>
      <c r="M1316">
        <v>4.2286548240628719E-3</v>
      </c>
      <c r="N1316">
        <v>4.0845993230452238E-3</v>
      </c>
      <c r="O1316">
        <v>3.9405438220275757E-3</v>
      </c>
      <c r="P1316">
        <v>3.7964883210099276E-3</v>
      </c>
      <c r="Q1316">
        <v>3.6524328199922795E-3</v>
      </c>
    </row>
    <row r="1317" spans="2:17" x14ac:dyDescent="0.35">
      <c r="B1317" t="s">
        <v>55</v>
      </c>
      <c r="C1317">
        <f>Fogl2011!$CW38</f>
        <v>3.7575468447404473E-4</v>
      </c>
      <c r="D1317">
        <f>Fogl2012!$CW38</f>
        <v>2.3483705339079664E-4</v>
      </c>
      <c r="E1317">
        <f>Fogl2013!$CW38</f>
        <v>1.4402842590938134E-4</v>
      </c>
      <c r="F1317">
        <f>Fogl2014!$CW38</f>
        <v>1.3413189111961021E-4</v>
      </c>
      <c r="G1317">
        <f>Fogl2015!$CW38</f>
        <v>2.4108957594763797E-4</v>
      </c>
      <c r="H1317">
        <f>Fogl2016!$CW38</f>
        <v>1.8352003873109052E-4</v>
      </c>
      <c r="I1317">
        <f>Fogl2017!$CW38</f>
        <v>1.7327174278105052E-5</v>
      </c>
      <c r="J1317">
        <f>Fogl2018!$CW38</f>
        <v>1.6243576396720953E-4</v>
      </c>
      <c r="K1317" cm="1">
        <f t="array" ref="K1317:Q1317">TREND(C1317:J1317,$C$1:$J$1,$K$1:$Q$1)</f>
        <v>6.0461148344119475E-5</v>
      </c>
      <c r="L1317">
        <v>3.2421275536757832E-5</v>
      </c>
      <c r="M1317">
        <v>4.3814027293961888E-6</v>
      </c>
      <c r="N1317">
        <v>-2.3658470077958516E-5</v>
      </c>
      <c r="O1317">
        <v>-5.1698342885320159E-5</v>
      </c>
      <c r="P1317">
        <v>-7.9738215692674863E-5</v>
      </c>
      <c r="Q1317">
        <v>-1.0777808850003651E-4</v>
      </c>
    </row>
    <row r="1318" spans="2:17" x14ac:dyDescent="0.35">
      <c r="B1318" t="s">
        <v>56</v>
      </c>
      <c r="C1318">
        <f>Fogl2011!$CW39</f>
        <v>1.4677416266937792E-3</v>
      </c>
      <c r="D1318">
        <f>Fogl2012!$CW39</f>
        <v>1.2817734053679063E-3</v>
      </c>
      <c r="E1318">
        <f>Fogl2013!$CW39</f>
        <v>1.6181099690613528E-3</v>
      </c>
      <c r="F1318">
        <f>Fogl2014!$CW39</f>
        <v>1.4691329958499335E-3</v>
      </c>
      <c r="G1318">
        <f>Fogl2015!$CW39</f>
        <v>1.2910858758276983E-3</v>
      </c>
      <c r="H1318">
        <f>Fogl2016!$CW39</f>
        <v>1.1543858046036157E-3</v>
      </c>
      <c r="I1318">
        <f>Fogl2017!$CW39</f>
        <v>1.0907667515070523E-3</v>
      </c>
      <c r="J1318">
        <f>Fogl2018!$CW39</f>
        <v>1.1632496645393715E-3</v>
      </c>
      <c r="K1318" cm="1">
        <f t="array" ref="K1318:Q1318">TREND(C1318:J1318,$C$1:$J$1,$K$1:$Q$1)</f>
        <v>1.0676184428716623E-3</v>
      </c>
      <c r="L1318">
        <v>1.0121934831361784E-3</v>
      </c>
      <c r="M1318">
        <v>9.5676852340069451E-4</v>
      </c>
      <c r="N1318">
        <v>9.0134356366521062E-4</v>
      </c>
      <c r="O1318">
        <v>8.4591860392972673E-4</v>
      </c>
      <c r="P1318">
        <v>7.9049364419424284E-4</v>
      </c>
      <c r="Q1318">
        <v>7.3506868445875895E-4</v>
      </c>
    </row>
    <row r="1319" spans="2:17" x14ac:dyDescent="0.35">
      <c r="B1319" t="s">
        <v>57</v>
      </c>
      <c r="C1319">
        <f>Fogl2011!$CW40</f>
        <v>2.5527800470100106E-3</v>
      </c>
      <c r="D1319">
        <f>Fogl2012!$CW40</f>
        <v>2.0239677206192845E-3</v>
      </c>
      <c r="E1319">
        <f>Fogl2013!$CW40</f>
        <v>2.4911198141943898E-3</v>
      </c>
      <c r="F1319">
        <f>Fogl2014!$CW40</f>
        <v>3.2099316697283527E-3</v>
      </c>
      <c r="G1319">
        <f>Fogl2015!$CW40</f>
        <v>2.8386203160321311E-3</v>
      </c>
      <c r="H1319">
        <f>Fogl2016!$CW40</f>
        <v>2.8969309528478486E-3</v>
      </c>
      <c r="I1319">
        <f>Fogl2017!$CW40</f>
        <v>2.9143461907759132E-3</v>
      </c>
      <c r="J1319">
        <f>Fogl2018!$CW40</f>
        <v>2.801580273154883E-3</v>
      </c>
      <c r="K1319" cm="1">
        <f t="array" ref="K1319:Q1319">TREND(C1319:J1319,$C$1:$J$1,$K$1:$Q$1)</f>
        <v>3.0932819085486285E-3</v>
      </c>
      <c r="L1319">
        <v>3.1770868608826941E-3</v>
      </c>
      <c r="M1319">
        <v>3.2608918132167597E-3</v>
      </c>
      <c r="N1319">
        <v>3.3446967655508253E-3</v>
      </c>
      <c r="O1319">
        <v>3.4285017178848909E-3</v>
      </c>
      <c r="P1319">
        <v>3.5123066702189565E-3</v>
      </c>
      <c r="Q1319">
        <v>3.5961116225530221E-3</v>
      </c>
    </row>
    <row r="1320" spans="2:17" x14ac:dyDescent="0.35">
      <c r="B1320" t="s">
        <v>58</v>
      </c>
      <c r="C1320">
        <f>Fogl2011!$CW41</f>
        <v>3.2070101093090587E-5</v>
      </c>
      <c r="D1320">
        <f>Fogl2012!$CW41</f>
        <v>7.9735371616410016E-5</v>
      </c>
      <c r="E1320">
        <f>Fogl2013!$CW41</f>
        <v>2.7557785462805814E-5</v>
      </c>
      <c r="F1320">
        <f>Fogl2014!$CW41</f>
        <v>0</v>
      </c>
      <c r="G1320">
        <f>Fogl2015!$CW41</f>
        <v>0</v>
      </c>
      <c r="H1320">
        <f>Fogl2016!$CW41</f>
        <v>2.7751810734945397E-5</v>
      </c>
      <c r="I1320">
        <f>Fogl2017!$CW41</f>
        <v>1.3101034210274553E-4</v>
      </c>
      <c r="J1320">
        <f>Fogl2018!$CW41</f>
        <v>1.8397742442164235E-4</v>
      </c>
      <c r="K1320" cm="1">
        <f t="array" ref="K1320:Q1320">TREND(C1320:J1320,$C$1:$J$1,$K$1:$Q$1)</f>
        <v>1.3099365040473987E-4</v>
      </c>
      <c r="L1320">
        <v>1.4671160506602582E-4</v>
      </c>
      <c r="M1320">
        <v>1.6242955972731177E-4</v>
      </c>
      <c r="N1320">
        <v>1.7814751438859772E-4</v>
      </c>
      <c r="O1320">
        <v>1.9386546904988367E-4</v>
      </c>
      <c r="P1320">
        <v>2.0958342371116961E-4</v>
      </c>
      <c r="Q1320">
        <v>2.2530137837244862E-4</v>
      </c>
    </row>
    <row r="1321" spans="2:17" x14ac:dyDescent="0.35">
      <c r="B1321" t="s">
        <v>59</v>
      </c>
      <c r="C1321">
        <f>Fogl2011!$CW42</f>
        <v>0</v>
      </c>
      <c r="D1321">
        <f>Fogl2012!$CW42</f>
        <v>2.3483705339079663E-5</v>
      </c>
      <c r="E1321">
        <f>Fogl2013!$CW42</f>
        <v>2.1318286867453554E-5</v>
      </c>
      <c r="F1321">
        <f>Fogl2014!$CW42</f>
        <v>0</v>
      </c>
      <c r="G1321">
        <f>Fogl2015!$CW42</f>
        <v>0</v>
      </c>
      <c r="H1321">
        <f>Fogl2016!$CW42</f>
        <v>0</v>
      </c>
      <c r="I1321">
        <f>Fogl2017!$CW42</f>
        <v>0</v>
      </c>
      <c r="J1321">
        <f>Fogl2018!$CW42</f>
        <v>0</v>
      </c>
      <c r="K1321" cm="1">
        <f t="array" ref="K1321:Q1321">TREND(C1321:J1321,$C$1:$J$1,$K$1:$Q$1)</f>
        <v>-4.1161824365625738E-6</v>
      </c>
      <c r="L1321">
        <v>-6.2753894282023895E-6</v>
      </c>
      <c r="M1321">
        <v>-8.4345964198430726E-6</v>
      </c>
      <c r="N1321">
        <v>-1.0593803411482888E-5</v>
      </c>
      <c r="O1321">
        <v>-1.2753010403122704E-5</v>
      </c>
      <c r="P1321">
        <v>-1.491221739476252E-5</v>
      </c>
      <c r="Q1321">
        <v>-1.7071424386402335E-5</v>
      </c>
    </row>
    <row r="1322" spans="2:17" x14ac:dyDescent="0.35">
      <c r="B1322" t="s">
        <v>60</v>
      </c>
      <c r="C1322">
        <f>Fogl2011!$CW43</f>
        <v>0</v>
      </c>
      <c r="D1322">
        <f>Fogl2012!$CW43</f>
        <v>0</v>
      </c>
      <c r="E1322">
        <f>Fogl2013!$CW43</f>
        <v>0</v>
      </c>
      <c r="F1322">
        <f>Fogl2014!$CW43</f>
        <v>0</v>
      </c>
      <c r="G1322">
        <f>Fogl2015!$CW43</f>
        <v>0</v>
      </c>
      <c r="H1322">
        <f>Fogl2016!$CW43</f>
        <v>0</v>
      </c>
      <c r="I1322">
        <f>Fogl2017!$CW43</f>
        <v>1.9017630305237251E-5</v>
      </c>
      <c r="J1322">
        <f>Fogl2018!$CW43</f>
        <v>2.3288281572359793E-5</v>
      </c>
      <c r="K1322" cm="1">
        <f t="array" ref="K1322:Q1322">TREND(C1322:J1322,$C$1:$J$1,$K$1:$Q$1)</f>
        <v>1.9115352691809022E-5</v>
      </c>
      <c r="L1322">
        <v>2.2188044626721831E-5</v>
      </c>
      <c r="M1322">
        <v>2.526073656163464E-5</v>
      </c>
      <c r="N1322">
        <v>2.8333428496548317E-5</v>
      </c>
      <c r="O1322">
        <v>3.1406120431461126E-5</v>
      </c>
      <c r="P1322">
        <v>3.4478812366374803E-5</v>
      </c>
      <c r="Q1322">
        <v>3.7551504301287612E-5</v>
      </c>
    </row>
    <row r="1323" spans="2:17" x14ac:dyDescent="0.35">
      <c r="B1323" t="s">
        <v>61</v>
      </c>
      <c r="C1323">
        <f>Fogl2011!$CW44</f>
        <v>1.1384885888047158E-4</v>
      </c>
      <c r="D1323">
        <f>Fogl2012!$CW44</f>
        <v>4.7185863751081001E-4</v>
      </c>
      <c r="E1323">
        <f>Fogl2013!$CW44</f>
        <v>1.0659143433726778E-4</v>
      </c>
      <c r="F1323">
        <f>Fogl2014!$CW44</f>
        <v>0</v>
      </c>
      <c r="G1323">
        <f>Fogl2015!$CW44</f>
        <v>1.7686107888050663E-5</v>
      </c>
      <c r="H1323">
        <f>Fogl2016!$CW44</f>
        <v>9.0864799664417992E-5</v>
      </c>
      <c r="I1323">
        <f>Fogl2017!$CW44</f>
        <v>2.2398542359501654E-5</v>
      </c>
      <c r="J1323">
        <f>Fogl2018!$CW44</f>
        <v>0</v>
      </c>
      <c r="K1323" cm="1">
        <f t="array" ref="K1323:Q1323">TREND(C1323:J1323,$C$1:$J$1,$K$1:$Q$1)</f>
        <v>-6.1758396208339006E-5</v>
      </c>
      <c r="L1323">
        <v>-9.8350494827981194E-5</v>
      </c>
      <c r="M1323">
        <v>-1.3494259344763726E-4</v>
      </c>
      <c r="N1323">
        <v>-1.7153469206727945E-4</v>
      </c>
      <c r="O1323">
        <v>-2.0812679068692164E-4</v>
      </c>
      <c r="P1323">
        <v>-2.447188893065777E-4</v>
      </c>
      <c r="Q1323">
        <v>-2.8131098792621989E-4</v>
      </c>
    </row>
    <row r="1324" spans="2:17" x14ac:dyDescent="0.35">
      <c r="B1324" t="s">
        <v>62</v>
      </c>
      <c r="C1324">
        <f>Fogl2011!$CW45</f>
        <v>6.1563904065036227E-3</v>
      </c>
      <c r="D1324">
        <f>Fogl2012!$CW45</f>
        <v>5.9075172244842959E-3</v>
      </c>
      <c r="E1324">
        <f>Fogl2013!$CW45</f>
        <v>5.8807274261195048E-3</v>
      </c>
      <c r="F1324">
        <f>Fogl2014!$CW45</f>
        <v>7.8092947768152766E-3</v>
      </c>
      <c r="G1324">
        <f>Fogl2015!$CW45</f>
        <v>7.1116770665635293E-3</v>
      </c>
      <c r="H1324">
        <f>Fogl2016!$CW45</f>
        <v>5.845337038510515E-3</v>
      </c>
      <c r="I1324">
        <f>Fogl2017!$CW45</f>
        <v>5.2661931385235864E-3</v>
      </c>
      <c r="J1324">
        <f>Fogl2018!$CW45</f>
        <v>6.5934947201743664E-3</v>
      </c>
      <c r="K1324" cm="1">
        <f t="array" ref="K1324:Q1324">TREND(C1324:J1324,$C$1:$J$1,$K$1:$Q$1)</f>
        <v>6.2703997368268177E-3</v>
      </c>
      <c r="L1324">
        <v>6.2590821284079223E-3</v>
      </c>
      <c r="M1324">
        <v>6.2477645199890304E-3</v>
      </c>
      <c r="N1324">
        <v>6.236446911570135E-3</v>
      </c>
      <c r="O1324">
        <v>6.2251293031512431E-3</v>
      </c>
      <c r="P1324">
        <v>6.2138116947323477E-3</v>
      </c>
      <c r="Q1324">
        <v>6.2024940863134558E-3</v>
      </c>
    </row>
    <row r="1325" spans="2:17" x14ac:dyDescent="0.35">
      <c r="B1325" t="s">
        <v>63</v>
      </c>
      <c r="C1325">
        <f>Fogl2011!$CW46</f>
        <v>0</v>
      </c>
      <c r="D1325">
        <f>Fogl2012!$CW46</f>
        <v>0</v>
      </c>
      <c r="E1325">
        <f>Fogl2013!$CW46</f>
        <v>9.8272102876798101E-5</v>
      </c>
      <c r="F1325">
        <f>Fogl2014!$CW46</f>
        <v>0</v>
      </c>
      <c r="G1325">
        <f>Fogl2015!$CW46</f>
        <v>1.3031868970142592E-5</v>
      </c>
      <c r="H1325">
        <f>Fogl2016!$CW46</f>
        <v>1.6113954620290877E-5</v>
      </c>
      <c r="I1325">
        <f>Fogl2017!$CW46</f>
        <v>0</v>
      </c>
      <c r="J1325">
        <f>Fogl2018!$CW46</f>
        <v>0</v>
      </c>
      <c r="K1325" cm="1">
        <f t="array" ref="K1325:Q1325">TREND(C1325:J1325,$C$1:$J$1,$K$1:$Q$1)</f>
        <v>3.4213885334371738E-6</v>
      </c>
      <c r="L1325">
        <v>6.4231025011154269E-7</v>
      </c>
      <c r="M1325">
        <v>-2.1367680332140884E-6</v>
      </c>
      <c r="N1325">
        <v>-4.9158463165405869E-6</v>
      </c>
      <c r="O1325">
        <v>-7.694924599866218E-6</v>
      </c>
      <c r="P1325">
        <v>-1.0474002883191849E-5</v>
      </c>
      <c r="Q1325">
        <v>-1.3253081166518348E-5</v>
      </c>
    </row>
    <row r="1326" spans="2:17" x14ac:dyDescent="0.35">
      <c r="B1326" t="s">
        <v>64</v>
      </c>
      <c r="C1326">
        <f>Fogl2011!$CW47</f>
        <v>3.778926912135841E-4</v>
      </c>
      <c r="D1326">
        <f>Fogl2012!$CW47</f>
        <v>2.3210638997927575E-4</v>
      </c>
      <c r="E1326">
        <f>Fogl2013!$CW47</f>
        <v>4.7420189324677174E-4</v>
      </c>
      <c r="F1326">
        <f>Fogl2014!$CW47</f>
        <v>6.2837875078860866E-4</v>
      </c>
      <c r="G1326">
        <f>Fogl2015!$CW47</f>
        <v>8.251965601451006E-4</v>
      </c>
      <c r="H1326">
        <f>Fogl2016!$CW47</f>
        <v>8.0525012116398008E-4</v>
      </c>
      <c r="I1326">
        <f>Fogl2017!$CW47</f>
        <v>1.1520457824905944E-3</v>
      </c>
      <c r="J1326">
        <f>Fogl2018!$CW47</f>
        <v>2.0103609067339588E-3</v>
      </c>
      <c r="K1326" cm="1">
        <f t="array" ref="K1326:Q1326">TREND(C1326:J1326,$C$1:$J$1,$K$1:$Q$1)</f>
        <v>1.7355150457724067E-3</v>
      </c>
      <c r="L1326">
        <v>1.9404785810617775E-3</v>
      </c>
      <c r="M1326">
        <v>2.1454421163511483E-3</v>
      </c>
      <c r="N1326">
        <v>2.3504056516405192E-3</v>
      </c>
      <c r="O1326">
        <v>2.55536918692989E-3</v>
      </c>
      <c r="P1326">
        <v>2.7603327222192608E-3</v>
      </c>
      <c r="Q1326">
        <v>2.9652962575086317E-3</v>
      </c>
    </row>
    <row r="1327" spans="2:17" x14ac:dyDescent="0.35">
      <c r="B1327" t="s">
        <v>65</v>
      </c>
      <c r="C1327">
        <f>Fogl2011!$CW48</f>
        <v>1.1224535382581705E-5</v>
      </c>
      <c r="D1327">
        <f>Fogl2012!$CW48</f>
        <v>1.5018648763364902E-4</v>
      </c>
      <c r="E1327">
        <f>Fogl2013!$CW48</f>
        <v>2.428204870024588E-4</v>
      </c>
      <c r="F1327">
        <f>Fogl2014!$CW48</f>
        <v>3.6886270057892806E-4</v>
      </c>
      <c r="G1327">
        <f>Fogl2015!$CW48</f>
        <v>4.6495846789901604E-4</v>
      </c>
      <c r="H1327">
        <f>Fogl2016!$CW48</f>
        <v>7.8868855669312558E-4</v>
      </c>
      <c r="I1327">
        <f>Fogl2017!$CW48</f>
        <v>8.4903153962714753E-4</v>
      </c>
      <c r="J1327">
        <f>Fogl2018!$CW48</f>
        <v>9.8101886123565631E-4</v>
      </c>
      <c r="K1327" cm="1">
        <f t="array" ref="K1327:Q1327">TREND(C1327:J1327,$C$1:$J$1,$K$1:$Q$1)</f>
        <v>1.1258392500779202E-3</v>
      </c>
      <c r="L1327">
        <v>1.2688926490937447E-3</v>
      </c>
      <c r="M1327">
        <v>1.4119460481095691E-3</v>
      </c>
      <c r="N1327">
        <v>1.5549994471254491E-3</v>
      </c>
      <c r="O1327">
        <v>1.6980528461412736E-3</v>
      </c>
      <c r="P1327">
        <v>1.8411062451570981E-3</v>
      </c>
      <c r="Q1327">
        <v>1.9841596441729781E-3</v>
      </c>
    </row>
    <row r="1328" spans="2:17" x14ac:dyDescent="0.35">
      <c r="B1328" t="s">
        <v>66</v>
      </c>
      <c r="C1328">
        <f>Fogl2011!$CW49</f>
        <v>6.9485219035029605E-6</v>
      </c>
      <c r="D1328">
        <f>Fogl2012!$CW49</f>
        <v>0</v>
      </c>
      <c r="E1328">
        <f>Fogl2013!$CW49</f>
        <v>6.4474818818640027E-5</v>
      </c>
      <c r="F1328">
        <f>Fogl2014!$CW49</f>
        <v>7.2897766912831624E-5</v>
      </c>
      <c r="G1328">
        <f>Fogl2015!$CW49</f>
        <v>3.6768487451473741E-5</v>
      </c>
      <c r="H1328">
        <f>Fogl2016!$CW49</f>
        <v>0</v>
      </c>
      <c r="I1328">
        <f>Fogl2017!$CW49</f>
        <v>4.3106628691871109E-5</v>
      </c>
      <c r="J1328">
        <f>Fogl2018!$CW49</f>
        <v>1.9736818632574922E-4</v>
      </c>
      <c r="K1328" cm="1">
        <f t="array" ref="K1328:Q1328">TREND(C1328:J1328,$C$1:$J$1,$K$1:$Q$1)</f>
        <v>1.2335182225396008E-4</v>
      </c>
      <c r="L1328">
        <v>1.390532158075039E-4</v>
      </c>
      <c r="M1328">
        <v>1.5475460936104773E-4</v>
      </c>
      <c r="N1328">
        <v>1.704560029145985E-4</v>
      </c>
      <c r="O1328">
        <v>1.8615739646814233E-4</v>
      </c>
      <c r="P1328">
        <v>2.0185879002168616E-4</v>
      </c>
      <c r="Q1328">
        <v>2.1756018357522999E-4</v>
      </c>
    </row>
    <row r="1329" spans="2:17" x14ac:dyDescent="0.35">
      <c r="B1329" t="s">
        <v>67</v>
      </c>
      <c r="C1329">
        <f>Fogl2011!$CW50</f>
        <v>0</v>
      </c>
      <c r="D1329">
        <f>Fogl2012!$CW50</f>
        <v>8.465056575714763E-5</v>
      </c>
      <c r="E1329">
        <f>Fogl2013!$CW50</f>
        <v>2.3502111375826846E-4</v>
      </c>
      <c r="F1329">
        <f>Fogl2014!$CW50</f>
        <v>3.8878809020176869E-5</v>
      </c>
      <c r="G1329">
        <f>Fogl2015!$CW50</f>
        <v>3.2579672425356479E-5</v>
      </c>
      <c r="H1329">
        <f>Fogl2016!$CW50</f>
        <v>3.3570738792272658E-5</v>
      </c>
      <c r="I1329">
        <f>Fogl2017!$CW50</f>
        <v>1.1283793981107437E-4</v>
      </c>
      <c r="J1329">
        <f>Fogl2018!$CW50</f>
        <v>1.9969701448298521E-4</v>
      </c>
      <c r="K1329" cm="1">
        <f t="array" ref="K1329:Q1329">TREND(C1329:J1329,$C$1:$J$1,$K$1:$Q$1)</f>
        <v>1.4187764480007303E-4</v>
      </c>
      <c r="L1329">
        <v>1.5292723658766327E-4</v>
      </c>
      <c r="M1329">
        <v>1.6397682837525698E-4</v>
      </c>
      <c r="N1329">
        <v>1.7502642016284722E-4</v>
      </c>
      <c r="O1329">
        <v>1.8607601195044093E-4</v>
      </c>
      <c r="P1329">
        <v>1.9712560373803117E-4</v>
      </c>
      <c r="Q1329">
        <v>2.0817519552562488E-4</v>
      </c>
    </row>
    <row r="1330" spans="2:17" x14ac:dyDescent="0.35">
      <c r="B1330" t="s">
        <v>68</v>
      </c>
      <c r="C1330">
        <f>Fogl2011!$CW51</f>
        <v>1.1972837741420486E-4</v>
      </c>
      <c r="D1330">
        <f>Fogl2012!$CW51</f>
        <v>9.7757750132447904E-5</v>
      </c>
      <c r="E1330">
        <f>Fogl2013!$CW51</f>
        <v>1.955042893210375E-4</v>
      </c>
      <c r="F1330">
        <f>Fogl2014!$CW51</f>
        <v>7.4355722251088257E-5</v>
      </c>
      <c r="G1330">
        <f>Fogl2015!$CW51</f>
        <v>6.0505105932804891E-5</v>
      </c>
      <c r="H1330">
        <f>Fogl2016!$CW51</f>
        <v>2.6408981183254489E-5</v>
      </c>
      <c r="I1330">
        <f>Fogl2017!$CW51</f>
        <v>7.7338363241298162E-5</v>
      </c>
      <c r="J1330">
        <f>Fogl2018!$CW51</f>
        <v>1.8688845961818733E-4</v>
      </c>
      <c r="K1330" cm="1">
        <f t="array" ref="K1330:Q1330">TREND(C1330:J1330,$C$1:$J$1,$K$1:$Q$1)</f>
        <v>9.6608404363960048E-5</v>
      </c>
      <c r="L1330">
        <v>9.4785631747775628E-5</v>
      </c>
      <c r="M1330">
        <v>9.2962859131590775E-5</v>
      </c>
      <c r="N1330">
        <v>9.1140086515406355E-5</v>
      </c>
      <c r="O1330">
        <v>8.9317313899221935E-5</v>
      </c>
      <c r="P1330">
        <v>8.7494541283037082E-5</v>
      </c>
      <c r="Q1330">
        <v>8.5671768666852662E-5</v>
      </c>
    </row>
    <row r="1331" spans="2:17" x14ac:dyDescent="0.35">
      <c r="B1331" t="s">
        <v>69</v>
      </c>
      <c r="C1331">
        <f>Fogl2011!$CW52</f>
        <v>5.3146037029784834E-2</v>
      </c>
      <c r="D1331">
        <f>Fogl2012!$CW52</f>
        <v>5.3035490911241052E-2</v>
      </c>
      <c r="E1331">
        <f>Fogl2013!$CW52</f>
        <v>4.8671208793045304E-2</v>
      </c>
      <c r="F1331">
        <f>Fogl2014!$CW52</f>
        <v>4.461003145486369E-2</v>
      </c>
      <c r="G1331">
        <f>Fogl2015!$CW52</f>
        <v>4.3408690115653188E-2</v>
      </c>
      <c r="H1331">
        <f>Fogl2016!$CW52</f>
        <v>4.4909143916900103E-2</v>
      </c>
      <c r="I1331">
        <f>Fogl2017!$CW52</f>
        <v>4.4749751950243603E-2</v>
      </c>
      <c r="J1331">
        <f>Fogl2018!$CW52</f>
        <v>6.0623472382127702E-2</v>
      </c>
      <c r="K1331" cm="1">
        <f t="array" ref="K1331:Q1331">TREND(C1331:J1331,$C$1:$J$1,$K$1:$Q$1)</f>
        <v>4.9059897070684207E-2</v>
      </c>
      <c r="L1331">
        <v>4.9041156793229054E-2</v>
      </c>
      <c r="M1331">
        <v>4.9022416515773895E-2</v>
      </c>
      <c r="N1331">
        <v>4.9003676238318736E-2</v>
      </c>
      <c r="O1331">
        <v>4.8984935960863576E-2</v>
      </c>
      <c r="P1331">
        <v>4.8966195683408417E-2</v>
      </c>
      <c r="Q1331">
        <v>4.8947455405953258E-2</v>
      </c>
    </row>
    <row r="1332" spans="2:17" x14ac:dyDescent="0.35">
      <c r="B1332" t="s">
        <v>70</v>
      </c>
      <c r="C1332">
        <f>Fogl2011!$CW53</f>
        <v>1.2587514679038056E-3</v>
      </c>
      <c r="D1332">
        <f>Fogl2012!$CW53</f>
        <v>7.766006742365415E-4</v>
      </c>
      <c r="E1332">
        <f>Fogl2013!$CW53</f>
        <v>1.1043912513773501E-3</v>
      </c>
      <c r="F1332">
        <f>Fogl2014!$CW53</f>
        <v>9.1365201197415641E-4</v>
      </c>
      <c r="G1332">
        <f>Fogl2015!$CW53</f>
        <v>1.3329740260888709E-3</v>
      </c>
      <c r="H1332">
        <f>Fogl2016!$CW53</f>
        <v>1.6422805417179783E-3</v>
      </c>
      <c r="I1332">
        <f>Fogl2017!$CW53</f>
        <v>1.6853846590508036E-3</v>
      </c>
      <c r="J1332">
        <f>Fogl2018!$CW53</f>
        <v>1.5312045133826563E-3</v>
      </c>
      <c r="K1332" cm="1">
        <f t="array" ref="K1332:Q1332">TREND(C1332:J1332,$C$1:$J$1,$K$1:$Q$1)</f>
        <v>1.7351592393358151E-3</v>
      </c>
      <c r="L1332">
        <v>1.8361602051401027E-3</v>
      </c>
      <c r="M1332">
        <v>1.9371611709443626E-3</v>
      </c>
      <c r="N1332">
        <v>2.0381621367486502E-3</v>
      </c>
      <c r="O1332">
        <v>2.1391631025529378E-3</v>
      </c>
      <c r="P1332">
        <v>2.2401640683572255E-3</v>
      </c>
      <c r="Q1332">
        <v>2.3411650341615131E-3</v>
      </c>
    </row>
    <row r="1333" spans="2:17" x14ac:dyDescent="0.35">
      <c r="B1333" t="s">
        <v>71</v>
      </c>
      <c r="C1333">
        <f>Fogl2011!$CW54</f>
        <v>2.0722630322985366E-3</v>
      </c>
      <c r="D1333">
        <f>Fogl2012!$CW54</f>
        <v>1.72796380681042E-3</v>
      </c>
      <c r="E1333">
        <f>Fogl2013!$CW54</f>
        <v>1.551035359161316E-3</v>
      </c>
      <c r="F1333">
        <f>Fogl2014!$CW54</f>
        <v>1.3641602114954558E-3</v>
      </c>
      <c r="G1333">
        <f>Fogl2015!$CW54</f>
        <v>9.6761627103308749E-4</v>
      </c>
      <c r="H1333">
        <f>Fogl2016!$CW54</f>
        <v>1.1875089335453247E-3</v>
      </c>
      <c r="I1333">
        <f>Fogl2017!$CW54</f>
        <v>9.863810918316388E-4</v>
      </c>
      <c r="J1333">
        <f>Fogl2018!$CW54</f>
        <v>1.224381403666816E-3</v>
      </c>
      <c r="K1333" cm="1">
        <f t="array" ref="K1333:Q1333">TREND(C1333:J1333,$C$1:$J$1,$K$1:$Q$1)</f>
        <v>7.8890261055392097E-4</v>
      </c>
      <c r="L1333">
        <v>6.5640013207024506E-4</v>
      </c>
      <c r="M1333">
        <v>5.2389765358662466E-4</v>
      </c>
      <c r="N1333">
        <v>3.9139517510294874E-4</v>
      </c>
      <c r="O1333">
        <v>2.5889269661932834E-4</v>
      </c>
      <c r="P1333">
        <v>1.2639021813565243E-4</v>
      </c>
      <c r="Q1333">
        <v>-6.1122603479679682E-6</v>
      </c>
    </row>
    <row r="1334" spans="2:17" x14ac:dyDescent="0.35">
      <c r="B1334" t="s">
        <v>72</v>
      </c>
      <c r="C1334">
        <f>Fogl2011!$CW55</f>
        <v>4.8586203156032238E-4</v>
      </c>
      <c r="D1334">
        <f>Fogl2012!$CW55</f>
        <v>4.4236747266638437E-4</v>
      </c>
      <c r="E1334">
        <f>Fogl2013!$CW55</f>
        <v>3.0625538938854009E-4</v>
      </c>
      <c r="F1334">
        <f>Fogl2014!$CW55</f>
        <v>7.1925796687327207E-5</v>
      </c>
      <c r="G1334">
        <f>Fogl2015!$CW55</f>
        <v>1.3218038526858917E-4</v>
      </c>
      <c r="H1334">
        <f>Fogl2016!$CW55</f>
        <v>5.0132303263127169E-5</v>
      </c>
      <c r="I1334">
        <f>Fogl2017!$CW55</f>
        <v>1.6059332257755902E-5</v>
      </c>
      <c r="J1334">
        <f>Fogl2018!$CW55</f>
        <v>4.2501113869556618E-5</v>
      </c>
      <c r="K1334" cm="1">
        <f t="array" ref="K1334:Q1334">TREND(C1334:J1334,$C$1:$J$1,$K$1:$Q$1)</f>
        <v>-1.2497426093374675E-4</v>
      </c>
      <c r="L1334">
        <v>-1.9572642516796357E-4</v>
      </c>
      <c r="M1334">
        <v>-2.6647858940215263E-4</v>
      </c>
      <c r="N1334">
        <v>-3.3723075363636945E-4</v>
      </c>
      <c r="O1334">
        <v>-4.0798291787058627E-4</v>
      </c>
      <c r="P1334">
        <v>-4.7873508210480309E-4</v>
      </c>
      <c r="Q1334">
        <v>-5.4948724633899215E-4</v>
      </c>
    </row>
    <row r="1335" spans="2:17" x14ac:dyDescent="0.35">
      <c r="C1335" s="12" t="s">
        <v>104</v>
      </c>
      <c r="D1335" s="12" t="s">
        <v>104</v>
      </c>
      <c r="E1335" s="12" t="s">
        <v>104</v>
      </c>
      <c r="F1335" s="12" t="s">
        <v>104</v>
      </c>
      <c r="G1335" s="12" t="s">
        <v>104</v>
      </c>
      <c r="H1335" s="12" t="s">
        <v>104</v>
      </c>
      <c r="I1335" s="12" t="s">
        <v>104</v>
      </c>
      <c r="J1335" s="12" t="s">
        <v>104</v>
      </c>
      <c r="K1335" s="12" t="e" cm="1">
        <f t="array" ref="K1335">TREND(C1335:J1335,$C$1:$J$1,$K$1:$Q$1)</f>
        <v>#VALUE!</v>
      </c>
      <c r="L1335" s="12"/>
      <c r="M1335" s="12"/>
      <c r="N1335" s="12"/>
      <c r="O1335" s="12"/>
      <c r="P1335" s="12"/>
      <c r="Q1335" s="12"/>
    </row>
    <row r="1336" spans="2:17" x14ac:dyDescent="0.35">
      <c r="B1336" t="s">
        <v>31</v>
      </c>
      <c r="C1336">
        <f>Fogl2011!$CX14</f>
        <v>0</v>
      </c>
      <c r="D1336">
        <f>Fogl2012!$CX14</f>
        <v>0</v>
      </c>
      <c r="E1336">
        <f>Fogl2013!$CX14</f>
        <v>0</v>
      </c>
      <c r="F1336">
        <f>Fogl2014!$CX14</f>
        <v>0</v>
      </c>
      <c r="G1336">
        <f>Fogl2015!$CX14</f>
        <v>0</v>
      </c>
      <c r="H1336">
        <f>Fogl2016!$CX14</f>
        <v>0</v>
      </c>
      <c r="I1336">
        <f>Fogl2017!$CX14</f>
        <v>0</v>
      </c>
      <c r="J1336">
        <f>Fogl2018!$CX14</f>
        <v>0</v>
      </c>
      <c r="K1336" cm="1">
        <f t="array" ref="K1336:Q1336">TREND(C1336:J1336,$C$1:$J$1,$K$1:$Q$1)</f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2:17" x14ac:dyDescent="0.35">
      <c r="B1337" t="s">
        <v>32</v>
      </c>
      <c r="C1337">
        <f>Fogl2011!$CX15</f>
        <v>0</v>
      </c>
      <c r="D1337">
        <f>Fogl2012!$CX15</f>
        <v>0</v>
      </c>
      <c r="E1337">
        <f>Fogl2013!$CX15</f>
        <v>0</v>
      </c>
      <c r="F1337">
        <f>Fogl2014!$CX15</f>
        <v>0</v>
      </c>
      <c r="G1337">
        <f>Fogl2015!$CX15</f>
        <v>0</v>
      </c>
      <c r="H1337">
        <f>Fogl2016!$CX15</f>
        <v>0</v>
      </c>
      <c r="I1337">
        <f>Fogl2017!$CX15</f>
        <v>0</v>
      </c>
      <c r="J1337">
        <f>Fogl2018!$CX15</f>
        <v>0</v>
      </c>
      <c r="K1337" cm="1">
        <f t="array" ref="K1337:Q1337">TREND(C1337:J1337,$C$1:$J$1,$K$1:$Q$1)</f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2:17" x14ac:dyDescent="0.35">
      <c r="B1338" t="s">
        <v>33</v>
      </c>
      <c r="C1338">
        <f>Fogl2011!$CX16</f>
        <v>0</v>
      </c>
      <c r="D1338">
        <f>Fogl2012!$CX16</f>
        <v>0</v>
      </c>
      <c r="E1338">
        <f>Fogl2013!$CX16</f>
        <v>0</v>
      </c>
      <c r="F1338">
        <f>Fogl2014!$CX16</f>
        <v>0</v>
      </c>
      <c r="G1338">
        <f>Fogl2015!$CX16</f>
        <v>0</v>
      </c>
      <c r="H1338">
        <f>Fogl2016!$CX16</f>
        <v>0</v>
      </c>
      <c r="I1338">
        <f>Fogl2017!$CX16</f>
        <v>0</v>
      </c>
      <c r="J1338">
        <f>Fogl2018!$CX16</f>
        <v>0</v>
      </c>
      <c r="K1338" cm="1">
        <f t="array" ref="K1338:Q1338">TREND(C1338:J1338,$C$1:$J$1,$K$1:$Q$1)</f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2:17" x14ac:dyDescent="0.35">
      <c r="B1339" t="s">
        <v>34</v>
      </c>
      <c r="C1339">
        <f>Fogl2011!$CX17</f>
        <v>0</v>
      </c>
      <c r="D1339">
        <f>Fogl2012!$CX17</f>
        <v>0</v>
      </c>
      <c r="E1339">
        <f>Fogl2013!$CX17</f>
        <v>0</v>
      </c>
      <c r="F1339">
        <f>Fogl2014!$CX17</f>
        <v>0</v>
      </c>
      <c r="G1339">
        <f>Fogl2015!$CX17</f>
        <v>0</v>
      </c>
      <c r="H1339">
        <f>Fogl2016!$CX17</f>
        <v>0</v>
      </c>
      <c r="I1339">
        <f>Fogl2017!$CX17</f>
        <v>0</v>
      </c>
      <c r="J1339">
        <f>Fogl2018!$CX17</f>
        <v>0</v>
      </c>
      <c r="K1339" cm="1">
        <f t="array" ref="K1339:Q1339">TREND(C1339:J1339,$C$1:$J$1,$K$1:$Q$1)</f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2:17" x14ac:dyDescent="0.35">
      <c r="B1340" t="s">
        <v>35</v>
      </c>
      <c r="C1340">
        <f>Fogl2011!$CX18</f>
        <v>0</v>
      </c>
      <c r="D1340">
        <f>Fogl2012!$CX18</f>
        <v>0</v>
      </c>
      <c r="E1340">
        <f>Fogl2013!$CX18</f>
        <v>0</v>
      </c>
      <c r="F1340">
        <f>Fogl2014!$CX18</f>
        <v>0</v>
      </c>
      <c r="G1340">
        <f>Fogl2015!$CX18</f>
        <v>0</v>
      </c>
      <c r="H1340">
        <f>Fogl2016!$CX18</f>
        <v>0</v>
      </c>
      <c r="I1340">
        <f>Fogl2017!$CX18</f>
        <v>0</v>
      </c>
      <c r="J1340">
        <f>Fogl2018!$CX18</f>
        <v>0</v>
      </c>
      <c r="K1340" cm="1">
        <f t="array" ref="K1340:Q1340">TREND(C1340:J1340,$C$1:$J$1,$K$1:$Q$1)</f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2:17" x14ac:dyDescent="0.35">
      <c r="B1341" t="s">
        <v>36</v>
      </c>
      <c r="C1341">
        <f>Fogl2011!$CX19</f>
        <v>0</v>
      </c>
      <c r="D1341">
        <f>Fogl2012!$CX19</f>
        <v>7.2360514604358295E-3</v>
      </c>
      <c r="E1341">
        <f>Fogl2013!$CX19</f>
        <v>7.2597617358642506E-3</v>
      </c>
      <c r="F1341">
        <f>Fogl2014!$CX19</f>
        <v>0</v>
      </c>
      <c r="G1341">
        <f>Fogl2015!$CX19</f>
        <v>0</v>
      </c>
      <c r="H1341">
        <f>Fogl2016!$CX19</f>
        <v>0</v>
      </c>
      <c r="I1341">
        <f>Fogl2017!$CX19</f>
        <v>4.9821269636890235E-3</v>
      </c>
      <c r="J1341">
        <f>Fogl2018!$CX19</f>
        <v>9.3921924018797349E-3</v>
      </c>
      <c r="K1341" cm="1">
        <f t="array" ref="K1341:Q1341">TREND(C1341:J1341,$C$1:$J$1,$K$1:$Q$1)</f>
        <v>5.3603615231888613E-3</v>
      </c>
      <c r="L1341">
        <v>5.7496048460677907E-3</v>
      </c>
      <c r="M1341">
        <v>6.13884816894672E-3</v>
      </c>
      <c r="N1341">
        <v>6.5280914918256494E-3</v>
      </c>
      <c r="O1341">
        <v>6.9173348147045788E-3</v>
      </c>
      <c r="P1341">
        <v>7.3065781375836192E-3</v>
      </c>
      <c r="Q1341">
        <v>7.6958214604625486E-3</v>
      </c>
    </row>
    <row r="1342" spans="2:17" x14ac:dyDescent="0.35">
      <c r="B1342" t="s">
        <v>37</v>
      </c>
      <c r="C1342">
        <f>Fogl2011!$CX20</f>
        <v>4.7430160178098379E-3</v>
      </c>
      <c r="D1342">
        <f>Fogl2012!$CX20</f>
        <v>1.2602112094017456E-2</v>
      </c>
      <c r="E1342">
        <f>Fogl2013!$CX20</f>
        <v>0</v>
      </c>
      <c r="F1342">
        <f>Fogl2014!$CX20</f>
        <v>0</v>
      </c>
      <c r="G1342">
        <f>Fogl2015!$CX20</f>
        <v>0</v>
      </c>
      <c r="H1342">
        <f>Fogl2016!$CX20</f>
        <v>0</v>
      </c>
      <c r="I1342">
        <f>Fogl2017!$CX20</f>
        <v>0</v>
      </c>
      <c r="J1342">
        <f>Fogl2018!$CX20</f>
        <v>0</v>
      </c>
      <c r="K1342" cm="1">
        <f t="array" ref="K1342:Q1342">TREND(C1342:J1342,$C$1:$J$1,$K$1:$Q$1)</f>
        <v>-2.9860557321690351E-3</v>
      </c>
      <c r="L1342">
        <v>-4.1314327868686718E-3</v>
      </c>
      <c r="M1342">
        <v>-5.2768098415683085E-3</v>
      </c>
      <c r="N1342">
        <v>-6.4221868962675011E-3</v>
      </c>
      <c r="O1342">
        <v>-7.5675639509671377E-3</v>
      </c>
      <c r="P1342">
        <v>-8.7129410056667744E-3</v>
      </c>
      <c r="Q1342">
        <v>-9.858318060365967E-3</v>
      </c>
    </row>
    <row r="1343" spans="2:17" x14ac:dyDescent="0.35">
      <c r="B1343" t="s">
        <v>38</v>
      </c>
      <c r="C1343">
        <f>Fogl2011!$CX21</f>
        <v>0</v>
      </c>
      <c r="D1343">
        <f>Fogl2012!$CX21</f>
        <v>7.032791587951677E-3</v>
      </c>
      <c r="E1343">
        <f>Fogl2013!$CX21</f>
        <v>0</v>
      </c>
      <c r="F1343">
        <f>Fogl2014!$CX21</f>
        <v>0</v>
      </c>
      <c r="G1343">
        <f>Fogl2015!$CX21</f>
        <v>0</v>
      </c>
      <c r="H1343">
        <f>Fogl2016!$CX21</f>
        <v>0</v>
      </c>
      <c r="I1343">
        <f>Fogl2017!$CX21</f>
        <v>0</v>
      </c>
      <c r="J1343">
        <f>Fogl2018!$CX21</f>
        <v>0</v>
      </c>
      <c r="K1343" cm="1">
        <f t="array" ref="K1343:Q1343">TREND(C1343:J1343,$C$1:$J$1,$K$1:$Q$1)</f>
        <v>-1.0046845125646353E-3</v>
      </c>
      <c r="L1343">
        <v>-1.4233030594664742E-3</v>
      </c>
      <c r="M1343">
        <v>-1.8419216063684241E-3</v>
      </c>
      <c r="N1343">
        <v>-2.2605401532702629E-3</v>
      </c>
      <c r="O1343">
        <v>-2.6791587001722128E-3</v>
      </c>
      <c r="P1343">
        <v>-3.0977772470740517E-3</v>
      </c>
      <c r="Q1343">
        <v>-3.5163957939758905E-3</v>
      </c>
    </row>
    <row r="1344" spans="2:17" x14ac:dyDescent="0.35">
      <c r="B1344" t="s">
        <v>39</v>
      </c>
      <c r="C1344">
        <f>Fogl2011!$CX22</f>
        <v>8.3700282667232423E-4</v>
      </c>
      <c r="D1344">
        <f>Fogl2012!$CX22</f>
        <v>0</v>
      </c>
      <c r="E1344">
        <f>Fogl2013!$CX22</f>
        <v>0</v>
      </c>
      <c r="F1344">
        <f>Fogl2014!$CX22</f>
        <v>0</v>
      </c>
      <c r="G1344">
        <f>Fogl2015!$CX22</f>
        <v>0</v>
      </c>
      <c r="H1344">
        <f>Fogl2016!$CX22</f>
        <v>0</v>
      </c>
      <c r="I1344">
        <f>Fogl2017!$CX22</f>
        <v>0</v>
      </c>
      <c r="J1344">
        <f>Fogl2018!$CX22</f>
        <v>0</v>
      </c>
      <c r="K1344" cm="1">
        <f t="array" ref="K1344:Q1344">TREND(C1344:J1344,$C$1:$J$1,$K$1:$Q$1)</f>
        <v>-2.0925070666805157E-4</v>
      </c>
      <c r="L1344">
        <v>-2.7900094222407801E-4</v>
      </c>
      <c r="M1344">
        <v>-3.4875117778010445E-4</v>
      </c>
      <c r="N1344">
        <v>-4.1850141333613089E-4</v>
      </c>
      <c r="O1344">
        <v>-4.8825164889215733E-4</v>
      </c>
      <c r="P1344">
        <v>-5.5800188444818377E-4</v>
      </c>
      <c r="Q1344">
        <v>-6.2775212000423797E-4</v>
      </c>
    </row>
    <row r="1345" spans="2:17" x14ac:dyDescent="0.35">
      <c r="B1345" t="s">
        <v>40</v>
      </c>
      <c r="C1345">
        <f>Fogl2011!$CX23</f>
        <v>0</v>
      </c>
      <c r="D1345">
        <f>Fogl2012!$CX23</f>
        <v>0</v>
      </c>
      <c r="E1345">
        <f>Fogl2013!$CX23</f>
        <v>0</v>
      </c>
      <c r="F1345">
        <f>Fogl2014!$CX23</f>
        <v>0</v>
      </c>
      <c r="G1345">
        <f>Fogl2015!$CX23</f>
        <v>0</v>
      </c>
      <c r="H1345">
        <f>Fogl2016!$CX23</f>
        <v>0</v>
      </c>
      <c r="I1345">
        <f>Fogl2017!$CX23</f>
        <v>0</v>
      </c>
      <c r="J1345">
        <f>Fogl2018!$CX23</f>
        <v>0</v>
      </c>
      <c r="K1345" cm="1">
        <f t="array" ref="K1345:Q1345">TREND(C1345:J1345,$C$1:$J$1,$K$1:$Q$1)</f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2:17" x14ac:dyDescent="0.35">
      <c r="B1346" t="s">
        <v>41</v>
      </c>
      <c r="C1346">
        <f>Fogl2011!$CX24</f>
        <v>0</v>
      </c>
      <c r="D1346">
        <f>Fogl2012!$CX24</f>
        <v>0</v>
      </c>
      <c r="E1346">
        <f>Fogl2013!$CX24</f>
        <v>0</v>
      </c>
      <c r="F1346">
        <f>Fogl2014!$CX24</f>
        <v>0</v>
      </c>
      <c r="G1346">
        <f>Fogl2015!$CX24</f>
        <v>0</v>
      </c>
      <c r="H1346">
        <f>Fogl2016!$CX24</f>
        <v>0</v>
      </c>
      <c r="I1346">
        <f>Fogl2017!$CX24</f>
        <v>0</v>
      </c>
      <c r="J1346">
        <f>Fogl2018!$CX24</f>
        <v>0</v>
      </c>
      <c r="K1346" cm="1">
        <f t="array" ref="K1346:Q1346">TREND(C1346:J1346,$C$1:$J$1,$K$1:$Q$1)</f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2:17" x14ac:dyDescent="0.35">
      <c r="B1347" t="s">
        <v>42</v>
      </c>
      <c r="C1347">
        <f>Fogl2011!$CX25</f>
        <v>0</v>
      </c>
      <c r="D1347">
        <f>Fogl2012!$CX25</f>
        <v>0</v>
      </c>
      <c r="E1347">
        <f>Fogl2013!$CX25</f>
        <v>0</v>
      </c>
      <c r="F1347">
        <f>Fogl2014!$CX25</f>
        <v>0</v>
      </c>
      <c r="G1347">
        <f>Fogl2015!$CX25</f>
        <v>0</v>
      </c>
      <c r="H1347">
        <f>Fogl2016!$CX25</f>
        <v>0</v>
      </c>
      <c r="I1347">
        <f>Fogl2017!$CX25</f>
        <v>0</v>
      </c>
      <c r="J1347">
        <f>Fogl2018!$CX25</f>
        <v>0</v>
      </c>
      <c r="K1347" cm="1">
        <f t="array" ref="K1347:Q1347">TREND(C1347:J1347,$C$1:$J$1,$K$1:$Q$1)</f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2:17" x14ac:dyDescent="0.35">
      <c r="B1348" t="s">
        <v>43</v>
      </c>
      <c r="C1348">
        <f>Fogl2011!$CX26</f>
        <v>0</v>
      </c>
      <c r="D1348">
        <f>Fogl2012!$CX26</f>
        <v>0</v>
      </c>
      <c r="E1348">
        <f>Fogl2013!$CX26</f>
        <v>0</v>
      </c>
      <c r="F1348">
        <f>Fogl2014!$CX26</f>
        <v>0</v>
      </c>
      <c r="G1348">
        <f>Fogl2015!$CX26</f>
        <v>0</v>
      </c>
      <c r="H1348">
        <f>Fogl2016!$CX26</f>
        <v>0</v>
      </c>
      <c r="I1348">
        <f>Fogl2017!$CX26</f>
        <v>0</v>
      </c>
      <c r="J1348">
        <f>Fogl2018!$CX26</f>
        <v>0</v>
      </c>
      <c r="K1348" cm="1">
        <f t="array" ref="K1348:Q1348">TREND(C1348:J1348,$C$1:$J$1,$K$1:$Q$1)</f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2:17" x14ac:dyDescent="0.35">
      <c r="B1349" t="s">
        <v>44</v>
      </c>
      <c r="C1349">
        <f>Fogl2011!$CX27</f>
        <v>0</v>
      </c>
      <c r="D1349">
        <f>Fogl2012!$CX27</f>
        <v>0</v>
      </c>
      <c r="E1349">
        <f>Fogl2013!$CX27</f>
        <v>0</v>
      </c>
      <c r="F1349">
        <f>Fogl2014!$CX27</f>
        <v>0</v>
      </c>
      <c r="G1349">
        <f>Fogl2015!$CX27</f>
        <v>0</v>
      </c>
      <c r="H1349">
        <f>Fogl2016!$CX27</f>
        <v>0</v>
      </c>
      <c r="I1349">
        <f>Fogl2017!$CX27</f>
        <v>0</v>
      </c>
      <c r="J1349">
        <f>Fogl2018!$CX27</f>
        <v>0</v>
      </c>
      <c r="K1349" cm="1">
        <f t="array" ref="K1349:Q1349">TREND(C1349:J1349,$C$1:$J$1,$K$1:$Q$1)</f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2:17" x14ac:dyDescent="0.35">
      <c r="B1350" t="s">
        <v>45</v>
      </c>
      <c r="C1350">
        <f>Fogl2011!$CX28</f>
        <v>0</v>
      </c>
      <c r="D1350">
        <f>Fogl2012!$CX28</f>
        <v>0</v>
      </c>
      <c r="E1350">
        <f>Fogl2013!$CX28</f>
        <v>0</v>
      </c>
      <c r="F1350">
        <f>Fogl2014!$CX28</f>
        <v>0</v>
      </c>
      <c r="G1350">
        <f>Fogl2015!$CX28</f>
        <v>0</v>
      </c>
      <c r="H1350">
        <f>Fogl2016!$CX28</f>
        <v>0</v>
      </c>
      <c r="I1350">
        <f>Fogl2017!$CX28</f>
        <v>0</v>
      </c>
      <c r="J1350">
        <f>Fogl2018!$CX28</f>
        <v>0</v>
      </c>
      <c r="K1350" cm="1">
        <f t="array" ref="K1350:Q1350">TREND(C1350:J1350,$C$1:$J$1,$K$1:$Q$1)</f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2:17" x14ac:dyDescent="0.35">
      <c r="B1351" t="s">
        <v>46</v>
      </c>
      <c r="C1351">
        <f>Fogl2011!$CX29</f>
        <v>2.2359932655389235E-2</v>
      </c>
      <c r="D1351">
        <f>Fogl2012!$CX29</f>
        <v>2.829377424979403E-2</v>
      </c>
      <c r="E1351">
        <f>Fogl2013!$CX29</f>
        <v>1.3217773091504566E-2</v>
      </c>
      <c r="F1351">
        <f>Fogl2014!$CX29</f>
        <v>3.3545162753052214E-2</v>
      </c>
      <c r="G1351">
        <f>Fogl2015!$CX29</f>
        <v>1.6792461256754945E-2</v>
      </c>
      <c r="H1351">
        <f>Fogl2016!$CX29</f>
        <v>0</v>
      </c>
      <c r="I1351">
        <f>Fogl2017!$CX29</f>
        <v>0</v>
      </c>
      <c r="J1351">
        <f>Fogl2018!$CX29</f>
        <v>0</v>
      </c>
      <c r="K1351" cm="1">
        <f t="array" ref="K1351:Q1351">TREND(C1351:J1351,$C$1:$J$1,$K$1:$Q$1)</f>
        <v>-4.7092773888763872E-3</v>
      </c>
      <c r="L1351">
        <v>-8.9282585865859687E-3</v>
      </c>
      <c r="M1351">
        <v>-1.3147239784293774E-2</v>
      </c>
      <c r="N1351">
        <v>-1.7366220982001579E-2</v>
      </c>
      <c r="O1351">
        <v>-2.158520217971116E-2</v>
      </c>
      <c r="P1351">
        <v>-2.5804183377418966E-2</v>
      </c>
      <c r="Q1351">
        <v>-3.0023164575126771E-2</v>
      </c>
    </row>
    <row r="1352" spans="2:17" x14ac:dyDescent="0.35">
      <c r="B1352" t="s">
        <v>47</v>
      </c>
      <c r="C1352">
        <f>Fogl2011!$CX30</f>
        <v>0</v>
      </c>
      <c r="D1352">
        <f>Fogl2012!$CX30</f>
        <v>0</v>
      </c>
      <c r="E1352">
        <f>Fogl2013!$CX30</f>
        <v>0</v>
      </c>
      <c r="F1352">
        <f>Fogl2014!$CX30</f>
        <v>0</v>
      </c>
      <c r="G1352">
        <f>Fogl2015!$CX30</f>
        <v>1.0048680273324102E-2</v>
      </c>
      <c r="H1352">
        <f>Fogl2016!$CX30</f>
        <v>8.4132723972450783E-3</v>
      </c>
      <c r="I1352">
        <f>Fogl2017!$CX30</f>
        <v>0</v>
      </c>
      <c r="J1352">
        <f>Fogl2018!$CX30</f>
        <v>0</v>
      </c>
      <c r="K1352" cm="1">
        <f t="array" ref="K1352:Q1352">TREND(C1352:J1352,$C$1:$J$1,$K$1:$Q$1)</f>
        <v>4.1981993051636302E-3</v>
      </c>
      <c r="L1352">
        <v>4.6183004654619664E-3</v>
      </c>
      <c r="M1352">
        <v>5.0384016257603026E-3</v>
      </c>
      <c r="N1352">
        <v>5.4585027860586388E-3</v>
      </c>
      <c r="O1352">
        <v>5.878603946356864E-3</v>
      </c>
      <c r="P1352">
        <v>6.2987051066552002E-3</v>
      </c>
      <c r="Q1352">
        <v>6.7188062669535364E-3</v>
      </c>
    </row>
    <row r="1353" spans="2:17" x14ac:dyDescent="0.35">
      <c r="B1353" t="s">
        <v>48</v>
      </c>
      <c r="C1353">
        <f>Fogl2011!$CX31</f>
        <v>0</v>
      </c>
      <c r="D1353">
        <f>Fogl2012!$CX31</f>
        <v>0</v>
      </c>
      <c r="E1353">
        <f>Fogl2013!$CX31</f>
        <v>0</v>
      </c>
      <c r="F1353">
        <f>Fogl2014!$CX31</f>
        <v>0</v>
      </c>
      <c r="G1353">
        <f>Fogl2015!$CX31</f>
        <v>0</v>
      </c>
      <c r="H1353">
        <f>Fogl2016!$CX31</f>
        <v>0</v>
      </c>
      <c r="I1353">
        <f>Fogl2017!$CX31</f>
        <v>0</v>
      </c>
      <c r="J1353">
        <f>Fogl2018!$CX31</f>
        <v>0</v>
      </c>
      <c r="K1353" cm="1">
        <f t="array" ref="K1353:Q1353">TREND(C1353:J1353,$C$1:$J$1,$K$1:$Q$1)</f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2:17" x14ac:dyDescent="0.35">
      <c r="B1354" t="s">
        <v>49</v>
      </c>
      <c r="C1354">
        <f>Fogl2011!$CX32</f>
        <v>0</v>
      </c>
      <c r="D1354">
        <f>Fogl2012!$CX32</f>
        <v>0</v>
      </c>
      <c r="E1354">
        <f>Fogl2013!$CX32</f>
        <v>0</v>
      </c>
      <c r="F1354">
        <f>Fogl2014!$CX32</f>
        <v>0</v>
      </c>
      <c r="G1354">
        <f>Fogl2015!$CX32</f>
        <v>0</v>
      </c>
      <c r="H1354">
        <f>Fogl2016!$CX32</f>
        <v>0</v>
      </c>
      <c r="I1354">
        <f>Fogl2017!$CX32</f>
        <v>0</v>
      </c>
      <c r="J1354">
        <f>Fogl2018!$CX32</f>
        <v>0</v>
      </c>
      <c r="K1354" cm="1">
        <f t="array" ref="K1354:Q1354">TREND(C1354:J1354,$C$1:$J$1,$K$1:$Q$1)</f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2:17" x14ac:dyDescent="0.35">
      <c r="B1355" t="s">
        <v>50</v>
      </c>
      <c r="C1355">
        <f>Fogl2011!$CX33</f>
        <v>0</v>
      </c>
      <c r="D1355">
        <f>Fogl2012!$CX33</f>
        <v>0</v>
      </c>
      <c r="E1355">
        <f>Fogl2013!$CX33</f>
        <v>0</v>
      </c>
      <c r="F1355">
        <f>Fogl2014!$CX33</f>
        <v>0</v>
      </c>
      <c r="G1355">
        <f>Fogl2015!$CX33</f>
        <v>0</v>
      </c>
      <c r="H1355">
        <f>Fogl2016!$CX33</f>
        <v>0</v>
      </c>
      <c r="I1355">
        <f>Fogl2017!$CX33</f>
        <v>0</v>
      </c>
      <c r="J1355">
        <f>Fogl2018!$CX33</f>
        <v>0</v>
      </c>
      <c r="K1355" cm="1">
        <f t="array" ref="K1355:Q1355">TREND(C1355:J1355,$C$1:$J$1,$K$1:$Q$1)</f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2:17" x14ac:dyDescent="0.35">
      <c r="B1356" t="s">
        <v>51</v>
      </c>
      <c r="C1356">
        <f>Fogl2011!$CX34</f>
        <v>0</v>
      </c>
      <c r="D1356">
        <f>Fogl2012!$CX34</f>
        <v>0</v>
      </c>
      <c r="E1356">
        <f>Fogl2013!$CX34</f>
        <v>0</v>
      </c>
      <c r="F1356">
        <f>Fogl2014!$CX34</f>
        <v>2.4624565455841655E-3</v>
      </c>
      <c r="G1356">
        <f>Fogl2015!$CX34</f>
        <v>0</v>
      </c>
      <c r="H1356">
        <f>Fogl2016!$CX34</f>
        <v>0</v>
      </c>
      <c r="I1356">
        <f>Fogl2017!$CX34</f>
        <v>1.9529937697660973E-3</v>
      </c>
      <c r="J1356">
        <f>Fogl2018!$CX34</f>
        <v>0</v>
      </c>
      <c r="K1356" cm="1">
        <f t="array" ref="K1356:Q1356">TREND(C1356:J1356,$C$1:$J$1,$K$1:$Q$1)</f>
        <v>9.4313730566408793E-4</v>
      </c>
      <c r="L1356">
        <v>1.0300719759408494E-3</v>
      </c>
      <c r="M1356">
        <v>1.1170066462175832E-3</v>
      </c>
      <c r="N1356">
        <v>1.2039413164943169E-3</v>
      </c>
      <c r="O1356">
        <v>1.2908759867710784E-3</v>
      </c>
      <c r="P1356">
        <v>1.3778106570478121E-3</v>
      </c>
      <c r="Q1356">
        <v>1.4647453273245459E-3</v>
      </c>
    </row>
    <row r="1357" spans="2:17" x14ac:dyDescent="0.35">
      <c r="B1357" t="s">
        <v>52</v>
      </c>
      <c r="C1357">
        <f>Fogl2011!$CX35</f>
        <v>0</v>
      </c>
      <c r="D1357">
        <f>Fogl2012!$CX35</f>
        <v>0</v>
      </c>
      <c r="E1357">
        <f>Fogl2013!$CX35</f>
        <v>0</v>
      </c>
      <c r="F1357">
        <f>Fogl2014!$CX35</f>
        <v>0</v>
      </c>
      <c r="G1357">
        <f>Fogl2015!$CX35</f>
        <v>0</v>
      </c>
      <c r="H1357">
        <f>Fogl2016!$CX35</f>
        <v>0</v>
      </c>
      <c r="I1357">
        <f>Fogl2017!$CX35</f>
        <v>0</v>
      </c>
      <c r="J1357">
        <f>Fogl2018!$CX35</f>
        <v>0</v>
      </c>
      <c r="K1357" cm="1">
        <f t="array" ref="K1357:Q1357">TREND(C1357:J1357,$C$1:$J$1,$K$1:$Q$1)</f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2:17" x14ac:dyDescent="0.35">
      <c r="B1358" t="s">
        <v>53</v>
      </c>
      <c r="C1358">
        <f>Fogl2011!$CX36</f>
        <v>0</v>
      </c>
      <c r="D1358">
        <f>Fogl2012!$CX36</f>
        <v>0</v>
      </c>
      <c r="E1358">
        <f>Fogl2013!$CX36</f>
        <v>0</v>
      </c>
      <c r="F1358">
        <f>Fogl2014!$CX36</f>
        <v>0</v>
      </c>
      <c r="G1358">
        <f>Fogl2015!$CX36</f>
        <v>0</v>
      </c>
      <c r="H1358">
        <f>Fogl2016!$CX36</f>
        <v>0</v>
      </c>
      <c r="I1358">
        <f>Fogl2017!$CX36</f>
        <v>0</v>
      </c>
      <c r="J1358">
        <f>Fogl2018!$CX36</f>
        <v>0</v>
      </c>
      <c r="K1358" cm="1">
        <f t="array" ref="K1358:Q1358">TREND(C1358:J1358,$C$1:$J$1,$K$1:$Q$1)</f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</row>
    <row r="1359" spans="2:17" x14ac:dyDescent="0.35">
      <c r="B1359" t="s">
        <v>54</v>
      </c>
      <c r="C1359">
        <f>Fogl2011!$CX37</f>
        <v>4.7430160178098379E-3</v>
      </c>
      <c r="D1359">
        <f>Fogl2012!$CX37</f>
        <v>1.2602112094017456E-2</v>
      </c>
      <c r="E1359">
        <f>Fogl2013!$CX37</f>
        <v>0</v>
      </c>
      <c r="F1359">
        <f>Fogl2014!$CX37</f>
        <v>0</v>
      </c>
      <c r="G1359">
        <f>Fogl2015!$CX37</f>
        <v>0</v>
      </c>
      <c r="H1359">
        <f>Fogl2016!$CX37</f>
        <v>8.0327726405857534E-3</v>
      </c>
      <c r="I1359">
        <f>Fogl2017!$CX37</f>
        <v>1.0482395131601705E-2</v>
      </c>
      <c r="J1359">
        <f>Fogl2018!$CX37</f>
        <v>0</v>
      </c>
      <c r="K1359" cm="1">
        <f t="array" ref="K1359:Q1359">TREND(C1359:J1359,$C$1:$J$1,$K$1:$Q$1)</f>
        <v>3.4271059668416481E-3</v>
      </c>
      <c r="L1359">
        <v>3.1925657404727192E-3</v>
      </c>
      <c r="M1359">
        <v>2.9580255141037903E-3</v>
      </c>
      <c r="N1359">
        <v>2.7234852877348614E-3</v>
      </c>
      <c r="O1359">
        <v>2.4889450613659325E-3</v>
      </c>
      <c r="P1359">
        <v>2.2544048349970036E-3</v>
      </c>
      <c r="Q1359">
        <v>2.0198646086280747E-3</v>
      </c>
    </row>
    <row r="1360" spans="2:17" x14ac:dyDescent="0.35">
      <c r="B1360" t="s">
        <v>55</v>
      </c>
      <c r="C1360">
        <f>Fogl2011!$CX38</f>
        <v>0</v>
      </c>
      <c r="D1360">
        <f>Fogl2012!$CX38</f>
        <v>0</v>
      </c>
      <c r="E1360">
        <f>Fogl2013!$CX38</f>
        <v>0</v>
      </c>
      <c r="F1360">
        <f>Fogl2014!$CX38</f>
        <v>0</v>
      </c>
      <c r="G1360">
        <f>Fogl2015!$CX38</f>
        <v>0</v>
      </c>
      <c r="H1360">
        <f>Fogl2016!$CX38</f>
        <v>0</v>
      </c>
      <c r="I1360">
        <f>Fogl2017!$CX38</f>
        <v>2.3515639268612194E-3</v>
      </c>
      <c r="J1360">
        <f>Fogl2018!$CX38</f>
        <v>3.3512048006707038E-3</v>
      </c>
      <c r="K1360" cm="1">
        <f t="array" ref="K1360:Q1360">TREND(C1360:J1360,$C$1:$J$1,$K$1:$Q$1)</f>
        <v>2.5994310858880043E-3</v>
      </c>
      <c r="L1360">
        <v>3.0186721958760376E-3</v>
      </c>
      <c r="M1360">
        <v>3.437913305864182E-3</v>
      </c>
      <c r="N1360">
        <v>3.8571544158523263E-3</v>
      </c>
      <c r="O1360">
        <v>4.2763955258403596E-3</v>
      </c>
      <c r="P1360">
        <v>4.695636635828504E-3</v>
      </c>
      <c r="Q1360">
        <v>5.1148777458166483E-3</v>
      </c>
    </row>
    <row r="1361" spans="2:17" x14ac:dyDescent="0.35">
      <c r="B1361" t="s">
        <v>56</v>
      </c>
      <c r="C1361">
        <f>Fogl2011!$CX39</f>
        <v>0</v>
      </c>
      <c r="D1361">
        <f>Fogl2012!$CX39</f>
        <v>0</v>
      </c>
      <c r="E1361">
        <f>Fogl2013!$CX39</f>
        <v>0</v>
      </c>
      <c r="F1361">
        <f>Fogl2014!$CX39</f>
        <v>0</v>
      </c>
      <c r="G1361">
        <f>Fogl2015!$CX39</f>
        <v>2.4563440668125586E-3</v>
      </c>
      <c r="H1361">
        <f>Fogl2016!$CX39</f>
        <v>0</v>
      </c>
      <c r="I1361">
        <f>Fogl2017!$CX39</f>
        <v>1.4786952828229023E-2</v>
      </c>
      <c r="J1361">
        <f>Fogl2018!$CX39</f>
        <v>0</v>
      </c>
      <c r="K1361" cm="1">
        <f t="array" ref="K1361:Q1361">TREND(C1361:J1361,$C$1:$J$1,$K$1:$Q$1)</f>
        <v>6.2477929087350059E-3</v>
      </c>
      <c r="L1361">
        <v>7.1572108635917786E-3</v>
      </c>
      <c r="M1361">
        <v>8.0666288184483292E-3</v>
      </c>
      <c r="N1361">
        <v>8.9760467733051019E-3</v>
      </c>
      <c r="O1361">
        <v>9.8854647281616526E-3</v>
      </c>
      <c r="P1361">
        <v>1.0794882683018203E-2</v>
      </c>
      <c r="Q1361">
        <v>1.1704300637874976E-2</v>
      </c>
    </row>
    <row r="1362" spans="2:17" x14ac:dyDescent="0.35">
      <c r="B1362" t="s">
        <v>57</v>
      </c>
      <c r="C1362">
        <f>Fogl2011!$CX40</f>
        <v>0</v>
      </c>
      <c r="D1362">
        <f>Fogl2012!$CX40</f>
        <v>0</v>
      </c>
      <c r="E1362">
        <f>Fogl2013!$CX40</f>
        <v>1.3017503802239346E-2</v>
      </c>
      <c r="F1362">
        <f>Fogl2014!$CX40</f>
        <v>6.3652178631137864E-3</v>
      </c>
      <c r="G1362">
        <f>Fogl2015!$CX40</f>
        <v>0</v>
      </c>
      <c r="H1362">
        <f>Fogl2016!$CX40</f>
        <v>0</v>
      </c>
      <c r="I1362">
        <f>Fogl2017!$CX40</f>
        <v>0</v>
      </c>
      <c r="J1362">
        <f>Fogl2018!$CX40</f>
        <v>0</v>
      </c>
      <c r="K1362" cm="1">
        <f t="array" ref="K1362:Q1362">TREND(C1362:J1362,$C$1:$J$1,$K$1:$Q$1)</f>
        <v>-1.0252431285939778E-5</v>
      </c>
      <c r="L1362">
        <v>-5.5093968449826392E-4</v>
      </c>
      <c r="M1362">
        <v>-1.0916269377105881E-3</v>
      </c>
      <c r="N1362">
        <v>-1.6323141909229122E-3</v>
      </c>
      <c r="O1362">
        <v>-2.1730014441352363E-3</v>
      </c>
      <c r="P1362">
        <v>-2.7136886973473384E-3</v>
      </c>
      <c r="Q1362">
        <v>-3.2543759505596626E-3</v>
      </c>
    </row>
    <row r="1363" spans="2:17" x14ac:dyDescent="0.35">
      <c r="B1363" t="s">
        <v>58</v>
      </c>
      <c r="C1363">
        <f>Fogl2011!$CX41</f>
        <v>0</v>
      </c>
      <c r="D1363">
        <f>Fogl2012!$CX41</f>
        <v>0</v>
      </c>
      <c r="E1363">
        <f>Fogl2013!$CX41</f>
        <v>0</v>
      </c>
      <c r="F1363">
        <f>Fogl2014!$CX41</f>
        <v>0</v>
      </c>
      <c r="G1363">
        <f>Fogl2015!$CX41</f>
        <v>0</v>
      </c>
      <c r="H1363">
        <f>Fogl2016!$CX41</f>
        <v>0</v>
      </c>
      <c r="I1363">
        <f>Fogl2017!$CX41</f>
        <v>0</v>
      </c>
      <c r="J1363">
        <f>Fogl2018!$CX41</f>
        <v>0</v>
      </c>
      <c r="K1363" cm="1">
        <f t="array" ref="K1363:Q1363">TREND(C1363:J1363,$C$1:$J$1,$K$1:$Q$1)</f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</row>
    <row r="1364" spans="2:17" x14ac:dyDescent="0.35">
      <c r="B1364" t="s">
        <v>59</v>
      </c>
      <c r="C1364">
        <f>Fogl2011!$CX42</f>
        <v>0</v>
      </c>
      <c r="D1364">
        <f>Fogl2012!$CX42</f>
        <v>0</v>
      </c>
      <c r="E1364">
        <f>Fogl2013!$CX42</f>
        <v>0</v>
      </c>
      <c r="F1364">
        <f>Fogl2014!$CX42</f>
        <v>0</v>
      </c>
      <c r="G1364">
        <f>Fogl2015!$CX42</f>
        <v>0</v>
      </c>
      <c r="H1364">
        <f>Fogl2016!$CX42</f>
        <v>0</v>
      </c>
      <c r="I1364">
        <f>Fogl2017!$CX42</f>
        <v>0</v>
      </c>
      <c r="J1364">
        <f>Fogl2018!$CX42</f>
        <v>0</v>
      </c>
      <c r="K1364" cm="1">
        <f t="array" ref="K1364:Q1364">TREND(C1364:J1364,$C$1:$J$1,$K$1:$Q$1)</f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</row>
    <row r="1365" spans="2:17" x14ac:dyDescent="0.35">
      <c r="B1365" t="s">
        <v>60</v>
      </c>
      <c r="C1365">
        <f>Fogl2011!$CX43</f>
        <v>0</v>
      </c>
      <c r="D1365">
        <f>Fogl2012!$CX43</f>
        <v>0</v>
      </c>
      <c r="E1365">
        <f>Fogl2013!$CX43</f>
        <v>0</v>
      </c>
      <c r="F1365">
        <f>Fogl2014!$CX43</f>
        <v>0</v>
      </c>
      <c r="G1365">
        <f>Fogl2015!$CX43</f>
        <v>0</v>
      </c>
      <c r="H1365">
        <f>Fogl2016!$CX43</f>
        <v>0</v>
      </c>
      <c r="I1365">
        <f>Fogl2017!$CX43</f>
        <v>0</v>
      </c>
      <c r="J1365">
        <f>Fogl2018!$CX43</f>
        <v>0</v>
      </c>
      <c r="K1365" cm="1">
        <f t="array" ref="K1365:Q1365">TREND(C1365:J1365,$C$1:$J$1,$K$1:$Q$1)</f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</row>
    <row r="1366" spans="2:17" x14ac:dyDescent="0.35">
      <c r="B1366" t="s">
        <v>61</v>
      </c>
      <c r="C1366">
        <f>Fogl2011!$CX44</f>
        <v>0</v>
      </c>
      <c r="D1366">
        <f>Fogl2012!$CX44</f>
        <v>0</v>
      </c>
      <c r="E1366">
        <f>Fogl2013!$CX44</f>
        <v>0</v>
      </c>
      <c r="F1366">
        <f>Fogl2014!$CX44</f>
        <v>0</v>
      </c>
      <c r="G1366">
        <f>Fogl2015!$CX44</f>
        <v>0</v>
      </c>
      <c r="H1366">
        <f>Fogl2016!$CX44</f>
        <v>0</v>
      </c>
      <c r="I1366">
        <f>Fogl2017!$CX44</f>
        <v>0</v>
      </c>
      <c r="J1366">
        <f>Fogl2018!$CX44</f>
        <v>0</v>
      </c>
      <c r="K1366" cm="1">
        <f t="array" ref="K1366:Q1366">TREND(C1366:J1366,$C$1:$J$1,$K$1:$Q$1)</f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</row>
    <row r="1367" spans="2:17" x14ac:dyDescent="0.35">
      <c r="B1367" t="s">
        <v>62</v>
      </c>
      <c r="C1367">
        <f>Fogl2011!$CX45</f>
        <v>9.4461747581590875E-3</v>
      </c>
      <c r="D1367">
        <f>Fogl2012!$CX45</f>
        <v>2.0407291197408913E-2</v>
      </c>
      <c r="E1367">
        <f>Fogl2013!$CX45</f>
        <v>1.1365282165801275E-2</v>
      </c>
      <c r="F1367">
        <f>Fogl2014!$CX45</f>
        <v>2.3230722128152505E-3</v>
      </c>
      <c r="G1367">
        <f>Fogl2015!$CX45</f>
        <v>0</v>
      </c>
      <c r="H1367">
        <f>Fogl2016!$CX45</f>
        <v>9.4279384150032786E-3</v>
      </c>
      <c r="I1367">
        <f>Fogl2017!$CX45</f>
        <v>0</v>
      </c>
      <c r="J1367">
        <f>Fogl2018!$CX45</f>
        <v>0</v>
      </c>
      <c r="K1367" cm="1">
        <f t="array" ref="K1367:Q1367">TREND(C1367:J1367,$C$1:$J$1,$K$1:$Q$1)</f>
        <v>-2.8231435184604692E-3</v>
      </c>
      <c r="L1367">
        <v>-4.9218909322625848E-3</v>
      </c>
      <c r="M1367">
        <v>-7.0206383460647004E-3</v>
      </c>
      <c r="N1367">
        <v>-9.119385759866816E-3</v>
      </c>
      <c r="O1367">
        <v>-1.1218133173668043E-2</v>
      </c>
      <c r="P1367">
        <v>-1.3316880587470159E-2</v>
      </c>
      <c r="Q1367">
        <v>-1.5415628001272275E-2</v>
      </c>
    </row>
    <row r="1368" spans="2:17" x14ac:dyDescent="0.35">
      <c r="B1368" t="s">
        <v>63</v>
      </c>
      <c r="C1368">
        <f>Fogl2011!$CX46</f>
        <v>1.2355756012781929E-3</v>
      </c>
      <c r="D1368">
        <f>Fogl2012!$CX46</f>
        <v>2.1545546483320165E-3</v>
      </c>
      <c r="E1368">
        <f>Fogl2013!$CX46</f>
        <v>0</v>
      </c>
      <c r="F1368">
        <f>Fogl2014!$CX46</f>
        <v>0</v>
      </c>
      <c r="G1368">
        <f>Fogl2015!$CX46</f>
        <v>0</v>
      </c>
      <c r="H1368">
        <f>Fogl2016!$CX46</f>
        <v>0</v>
      </c>
      <c r="I1368">
        <f>Fogl2017!$CX46</f>
        <v>0</v>
      </c>
      <c r="J1368">
        <f>Fogl2018!$CX46</f>
        <v>0</v>
      </c>
      <c r="K1368" cm="1">
        <f t="array" ref="K1368:Q1368">TREND(C1368:J1368,$C$1:$J$1,$K$1:$Q$1)</f>
        <v>-6.1668742150983169E-4</v>
      </c>
      <c r="L1368">
        <v>-8.478993554456582E-4</v>
      </c>
      <c r="M1368">
        <v>-1.0791112893814847E-3</v>
      </c>
      <c r="N1368">
        <v>-1.3103232233172557E-3</v>
      </c>
      <c r="O1368">
        <v>-1.5415351572530822E-3</v>
      </c>
      <c r="P1368">
        <v>-1.7727470911888532E-3</v>
      </c>
      <c r="Q1368">
        <v>-2.0039590251246797E-3</v>
      </c>
    </row>
    <row r="1369" spans="2:17" x14ac:dyDescent="0.35">
      <c r="B1369" t="s">
        <v>64</v>
      </c>
      <c r="C1369">
        <f>Fogl2011!$CX47</f>
        <v>0</v>
      </c>
      <c r="D1369">
        <f>Fogl2012!$CX47</f>
        <v>0</v>
      </c>
      <c r="E1369">
        <f>Fogl2013!$CX47</f>
        <v>0</v>
      </c>
      <c r="F1369">
        <f>Fogl2014!$CX47</f>
        <v>0</v>
      </c>
      <c r="G1369">
        <f>Fogl2015!$CX47</f>
        <v>0</v>
      </c>
      <c r="H1369">
        <f>Fogl2016!$CX47</f>
        <v>0</v>
      </c>
      <c r="I1369">
        <f>Fogl2017!$CX47</f>
        <v>0</v>
      </c>
      <c r="J1369">
        <f>Fogl2018!$CX47</f>
        <v>0</v>
      </c>
      <c r="K1369" cm="1">
        <f t="array" ref="K1369:Q1369">TREND(C1369:J1369,$C$1:$J$1,$K$1:$Q$1)</f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</row>
    <row r="1370" spans="2:17" x14ac:dyDescent="0.35">
      <c r="B1370" t="s">
        <v>65</v>
      </c>
      <c r="C1370">
        <f>Fogl2011!$CX48</f>
        <v>0</v>
      </c>
      <c r="D1370">
        <f>Fogl2012!$CX48</f>
        <v>0</v>
      </c>
      <c r="E1370">
        <f>Fogl2013!$CX48</f>
        <v>0</v>
      </c>
      <c r="F1370">
        <f>Fogl2014!$CX48</f>
        <v>0</v>
      </c>
      <c r="G1370">
        <f>Fogl2015!$CX48</f>
        <v>0</v>
      </c>
      <c r="H1370">
        <f>Fogl2016!$CX48</f>
        <v>0</v>
      </c>
      <c r="I1370">
        <f>Fogl2017!$CX48</f>
        <v>0</v>
      </c>
      <c r="J1370">
        <f>Fogl2018!$CX48</f>
        <v>0</v>
      </c>
      <c r="K1370" cm="1">
        <f t="array" ref="K1370:Q1370">TREND(C1370:J1370,$C$1:$J$1,$K$1:$Q$1)</f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</row>
    <row r="1371" spans="2:17" x14ac:dyDescent="0.35">
      <c r="B1371" t="s">
        <v>66</v>
      </c>
      <c r="C1371">
        <f>Fogl2011!$CX49</f>
        <v>0</v>
      </c>
      <c r="D1371">
        <f>Fogl2012!$CX49</f>
        <v>0</v>
      </c>
      <c r="E1371">
        <f>Fogl2013!$CX49</f>
        <v>0</v>
      </c>
      <c r="F1371">
        <f>Fogl2014!$CX49</f>
        <v>0</v>
      </c>
      <c r="G1371">
        <f>Fogl2015!$CX49</f>
        <v>0</v>
      </c>
      <c r="H1371">
        <f>Fogl2016!$CX49</f>
        <v>0</v>
      </c>
      <c r="I1371">
        <f>Fogl2017!$CX49</f>
        <v>0</v>
      </c>
      <c r="J1371">
        <f>Fogl2018!$CX49</f>
        <v>0</v>
      </c>
      <c r="K1371" cm="1">
        <f t="array" ref="K1371:Q1371">TREND(C1371:J1371,$C$1:$J$1,$K$1:$Q$1)</f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</row>
    <row r="1372" spans="2:17" x14ac:dyDescent="0.35">
      <c r="B1372" t="s">
        <v>67</v>
      </c>
      <c r="C1372">
        <f>Fogl2011!$CX50</f>
        <v>0</v>
      </c>
      <c r="D1372">
        <f>Fogl2012!$CX50</f>
        <v>0</v>
      </c>
      <c r="E1372">
        <f>Fogl2013!$CX50</f>
        <v>0</v>
      </c>
      <c r="F1372">
        <f>Fogl2014!$CX50</f>
        <v>0</v>
      </c>
      <c r="G1372">
        <f>Fogl2015!$CX50</f>
        <v>0</v>
      </c>
      <c r="H1372">
        <f>Fogl2016!$CX50</f>
        <v>0</v>
      </c>
      <c r="I1372">
        <f>Fogl2017!$CX50</f>
        <v>0</v>
      </c>
      <c r="J1372">
        <f>Fogl2018!$CX50</f>
        <v>0</v>
      </c>
      <c r="K1372" cm="1">
        <f t="array" ref="K1372:Q1372">TREND(C1372:J1372,$C$1:$J$1,$K$1:$Q$1)</f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</row>
    <row r="1373" spans="2:17" x14ac:dyDescent="0.35">
      <c r="B1373" t="s">
        <v>68</v>
      </c>
      <c r="C1373">
        <f>Fogl2011!$CX51</f>
        <v>0</v>
      </c>
      <c r="D1373">
        <f>Fogl2012!$CX51</f>
        <v>0</v>
      </c>
      <c r="E1373">
        <f>Fogl2013!$CX51</f>
        <v>0</v>
      </c>
      <c r="F1373">
        <f>Fogl2014!$CX51</f>
        <v>0</v>
      </c>
      <c r="G1373">
        <f>Fogl2015!$CX51</f>
        <v>0</v>
      </c>
      <c r="H1373">
        <f>Fogl2016!$CX51</f>
        <v>0</v>
      </c>
      <c r="I1373">
        <f>Fogl2017!$CX51</f>
        <v>0</v>
      </c>
      <c r="J1373">
        <f>Fogl2018!$CX51</f>
        <v>0</v>
      </c>
      <c r="K1373" cm="1">
        <f t="array" ref="K1373:Q1373">TREND(C1373:J1373,$C$1:$J$1,$K$1:$Q$1)</f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</row>
    <row r="1374" spans="2:17" x14ac:dyDescent="0.35">
      <c r="B1374" t="s">
        <v>69</v>
      </c>
      <c r="C1374">
        <f>Fogl2011!$CX52</f>
        <v>9.0476019835532186E-3</v>
      </c>
      <c r="D1374">
        <f>Fogl2012!$CX52</f>
        <v>4.3904132456576941E-2</v>
      </c>
      <c r="E1374">
        <f>Fogl2013!$CX52</f>
        <v>3.8551838183554989E-2</v>
      </c>
      <c r="F1374">
        <f>Fogl2014!$CX52</f>
        <v>2.234795468728271E-2</v>
      </c>
      <c r="G1374">
        <f>Fogl2015!$CX52</f>
        <v>1.6301192443392433E-2</v>
      </c>
      <c r="H1374">
        <f>Fogl2016!$CX52</f>
        <v>1.3232935981596529E-2</v>
      </c>
      <c r="I1374">
        <f>Fogl2017!$CX52</f>
        <v>3.8462020159679262E-2</v>
      </c>
      <c r="J1374">
        <f>Fogl2018!$CX52</f>
        <v>3.554040880711299E-2</v>
      </c>
      <c r="K1374" cm="1">
        <f t="array" ref="K1374:Q1374">TREND(C1374:J1374,$C$1:$J$1,$K$1:$Q$1)</f>
        <v>3.1257561521629285E-2</v>
      </c>
      <c r="L1374">
        <v>3.2165128395803766E-2</v>
      </c>
      <c r="M1374">
        <v>3.3072695269978469E-2</v>
      </c>
      <c r="N1374">
        <v>3.3980262144152951E-2</v>
      </c>
      <c r="O1374">
        <v>3.4887829018327432E-2</v>
      </c>
      <c r="P1374">
        <v>3.5795395892502135E-2</v>
      </c>
      <c r="Q1374">
        <v>3.6702962766676617E-2</v>
      </c>
    </row>
    <row r="1375" spans="2:17" x14ac:dyDescent="0.35">
      <c r="B1375" t="s">
        <v>70</v>
      </c>
      <c r="C1375">
        <f>Fogl2011!$CX53</f>
        <v>0</v>
      </c>
      <c r="D1375">
        <f>Fogl2012!$CX53</f>
        <v>0</v>
      </c>
      <c r="E1375">
        <f>Fogl2013!$CX53</f>
        <v>0</v>
      </c>
      <c r="F1375">
        <f>Fogl2014!$CX53</f>
        <v>0</v>
      </c>
      <c r="G1375">
        <f>Fogl2015!$CX53</f>
        <v>0</v>
      </c>
      <c r="H1375">
        <f>Fogl2016!$CX53</f>
        <v>4.3123305754723517E-3</v>
      </c>
      <c r="I1375">
        <f>Fogl2017!$CX53</f>
        <v>0</v>
      </c>
      <c r="J1375">
        <f>Fogl2018!$CX53</f>
        <v>0</v>
      </c>
      <c r="K1375" cm="1">
        <f t="array" ref="K1375:Q1375">TREND(C1375:J1375,$C$1:$J$1,$K$1:$Q$1)</f>
        <v>1.2320944501350017E-3</v>
      </c>
      <c r="L1375">
        <v>1.3861062564018423E-3</v>
      </c>
      <c r="M1375">
        <v>1.5401180626687383E-3</v>
      </c>
      <c r="N1375">
        <v>1.6941298689355788E-3</v>
      </c>
      <c r="O1375">
        <v>1.8481416752024749E-3</v>
      </c>
      <c r="P1375">
        <v>2.0021534814693154E-3</v>
      </c>
      <c r="Q1375">
        <v>2.1561652877362114E-3</v>
      </c>
    </row>
    <row r="1376" spans="2:17" x14ac:dyDescent="0.35">
      <c r="B1376" t="s">
        <v>71</v>
      </c>
      <c r="C1376">
        <f>Fogl2011!$CX54</f>
        <v>1.1797754128333714E-2</v>
      </c>
      <c r="D1376">
        <f>Fogl2012!$CX54</f>
        <v>5.0814968121038126E-3</v>
      </c>
      <c r="E1376">
        <f>Fogl2013!$CX54</f>
        <v>0</v>
      </c>
      <c r="F1376">
        <f>Fogl2014!$CX54</f>
        <v>0</v>
      </c>
      <c r="G1376">
        <f>Fogl2015!$CX54</f>
        <v>0</v>
      </c>
      <c r="H1376">
        <f>Fogl2016!$CX54</f>
        <v>0</v>
      </c>
      <c r="I1376">
        <f>Fogl2017!$CX54</f>
        <v>3.8661305238226825E-3</v>
      </c>
      <c r="J1376">
        <f>Fogl2018!$CX54</f>
        <v>1.1332363602268037E-2</v>
      </c>
      <c r="K1376" cm="1">
        <f t="array" ref="K1376:Q1376">TREND(C1376:J1376,$C$1:$J$1,$K$1:$Q$1)</f>
        <v>3.5096521445375228E-3</v>
      </c>
      <c r="L1376">
        <v>3.3985263692533907E-3</v>
      </c>
      <c r="M1376">
        <v>3.2874005939692863E-3</v>
      </c>
      <c r="N1376">
        <v>3.1762748186851819E-3</v>
      </c>
      <c r="O1376">
        <v>3.0651490434010775E-3</v>
      </c>
      <c r="P1376">
        <v>2.9540232681169454E-3</v>
      </c>
      <c r="Q1376">
        <v>2.842897492832841E-3</v>
      </c>
    </row>
    <row r="1377" spans="2:17" x14ac:dyDescent="0.35">
      <c r="B1377" t="s">
        <v>72</v>
      </c>
      <c r="C1377">
        <f>Fogl2011!$CX55</f>
        <v>0</v>
      </c>
      <c r="D1377">
        <f>Fogl2012!$CX55</f>
        <v>0</v>
      </c>
      <c r="E1377">
        <f>Fogl2013!$CX55</f>
        <v>0</v>
      </c>
      <c r="F1377">
        <f>Fogl2014!$CX55</f>
        <v>0</v>
      </c>
      <c r="G1377">
        <f>Fogl2015!$CX55</f>
        <v>0</v>
      </c>
      <c r="H1377">
        <f>Fogl2016!$CX55</f>
        <v>0</v>
      </c>
      <c r="I1377">
        <f>Fogl2017!$CX55</f>
        <v>0</v>
      </c>
      <c r="J1377">
        <f>Fogl2018!$CX55</f>
        <v>0</v>
      </c>
      <c r="K1377" cm="1">
        <f t="array" ref="K1377:Q1377">TREND(C1377:J1377,$C$1:$J$1,$K$1:$Q$1)</f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</row>
    <row r="1378" spans="2:17" x14ac:dyDescent="0.35">
      <c r="C1378" s="12" t="s">
        <v>105</v>
      </c>
      <c r="D1378" s="12" t="s">
        <v>105</v>
      </c>
      <c r="E1378" s="12" t="s">
        <v>105</v>
      </c>
      <c r="F1378" s="12" t="s">
        <v>105</v>
      </c>
      <c r="G1378" s="12" t="s">
        <v>105</v>
      </c>
      <c r="H1378" s="12" t="s">
        <v>105</v>
      </c>
      <c r="I1378" s="12" t="s">
        <v>105</v>
      </c>
      <c r="J1378" s="12" t="s">
        <v>105</v>
      </c>
      <c r="K1378" s="12" t="e" cm="1">
        <f t="array" ref="K1378">TREND(C1378:J1378,$C$1:$J$1,$K$1:$Q$1)</f>
        <v>#VALUE!</v>
      </c>
      <c r="L1378" s="12"/>
      <c r="M1378" s="12"/>
      <c r="N1378" s="12"/>
      <c r="O1378" s="12"/>
      <c r="P1378" s="12"/>
      <c r="Q1378" s="12"/>
    </row>
    <row r="1379" spans="2:17" x14ac:dyDescent="0.35">
      <c r="B1379" t="s">
        <v>31</v>
      </c>
      <c r="C1379">
        <f>Fogl2011!$CY14</f>
        <v>0</v>
      </c>
      <c r="D1379">
        <f>Fogl2012!$CY14</f>
        <v>0</v>
      </c>
      <c r="E1379">
        <f>Fogl2013!$CY14</f>
        <v>0</v>
      </c>
      <c r="F1379">
        <f>Fogl2014!$CY14</f>
        <v>0</v>
      </c>
      <c r="G1379">
        <f>Fogl2015!$CY14</f>
        <v>0</v>
      </c>
      <c r="H1379">
        <f>Fogl2016!$CY14</f>
        <v>0</v>
      </c>
      <c r="I1379">
        <f>Fogl2017!$CY14</f>
        <v>0</v>
      </c>
      <c r="J1379">
        <f>Fogl2018!$CY14</f>
        <v>0</v>
      </c>
      <c r="K1379" cm="1">
        <f t="array" ref="K1379:Q1379">TREND(C1379:J1379,$C$1:$J$1,$K$1:$Q$1)</f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</row>
    <row r="1380" spans="2:17" x14ac:dyDescent="0.35">
      <c r="B1380" t="s">
        <v>32</v>
      </c>
      <c r="C1380">
        <f>Fogl2011!$CY15</f>
        <v>0</v>
      </c>
      <c r="D1380">
        <f>Fogl2012!$CY15</f>
        <v>0</v>
      </c>
      <c r="E1380">
        <f>Fogl2013!$CY15</f>
        <v>0</v>
      </c>
      <c r="F1380">
        <f>Fogl2014!$CY15</f>
        <v>0</v>
      </c>
      <c r="G1380">
        <f>Fogl2015!$CY15</f>
        <v>0</v>
      </c>
      <c r="H1380">
        <f>Fogl2016!$CY15</f>
        <v>0</v>
      </c>
      <c r="I1380">
        <f>Fogl2017!$CY15</f>
        <v>0</v>
      </c>
      <c r="J1380">
        <f>Fogl2018!$CY15</f>
        <v>0</v>
      </c>
      <c r="K1380" cm="1">
        <f t="array" ref="K1380:Q1380">TREND(C1380:J1380,$C$1:$J$1,$K$1:$Q$1)</f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</row>
    <row r="1381" spans="2:17" x14ac:dyDescent="0.35">
      <c r="B1381" t="s">
        <v>33</v>
      </c>
      <c r="C1381">
        <f>Fogl2011!$CY16</f>
        <v>0</v>
      </c>
      <c r="D1381">
        <f>Fogl2012!$CY16</f>
        <v>0</v>
      </c>
      <c r="E1381">
        <f>Fogl2013!$CY16</f>
        <v>0</v>
      </c>
      <c r="F1381">
        <f>Fogl2014!$CY16</f>
        <v>1.9461176258437263E-4</v>
      </c>
      <c r="G1381">
        <f>Fogl2015!$CY16</f>
        <v>0</v>
      </c>
      <c r="H1381">
        <f>Fogl2016!$CY16</f>
        <v>0</v>
      </c>
      <c r="I1381">
        <f>Fogl2017!$CY16</f>
        <v>0</v>
      </c>
      <c r="J1381">
        <f>Fogl2018!$CY16</f>
        <v>0</v>
      </c>
      <c r="K1381" cm="1">
        <f t="array" ref="K1381:Q1381">TREND(C1381:J1381,$C$1:$J$1,$K$1:$Q$1)</f>
        <v>1.3900840184598827E-5</v>
      </c>
      <c r="L1381">
        <v>1.1584033487165545E-5</v>
      </c>
      <c r="M1381">
        <v>9.2672267897322622E-6</v>
      </c>
      <c r="N1381">
        <v>6.9504200922998471E-6</v>
      </c>
      <c r="O1381">
        <v>4.6336133948665648E-6</v>
      </c>
      <c r="P1381">
        <v>2.3168066974332824E-6</v>
      </c>
      <c r="Q1381">
        <v>8.6736173798840355E-19</v>
      </c>
    </row>
    <row r="1382" spans="2:17" x14ac:dyDescent="0.35">
      <c r="B1382" t="s">
        <v>34</v>
      </c>
      <c r="C1382">
        <f>Fogl2011!$CY17</f>
        <v>0</v>
      </c>
      <c r="D1382">
        <f>Fogl2012!$CY17</f>
        <v>0</v>
      </c>
      <c r="E1382">
        <f>Fogl2013!$CY17</f>
        <v>0</v>
      </c>
      <c r="F1382">
        <f>Fogl2014!$CY17</f>
        <v>0</v>
      </c>
      <c r="G1382">
        <f>Fogl2015!$CY17</f>
        <v>0</v>
      </c>
      <c r="H1382">
        <f>Fogl2016!$CY17</f>
        <v>0</v>
      </c>
      <c r="I1382">
        <f>Fogl2017!$CY17</f>
        <v>0</v>
      </c>
      <c r="J1382">
        <f>Fogl2018!$CY17</f>
        <v>0</v>
      </c>
      <c r="K1382" cm="1">
        <f t="array" ref="K1382:Q1382">TREND(C1382:J1382,$C$1:$J$1,$K$1:$Q$1)</f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</row>
    <row r="1383" spans="2:17" x14ac:dyDescent="0.35">
      <c r="B1383" t="s">
        <v>35</v>
      </c>
      <c r="C1383">
        <f>Fogl2011!$CY18</f>
        <v>0</v>
      </c>
      <c r="D1383">
        <f>Fogl2012!$CY18</f>
        <v>0</v>
      </c>
      <c r="E1383">
        <f>Fogl2013!$CY18</f>
        <v>0</v>
      </c>
      <c r="F1383">
        <f>Fogl2014!$CY18</f>
        <v>0</v>
      </c>
      <c r="G1383">
        <f>Fogl2015!$CY18</f>
        <v>0</v>
      </c>
      <c r="H1383">
        <f>Fogl2016!$CY18</f>
        <v>0</v>
      </c>
      <c r="I1383">
        <f>Fogl2017!$CY18</f>
        <v>0</v>
      </c>
      <c r="J1383">
        <f>Fogl2018!$CY18</f>
        <v>0</v>
      </c>
      <c r="K1383" cm="1">
        <f t="array" ref="K1383:Q1383">TREND(C1383:J1383,$C$1:$J$1,$K$1:$Q$1)</f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</row>
    <row r="1384" spans="2:17" x14ac:dyDescent="0.35">
      <c r="B1384" t="s">
        <v>36</v>
      </c>
      <c r="C1384">
        <f>Fogl2011!$CY19</f>
        <v>0</v>
      </c>
      <c r="D1384">
        <f>Fogl2012!$CY19</f>
        <v>0</v>
      </c>
      <c r="E1384">
        <f>Fogl2013!$CY19</f>
        <v>0</v>
      </c>
      <c r="F1384">
        <f>Fogl2014!$CY19</f>
        <v>0</v>
      </c>
      <c r="G1384">
        <f>Fogl2015!$CY19</f>
        <v>0</v>
      </c>
      <c r="H1384">
        <f>Fogl2016!$CY19</f>
        <v>1.9636705824524684E-4</v>
      </c>
      <c r="I1384">
        <f>Fogl2017!$CY19</f>
        <v>3.2302468186417004E-4</v>
      </c>
      <c r="J1384">
        <f>Fogl2018!$CY19</f>
        <v>2.9301492440751562E-4</v>
      </c>
      <c r="K1384" cm="1">
        <f t="array" ref="K1384:Q1384">TREND(C1384:J1384,$C$1:$J$1,$K$1:$Q$1)</f>
        <v>3.2951488957762287E-4</v>
      </c>
      <c r="L1384">
        <v>3.8017356880272468E-4</v>
      </c>
      <c r="M1384">
        <v>4.3083224802784037E-4</v>
      </c>
      <c r="N1384">
        <v>4.8149092725295606E-4</v>
      </c>
      <c r="O1384">
        <v>5.3214960647805787E-4</v>
      </c>
      <c r="P1384">
        <v>5.8280828570317356E-4</v>
      </c>
      <c r="Q1384">
        <v>6.3346696492827537E-4</v>
      </c>
    </row>
    <row r="1385" spans="2:17" x14ac:dyDescent="0.35">
      <c r="B1385" t="s">
        <v>37</v>
      </c>
      <c r="C1385">
        <f>Fogl2011!$CY20</f>
        <v>0</v>
      </c>
      <c r="D1385">
        <f>Fogl2012!$CY20</f>
        <v>5.6932020608649282E-4</v>
      </c>
      <c r="E1385">
        <f>Fogl2013!$CY20</f>
        <v>1.0335643360849006E-3</v>
      </c>
      <c r="F1385">
        <f>Fogl2014!$CY20</f>
        <v>7.161712863104913E-4</v>
      </c>
      <c r="G1385">
        <f>Fogl2015!$CY20</f>
        <v>2.6337109991296211E-4</v>
      </c>
      <c r="H1385">
        <f>Fogl2016!$CY20</f>
        <v>0</v>
      </c>
      <c r="I1385">
        <f>Fogl2017!$CY20</f>
        <v>0</v>
      </c>
      <c r="J1385">
        <f>Fogl2018!$CY20</f>
        <v>0</v>
      </c>
      <c r="K1385" cm="1">
        <f t="array" ref="K1385:Q1385">TREND(C1385:J1385,$C$1:$J$1,$K$1:$Q$1)</f>
        <v>-2.0058824580171386E-5</v>
      </c>
      <c r="L1385">
        <v>-9.6250422497834442E-5</v>
      </c>
      <c r="M1385">
        <v>-1.724420204154975E-4</v>
      </c>
      <c r="N1385">
        <v>-2.4863361833318831E-4</v>
      </c>
      <c r="O1385">
        <v>-3.2482521625085137E-4</v>
      </c>
      <c r="P1385">
        <v>-4.0101681416854218E-4</v>
      </c>
      <c r="Q1385">
        <v>-4.7720841208620524E-4</v>
      </c>
    </row>
    <row r="1386" spans="2:17" x14ac:dyDescent="0.35">
      <c r="B1386" t="s">
        <v>38</v>
      </c>
      <c r="C1386">
        <f>Fogl2011!$CY21</f>
        <v>1.9012934484987486E-3</v>
      </c>
      <c r="D1386">
        <f>Fogl2012!$CY21</f>
        <v>0</v>
      </c>
      <c r="E1386">
        <f>Fogl2013!$CY21</f>
        <v>6.63627374262163E-4</v>
      </c>
      <c r="F1386">
        <f>Fogl2014!$CY21</f>
        <v>1.5802475121851059E-3</v>
      </c>
      <c r="G1386">
        <f>Fogl2015!$CY21</f>
        <v>3.7373613225744149E-4</v>
      </c>
      <c r="H1386">
        <f>Fogl2016!$CY21</f>
        <v>0</v>
      </c>
      <c r="I1386">
        <f>Fogl2017!$CY21</f>
        <v>0</v>
      </c>
      <c r="J1386">
        <f>Fogl2018!$CY21</f>
        <v>0</v>
      </c>
      <c r="K1386" cm="1">
        <f t="array" ref="K1386:Q1386">TREND(C1386:J1386,$C$1:$J$1,$K$1:$Q$1)</f>
        <v>-3.1941092243203961E-4</v>
      </c>
      <c r="L1386">
        <v>-5.1591625150593234E-4</v>
      </c>
      <c r="M1386">
        <v>-7.1242158057976956E-4</v>
      </c>
      <c r="N1386">
        <v>-9.089269096536623E-4</v>
      </c>
      <c r="O1386">
        <v>-1.105432238727555E-3</v>
      </c>
      <c r="P1386">
        <v>-1.3019375678013922E-3</v>
      </c>
      <c r="Q1386">
        <v>-1.498442896875285E-3</v>
      </c>
    </row>
    <row r="1387" spans="2:17" x14ac:dyDescent="0.35">
      <c r="B1387" t="s">
        <v>39</v>
      </c>
      <c r="C1387">
        <f>Fogl2011!$CY22</f>
        <v>0</v>
      </c>
      <c r="D1387">
        <f>Fogl2012!$CY22</f>
        <v>0</v>
      </c>
      <c r="E1387">
        <f>Fogl2013!$CY22</f>
        <v>0</v>
      </c>
      <c r="F1387">
        <f>Fogl2014!$CY22</f>
        <v>0</v>
      </c>
      <c r="G1387">
        <f>Fogl2015!$CY22</f>
        <v>0</v>
      </c>
      <c r="H1387">
        <f>Fogl2016!$CY22</f>
        <v>0</v>
      </c>
      <c r="I1387">
        <f>Fogl2017!$CY22</f>
        <v>0</v>
      </c>
      <c r="J1387">
        <f>Fogl2018!$CY22</f>
        <v>0</v>
      </c>
      <c r="K1387" cm="1">
        <f t="array" ref="K1387:Q1387">TREND(C1387:J1387,$C$1:$J$1,$K$1:$Q$1)</f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</row>
    <row r="1388" spans="2:17" x14ac:dyDescent="0.35">
      <c r="B1388" t="s">
        <v>40</v>
      </c>
      <c r="C1388">
        <f>Fogl2011!$CY23</f>
        <v>0</v>
      </c>
      <c r="D1388">
        <f>Fogl2012!$CY23</f>
        <v>0</v>
      </c>
      <c r="E1388">
        <f>Fogl2013!$CY23</f>
        <v>0</v>
      </c>
      <c r="F1388">
        <f>Fogl2014!$CY23</f>
        <v>0</v>
      </c>
      <c r="G1388">
        <f>Fogl2015!$CY23</f>
        <v>0</v>
      </c>
      <c r="H1388">
        <f>Fogl2016!$CY23</f>
        <v>0</v>
      </c>
      <c r="I1388">
        <f>Fogl2017!$CY23</f>
        <v>0</v>
      </c>
      <c r="J1388">
        <f>Fogl2018!$CY23</f>
        <v>0</v>
      </c>
      <c r="K1388" cm="1">
        <f t="array" ref="K1388:Q1388">TREND(C1388:J1388,$C$1:$J$1,$K$1:$Q$1)</f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</row>
    <row r="1389" spans="2:17" x14ac:dyDescent="0.35">
      <c r="B1389" t="s">
        <v>41</v>
      </c>
      <c r="C1389">
        <f>Fogl2011!$CY24</f>
        <v>6.1162932626338418E-4</v>
      </c>
      <c r="D1389">
        <f>Fogl2012!$CY24</f>
        <v>0</v>
      </c>
      <c r="E1389">
        <f>Fogl2013!$CY24</f>
        <v>0</v>
      </c>
      <c r="F1389">
        <f>Fogl2014!$CY24</f>
        <v>0</v>
      </c>
      <c r="G1389">
        <f>Fogl2015!$CY24</f>
        <v>0</v>
      </c>
      <c r="H1389">
        <f>Fogl2016!$CY24</f>
        <v>1.2857366908914972E-4</v>
      </c>
      <c r="I1389">
        <f>Fogl2017!$CY24</f>
        <v>0</v>
      </c>
      <c r="J1389">
        <f>Fogl2018!$CY24</f>
        <v>8.2562216269520982E-5</v>
      </c>
      <c r="K1389" cm="1">
        <f t="array" ref="K1389:Q1389">TREND(C1389:J1389,$C$1:$J$1,$K$1:$Q$1)</f>
        <v>-7.4890889405612726E-5</v>
      </c>
      <c r="L1389">
        <v>-1.1438789848525199E-4</v>
      </c>
      <c r="M1389">
        <v>-1.5388490756487738E-4</v>
      </c>
      <c r="N1389">
        <v>-1.9338191664451665E-4</v>
      </c>
      <c r="O1389">
        <v>-2.3287892572415592E-4</v>
      </c>
      <c r="P1389">
        <v>-2.7237593480379518E-4</v>
      </c>
      <c r="Q1389">
        <v>-3.1187294388343445E-4</v>
      </c>
    </row>
    <row r="1390" spans="2:17" x14ac:dyDescent="0.35">
      <c r="B1390" t="s">
        <v>42</v>
      </c>
      <c r="C1390">
        <f>Fogl2011!$CY25</f>
        <v>3.2503729909996986E-4</v>
      </c>
      <c r="D1390">
        <f>Fogl2012!$CY25</f>
        <v>0</v>
      </c>
      <c r="E1390">
        <f>Fogl2013!$CY25</f>
        <v>0</v>
      </c>
      <c r="F1390">
        <f>Fogl2014!$CY25</f>
        <v>3.5030117265187074E-4</v>
      </c>
      <c r="G1390">
        <f>Fogl2015!$CY25</f>
        <v>0</v>
      </c>
      <c r="H1390">
        <f>Fogl2016!$CY25</f>
        <v>0</v>
      </c>
      <c r="I1390">
        <f>Fogl2017!$CY25</f>
        <v>0</v>
      </c>
      <c r="J1390">
        <f>Fogl2018!$CY25</f>
        <v>3.8690920957677478E-4</v>
      </c>
      <c r="K1390" cm="1">
        <f t="array" ref="K1390:Q1390">TREND(C1390:J1390,$C$1:$J$1,$K$1:$Q$1)</f>
        <v>1.372167923456714E-4</v>
      </c>
      <c r="L1390">
        <v>1.3820253283002601E-4</v>
      </c>
      <c r="M1390">
        <v>1.3918827331438018E-4</v>
      </c>
      <c r="N1390">
        <v>1.4017401379873436E-4</v>
      </c>
      <c r="O1390">
        <v>1.4115975428308897E-4</v>
      </c>
      <c r="P1390">
        <v>1.4214549476744315E-4</v>
      </c>
      <c r="Q1390">
        <v>1.4313123525179733E-4</v>
      </c>
    </row>
    <row r="1391" spans="2:17" x14ac:dyDescent="0.35">
      <c r="B1391" t="s">
        <v>43</v>
      </c>
      <c r="C1391">
        <f>Fogl2011!$CY26</f>
        <v>0</v>
      </c>
      <c r="D1391">
        <f>Fogl2012!$CY26</f>
        <v>8.1839779624933351E-5</v>
      </c>
      <c r="E1391">
        <f>Fogl2013!$CY26</f>
        <v>9.6014173297504432E-5</v>
      </c>
      <c r="F1391">
        <f>Fogl2014!$CY26</f>
        <v>1.8163764507874778E-4</v>
      </c>
      <c r="G1391">
        <f>Fogl2015!$CY26</f>
        <v>3.7624442844708879E-5</v>
      </c>
      <c r="H1391">
        <f>Fogl2016!$CY26</f>
        <v>2.0338016746829137E-4</v>
      </c>
      <c r="I1391">
        <f>Fogl2017!$CY26</f>
        <v>4.0872510766486821E-4</v>
      </c>
      <c r="J1391">
        <f>Fogl2018!$CY26</f>
        <v>2.5416211675127043E-4</v>
      </c>
      <c r="K1391" cm="1">
        <f t="array" ref="K1391:Q1391">TREND(C1391:J1391,$C$1:$J$1,$K$1:$Q$1)</f>
        <v>3.5033254897005872E-4</v>
      </c>
      <c r="L1391">
        <v>3.9309024227644762E-4</v>
      </c>
      <c r="M1391">
        <v>4.3584793558283652E-4</v>
      </c>
      <c r="N1391">
        <v>4.7860562888922542E-4</v>
      </c>
      <c r="O1391">
        <v>5.2136332219561432E-4</v>
      </c>
      <c r="P1391">
        <v>5.6412101550200322E-4</v>
      </c>
      <c r="Q1391">
        <v>6.06878708808406E-4</v>
      </c>
    </row>
    <row r="1392" spans="2:17" x14ac:dyDescent="0.35">
      <c r="B1392" t="s">
        <v>44</v>
      </c>
      <c r="C1392">
        <f>Fogl2011!$CY27</f>
        <v>0</v>
      </c>
      <c r="D1392">
        <f>Fogl2012!$CY27</f>
        <v>0</v>
      </c>
      <c r="E1392">
        <f>Fogl2013!$CY27</f>
        <v>0</v>
      </c>
      <c r="F1392">
        <f>Fogl2014!$CY27</f>
        <v>0</v>
      </c>
      <c r="G1392">
        <f>Fogl2015!$CY27</f>
        <v>0</v>
      </c>
      <c r="H1392">
        <f>Fogl2016!$CY27</f>
        <v>0</v>
      </c>
      <c r="I1392">
        <f>Fogl2017!$CY27</f>
        <v>0</v>
      </c>
      <c r="J1392">
        <f>Fogl2018!$CY27</f>
        <v>0</v>
      </c>
      <c r="K1392" cm="1">
        <f t="array" ref="K1392:Q1392">TREND(C1392:J1392,$C$1:$J$1,$K$1:$Q$1)</f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</row>
    <row r="1393" spans="2:17" x14ac:dyDescent="0.35">
      <c r="B1393" t="s">
        <v>45</v>
      </c>
      <c r="C1393">
        <f>Fogl2011!$CY28</f>
        <v>0</v>
      </c>
      <c r="D1393">
        <f>Fogl2012!$CY28</f>
        <v>0</v>
      </c>
      <c r="E1393">
        <f>Fogl2013!$CY28</f>
        <v>0</v>
      </c>
      <c r="F1393">
        <f>Fogl2014!$CY28</f>
        <v>0</v>
      </c>
      <c r="G1393">
        <f>Fogl2015!$CY28</f>
        <v>0</v>
      </c>
      <c r="H1393">
        <f>Fogl2016!$CY28</f>
        <v>0</v>
      </c>
      <c r="I1393">
        <f>Fogl2017!$CY28</f>
        <v>0</v>
      </c>
      <c r="J1393">
        <f>Fogl2018!$CY28</f>
        <v>0</v>
      </c>
      <c r="K1393" cm="1">
        <f t="array" ref="K1393:Q1393">TREND(C1393:J1393,$C$1:$J$1,$K$1:$Q$1)</f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</row>
    <row r="1394" spans="2:17" x14ac:dyDescent="0.35">
      <c r="B1394" t="s">
        <v>46</v>
      </c>
      <c r="C1394">
        <f>Fogl2011!$CY29</f>
        <v>6.5007459819993972E-3</v>
      </c>
      <c r="D1394">
        <f>Fogl2012!$CY29</f>
        <v>1.8111499056126554E-3</v>
      </c>
      <c r="E1394">
        <f>Fogl2013!$CY29</f>
        <v>1.3583181575323421E-3</v>
      </c>
      <c r="F1394">
        <f>Fogl2014!$CY29</f>
        <v>1.7177731577447291E-3</v>
      </c>
      <c r="G1394">
        <f>Fogl2015!$CY29</f>
        <v>1.000810179669256E-3</v>
      </c>
      <c r="H1394">
        <f>Fogl2016!$CY29</f>
        <v>2.8683616722252128E-3</v>
      </c>
      <c r="I1394">
        <f>Fogl2017!$CY29</f>
        <v>1.6414927711056804E-3</v>
      </c>
      <c r="J1394">
        <f>Fogl2018!$CY29</f>
        <v>1.8795045703708599E-3</v>
      </c>
      <c r="K1394" cm="1">
        <f t="array" ref="K1394:Q1394">TREND(C1394:J1394,$C$1:$J$1,$K$1:$Q$1)</f>
        <v>7.7313697875047716E-4</v>
      </c>
      <c r="L1394">
        <v>4.2332974079895003E-4</v>
      </c>
      <c r="M1394">
        <v>7.3522502847311877E-5</v>
      </c>
      <c r="N1394">
        <v>-2.7628473510421525E-4</v>
      </c>
      <c r="O1394">
        <v>-6.2609197305574238E-4</v>
      </c>
      <c r="P1394">
        <v>-9.7589921100738053E-4</v>
      </c>
      <c r="Q1394">
        <v>-1.3257064489589077E-3</v>
      </c>
    </row>
    <row r="1395" spans="2:17" x14ac:dyDescent="0.35">
      <c r="B1395" t="s">
        <v>47</v>
      </c>
      <c r="C1395">
        <f>Fogl2011!$CY30</f>
        <v>0</v>
      </c>
      <c r="D1395">
        <f>Fogl2012!$CY30</f>
        <v>0</v>
      </c>
      <c r="E1395">
        <f>Fogl2013!$CY30</f>
        <v>0</v>
      </c>
      <c r="F1395">
        <f>Fogl2014!$CY30</f>
        <v>0</v>
      </c>
      <c r="G1395">
        <f>Fogl2015!$CY30</f>
        <v>0</v>
      </c>
      <c r="H1395">
        <f>Fogl2016!$CY30</f>
        <v>0</v>
      </c>
      <c r="I1395">
        <f>Fogl2017!$CY30</f>
        <v>0</v>
      </c>
      <c r="J1395">
        <f>Fogl2018!$CY30</f>
        <v>0</v>
      </c>
      <c r="K1395" cm="1">
        <f t="array" ref="K1395:Q1395">TREND(C1395:J1395,$C$1:$J$1,$K$1:$Q$1)</f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</row>
    <row r="1396" spans="2:17" x14ac:dyDescent="0.35">
      <c r="B1396" t="s">
        <v>48</v>
      </c>
      <c r="C1396">
        <f>Fogl2011!$CY31</f>
        <v>0</v>
      </c>
      <c r="D1396">
        <f>Fogl2012!$CY31</f>
        <v>0</v>
      </c>
      <c r="E1396">
        <f>Fogl2013!$CY31</f>
        <v>0</v>
      </c>
      <c r="F1396">
        <f>Fogl2014!$CY31</f>
        <v>0</v>
      </c>
      <c r="G1396">
        <f>Fogl2015!$CY31</f>
        <v>0</v>
      </c>
      <c r="H1396">
        <f>Fogl2016!$CY31</f>
        <v>0</v>
      </c>
      <c r="I1396">
        <f>Fogl2017!$CY31</f>
        <v>0</v>
      </c>
      <c r="J1396">
        <f>Fogl2018!$CY31</f>
        <v>0</v>
      </c>
      <c r="K1396" cm="1">
        <f t="array" ref="K1396:Q1396">TREND(C1396:J1396,$C$1:$J$1,$K$1:$Q$1)</f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</row>
    <row r="1397" spans="2:17" x14ac:dyDescent="0.35">
      <c r="B1397" t="s">
        <v>49</v>
      </c>
      <c r="C1397">
        <f>Fogl2011!$CY32</f>
        <v>0</v>
      </c>
      <c r="D1397">
        <f>Fogl2012!$CY32</f>
        <v>0</v>
      </c>
      <c r="E1397">
        <f>Fogl2013!$CY32</f>
        <v>0</v>
      </c>
      <c r="F1397">
        <f>Fogl2014!$CY32</f>
        <v>0</v>
      </c>
      <c r="G1397">
        <f>Fogl2015!$CY32</f>
        <v>0</v>
      </c>
      <c r="H1397">
        <f>Fogl2016!$CY32</f>
        <v>0</v>
      </c>
      <c r="I1397">
        <f>Fogl2017!$CY32</f>
        <v>0</v>
      </c>
      <c r="J1397">
        <f>Fogl2018!$CY32</f>
        <v>0</v>
      </c>
      <c r="K1397" cm="1">
        <f t="array" ref="K1397:Q1397">TREND(C1397:J1397,$C$1:$J$1,$K$1:$Q$1)</f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</row>
    <row r="1398" spans="2:17" x14ac:dyDescent="0.35">
      <c r="B1398" t="s">
        <v>50</v>
      </c>
      <c r="C1398">
        <f>Fogl2011!$CY33</f>
        <v>0</v>
      </c>
      <c r="D1398">
        <f>Fogl2012!$CY33</f>
        <v>0</v>
      </c>
      <c r="E1398">
        <f>Fogl2013!$CY33</f>
        <v>0</v>
      </c>
      <c r="F1398">
        <f>Fogl2014!$CY33</f>
        <v>0</v>
      </c>
      <c r="G1398">
        <f>Fogl2015!$CY33</f>
        <v>0</v>
      </c>
      <c r="H1398">
        <f>Fogl2016!$CY33</f>
        <v>0</v>
      </c>
      <c r="I1398">
        <f>Fogl2017!$CY33</f>
        <v>0</v>
      </c>
      <c r="J1398">
        <f>Fogl2018!$CY33</f>
        <v>0</v>
      </c>
      <c r="K1398" cm="1">
        <f t="array" ref="K1398:Q1398">TREND(C1398:J1398,$C$1:$J$1,$K$1:$Q$1)</f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</row>
    <row r="1399" spans="2:17" x14ac:dyDescent="0.35">
      <c r="B1399" t="s">
        <v>51</v>
      </c>
      <c r="C1399">
        <f>Fogl2011!$CY34</f>
        <v>1.4783954571966373E-3</v>
      </c>
      <c r="D1399">
        <f>Fogl2012!$CY34</f>
        <v>7.1876676018419719E-4</v>
      </c>
      <c r="E1399">
        <f>Fogl2013!$CY34</f>
        <v>5.732610935115706E-4</v>
      </c>
      <c r="F1399">
        <f>Fogl2014!$CY34</f>
        <v>7.8363669733974041E-4</v>
      </c>
      <c r="G1399">
        <f>Fogl2015!$CY34</f>
        <v>5.0667583030874618E-4</v>
      </c>
      <c r="H1399">
        <f>Fogl2016!$CY34</f>
        <v>0</v>
      </c>
      <c r="I1399">
        <f>Fogl2017!$CY34</f>
        <v>0</v>
      </c>
      <c r="J1399">
        <f>Fogl2018!$CY34</f>
        <v>0</v>
      </c>
      <c r="K1399" cm="1">
        <f t="array" ref="K1399:Q1399">TREND(C1399:J1399,$C$1:$J$1,$K$1:$Q$1)</f>
        <v>-3.4630156387149835E-4</v>
      </c>
      <c r="L1399">
        <v>-5.3605568469133891E-4</v>
      </c>
      <c r="M1399">
        <v>-7.2580980551112395E-4</v>
      </c>
      <c r="N1399">
        <v>-9.1556392633090899E-4</v>
      </c>
      <c r="O1399">
        <v>-1.1053180471507495E-3</v>
      </c>
      <c r="P1399">
        <v>-1.2950721679705346E-3</v>
      </c>
      <c r="Q1399">
        <v>-1.4848262887903196E-3</v>
      </c>
    </row>
    <row r="1400" spans="2:17" x14ac:dyDescent="0.35">
      <c r="B1400" t="s">
        <v>52</v>
      </c>
      <c r="C1400">
        <f>Fogl2011!$CY35</f>
        <v>0</v>
      </c>
      <c r="D1400">
        <f>Fogl2012!$CY35</f>
        <v>0</v>
      </c>
      <c r="E1400">
        <f>Fogl2013!$CY35</f>
        <v>0</v>
      </c>
      <c r="F1400">
        <f>Fogl2014!$CY35</f>
        <v>0</v>
      </c>
      <c r="G1400">
        <f>Fogl2015!$CY35</f>
        <v>0</v>
      </c>
      <c r="H1400">
        <f>Fogl2016!$CY35</f>
        <v>0</v>
      </c>
      <c r="I1400">
        <f>Fogl2017!$CY35</f>
        <v>0</v>
      </c>
      <c r="J1400">
        <f>Fogl2018!$CY35</f>
        <v>0</v>
      </c>
      <c r="K1400" cm="1">
        <f t="array" ref="K1400:Q1400">TREND(C1400:J1400,$C$1:$J$1,$K$1:$Q$1)</f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</row>
    <row r="1401" spans="2:17" x14ac:dyDescent="0.35">
      <c r="B1401" t="s">
        <v>53</v>
      </c>
      <c r="C1401">
        <f>Fogl2011!$CY36</f>
        <v>0</v>
      </c>
      <c r="D1401">
        <f>Fogl2012!$CY36</f>
        <v>0</v>
      </c>
      <c r="E1401">
        <f>Fogl2013!$CY36</f>
        <v>0</v>
      </c>
      <c r="F1401">
        <f>Fogl2014!$CY36</f>
        <v>0</v>
      </c>
      <c r="G1401">
        <f>Fogl2015!$CY36</f>
        <v>0</v>
      </c>
      <c r="H1401">
        <f>Fogl2016!$CY36</f>
        <v>0</v>
      </c>
      <c r="I1401">
        <f>Fogl2017!$CY36</f>
        <v>0</v>
      </c>
      <c r="J1401">
        <f>Fogl2018!$CY36</f>
        <v>0</v>
      </c>
      <c r="K1401" cm="1">
        <f t="array" ref="K1401:Q1401">TREND(C1401:J1401,$C$1:$J$1,$K$1:$Q$1)</f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</row>
    <row r="1402" spans="2:17" x14ac:dyDescent="0.35">
      <c r="B1402" t="s">
        <v>54</v>
      </c>
      <c r="C1402">
        <f>Fogl2011!$CY37</f>
        <v>9.4365667480636418E-5</v>
      </c>
      <c r="D1402">
        <f>Fogl2012!$CY37</f>
        <v>1.8858731826615075E-4</v>
      </c>
      <c r="E1402">
        <f>Fogl2013!$CY37</f>
        <v>5.8738082487885064E-4</v>
      </c>
      <c r="F1402">
        <f>Fogl2014!$CY37</f>
        <v>5.8383528775311788E-4</v>
      </c>
      <c r="G1402">
        <f>Fogl2015!$CY37</f>
        <v>2.7340428467155114E-3</v>
      </c>
      <c r="H1402">
        <f>Fogl2016!$CY37</f>
        <v>6.3819293929705224E-4</v>
      </c>
      <c r="I1402">
        <f>Fogl2017!$CY37</f>
        <v>0</v>
      </c>
      <c r="J1402">
        <f>Fogl2018!$CY37</f>
        <v>0</v>
      </c>
      <c r="K1402" cm="1">
        <f t="array" ref="K1402:Q1402">TREND(C1402:J1402,$C$1:$J$1,$K$1:$Q$1)</f>
        <v>6.4075494832686875E-4</v>
      </c>
      <c r="L1402">
        <v>6.4907813449974899E-4</v>
      </c>
      <c r="M1402">
        <v>6.5740132067262577E-4</v>
      </c>
      <c r="N1402">
        <v>6.6572450684550602E-4</v>
      </c>
      <c r="O1402">
        <v>6.740476930183828E-4</v>
      </c>
      <c r="P1402">
        <v>6.8237087919125958E-4</v>
      </c>
      <c r="Q1402">
        <v>6.9069406536413983E-4</v>
      </c>
    </row>
    <row r="1403" spans="2:17" x14ac:dyDescent="0.35">
      <c r="B1403" t="s">
        <v>55</v>
      </c>
      <c r="C1403">
        <f>Fogl2011!$CY38</f>
        <v>7.4094524095907118E-4</v>
      </c>
      <c r="D1403">
        <f>Fogl2012!$CY38</f>
        <v>0</v>
      </c>
      <c r="E1403">
        <f>Fogl2013!$CY38</f>
        <v>0</v>
      </c>
      <c r="F1403">
        <f>Fogl2014!$CY38</f>
        <v>0</v>
      </c>
      <c r="G1403">
        <f>Fogl2015!$CY38</f>
        <v>0</v>
      </c>
      <c r="H1403">
        <f>Fogl2016!$CY38</f>
        <v>6.8728470385836398E-4</v>
      </c>
      <c r="I1403">
        <f>Fogl2017!$CY38</f>
        <v>1.8920017080615674E-3</v>
      </c>
      <c r="J1403">
        <f>Fogl2018!$CY38</f>
        <v>6.9935053781241294E-4</v>
      </c>
      <c r="K1403" cm="1">
        <f t="array" ref="K1403:Q1403">TREND(C1403:J1403,$C$1:$J$1,$K$1:$Q$1)</f>
        <v>1.1040924022215348E-3</v>
      </c>
      <c r="L1403">
        <v>1.2377912085293485E-3</v>
      </c>
      <c r="M1403">
        <v>1.3714900148371623E-3</v>
      </c>
      <c r="N1403">
        <v>1.505188821144976E-3</v>
      </c>
      <c r="O1403">
        <v>1.6388876274527897E-3</v>
      </c>
      <c r="P1403">
        <v>1.7725864337606034E-3</v>
      </c>
      <c r="Q1403">
        <v>1.9062852400684172E-3</v>
      </c>
    </row>
    <row r="1404" spans="2:17" x14ac:dyDescent="0.35">
      <c r="B1404" t="s">
        <v>56</v>
      </c>
      <c r="C1404">
        <f>Fogl2011!$CY39</f>
        <v>6.6405469708595991E-5</v>
      </c>
      <c r="D1404">
        <f>Fogl2012!$CY39</f>
        <v>2.3840283629871889E-4</v>
      </c>
      <c r="E1404">
        <f>Fogl2013!$CY39</f>
        <v>1.1549940258435091E-3</v>
      </c>
      <c r="F1404">
        <f>Fogl2014!$CY39</f>
        <v>8.355331673622398E-4</v>
      </c>
      <c r="G1404">
        <f>Fogl2015!$CY39</f>
        <v>0</v>
      </c>
      <c r="H1404">
        <f>Fogl2016!$CY39</f>
        <v>7.7144201453489835E-4</v>
      </c>
      <c r="I1404">
        <f>Fogl2017!$CY39</f>
        <v>5.5815149111223942E-4</v>
      </c>
      <c r="J1404">
        <f>Fogl2018!$CY39</f>
        <v>2.3311684593747099E-4</v>
      </c>
      <c r="K1404" cm="1">
        <f t="array" ref="K1404:Q1404">TREND(C1404:J1404,$C$1:$J$1,$K$1:$Q$1)</f>
        <v>5.2401646562015222E-4</v>
      </c>
      <c r="L1404">
        <v>5.332966287913618E-4</v>
      </c>
      <c r="M1404">
        <v>5.4257679196257139E-4</v>
      </c>
      <c r="N1404">
        <v>5.5185695513378097E-4</v>
      </c>
      <c r="O1404">
        <v>5.6113711830499402E-4</v>
      </c>
      <c r="P1404">
        <v>5.704172814762036E-4</v>
      </c>
      <c r="Q1404">
        <v>5.7969744464741318E-4</v>
      </c>
    </row>
    <row r="1405" spans="2:17" x14ac:dyDescent="0.35">
      <c r="B1405" t="s">
        <v>57</v>
      </c>
      <c r="C1405">
        <f>Fogl2011!$CY40</f>
        <v>6.5566663775434783E-3</v>
      </c>
      <c r="D1405">
        <f>Fogl2012!$CY40</f>
        <v>2.8893000458889511E-3</v>
      </c>
      <c r="E1405">
        <f>Fogl2013!$CY40</f>
        <v>1.8016777224649362E-3</v>
      </c>
      <c r="F1405">
        <f>Fogl2014!$CY40</f>
        <v>3.1293571423567121E-3</v>
      </c>
      <c r="G1405">
        <f>Fogl2015!$CY40</f>
        <v>3.1303536446797785E-3</v>
      </c>
      <c r="H1405">
        <f>Fogl2016!$CY40</f>
        <v>3.2260302426004839E-3</v>
      </c>
      <c r="I1405">
        <f>Fogl2017!$CY40</f>
        <v>8.8776851342261696E-4</v>
      </c>
      <c r="J1405">
        <f>Fogl2018!$CY40</f>
        <v>7.252524095832431E-4</v>
      </c>
      <c r="K1405" cm="1">
        <f t="array" ref="K1405:Q1405">TREND(C1405:J1405,$C$1:$J$1,$K$1:$Q$1)</f>
        <v>2.9936318863965639E-4</v>
      </c>
      <c r="L1405">
        <v>-2.5484516106666355E-4</v>
      </c>
      <c r="M1405">
        <v>-8.0905351077298349E-4</v>
      </c>
      <c r="N1405">
        <v>-1.3632618604790814E-3</v>
      </c>
      <c r="O1405">
        <v>-1.9174702101854013E-3</v>
      </c>
      <c r="P1405">
        <v>-2.4716785598914992E-3</v>
      </c>
      <c r="Q1405">
        <v>-3.0258869095978191E-3</v>
      </c>
    </row>
    <row r="1406" spans="2:17" x14ac:dyDescent="0.35">
      <c r="B1406" t="s">
        <v>58</v>
      </c>
      <c r="C1406">
        <f>Fogl2011!$CY41</f>
        <v>0</v>
      </c>
      <c r="D1406">
        <f>Fogl2012!$CY41</f>
        <v>0</v>
      </c>
      <c r="E1406">
        <f>Fogl2013!$CY41</f>
        <v>0</v>
      </c>
      <c r="F1406">
        <f>Fogl2014!$CY41</f>
        <v>0</v>
      </c>
      <c r="G1406">
        <f>Fogl2015!$CY41</f>
        <v>0</v>
      </c>
      <c r="H1406">
        <f>Fogl2016!$CY41</f>
        <v>0</v>
      </c>
      <c r="I1406">
        <f>Fogl2017!$CY41</f>
        <v>0</v>
      </c>
      <c r="J1406">
        <f>Fogl2018!$CY41</f>
        <v>0</v>
      </c>
      <c r="K1406" cm="1">
        <f t="array" ref="K1406:Q1406">TREND(C1406:J1406,$C$1:$J$1,$K$1:$Q$1)</f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</row>
    <row r="1407" spans="2:17" x14ac:dyDescent="0.35">
      <c r="B1407" t="s">
        <v>59</v>
      </c>
      <c r="C1407">
        <f>Fogl2011!$CY42</f>
        <v>0</v>
      </c>
      <c r="D1407">
        <f>Fogl2012!$CY42</f>
        <v>0</v>
      </c>
      <c r="E1407">
        <f>Fogl2013!$CY42</f>
        <v>0</v>
      </c>
      <c r="F1407">
        <f>Fogl2014!$CY42</f>
        <v>0</v>
      </c>
      <c r="G1407">
        <f>Fogl2015!$CY42</f>
        <v>0</v>
      </c>
      <c r="H1407">
        <f>Fogl2016!$CY42</f>
        <v>0</v>
      </c>
      <c r="I1407">
        <f>Fogl2017!$CY42</f>
        <v>0</v>
      </c>
      <c r="J1407">
        <f>Fogl2018!$CY42</f>
        <v>0</v>
      </c>
      <c r="K1407" cm="1">
        <f t="array" ref="K1407:Q1407">TREND(C1407:J1407,$C$1:$J$1,$K$1:$Q$1)</f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</row>
    <row r="1408" spans="2:17" x14ac:dyDescent="0.35">
      <c r="B1408" t="s">
        <v>60</v>
      </c>
      <c r="C1408">
        <f>Fogl2011!$CY43</f>
        <v>0</v>
      </c>
      <c r="D1408">
        <f>Fogl2012!$CY43</f>
        <v>0</v>
      </c>
      <c r="E1408">
        <f>Fogl2013!$CY43</f>
        <v>0</v>
      </c>
      <c r="F1408">
        <f>Fogl2014!$CY43</f>
        <v>0</v>
      </c>
      <c r="G1408">
        <f>Fogl2015!$CY43</f>
        <v>0</v>
      </c>
      <c r="H1408">
        <f>Fogl2016!$CY43</f>
        <v>0</v>
      </c>
      <c r="I1408">
        <f>Fogl2017!$CY43</f>
        <v>0</v>
      </c>
      <c r="J1408">
        <f>Fogl2018!$CY43</f>
        <v>0</v>
      </c>
      <c r="K1408" cm="1">
        <f t="array" ref="K1408:Q1408">TREND(C1408:J1408,$C$1:$J$1,$K$1:$Q$1)</f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</row>
    <row r="1409" spans="2:17" x14ac:dyDescent="0.35">
      <c r="B1409" t="s">
        <v>61</v>
      </c>
      <c r="C1409">
        <f>Fogl2011!$CY44</f>
        <v>0</v>
      </c>
      <c r="D1409">
        <f>Fogl2012!$CY44</f>
        <v>0</v>
      </c>
      <c r="E1409">
        <f>Fogl2013!$CY44</f>
        <v>0</v>
      </c>
      <c r="F1409">
        <f>Fogl2014!$CY44</f>
        <v>0</v>
      </c>
      <c r="G1409">
        <f>Fogl2015!$CY44</f>
        <v>0</v>
      </c>
      <c r="H1409">
        <f>Fogl2016!$CY44</f>
        <v>0</v>
      </c>
      <c r="I1409">
        <f>Fogl2017!$CY44</f>
        <v>0</v>
      </c>
      <c r="J1409">
        <f>Fogl2018!$CY44</f>
        <v>0</v>
      </c>
      <c r="K1409" cm="1">
        <f t="array" ref="K1409:Q1409">TREND(C1409:J1409,$C$1:$J$1,$K$1:$Q$1)</f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</row>
    <row r="1410" spans="2:17" x14ac:dyDescent="0.35">
      <c r="B1410" t="s">
        <v>62</v>
      </c>
      <c r="C1410">
        <f>Fogl2011!$CY45</f>
        <v>2.6282585905717994E-3</v>
      </c>
      <c r="D1410">
        <f>Fogl2012!$CY45</f>
        <v>2.6153146967098266E-3</v>
      </c>
      <c r="E1410">
        <f>Fogl2013!$CY45</f>
        <v>5.4219768450355444E-4</v>
      </c>
      <c r="F1410">
        <f>Fogl2014!$CY45</f>
        <v>4.8523199471036912E-4</v>
      </c>
      <c r="G1410">
        <f>Fogl2015!$CY45</f>
        <v>1.1588328396170333E-3</v>
      </c>
      <c r="H1410">
        <f>Fogl2016!$CY45</f>
        <v>4.5818980257224262E-4</v>
      </c>
      <c r="I1410">
        <f>Fogl2017!$CY45</f>
        <v>5.8232340608166703E-4</v>
      </c>
      <c r="J1410">
        <f>Fogl2018!$CY45</f>
        <v>3.9662241149083605E-4</v>
      </c>
      <c r="K1410" cm="1">
        <f t="array" ref="K1410:Q1410">TREND(C1410:J1410,$C$1:$J$1,$K$1:$Q$1)</f>
        <v>-2.5045888462471577E-4</v>
      </c>
      <c r="L1410">
        <v>-5.5242117638187871E-4</v>
      </c>
      <c r="M1410">
        <v>-8.5438346813893062E-4</v>
      </c>
      <c r="N1410">
        <v>-1.1563457598959825E-3</v>
      </c>
      <c r="O1410">
        <v>-1.4583080516530345E-3</v>
      </c>
      <c r="P1410">
        <v>-1.7602703434101974E-3</v>
      </c>
      <c r="Q1410">
        <v>-2.0622326351672493E-3</v>
      </c>
    </row>
    <row r="1411" spans="2:17" x14ac:dyDescent="0.35">
      <c r="B1411" t="s">
        <v>63</v>
      </c>
      <c r="C1411">
        <f>Fogl2011!$CY46</f>
        <v>0</v>
      </c>
      <c r="D1411">
        <f>Fogl2012!$CY46</f>
        <v>0</v>
      </c>
      <c r="E1411">
        <f>Fogl2013!$CY46</f>
        <v>0</v>
      </c>
      <c r="F1411">
        <f>Fogl2014!$CY46</f>
        <v>0</v>
      </c>
      <c r="G1411">
        <f>Fogl2015!$CY46</f>
        <v>0</v>
      </c>
      <c r="H1411">
        <f>Fogl2016!$CY46</f>
        <v>0</v>
      </c>
      <c r="I1411">
        <f>Fogl2017!$CY46</f>
        <v>0</v>
      </c>
      <c r="J1411">
        <f>Fogl2018!$CY46</f>
        <v>0</v>
      </c>
      <c r="K1411" cm="1">
        <f t="array" ref="K1411:Q1411">TREND(C1411:J1411,$C$1:$J$1,$K$1:$Q$1)</f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</row>
    <row r="1412" spans="2:17" x14ac:dyDescent="0.35">
      <c r="B1412" t="s">
        <v>64</v>
      </c>
      <c r="C1412">
        <f>Fogl2011!$CY47</f>
        <v>1.859353151840688E-3</v>
      </c>
      <c r="D1412">
        <f>Fogl2012!$CY47</f>
        <v>4.8748042646155952E-4</v>
      </c>
      <c r="E1412">
        <f>Fogl2013!$CY47</f>
        <v>0</v>
      </c>
      <c r="F1412">
        <f>Fogl2014!$CY47</f>
        <v>0</v>
      </c>
      <c r="G1412">
        <f>Fogl2015!$CY47</f>
        <v>0</v>
      </c>
      <c r="H1412">
        <f>Fogl2016!$CY47</f>
        <v>4.8156683331572443E-4</v>
      </c>
      <c r="I1412">
        <f>Fogl2017!$CY47</f>
        <v>1.2745191529334599E-4</v>
      </c>
      <c r="J1412">
        <f>Fogl2018!$CY47</f>
        <v>3.9662241149083605E-4</v>
      </c>
      <c r="K1412" cm="1">
        <f t="array" ref="K1412:Q1412">TREND(C1412:J1412,$C$1:$J$1,$K$1:$Q$1)</f>
        <v>-1.4850622403955738E-4</v>
      </c>
      <c r="L1412">
        <v>-2.746319054484081E-4</v>
      </c>
      <c r="M1412">
        <v>-4.0075758685720331E-4</v>
      </c>
      <c r="N1412">
        <v>-5.2688326826605403E-4</v>
      </c>
      <c r="O1412">
        <v>-6.5300894967490475E-4</v>
      </c>
      <c r="P1412">
        <v>-7.7913463108375547E-4</v>
      </c>
      <c r="Q1412">
        <v>-9.0526031249260619E-4</v>
      </c>
    </row>
    <row r="1413" spans="2:17" x14ac:dyDescent="0.35">
      <c r="B1413" t="s">
        <v>65</v>
      </c>
      <c r="C1413">
        <f>Fogl2011!$CY48</f>
        <v>0</v>
      </c>
      <c r="D1413">
        <f>Fogl2012!$CY48</f>
        <v>0</v>
      </c>
      <c r="E1413">
        <f>Fogl2013!$CY48</f>
        <v>0</v>
      </c>
      <c r="F1413">
        <f>Fogl2014!$CY48</f>
        <v>0</v>
      </c>
      <c r="G1413">
        <f>Fogl2015!$CY48</f>
        <v>0</v>
      </c>
      <c r="H1413">
        <f>Fogl2016!$CY48</f>
        <v>0</v>
      </c>
      <c r="I1413">
        <f>Fogl2017!$CY48</f>
        <v>0</v>
      </c>
      <c r="J1413">
        <f>Fogl2018!$CY48</f>
        <v>0</v>
      </c>
      <c r="K1413" cm="1">
        <f t="array" ref="K1413:Q1413">TREND(C1413:J1413,$C$1:$J$1,$K$1:$Q$1)</f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</row>
    <row r="1414" spans="2:17" x14ac:dyDescent="0.35">
      <c r="B1414" t="s">
        <v>66</v>
      </c>
      <c r="C1414">
        <f>Fogl2011!$CY49</f>
        <v>0</v>
      </c>
      <c r="D1414">
        <f>Fogl2012!$CY49</f>
        <v>0</v>
      </c>
      <c r="E1414">
        <f>Fogl2013!$CY49</f>
        <v>0</v>
      </c>
      <c r="F1414">
        <f>Fogl2014!$CY49</f>
        <v>0</v>
      </c>
      <c r="G1414">
        <f>Fogl2015!$CY49</f>
        <v>0</v>
      </c>
      <c r="H1414">
        <f>Fogl2016!$CY49</f>
        <v>0</v>
      </c>
      <c r="I1414">
        <f>Fogl2017!$CY49</f>
        <v>2.0656000064783663E-4</v>
      </c>
      <c r="J1414">
        <f>Fogl2018!$CY49</f>
        <v>0</v>
      </c>
      <c r="K1414" cm="1">
        <f t="array" ref="K1414:Q1414">TREND(C1414:J1414,$C$1:$J$1,$K$1:$Q$1)</f>
        <v>8.1148571683078985E-5</v>
      </c>
      <c r="L1414">
        <v>9.3443809816878831E-5</v>
      </c>
      <c r="M1414">
        <v>1.0573904795067868E-4</v>
      </c>
      <c r="N1414">
        <v>1.1803428608447852E-4</v>
      </c>
      <c r="O1414">
        <v>1.3032952421827837E-4</v>
      </c>
      <c r="P1414">
        <v>1.4262476235207822E-4</v>
      </c>
      <c r="Q1414">
        <v>1.5492000048587806E-4</v>
      </c>
    </row>
    <row r="1415" spans="2:17" x14ac:dyDescent="0.35">
      <c r="B1415" t="s">
        <v>67</v>
      </c>
      <c r="C1415">
        <f>Fogl2011!$CY50</f>
        <v>0</v>
      </c>
      <c r="D1415">
        <f>Fogl2012!$CY50</f>
        <v>0</v>
      </c>
      <c r="E1415">
        <f>Fogl2013!$CY50</f>
        <v>0</v>
      </c>
      <c r="F1415">
        <f>Fogl2014!$CY50</f>
        <v>0</v>
      </c>
      <c r="G1415">
        <f>Fogl2015!$CY50</f>
        <v>0</v>
      </c>
      <c r="H1415">
        <f>Fogl2016!$CY50</f>
        <v>0</v>
      </c>
      <c r="I1415">
        <f>Fogl2017!$CY50</f>
        <v>0</v>
      </c>
      <c r="J1415">
        <f>Fogl2018!$CY50</f>
        <v>0</v>
      </c>
      <c r="K1415" cm="1">
        <f t="array" ref="K1415:Q1415">TREND(C1415:J1415,$C$1:$J$1,$K$1:$Q$1)</f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</row>
    <row r="1416" spans="2:17" x14ac:dyDescent="0.35">
      <c r="B1416" t="s">
        <v>68</v>
      </c>
      <c r="C1416">
        <f>Fogl2011!$CY51</f>
        <v>0</v>
      </c>
      <c r="D1416">
        <f>Fogl2012!$CY51</f>
        <v>0</v>
      </c>
      <c r="E1416">
        <f>Fogl2013!$CY51</f>
        <v>5.1395822176899435E-4</v>
      </c>
      <c r="F1416">
        <f>Fogl2014!$CY51</f>
        <v>1.7904282157762283E-4</v>
      </c>
      <c r="G1416">
        <f>Fogl2015!$CY51</f>
        <v>0</v>
      </c>
      <c r="H1416">
        <f>Fogl2016!$CY51</f>
        <v>0</v>
      </c>
      <c r="I1416">
        <f>Fogl2017!$CY51</f>
        <v>0</v>
      </c>
      <c r="J1416">
        <f>Fogl2018!$CY51</f>
        <v>0</v>
      </c>
      <c r="K1416" cm="1">
        <f t="array" ref="K1416:Q1416">TREND(C1416:J1416,$C$1:$J$1,$K$1:$Q$1)</f>
        <v>-5.5668778076375935E-6</v>
      </c>
      <c r="L1416">
        <v>-2.6053990746739697E-5</v>
      </c>
      <c r="M1416">
        <v>-4.65411036858418E-5</v>
      </c>
      <c r="N1416">
        <v>-6.7028216624943904E-5</v>
      </c>
      <c r="O1416">
        <v>-8.7515329564046007E-5</v>
      </c>
      <c r="P1416">
        <v>-1.0800244250314811E-4</v>
      </c>
      <c r="Q1416">
        <v>-1.2848955544225021E-4</v>
      </c>
    </row>
    <row r="1417" spans="2:17" x14ac:dyDescent="0.35">
      <c r="B1417" t="s">
        <v>69</v>
      </c>
      <c r="C1417">
        <f>Fogl2011!$CY52</f>
        <v>4.9629351045371746E-4</v>
      </c>
      <c r="D1417">
        <f>Fogl2012!$CY52</f>
        <v>0</v>
      </c>
      <c r="E1417">
        <f>Fogl2013!$CY52</f>
        <v>3.4169749908817754E-4</v>
      </c>
      <c r="F1417">
        <f>Fogl2014!$CY52</f>
        <v>2.148513858931474E-3</v>
      </c>
      <c r="G1417">
        <f>Fogl2015!$CY52</f>
        <v>5.0165923792945164E-4</v>
      </c>
      <c r="H1417">
        <f>Fogl2016!$CY52</f>
        <v>2.7584896277308487E-4</v>
      </c>
      <c r="I1417">
        <f>Fogl2017!$CY52</f>
        <v>3.9114553314164809E-4</v>
      </c>
      <c r="J1417">
        <f>Fogl2018!$CY52</f>
        <v>0</v>
      </c>
      <c r="K1417" cm="1">
        <f t="array" ref="K1417:Q1417">TREND(C1417:J1417,$C$1:$J$1,$K$1:$Q$1)</f>
        <v>3.3924872864245226E-4</v>
      </c>
      <c r="L1417">
        <v>2.9921626272085E-4</v>
      </c>
      <c r="M1417">
        <v>2.5918379679923387E-4</v>
      </c>
      <c r="N1417">
        <v>2.1915133087763161E-4</v>
      </c>
      <c r="O1417">
        <v>1.7911886495602936E-4</v>
      </c>
      <c r="P1417">
        <v>1.3908639903441322E-4</v>
      </c>
      <c r="Q1417">
        <v>9.9053933112810966E-5</v>
      </c>
    </row>
    <row r="1418" spans="2:17" x14ac:dyDescent="0.35">
      <c r="B1418" t="s">
        <v>70</v>
      </c>
      <c r="C1418">
        <f>Fogl2011!$CY53</f>
        <v>0</v>
      </c>
      <c r="D1418">
        <f>Fogl2012!$CY53</f>
        <v>0</v>
      </c>
      <c r="E1418">
        <f>Fogl2013!$CY53</f>
        <v>0</v>
      </c>
      <c r="F1418">
        <f>Fogl2014!$CY53</f>
        <v>4.1257693667886999E-4</v>
      </c>
      <c r="G1418">
        <f>Fogl2015!$CY53</f>
        <v>8.3275433496288978E-4</v>
      </c>
      <c r="H1418">
        <f>Fogl2016!$CY53</f>
        <v>0</v>
      </c>
      <c r="I1418">
        <f>Fogl2017!$CY53</f>
        <v>0</v>
      </c>
      <c r="J1418">
        <f>Fogl2018!$CY53</f>
        <v>9.0170891102202321E-4</v>
      </c>
      <c r="K1418" cm="1">
        <f t="array" ref="K1418:Q1418">TREND(C1418:J1418,$C$1:$J$1,$K$1:$Q$1)</f>
        <v>6.2903036794573208E-4</v>
      </c>
      <c r="L1418">
        <v>7.091748890818983E-4</v>
      </c>
      <c r="M1418">
        <v>7.8931941021806451E-4</v>
      </c>
      <c r="N1418">
        <v>8.6946393135425848E-4</v>
      </c>
      <c r="O1418">
        <v>9.4960845249042469E-4</v>
      </c>
      <c r="P1418">
        <v>1.0297529736265909E-3</v>
      </c>
      <c r="Q1418">
        <v>1.1098974947627571E-3</v>
      </c>
    </row>
    <row r="1419" spans="2:17" x14ac:dyDescent="0.35">
      <c r="B1419" t="s">
        <v>71</v>
      </c>
      <c r="C1419">
        <f>Fogl2011!$CY54</f>
        <v>1.9257586215492839E-3</v>
      </c>
      <c r="D1419">
        <f>Fogl2012!$CY54</f>
        <v>7.579075243526436E-4</v>
      </c>
      <c r="E1419">
        <f>Fogl2013!$CY54</f>
        <v>1.6915438178001516E-3</v>
      </c>
      <c r="F1419">
        <f>Fogl2014!$CY54</f>
        <v>6.6686963978911692E-4</v>
      </c>
      <c r="G1419">
        <f>Fogl2015!$CY54</f>
        <v>9.5315255206595824E-5</v>
      </c>
      <c r="H1419">
        <f>Fogl2016!$CY54</f>
        <v>7.878059360553356E-4</v>
      </c>
      <c r="I1419">
        <f>Fogl2017!$CY54</f>
        <v>1.4722893663196865E-3</v>
      </c>
      <c r="J1419">
        <f>Fogl2018!$CY54</f>
        <v>1.5071651636651771E-3</v>
      </c>
      <c r="K1419" cm="1">
        <f t="array" ref="K1419:Q1419">TREND(C1419:J1419,$C$1:$J$1,$K$1:$Q$1)</f>
        <v>9.7159907495811271E-4</v>
      </c>
      <c r="L1419">
        <v>9.4015844370608226E-4</v>
      </c>
      <c r="M1419">
        <v>9.0871781245405181E-4</v>
      </c>
      <c r="N1419">
        <v>8.7727718120202136E-4</v>
      </c>
      <c r="O1419">
        <v>8.4583654994999091E-4</v>
      </c>
      <c r="P1419">
        <v>8.1439591869796046E-4</v>
      </c>
      <c r="Q1419">
        <v>7.8295528744593001E-4</v>
      </c>
    </row>
    <row r="1420" spans="2:17" x14ac:dyDescent="0.35">
      <c r="B1420" t="s">
        <v>72</v>
      </c>
      <c r="C1420">
        <f>Fogl2011!$CY55</f>
        <v>0</v>
      </c>
      <c r="D1420">
        <f>Fogl2012!$CY55</f>
        <v>0</v>
      </c>
      <c r="E1420">
        <f>Fogl2013!$CY55</f>
        <v>0</v>
      </c>
      <c r="F1420">
        <f>Fogl2014!$CY55</f>
        <v>0</v>
      </c>
      <c r="G1420">
        <f>Fogl2015!$CY55</f>
        <v>0</v>
      </c>
      <c r="H1420">
        <f>Fogl2016!$CY55</f>
        <v>0</v>
      </c>
      <c r="I1420">
        <f>Fogl2017!$CY55</f>
        <v>0</v>
      </c>
      <c r="J1420">
        <f>Fogl2018!$CY55</f>
        <v>0</v>
      </c>
      <c r="K1420" cm="1">
        <f t="array" ref="K1420:Q1420">TREND(C1420:J1420,$C$1:$J$1,$K$1:$Q$1)</f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</row>
    <row r="1421" spans="2:17" x14ac:dyDescent="0.35">
      <c r="C1421" s="12" t="s">
        <v>106</v>
      </c>
      <c r="D1421" s="12" t="s">
        <v>106</v>
      </c>
      <c r="E1421" s="12" t="s">
        <v>106</v>
      </c>
      <c r="F1421" s="12" t="s">
        <v>106</v>
      </c>
      <c r="G1421" s="12" t="s">
        <v>106</v>
      </c>
      <c r="H1421" s="12" t="s">
        <v>106</v>
      </c>
      <c r="I1421" s="12" t="s">
        <v>106</v>
      </c>
      <c r="J1421" s="12" t="s">
        <v>106</v>
      </c>
      <c r="K1421" s="12" t="e" cm="1">
        <f t="array" ref="K1421">TREND(C1421:J1421,$C$1:$J$1,$K$1:$Q$1)</f>
        <v>#VALUE!</v>
      </c>
      <c r="L1421" s="12"/>
      <c r="M1421" s="12"/>
      <c r="N1421" s="12"/>
      <c r="O1421" s="12"/>
      <c r="P1421" s="12"/>
      <c r="Q1421" s="12"/>
    </row>
    <row r="1422" spans="2:17" x14ac:dyDescent="0.35">
      <c r="B1422" t="s">
        <v>31</v>
      </c>
      <c r="C1422">
        <f>Fogl2011!$CZ14</f>
        <v>0</v>
      </c>
      <c r="D1422">
        <f>Fogl2012!$CZ14</f>
        <v>0</v>
      </c>
      <c r="E1422">
        <f>Fogl2013!$CZ14</f>
        <v>0</v>
      </c>
      <c r="F1422">
        <f>Fogl2014!$CZ14</f>
        <v>0</v>
      </c>
      <c r="G1422">
        <f>Fogl2015!$CZ14</f>
        <v>0</v>
      </c>
      <c r="H1422">
        <f>Fogl2016!$CZ14</f>
        <v>0</v>
      </c>
      <c r="I1422">
        <f>Fogl2017!$CZ14</f>
        <v>0</v>
      </c>
      <c r="J1422">
        <f>Fogl2018!$CZ14</f>
        <v>0</v>
      </c>
      <c r="K1422" cm="1">
        <f t="array" ref="K1422:Q1422">TREND(C1422:J1422,$C$1:$J$1,$K$1:$Q$1)</f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</row>
    <row r="1423" spans="2:17" x14ac:dyDescent="0.35">
      <c r="B1423" t="s">
        <v>32</v>
      </c>
      <c r="C1423">
        <f>Fogl2011!$CZ15</f>
        <v>0</v>
      </c>
      <c r="D1423">
        <f>Fogl2012!$CZ15</f>
        <v>0</v>
      </c>
      <c r="E1423">
        <f>Fogl2013!$CZ15</f>
        <v>0</v>
      </c>
      <c r="F1423">
        <f>Fogl2014!$CZ15</f>
        <v>0</v>
      </c>
      <c r="G1423">
        <f>Fogl2015!$CZ15</f>
        <v>1.9073160497328513E-5</v>
      </c>
      <c r="H1423">
        <f>Fogl2016!$CZ15</f>
        <v>1.0775608147330352E-4</v>
      </c>
      <c r="I1423">
        <f>Fogl2017!$CZ15</f>
        <v>1.8659688601877429E-5</v>
      </c>
      <c r="J1423">
        <f>Fogl2018!$CZ15</f>
        <v>0</v>
      </c>
      <c r="K1423" cm="1">
        <f t="array" ref="K1423:Q1423">TREND(C1423:J1423,$C$1:$J$1,$K$1:$Q$1)</f>
        <v>4.1523965317633027E-5</v>
      </c>
      <c r="L1423">
        <v>4.6710153983426858E-5</v>
      </c>
      <c r="M1423">
        <v>5.1896342649218954E-5</v>
      </c>
      <c r="N1423">
        <v>5.7082531315012786E-5</v>
      </c>
      <c r="O1423">
        <v>6.2268719980806617E-5</v>
      </c>
      <c r="P1423">
        <v>6.7454908646598713E-5</v>
      </c>
      <c r="Q1423">
        <v>7.2641097312392544E-5</v>
      </c>
    </row>
    <row r="1424" spans="2:17" x14ac:dyDescent="0.35">
      <c r="B1424" t="s">
        <v>33</v>
      </c>
      <c r="C1424">
        <f>Fogl2011!$CZ16</f>
        <v>0</v>
      </c>
      <c r="D1424">
        <f>Fogl2012!$CZ16</f>
        <v>0</v>
      </c>
      <c r="E1424">
        <f>Fogl2013!$CZ16</f>
        <v>0</v>
      </c>
      <c r="F1424">
        <f>Fogl2014!$CZ16</f>
        <v>0</v>
      </c>
      <c r="G1424">
        <f>Fogl2015!$CZ16</f>
        <v>0</v>
      </c>
      <c r="H1424">
        <f>Fogl2016!$CZ16</f>
        <v>0</v>
      </c>
      <c r="I1424">
        <f>Fogl2017!$CZ16</f>
        <v>0</v>
      </c>
      <c r="J1424">
        <f>Fogl2018!$CZ16</f>
        <v>0</v>
      </c>
      <c r="K1424" cm="1">
        <f t="array" ref="K1424:Q1424">TREND(C1424:J1424,$C$1:$J$1,$K$1:$Q$1)</f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</row>
    <row r="1425" spans="2:17" x14ac:dyDescent="0.35">
      <c r="B1425" t="s">
        <v>34</v>
      </c>
      <c r="C1425">
        <f>Fogl2011!$CZ17</f>
        <v>0</v>
      </c>
      <c r="D1425">
        <f>Fogl2012!$CZ17</f>
        <v>0</v>
      </c>
      <c r="E1425">
        <f>Fogl2013!$CZ17</f>
        <v>0</v>
      </c>
      <c r="F1425">
        <f>Fogl2014!$CZ17</f>
        <v>0</v>
      </c>
      <c r="G1425">
        <f>Fogl2015!$CZ17</f>
        <v>0</v>
      </c>
      <c r="H1425">
        <f>Fogl2016!$CZ17</f>
        <v>0</v>
      </c>
      <c r="I1425">
        <f>Fogl2017!$CZ17</f>
        <v>0</v>
      </c>
      <c r="J1425">
        <f>Fogl2018!$CZ17</f>
        <v>0</v>
      </c>
      <c r="K1425" cm="1">
        <f t="array" ref="K1425:Q1425">TREND(C1425:J1425,$C$1:$J$1,$K$1:$Q$1)</f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</row>
    <row r="1426" spans="2:17" x14ac:dyDescent="0.35">
      <c r="B1426" t="s">
        <v>35</v>
      </c>
      <c r="C1426">
        <f>Fogl2011!$CZ18</f>
        <v>0</v>
      </c>
      <c r="D1426">
        <f>Fogl2012!$CZ18</f>
        <v>3.5488868142991803E-5</v>
      </c>
      <c r="E1426">
        <f>Fogl2013!$CZ18</f>
        <v>8.4496670097165811E-5</v>
      </c>
      <c r="F1426">
        <f>Fogl2014!$CZ18</f>
        <v>0</v>
      </c>
      <c r="G1426">
        <f>Fogl2015!$CZ18</f>
        <v>0</v>
      </c>
      <c r="H1426">
        <f>Fogl2016!$CZ18</f>
        <v>0</v>
      </c>
      <c r="I1426">
        <f>Fogl2017!$CZ18</f>
        <v>0</v>
      </c>
      <c r="J1426">
        <f>Fogl2018!$CZ18</f>
        <v>8.8557532270207116E-5</v>
      </c>
      <c r="K1426" cm="1">
        <f t="array" ref="K1426:Q1426">TREND(C1426:J1426,$C$1:$J$1,$K$1:$Q$1)</f>
        <v>3.619118961120573E-5</v>
      </c>
      <c r="L1426">
        <v>3.8440813121741642E-5</v>
      </c>
      <c r="M1426">
        <v>4.0690436632277553E-5</v>
      </c>
      <c r="N1426">
        <v>4.2940060142812597E-5</v>
      </c>
      <c r="O1426">
        <v>4.5189683653348509E-5</v>
      </c>
      <c r="P1426">
        <v>4.743930716388442E-5</v>
      </c>
      <c r="Q1426">
        <v>4.9688930674419464E-5</v>
      </c>
    </row>
    <row r="1427" spans="2:17" x14ac:dyDescent="0.35">
      <c r="B1427" t="s">
        <v>36</v>
      </c>
      <c r="C1427">
        <f>Fogl2011!$CZ19</f>
        <v>1.3690713975430958E-3</v>
      </c>
      <c r="D1427">
        <f>Fogl2012!$CZ19</f>
        <v>2.1408419917610193E-3</v>
      </c>
      <c r="E1427">
        <f>Fogl2013!$CZ19</f>
        <v>1.7187179818665267E-3</v>
      </c>
      <c r="F1427">
        <f>Fogl2014!$CZ19</f>
        <v>2.278546568509609E-3</v>
      </c>
      <c r="G1427">
        <f>Fogl2015!$CZ19</f>
        <v>1.5424381967404797E-3</v>
      </c>
      <c r="H1427">
        <f>Fogl2016!$CZ19</f>
        <v>1.0918226490456782E-3</v>
      </c>
      <c r="I1427">
        <f>Fogl2017!$CZ19</f>
        <v>1.3599181053048268E-3</v>
      </c>
      <c r="J1427">
        <f>Fogl2018!$CZ19</f>
        <v>3.4150777937440439E-3</v>
      </c>
      <c r="K1427" cm="1">
        <f t="array" ref="K1427:Q1427">TREND(C1427:J1427,$C$1:$J$1,$K$1:$Q$1)</f>
        <v>2.2824452804337259E-3</v>
      </c>
      <c r="L1427">
        <v>2.3753099348491347E-3</v>
      </c>
      <c r="M1427">
        <v>2.4681745892645435E-3</v>
      </c>
      <c r="N1427">
        <v>2.5610392436799523E-3</v>
      </c>
      <c r="O1427">
        <v>2.6539038980953611E-3</v>
      </c>
      <c r="P1427">
        <v>2.7467685525107699E-3</v>
      </c>
      <c r="Q1427">
        <v>2.839633206926151E-3</v>
      </c>
    </row>
    <row r="1428" spans="2:17" x14ac:dyDescent="0.35">
      <c r="B1428" t="s">
        <v>37</v>
      </c>
      <c r="C1428">
        <f>Fogl2011!$CZ20</f>
        <v>3.4156407724858593E-4</v>
      </c>
      <c r="D1428">
        <f>Fogl2012!$CZ20</f>
        <v>4.2107062472360548E-4</v>
      </c>
      <c r="E1428">
        <f>Fogl2013!$CZ20</f>
        <v>5.4876408821346147E-4</v>
      </c>
      <c r="F1428">
        <f>Fogl2014!$CZ20</f>
        <v>4.158498470358317E-4</v>
      </c>
      <c r="G1428">
        <f>Fogl2015!$CZ20</f>
        <v>2.0234135484122423E-4</v>
      </c>
      <c r="H1428">
        <f>Fogl2016!$CZ20</f>
        <v>0</v>
      </c>
      <c r="I1428">
        <f>Fogl2017!$CZ20</f>
        <v>1.6196609706429607E-4</v>
      </c>
      <c r="J1428">
        <f>Fogl2018!$CZ20</f>
        <v>8.4441477953422844E-4</v>
      </c>
      <c r="K1428" cm="1">
        <f t="array" ref="K1428:Q1428">TREND(C1428:J1428,$C$1:$J$1,$K$1:$Q$1)</f>
        <v>3.8653019005772428E-4</v>
      </c>
      <c r="L1428">
        <v>3.9087104149662828E-4</v>
      </c>
      <c r="M1428">
        <v>3.9521189293553229E-4</v>
      </c>
      <c r="N1428">
        <v>3.9955274437443629E-4</v>
      </c>
      <c r="O1428">
        <v>4.0389359581334029E-4</v>
      </c>
      <c r="P1428">
        <v>4.082344472522443E-4</v>
      </c>
      <c r="Q1428">
        <v>4.1257529869115003E-4</v>
      </c>
    </row>
    <row r="1429" spans="2:17" x14ac:dyDescent="0.35">
      <c r="B1429" t="s">
        <v>38</v>
      </c>
      <c r="C1429">
        <f>Fogl2011!$CZ21</f>
        <v>5.376819128116477E-4</v>
      </c>
      <c r="D1429">
        <f>Fogl2012!$CZ21</f>
        <v>7.0210409407216222E-4</v>
      </c>
      <c r="E1429">
        <f>Fogl2013!$CZ21</f>
        <v>2.0892033815233306E-4</v>
      </c>
      <c r="F1429">
        <f>Fogl2014!$CZ21</f>
        <v>5.6079336218525016E-5</v>
      </c>
      <c r="G1429">
        <f>Fogl2015!$CZ21</f>
        <v>1.513413822070632E-3</v>
      </c>
      <c r="H1429">
        <f>Fogl2016!$CZ21</f>
        <v>1.3659667974998181E-3</v>
      </c>
      <c r="I1429">
        <f>Fogl2017!$CZ21</f>
        <v>1.0023984716928554E-3</v>
      </c>
      <c r="J1429">
        <f>Fogl2018!$CZ21</f>
        <v>1.2659985247078906E-3</v>
      </c>
      <c r="K1429" cm="1">
        <f t="array" ref="K1429:Q1429">TREND(C1429:J1429,$C$1:$J$1,$K$1:$Q$1)</f>
        <v>1.4491505211856603E-3</v>
      </c>
      <c r="L1429">
        <v>1.5863905454150951E-3</v>
      </c>
      <c r="M1429">
        <v>1.7236305696445298E-3</v>
      </c>
      <c r="N1429">
        <v>1.860870593873909E-3</v>
      </c>
      <c r="O1429">
        <v>1.9981106181033437E-3</v>
      </c>
      <c r="P1429">
        <v>2.1353506423327784E-3</v>
      </c>
      <c r="Q1429">
        <v>2.2725906665622131E-3</v>
      </c>
    </row>
    <row r="1430" spans="2:17" x14ac:dyDescent="0.35">
      <c r="B1430" t="s">
        <v>39</v>
      </c>
      <c r="C1430">
        <f>Fogl2011!$CZ22</f>
        <v>0</v>
      </c>
      <c r="D1430">
        <f>Fogl2012!$CZ22</f>
        <v>0</v>
      </c>
      <c r="E1430">
        <f>Fogl2013!$CZ22</f>
        <v>0</v>
      </c>
      <c r="F1430">
        <f>Fogl2014!$CZ22</f>
        <v>0</v>
      </c>
      <c r="G1430">
        <f>Fogl2015!$CZ22</f>
        <v>0</v>
      </c>
      <c r="H1430">
        <f>Fogl2016!$CZ22</f>
        <v>0</v>
      </c>
      <c r="I1430">
        <f>Fogl2017!$CZ22</f>
        <v>0</v>
      </c>
      <c r="J1430">
        <f>Fogl2018!$CZ22</f>
        <v>0</v>
      </c>
      <c r="K1430" cm="1">
        <f t="array" ref="K1430:Q1430">TREND(C1430:J1430,$C$1:$J$1,$K$1:$Q$1)</f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</row>
    <row r="1431" spans="2:17" x14ac:dyDescent="0.35">
      <c r="B1431" t="s">
        <v>40</v>
      </c>
      <c r="C1431">
        <f>Fogl2011!$CZ23</f>
        <v>0</v>
      </c>
      <c r="D1431">
        <f>Fogl2012!$CZ23</f>
        <v>0</v>
      </c>
      <c r="E1431">
        <f>Fogl2013!$CZ23</f>
        <v>0</v>
      </c>
      <c r="F1431">
        <f>Fogl2014!$CZ23</f>
        <v>0</v>
      </c>
      <c r="G1431">
        <f>Fogl2015!$CZ23</f>
        <v>0</v>
      </c>
      <c r="H1431">
        <f>Fogl2016!$CZ23</f>
        <v>0</v>
      </c>
      <c r="I1431">
        <f>Fogl2017!$CZ23</f>
        <v>0</v>
      </c>
      <c r="J1431">
        <f>Fogl2018!$CZ23</f>
        <v>0</v>
      </c>
      <c r="K1431" cm="1">
        <f t="array" ref="K1431:Q1431">TREND(C1431:J1431,$C$1:$J$1,$K$1:$Q$1)</f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</row>
    <row r="1432" spans="2:17" x14ac:dyDescent="0.35">
      <c r="B1432" t="s">
        <v>41</v>
      </c>
      <c r="C1432">
        <f>Fogl2011!$CZ24</f>
        <v>0</v>
      </c>
      <c r="D1432">
        <f>Fogl2012!$CZ24</f>
        <v>3.0693075150695613E-4</v>
      </c>
      <c r="E1432">
        <f>Fogl2013!$CZ24</f>
        <v>0</v>
      </c>
      <c r="F1432">
        <f>Fogl2014!$CZ24</f>
        <v>0</v>
      </c>
      <c r="G1432">
        <f>Fogl2015!$CZ24</f>
        <v>0</v>
      </c>
      <c r="H1432">
        <f>Fogl2016!$CZ24</f>
        <v>0</v>
      </c>
      <c r="I1432">
        <f>Fogl2017!$CZ24</f>
        <v>0</v>
      </c>
      <c r="J1432">
        <f>Fogl2018!$CZ24</f>
        <v>0</v>
      </c>
      <c r="K1432" cm="1">
        <f t="array" ref="K1432:Q1432">TREND(C1432:J1432,$C$1:$J$1,$K$1:$Q$1)</f>
        <v>-4.3847250215278688E-5</v>
      </c>
      <c r="L1432">
        <v>-6.2116937804980454E-5</v>
      </c>
      <c r="M1432">
        <v>-8.0386625394682221E-5</v>
      </c>
      <c r="N1432">
        <v>-9.8656312984377048E-5</v>
      </c>
      <c r="O1432">
        <v>-1.1692600057407881E-4</v>
      </c>
      <c r="P1432">
        <v>-1.3519568816378058E-4</v>
      </c>
      <c r="Q1432">
        <v>-1.5346537575348235E-4</v>
      </c>
    </row>
    <row r="1433" spans="2:17" x14ac:dyDescent="0.35">
      <c r="B1433" t="s">
        <v>42</v>
      </c>
      <c r="C1433">
        <f>Fogl2011!$CZ25</f>
        <v>1.0828707284199675E-3</v>
      </c>
      <c r="D1433">
        <f>Fogl2012!$CZ25</f>
        <v>9.6491355004999337E-4</v>
      </c>
      <c r="E1433">
        <f>Fogl2013!$CZ25</f>
        <v>7.8368340178030713E-4</v>
      </c>
      <c r="F1433">
        <f>Fogl2014!$CZ25</f>
        <v>0</v>
      </c>
      <c r="G1433">
        <f>Fogl2015!$CZ25</f>
        <v>7.8448738393359883E-4</v>
      </c>
      <c r="H1433">
        <f>Fogl2016!$CZ25</f>
        <v>1.094991945559599E-3</v>
      </c>
      <c r="I1433">
        <f>Fogl2017!$CZ25</f>
        <v>1.2166116968424083E-3</v>
      </c>
      <c r="J1433">
        <f>Fogl2018!$CZ25</f>
        <v>2.7477780787502296E-3</v>
      </c>
      <c r="K1433" cm="1">
        <f t="array" ref="K1433:Q1433">TREND(C1433:J1433,$C$1:$J$1,$K$1:$Q$1)</f>
        <v>1.8682343411069446E-3</v>
      </c>
      <c r="L1433">
        <v>2.0424159506491346E-3</v>
      </c>
      <c r="M1433">
        <v>2.2165975601913801E-3</v>
      </c>
      <c r="N1433">
        <v>2.3907791697335701E-3</v>
      </c>
      <c r="O1433">
        <v>2.56496077927576E-3</v>
      </c>
      <c r="P1433">
        <v>2.7391423888180055E-3</v>
      </c>
      <c r="Q1433">
        <v>2.9133239983601955E-3</v>
      </c>
    </row>
    <row r="1434" spans="2:17" x14ac:dyDescent="0.35">
      <c r="B1434" t="s">
        <v>43</v>
      </c>
      <c r="C1434">
        <f>Fogl2011!$CZ26</f>
        <v>0</v>
      </c>
      <c r="D1434">
        <f>Fogl2012!$CZ26</f>
        <v>2.0909657446411387E-4</v>
      </c>
      <c r="E1434">
        <f>Fogl2013!$CZ26</f>
        <v>2.5349001029149746E-4</v>
      </c>
      <c r="F1434">
        <f>Fogl2014!$CZ26</f>
        <v>0</v>
      </c>
      <c r="G1434">
        <f>Fogl2015!$CZ26</f>
        <v>3.9804856690076897E-5</v>
      </c>
      <c r="H1434">
        <f>Fogl2016!$CZ26</f>
        <v>0</v>
      </c>
      <c r="I1434">
        <f>Fogl2017!$CZ26</f>
        <v>0</v>
      </c>
      <c r="J1434">
        <f>Fogl2018!$CZ26</f>
        <v>2.4821054819396083E-4</v>
      </c>
      <c r="K1434" cm="1">
        <f t="array" ref="K1434:Q1434">TREND(C1434:J1434,$C$1:$J$1,$K$1:$Q$1)</f>
        <v>9.22891303577816E-5</v>
      </c>
      <c r="L1434">
        <v>9.1947770725076092E-5</v>
      </c>
      <c r="M1434">
        <v>9.1606411092370584E-5</v>
      </c>
      <c r="N1434">
        <v>9.1265051459665184E-5</v>
      </c>
      <c r="O1434">
        <v>9.0923691826959676E-5</v>
      </c>
      <c r="P1434">
        <v>9.0582332194254277E-5</v>
      </c>
      <c r="Q1434">
        <v>9.0240972561548768E-5</v>
      </c>
    </row>
    <row r="1435" spans="2:17" x14ac:dyDescent="0.35">
      <c r="B1435" t="s">
        <v>44</v>
      </c>
      <c r="C1435">
        <f>Fogl2011!$CZ27</f>
        <v>0</v>
      </c>
      <c r="D1435">
        <f>Fogl2012!$CZ27</f>
        <v>0</v>
      </c>
      <c r="E1435">
        <f>Fogl2013!$CZ27</f>
        <v>0</v>
      </c>
      <c r="F1435">
        <f>Fogl2014!$CZ27</f>
        <v>0</v>
      </c>
      <c r="G1435">
        <f>Fogl2015!$CZ27</f>
        <v>0</v>
      </c>
      <c r="H1435">
        <f>Fogl2016!$CZ27</f>
        <v>0</v>
      </c>
      <c r="I1435">
        <f>Fogl2017!$CZ27</f>
        <v>0</v>
      </c>
      <c r="J1435">
        <f>Fogl2018!$CZ27</f>
        <v>0</v>
      </c>
      <c r="K1435" cm="1">
        <f t="array" ref="K1435:Q1435">TREND(C1435:J1435,$C$1:$J$1,$K$1:$Q$1)</f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</row>
    <row r="1436" spans="2:17" x14ac:dyDescent="0.35">
      <c r="B1436" t="s">
        <v>45</v>
      </c>
      <c r="C1436">
        <f>Fogl2011!$CZ28</f>
        <v>0</v>
      </c>
      <c r="D1436">
        <f>Fogl2012!$CZ28</f>
        <v>0</v>
      </c>
      <c r="E1436">
        <f>Fogl2013!$CZ28</f>
        <v>0</v>
      </c>
      <c r="F1436">
        <f>Fogl2014!$CZ28</f>
        <v>0</v>
      </c>
      <c r="G1436">
        <f>Fogl2015!$CZ28</f>
        <v>0</v>
      </c>
      <c r="H1436">
        <f>Fogl2016!$CZ28</f>
        <v>0</v>
      </c>
      <c r="I1436">
        <f>Fogl2017!$CZ28</f>
        <v>0</v>
      </c>
      <c r="J1436">
        <f>Fogl2018!$CZ28</f>
        <v>0</v>
      </c>
      <c r="K1436" cm="1">
        <f t="array" ref="K1436:Q1436">TREND(C1436:J1436,$C$1:$J$1,$K$1:$Q$1)</f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</row>
    <row r="1437" spans="2:17" x14ac:dyDescent="0.35">
      <c r="B1437" t="s">
        <v>46</v>
      </c>
      <c r="C1437">
        <f>Fogl2011!$CZ29</f>
        <v>1.5558056046103173E-3</v>
      </c>
      <c r="D1437">
        <f>Fogl2012!$CZ29</f>
        <v>1.7312812702189246E-3</v>
      </c>
      <c r="E1437">
        <f>Fogl2013!$CZ29</f>
        <v>3.1570184431908106E-3</v>
      </c>
      <c r="F1437">
        <f>Fogl2014!$CZ29</f>
        <v>1.6823800865557507E-3</v>
      </c>
      <c r="G1437">
        <f>Fogl2015!$CZ29</f>
        <v>1.8301941398958274E-3</v>
      </c>
      <c r="H1437">
        <f>Fogl2016!$CZ29</f>
        <v>2.5409834800359144E-3</v>
      </c>
      <c r="I1437">
        <f>Fogl2017!$CZ29</f>
        <v>1.9129912754644739E-3</v>
      </c>
      <c r="J1437">
        <f>Fogl2018!$CZ29</f>
        <v>3.3364985749690713E-3</v>
      </c>
      <c r="K1437" cm="1">
        <f t="array" ref="K1437:Q1437">TREND(C1437:J1437,$C$1:$J$1,$K$1:$Q$1)</f>
        <v>2.8437392870077072E-3</v>
      </c>
      <c r="L1437">
        <v>2.9827048820388335E-3</v>
      </c>
      <c r="M1437">
        <v>3.1216704770699599E-3</v>
      </c>
      <c r="N1437">
        <v>3.2606360721010863E-3</v>
      </c>
      <c r="O1437">
        <v>3.3996016671322127E-3</v>
      </c>
      <c r="P1437">
        <v>3.5385672621633391E-3</v>
      </c>
      <c r="Q1437">
        <v>3.6775328571944654E-3</v>
      </c>
    </row>
    <row r="1438" spans="2:17" x14ac:dyDescent="0.35">
      <c r="B1438" t="s">
        <v>47</v>
      </c>
      <c r="C1438">
        <f>Fogl2011!$CZ30</f>
        <v>4.2695509656073241E-4</v>
      </c>
      <c r="D1438">
        <f>Fogl2012!$CZ30</f>
        <v>3.0213495851465997E-4</v>
      </c>
      <c r="E1438">
        <f>Fogl2013!$CZ30</f>
        <v>1.9034964142768124E-4</v>
      </c>
      <c r="F1438">
        <f>Fogl2014!$CZ30</f>
        <v>1.846304300117593E-4</v>
      </c>
      <c r="G1438">
        <f>Fogl2015!$CZ30</f>
        <v>1.708291766282467E-4</v>
      </c>
      <c r="H1438">
        <f>Fogl2016!$CZ30</f>
        <v>2.0600427340484496E-4</v>
      </c>
      <c r="I1438">
        <f>Fogl2017!$CZ30</f>
        <v>6.120377861415796E-5</v>
      </c>
      <c r="J1438">
        <f>Fogl2018!$CZ30</f>
        <v>2.2451205364277862E-4</v>
      </c>
      <c r="K1438" cm="1">
        <f t="array" ref="K1438:Q1438">TREND(C1438:J1438,$C$1:$J$1,$K$1:$Q$1)</f>
        <v>8.2152717669523034E-5</v>
      </c>
      <c r="L1438">
        <v>5.1336115795948267E-5</v>
      </c>
      <c r="M1438">
        <v>2.0519513922380439E-5</v>
      </c>
      <c r="N1438">
        <v>-1.0297087951194328E-5</v>
      </c>
      <c r="O1438">
        <v>-4.1113689824769095E-5</v>
      </c>
      <c r="P1438">
        <v>-7.1930291698343862E-5</v>
      </c>
      <c r="Q1438">
        <v>-1.0274689357191863E-4</v>
      </c>
    </row>
    <row r="1439" spans="2:17" x14ac:dyDescent="0.35">
      <c r="B1439" t="s">
        <v>48</v>
      </c>
      <c r="C1439">
        <f>Fogl2011!$CZ31</f>
        <v>0</v>
      </c>
      <c r="D1439">
        <f>Fogl2012!$CZ31</f>
        <v>0</v>
      </c>
      <c r="E1439">
        <f>Fogl2013!$CZ31</f>
        <v>0</v>
      </c>
      <c r="F1439">
        <f>Fogl2014!$CZ31</f>
        <v>0</v>
      </c>
      <c r="G1439">
        <f>Fogl2015!$CZ31</f>
        <v>0</v>
      </c>
      <c r="H1439">
        <f>Fogl2016!$CZ31</f>
        <v>0</v>
      </c>
      <c r="I1439">
        <f>Fogl2017!$CZ31</f>
        <v>0</v>
      </c>
      <c r="J1439">
        <f>Fogl2018!$CZ31</f>
        <v>7.2342772840450889E-5</v>
      </c>
      <c r="K1439" cm="1">
        <f t="array" ref="K1439:Q1439">TREND(C1439:J1439,$C$1:$J$1,$K$1:$Q$1)</f>
        <v>3.6171386420225451E-5</v>
      </c>
      <c r="L1439">
        <v>4.2199950823596649E-5</v>
      </c>
      <c r="M1439">
        <v>4.8228515226967847E-5</v>
      </c>
      <c r="N1439">
        <v>5.425707963033731E-5</v>
      </c>
      <c r="O1439">
        <v>6.0285644033708508E-5</v>
      </c>
      <c r="P1439">
        <v>6.6314208437079705E-5</v>
      </c>
      <c r="Q1439">
        <v>7.2342772840450903E-5</v>
      </c>
    </row>
    <row r="1440" spans="2:17" x14ac:dyDescent="0.35">
      <c r="B1440" t="s">
        <v>49</v>
      </c>
      <c r="C1440">
        <f>Fogl2011!$CZ32</f>
        <v>0</v>
      </c>
      <c r="D1440">
        <f>Fogl2012!$CZ32</f>
        <v>0</v>
      </c>
      <c r="E1440">
        <f>Fogl2013!$CZ32</f>
        <v>0</v>
      </c>
      <c r="F1440">
        <f>Fogl2014!$CZ32</f>
        <v>0</v>
      </c>
      <c r="G1440">
        <f>Fogl2015!$CZ32</f>
        <v>0</v>
      </c>
      <c r="H1440">
        <f>Fogl2016!$CZ32</f>
        <v>0</v>
      </c>
      <c r="I1440">
        <f>Fogl2017!$CZ32</f>
        <v>0</v>
      </c>
      <c r="J1440">
        <f>Fogl2018!$CZ32</f>
        <v>0</v>
      </c>
      <c r="K1440" cm="1">
        <f t="array" ref="K1440:Q1440">TREND(C1440:J1440,$C$1:$J$1,$K$1:$Q$1)</f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</row>
    <row r="1441" spans="2:17" x14ac:dyDescent="0.35">
      <c r="B1441" t="s">
        <v>50</v>
      </c>
      <c r="C1441">
        <f>Fogl2011!$CZ33</f>
        <v>0</v>
      </c>
      <c r="D1441">
        <f>Fogl2012!$CZ33</f>
        <v>0</v>
      </c>
      <c r="E1441">
        <f>Fogl2013!$CZ33</f>
        <v>0</v>
      </c>
      <c r="F1441">
        <f>Fogl2014!$CZ33</f>
        <v>0</v>
      </c>
      <c r="G1441">
        <f>Fogl2015!$CZ33</f>
        <v>0</v>
      </c>
      <c r="H1441">
        <f>Fogl2016!$CZ33</f>
        <v>0</v>
      </c>
      <c r="I1441">
        <f>Fogl2017!$CZ33</f>
        <v>0</v>
      </c>
      <c r="J1441">
        <f>Fogl2018!$CZ33</f>
        <v>0</v>
      </c>
      <c r="K1441" cm="1">
        <f t="array" ref="K1441:Q1441">TREND(C1441:J1441,$C$1:$J$1,$K$1:$Q$1)</f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</row>
    <row r="1442" spans="2:17" x14ac:dyDescent="0.35">
      <c r="B1442" t="s">
        <v>51</v>
      </c>
      <c r="C1442">
        <f>Fogl2011!$CZ34</f>
        <v>2.7540949635291201E-3</v>
      </c>
      <c r="D1442">
        <f>Fogl2012!$CZ34</f>
        <v>4.7161828286240732E-3</v>
      </c>
      <c r="E1442">
        <f>Fogl2013!$CZ34</f>
        <v>2.7893186480427044E-3</v>
      </c>
      <c r="F1442">
        <f>Fogl2014!$CZ34</f>
        <v>2.0033264415294629E-3</v>
      </c>
      <c r="G1442">
        <f>Fogl2015!$CZ34</f>
        <v>2.5798522742256089E-3</v>
      </c>
      <c r="H1442">
        <f>Fogl2016!$CZ34</f>
        <v>3.5480274473342144E-3</v>
      </c>
      <c r="I1442">
        <f>Fogl2017!$CZ34</f>
        <v>3.4856298308307034E-3</v>
      </c>
      <c r="J1442">
        <f>Fogl2018!$CZ34</f>
        <v>7.4438218674450158E-3</v>
      </c>
      <c r="K1442" cm="1">
        <f t="array" ref="K1442:Q1442">TREND(C1442:J1442,$C$1:$J$1,$K$1:$Q$1)</f>
        <v>5.2468876217494076E-3</v>
      </c>
      <c r="L1442">
        <v>5.5984111404281389E-3</v>
      </c>
      <c r="M1442">
        <v>5.9499346591068702E-3</v>
      </c>
      <c r="N1442">
        <v>6.3014581777856016E-3</v>
      </c>
      <c r="O1442">
        <v>6.6529816964644439E-3</v>
      </c>
      <c r="P1442">
        <v>7.0045052151431753E-3</v>
      </c>
      <c r="Q1442">
        <v>7.3560287338219066E-3</v>
      </c>
    </row>
    <row r="1443" spans="2:17" x14ac:dyDescent="0.35">
      <c r="B1443" t="s">
        <v>52</v>
      </c>
      <c r="C1443">
        <f>Fogl2011!$CZ35</f>
        <v>0</v>
      </c>
      <c r="D1443">
        <f>Fogl2012!$CZ35</f>
        <v>0</v>
      </c>
      <c r="E1443">
        <f>Fogl2013!$CZ35</f>
        <v>0</v>
      </c>
      <c r="F1443">
        <f>Fogl2014!$CZ35</f>
        <v>0</v>
      </c>
      <c r="G1443">
        <f>Fogl2015!$CZ35</f>
        <v>0</v>
      </c>
      <c r="H1443">
        <f>Fogl2016!$CZ35</f>
        <v>0</v>
      </c>
      <c r="I1443">
        <f>Fogl2017!$CZ35</f>
        <v>0</v>
      </c>
      <c r="J1443">
        <f>Fogl2018!$CZ35</f>
        <v>0</v>
      </c>
      <c r="K1443" cm="1">
        <f t="array" ref="K1443:Q1443">TREND(C1443:J1443,$C$1:$J$1,$K$1:$Q$1)</f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</row>
    <row r="1444" spans="2:17" x14ac:dyDescent="0.35">
      <c r="B1444" t="s">
        <v>53</v>
      </c>
      <c r="C1444">
        <f>Fogl2011!$CZ36</f>
        <v>0</v>
      </c>
      <c r="D1444">
        <f>Fogl2012!$CZ36</f>
        <v>0</v>
      </c>
      <c r="E1444">
        <f>Fogl2013!$CZ36</f>
        <v>1.0028176231311987E-4</v>
      </c>
      <c r="F1444">
        <f>Fogl2014!$CZ36</f>
        <v>0</v>
      </c>
      <c r="G1444">
        <f>Fogl2015!$CZ36</f>
        <v>0</v>
      </c>
      <c r="H1444">
        <f>Fogl2016!$CZ36</f>
        <v>0</v>
      </c>
      <c r="I1444">
        <f>Fogl2017!$CZ36</f>
        <v>1.1195813161126455E-5</v>
      </c>
      <c r="J1444">
        <f>Fogl2018!$CZ36</f>
        <v>0</v>
      </c>
      <c r="K1444" cm="1">
        <f t="array" ref="K1444:Q1444">TREND(C1444:J1444,$C$1:$J$1,$K$1:$Q$1)</f>
        <v>8.1686365925939808E-7</v>
      </c>
      <c r="L1444">
        <v>-2.0982104018563846E-6</v>
      </c>
      <c r="M1444">
        <v>-5.0132844629721673E-6</v>
      </c>
      <c r="N1444">
        <v>-7.9283585240879501E-6</v>
      </c>
      <c r="O1444">
        <v>-1.0843432585203733E-5</v>
      </c>
      <c r="P1444">
        <v>-1.3758506646319515E-5</v>
      </c>
      <c r="Q1444">
        <v>-1.6673580707436166E-5</v>
      </c>
    </row>
    <row r="1445" spans="2:17" x14ac:dyDescent="0.35">
      <c r="B1445" t="s">
        <v>54</v>
      </c>
      <c r="C1445">
        <f>Fogl2011!$CZ37</f>
        <v>1.6299362697274554E-3</v>
      </c>
      <c r="D1445">
        <f>Fogl2012!$CZ37</f>
        <v>3.4990105671793004E-3</v>
      </c>
      <c r="E1445">
        <f>Fogl2013!$CZ37</f>
        <v>5.236936476351815E-3</v>
      </c>
      <c r="F1445">
        <f>Fogl2014!$CZ37</f>
        <v>5.6458950186773493E-3</v>
      </c>
      <c r="G1445">
        <f>Fogl2015!$CZ37</f>
        <v>6.0453626098054287E-3</v>
      </c>
      <c r="H1445">
        <f>Fogl2016!$CZ37</f>
        <v>7.7877538588316192E-3</v>
      </c>
      <c r="I1445">
        <f>Fogl2017!$CZ37</f>
        <v>8.2931120022184043E-3</v>
      </c>
      <c r="J1445">
        <f>Fogl2018!$CZ37</f>
        <v>1.1346589733268651E-2</v>
      </c>
      <c r="K1445" cm="1">
        <f t="array" ref="K1445:Q1445">TREND(C1445:J1445,$C$1:$J$1,$K$1:$Q$1)</f>
        <v>1.1544806771929927E-2</v>
      </c>
      <c r="L1445">
        <v>1.2735747261912511E-2</v>
      </c>
      <c r="M1445">
        <v>1.3926687751895539E-2</v>
      </c>
      <c r="N1445">
        <v>1.5117628241878123E-2</v>
      </c>
      <c r="O1445">
        <v>1.6308568731860706E-2</v>
      </c>
      <c r="P1445">
        <v>1.7499509221843734E-2</v>
      </c>
      <c r="Q1445">
        <v>1.8690449711826318E-2</v>
      </c>
    </row>
    <row r="1446" spans="2:17" x14ac:dyDescent="0.35">
      <c r="B1446" t="s">
        <v>55</v>
      </c>
      <c r="C1446">
        <f>Fogl2011!$CZ38</f>
        <v>1.3512425034009994E-4</v>
      </c>
      <c r="D1446">
        <f>Fogl2012!$CZ38</f>
        <v>1.2852725219353789E-4</v>
      </c>
      <c r="E1446">
        <f>Fogl2013!$CZ38</f>
        <v>7.938972849788656E-4</v>
      </c>
      <c r="F1446">
        <f>Fogl2014!$CZ38</f>
        <v>4.857333275543013E-4</v>
      </c>
      <c r="G1446">
        <f>Fogl2015!$CZ38</f>
        <v>4.2375587017977697E-4</v>
      </c>
      <c r="H1446">
        <f>Fogl2016!$CZ38</f>
        <v>2.1392751468964668E-4</v>
      </c>
      <c r="I1446">
        <f>Fogl2017!$CZ38</f>
        <v>6.2995108719938195E-4</v>
      </c>
      <c r="J1446">
        <f>Fogl2018!$CZ38</f>
        <v>3.5173555070701986E-4</v>
      </c>
      <c r="K1446" cm="1">
        <f t="array" ref="K1446:Q1446">TREND(C1446:J1446,$C$1:$J$1,$K$1:$Q$1)</f>
        <v>5.1434106237437105E-4</v>
      </c>
      <c r="L1446">
        <v>5.4078762796193336E-4</v>
      </c>
      <c r="M1446">
        <v>5.6723419354950261E-4</v>
      </c>
      <c r="N1446">
        <v>5.9368075913706492E-4</v>
      </c>
      <c r="O1446">
        <v>6.2012732472462723E-4</v>
      </c>
      <c r="P1446">
        <v>6.4657389031219648E-4</v>
      </c>
      <c r="Q1446">
        <v>6.7302045589975878E-4</v>
      </c>
    </row>
    <row r="1447" spans="2:17" x14ac:dyDescent="0.35">
      <c r="B1447" t="s">
        <v>56</v>
      </c>
      <c r="C1447">
        <f>Fogl2011!$CZ39</f>
        <v>1.0031098862053251E-3</v>
      </c>
      <c r="D1447">
        <f>Fogl2012!$CZ39</f>
        <v>6.3112635778617859E-4</v>
      </c>
      <c r="E1447">
        <f>Fogl2013!$CZ39</f>
        <v>1.2776639346560458E-3</v>
      </c>
      <c r="F1447">
        <f>Fogl2014!$CZ39</f>
        <v>7.6354173159068675E-4</v>
      </c>
      <c r="G1447">
        <f>Fogl2015!$CZ39</f>
        <v>1.4479016621015471E-3</v>
      </c>
      <c r="H1447">
        <f>Fogl2016!$CZ39</f>
        <v>1.6361493253115571E-3</v>
      </c>
      <c r="I1447">
        <f>Fogl2017!$CZ39</f>
        <v>1.0106087346776814E-3</v>
      </c>
      <c r="J1447">
        <f>Fogl2018!$CZ39</f>
        <v>2.2550988499230209E-3</v>
      </c>
      <c r="K1447" cm="1">
        <f t="array" ref="K1447:Q1447">TREND(C1447:J1447,$C$1:$J$1,$K$1:$Q$1)</f>
        <v>1.9185688495471087E-3</v>
      </c>
      <c r="L1447">
        <v>2.0664396916061367E-3</v>
      </c>
      <c r="M1447">
        <v>2.2143105336652202E-3</v>
      </c>
      <c r="N1447">
        <v>2.3621813757242482E-3</v>
      </c>
      <c r="O1447">
        <v>2.5100522177832763E-3</v>
      </c>
      <c r="P1447">
        <v>2.6579230598423043E-3</v>
      </c>
      <c r="Q1447">
        <v>2.8057939019013323E-3</v>
      </c>
    </row>
    <row r="1448" spans="2:17" x14ac:dyDescent="0.35">
      <c r="B1448" t="s">
        <v>57</v>
      </c>
      <c r="C1448">
        <f>Fogl2011!$CZ40</f>
        <v>8.5954037021896898E-4</v>
      </c>
      <c r="D1448">
        <f>Fogl2012!$CZ40</f>
        <v>9.7738261182996359E-4</v>
      </c>
      <c r="E1448">
        <f>Fogl2013!$CZ40</f>
        <v>1.7632876540056911E-3</v>
      </c>
      <c r="F1448">
        <f>Fogl2014!$CZ40</f>
        <v>8.5413142855907337E-4</v>
      </c>
      <c r="G1448">
        <f>Fogl2015!$CZ40</f>
        <v>7.4799959863436165E-4</v>
      </c>
      <c r="H1448">
        <f>Fogl2016!$CZ40</f>
        <v>6.3306697865565819E-4</v>
      </c>
      <c r="I1448">
        <f>Fogl2017!$CZ40</f>
        <v>6.2174082421455584E-4</v>
      </c>
      <c r="J1448">
        <f>Fogl2018!$CZ40</f>
        <v>1.2011394869888656E-3</v>
      </c>
      <c r="K1448" cm="1">
        <f t="array" ref="K1448:Q1448">TREND(C1448:J1448,$C$1:$J$1,$K$1:$Q$1)</f>
        <v>8.0279635253147075E-4</v>
      </c>
      <c r="L1448">
        <v>7.6846529328548907E-4</v>
      </c>
      <c r="M1448">
        <v>7.3413423403950739E-4</v>
      </c>
      <c r="N1448">
        <v>6.9980317479352572E-4</v>
      </c>
      <c r="O1448">
        <v>6.6547211554753016E-4</v>
      </c>
      <c r="P1448">
        <v>6.3114105630154849E-4</v>
      </c>
      <c r="Q1448">
        <v>5.9680999705556681E-4</v>
      </c>
    </row>
    <row r="1449" spans="2:17" x14ac:dyDescent="0.35">
      <c r="B1449" t="s">
        <v>58</v>
      </c>
      <c r="C1449">
        <f>Fogl2011!$CZ41</f>
        <v>0</v>
      </c>
      <c r="D1449">
        <f>Fogl2012!$CZ41</f>
        <v>0</v>
      </c>
      <c r="E1449">
        <f>Fogl2013!$CZ41</f>
        <v>9.1924948787026547E-5</v>
      </c>
      <c r="F1449">
        <f>Fogl2014!$CZ41</f>
        <v>0</v>
      </c>
      <c r="G1449">
        <f>Fogl2015!$CZ41</f>
        <v>0</v>
      </c>
      <c r="H1449">
        <f>Fogl2016!$CZ41</f>
        <v>0</v>
      </c>
      <c r="I1449">
        <f>Fogl2017!$CZ41</f>
        <v>3.5826602115604662E-5</v>
      </c>
      <c r="J1449">
        <f>Fogl2018!$CZ41</f>
        <v>8.2321086335685495E-5</v>
      </c>
      <c r="K1449" cm="1">
        <f t="array" ref="K1449:Q1449">TREND(C1449:J1449,$C$1:$J$1,$K$1:$Q$1)</f>
        <v>5.1952245828008198E-5</v>
      </c>
      <c r="L1449">
        <v>5.7661838310945485E-5</v>
      </c>
      <c r="M1449">
        <v>6.3371430793882771E-5</v>
      </c>
      <c r="N1449">
        <v>6.9081023276820058E-5</v>
      </c>
      <c r="O1449">
        <v>7.4790615759757345E-5</v>
      </c>
      <c r="P1449">
        <v>8.0500208242694632E-5</v>
      </c>
      <c r="Q1449">
        <v>8.6209800725631919E-5</v>
      </c>
    </row>
    <row r="1450" spans="2:17" x14ac:dyDescent="0.35">
      <c r="B1450" t="s">
        <v>59</v>
      </c>
      <c r="C1450">
        <f>Fogl2011!$CZ42</f>
        <v>0</v>
      </c>
      <c r="D1450">
        <f>Fogl2012!$CZ42</f>
        <v>0</v>
      </c>
      <c r="E1450">
        <f>Fogl2013!$CZ42</f>
        <v>0</v>
      </c>
      <c r="F1450">
        <f>Fogl2014!$CZ42</f>
        <v>0</v>
      </c>
      <c r="G1450">
        <f>Fogl2015!$CZ42</f>
        <v>0</v>
      </c>
      <c r="H1450">
        <f>Fogl2016!$CZ42</f>
        <v>0</v>
      </c>
      <c r="I1450">
        <f>Fogl2017!$CZ42</f>
        <v>0</v>
      </c>
      <c r="J1450">
        <f>Fogl2018!$CZ42</f>
        <v>0</v>
      </c>
      <c r="K1450" cm="1">
        <f t="array" ref="K1450:Q1450">TREND(C1450:J1450,$C$1:$J$1,$K$1:$Q$1)</f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</row>
    <row r="1451" spans="2:17" x14ac:dyDescent="0.35">
      <c r="B1451" t="s">
        <v>60</v>
      </c>
      <c r="C1451">
        <f>Fogl2011!$CZ43</f>
        <v>0</v>
      </c>
      <c r="D1451">
        <f>Fogl2012!$CZ43</f>
        <v>0</v>
      </c>
      <c r="E1451">
        <f>Fogl2013!$CZ43</f>
        <v>0</v>
      </c>
      <c r="F1451">
        <f>Fogl2014!$CZ43</f>
        <v>0</v>
      </c>
      <c r="G1451">
        <f>Fogl2015!$CZ43</f>
        <v>2.1560964040458319E-5</v>
      </c>
      <c r="H1451">
        <f>Fogl2016!$CZ43</f>
        <v>0</v>
      </c>
      <c r="I1451">
        <f>Fogl2017!$CZ43</f>
        <v>0</v>
      </c>
      <c r="J1451">
        <f>Fogl2018!$CZ43</f>
        <v>1.1100873763448499E-4</v>
      </c>
      <c r="K1451" cm="1">
        <f t="array" ref="K1451:Q1451">TREND(C1451:J1451,$C$1:$J$1,$K$1:$Q$1)</f>
        <v>5.9354540967324065E-5</v>
      </c>
      <c r="L1451">
        <v>6.8861947246871141E-5</v>
      </c>
      <c r="M1451">
        <v>7.8369353526414748E-5</v>
      </c>
      <c r="N1451">
        <v>8.7876759805961824E-5</v>
      </c>
      <c r="O1451">
        <v>9.73841660855089E-5</v>
      </c>
      <c r="P1451">
        <v>1.0689157236505251E-4</v>
      </c>
      <c r="Q1451">
        <v>1.1639897864459958E-4</v>
      </c>
    </row>
    <row r="1452" spans="2:17" x14ac:dyDescent="0.35">
      <c r="B1452" t="s">
        <v>61</v>
      </c>
      <c r="C1452">
        <f>Fogl2011!$CZ44</f>
        <v>5.2548319576705531E-5</v>
      </c>
      <c r="D1452">
        <f>Fogl2012!$CZ44</f>
        <v>1.822401337072552E-5</v>
      </c>
      <c r="E1452">
        <f>Fogl2013!$CZ44</f>
        <v>0</v>
      </c>
      <c r="F1452">
        <f>Fogl2014!$CZ44</f>
        <v>3.1059324674875393E-5</v>
      </c>
      <c r="G1452">
        <f>Fogl2015!$CZ44</f>
        <v>0</v>
      </c>
      <c r="H1452">
        <f>Fogl2016!$CZ44</f>
        <v>1.6401109459539579E-4</v>
      </c>
      <c r="I1452">
        <f>Fogl2017!$CZ44</f>
        <v>4.6276027732656018E-5</v>
      </c>
      <c r="J1452">
        <f>Fogl2018!$CZ44</f>
        <v>1.4967470242851908E-5</v>
      </c>
      <c r="K1452" cm="1">
        <f t="array" ref="K1452:Q1452">TREND(C1452:J1452,$C$1:$J$1,$K$1:$Q$1)</f>
        <v>5.9001928716148622E-5</v>
      </c>
      <c r="L1452">
        <v>6.3027739258815843E-5</v>
      </c>
      <c r="M1452">
        <v>6.7053549801483064E-5</v>
      </c>
      <c r="N1452">
        <v>7.1079360344148551E-5</v>
      </c>
      <c r="O1452">
        <v>7.5105170886815772E-5</v>
      </c>
      <c r="P1452">
        <v>7.9130981429481259E-5</v>
      </c>
      <c r="Q1452">
        <v>8.3156791972148481E-5</v>
      </c>
    </row>
    <row r="1453" spans="2:17" x14ac:dyDescent="0.35">
      <c r="B1453" t="s">
        <v>62</v>
      </c>
      <c r="C1453">
        <f>Fogl2011!$CZ45</f>
        <v>6.3714837486755457E-4</v>
      </c>
      <c r="D1453">
        <f>Fogl2012!$CZ45</f>
        <v>1.1289296703865231E-3</v>
      </c>
      <c r="E1453">
        <f>Fogl2013!$CZ45</f>
        <v>2.2210553282683587E-3</v>
      </c>
      <c r="F1453">
        <f>Fogl2014!$CZ45</f>
        <v>2.2750955324346228E-3</v>
      </c>
      <c r="G1453">
        <f>Fogl2015!$CZ45</f>
        <v>2.2265841711011764E-3</v>
      </c>
      <c r="H1453">
        <f>Fogl2016!$CZ45</f>
        <v>1.4483685068617561E-3</v>
      </c>
      <c r="I1453">
        <f>Fogl2017!$CZ45</f>
        <v>1.5427830536032256E-3</v>
      </c>
      <c r="J1453">
        <f>Fogl2018!$CZ45</f>
        <v>3.6171386420225443E-3</v>
      </c>
      <c r="K1453" cm="1">
        <f t="array" ref="K1453:Q1453">TREND(C1453:J1453,$C$1:$J$1,$K$1:$Q$1)</f>
        <v>2.9887072114047619E-3</v>
      </c>
      <c r="L1453">
        <v>3.2335003895073156E-3</v>
      </c>
      <c r="M1453">
        <v>3.4782935676098692E-3</v>
      </c>
      <c r="N1453">
        <v>3.7230867457124228E-3</v>
      </c>
      <c r="O1453">
        <v>3.9678799238149765E-3</v>
      </c>
      <c r="P1453">
        <v>4.2126731019175856E-3</v>
      </c>
      <c r="Q1453">
        <v>4.4574662800201392E-3</v>
      </c>
    </row>
    <row r="1454" spans="2:17" x14ac:dyDescent="0.35">
      <c r="B1454" t="s">
        <v>63</v>
      </c>
      <c r="C1454">
        <f>Fogl2011!$CZ46</f>
        <v>0</v>
      </c>
      <c r="D1454">
        <f>Fogl2012!$CZ46</f>
        <v>0</v>
      </c>
      <c r="E1454">
        <f>Fogl2013!$CZ46</f>
        <v>0</v>
      </c>
      <c r="F1454">
        <f>Fogl2014!$CZ46</f>
        <v>0</v>
      </c>
      <c r="G1454">
        <f>Fogl2015!$CZ46</f>
        <v>0</v>
      </c>
      <c r="H1454">
        <f>Fogl2016!$CZ46</f>
        <v>0</v>
      </c>
      <c r="I1454">
        <f>Fogl2017!$CZ46</f>
        <v>0</v>
      </c>
      <c r="J1454">
        <f>Fogl2018!$CZ46</f>
        <v>0</v>
      </c>
      <c r="K1454" cm="1">
        <f t="array" ref="K1454:Q1454">TREND(C1454:J1454,$C$1:$J$1,$K$1:$Q$1)</f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</row>
    <row r="1455" spans="2:17" x14ac:dyDescent="0.35">
      <c r="B1455" t="s">
        <v>64</v>
      </c>
      <c r="C1455">
        <f>Fogl2011!$CZ47</f>
        <v>2.3271398669683877E-4</v>
      </c>
      <c r="D1455">
        <f>Fogl2012!$CZ47</f>
        <v>9.2654720611162387E-4</v>
      </c>
      <c r="E1455">
        <f>Fogl2013!$CZ47</f>
        <v>2.8506019472340554E-4</v>
      </c>
      <c r="F1455">
        <f>Fogl2014!$CZ47</f>
        <v>1.2337453968075504E-4</v>
      </c>
      <c r="G1455">
        <f>Fogl2015!$CZ47</f>
        <v>7.4634106293894182E-5</v>
      </c>
      <c r="H1455">
        <f>Fogl2016!$CZ47</f>
        <v>2.1234286643268633E-4</v>
      </c>
      <c r="I1455">
        <f>Fogl2017!$CZ47</f>
        <v>2.5899647779405871E-4</v>
      </c>
      <c r="J1455">
        <f>Fogl2018!$CZ47</f>
        <v>9.5043436042109618E-4</v>
      </c>
      <c r="K1455" cm="1">
        <f t="array" ref="K1455:Q1455">TREND(C1455:J1455,$C$1:$J$1,$K$1:$Q$1)</f>
        <v>4.5905206849553015E-4</v>
      </c>
      <c r="L1455">
        <v>4.7594964654579935E-4</v>
      </c>
      <c r="M1455">
        <v>4.9284722459607549E-4</v>
      </c>
      <c r="N1455">
        <v>5.097448026463447E-4</v>
      </c>
      <c r="O1455">
        <v>5.2664238069662084E-4</v>
      </c>
      <c r="P1455">
        <v>5.4353995874689698E-4</v>
      </c>
      <c r="Q1455">
        <v>5.6043753679716618E-4</v>
      </c>
    </row>
    <row r="1456" spans="2:17" x14ac:dyDescent="0.35">
      <c r="B1456" t="s">
        <v>65</v>
      </c>
      <c r="C1456">
        <f>Fogl2011!$CZ48</f>
        <v>8.2575930763394405E-5</v>
      </c>
      <c r="D1456">
        <f>Fogl2012!$CZ48</f>
        <v>4.7286518904040431E-4</v>
      </c>
      <c r="E1456">
        <f>Fogl2013!$CZ48</f>
        <v>4.5869620909890011E-4</v>
      </c>
      <c r="F1456">
        <f>Fogl2014!$CZ48</f>
        <v>4.9263539970427364E-4</v>
      </c>
      <c r="G1456">
        <f>Fogl2015!$CZ48</f>
        <v>3.7068272792634111E-4</v>
      </c>
      <c r="H1456">
        <f>Fogl2016!$CZ48</f>
        <v>1.4657996376883197E-4</v>
      </c>
      <c r="I1456">
        <f>Fogl2017!$CZ48</f>
        <v>3.0452611798263961E-4</v>
      </c>
      <c r="J1456">
        <f>Fogl2018!$CZ48</f>
        <v>1.1325385817091277E-3</v>
      </c>
      <c r="K1456" cm="1">
        <f t="array" ref="K1456:Q1456">TREND(C1456:J1456,$C$1:$J$1,$K$1:$Q$1)</f>
        <v>7.2458796822585936E-4</v>
      </c>
      <c r="L1456">
        <v>7.8946584672065501E-4</v>
      </c>
      <c r="M1456">
        <v>8.5434372521545066E-4</v>
      </c>
      <c r="N1456">
        <v>9.192216037102463E-4</v>
      </c>
      <c r="O1456">
        <v>9.8409948220504195E-4</v>
      </c>
      <c r="P1456">
        <v>1.0489773606998654E-3</v>
      </c>
      <c r="Q1456">
        <v>1.113855239194661E-3</v>
      </c>
    </row>
    <row r="1457" spans="2:17" x14ac:dyDescent="0.35">
      <c r="B1457" t="s">
        <v>66</v>
      </c>
      <c r="C1457">
        <f>Fogl2011!$CZ49</f>
        <v>1.2198717044592355E-4</v>
      </c>
      <c r="D1457">
        <f>Fogl2012!$CZ49</f>
        <v>0</v>
      </c>
      <c r="E1457">
        <f>Fogl2013!$CZ49</f>
        <v>2.7391777668861445E-4</v>
      </c>
      <c r="F1457">
        <f>Fogl2014!$CZ49</f>
        <v>1.4580627416816504E-4</v>
      </c>
      <c r="G1457">
        <f>Fogl2015!$CZ49</f>
        <v>5.4731677948855734E-5</v>
      </c>
      <c r="H1457">
        <f>Fogl2016!$CZ49</f>
        <v>4.9124095965770723E-5</v>
      </c>
      <c r="I1457">
        <f>Fogl2017!$CZ49</f>
        <v>1.1121174406718947E-4</v>
      </c>
      <c r="J1457">
        <f>Fogl2018!$CZ49</f>
        <v>5.6876386922837256E-4</v>
      </c>
      <c r="K1457" cm="1">
        <f t="array" ref="K1457:Q1457">TREND(C1457:J1457,$C$1:$J$1,$K$1:$Q$1)</f>
        <v>3.220163960690331E-4</v>
      </c>
      <c r="L1457">
        <v>3.5675496718123867E-4</v>
      </c>
      <c r="M1457">
        <v>3.9149353829344424E-4</v>
      </c>
      <c r="N1457">
        <v>4.2623210940564982E-4</v>
      </c>
      <c r="O1457">
        <v>4.6097068051785539E-4</v>
      </c>
      <c r="P1457">
        <v>4.9570925163006097E-4</v>
      </c>
      <c r="Q1457">
        <v>5.3044782274226654E-4</v>
      </c>
    </row>
    <row r="1458" spans="2:17" x14ac:dyDescent="0.35">
      <c r="B1458" t="s">
        <v>67</v>
      </c>
      <c r="C1458">
        <f>Fogl2011!$CZ50</f>
        <v>0</v>
      </c>
      <c r="D1458">
        <f>Fogl2012!$CZ50</f>
        <v>4.1243819733747236E-5</v>
      </c>
      <c r="E1458">
        <f>Fogl2013!$CZ50</f>
        <v>0</v>
      </c>
      <c r="F1458">
        <f>Fogl2014!$CZ50</f>
        <v>6.9883480518469641E-5</v>
      </c>
      <c r="G1458">
        <f>Fogl2015!$CZ50</f>
        <v>6.1365820730535216E-5</v>
      </c>
      <c r="H1458">
        <f>Fogl2016!$CZ50</f>
        <v>4.6747123580330198E-5</v>
      </c>
      <c r="I1458">
        <f>Fogl2017!$CZ50</f>
        <v>6.7174878966758736E-6</v>
      </c>
      <c r="J1458">
        <f>Fogl2018!$CZ50</f>
        <v>0</v>
      </c>
      <c r="K1458" cm="1">
        <f t="array" ref="K1458:Q1458">TREND(C1458:J1458,$C$1:$J$1,$K$1:$Q$1)</f>
        <v>2.6053219330739391E-5</v>
      </c>
      <c r="L1458">
        <v>2.556621994702162E-5</v>
      </c>
      <c r="M1458">
        <v>2.5079220563303849E-5</v>
      </c>
      <c r="N1458">
        <v>2.4592221179585861E-5</v>
      </c>
      <c r="O1458">
        <v>2.410522179586809E-5</v>
      </c>
      <c r="P1458">
        <v>2.3618222412150102E-5</v>
      </c>
      <c r="Q1458">
        <v>2.3131223028432331E-5</v>
      </c>
    </row>
    <row r="1459" spans="2:17" x14ac:dyDescent="0.35">
      <c r="B1459" t="s">
        <v>68</v>
      </c>
      <c r="C1459">
        <f>Fogl2011!$CZ51</f>
        <v>9.6651373507154818E-5</v>
      </c>
      <c r="D1459">
        <f>Fogl2012!$CZ51</f>
        <v>1.035891286335977E-4</v>
      </c>
      <c r="E1459">
        <f>Fogl2013!$CZ51</f>
        <v>1.479155994118518E-3</v>
      </c>
      <c r="F1459">
        <f>Fogl2014!$CZ51</f>
        <v>1.4658275728503694E-3</v>
      </c>
      <c r="G1459">
        <f>Fogl2015!$CZ51</f>
        <v>5.2741435114351891E-4</v>
      </c>
      <c r="H1459">
        <f>Fogl2016!$CZ51</f>
        <v>1.8936546670676133E-4</v>
      </c>
      <c r="I1459">
        <f>Fogl2017!$CZ51</f>
        <v>6.7174878966758743E-5</v>
      </c>
      <c r="J1459">
        <f>Fogl2018!$CZ51</f>
        <v>1.034002735943686E-3</v>
      </c>
      <c r="K1459" cm="1">
        <f t="array" ref="K1459:Q1459">TREND(C1459:J1459,$C$1:$J$1,$K$1:$Q$1)</f>
        <v>7.0459073156126095E-4</v>
      </c>
      <c r="L1459">
        <v>7.2330029685625796E-4</v>
      </c>
      <c r="M1459">
        <v>7.4200986215124803E-4</v>
      </c>
      <c r="N1459">
        <v>7.6071942744623811E-4</v>
      </c>
      <c r="O1459">
        <v>7.7942899274123512E-4</v>
      </c>
      <c r="P1459">
        <v>7.9813855803622519E-4</v>
      </c>
      <c r="Q1459">
        <v>8.168481233312222E-4</v>
      </c>
    </row>
    <row r="1460" spans="2:17" x14ac:dyDescent="0.35">
      <c r="B1460" t="s">
        <v>69</v>
      </c>
      <c r="C1460">
        <f>Fogl2011!$CZ52</f>
        <v>4.1334883524176405E-3</v>
      </c>
      <c r="D1460">
        <f>Fogl2012!$CZ52</f>
        <v>6.0302301085132289E-3</v>
      </c>
      <c r="E1460">
        <f>Fogl2013!$CZ52</f>
        <v>9.1748527168142354E-3</v>
      </c>
      <c r="F1460">
        <f>Fogl2014!$CZ52</f>
        <v>9.1314414544133669E-3</v>
      </c>
      <c r="G1460">
        <f>Fogl2015!$CZ52</f>
        <v>1.0186726241268845E-2</v>
      </c>
      <c r="H1460">
        <f>Fogl2016!$CZ52</f>
        <v>8.3201956731702963E-3</v>
      </c>
      <c r="I1460">
        <f>Fogl2017!$CZ52</f>
        <v>7.5952396485081883E-3</v>
      </c>
      <c r="J1460">
        <f>Fogl2018!$CZ52</f>
        <v>1.2278314755886182E-2</v>
      </c>
      <c r="K1460" cm="1">
        <f t="array" ref="K1460:Q1460">TREND(C1460:J1460,$C$1:$J$1,$K$1:$Q$1)</f>
        <v>1.1748997521383586E-2</v>
      </c>
      <c r="L1460">
        <v>1.250292783305218E-2</v>
      </c>
      <c r="M1460">
        <v>1.3256858144720995E-2</v>
      </c>
      <c r="N1460">
        <v>1.4010788456389811E-2</v>
      </c>
      <c r="O1460">
        <v>1.4764718768058627E-2</v>
      </c>
      <c r="P1460">
        <v>1.5518649079727442E-2</v>
      </c>
      <c r="Q1460">
        <v>1.6272579391396258E-2</v>
      </c>
    </row>
    <row r="1461" spans="2:17" x14ac:dyDescent="0.35">
      <c r="B1461" t="s">
        <v>70</v>
      </c>
      <c r="C1461">
        <f>Fogl2011!$CZ53</f>
        <v>4.3915381360532478E-4</v>
      </c>
      <c r="D1461">
        <f>Fogl2012!$CZ53</f>
        <v>2.5129955279632035E-4</v>
      </c>
      <c r="E1461">
        <f>Fogl2013!$CZ53</f>
        <v>3.844134222002928E-4</v>
      </c>
      <c r="F1461">
        <f>Fogl2014!$CZ53</f>
        <v>2.0361112842418315E-4</v>
      </c>
      <c r="G1461">
        <f>Fogl2015!$CZ53</f>
        <v>3.9141442411908949E-4</v>
      </c>
      <c r="H1461">
        <f>Fogl2016!$CZ53</f>
        <v>5.799812620474866E-4</v>
      </c>
      <c r="I1461">
        <f>Fogl2017!$CZ53</f>
        <v>7.0682900423911694E-4</v>
      </c>
      <c r="J1461">
        <f>Fogl2018!$CZ53</f>
        <v>1.638937991592284E-3</v>
      </c>
      <c r="K1461" cm="1">
        <f t="array" ref="K1461:Q1461">TREND(C1461:J1461,$C$1:$J$1,$K$1:$Q$1)</f>
        <v>1.1878823955043805E-3</v>
      </c>
      <c r="L1461">
        <v>1.3241995778658366E-3</v>
      </c>
      <c r="M1461">
        <v>1.4605167602272373E-3</v>
      </c>
      <c r="N1461">
        <v>1.596833942588638E-3</v>
      </c>
      <c r="O1461">
        <v>1.7331511249500942E-3</v>
      </c>
      <c r="P1461">
        <v>1.8694683073114948E-3</v>
      </c>
      <c r="Q1461">
        <v>2.0057854896728955E-3</v>
      </c>
    </row>
    <row r="1462" spans="2:17" x14ac:dyDescent="0.35">
      <c r="B1462" t="s">
        <v>71</v>
      </c>
      <c r="C1462">
        <f>Fogl2011!$CZ54</f>
        <v>5.5729369636795386E-3</v>
      </c>
      <c r="D1462">
        <f>Fogl2012!$CZ54</f>
        <v>4.0121604173549924E-3</v>
      </c>
      <c r="E1462">
        <f>Fogl2013!$CZ54</f>
        <v>4.5656057897556519E-3</v>
      </c>
      <c r="F1462">
        <f>Fogl2014!$CZ54</f>
        <v>3.9945742567964746E-3</v>
      </c>
      <c r="G1462">
        <f>Fogl2015!$CZ54</f>
        <v>2.2788280455069022E-3</v>
      </c>
      <c r="H1462">
        <f>Fogl2016!$CZ54</f>
        <v>3.2318901200706252E-3</v>
      </c>
      <c r="I1462">
        <f>Fogl2017!$CZ54</f>
        <v>3.4639845920525257E-3</v>
      </c>
      <c r="J1462">
        <f>Fogl2018!$CZ54</f>
        <v>7.4787459646783365E-3</v>
      </c>
      <c r="K1462" cm="1">
        <f t="array" ref="K1462:Q1462">TREND(C1462:J1462,$C$1:$J$1,$K$1:$Q$1)</f>
        <v>4.5864241969583719E-3</v>
      </c>
      <c r="L1462">
        <v>4.6445538476742598E-3</v>
      </c>
      <c r="M1462">
        <v>4.7026834983901478E-3</v>
      </c>
      <c r="N1462">
        <v>4.7608131491060357E-3</v>
      </c>
      <c r="O1462">
        <v>4.8189427998219236E-3</v>
      </c>
      <c r="P1462">
        <v>4.8770724505378116E-3</v>
      </c>
      <c r="Q1462">
        <v>4.9352021012536995E-3</v>
      </c>
    </row>
    <row r="1463" spans="2:17" x14ac:dyDescent="0.35">
      <c r="B1463" t="s">
        <v>72</v>
      </c>
      <c r="C1463">
        <f>Fogl2011!$CZ55</f>
        <v>1.3700097603926799E-4</v>
      </c>
      <c r="D1463">
        <f>Fogl2012!$CZ55</f>
        <v>4.5847781006351577E-4</v>
      </c>
      <c r="E1463">
        <f>Fogl2013!$CZ55</f>
        <v>2.9434554308573144E-4</v>
      </c>
      <c r="F1463">
        <f>Fogl2014!$CZ55</f>
        <v>1.4062972005568581E-4</v>
      </c>
      <c r="G1463">
        <f>Fogl2015!$CZ55</f>
        <v>5.0834119064619039E-4</v>
      </c>
      <c r="H1463">
        <f>Fogl2016!$CZ55</f>
        <v>4.4053221543497611E-4</v>
      </c>
      <c r="I1463">
        <f>Fogl2017!$CZ55</f>
        <v>4.8515190364881308E-5</v>
      </c>
      <c r="J1463">
        <f>Fogl2018!$CZ55</f>
        <v>6.8725634198428347E-4</v>
      </c>
      <c r="K1463" cm="1">
        <f t="array" ref="K1463:Q1463">TREND(C1463:J1463,$C$1:$J$1,$K$1:$Q$1)</f>
        <v>4.7911483510718056E-4</v>
      </c>
      <c r="L1463">
        <v>5.1016538214003482E-4</v>
      </c>
      <c r="M1463">
        <v>5.4121592917288908E-4</v>
      </c>
      <c r="N1463">
        <v>5.7226647620575721E-4</v>
      </c>
      <c r="O1463">
        <v>6.0331702323861147E-4</v>
      </c>
      <c r="P1463">
        <v>6.3436757027146573E-4</v>
      </c>
      <c r="Q1463">
        <v>6.6541811730433387E-4</v>
      </c>
    </row>
    <row r="1464" spans="2:17" x14ac:dyDescent="0.35">
      <c r="C1464" s="12" t="s">
        <v>107</v>
      </c>
      <c r="D1464" s="12" t="s">
        <v>107</v>
      </c>
      <c r="E1464" s="12" t="s">
        <v>107</v>
      </c>
      <c r="F1464" s="12" t="s">
        <v>107</v>
      </c>
      <c r="G1464" s="12" t="s">
        <v>107</v>
      </c>
      <c r="H1464" s="12" t="s">
        <v>107</v>
      </c>
      <c r="I1464" s="12" t="s">
        <v>107</v>
      </c>
      <c r="J1464" s="12" t="s">
        <v>107</v>
      </c>
      <c r="K1464" s="12" t="e" cm="1">
        <f t="array" ref="K1464">TREND(C1464:J1464,$C$1:$J$1,$K$1:$Q$1)</f>
        <v>#VALUE!</v>
      </c>
      <c r="L1464" s="12"/>
      <c r="M1464" s="12"/>
      <c r="N1464" s="12"/>
      <c r="O1464" s="12"/>
      <c r="P1464" s="12"/>
      <c r="Q1464" s="12"/>
    </row>
    <row r="1465" spans="2:17" x14ac:dyDescent="0.35">
      <c r="B1465" t="s">
        <v>31</v>
      </c>
      <c r="C1465">
        <f>Fogl2011!$DA14</f>
        <v>0</v>
      </c>
      <c r="D1465">
        <f>Fogl2012!$DA14</f>
        <v>0</v>
      </c>
      <c r="E1465">
        <f>Fogl2013!$DA14</f>
        <v>0</v>
      </c>
      <c r="F1465">
        <f>Fogl2014!$DA14</f>
        <v>0</v>
      </c>
      <c r="G1465">
        <f>Fogl2015!$DA14</f>
        <v>0</v>
      </c>
      <c r="H1465">
        <f>Fogl2016!$DA14</f>
        <v>0</v>
      </c>
      <c r="I1465">
        <f>Fogl2017!$DA14</f>
        <v>0</v>
      </c>
      <c r="J1465">
        <f>Fogl2018!$DA14</f>
        <v>0</v>
      </c>
      <c r="K1465" cm="1">
        <f t="array" ref="K1465:Q1465">TREND(C1465:J1465,$C$1:$J$1,$K$1:$Q$1)</f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2:17" x14ac:dyDescent="0.35">
      <c r="B1466" t="s">
        <v>32</v>
      </c>
      <c r="C1466">
        <f>Fogl2011!$DA15</f>
        <v>0</v>
      </c>
      <c r="D1466">
        <f>Fogl2012!$DA15</f>
        <v>0</v>
      </c>
      <c r="E1466">
        <f>Fogl2013!$DA15</f>
        <v>0</v>
      </c>
      <c r="F1466">
        <f>Fogl2014!$DA15</f>
        <v>0</v>
      </c>
      <c r="G1466">
        <f>Fogl2015!$DA15</f>
        <v>0</v>
      </c>
      <c r="H1466">
        <f>Fogl2016!$DA15</f>
        <v>0</v>
      </c>
      <c r="I1466">
        <f>Fogl2017!$DA15</f>
        <v>0</v>
      </c>
      <c r="J1466">
        <f>Fogl2018!$DA15</f>
        <v>0</v>
      </c>
      <c r="K1466" cm="1">
        <f t="array" ref="K1466:Q1466">TREND(C1466:J1466,$C$1:$J$1,$K$1:$Q$1)</f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2:17" x14ac:dyDescent="0.35">
      <c r="B1467" t="s">
        <v>33</v>
      </c>
      <c r="C1467">
        <f>Fogl2011!$DA16</f>
        <v>0</v>
      </c>
      <c r="D1467">
        <f>Fogl2012!$DA16</f>
        <v>0</v>
      </c>
      <c r="E1467">
        <f>Fogl2013!$DA16</f>
        <v>0</v>
      </c>
      <c r="F1467">
        <f>Fogl2014!$DA16</f>
        <v>0</v>
      </c>
      <c r="G1467">
        <f>Fogl2015!$DA16</f>
        <v>0</v>
      </c>
      <c r="H1467">
        <f>Fogl2016!$DA16</f>
        <v>0</v>
      </c>
      <c r="I1467">
        <f>Fogl2017!$DA16</f>
        <v>0</v>
      </c>
      <c r="J1467">
        <f>Fogl2018!$DA16</f>
        <v>0</v>
      </c>
      <c r="K1467" cm="1">
        <f t="array" ref="K1467:Q1467">TREND(C1467:J1467,$C$1:$J$1,$K$1:$Q$1)</f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2:17" x14ac:dyDescent="0.35">
      <c r="B1468" t="s">
        <v>34</v>
      </c>
      <c r="C1468">
        <f>Fogl2011!$DA17</f>
        <v>0</v>
      </c>
      <c r="D1468">
        <f>Fogl2012!$DA17</f>
        <v>0</v>
      </c>
      <c r="E1468">
        <f>Fogl2013!$DA17</f>
        <v>0</v>
      </c>
      <c r="F1468">
        <f>Fogl2014!$DA17</f>
        <v>0</v>
      </c>
      <c r="G1468">
        <f>Fogl2015!$DA17</f>
        <v>0</v>
      </c>
      <c r="H1468">
        <f>Fogl2016!$DA17</f>
        <v>0</v>
      </c>
      <c r="I1468">
        <f>Fogl2017!$DA17</f>
        <v>0</v>
      </c>
      <c r="J1468">
        <f>Fogl2018!$DA17</f>
        <v>0</v>
      </c>
      <c r="K1468" cm="1">
        <f t="array" ref="K1468:Q1468">TREND(C1468:J1468,$C$1:$J$1,$K$1:$Q$1)</f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2:17" x14ac:dyDescent="0.35">
      <c r="B1469" t="s">
        <v>35</v>
      </c>
      <c r="C1469">
        <f>Fogl2011!$DA18</f>
        <v>0</v>
      </c>
      <c r="D1469">
        <f>Fogl2012!$DA18</f>
        <v>0</v>
      </c>
      <c r="E1469">
        <f>Fogl2013!$DA18</f>
        <v>0</v>
      </c>
      <c r="F1469">
        <f>Fogl2014!$DA18</f>
        <v>0</v>
      </c>
      <c r="G1469">
        <f>Fogl2015!$DA18</f>
        <v>0</v>
      </c>
      <c r="H1469">
        <f>Fogl2016!$DA18</f>
        <v>0</v>
      </c>
      <c r="I1469">
        <f>Fogl2017!$DA18</f>
        <v>0</v>
      </c>
      <c r="J1469">
        <f>Fogl2018!$DA18</f>
        <v>0</v>
      </c>
      <c r="K1469" cm="1">
        <f t="array" ref="K1469:Q1469">TREND(C1469:J1469,$C$1:$J$1,$K$1:$Q$1)</f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2:17" x14ac:dyDescent="0.35">
      <c r="B1470" t="s">
        <v>36</v>
      </c>
      <c r="C1470">
        <f>Fogl2011!$DA19</f>
        <v>8.7424452969872002E-3</v>
      </c>
      <c r="D1470">
        <f>Fogl2012!$DA19</f>
        <v>7.8138509654060544E-3</v>
      </c>
      <c r="E1470">
        <f>Fogl2013!$DA19</f>
        <v>1.2188899214485214E-2</v>
      </c>
      <c r="F1470">
        <f>Fogl2014!$DA19</f>
        <v>9.548041507852165E-3</v>
      </c>
      <c r="G1470">
        <f>Fogl2015!$DA19</f>
        <v>5.2933834888328375E-3</v>
      </c>
      <c r="H1470">
        <f>Fogl2016!$DA19</f>
        <v>8.9313340013019455E-3</v>
      </c>
      <c r="I1470">
        <f>Fogl2017!$DA19</f>
        <v>1.1204363009993945E-2</v>
      </c>
      <c r="J1470">
        <f>Fogl2018!$DA19</f>
        <v>8.3483827597398089E-3</v>
      </c>
      <c r="K1470" cm="1">
        <f t="array" ref="K1470:Q1470">TREND(C1470:J1470,$C$1:$J$1,$K$1:$Q$1)</f>
        <v>9.0177715736269627E-3</v>
      </c>
      <c r="L1470">
        <v>9.0197569165274237E-3</v>
      </c>
      <c r="M1470">
        <v>9.021742259427883E-3</v>
      </c>
      <c r="N1470">
        <v>9.0237276023283422E-3</v>
      </c>
      <c r="O1470">
        <v>9.0257129452288015E-3</v>
      </c>
      <c r="P1470">
        <v>9.0276982881292607E-3</v>
      </c>
      <c r="Q1470">
        <v>9.02968363102972E-3</v>
      </c>
    </row>
    <row r="1471" spans="2:17" x14ac:dyDescent="0.35">
      <c r="B1471" t="s">
        <v>37</v>
      </c>
      <c r="C1471">
        <f>Fogl2011!$DA20</f>
        <v>1.5887547936568097E-4</v>
      </c>
      <c r="D1471">
        <f>Fogl2012!$DA20</f>
        <v>0</v>
      </c>
      <c r="E1471">
        <f>Fogl2013!$DA20</f>
        <v>1.0811951172753393E-3</v>
      </c>
      <c r="F1471">
        <f>Fogl2014!$DA20</f>
        <v>6.8462857780075674E-4</v>
      </c>
      <c r="G1471">
        <f>Fogl2015!$DA20</f>
        <v>2.5921432748282815E-3</v>
      </c>
      <c r="H1471">
        <f>Fogl2016!$DA20</f>
        <v>1.0042409044526111E-3</v>
      </c>
      <c r="I1471">
        <f>Fogl2017!$DA20</f>
        <v>1.4922930103792153E-3</v>
      </c>
      <c r="J1471">
        <f>Fogl2018!$DA20</f>
        <v>3.7147927080815658E-3</v>
      </c>
      <c r="K1471" cm="1">
        <f t="array" ref="K1471:Q1471">TREND(C1471:J1471,$C$1:$J$1,$K$1:$Q$1)</f>
        <v>3.1640320828514312E-3</v>
      </c>
      <c r="L1471">
        <v>3.5691456270355859E-3</v>
      </c>
      <c r="M1471">
        <v>3.9742591712197406E-3</v>
      </c>
      <c r="N1471">
        <v>4.3793727154038953E-3</v>
      </c>
      <c r="O1471">
        <v>4.7844862595879389E-3</v>
      </c>
      <c r="P1471">
        <v>5.1895998037720936E-3</v>
      </c>
      <c r="Q1471">
        <v>5.5947133479562483E-3</v>
      </c>
    </row>
    <row r="1472" spans="2:17" x14ac:dyDescent="0.35">
      <c r="B1472" t="s">
        <v>38</v>
      </c>
      <c r="C1472">
        <f>Fogl2011!$DA21</f>
        <v>1.2237705843032181E-3</v>
      </c>
      <c r="D1472">
        <f>Fogl2012!$DA21</f>
        <v>8.9551999828249172E-4</v>
      </c>
      <c r="E1472">
        <f>Fogl2013!$DA21</f>
        <v>3.665396899821329E-3</v>
      </c>
      <c r="F1472">
        <f>Fogl2014!$DA21</f>
        <v>2.1411873641285412E-3</v>
      </c>
      <c r="G1472">
        <f>Fogl2015!$DA21</f>
        <v>2.3390383759393247E-3</v>
      </c>
      <c r="H1472">
        <f>Fogl2016!$DA21</f>
        <v>1.8247270902181487E-3</v>
      </c>
      <c r="I1472">
        <f>Fogl2017!$DA21</f>
        <v>5.109481502928835E-4</v>
      </c>
      <c r="J1472">
        <f>Fogl2018!$DA21</f>
        <v>1.5841333509942711E-3</v>
      </c>
      <c r="K1472" cm="1">
        <f t="array" ref="K1472:Q1472">TREND(C1472:J1472,$C$1:$J$1,$K$1:$Q$1)</f>
        <v>1.5199931754916601E-3</v>
      </c>
      <c r="L1472">
        <v>1.4637493863236956E-3</v>
      </c>
      <c r="M1472">
        <v>1.4075055971557171E-3</v>
      </c>
      <c r="N1472">
        <v>1.3512618079877525E-3</v>
      </c>
      <c r="O1472">
        <v>1.295018018819788E-3</v>
      </c>
      <c r="P1472">
        <v>1.2387742296518095E-3</v>
      </c>
      <c r="Q1472">
        <v>1.1825304404838449E-3</v>
      </c>
    </row>
    <row r="1473" spans="2:17" x14ac:dyDescent="0.35">
      <c r="B1473" t="s">
        <v>39</v>
      </c>
      <c r="C1473">
        <f>Fogl2011!$DA22</f>
        <v>0</v>
      </c>
      <c r="D1473">
        <f>Fogl2012!$DA22</f>
        <v>0</v>
      </c>
      <c r="E1473">
        <f>Fogl2013!$DA22</f>
        <v>0</v>
      </c>
      <c r="F1473">
        <f>Fogl2014!$DA22</f>
        <v>0</v>
      </c>
      <c r="G1473">
        <f>Fogl2015!$DA22</f>
        <v>0</v>
      </c>
      <c r="H1473">
        <f>Fogl2016!$DA22</f>
        <v>0</v>
      </c>
      <c r="I1473">
        <f>Fogl2017!$DA22</f>
        <v>0</v>
      </c>
      <c r="J1473">
        <f>Fogl2018!$DA22</f>
        <v>0</v>
      </c>
      <c r="K1473" cm="1">
        <f t="array" ref="K1473:Q1473">TREND(C1473:J1473,$C$1:$J$1,$K$1:$Q$1)</f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</row>
    <row r="1474" spans="2:17" x14ac:dyDescent="0.35">
      <c r="B1474" t="s">
        <v>40</v>
      </c>
      <c r="C1474">
        <f>Fogl2011!$DA23</f>
        <v>0</v>
      </c>
      <c r="D1474">
        <f>Fogl2012!$DA23</f>
        <v>0</v>
      </c>
      <c r="E1474">
        <f>Fogl2013!$DA23</f>
        <v>0</v>
      </c>
      <c r="F1474">
        <f>Fogl2014!$DA23</f>
        <v>0</v>
      </c>
      <c r="G1474">
        <f>Fogl2015!$DA23</f>
        <v>0</v>
      </c>
      <c r="H1474">
        <f>Fogl2016!$DA23</f>
        <v>0</v>
      </c>
      <c r="I1474">
        <f>Fogl2017!$DA23</f>
        <v>0</v>
      </c>
      <c r="J1474">
        <f>Fogl2018!$DA23</f>
        <v>0</v>
      </c>
      <c r="K1474" cm="1">
        <f t="array" ref="K1474:Q1474">TREND(C1474:J1474,$C$1:$J$1,$K$1:$Q$1)</f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</row>
    <row r="1475" spans="2:17" x14ac:dyDescent="0.35">
      <c r="B1475" t="s">
        <v>41</v>
      </c>
      <c r="C1475">
        <f>Fogl2011!$DA24</f>
        <v>0</v>
      </c>
      <c r="D1475">
        <f>Fogl2012!$DA24</f>
        <v>0</v>
      </c>
      <c r="E1475">
        <f>Fogl2013!$DA24</f>
        <v>5.8180903171767127E-5</v>
      </c>
      <c r="F1475">
        <f>Fogl2014!$DA24</f>
        <v>0</v>
      </c>
      <c r="G1475">
        <f>Fogl2015!$DA24</f>
        <v>0</v>
      </c>
      <c r="H1475">
        <f>Fogl2016!$DA24</f>
        <v>0</v>
      </c>
      <c r="I1475">
        <f>Fogl2017!$DA24</f>
        <v>0</v>
      </c>
      <c r="J1475">
        <f>Fogl2018!$DA24</f>
        <v>0</v>
      </c>
      <c r="K1475" cm="1">
        <f t="array" ref="K1475:Q1475">TREND(C1475:J1475,$C$1:$J$1,$K$1:$Q$1)</f>
        <v>-2.0778893989924566E-6</v>
      </c>
      <c r="L1475">
        <v>-4.1557787979840458E-6</v>
      </c>
      <c r="M1475">
        <v>-6.233668196975635E-6</v>
      </c>
      <c r="N1475">
        <v>-8.3115575959672242E-6</v>
      </c>
      <c r="O1475">
        <v>-1.0389446994958813E-5</v>
      </c>
      <c r="P1475">
        <v>-1.2467336393950403E-5</v>
      </c>
      <c r="Q1475">
        <v>-1.4545225792942859E-5</v>
      </c>
    </row>
    <row r="1476" spans="2:17" x14ac:dyDescent="0.35">
      <c r="B1476" t="s">
        <v>42</v>
      </c>
      <c r="C1476">
        <f>Fogl2011!$DA25</f>
        <v>2.1813173923720523E-3</v>
      </c>
      <c r="D1476">
        <f>Fogl2012!$DA25</f>
        <v>1.9798015648304105E-3</v>
      </c>
      <c r="E1476">
        <f>Fogl2013!$DA25</f>
        <v>3.1320719540801306E-3</v>
      </c>
      <c r="F1476">
        <f>Fogl2014!$DA25</f>
        <v>4.1491248708327736E-3</v>
      </c>
      <c r="G1476">
        <f>Fogl2015!$DA25</f>
        <v>3.7616624627979439E-3</v>
      </c>
      <c r="H1476">
        <f>Fogl2016!$DA25</f>
        <v>2.4486384606440259E-3</v>
      </c>
      <c r="I1476">
        <f>Fogl2017!$DA25</f>
        <v>4.480934175187589E-3</v>
      </c>
      <c r="J1476">
        <f>Fogl2018!$DA25</f>
        <v>5.4969427279501206E-3</v>
      </c>
      <c r="K1476" cm="1">
        <f t="array" ref="K1476:Q1476">TREND(C1476:J1476,$C$1:$J$1,$K$1:$Q$1)</f>
        <v>5.2365229963987625E-3</v>
      </c>
      <c r="L1476">
        <v>5.6326810620236367E-3</v>
      </c>
      <c r="M1476">
        <v>6.0288391276485109E-3</v>
      </c>
      <c r="N1476">
        <v>6.4249971932733851E-3</v>
      </c>
      <c r="O1476">
        <v>6.8211552588982594E-3</v>
      </c>
      <c r="P1476">
        <v>7.2173133245231336E-3</v>
      </c>
      <c r="Q1476">
        <v>7.6134713901480078E-3</v>
      </c>
    </row>
    <row r="1477" spans="2:17" x14ac:dyDescent="0.35">
      <c r="B1477" t="s">
        <v>43</v>
      </c>
      <c r="C1477">
        <f>Fogl2011!$DA26</f>
        <v>3.0057523123236938E-4</v>
      </c>
      <c r="D1477">
        <f>Fogl2012!$DA26</f>
        <v>6.7602980262501829E-4</v>
      </c>
      <c r="E1477">
        <f>Fogl2013!$DA26</f>
        <v>5.0908290275296234E-4</v>
      </c>
      <c r="F1477">
        <f>Fogl2014!$DA26</f>
        <v>4.8659172073221568E-3</v>
      </c>
      <c r="G1477">
        <f>Fogl2015!$DA26</f>
        <v>1.7368232716862895E-3</v>
      </c>
      <c r="H1477">
        <f>Fogl2016!$DA26</f>
        <v>0</v>
      </c>
      <c r="I1477">
        <f>Fogl2017!$DA26</f>
        <v>0</v>
      </c>
      <c r="J1477">
        <f>Fogl2018!$DA26</f>
        <v>0</v>
      </c>
      <c r="K1477" cm="1">
        <f t="array" ref="K1477:Q1477">TREND(C1477:J1477,$C$1:$J$1,$K$1:$Q$1)</f>
        <v>4.6781150147129358E-4</v>
      </c>
      <c r="L1477">
        <v>3.4709104580885053E-4</v>
      </c>
      <c r="M1477">
        <v>2.2637059014637972E-4</v>
      </c>
      <c r="N1477">
        <v>1.0565013448393668E-4</v>
      </c>
      <c r="O1477">
        <v>-1.507032117853413E-5</v>
      </c>
      <c r="P1477">
        <v>-1.3579077684097718E-4</v>
      </c>
      <c r="Q1477">
        <v>-2.5651123250344798E-4</v>
      </c>
    </row>
    <row r="1478" spans="2:17" x14ac:dyDescent="0.35">
      <c r="B1478" t="s">
        <v>44</v>
      </c>
      <c r="C1478">
        <f>Fogl2011!$DA27</f>
        <v>0</v>
      </c>
      <c r="D1478">
        <f>Fogl2012!$DA27</f>
        <v>0</v>
      </c>
      <c r="E1478">
        <f>Fogl2013!$DA27</f>
        <v>3.4908541903060276E-4</v>
      </c>
      <c r="F1478">
        <f>Fogl2014!$DA27</f>
        <v>3.2163758688626154E-4</v>
      </c>
      <c r="G1478">
        <f>Fogl2015!$DA27</f>
        <v>0</v>
      </c>
      <c r="H1478">
        <f>Fogl2016!$DA27</f>
        <v>0</v>
      </c>
      <c r="I1478">
        <f>Fogl2017!$DA27</f>
        <v>0</v>
      </c>
      <c r="J1478">
        <f>Fogl2018!$DA27</f>
        <v>0</v>
      </c>
      <c r="K1478" cm="1">
        <f t="array" ref="K1478:Q1478">TREND(C1478:J1478,$C$1:$J$1,$K$1:$Q$1)</f>
        <v>1.050677695507013E-5</v>
      </c>
      <c r="L1478">
        <v>-5.7895783303826831E-6</v>
      </c>
      <c r="M1478">
        <v>-2.2085933615835496E-5</v>
      </c>
      <c r="N1478">
        <v>-3.8382288901288308E-5</v>
      </c>
      <c r="O1478">
        <v>-5.467864418674806E-5</v>
      </c>
      <c r="P1478">
        <v>-7.0974999472200873E-5</v>
      </c>
      <c r="Q1478">
        <v>-8.7271354757653685E-5</v>
      </c>
    </row>
    <row r="1479" spans="2:17" x14ac:dyDescent="0.35">
      <c r="B1479" t="s">
        <v>45</v>
      </c>
      <c r="C1479">
        <f>Fogl2011!$DA28</f>
        <v>0</v>
      </c>
      <c r="D1479">
        <f>Fogl2012!$DA28</f>
        <v>0</v>
      </c>
      <c r="E1479">
        <f>Fogl2013!$DA28</f>
        <v>0</v>
      </c>
      <c r="F1479">
        <f>Fogl2014!$DA28</f>
        <v>0</v>
      </c>
      <c r="G1479">
        <f>Fogl2015!$DA28</f>
        <v>0</v>
      </c>
      <c r="H1479">
        <f>Fogl2016!$DA28</f>
        <v>0</v>
      </c>
      <c r="I1479">
        <f>Fogl2017!$DA28</f>
        <v>0</v>
      </c>
      <c r="J1479">
        <f>Fogl2018!$DA28</f>
        <v>0</v>
      </c>
      <c r="K1479" cm="1">
        <f t="array" ref="K1479:Q1479">TREND(C1479:J1479,$C$1:$J$1,$K$1:$Q$1)</f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</row>
    <row r="1480" spans="2:17" x14ac:dyDescent="0.35">
      <c r="B1480" t="s">
        <v>46</v>
      </c>
      <c r="C1480">
        <f>Fogl2011!$DA29</f>
        <v>9.8846311756702054E-3</v>
      </c>
      <c r="D1480">
        <f>Fogl2012!$DA29</f>
        <v>1.5395042323415188E-2</v>
      </c>
      <c r="E1480">
        <f>Fogl2013!$DA29</f>
        <v>1.3628876567986449E-2</v>
      </c>
      <c r="F1480">
        <f>Fogl2014!$DA29</f>
        <v>7.1587337195542214E-3</v>
      </c>
      <c r="G1480">
        <f>Fogl2015!$DA29</f>
        <v>1.1808652696439948E-2</v>
      </c>
      <c r="H1480">
        <f>Fogl2016!$DA29</f>
        <v>1.1008189659020963E-2</v>
      </c>
      <c r="I1480">
        <f>Fogl2017!$DA29</f>
        <v>1.5721793481631025E-2</v>
      </c>
      <c r="J1480">
        <f>Fogl2018!$DA29</f>
        <v>2.9647055663857787E-2</v>
      </c>
      <c r="K1480" cm="1">
        <f t="array" ref="K1480:Q1480">TREND(C1480:J1480,$C$1:$J$1,$K$1:$Q$1)</f>
        <v>2.1607974703360622E-2</v>
      </c>
      <c r="L1480">
        <v>2.3236053101674425E-2</v>
      </c>
      <c r="M1480">
        <v>2.4864131499988673E-2</v>
      </c>
      <c r="N1480">
        <v>2.6492209898302921E-2</v>
      </c>
      <c r="O1480">
        <v>2.8120288296616724E-2</v>
      </c>
      <c r="P1480">
        <v>2.9748366694930972E-2</v>
      </c>
      <c r="Q1480">
        <v>3.1376445093244776E-2</v>
      </c>
    </row>
    <row r="1481" spans="2:17" x14ac:dyDescent="0.35">
      <c r="B1481" t="s">
        <v>47</v>
      </c>
      <c r="C1481">
        <f>Fogl2011!$DA30</f>
        <v>3.7357207310308768E-4</v>
      </c>
      <c r="D1481">
        <f>Fogl2012!$DA30</f>
        <v>0</v>
      </c>
      <c r="E1481">
        <f>Fogl2013!$DA30</f>
        <v>0</v>
      </c>
      <c r="F1481">
        <f>Fogl2014!$DA30</f>
        <v>0</v>
      </c>
      <c r="G1481">
        <f>Fogl2015!$DA30</f>
        <v>4.8002653237560767E-4</v>
      </c>
      <c r="H1481">
        <f>Fogl2016!$DA30</f>
        <v>1.1922689886905468E-3</v>
      </c>
      <c r="I1481">
        <f>Fogl2017!$DA30</f>
        <v>0</v>
      </c>
      <c r="J1481">
        <f>Fogl2018!$DA30</f>
        <v>0</v>
      </c>
      <c r="K1481" cm="1">
        <f t="array" ref="K1481:Q1481">TREND(C1481:J1481,$C$1:$J$1,$K$1:$Q$1)</f>
        <v>3.3297428784574007E-4</v>
      </c>
      <c r="L1481">
        <v>3.5013891864009439E-4</v>
      </c>
      <c r="M1481">
        <v>3.6730354943444871E-4</v>
      </c>
      <c r="N1481">
        <v>3.8446818022880302E-4</v>
      </c>
      <c r="O1481">
        <v>4.0163281102315734E-4</v>
      </c>
      <c r="P1481">
        <v>4.1879744181750472E-4</v>
      </c>
      <c r="Q1481">
        <v>4.3596207261185904E-4</v>
      </c>
    </row>
    <row r="1482" spans="2:17" x14ac:dyDescent="0.35">
      <c r="B1482" t="s">
        <v>48</v>
      </c>
      <c r="C1482">
        <f>Fogl2011!$DA31</f>
        <v>0</v>
      </c>
      <c r="D1482">
        <f>Fogl2012!$DA31</f>
        <v>0</v>
      </c>
      <c r="E1482">
        <f>Fogl2013!$DA31</f>
        <v>0</v>
      </c>
      <c r="F1482">
        <f>Fogl2014!$DA31</f>
        <v>0</v>
      </c>
      <c r="G1482">
        <f>Fogl2015!$DA31</f>
        <v>0</v>
      </c>
      <c r="H1482">
        <f>Fogl2016!$DA31</f>
        <v>0</v>
      </c>
      <c r="I1482">
        <f>Fogl2017!$DA31</f>
        <v>0</v>
      </c>
      <c r="J1482">
        <f>Fogl2018!$DA31</f>
        <v>0</v>
      </c>
      <c r="K1482" cm="1">
        <f t="array" ref="K1482:Q1482">TREND(C1482:J1482,$C$1:$J$1,$K$1:$Q$1)</f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</row>
    <row r="1483" spans="2:17" x14ac:dyDescent="0.35">
      <c r="B1483" t="s">
        <v>49</v>
      </c>
      <c r="C1483">
        <f>Fogl2011!$DA32</f>
        <v>0</v>
      </c>
      <c r="D1483">
        <f>Fogl2012!$DA32</f>
        <v>0</v>
      </c>
      <c r="E1483">
        <f>Fogl2013!$DA32</f>
        <v>0</v>
      </c>
      <c r="F1483">
        <f>Fogl2014!$DA32</f>
        <v>0</v>
      </c>
      <c r="G1483">
        <f>Fogl2015!$DA32</f>
        <v>0</v>
      </c>
      <c r="H1483">
        <f>Fogl2016!$DA32</f>
        <v>0</v>
      </c>
      <c r="I1483">
        <f>Fogl2017!$DA32</f>
        <v>1.7031605009762782E-4</v>
      </c>
      <c r="J1483">
        <f>Fogl2018!$DA32</f>
        <v>6.6533600741759387E-4</v>
      </c>
      <c r="K1483" cm="1">
        <f t="array" ref="K1483:Q1483">TREND(C1483:J1483,$C$1:$J$1,$K$1:$Q$1)</f>
        <v>3.995778805328809E-4</v>
      </c>
      <c r="L1483">
        <v>4.6516040794253311E-4</v>
      </c>
      <c r="M1483">
        <v>5.3074293535218531E-4</v>
      </c>
      <c r="N1483">
        <v>5.9632546276183751E-4</v>
      </c>
      <c r="O1483">
        <v>6.6190799017151747E-4</v>
      </c>
      <c r="P1483">
        <v>7.2749051758116967E-4</v>
      </c>
      <c r="Q1483">
        <v>7.9307304499082187E-4</v>
      </c>
    </row>
    <row r="1484" spans="2:17" x14ac:dyDescent="0.35">
      <c r="B1484" t="s">
        <v>50</v>
      </c>
      <c r="C1484">
        <f>Fogl2011!$DA33</f>
        <v>0</v>
      </c>
      <c r="D1484">
        <f>Fogl2012!$DA33</f>
        <v>0</v>
      </c>
      <c r="E1484">
        <f>Fogl2013!$DA33</f>
        <v>0</v>
      </c>
      <c r="F1484">
        <f>Fogl2014!$DA33</f>
        <v>0</v>
      </c>
      <c r="G1484">
        <f>Fogl2015!$DA33</f>
        <v>0</v>
      </c>
      <c r="H1484">
        <f>Fogl2016!$DA33</f>
        <v>0</v>
      </c>
      <c r="I1484">
        <f>Fogl2017!$DA33</f>
        <v>0</v>
      </c>
      <c r="J1484">
        <f>Fogl2018!$DA33</f>
        <v>3.5643000397371104E-4</v>
      </c>
      <c r="K1484" cm="1">
        <f t="array" ref="K1484:Q1484">TREND(C1484:J1484,$C$1:$J$1,$K$1:$Q$1)</f>
        <v>1.7821500198685752E-4</v>
      </c>
      <c r="L1484">
        <v>2.079175023180016E-4</v>
      </c>
      <c r="M1484">
        <v>2.3762000264914568E-4</v>
      </c>
      <c r="N1484">
        <v>2.6732250298028976E-4</v>
      </c>
      <c r="O1484">
        <v>2.9702500331142689E-4</v>
      </c>
      <c r="P1484">
        <v>3.2672750364257097E-4</v>
      </c>
      <c r="Q1484">
        <v>3.5643000397371505E-4</v>
      </c>
    </row>
    <row r="1485" spans="2:17" x14ac:dyDescent="0.35">
      <c r="B1485" t="s">
        <v>51</v>
      </c>
      <c r="C1485">
        <f>Fogl2011!$DA34</f>
        <v>1.2495341755517071E-3</v>
      </c>
      <c r="D1485">
        <f>Fogl2012!$DA34</f>
        <v>4.8375639122907148E-3</v>
      </c>
      <c r="E1485">
        <f>Fogl2013!$DA34</f>
        <v>9.0034947658309637E-3</v>
      </c>
      <c r="F1485">
        <f>Fogl2014!$DA34</f>
        <v>7.3563110943557818E-3</v>
      </c>
      <c r="G1485">
        <f>Fogl2015!$DA34</f>
        <v>7.6455134974733148E-3</v>
      </c>
      <c r="H1485">
        <f>Fogl2016!$DA34</f>
        <v>8.1920417610027892E-3</v>
      </c>
      <c r="I1485">
        <f>Fogl2017!$DA34</f>
        <v>2.7615530980115367E-3</v>
      </c>
      <c r="J1485">
        <f>Fogl2018!$DA34</f>
        <v>9.8216267761644816E-3</v>
      </c>
      <c r="K1485" cm="1">
        <f t="array" ref="K1485:Q1485">TREND(C1485:J1485,$C$1:$J$1,$K$1:$Q$1)</f>
        <v>8.9019961808813886E-3</v>
      </c>
      <c r="L1485">
        <v>9.4672275799470018E-3</v>
      </c>
      <c r="M1485">
        <v>1.0032458979012837E-2</v>
      </c>
      <c r="N1485">
        <v>1.0597690378078672E-2</v>
      </c>
      <c r="O1485">
        <v>1.1162921777144508E-2</v>
      </c>
      <c r="P1485">
        <v>1.1728153176210343E-2</v>
      </c>
      <c r="Q1485">
        <v>1.2293384575275956E-2</v>
      </c>
    </row>
    <row r="1486" spans="2:17" x14ac:dyDescent="0.35">
      <c r="B1486" t="s">
        <v>52</v>
      </c>
      <c r="C1486">
        <f>Fogl2011!$DA35</f>
        <v>0</v>
      </c>
      <c r="D1486">
        <f>Fogl2012!$DA35</f>
        <v>1.7120235261282931E-4</v>
      </c>
      <c r="E1486">
        <f>Fogl2013!$DA35</f>
        <v>0</v>
      </c>
      <c r="F1486">
        <f>Fogl2014!$DA35</f>
        <v>0</v>
      </c>
      <c r="G1486">
        <f>Fogl2015!$DA35</f>
        <v>0</v>
      </c>
      <c r="H1486">
        <f>Fogl2016!$DA35</f>
        <v>0</v>
      </c>
      <c r="I1486">
        <f>Fogl2017!$DA35</f>
        <v>0</v>
      </c>
      <c r="J1486">
        <f>Fogl2018!$DA35</f>
        <v>0</v>
      </c>
      <c r="K1486" cm="1">
        <f t="array" ref="K1486:Q1486">TREND(C1486:J1486,$C$1:$J$1,$K$1:$Q$1)</f>
        <v>-2.4457478944688027E-5</v>
      </c>
      <c r="L1486">
        <v>-3.4648095171643106E-5</v>
      </c>
      <c r="M1486">
        <v>-4.4838711398594716E-5</v>
      </c>
      <c r="N1486">
        <v>-5.5029327625549795E-5</v>
      </c>
      <c r="O1486">
        <v>-6.5219943852504875E-5</v>
      </c>
      <c r="P1486">
        <v>-7.5410560079459954E-5</v>
      </c>
      <c r="Q1486">
        <v>-8.5601176306411564E-5</v>
      </c>
    </row>
    <row r="1487" spans="2:17" x14ac:dyDescent="0.35">
      <c r="B1487" t="s">
        <v>53</v>
      </c>
      <c r="C1487">
        <f>Fogl2011!$DA36</f>
        <v>0</v>
      </c>
      <c r="D1487">
        <f>Fogl2012!$DA36</f>
        <v>0</v>
      </c>
      <c r="E1487">
        <f>Fogl2013!$DA36</f>
        <v>0</v>
      </c>
      <c r="F1487">
        <f>Fogl2014!$DA36</f>
        <v>0</v>
      </c>
      <c r="G1487">
        <f>Fogl2015!$DA36</f>
        <v>0</v>
      </c>
      <c r="H1487">
        <f>Fogl2016!$DA36</f>
        <v>0</v>
      </c>
      <c r="I1487">
        <f>Fogl2017!$DA36</f>
        <v>0</v>
      </c>
      <c r="J1487">
        <f>Fogl2018!$DA36</f>
        <v>0</v>
      </c>
      <c r="K1487" cm="1">
        <f t="array" ref="K1487:Q1487">TREND(C1487:J1487,$C$1:$J$1,$K$1:$Q$1)</f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</row>
    <row r="1488" spans="2:17" x14ac:dyDescent="0.35">
      <c r="B1488" t="s">
        <v>54</v>
      </c>
      <c r="C1488">
        <f>Fogl2011!$DA37</f>
        <v>9.4745606816317579E-2</v>
      </c>
      <c r="D1488">
        <f>Fogl2012!$DA37</f>
        <v>8.4832960621613496E-2</v>
      </c>
      <c r="E1488">
        <f>Fogl2013!$DA37</f>
        <v>9.7787553005947603E-2</v>
      </c>
      <c r="F1488">
        <f>Fogl2014!$DA37</f>
        <v>8.593696839333928E-2</v>
      </c>
      <c r="G1488">
        <f>Fogl2015!$DA37</f>
        <v>8.4633041535386686E-2</v>
      </c>
      <c r="H1488">
        <f>Fogl2016!$DA37</f>
        <v>9.6009703831220483E-2</v>
      </c>
      <c r="I1488">
        <f>Fogl2017!$DA37</f>
        <v>8.0490554247328927E-2</v>
      </c>
      <c r="J1488">
        <f>Fogl2018!$DA37</f>
        <v>0.13884928821464787</v>
      </c>
      <c r="K1488" cm="1">
        <f t="array" ref="K1488:Q1488">TREND(C1488:J1488,$C$1:$J$1,$K$1:$Q$1)</f>
        <v>0.11043086655830159</v>
      </c>
      <c r="L1488">
        <v>0.11376867921942946</v>
      </c>
      <c r="M1488">
        <v>0.11710649188055733</v>
      </c>
      <c r="N1488">
        <v>0.1204443045416852</v>
      </c>
      <c r="O1488">
        <v>0.12378211720281307</v>
      </c>
      <c r="P1488">
        <v>0.12711992986394094</v>
      </c>
      <c r="Q1488">
        <v>0.1304577425250697</v>
      </c>
    </row>
    <row r="1489" spans="2:17" x14ac:dyDescent="0.35">
      <c r="B1489" t="s">
        <v>55</v>
      </c>
      <c r="C1489">
        <f>Fogl2011!$DA38</f>
        <v>5.8689460864057498E-2</v>
      </c>
      <c r="D1489">
        <f>Fogl2012!$DA38</f>
        <v>7.1962055548259241E-2</v>
      </c>
      <c r="E1489">
        <f>Fogl2013!$DA38</f>
        <v>4.4328999808288909E-2</v>
      </c>
      <c r="F1489">
        <f>Fogl2014!$DA38</f>
        <v>4.9688412351257608E-2</v>
      </c>
      <c r="G1489">
        <f>Fogl2015!$DA38</f>
        <v>4.8155388952407556E-2</v>
      </c>
      <c r="H1489">
        <f>Fogl2016!$DA38</f>
        <v>3.6447534783303488E-2</v>
      </c>
      <c r="I1489">
        <f>Fogl2017!$DA38</f>
        <v>3.9091588641455531E-2</v>
      </c>
      <c r="J1489">
        <f>Fogl2018!$DA38</f>
        <v>8.7349112973824111E-2</v>
      </c>
      <c r="K1489" cm="1">
        <f t="array" ref="K1489:Q1489">TREND(C1489:J1489,$C$1:$J$1,$K$1:$Q$1)</f>
        <v>5.5058059156100014E-2</v>
      </c>
      <c r="L1489">
        <v>5.5190056915154051E-2</v>
      </c>
      <c r="M1489">
        <v>5.5322054674208143E-2</v>
      </c>
      <c r="N1489">
        <v>5.545405243326218E-2</v>
      </c>
      <c r="O1489">
        <v>5.5586050192316272E-2</v>
      </c>
      <c r="P1489">
        <v>5.5718047951370309E-2</v>
      </c>
      <c r="Q1489">
        <v>5.5850045710424401E-2</v>
      </c>
    </row>
    <row r="1490" spans="2:17" x14ac:dyDescent="0.35">
      <c r="B1490" t="s">
        <v>56</v>
      </c>
      <c r="C1490">
        <f>Fogl2011!$DA39</f>
        <v>2.6622377623438433E-4</v>
      </c>
      <c r="D1490">
        <f>Fogl2012!$DA39</f>
        <v>1.7998196043912823E-3</v>
      </c>
      <c r="E1490">
        <f>Fogl2013!$DA39</f>
        <v>2.157541825953031E-3</v>
      </c>
      <c r="F1490">
        <f>Fogl2014!$DA39</f>
        <v>1.6541361611293451E-4</v>
      </c>
      <c r="G1490">
        <f>Fogl2015!$DA39</f>
        <v>1.1433359225673566E-3</v>
      </c>
      <c r="H1490">
        <f>Fogl2016!$DA39</f>
        <v>1.0213343666560597E-3</v>
      </c>
      <c r="I1490">
        <f>Fogl2017!$DA39</f>
        <v>8.9213169098757434E-4</v>
      </c>
      <c r="J1490">
        <f>Fogl2018!$DA39</f>
        <v>7.9206667549713556E-4</v>
      </c>
      <c r="K1490" cm="1">
        <f t="array" ref="K1490:Q1490">TREND(C1490:J1490,$C$1:$J$1,$K$1:$Q$1)</f>
        <v>8.5357775567769523E-4</v>
      </c>
      <c r="L1490">
        <v>8.1443204920607359E-4</v>
      </c>
      <c r="M1490">
        <v>7.7528634273446584E-4</v>
      </c>
      <c r="N1490">
        <v>7.3614063626284421E-4</v>
      </c>
      <c r="O1490">
        <v>6.9699492979123645E-4</v>
      </c>
      <c r="P1490">
        <v>6.5784922331961482E-4</v>
      </c>
      <c r="Q1490">
        <v>6.1870351684799318E-4</v>
      </c>
    </row>
    <row r="1491" spans="2:17" x14ac:dyDescent="0.35">
      <c r="B1491" t="s">
        <v>57</v>
      </c>
      <c r="C1491">
        <f>Fogl2011!$DA40</f>
        <v>3.8215993685258394E-3</v>
      </c>
      <c r="D1491">
        <f>Fogl2012!$DA40</f>
        <v>3.819129404440038E-3</v>
      </c>
      <c r="E1491">
        <f>Fogl2013!$DA40</f>
        <v>3.4763089645130862E-3</v>
      </c>
      <c r="F1491">
        <f>Fogl2014!$DA40</f>
        <v>8.4085254857408373E-4</v>
      </c>
      <c r="G1491">
        <f>Fogl2015!$DA40</f>
        <v>1.2306134739083761E-3</v>
      </c>
      <c r="H1491">
        <f>Fogl2016!$DA40</f>
        <v>1.4059372662336555E-3</v>
      </c>
      <c r="I1491">
        <f>Fogl2017!$DA40</f>
        <v>9.3268313148700955E-4</v>
      </c>
      <c r="J1491">
        <f>Fogl2018!$DA40</f>
        <v>2.3524380262264929E-3</v>
      </c>
      <c r="K1491" cm="1">
        <f t="array" ref="K1491:Q1491">TREND(C1491:J1491,$C$1:$J$1,$K$1:$Q$1)</f>
        <v>5.9899625886195018E-4</v>
      </c>
      <c r="L1491">
        <v>2.3545203350050503E-4</v>
      </c>
      <c r="M1491">
        <v>-1.2809219186105114E-4</v>
      </c>
      <c r="N1491">
        <v>-4.9163641722249629E-4</v>
      </c>
      <c r="O1491">
        <v>-8.5518064258394144E-4</v>
      </c>
      <c r="P1491">
        <v>-1.2187248679454976E-3</v>
      </c>
      <c r="Q1491">
        <v>-1.5822690933069428E-3</v>
      </c>
    </row>
    <row r="1492" spans="2:17" x14ac:dyDescent="0.35">
      <c r="B1492" t="s">
        <v>58</v>
      </c>
      <c r="C1492">
        <f>Fogl2011!$DA41</f>
        <v>0</v>
      </c>
      <c r="D1492">
        <f>Fogl2012!$DA41</f>
        <v>0</v>
      </c>
      <c r="E1492">
        <f>Fogl2013!$DA41</f>
        <v>1.5951264286259488E-3</v>
      </c>
      <c r="F1492">
        <f>Fogl2014!$DA41</f>
        <v>0</v>
      </c>
      <c r="G1492">
        <f>Fogl2015!$DA41</f>
        <v>0</v>
      </c>
      <c r="H1492">
        <f>Fogl2016!$DA41</f>
        <v>0</v>
      </c>
      <c r="I1492">
        <f>Fogl2017!$DA41</f>
        <v>0</v>
      </c>
      <c r="J1492">
        <f>Fogl2018!$DA41</f>
        <v>0</v>
      </c>
      <c r="K1492" cm="1">
        <f t="array" ref="K1492:Q1492">TREND(C1492:J1492,$C$1:$J$1,$K$1:$Q$1)</f>
        <v>-5.6968801022350135E-5</v>
      </c>
      <c r="L1492">
        <v>-1.1393760204471415E-4</v>
      </c>
      <c r="M1492">
        <v>-1.7090640306706428E-4</v>
      </c>
      <c r="N1492">
        <v>-2.2787520408941442E-4</v>
      </c>
      <c r="O1492">
        <v>-2.8484400511177843E-4</v>
      </c>
      <c r="P1492">
        <v>-3.4181280613412857E-4</v>
      </c>
      <c r="Q1492">
        <v>-3.987816071564787E-4</v>
      </c>
    </row>
    <row r="1493" spans="2:17" x14ac:dyDescent="0.35">
      <c r="B1493" t="s">
        <v>59</v>
      </c>
      <c r="C1493">
        <f>Fogl2011!$DA42</f>
        <v>0</v>
      </c>
      <c r="D1493">
        <f>Fogl2012!$DA42</f>
        <v>0</v>
      </c>
      <c r="E1493">
        <f>Fogl2013!$DA42</f>
        <v>0</v>
      </c>
      <c r="F1493">
        <f>Fogl2014!$DA42</f>
        <v>0</v>
      </c>
      <c r="G1493">
        <f>Fogl2015!$DA42</f>
        <v>0</v>
      </c>
      <c r="H1493">
        <f>Fogl2016!$DA42</f>
        <v>0</v>
      </c>
      <c r="I1493">
        <f>Fogl2017!$DA42</f>
        <v>0</v>
      </c>
      <c r="J1493">
        <f>Fogl2018!$DA42</f>
        <v>0</v>
      </c>
      <c r="K1493" cm="1">
        <f t="array" ref="K1493:Q1493">TREND(C1493:J1493,$C$1:$J$1,$K$1:$Q$1)</f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</row>
    <row r="1494" spans="2:17" x14ac:dyDescent="0.35">
      <c r="B1494" t="s">
        <v>60</v>
      </c>
      <c r="C1494">
        <f>Fogl2011!$DA43</f>
        <v>0</v>
      </c>
      <c r="D1494">
        <f>Fogl2012!$DA43</f>
        <v>0</v>
      </c>
      <c r="E1494">
        <f>Fogl2013!$DA43</f>
        <v>0</v>
      </c>
      <c r="F1494">
        <f>Fogl2014!$DA43</f>
        <v>0</v>
      </c>
      <c r="G1494">
        <f>Fogl2015!$DA43</f>
        <v>0</v>
      </c>
      <c r="H1494">
        <f>Fogl2016!$DA43</f>
        <v>0</v>
      </c>
      <c r="I1494">
        <f>Fogl2017!$DA43</f>
        <v>0</v>
      </c>
      <c r="J1494">
        <f>Fogl2018!$DA43</f>
        <v>0</v>
      </c>
      <c r="K1494" cm="1">
        <f t="array" ref="K1494:Q1494">TREND(C1494:J1494,$C$1:$J$1,$K$1:$Q$1)</f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</row>
    <row r="1495" spans="2:17" x14ac:dyDescent="0.35">
      <c r="B1495" t="s">
        <v>61</v>
      </c>
      <c r="C1495">
        <f>Fogl2011!$DA44</f>
        <v>0</v>
      </c>
      <c r="D1495">
        <f>Fogl2012!$DA44</f>
        <v>0</v>
      </c>
      <c r="E1495">
        <f>Fogl2013!$DA44</f>
        <v>0</v>
      </c>
      <c r="F1495">
        <f>Fogl2014!$DA44</f>
        <v>0</v>
      </c>
      <c r="G1495">
        <f>Fogl2015!$DA44</f>
        <v>0</v>
      </c>
      <c r="H1495">
        <f>Fogl2016!$DA44</f>
        <v>0</v>
      </c>
      <c r="I1495">
        <f>Fogl2017!$DA44</f>
        <v>0</v>
      </c>
      <c r="J1495">
        <f>Fogl2018!$DA44</f>
        <v>0</v>
      </c>
      <c r="K1495" cm="1">
        <f t="array" ref="K1495:Q1495">TREND(C1495:J1495,$C$1:$J$1,$K$1:$Q$1)</f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</row>
    <row r="1496" spans="2:17" x14ac:dyDescent="0.35">
      <c r="B1496" t="s">
        <v>62</v>
      </c>
      <c r="C1496">
        <f>Fogl2011!$DA45</f>
        <v>0</v>
      </c>
      <c r="D1496">
        <f>Fogl2012!$DA45</f>
        <v>0</v>
      </c>
      <c r="E1496">
        <f>Fogl2013!$DA45</f>
        <v>0</v>
      </c>
      <c r="F1496">
        <f>Fogl2014!$DA45</f>
        <v>4.6407708965017739E-4</v>
      </c>
      <c r="G1496">
        <f>Fogl2015!$DA45</f>
        <v>0</v>
      </c>
      <c r="H1496">
        <f>Fogl2016!$DA45</f>
        <v>0</v>
      </c>
      <c r="I1496">
        <f>Fogl2017!$DA45</f>
        <v>6.2854732774124552E-4</v>
      </c>
      <c r="J1496">
        <f>Fogl2018!$DA45</f>
        <v>5.1484333907313813E-4</v>
      </c>
      <c r="K1496" cm="1">
        <f t="array" ref="K1496:Q1496">TREND(C1496:J1496,$C$1:$J$1,$K$1:$Q$1)</f>
        <v>5.3749934040994707E-4</v>
      </c>
      <c r="L1496">
        <v>6.1229175615479248E-4</v>
      </c>
      <c r="M1496">
        <v>6.8708417189963789E-4</v>
      </c>
      <c r="N1496">
        <v>7.6187658764451105E-4</v>
      </c>
      <c r="O1496">
        <v>8.3666900338935646E-4</v>
      </c>
      <c r="P1496">
        <v>9.1146141913422962E-4</v>
      </c>
      <c r="Q1496">
        <v>9.8625383487907503E-4</v>
      </c>
    </row>
    <row r="1497" spans="2:17" x14ac:dyDescent="0.35">
      <c r="B1497" t="s">
        <v>63</v>
      </c>
      <c r="C1497">
        <f>Fogl2011!$DA46</f>
        <v>1.9752086623841416E-4</v>
      </c>
      <c r="D1497">
        <f>Fogl2012!$DA46</f>
        <v>0</v>
      </c>
      <c r="E1497">
        <f>Fogl2013!$DA46</f>
        <v>0</v>
      </c>
      <c r="F1497">
        <f>Fogl2014!$DA46</f>
        <v>0</v>
      </c>
      <c r="G1497">
        <f>Fogl2015!$DA46</f>
        <v>0</v>
      </c>
      <c r="H1497">
        <f>Fogl2016!$DA46</f>
        <v>0</v>
      </c>
      <c r="I1497">
        <f>Fogl2017!$DA46</f>
        <v>0</v>
      </c>
      <c r="J1497">
        <f>Fogl2018!$DA46</f>
        <v>0</v>
      </c>
      <c r="K1497" cm="1">
        <f t="array" ref="K1497:Q1497">TREND(C1497:J1497,$C$1:$J$1,$K$1:$Q$1)</f>
        <v>-4.9380216559605228E-5</v>
      </c>
      <c r="L1497">
        <v>-6.5840288746142617E-5</v>
      </c>
      <c r="M1497">
        <v>-8.2300360932673067E-5</v>
      </c>
      <c r="N1497">
        <v>-9.8760433119210456E-5</v>
      </c>
      <c r="O1497">
        <v>-1.1522050530574091E-4</v>
      </c>
      <c r="P1497">
        <v>-1.3168057749227829E-4</v>
      </c>
      <c r="Q1497">
        <v>-1.4814064967881568E-4</v>
      </c>
    </row>
    <row r="1498" spans="2:17" x14ac:dyDescent="0.35">
      <c r="B1498" t="s">
        <v>64</v>
      </c>
      <c r="C1498">
        <f>Fogl2011!$DA47</f>
        <v>0</v>
      </c>
      <c r="D1498">
        <f>Fogl2012!$DA47</f>
        <v>2.3880533287533113E-3</v>
      </c>
      <c r="E1498">
        <f>Fogl2013!$DA47</f>
        <v>1.5466423426494763E-3</v>
      </c>
      <c r="F1498">
        <f>Fogl2014!$DA47</f>
        <v>8.3625772590428002E-4</v>
      </c>
      <c r="G1498">
        <f>Fogl2015!$DA47</f>
        <v>7.9858959477032917E-4</v>
      </c>
      <c r="H1498">
        <f>Fogl2016!$DA47</f>
        <v>2.350351052974196E-4</v>
      </c>
      <c r="I1498">
        <f>Fogl2017!$DA47</f>
        <v>4.8661728599322238E-4</v>
      </c>
      <c r="J1498">
        <f>Fogl2018!$DA47</f>
        <v>0</v>
      </c>
      <c r="K1498" cm="1">
        <f t="array" ref="K1498:Q1498">TREND(C1498:J1498,$C$1:$J$1,$K$1:$Q$1)</f>
        <v>6.4274241296513601E-5</v>
      </c>
      <c r="L1498">
        <v>-9.6198021286686419E-5</v>
      </c>
      <c r="M1498">
        <v>-2.5667028386994195E-4</v>
      </c>
      <c r="N1498">
        <v>-4.1714254645314197E-4</v>
      </c>
      <c r="O1498">
        <v>-5.776148090363975E-4</v>
      </c>
      <c r="P1498">
        <v>-7.3808707161959752E-4</v>
      </c>
      <c r="Q1498">
        <v>-8.9855933420279754E-4</v>
      </c>
    </row>
    <row r="1499" spans="2:17" x14ac:dyDescent="0.35">
      <c r="B1499" t="s">
        <v>65</v>
      </c>
      <c r="C1499">
        <f>Fogl2011!$DA48</f>
        <v>0</v>
      </c>
      <c r="D1499">
        <f>Fogl2012!$DA48</f>
        <v>0</v>
      </c>
      <c r="E1499">
        <f>Fogl2013!$DA48</f>
        <v>0</v>
      </c>
      <c r="F1499">
        <f>Fogl2014!$DA48</f>
        <v>0</v>
      </c>
      <c r="G1499">
        <f>Fogl2015!$DA48</f>
        <v>0</v>
      </c>
      <c r="H1499">
        <f>Fogl2016!$DA48</f>
        <v>0</v>
      </c>
      <c r="I1499">
        <f>Fogl2017!$DA48</f>
        <v>0</v>
      </c>
      <c r="J1499">
        <f>Fogl2018!$DA48</f>
        <v>0</v>
      </c>
      <c r="K1499" cm="1">
        <f t="array" ref="K1499:Q1499">TREND(C1499:J1499,$C$1:$J$1,$K$1:$Q$1)</f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</row>
    <row r="1500" spans="2:17" x14ac:dyDescent="0.35">
      <c r="B1500" t="s">
        <v>66</v>
      </c>
      <c r="C1500">
        <f>Fogl2011!$DA49</f>
        <v>0</v>
      </c>
      <c r="D1500">
        <f>Fogl2012!$DA49</f>
        <v>0</v>
      </c>
      <c r="E1500">
        <f>Fogl2013!$DA49</f>
        <v>2.4726883848001028E-4</v>
      </c>
      <c r="F1500">
        <f>Fogl2014!$DA49</f>
        <v>0</v>
      </c>
      <c r="G1500">
        <f>Fogl2015!$DA49</f>
        <v>0</v>
      </c>
      <c r="H1500">
        <f>Fogl2016!$DA49</f>
        <v>0</v>
      </c>
      <c r="I1500">
        <f>Fogl2017!$DA49</f>
        <v>0</v>
      </c>
      <c r="J1500">
        <f>Fogl2018!$DA49</f>
        <v>0</v>
      </c>
      <c r="K1500" cm="1">
        <f t="array" ref="K1500:Q1500">TREND(C1500:J1500,$C$1:$J$1,$K$1:$Q$1)</f>
        <v>-8.8310299457133867E-6</v>
      </c>
      <c r="L1500">
        <v>-1.7662059891430243E-5</v>
      </c>
      <c r="M1500">
        <v>-2.649308983714363E-5</v>
      </c>
      <c r="N1500">
        <v>-3.5324119782860486E-5</v>
      </c>
      <c r="O1500">
        <v>-4.4155149728573873E-5</v>
      </c>
      <c r="P1500">
        <v>-5.2986179674287259E-5</v>
      </c>
      <c r="Q1500">
        <v>-6.1817209620004115E-5</v>
      </c>
    </row>
    <row r="1501" spans="2:17" x14ac:dyDescent="0.35">
      <c r="B1501" t="s">
        <v>67</v>
      </c>
      <c r="C1501">
        <f>Fogl2011!$DA50</f>
        <v>0</v>
      </c>
      <c r="D1501">
        <f>Fogl2012!$DA50</f>
        <v>0</v>
      </c>
      <c r="E1501">
        <f>Fogl2013!$DA50</f>
        <v>0</v>
      </c>
      <c r="F1501">
        <f>Fogl2014!$DA50</f>
        <v>0</v>
      </c>
      <c r="G1501">
        <f>Fogl2015!$DA50</f>
        <v>5.716679612836783E-4</v>
      </c>
      <c r="H1501">
        <f>Fogl2016!$DA50</f>
        <v>2.0512154644138439E-4</v>
      </c>
      <c r="I1501">
        <f>Fogl2017!$DA50</f>
        <v>0</v>
      </c>
      <c r="J1501">
        <f>Fogl2018!$DA50</f>
        <v>3.1682667019885424E-4</v>
      </c>
      <c r="K1501" cm="1">
        <f t="array" ref="K1501:Q1501">TREND(C1501:J1501,$C$1:$J$1,$K$1:$Q$1)</f>
        <v>3.1910305574048281E-4</v>
      </c>
      <c r="L1501">
        <v>3.5963661874048591E-4</v>
      </c>
      <c r="M1501">
        <v>4.0017018174047514E-4</v>
      </c>
      <c r="N1501">
        <v>4.4070374474047824E-4</v>
      </c>
      <c r="O1501">
        <v>4.8123730774048135E-4</v>
      </c>
      <c r="P1501">
        <v>5.2177087074047057E-4</v>
      </c>
      <c r="Q1501">
        <v>5.6230443374047367E-4</v>
      </c>
    </row>
    <row r="1502" spans="2:17" x14ac:dyDescent="0.35">
      <c r="B1502" t="s">
        <v>68</v>
      </c>
      <c r="C1502">
        <f>Fogl2011!$DA51</f>
        <v>0</v>
      </c>
      <c r="D1502">
        <f>Fogl2012!$DA51</f>
        <v>0</v>
      </c>
      <c r="E1502">
        <f>Fogl2013!$DA51</f>
        <v>0</v>
      </c>
      <c r="F1502">
        <f>Fogl2014!$DA51</f>
        <v>6.6624928712154176E-4</v>
      </c>
      <c r="G1502">
        <f>Fogl2015!$DA51</f>
        <v>2.2255775591959994E-4</v>
      </c>
      <c r="H1502">
        <f>Fogl2016!$DA51</f>
        <v>0</v>
      </c>
      <c r="I1502">
        <f>Fogl2017!$DA51</f>
        <v>0</v>
      </c>
      <c r="J1502">
        <f>Fogl2018!$DA51</f>
        <v>3.1049013679487715E-3</v>
      </c>
      <c r="K1502" cm="1">
        <f t="array" ref="K1502:Q1502">TREND(C1502:J1502,$C$1:$J$1,$K$1:$Q$1)</f>
        <v>1.6397823751830298E-3</v>
      </c>
      <c r="L1502">
        <v>1.8932421138072586E-3</v>
      </c>
      <c r="M1502">
        <v>2.1467018524315984E-3</v>
      </c>
      <c r="N1502">
        <v>2.4001615910558272E-3</v>
      </c>
      <c r="O1502">
        <v>2.653621329680167E-3</v>
      </c>
      <c r="P1502">
        <v>2.9070810683043957E-3</v>
      </c>
      <c r="Q1502">
        <v>3.1605408069287355E-3</v>
      </c>
    </row>
    <row r="1503" spans="2:17" x14ac:dyDescent="0.35">
      <c r="B1503" t="s">
        <v>69</v>
      </c>
      <c r="C1503">
        <f>Fogl2011!$DA52</f>
        <v>6.4022524252494682E-3</v>
      </c>
      <c r="D1503">
        <f>Fogl2012!$DA52</f>
        <v>6.2905890075431892E-3</v>
      </c>
      <c r="E1503">
        <f>Fogl2013!$DA52</f>
        <v>9.4640935826074534E-3</v>
      </c>
      <c r="F1503">
        <f>Fogl2014!$DA52</f>
        <v>8.932335270098464E-3</v>
      </c>
      <c r="G1503">
        <f>Fogl2015!$DA52</f>
        <v>9.2819675851174323E-3</v>
      </c>
      <c r="H1503">
        <f>Fogl2016!$DA52</f>
        <v>1.01791567421537E-2</v>
      </c>
      <c r="I1503">
        <f>Fogl2017!$DA52</f>
        <v>1.1403065068441177E-2</v>
      </c>
      <c r="J1503">
        <f>Fogl2018!$DA52</f>
        <v>2.9575769663063044E-2</v>
      </c>
      <c r="K1503" cm="1">
        <f t="array" ref="K1503:Q1503">TREND(C1503:J1503,$C$1:$J$1,$K$1:$Q$1)</f>
        <v>2.1634287030328991E-2</v>
      </c>
      <c r="L1503">
        <v>2.3899427777505977E-2</v>
      </c>
      <c r="M1503">
        <v>2.6164568524682963E-2</v>
      </c>
      <c r="N1503">
        <v>2.842970927185906E-2</v>
      </c>
      <c r="O1503">
        <v>3.0694850019036046E-2</v>
      </c>
      <c r="P1503">
        <v>3.2959990766213032E-2</v>
      </c>
      <c r="Q1503">
        <v>3.522513151338913E-2</v>
      </c>
    </row>
    <row r="1504" spans="2:17" x14ac:dyDescent="0.35">
      <c r="B1504" t="s">
        <v>70</v>
      </c>
      <c r="C1504">
        <f>Fogl2011!$DA53</f>
        <v>1.4470550417901211E-3</v>
      </c>
      <c r="D1504">
        <f>Fogl2012!$DA53</f>
        <v>2.3748839170138628E-3</v>
      </c>
      <c r="E1504">
        <f>Fogl2013!$DA53</f>
        <v>2.8169253952330586E-3</v>
      </c>
      <c r="F1504">
        <f>Fogl2014!$DA53</f>
        <v>1.7368429691858123E-3</v>
      </c>
      <c r="G1504">
        <f>Fogl2015!$DA53</f>
        <v>1.3397104130846505E-3</v>
      </c>
      <c r="H1504">
        <f>Fogl2016!$DA53</f>
        <v>2.3930847084828178E-4</v>
      </c>
      <c r="I1504">
        <f>Fogl2017!$DA53</f>
        <v>2.1086749059706303E-4</v>
      </c>
      <c r="J1504">
        <f>Fogl2018!$DA53</f>
        <v>5.1959573912612094E-3</v>
      </c>
      <c r="K1504" cm="1">
        <f t="array" ref="K1504:Q1504">TREND(C1504:J1504,$C$1:$J$1,$K$1:$Q$1)</f>
        <v>2.3108501888923771E-3</v>
      </c>
      <c r="L1504">
        <v>2.3976627006180584E-3</v>
      </c>
      <c r="M1504">
        <v>2.4844752123437674E-3</v>
      </c>
      <c r="N1504">
        <v>2.5712877240694487E-3</v>
      </c>
      <c r="O1504">
        <v>2.65810023579513E-3</v>
      </c>
      <c r="P1504">
        <v>2.744912747520839E-3</v>
      </c>
      <c r="Q1504">
        <v>2.8317252592465203E-3</v>
      </c>
    </row>
    <row r="1505" spans="2:17" x14ac:dyDescent="0.35">
      <c r="B1505" t="s">
        <v>71</v>
      </c>
      <c r="C1505">
        <f>Fogl2011!$DA54</f>
        <v>8.7080938419892163E-3</v>
      </c>
      <c r="D1505">
        <f>Fogl2012!$DA54</f>
        <v>1.0223853313725113E-2</v>
      </c>
      <c r="E1505">
        <f>Fogl2013!$DA54</f>
        <v>2.5938985997412847E-3</v>
      </c>
      <c r="F1505">
        <f>Fogl2014!$DA54</f>
        <v>5.7848817412829044E-3</v>
      </c>
      <c r="G1505">
        <f>Fogl2015!$DA54</f>
        <v>1.1677736369428419E-2</v>
      </c>
      <c r="H1505">
        <f>Fogl2016!$DA54</f>
        <v>1.6443910639717649E-2</v>
      </c>
      <c r="I1505">
        <f>Fogl2017!$DA54</f>
        <v>1.8544173740391717E-2</v>
      </c>
      <c r="J1505">
        <f>Fogl2018!$DA54</f>
        <v>2.7793619643194489E-2</v>
      </c>
      <c r="K1505" cm="1">
        <f t="array" ref="K1505:Q1505">TREND(C1505:J1505,$C$1:$J$1,$K$1:$Q$1)</f>
        <v>2.4648583851710981E-2</v>
      </c>
      <c r="L1505">
        <v>2.7299097821828155E-2</v>
      </c>
      <c r="M1505">
        <v>2.994961179194533E-2</v>
      </c>
      <c r="N1505">
        <v>3.2600125762062504E-2</v>
      </c>
      <c r="O1505">
        <v>3.5250639732179678E-2</v>
      </c>
      <c r="P1505">
        <v>3.7901153702296853E-2</v>
      </c>
      <c r="Q1505">
        <v>4.0551667672414027E-2</v>
      </c>
    </row>
    <row r="1506" spans="2:17" x14ac:dyDescent="0.35">
      <c r="B1506" t="s">
        <v>72</v>
      </c>
      <c r="C1506">
        <f>Fogl2011!$DA55</f>
        <v>0</v>
      </c>
      <c r="D1506">
        <f>Fogl2012!$DA55</f>
        <v>0</v>
      </c>
      <c r="E1506">
        <f>Fogl2013!$DA55</f>
        <v>0</v>
      </c>
      <c r="F1506">
        <f>Fogl2014!$DA55</f>
        <v>0</v>
      </c>
      <c r="G1506">
        <f>Fogl2015!$DA55</f>
        <v>0</v>
      </c>
      <c r="H1506">
        <f>Fogl2016!$DA55</f>
        <v>2.6494866415345482E-4</v>
      </c>
      <c r="I1506">
        <f>Fogl2017!$DA55</f>
        <v>0</v>
      </c>
      <c r="J1506">
        <f>Fogl2018!$DA55</f>
        <v>0</v>
      </c>
      <c r="K1506" cm="1">
        <f t="array" ref="K1506:Q1506">TREND(C1506:J1506,$C$1:$J$1,$K$1:$Q$1)</f>
        <v>7.5699618329556212E-5</v>
      </c>
      <c r="L1506">
        <v>8.5162070620752039E-5</v>
      </c>
      <c r="M1506">
        <v>9.4624522911947867E-5</v>
      </c>
      <c r="N1506">
        <v>1.0408697520314369E-4</v>
      </c>
      <c r="O1506">
        <v>1.1354942749433605E-4</v>
      </c>
      <c r="P1506">
        <v>1.2301187978553188E-4</v>
      </c>
      <c r="Q1506">
        <v>1.3247433207672771E-4</v>
      </c>
    </row>
    <row r="1507" spans="2:17" x14ac:dyDescent="0.35">
      <c r="C1507" s="12" t="s">
        <v>108</v>
      </c>
      <c r="D1507" s="12" t="s">
        <v>108</v>
      </c>
      <c r="E1507" s="12" t="s">
        <v>108</v>
      </c>
      <c r="F1507" s="12" t="s">
        <v>108</v>
      </c>
      <c r="G1507" s="12" t="s">
        <v>108</v>
      </c>
      <c r="H1507" s="12" t="s">
        <v>108</v>
      </c>
      <c r="I1507" s="12" t="s">
        <v>108</v>
      </c>
      <c r="J1507" s="12" t="s">
        <v>108</v>
      </c>
      <c r="K1507" s="12" t="e" cm="1">
        <f t="array" ref="K1507">TREND(C1507:J1507,$C$1:$J$1,$K$1:$Q$1)</f>
        <v>#VALUE!</v>
      </c>
      <c r="L1507" s="12"/>
      <c r="M1507" s="12"/>
      <c r="N1507" s="12"/>
      <c r="O1507" s="12"/>
      <c r="P1507" s="12"/>
      <c r="Q1507" s="12"/>
    </row>
    <row r="1508" spans="2:17" x14ac:dyDescent="0.35">
      <c r="B1508" t="s">
        <v>31</v>
      </c>
      <c r="C1508">
        <f>Fogl2011!$DB14</f>
        <v>0</v>
      </c>
      <c r="D1508">
        <f>Fogl2012!$DB14</f>
        <v>0</v>
      </c>
      <c r="E1508">
        <f>Fogl2013!$DB14</f>
        <v>0</v>
      </c>
      <c r="F1508">
        <f>Fogl2014!$DB14</f>
        <v>0</v>
      </c>
      <c r="G1508">
        <f>Fogl2015!$DB14</f>
        <v>0</v>
      </c>
      <c r="H1508">
        <f>Fogl2016!$DB14</f>
        <v>0</v>
      </c>
      <c r="I1508">
        <f>Fogl2017!$DB14</f>
        <v>0</v>
      </c>
      <c r="J1508">
        <f>Fogl2018!$DB14</f>
        <v>0</v>
      </c>
      <c r="K1508" cm="1">
        <f t="array" ref="K1508:Q1508">TREND(C1508:J1508,$C$1:$J$1,$K$1:$Q$1)</f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</row>
    <row r="1509" spans="2:17" x14ac:dyDescent="0.35">
      <c r="B1509" t="s">
        <v>32</v>
      </c>
      <c r="C1509">
        <f>Fogl2011!$DB15</f>
        <v>0</v>
      </c>
      <c r="D1509">
        <f>Fogl2012!$DB15</f>
        <v>0</v>
      </c>
      <c r="E1509">
        <f>Fogl2013!$DB15</f>
        <v>0</v>
      </c>
      <c r="F1509">
        <f>Fogl2014!$DB15</f>
        <v>0</v>
      </c>
      <c r="G1509">
        <f>Fogl2015!$DB15</f>
        <v>0</v>
      </c>
      <c r="H1509">
        <f>Fogl2016!$DB15</f>
        <v>0</v>
      </c>
      <c r="I1509">
        <f>Fogl2017!$DB15</f>
        <v>0</v>
      </c>
      <c r="J1509">
        <f>Fogl2018!$DB15</f>
        <v>0</v>
      </c>
      <c r="K1509" cm="1">
        <f t="array" ref="K1509:Q1509">TREND(C1509:J1509,$C$1:$J$1,$K$1:$Q$1)</f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</row>
    <row r="1510" spans="2:17" x14ac:dyDescent="0.35">
      <c r="B1510" t="s">
        <v>33</v>
      </c>
      <c r="C1510">
        <f>Fogl2011!$DB16</f>
        <v>0</v>
      </c>
      <c r="D1510">
        <f>Fogl2012!$DB16</f>
        <v>0</v>
      </c>
      <c r="E1510">
        <f>Fogl2013!$DB16</f>
        <v>0</v>
      </c>
      <c r="F1510">
        <f>Fogl2014!$DB16</f>
        <v>0</v>
      </c>
      <c r="G1510">
        <f>Fogl2015!$DB16</f>
        <v>0</v>
      </c>
      <c r="H1510">
        <f>Fogl2016!$DB16</f>
        <v>0</v>
      </c>
      <c r="I1510">
        <f>Fogl2017!$DB16</f>
        <v>0</v>
      </c>
      <c r="J1510">
        <f>Fogl2018!$DB16</f>
        <v>0</v>
      </c>
      <c r="K1510" cm="1">
        <f t="array" ref="K1510:Q1510">TREND(C1510:J1510,$C$1:$J$1,$K$1:$Q$1)</f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</row>
    <row r="1511" spans="2:17" x14ac:dyDescent="0.35">
      <c r="B1511" t="s">
        <v>34</v>
      </c>
      <c r="C1511">
        <f>Fogl2011!$DB17</f>
        <v>0</v>
      </c>
      <c r="D1511">
        <f>Fogl2012!$DB17</f>
        <v>0</v>
      </c>
      <c r="E1511">
        <f>Fogl2013!$DB17</f>
        <v>0</v>
      </c>
      <c r="F1511">
        <f>Fogl2014!$DB17</f>
        <v>0</v>
      </c>
      <c r="G1511">
        <f>Fogl2015!$DB17</f>
        <v>0</v>
      </c>
      <c r="H1511">
        <f>Fogl2016!$DB17</f>
        <v>0</v>
      </c>
      <c r="I1511">
        <f>Fogl2017!$DB17</f>
        <v>0</v>
      </c>
      <c r="J1511">
        <f>Fogl2018!$DB17</f>
        <v>0</v>
      </c>
      <c r="K1511" cm="1">
        <f t="array" ref="K1511:Q1511">TREND(C1511:J1511,$C$1:$J$1,$K$1:$Q$1)</f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</row>
    <row r="1512" spans="2:17" x14ac:dyDescent="0.35">
      <c r="B1512" t="s">
        <v>35</v>
      </c>
      <c r="C1512">
        <f>Fogl2011!$DB18</f>
        <v>0</v>
      </c>
      <c r="D1512">
        <f>Fogl2012!$DB18</f>
        <v>0</v>
      </c>
      <c r="E1512">
        <f>Fogl2013!$DB18</f>
        <v>0</v>
      </c>
      <c r="F1512">
        <f>Fogl2014!$DB18</f>
        <v>0</v>
      </c>
      <c r="G1512">
        <f>Fogl2015!$DB18</f>
        <v>0</v>
      </c>
      <c r="H1512">
        <f>Fogl2016!$DB18</f>
        <v>0</v>
      </c>
      <c r="I1512">
        <f>Fogl2017!$DB18</f>
        <v>0</v>
      </c>
      <c r="J1512">
        <f>Fogl2018!$DB18</f>
        <v>0</v>
      </c>
      <c r="K1512" cm="1">
        <f t="array" ref="K1512:Q1512">TREND(C1512:J1512,$C$1:$J$1,$K$1:$Q$1)</f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</row>
    <row r="1513" spans="2:17" x14ac:dyDescent="0.35">
      <c r="B1513" t="s">
        <v>36</v>
      </c>
      <c r="C1513">
        <f>Fogl2011!$DB19</f>
        <v>1.032213215503157E-2</v>
      </c>
      <c r="D1513">
        <f>Fogl2012!$DB19</f>
        <v>8.7037696950594805E-3</v>
      </c>
      <c r="E1513">
        <f>Fogl2013!$DB19</f>
        <v>8.5568886089389083E-3</v>
      </c>
      <c r="F1513">
        <f>Fogl2014!$DB19</f>
        <v>6.8746319836636115E-3</v>
      </c>
      <c r="G1513">
        <f>Fogl2015!$DB19</f>
        <v>5.5284492514331299E-3</v>
      </c>
      <c r="H1513">
        <f>Fogl2016!$DB19</f>
        <v>5.2389158115297915E-3</v>
      </c>
      <c r="I1513">
        <f>Fogl2017!$DB19</f>
        <v>6.9135682001775873E-3</v>
      </c>
      <c r="J1513">
        <f>Fogl2018!$DB19</f>
        <v>8.6727243659627026E-3</v>
      </c>
      <c r="K1513" cm="1">
        <f t="array" ref="K1513:Q1513">TREND(C1513:J1513,$C$1:$J$1,$K$1:$Q$1)</f>
        <v>5.8979762702772165E-3</v>
      </c>
      <c r="L1513">
        <v>5.5194409950112266E-3</v>
      </c>
      <c r="M1513">
        <v>5.1409057197451258E-3</v>
      </c>
      <c r="N1513">
        <v>4.7623704444790249E-3</v>
      </c>
      <c r="O1513">
        <v>4.3838351692130351E-3</v>
      </c>
      <c r="P1513">
        <v>4.0052998939469342E-3</v>
      </c>
      <c r="Q1513">
        <v>3.6267646186808333E-3</v>
      </c>
    </row>
    <row r="1514" spans="2:17" x14ac:dyDescent="0.35">
      <c r="B1514" t="s">
        <v>37</v>
      </c>
      <c r="C1514">
        <f>Fogl2011!$DB20</f>
        <v>1.1134417617592203E-3</v>
      </c>
      <c r="D1514">
        <f>Fogl2012!$DB20</f>
        <v>9.3739471556403243E-4</v>
      </c>
      <c r="E1514">
        <f>Fogl2013!$DB20</f>
        <v>2.8501122089497896E-4</v>
      </c>
      <c r="F1514">
        <f>Fogl2014!$DB20</f>
        <v>3.543706280843744E-4</v>
      </c>
      <c r="G1514">
        <f>Fogl2015!$DB20</f>
        <v>1.2503942266664193E-3</v>
      </c>
      <c r="H1514">
        <f>Fogl2016!$DB20</f>
        <v>9.8709560879584718E-4</v>
      </c>
      <c r="I1514">
        <f>Fogl2017!$DB20</f>
        <v>1.5828283696236504E-4</v>
      </c>
      <c r="J1514">
        <f>Fogl2018!$DB20</f>
        <v>6.7091918576293343E-4</v>
      </c>
      <c r="K1514" cm="1">
        <f t="array" ref="K1514:Q1514">TREND(C1514:J1514,$C$1:$J$1,$K$1:$Q$1)</f>
        <v>5.058133804167475E-4</v>
      </c>
      <c r="L1514">
        <v>4.5830218205129836E-4</v>
      </c>
      <c r="M1514">
        <v>4.1079098368584921E-4</v>
      </c>
      <c r="N1514">
        <v>3.6327978532040006E-4</v>
      </c>
      <c r="O1514">
        <v>3.1576858695495091E-4</v>
      </c>
      <c r="P1514">
        <v>2.6825738858950177E-4</v>
      </c>
      <c r="Q1514">
        <v>2.2074619022405262E-4</v>
      </c>
    </row>
    <row r="1515" spans="2:17" x14ac:dyDescent="0.35">
      <c r="B1515" t="s">
        <v>38</v>
      </c>
      <c r="C1515">
        <f>Fogl2011!$DB21</f>
        <v>3.9484937006036962E-4</v>
      </c>
      <c r="D1515">
        <f>Fogl2012!$DB21</f>
        <v>3.8076324511981643E-4</v>
      </c>
      <c r="E1515">
        <f>Fogl2013!$DB21</f>
        <v>4.8320867910355629E-5</v>
      </c>
      <c r="F1515">
        <f>Fogl2014!$DB21</f>
        <v>4.3821724990790938E-4</v>
      </c>
      <c r="G1515">
        <f>Fogl2015!$DB21</f>
        <v>3.7623137858746263E-4</v>
      </c>
      <c r="H1515">
        <f>Fogl2016!$DB21</f>
        <v>0</v>
      </c>
      <c r="I1515">
        <f>Fogl2017!$DB21</f>
        <v>2.642758081425202E-4</v>
      </c>
      <c r="J1515">
        <f>Fogl2018!$DB21</f>
        <v>7.0920533495049212E-4</v>
      </c>
      <c r="K1515" cm="1">
        <f t="array" ref="K1515:Q1515">TREND(C1515:J1515,$C$1:$J$1,$K$1:$Q$1)</f>
        <v>4.0207787617198287E-4</v>
      </c>
      <c r="L1515">
        <v>4.1887675824690135E-4</v>
      </c>
      <c r="M1515">
        <v>4.3567564032181288E-4</v>
      </c>
      <c r="N1515">
        <v>4.5247452239673136E-4</v>
      </c>
      <c r="O1515">
        <v>4.692734044716429E-4</v>
      </c>
      <c r="P1515">
        <v>4.8607228654656137E-4</v>
      </c>
      <c r="Q1515">
        <v>5.0287116862147291E-4</v>
      </c>
    </row>
    <row r="1516" spans="2:17" x14ac:dyDescent="0.35">
      <c r="B1516" t="s">
        <v>39</v>
      </c>
      <c r="C1516">
        <f>Fogl2011!$DB22</f>
        <v>4.8352316926884251E-4</v>
      </c>
      <c r="D1516">
        <f>Fogl2012!$DB22</f>
        <v>4.5589141904480264E-4</v>
      </c>
      <c r="E1516">
        <f>Fogl2013!$DB22</f>
        <v>2.9729618731286596E-4</v>
      </c>
      <c r="F1516">
        <f>Fogl2014!$DB22</f>
        <v>3.1640234650390572E-4</v>
      </c>
      <c r="G1516">
        <f>Fogl2015!$DB22</f>
        <v>3.9107285308795424E-4</v>
      </c>
      <c r="H1516">
        <f>Fogl2016!$DB22</f>
        <v>4.59955545459845E-4</v>
      </c>
      <c r="I1516">
        <f>Fogl2017!$DB22</f>
        <v>2.8971412122575745E-5</v>
      </c>
      <c r="J1516">
        <f>Fogl2018!$DB22</f>
        <v>7.1649793479574143E-4</v>
      </c>
      <c r="K1516" cm="1">
        <f t="array" ref="K1516:Q1516">TREND(C1516:J1516,$C$1:$J$1,$K$1:$Q$1)</f>
        <v>3.968552105086101E-4</v>
      </c>
      <c r="L1516">
        <v>3.9755606652173091E-4</v>
      </c>
      <c r="M1516">
        <v>3.9825692253485172E-4</v>
      </c>
      <c r="N1516">
        <v>3.9895777854797232E-4</v>
      </c>
      <c r="O1516">
        <v>3.9965863456109313E-4</v>
      </c>
      <c r="P1516">
        <v>4.0035949057421394E-4</v>
      </c>
      <c r="Q1516">
        <v>4.0106034658733474E-4</v>
      </c>
    </row>
    <row r="1517" spans="2:17" x14ac:dyDescent="0.35">
      <c r="B1517" t="s">
        <v>40</v>
      </c>
      <c r="C1517">
        <f>Fogl2011!$DB23</f>
        <v>0</v>
      </c>
      <c r="D1517">
        <f>Fogl2012!$DB23</f>
        <v>0</v>
      </c>
      <c r="E1517">
        <f>Fogl2013!$DB23</f>
        <v>0</v>
      </c>
      <c r="F1517">
        <f>Fogl2014!$DB23</f>
        <v>0</v>
      </c>
      <c r="G1517">
        <f>Fogl2015!$DB23</f>
        <v>0</v>
      </c>
      <c r="H1517">
        <f>Fogl2016!$DB23</f>
        <v>0</v>
      </c>
      <c r="I1517">
        <f>Fogl2017!$DB23</f>
        <v>0</v>
      </c>
      <c r="J1517">
        <f>Fogl2018!$DB23</f>
        <v>0</v>
      </c>
      <c r="K1517" cm="1">
        <f t="array" ref="K1517:Q1517">TREND(C1517:J1517,$C$1:$J$1,$K$1:$Q$1)</f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</row>
    <row r="1518" spans="2:17" x14ac:dyDescent="0.35">
      <c r="B1518" t="s">
        <v>41</v>
      </c>
      <c r="C1518">
        <f>Fogl2011!$DB24</f>
        <v>6.6254385823689141E-4</v>
      </c>
      <c r="D1518">
        <f>Fogl2012!$DB24</f>
        <v>2.2965316802069647E-4</v>
      </c>
      <c r="E1518">
        <f>Fogl2013!$DB24</f>
        <v>1.859124917906903E-4</v>
      </c>
      <c r="F1518">
        <f>Fogl2014!$DB24</f>
        <v>5.4895807118427646E-4</v>
      </c>
      <c r="G1518">
        <f>Fogl2015!$DB24</f>
        <v>3.8291004211268387E-4</v>
      </c>
      <c r="H1518">
        <f>Fogl2016!$DB24</f>
        <v>5.2566348052553711E-4</v>
      </c>
      <c r="I1518">
        <f>Fogl2017!$DB24</f>
        <v>3.8722765471150021E-4</v>
      </c>
      <c r="J1518">
        <f>Fogl2018!$DB24</f>
        <v>2.9443871875193953E-4</v>
      </c>
      <c r="K1518" cm="1">
        <f t="array" ref="K1518:Q1518">TREND(C1518:J1518,$C$1:$J$1,$K$1:$Q$1)</f>
        <v>3.5203886749850602E-4</v>
      </c>
      <c r="L1518">
        <v>3.4090007457222501E-4</v>
      </c>
      <c r="M1518">
        <v>3.2976128164594401E-4</v>
      </c>
      <c r="N1518">
        <v>3.1862248871965954E-4</v>
      </c>
      <c r="O1518">
        <v>3.0748369579337853E-4</v>
      </c>
      <c r="P1518">
        <v>2.9634490286709753E-4</v>
      </c>
      <c r="Q1518">
        <v>2.8520610994081305E-4</v>
      </c>
    </row>
    <row r="1519" spans="2:17" x14ac:dyDescent="0.35">
      <c r="B1519" t="s">
        <v>42</v>
      </c>
      <c r="C1519">
        <f>Fogl2011!$DB25</f>
        <v>9.745752460176496E-4</v>
      </c>
      <c r="D1519">
        <f>Fogl2012!$DB25</f>
        <v>1.1764389053253521E-3</v>
      </c>
      <c r="E1519">
        <f>Fogl2013!$DB25</f>
        <v>1.2620755499975936E-3</v>
      </c>
      <c r="F1519">
        <f>Fogl2014!$DB25</f>
        <v>1.1896728228546856E-3</v>
      </c>
      <c r="G1519">
        <f>Fogl2015!$DB25</f>
        <v>7.272322505240895E-4</v>
      </c>
      <c r="H1519">
        <f>Fogl2016!$DB25</f>
        <v>5.3895272581972202E-4</v>
      </c>
      <c r="I1519">
        <f>Fogl2017!$DB25</f>
        <v>5.0381992300967083E-4</v>
      </c>
      <c r="J1519">
        <f>Fogl2018!$DB25</f>
        <v>6.5086453618849792E-4</v>
      </c>
      <c r="K1519" cm="1">
        <f t="array" ref="K1519:Q1519">TREND(C1519:J1519,$C$1:$J$1,$K$1:$Q$1)</f>
        <v>4.3540690968607576E-4</v>
      </c>
      <c r="L1519">
        <v>3.3706311295694791E-4</v>
      </c>
      <c r="M1519">
        <v>2.3871931622782006E-4</v>
      </c>
      <c r="N1519">
        <v>1.403755194986922E-4</v>
      </c>
      <c r="O1519">
        <v>4.203172276956435E-5</v>
      </c>
      <c r="P1519">
        <v>-5.6312073959563502E-5</v>
      </c>
      <c r="Q1519">
        <v>-1.5465587068869135E-4</v>
      </c>
    </row>
    <row r="1520" spans="2:17" x14ac:dyDescent="0.35">
      <c r="B1520" t="s">
        <v>43</v>
      </c>
      <c r="C1520">
        <f>Fogl2011!$DB26</f>
        <v>3.0115629919858702E-5</v>
      </c>
      <c r="D1520">
        <f>Fogl2012!$DB26</f>
        <v>0</v>
      </c>
      <c r="E1520">
        <f>Fogl2013!$DB26</f>
        <v>7.6166791790899545E-5</v>
      </c>
      <c r="F1520">
        <f>Fogl2014!$DB26</f>
        <v>0</v>
      </c>
      <c r="G1520">
        <f>Fogl2015!$DB26</f>
        <v>0</v>
      </c>
      <c r="H1520">
        <f>Fogl2016!$DB26</f>
        <v>3.469969604592731E-5</v>
      </c>
      <c r="I1520">
        <f>Fogl2017!$DB26</f>
        <v>1.1447240887456757E-4</v>
      </c>
      <c r="J1520">
        <f>Fogl2018!$DB26</f>
        <v>0</v>
      </c>
      <c r="K1520" cm="1">
        <f t="array" ref="K1520:Q1520">TREND(C1520:J1520,$C$1:$J$1,$K$1:$Q$1)</f>
        <v>4.463635231277685E-5</v>
      </c>
      <c r="L1520">
        <v>4.7459582642525935E-5</v>
      </c>
      <c r="M1520">
        <v>5.0282812972275021E-5</v>
      </c>
      <c r="N1520">
        <v>5.3106043302024106E-5</v>
      </c>
      <c r="O1520">
        <v>5.5929273631772324E-5</v>
      </c>
      <c r="P1520">
        <v>5.8752503961521409E-5</v>
      </c>
      <c r="Q1520">
        <v>6.1575734291270494E-5</v>
      </c>
    </row>
    <row r="1521" spans="2:17" x14ac:dyDescent="0.35">
      <c r="B1521" t="s">
        <v>44</v>
      </c>
      <c r="C1521">
        <f>Fogl2011!$DB27</f>
        <v>1.0699414074305355E-3</v>
      </c>
      <c r="D1521">
        <f>Fogl2012!$DB27</f>
        <v>3.3893051191158548E-4</v>
      </c>
      <c r="E1521">
        <f>Fogl2013!$DB27</f>
        <v>3.0794315820836809E-4</v>
      </c>
      <c r="F1521">
        <f>Fogl2014!$DB27</f>
        <v>3.1007429957382758E-4</v>
      </c>
      <c r="G1521">
        <f>Fogl2015!$DB27</f>
        <v>1.8774465243121902E-4</v>
      </c>
      <c r="H1521">
        <f>Fogl2016!$DB27</f>
        <v>1.0557567094824693E-4</v>
      </c>
      <c r="I1521">
        <f>Fogl2017!$DB27</f>
        <v>5.6529584629416089E-4</v>
      </c>
      <c r="J1521">
        <f>Fogl2018!$DB27</f>
        <v>8.5688048181678999E-4</v>
      </c>
      <c r="K1521" cm="1">
        <f t="array" ref="K1521:Q1521">TREND(C1521:J1521,$C$1:$J$1,$K$1:$Q$1)</f>
        <v>4.0945725806043262E-4</v>
      </c>
      <c r="L1521">
        <v>3.9649259239011789E-4</v>
      </c>
      <c r="M1521">
        <v>3.8352792671980315E-4</v>
      </c>
      <c r="N1521">
        <v>3.7056326104949189E-4</v>
      </c>
      <c r="O1521">
        <v>3.5759859537917715E-4</v>
      </c>
      <c r="P1521">
        <v>3.4463392970886589E-4</v>
      </c>
      <c r="Q1521">
        <v>3.3166926403855115E-4</v>
      </c>
    </row>
    <row r="1522" spans="2:17" x14ac:dyDescent="0.35">
      <c r="B1522" t="s">
        <v>45</v>
      </c>
      <c r="C1522">
        <f>Fogl2011!$DB28</f>
        <v>0</v>
      </c>
      <c r="D1522">
        <f>Fogl2012!$DB28</f>
        <v>2.5611877474427116E-5</v>
      </c>
      <c r="E1522">
        <f>Fogl2013!$DB28</f>
        <v>0</v>
      </c>
      <c r="F1522">
        <f>Fogl2014!$DB28</f>
        <v>0</v>
      </c>
      <c r="G1522">
        <f>Fogl2015!$DB28</f>
        <v>0</v>
      </c>
      <c r="H1522">
        <f>Fogl2016!$DB28</f>
        <v>0</v>
      </c>
      <c r="I1522">
        <f>Fogl2017!$DB28</f>
        <v>0</v>
      </c>
      <c r="J1522">
        <f>Fogl2018!$DB28</f>
        <v>0</v>
      </c>
      <c r="K1522" cm="1">
        <f t="array" ref="K1522:Q1522">TREND(C1522:J1522,$C$1:$J$1,$K$1:$Q$1)</f>
        <v>-3.6588396392037842E-6</v>
      </c>
      <c r="L1522">
        <v>-5.1833561555388388E-6</v>
      </c>
      <c r="M1522">
        <v>-6.7078726718738935E-6</v>
      </c>
      <c r="N1522">
        <v>-8.2323891882085144E-6</v>
      </c>
      <c r="O1522">
        <v>-9.7569057045435691E-6</v>
      </c>
      <c r="P1522">
        <v>-1.1281422220878624E-5</v>
      </c>
      <c r="Q1522">
        <v>-1.2805938737213678E-5</v>
      </c>
    </row>
    <row r="1523" spans="2:17" x14ac:dyDescent="0.35">
      <c r="B1523" t="s">
        <v>46</v>
      </c>
      <c r="C1523">
        <f>Fogl2011!$DB29</f>
        <v>2.0662668306125275E-4</v>
      </c>
      <c r="D1523">
        <f>Fogl2012!$DB29</f>
        <v>1.349745942902309E-3</v>
      </c>
      <c r="E1523">
        <f>Fogl2013!$DB29</f>
        <v>4.5044876865585755E-4</v>
      </c>
      <c r="F1523">
        <f>Fogl2014!$DB29</f>
        <v>9.6344514510439286E-4</v>
      </c>
      <c r="G1523">
        <f>Fogl2015!$DB29</f>
        <v>4.2446617071406043E-4</v>
      </c>
      <c r="H1523">
        <f>Fogl2016!$DB29</f>
        <v>1.6242410915114913E-4</v>
      </c>
      <c r="I1523">
        <f>Fogl2017!$DB29</f>
        <v>2.720486260290649E-4</v>
      </c>
      <c r="J1523">
        <f>Fogl2018!$DB29</f>
        <v>2.0783909558960437E-4</v>
      </c>
      <c r="K1523" cm="1">
        <f t="array" ref="K1523:Q1523">TREND(C1523:J1523,$C$1:$J$1,$K$1:$Q$1)</f>
        <v>1.4125274713816527E-4</v>
      </c>
      <c r="L1523">
        <v>6.0502120357547318E-5</v>
      </c>
      <c r="M1523">
        <v>-2.0248506423070634E-5</v>
      </c>
      <c r="N1523">
        <v>-1.0099913320371634E-4</v>
      </c>
      <c r="O1523">
        <v>-1.8174975998433429E-4</v>
      </c>
      <c r="P1523">
        <v>-2.6250038676495224E-4</v>
      </c>
      <c r="Q1523">
        <v>-3.4325101354557019E-4</v>
      </c>
    </row>
    <row r="1524" spans="2:17" x14ac:dyDescent="0.35">
      <c r="B1524" t="s">
        <v>47</v>
      </c>
      <c r="C1524">
        <f>Fogl2011!$DB30</f>
        <v>1.2389235530919649E-3</v>
      </c>
      <c r="D1524">
        <f>Fogl2012!$DB30</f>
        <v>1.4257278460764427E-3</v>
      </c>
      <c r="E1524">
        <f>Fogl2013!$DB30</f>
        <v>1.0728870671621335E-3</v>
      </c>
      <c r="F1524">
        <f>Fogl2014!$DB30</f>
        <v>8.4321225343290875E-4</v>
      </c>
      <c r="G1524">
        <f>Fogl2015!$DB30</f>
        <v>1.2993710925180415E-3</v>
      </c>
      <c r="H1524">
        <f>Fogl2016!$DB30</f>
        <v>7.0359170918656868E-4</v>
      </c>
      <c r="I1524">
        <f>Fogl2017!$DB30</f>
        <v>8.0554658096917921E-4</v>
      </c>
      <c r="J1524">
        <f>Fogl2018!$DB30</f>
        <v>1.456696819088543E-3</v>
      </c>
      <c r="K1524" cm="1">
        <f t="array" ref="K1524:Q1524">TREND(C1524:J1524,$C$1:$J$1,$K$1:$Q$1)</f>
        <v>9.8637564920490972E-4</v>
      </c>
      <c r="L1524">
        <v>9.5984921231917486E-4</v>
      </c>
      <c r="M1524">
        <v>9.3332277543344E-4</v>
      </c>
      <c r="N1524">
        <v>9.0679633854770514E-4</v>
      </c>
      <c r="O1524">
        <v>8.8026990166196334E-4</v>
      </c>
      <c r="P1524">
        <v>8.5374346477622848E-4</v>
      </c>
      <c r="Q1524">
        <v>8.2721702789049362E-4</v>
      </c>
    </row>
    <row r="1525" spans="2:17" x14ac:dyDescent="0.35">
      <c r="B1525" t="s">
        <v>48</v>
      </c>
      <c r="C1525">
        <f>Fogl2011!$DB31</f>
        <v>9.5366161412885884E-4</v>
      </c>
      <c r="D1525">
        <f>Fogl2012!$DB31</f>
        <v>1.2413223282605676E-3</v>
      </c>
      <c r="E1525">
        <f>Fogl2013!$DB31</f>
        <v>9.8197831566976951E-4</v>
      </c>
      <c r="F1525">
        <f>Fogl2014!$DB31</f>
        <v>7.0953226203500851E-4</v>
      </c>
      <c r="G1525">
        <f>Fogl2015!$DB31</f>
        <v>7.3539506149935987E-4</v>
      </c>
      <c r="H1525">
        <f>Fogl2016!$DB31</f>
        <v>1.0815969086656065E-3</v>
      </c>
      <c r="I1525">
        <f>Fogl2017!$DB31</f>
        <v>3.7309525855414618E-4</v>
      </c>
      <c r="J1525">
        <f>Fogl2018!$DB31</f>
        <v>8.6599623162335153E-4</v>
      </c>
      <c r="K1525" cm="1">
        <f t="array" ref="K1525:Q1525">TREND(C1525:J1525,$C$1:$J$1,$K$1:$Q$1)</f>
        <v>6.1978254500358321E-4</v>
      </c>
      <c r="L1525">
        <v>5.6466261110335592E-4</v>
      </c>
      <c r="M1525">
        <v>5.0954267720312862E-4</v>
      </c>
      <c r="N1525">
        <v>4.5442274330290133E-4</v>
      </c>
      <c r="O1525">
        <v>3.9930280940268792E-4</v>
      </c>
      <c r="P1525">
        <v>3.4418287550246063E-4</v>
      </c>
      <c r="Q1525">
        <v>2.8906294160223334E-4</v>
      </c>
    </row>
    <row r="1526" spans="2:17" x14ac:dyDescent="0.35">
      <c r="B1526" t="s">
        <v>49</v>
      </c>
      <c r="C1526">
        <f>Fogl2011!$DB32</f>
        <v>0</v>
      </c>
      <c r="D1526">
        <f>Fogl2012!$DB32</f>
        <v>0</v>
      </c>
      <c r="E1526">
        <f>Fogl2013!$DB32</f>
        <v>0</v>
      </c>
      <c r="F1526">
        <f>Fogl2014!$DB32</f>
        <v>0</v>
      </c>
      <c r="G1526">
        <f>Fogl2015!$DB32</f>
        <v>0</v>
      </c>
      <c r="H1526">
        <f>Fogl2016!$DB32</f>
        <v>1.1148200219010689E-4</v>
      </c>
      <c r="I1526">
        <f>Fogl2017!$DB32</f>
        <v>9.3980434446404244E-5</v>
      </c>
      <c r="J1526">
        <f>Fogl2018!$DB32</f>
        <v>0</v>
      </c>
      <c r="K1526" cm="1">
        <f t="array" ref="K1526:Q1526">TREND(C1526:J1526,$C$1:$J$1,$K$1:$Q$1)</f>
        <v>6.8772885586834698E-5</v>
      </c>
      <c r="L1526">
        <v>7.8348459144002985E-5</v>
      </c>
      <c r="M1526">
        <v>8.7924032701174742E-5</v>
      </c>
      <c r="N1526">
        <v>9.74996062583465E-5</v>
      </c>
      <c r="O1526">
        <v>1.0707517981551479E-4</v>
      </c>
      <c r="P1526">
        <v>1.1665075337268654E-4</v>
      </c>
      <c r="Q1526">
        <v>1.262263269298583E-4</v>
      </c>
    </row>
    <row r="1527" spans="2:17" x14ac:dyDescent="0.35">
      <c r="B1527" t="s">
        <v>50</v>
      </c>
      <c r="C1527">
        <f>Fogl2011!$DB33</f>
        <v>1.0958743109726361E-4</v>
      </c>
      <c r="D1527">
        <f>Fogl2012!$DB33</f>
        <v>0</v>
      </c>
      <c r="E1527">
        <f>Fogl2013!$DB33</f>
        <v>1.1056469776098322E-4</v>
      </c>
      <c r="F1527">
        <f>Fogl2014!$DB33</f>
        <v>1.0915880954384747E-4</v>
      </c>
      <c r="G1527">
        <f>Fogl2015!$DB33</f>
        <v>6.2334192902064822E-5</v>
      </c>
      <c r="H1527">
        <f>Fogl2016!$DB33</f>
        <v>5.2418689771507217E-5</v>
      </c>
      <c r="I1527">
        <f>Fogl2017!$DB33</f>
        <v>0</v>
      </c>
      <c r="J1527">
        <f>Fogl2018!$DB33</f>
        <v>0</v>
      </c>
      <c r="K1527" cm="1">
        <f t="array" ref="K1527:Q1527">TREND(C1527:J1527,$C$1:$J$1,$K$1:$Q$1)</f>
        <v>2.559335226009346E-6</v>
      </c>
      <c r="L1527">
        <v>-9.2070297536446521E-6</v>
      </c>
      <c r="M1527">
        <v>-2.097339473330212E-5</v>
      </c>
      <c r="N1527">
        <v>-3.2739759712956118E-5</v>
      </c>
      <c r="O1527">
        <v>-4.4506124692613586E-5</v>
      </c>
      <c r="P1527">
        <v>-5.6272489672267584E-5</v>
      </c>
      <c r="Q1527">
        <v>-6.8038854651925051E-5</v>
      </c>
    </row>
    <row r="1528" spans="2:17" x14ac:dyDescent="0.35">
      <c r="B1528" t="s">
        <v>51</v>
      </c>
      <c r="C1528">
        <f>Fogl2011!$DB34</f>
        <v>3.5159997931435033E-3</v>
      </c>
      <c r="D1528">
        <f>Fogl2012!$DB34</f>
        <v>3.9484977773075131E-3</v>
      </c>
      <c r="E1528">
        <f>Fogl2013!$DB34</f>
        <v>3.6961368962616092E-3</v>
      </c>
      <c r="F1528">
        <f>Fogl2014!$DB34</f>
        <v>3.7770530113903746E-3</v>
      </c>
      <c r="G1528">
        <f>Fogl2015!$DB34</f>
        <v>2.0711277665436058E-3</v>
      </c>
      <c r="H1528">
        <f>Fogl2016!$DB34</f>
        <v>3.7372310932868944E-3</v>
      </c>
      <c r="I1528">
        <f>Fogl2017!$DB34</f>
        <v>3.791721889018084E-3</v>
      </c>
      <c r="J1528">
        <f>Fogl2018!$DB34</f>
        <v>6.1877709686940108E-3</v>
      </c>
      <c r="K1528" cm="1">
        <f t="array" ref="K1528:Q1528">TREND(C1528:J1528,$C$1:$J$1,$K$1:$Q$1)</f>
        <v>4.7158286209004752E-3</v>
      </c>
      <c r="L1528">
        <v>4.9103033367770554E-3</v>
      </c>
      <c r="M1528">
        <v>5.1047780526536912E-3</v>
      </c>
      <c r="N1528">
        <v>5.299252768530327E-3</v>
      </c>
      <c r="O1528">
        <v>5.4937274844069073E-3</v>
      </c>
      <c r="P1528">
        <v>5.6882022002835431E-3</v>
      </c>
      <c r="Q1528">
        <v>5.8826769161601233E-3</v>
      </c>
    </row>
    <row r="1529" spans="2:17" x14ac:dyDescent="0.35">
      <c r="B1529" t="s">
        <v>52</v>
      </c>
      <c r="C1529">
        <f>Fogl2011!$DB35</f>
        <v>2.4427122046107616E-4</v>
      </c>
      <c r="D1529">
        <f>Fogl2012!$DB35</f>
        <v>2.5441131624597598E-4</v>
      </c>
      <c r="E1529">
        <f>Fogl2013!$DB35</f>
        <v>1.859124917906903E-4</v>
      </c>
      <c r="F1529">
        <f>Fogl2014!$DB35</f>
        <v>0</v>
      </c>
      <c r="G1529">
        <f>Fogl2015!$DB35</f>
        <v>0</v>
      </c>
      <c r="H1529">
        <f>Fogl2016!$DB35</f>
        <v>1.2034149905289685E-4</v>
      </c>
      <c r="I1529">
        <f>Fogl2017!$DB35</f>
        <v>1.6605565484890977E-4</v>
      </c>
      <c r="J1529">
        <f>Fogl2018!$DB35</f>
        <v>7.1102848491180445E-5</v>
      </c>
      <c r="K1529" cm="1">
        <f t="array" ref="K1529:Q1529">TREND(C1529:J1529,$C$1:$J$1,$K$1:$Q$1)</f>
        <v>3.1118849094131928E-5</v>
      </c>
      <c r="L1529">
        <v>9.0870647014157369E-6</v>
      </c>
      <c r="M1529">
        <v>-1.2944719691293516E-5</v>
      </c>
      <c r="N1529">
        <v>-3.4976504084009707E-5</v>
      </c>
      <c r="O1529">
        <v>-5.7008288476725899E-5</v>
      </c>
      <c r="P1529">
        <v>-7.9040072869435152E-5</v>
      </c>
      <c r="Q1529">
        <v>-1.0107185726215134E-4</v>
      </c>
    </row>
    <row r="1530" spans="2:17" x14ac:dyDescent="0.35">
      <c r="B1530" t="s">
        <v>53</v>
      </c>
      <c r="C1530">
        <f>Fogl2011!$DB36</f>
        <v>0</v>
      </c>
      <c r="D1530">
        <f>Fogl2012!$DB36</f>
        <v>0</v>
      </c>
      <c r="E1530">
        <f>Fogl2013!$DB36</f>
        <v>0</v>
      </c>
      <c r="F1530">
        <f>Fogl2014!$DB36</f>
        <v>0</v>
      </c>
      <c r="G1530">
        <f>Fogl2015!$DB36</f>
        <v>0</v>
      </c>
      <c r="H1530">
        <f>Fogl2016!$DB36</f>
        <v>0</v>
      </c>
      <c r="I1530">
        <f>Fogl2017!$DB36</f>
        <v>0</v>
      </c>
      <c r="J1530">
        <f>Fogl2018!$DB36</f>
        <v>0</v>
      </c>
      <c r="K1530" cm="1">
        <f t="array" ref="K1530:Q1530">TREND(C1530:J1530,$C$1:$J$1,$K$1:$Q$1)</f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</row>
    <row r="1531" spans="2:17" x14ac:dyDescent="0.35">
      <c r="B1531" t="s">
        <v>54</v>
      </c>
      <c r="C1531">
        <f>Fogl2011!$DB37</f>
        <v>3.1713431396162314E-3</v>
      </c>
      <c r="D1531">
        <f>Fogl2012!$DB37</f>
        <v>2.4621551545415932E-3</v>
      </c>
      <c r="E1531">
        <f>Fogl2013!$DB37</f>
        <v>1.6691174373102504E-3</v>
      </c>
      <c r="F1531">
        <f>Fogl2014!$DB37</f>
        <v>2.7321342620612258E-3</v>
      </c>
      <c r="G1531">
        <f>Fogl2015!$DB37</f>
        <v>1.7245793369571267E-3</v>
      </c>
      <c r="H1531">
        <f>Fogl2016!$DB37</f>
        <v>1.9062684083103046E-3</v>
      </c>
      <c r="I1531">
        <f>Fogl2017!$DB37</f>
        <v>1.4061734176567251E-3</v>
      </c>
      <c r="J1531">
        <f>Fogl2018!$DB37</f>
        <v>1.8149457864864136E-3</v>
      </c>
      <c r="K1531" cm="1">
        <f t="array" ref="K1531:Q1531">TREND(C1531:J1531,$C$1:$J$1,$K$1:$Q$1)</f>
        <v>1.3034757517012552E-3</v>
      </c>
      <c r="L1531">
        <v>1.1240615592198466E-3</v>
      </c>
      <c r="M1531">
        <v>9.4464736673843808E-4</v>
      </c>
      <c r="N1531">
        <v>7.6523317425708504E-4</v>
      </c>
      <c r="O1531">
        <v>5.8581898177567648E-4</v>
      </c>
      <c r="P1531">
        <v>4.0640478929426793E-4</v>
      </c>
      <c r="Q1531">
        <v>2.2699059681291489E-4</v>
      </c>
    </row>
    <row r="1532" spans="2:17" x14ac:dyDescent="0.35">
      <c r="B1532" t="s">
        <v>55</v>
      </c>
      <c r="C1532">
        <f>Fogl2011!$DB38</f>
        <v>4.3408334348374114E-3</v>
      </c>
      <c r="D1532">
        <f>Fogl2012!$DB38</f>
        <v>4.7603942932468533E-3</v>
      </c>
      <c r="E1532">
        <f>Fogl2013!$DB38</f>
        <v>5.173608857452822E-3</v>
      </c>
      <c r="F1532">
        <f>Fogl2014!$DB38</f>
        <v>4.8362098663121992E-3</v>
      </c>
      <c r="G1532">
        <f>Fogl2015!$DB38</f>
        <v>5.4490473628554994E-3</v>
      </c>
      <c r="H1532">
        <f>Fogl2016!$DB38</f>
        <v>4.7981558426059912E-3</v>
      </c>
      <c r="I1532">
        <f>Fogl2017!$DB38</f>
        <v>3.3500845091007708E-3</v>
      </c>
      <c r="J1532">
        <f>Fogl2018!$DB38</f>
        <v>6.3691743898445863E-3</v>
      </c>
      <c r="K1532" cm="1">
        <f t="array" ref="K1532:Q1532">TREND(C1532:J1532,$C$1:$J$1,$K$1:$Q$1)</f>
        <v>5.2400447954064344E-3</v>
      </c>
      <c r="L1532">
        <v>5.3190128456007679E-3</v>
      </c>
      <c r="M1532">
        <v>5.3979808957950737E-3</v>
      </c>
      <c r="N1532">
        <v>5.4769489459894072E-3</v>
      </c>
      <c r="O1532">
        <v>5.5559169961837129E-3</v>
      </c>
      <c r="P1532">
        <v>5.6348850463780187E-3</v>
      </c>
      <c r="Q1532">
        <v>5.7138530965723522E-3</v>
      </c>
    </row>
    <row r="1533" spans="2:17" x14ac:dyDescent="0.35">
      <c r="B1533" t="s">
        <v>56</v>
      </c>
      <c r="C1533">
        <f>Fogl2011!$DB39</f>
        <v>6.5795122467411302E-2</v>
      </c>
      <c r="D1533">
        <f>Fogl2012!$DB39</f>
        <v>7.1377741333480932E-2</v>
      </c>
      <c r="E1533">
        <f>Fogl2013!$DB39</f>
        <v>6.3589443172266807E-2</v>
      </c>
      <c r="F1533">
        <f>Fogl2014!$DB39</f>
        <v>6.6903276168250869E-2</v>
      </c>
      <c r="G1533">
        <f>Fogl2015!$DB39</f>
        <v>6.8428102331966681E-2</v>
      </c>
      <c r="H1533">
        <f>Fogl2016!$DB39</f>
        <v>7.1093770866863207E-2</v>
      </c>
      <c r="I1533">
        <f>Fogl2017!$DB39</f>
        <v>6.8990824941163001E-2</v>
      </c>
      <c r="J1533">
        <f>Fogl2018!$DB39</f>
        <v>7.7491165955618807E-2</v>
      </c>
      <c r="K1533" cm="1">
        <f t="array" ref="K1533:Q1533">TREND(C1533:J1533,$C$1:$J$1,$K$1:$Q$1)</f>
        <v>7.4243084388736502E-2</v>
      </c>
      <c r="L1533">
        <v>7.5361840718538797E-2</v>
      </c>
      <c r="M1533">
        <v>7.6480597048340648E-2</v>
      </c>
      <c r="N1533">
        <v>7.7599353378142499E-2</v>
      </c>
      <c r="O1533">
        <v>7.8718109707944794E-2</v>
      </c>
      <c r="P1533">
        <v>7.9836866037746645E-2</v>
      </c>
      <c r="Q1533">
        <v>8.0955622367548496E-2</v>
      </c>
    </row>
    <row r="1534" spans="2:17" x14ac:dyDescent="0.35">
      <c r="B1534" t="s">
        <v>57</v>
      </c>
      <c r="C1534">
        <f>Fogl2011!$DB40</f>
        <v>1.7308121751163238E-3</v>
      </c>
      <c r="D1534">
        <f>Fogl2012!$DB40</f>
        <v>3.1442848246105021E-3</v>
      </c>
      <c r="E1534">
        <f>Fogl2013!$DB40</f>
        <v>2.5872139276070074E-3</v>
      </c>
      <c r="F1534">
        <f>Fogl2014!$DB40</f>
        <v>2.2100703903297813E-3</v>
      </c>
      <c r="G1534">
        <f>Fogl2015!$DB40</f>
        <v>3.1270986772535848E-3</v>
      </c>
      <c r="H1534">
        <f>Fogl2016!$DB40</f>
        <v>4.3559192908717266E-3</v>
      </c>
      <c r="I1534">
        <f>Fogl2017!$DB40</f>
        <v>3.5571241128060072E-3</v>
      </c>
      <c r="J1534">
        <f>Fogl2018!$DB40</f>
        <v>3.0483067353141973E-3</v>
      </c>
      <c r="K1534" cm="1">
        <f t="array" ref="K1534:Q1534">TREND(C1534:J1534,$C$1:$J$1,$K$1:$Q$1)</f>
        <v>3.9081289134750841E-3</v>
      </c>
      <c r="L1534">
        <v>4.1165789460831936E-3</v>
      </c>
      <c r="M1534">
        <v>4.3250289786912477E-3</v>
      </c>
      <c r="N1534">
        <v>4.5334790112993573E-3</v>
      </c>
      <c r="O1534">
        <v>4.7419290439074668E-3</v>
      </c>
      <c r="P1534">
        <v>4.9503790765155764E-3</v>
      </c>
      <c r="Q1534">
        <v>5.158829109123686E-3</v>
      </c>
    </row>
    <row r="1535" spans="2:17" x14ac:dyDescent="0.35">
      <c r="B1535" t="s">
        <v>58</v>
      </c>
      <c r="C1535">
        <f>Fogl2011!$DB41</f>
        <v>4.0154173226478269E-5</v>
      </c>
      <c r="D1535">
        <f>Fogl2012!$DB41</f>
        <v>3.5856628464197963E-5</v>
      </c>
      <c r="E1535">
        <f>Fogl2013!$DB41</f>
        <v>0</v>
      </c>
      <c r="F1535">
        <f>Fogl2014!$DB41</f>
        <v>1.5582815565317356E-4</v>
      </c>
      <c r="G1535">
        <f>Fogl2015!$DB41</f>
        <v>1.2837875442925253E-4</v>
      </c>
      <c r="H1535">
        <f>Fogl2016!$DB41</f>
        <v>2.8055073398834846E-5</v>
      </c>
      <c r="I1535">
        <f>Fogl2017!$DB41</f>
        <v>7.8434798673314822E-5</v>
      </c>
      <c r="J1535">
        <f>Fogl2018!$DB41</f>
        <v>2.2242429528010292E-4</v>
      </c>
      <c r="K1535" cm="1">
        <f t="array" ref="K1535:Q1535">TREND(C1535:J1535,$C$1:$J$1,$K$1:$Q$1)</f>
        <v>1.6893599512603219E-4</v>
      </c>
      <c r="L1535">
        <v>1.8733477517833552E-4</v>
      </c>
      <c r="M1535">
        <v>2.0573355523063885E-4</v>
      </c>
      <c r="N1535">
        <v>2.2413233528294219E-4</v>
      </c>
      <c r="O1535">
        <v>2.4253111533524552E-4</v>
      </c>
      <c r="P1535">
        <v>2.6092989538755579E-4</v>
      </c>
      <c r="Q1535">
        <v>2.7932867543985912E-4</v>
      </c>
    </row>
    <row r="1536" spans="2:17" x14ac:dyDescent="0.35">
      <c r="B1536" t="s">
        <v>59</v>
      </c>
      <c r="C1536">
        <f>Fogl2011!$DB42</f>
        <v>0</v>
      </c>
      <c r="D1536">
        <f>Fogl2012!$DB42</f>
        <v>2.0489501979541691E-5</v>
      </c>
      <c r="E1536">
        <f>Fogl2013!$DB42</f>
        <v>0</v>
      </c>
      <c r="F1536">
        <f>Fogl2014!$DB42</f>
        <v>0</v>
      </c>
      <c r="G1536">
        <f>Fogl2015!$DB42</f>
        <v>0</v>
      </c>
      <c r="H1536">
        <f>Fogl2016!$DB42</f>
        <v>9.5977882680224481E-6</v>
      </c>
      <c r="I1536">
        <f>Fogl2017!$DB42</f>
        <v>0</v>
      </c>
      <c r="J1536">
        <f>Fogl2018!$DB42</f>
        <v>4.1932449110183339E-5</v>
      </c>
      <c r="K1536" cm="1">
        <f t="array" ref="K1536:Q1536">TREND(C1536:J1536,$C$1:$J$1,$K$1:$Q$1)</f>
        <v>2.0781378063163339E-5</v>
      </c>
      <c r="L1536">
        <v>2.339891376170692E-5</v>
      </c>
      <c r="M1536">
        <v>2.6016449460250501E-5</v>
      </c>
      <c r="N1536">
        <v>2.8633985158794083E-5</v>
      </c>
      <c r="O1536">
        <v>3.1251520857336797E-5</v>
      </c>
      <c r="P1536">
        <v>3.3869056555880378E-5</v>
      </c>
      <c r="Q1536">
        <v>3.6486592254423959E-5</v>
      </c>
    </row>
    <row r="1537" spans="2:17" x14ac:dyDescent="0.35">
      <c r="B1537" t="s">
        <v>60</v>
      </c>
      <c r="C1537">
        <f>Fogl2011!$DB43</f>
        <v>2.3674231298111145E-4</v>
      </c>
      <c r="D1537">
        <f>Fogl2012!$DB43</f>
        <v>1.4854888935167726E-4</v>
      </c>
      <c r="E1537">
        <f>Fogl2013!$DB43</f>
        <v>4.8730366790951862E-4</v>
      </c>
      <c r="F1537">
        <f>Fogl2014!$DB43</f>
        <v>2.4046578334296833E-4</v>
      </c>
      <c r="G1537">
        <f>Fogl2015!$DB43</f>
        <v>8.6822625827875989E-5</v>
      </c>
      <c r="H1537">
        <f>Fogl2016!$DB43</f>
        <v>1.9417063957614643E-4</v>
      </c>
      <c r="I1537">
        <f>Fogl2017!$DB43</f>
        <v>2.0350650466589791E-4</v>
      </c>
      <c r="J1537">
        <f>Fogl2018!$DB43</f>
        <v>7.8395448336429717E-4</v>
      </c>
      <c r="K1537" cm="1">
        <f t="array" ref="K1537:Q1537">TREND(C1537:J1537,$C$1:$J$1,$K$1:$Q$1)</f>
        <v>4.6227316838126642E-4</v>
      </c>
      <c r="L1537">
        <v>4.9884734727101421E-4</v>
      </c>
      <c r="M1537">
        <v>5.3542152616074812E-4</v>
      </c>
      <c r="N1537">
        <v>5.7199570505049591E-4</v>
      </c>
      <c r="O1537">
        <v>6.0856988394022982E-4</v>
      </c>
      <c r="P1537">
        <v>6.451440628299776E-4</v>
      </c>
      <c r="Q1537">
        <v>6.8171824171971152E-4</v>
      </c>
    </row>
    <row r="1538" spans="2:17" x14ac:dyDescent="0.35">
      <c r="B1538" t="s">
        <v>61</v>
      </c>
      <c r="C1538">
        <f>Fogl2011!$DB44</f>
        <v>0</v>
      </c>
      <c r="D1538">
        <f>Fogl2012!$DB44</f>
        <v>0</v>
      </c>
      <c r="E1538">
        <f>Fogl2013!$DB44</f>
        <v>4.0949888059623414E-5</v>
      </c>
      <c r="F1538">
        <f>Fogl2014!$DB44</f>
        <v>3.4013252249169863E-5</v>
      </c>
      <c r="G1538">
        <f>Fogl2015!$DB44</f>
        <v>0</v>
      </c>
      <c r="H1538">
        <f>Fogl2016!$DB44</f>
        <v>0</v>
      </c>
      <c r="I1538">
        <f>Fogl2017!$DB44</f>
        <v>5.6529584629416086E-6</v>
      </c>
      <c r="J1538">
        <f>Fogl2018!$DB44</f>
        <v>1.5587932169220327E-4</v>
      </c>
      <c r="K1538" cm="1">
        <f t="array" ref="K1538:Q1538">TREND(C1538:J1538,$C$1:$J$1,$K$1:$Q$1)</f>
        <v>8.1127487972211532E-5</v>
      </c>
      <c r="L1538">
        <v>9.2586501397592252E-5</v>
      </c>
      <c r="M1538">
        <v>1.0404551482297644E-4</v>
      </c>
      <c r="N1538">
        <v>1.1550452824835716E-4</v>
      </c>
      <c r="O1538">
        <v>1.2696354167374135E-4</v>
      </c>
      <c r="P1538">
        <v>1.3842255509912207E-4</v>
      </c>
      <c r="Q1538">
        <v>1.498815685245028E-4</v>
      </c>
    </row>
    <row r="1539" spans="2:17" x14ac:dyDescent="0.35">
      <c r="B1539" t="s">
        <v>62</v>
      </c>
      <c r="C1539">
        <f>Fogl2011!$DB45</f>
        <v>5.7052387792621206E-4</v>
      </c>
      <c r="D1539">
        <f>Fogl2012!$DB45</f>
        <v>4.0296020559765327E-4</v>
      </c>
      <c r="E1539">
        <f>Fogl2013!$DB45</f>
        <v>8.3783470969989507E-4</v>
      </c>
      <c r="F1539">
        <f>Fogl2014!$DB45</f>
        <v>1.2940855972009744E-3</v>
      </c>
      <c r="G1539">
        <f>Fogl2015!$DB45</f>
        <v>1.5442554217761533E-3</v>
      </c>
      <c r="H1539">
        <f>Fogl2016!$DB45</f>
        <v>9.3763008464526991E-4</v>
      </c>
      <c r="I1539">
        <f>Fogl2017!$DB45</f>
        <v>1.4330249703556979E-3</v>
      </c>
      <c r="J1539">
        <f>Fogl2018!$DB45</f>
        <v>2.8304403149373753E-3</v>
      </c>
      <c r="K1539" cm="1">
        <f t="array" ref="K1539:Q1539">TREND(C1539:J1539,$C$1:$J$1,$K$1:$Q$1)</f>
        <v>2.3841637637823654E-3</v>
      </c>
      <c r="L1539">
        <v>2.6403458451190742E-3</v>
      </c>
      <c r="M1539">
        <v>2.896527926455672E-3</v>
      </c>
      <c r="N1539">
        <v>3.1527100077923809E-3</v>
      </c>
      <c r="O1539">
        <v>3.4088920891289787E-3</v>
      </c>
      <c r="P1539">
        <v>3.6650741704656875E-3</v>
      </c>
      <c r="Q1539">
        <v>3.9212562518023963E-3</v>
      </c>
    </row>
    <row r="1540" spans="2:17" x14ac:dyDescent="0.35">
      <c r="B1540" t="s">
        <v>63</v>
      </c>
      <c r="C1540">
        <f>Fogl2011!$DB46</f>
        <v>0</v>
      </c>
      <c r="D1540">
        <f>Fogl2012!$DB46</f>
        <v>0</v>
      </c>
      <c r="E1540">
        <f>Fogl2013!$DB46</f>
        <v>1.3349663507437233E-4</v>
      </c>
      <c r="F1540">
        <f>Fogl2014!$DB46</f>
        <v>7.3563545562158072E-5</v>
      </c>
      <c r="G1540">
        <f>Fogl2015!$DB46</f>
        <v>1.8551843125614527E-5</v>
      </c>
      <c r="H1540">
        <f>Fogl2016!$DB46</f>
        <v>0</v>
      </c>
      <c r="I1540">
        <f>Fogl2017!$DB46</f>
        <v>0</v>
      </c>
      <c r="J1540">
        <f>Fogl2018!$DB46</f>
        <v>0</v>
      </c>
      <c r="K1540" cm="1">
        <f t="array" ref="K1540:Q1540">TREND(C1540:J1540,$C$1:$J$1,$K$1:$Q$1)</f>
        <v>3.7996311313577558E-6</v>
      </c>
      <c r="L1540">
        <v>-1.6230070550658088E-6</v>
      </c>
      <c r="M1540">
        <v>-7.045645241491108E-6</v>
      </c>
      <c r="N1540">
        <v>-1.2468283427916407E-5</v>
      </c>
      <c r="O1540">
        <v>-1.7890921614339972E-5</v>
      </c>
      <c r="P1540">
        <v>-2.3313559800765271E-5</v>
      </c>
      <c r="Q1540">
        <v>-2.8736197987188836E-5</v>
      </c>
    </row>
    <row r="1541" spans="2:17" x14ac:dyDescent="0.35">
      <c r="B1541" t="s">
        <v>64</v>
      </c>
      <c r="C1541">
        <f>Fogl2011!$DB47</f>
        <v>2.0244395668349462E-4</v>
      </c>
      <c r="D1541">
        <f>Fogl2012!$DB47</f>
        <v>3.9869155935191543E-4</v>
      </c>
      <c r="E1541">
        <f>Fogl2013!$DB47</f>
        <v>3.5216903731276138E-4</v>
      </c>
      <c r="F1541">
        <f>Fogl2014!$DB47</f>
        <v>2.0407951349501918E-4</v>
      </c>
      <c r="G1541">
        <f>Fogl2015!$DB47</f>
        <v>6.2779437137079565E-4</v>
      </c>
      <c r="H1541">
        <f>Fogl2016!$DB47</f>
        <v>2.7021465431509355E-4</v>
      </c>
      <c r="I1541">
        <f>Fogl2017!$DB47</f>
        <v>1.1093930983522906E-4</v>
      </c>
      <c r="J1541">
        <f>Fogl2018!$DB47</f>
        <v>6.1531311194290767E-4</v>
      </c>
      <c r="K1541" cm="1">
        <f t="array" ref="K1541:Q1541">TREND(C1541:J1541,$C$1:$J$1,$K$1:$Q$1)</f>
        <v>4.3498289722314343E-4</v>
      </c>
      <c r="L1541">
        <v>4.5437783231975365E-4</v>
      </c>
      <c r="M1541">
        <v>4.7377276741636387E-4</v>
      </c>
      <c r="N1541">
        <v>4.9316770251297409E-4</v>
      </c>
      <c r="O1541">
        <v>5.1256263760958432E-4</v>
      </c>
      <c r="P1541">
        <v>5.3195757270619454E-4</v>
      </c>
      <c r="Q1541">
        <v>5.5135250780280476E-4</v>
      </c>
    </row>
    <row r="1542" spans="2:17" x14ac:dyDescent="0.35">
      <c r="B1542" t="s">
        <v>65</v>
      </c>
      <c r="C1542">
        <f>Fogl2011!$DB48</f>
        <v>0</v>
      </c>
      <c r="D1542">
        <f>Fogl2012!$DB48</f>
        <v>0</v>
      </c>
      <c r="E1542">
        <f>Fogl2013!$DB48</f>
        <v>0</v>
      </c>
      <c r="F1542">
        <f>Fogl2014!$DB48</f>
        <v>0</v>
      </c>
      <c r="G1542">
        <f>Fogl2015!$DB48</f>
        <v>0</v>
      </c>
      <c r="H1542">
        <f>Fogl2016!$DB48</f>
        <v>0</v>
      </c>
      <c r="I1542">
        <f>Fogl2017!$DB48</f>
        <v>0</v>
      </c>
      <c r="J1542">
        <f>Fogl2018!$DB48</f>
        <v>0</v>
      </c>
      <c r="K1542" cm="1">
        <f t="array" ref="K1542:Q1542">TREND(C1542:J1542,$C$1:$J$1,$K$1:$Q$1)</f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</row>
    <row r="1543" spans="2:17" x14ac:dyDescent="0.35">
      <c r="B1543" t="s">
        <v>66</v>
      </c>
      <c r="C1543">
        <f>Fogl2011!$DB49</f>
        <v>0</v>
      </c>
      <c r="D1543">
        <f>Fogl2012!$DB49</f>
        <v>2.2453079252581103E-4</v>
      </c>
      <c r="E1543">
        <f>Fogl2013!$DB49</f>
        <v>2.1375841567123423E-4</v>
      </c>
      <c r="F1543">
        <f>Fogl2014!$DB49</f>
        <v>0</v>
      </c>
      <c r="G1543">
        <f>Fogl2015!$DB49</f>
        <v>0</v>
      </c>
      <c r="H1543">
        <f>Fogl2016!$DB49</f>
        <v>0</v>
      </c>
      <c r="I1543">
        <f>Fogl2017!$DB49</f>
        <v>7.4901699633976316E-5</v>
      </c>
      <c r="J1543">
        <f>Fogl2018!$DB49</f>
        <v>2.2789374516403988E-5</v>
      </c>
      <c r="K1543" cm="1">
        <f t="array" ref="K1543:Q1543">TREND(C1543:J1543,$C$1:$J$1,$K$1:$Q$1)</f>
        <v>1.1102983367462793E-6</v>
      </c>
      <c r="L1543">
        <v>-1.3531309875847858E-5</v>
      </c>
      <c r="M1543">
        <v>-2.8172918088445464E-5</v>
      </c>
      <c r="N1543">
        <v>-4.2814526301039602E-5</v>
      </c>
      <c r="O1543">
        <v>-5.7456134513637208E-5</v>
      </c>
      <c r="P1543">
        <v>-7.2097742726231345E-5</v>
      </c>
      <c r="Q1543">
        <v>-8.6739350938828952E-5</v>
      </c>
    </row>
    <row r="1544" spans="2:17" x14ac:dyDescent="0.35">
      <c r="B1544" t="s">
        <v>67</v>
      </c>
      <c r="C1544">
        <f>Fogl2011!$DB50</f>
        <v>3.3210847439399735E-4</v>
      </c>
      <c r="D1544">
        <f>Fogl2012!$DB50</f>
        <v>1.5111007709911998E-4</v>
      </c>
      <c r="E1544">
        <f>Fogl2013!$DB50</f>
        <v>5.4053852238702907E-5</v>
      </c>
      <c r="F1544">
        <f>Fogl2014!$DB50</f>
        <v>9.4129698084911945E-5</v>
      </c>
      <c r="G1544">
        <f>Fogl2015!$DB50</f>
        <v>1.0908483757861343E-4</v>
      </c>
      <c r="H1544">
        <f>Fogl2016!$DB50</f>
        <v>1.7792822866103154E-4</v>
      </c>
      <c r="I1544">
        <f>Fogl2017!$DB50</f>
        <v>2.3530439601994447E-4</v>
      </c>
      <c r="J1544">
        <f>Fogl2018!$DB50</f>
        <v>1.6408349651810871E-5</v>
      </c>
      <c r="K1544" cm="1">
        <f t="array" ref="K1544:Q1544">TREND(C1544:J1544,$C$1:$J$1,$K$1:$Q$1)</f>
        <v>7.1140042260810221E-5</v>
      </c>
      <c r="L1544">
        <v>5.4445387381876764E-5</v>
      </c>
      <c r="M1544">
        <v>3.7750732502943307E-5</v>
      </c>
      <c r="N1544">
        <v>2.105607762400985E-5</v>
      </c>
      <c r="O1544">
        <v>4.3614227450763932E-6</v>
      </c>
      <c r="P1544">
        <v>-1.2333232133857064E-5</v>
      </c>
      <c r="Q1544">
        <v>-2.902788701279746E-5</v>
      </c>
    </row>
    <row r="1545" spans="2:17" x14ac:dyDescent="0.35">
      <c r="B1545" t="s">
        <v>68</v>
      </c>
      <c r="C1545">
        <f>Fogl2011!$DB51</f>
        <v>1.338472440882609E-4</v>
      </c>
      <c r="D1545">
        <f>Fogl2012!$DB51</f>
        <v>9.2202758907937614E-5</v>
      </c>
      <c r="E1545">
        <f>Fogl2013!$DB51</f>
        <v>2.2276739104435138E-4</v>
      </c>
      <c r="F1545">
        <f>Fogl2014!$DB51</f>
        <v>3.1482033477138617E-4</v>
      </c>
      <c r="G1545">
        <f>Fogl2015!$DB51</f>
        <v>7.4207372502458117E-6</v>
      </c>
      <c r="H1545">
        <f>Fogl2016!$DB51</f>
        <v>2.4658932934765366E-4</v>
      </c>
      <c r="I1545">
        <f>Fogl2017!$DB51</f>
        <v>5.0593978243327394E-4</v>
      </c>
      <c r="J1545">
        <f>Fogl2018!$DB51</f>
        <v>6.5177611116915403E-4</v>
      </c>
      <c r="K1545" cm="1">
        <f t="array" ref="K1545:Q1545">TREND(C1545:J1545,$C$1:$J$1,$K$1:$Q$1)</f>
        <v>5.6432689351482157E-4</v>
      </c>
      <c r="L1545">
        <v>6.2930610071224025E-4</v>
      </c>
      <c r="M1545">
        <v>6.9428530790963117E-4</v>
      </c>
      <c r="N1545">
        <v>7.5926451510702209E-4</v>
      </c>
      <c r="O1545">
        <v>8.2424372230444076E-4</v>
      </c>
      <c r="P1545">
        <v>8.8922292950183168E-4</v>
      </c>
      <c r="Q1545">
        <v>9.542021366992226E-4</v>
      </c>
    </row>
    <row r="1546" spans="2:17" x14ac:dyDescent="0.35">
      <c r="B1546" t="s">
        <v>69</v>
      </c>
      <c r="C1546">
        <f>Fogl2011!$DB52</f>
        <v>4.3333045273574467E-4</v>
      </c>
      <c r="D1546">
        <f>Fogl2012!$DB52</f>
        <v>5.6516876293569163E-4</v>
      </c>
      <c r="E1546">
        <f>Fogl2013!$DB52</f>
        <v>4.8730366790951862E-4</v>
      </c>
      <c r="F1546">
        <f>Fogl2014!$DB52</f>
        <v>3.7414577474086851E-4</v>
      </c>
      <c r="G1546">
        <f>Fogl2015!$DB52</f>
        <v>3.6955271506224139E-4</v>
      </c>
      <c r="H1546">
        <f>Fogl2016!$DB52</f>
        <v>4.6733845951216994E-4</v>
      </c>
      <c r="I1546">
        <f>Fogl2017!$DB52</f>
        <v>2.4025073467501837E-4</v>
      </c>
      <c r="J1546">
        <f>Fogl2018!$DB52</f>
        <v>1.4010907452685173E-3</v>
      </c>
      <c r="K1546" cm="1">
        <f t="array" ref="K1546:Q1546">TREND(C1546:J1546,$C$1:$J$1,$K$1:$Q$1)</f>
        <v>8.1469640811687727E-4</v>
      </c>
      <c r="L1546">
        <v>8.7523501789729674E-4</v>
      </c>
      <c r="M1546">
        <v>9.3577362767771621E-4</v>
      </c>
      <c r="N1546">
        <v>9.9631223745813569E-4</v>
      </c>
      <c r="O1546">
        <v>1.0568508472385552E-3</v>
      </c>
      <c r="P1546">
        <v>1.1173894570189746E-3</v>
      </c>
      <c r="Q1546">
        <v>1.1779280667993941E-3</v>
      </c>
    </row>
    <row r="1547" spans="2:17" x14ac:dyDescent="0.35">
      <c r="B1547" t="s">
        <v>70</v>
      </c>
      <c r="C1547">
        <f>Fogl2011!$DB53</f>
        <v>5.4383808363611509E-3</v>
      </c>
      <c r="D1547">
        <f>Fogl2012!$DB53</f>
        <v>5.9923255997667976E-3</v>
      </c>
      <c r="E1547">
        <f>Fogl2013!$DB53</f>
        <v>6.3357666805849344E-3</v>
      </c>
      <c r="F1547">
        <f>Fogl2014!$DB53</f>
        <v>5.4144351545480866E-3</v>
      </c>
      <c r="G1547">
        <f>Fogl2015!$DB53</f>
        <v>4.8479676455855884E-3</v>
      </c>
      <c r="H1547">
        <f>Fogl2016!$DB53</f>
        <v>6.2474218710773808E-3</v>
      </c>
      <c r="I1547">
        <f>Fogl2017!$DB53</f>
        <v>7.3898299506804177E-3</v>
      </c>
      <c r="J1547">
        <f>Fogl2018!$DB53</f>
        <v>9.0783752323546924E-3</v>
      </c>
      <c r="K1547" cm="1">
        <f t="array" ref="K1547:Q1547">TREND(C1547:J1547,$C$1:$J$1,$K$1:$Q$1)</f>
        <v>8.0378475457826282E-3</v>
      </c>
      <c r="L1547">
        <v>8.4144663623187954E-3</v>
      </c>
      <c r="M1547">
        <v>8.7910851788549627E-3</v>
      </c>
      <c r="N1547">
        <v>9.1677039953911299E-3</v>
      </c>
      <c r="O1547">
        <v>9.5443228119272971E-3</v>
      </c>
      <c r="P1547">
        <v>9.9209416284634644E-3</v>
      </c>
      <c r="Q1547">
        <v>1.0297560444999632E-2</v>
      </c>
    </row>
    <row r="1548" spans="2:17" x14ac:dyDescent="0.35">
      <c r="B1548" t="s">
        <v>71</v>
      </c>
      <c r="C1548">
        <f>Fogl2011!$DB54</f>
        <v>1.7139139605501806E-2</v>
      </c>
      <c r="D1548">
        <f>Fogl2012!$DB54</f>
        <v>1.5651418324622409E-2</v>
      </c>
      <c r="E1548">
        <f>Fogl2013!$DB54</f>
        <v>1.5927868459671122E-2</v>
      </c>
      <c r="F1548">
        <f>Fogl2014!$DB54</f>
        <v>1.8227939182090008E-2</v>
      </c>
      <c r="G1548">
        <f>Fogl2015!$DB54</f>
        <v>2.0279390757471753E-2</v>
      </c>
      <c r="H1548">
        <f>Fogl2016!$DB54</f>
        <v>2.1769998666090608E-2</v>
      </c>
      <c r="I1548">
        <f>Fogl2017!$DB54</f>
        <v>1.9109826083974109E-2</v>
      </c>
      <c r="J1548">
        <f>Fogl2018!$DB54</f>
        <v>2.3308972255378001E-2</v>
      </c>
      <c r="K1548" cm="1">
        <f t="array" ref="K1548:Q1548">TREND(C1548:J1548,$C$1:$J$1,$K$1:$Q$1)</f>
        <v>2.3215678606521184E-2</v>
      </c>
      <c r="L1548">
        <v>2.4168758482003616E-2</v>
      </c>
      <c r="M1548">
        <v>2.512183835748627E-2</v>
      </c>
      <c r="N1548">
        <v>2.6074918232968702E-2</v>
      </c>
      <c r="O1548">
        <v>2.7027998108451357E-2</v>
      </c>
      <c r="P1548">
        <v>2.7981077983933789E-2</v>
      </c>
      <c r="Q1548">
        <v>2.8934157859416221E-2</v>
      </c>
    </row>
    <row r="1549" spans="2:17" x14ac:dyDescent="0.35">
      <c r="B1549" t="s">
        <v>72</v>
      </c>
      <c r="C1549">
        <f>Fogl2011!$DB55</f>
        <v>4.3500354328684788E-5</v>
      </c>
      <c r="D1549">
        <f>Fogl2012!$DB55</f>
        <v>1.6989212058036654E-4</v>
      </c>
      <c r="E1549">
        <f>Fogl2013!$DB55</f>
        <v>0</v>
      </c>
      <c r="F1549">
        <f>Fogl2014!$DB55</f>
        <v>1.502911145893552E-5</v>
      </c>
      <c r="G1549">
        <f>Fogl2015!$DB55</f>
        <v>4.7492718401573193E-5</v>
      </c>
      <c r="H1549">
        <f>Fogl2016!$DB55</f>
        <v>6.6446226470924642E-6</v>
      </c>
      <c r="I1549">
        <f>Fogl2017!$DB55</f>
        <v>1.2860480503192159E-4</v>
      </c>
      <c r="J1549">
        <f>Fogl2018!$DB55</f>
        <v>1.1577002254333226E-4</v>
      </c>
      <c r="K1549" cm="1">
        <f t="array" ref="K1549:Q1549">TREND(C1549:J1549,$C$1:$J$1,$K$1:$Q$1)</f>
        <v>8.4715750158500386E-5</v>
      </c>
      <c r="L1549">
        <v>8.8904423666170615E-5</v>
      </c>
      <c r="M1549">
        <v>9.3093097173839109E-5</v>
      </c>
      <c r="N1549">
        <v>9.7281770681509339E-5</v>
      </c>
      <c r="O1549">
        <v>1.0147044418917783E-4</v>
      </c>
      <c r="P1549">
        <v>1.0565911769684806E-4</v>
      </c>
      <c r="Q1549">
        <v>1.0984779120451656E-4</v>
      </c>
    </row>
    <row r="1550" spans="2:17" x14ac:dyDescent="0.35">
      <c r="C1550" s="12" t="s">
        <v>109</v>
      </c>
      <c r="D1550" s="12" t="s">
        <v>109</v>
      </c>
      <c r="E1550" s="12" t="s">
        <v>109</v>
      </c>
      <c r="F1550" s="12" t="s">
        <v>109</v>
      </c>
      <c r="G1550" s="12" t="s">
        <v>109</v>
      </c>
      <c r="H1550" s="12" t="s">
        <v>109</v>
      </c>
      <c r="I1550" s="12" t="s">
        <v>109</v>
      </c>
      <c r="J1550" s="12" t="s">
        <v>109</v>
      </c>
      <c r="K1550" s="12" t="e" cm="1">
        <f t="array" ref="K1550">TREND(C1550:J1550,$C$1:$J$1,$K$1:$Q$1)</f>
        <v>#VALUE!</v>
      </c>
      <c r="L1550" s="12"/>
      <c r="M1550" s="12"/>
      <c r="N1550" s="12"/>
      <c r="O1550" s="12"/>
      <c r="P1550" s="12"/>
      <c r="Q1550" s="12"/>
    </row>
    <row r="1551" spans="2:17" x14ac:dyDescent="0.35">
      <c r="B1551" t="s">
        <v>31</v>
      </c>
      <c r="C1551">
        <f>Fogl2011!$DC14</f>
        <v>0</v>
      </c>
      <c r="D1551">
        <f>Fogl2012!$DC14</f>
        <v>0</v>
      </c>
      <c r="E1551">
        <f>Fogl2013!$DC14</f>
        <v>0</v>
      </c>
      <c r="F1551">
        <f>Fogl2014!$DC14</f>
        <v>0</v>
      </c>
      <c r="G1551">
        <f>Fogl2015!$DC14</f>
        <v>0</v>
      </c>
      <c r="H1551">
        <f>Fogl2016!$DC14</f>
        <v>0</v>
      </c>
      <c r="I1551">
        <f>Fogl2017!$DC14</f>
        <v>0</v>
      </c>
      <c r="J1551">
        <f>Fogl2018!$DC14</f>
        <v>0</v>
      </c>
      <c r="K1551" cm="1">
        <f t="array" ref="K1551:Q1551">TREND(C1551:J1551,$C$1:$J$1,$K$1:$Q$1)</f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</row>
    <row r="1552" spans="2:17" x14ac:dyDescent="0.35">
      <c r="B1552" t="s">
        <v>32</v>
      </c>
      <c r="C1552">
        <f>Fogl2011!$DC15</f>
        <v>0</v>
      </c>
      <c r="D1552">
        <f>Fogl2012!$DC15</f>
        <v>0</v>
      </c>
      <c r="E1552">
        <f>Fogl2013!$DC15</f>
        <v>0</v>
      </c>
      <c r="F1552">
        <f>Fogl2014!$DC15</f>
        <v>0</v>
      </c>
      <c r="G1552">
        <f>Fogl2015!$DC15</f>
        <v>0</v>
      </c>
      <c r="H1552">
        <f>Fogl2016!$DC15</f>
        <v>0</v>
      </c>
      <c r="I1552">
        <f>Fogl2017!$DC15</f>
        <v>0</v>
      </c>
      <c r="J1552">
        <f>Fogl2018!$DC15</f>
        <v>0</v>
      </c>
      <c r="K1552" cm="1">
        <f t="array" ref="K1552:Q1552">TREND(C1552:J1552,$C$1:$J$1,$K$1:$Q$1)</f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</row>
    <row r="1553" spans="2:17" x14ac:dyDescent="0.35">
      <c r="B1553" t="s">
        <v>33</v>
      </c>
      <c r="C1553">
        <f>Fogl2011!$DC16</f>
        <v>0</v>
      </c>
      <c r="D1553">
        <f>Fogl2012!$DC16</f>
        <v>0</v>
      </c>
      <c r="E1553">
        <f>Fogl2013!$DC16</f>
        <v>0</v>
      </c>
      <c r="F1553">
        <f>Fogl2014!$DC16</f>
        <v>0</v>
      </c>
      <c r="G1553">
        <f>Fogl2015!$DC16</f>
        <v>0</v>
      </c>
      <c r="H1553">
        <f>Fogl2016!$DC16</f>
        <v>0</v>
      </c>
      <c r="I1553">
        <f>Fogl2017!$DC16</f>
        <v>0</v>
      </c>
      <c r="J1553">
        <f>Fogl2018!$DC16</f>
        <v>0</v>
      </c>
      <c r="K1553" cm="1">
        <f t="array" ref="K1553:Q1553">TREND(C1553:J1553,$C$1:$J$1,$K$1:$Q$1)</f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</row>
    <row r="1554" spans="2:17" x14ac:dyDescent="0.35">
      <c r="B1554" t="s">
        <v>34</v>
      </c>
      <c r="C1554">
        <f>Fogl2011!$DC17</f>
        <v>0</v>
      </c>
      <c r="D1554">
        <f>Fogl2012!$DC17</f>
        <v>0</v>
      </c>
      <c r="E1554">
        <f>Fogl2013!$DC17</f>
        <v>0</v>
      </c>
      <c r="F1554">
        <f>Fogl2014!$DC17</f>
        <v>0</v>
      </c>
      <c r="G1554">
        <f>Fogl2015!$DC17</f>
        <v>0</v>
      </c>
      <c r="H1554">
        <f>Fogl2016!$DC17</f>
        <v>0</v>
      </c>
      <c r="I1554">
        <f>Fogl2017!$DC17</f>
        <v>0</v>
      </c>
      <c r="J1554">
        <f>Fogl2018!$DC17</f>
        <v>0</v>
      </c>
      <c r="K1554" cm="1">
        <f t="array" ref="K1554:Q1554">TREND(C1554:J1554,$C$1:$J$1,$K$1:$Q$1)</f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</row>
    <row r="1555" spans="2:17" x14ac:dyDescent="0.35">
      <c r="B1555" t="s">
        <v>35</v>
      </c>
      <c r="C1555">
        <f>Fogl2011!$DC18</f>
        <v>0</v>
      </c>
      <c r="D1555">
        <f>Fogl2012!$DC18</f>
        <v>0</v>
      </c>
      <c r="E1555">
        <f>Fogl2013!$DC18</f>
        <v>0</v>
      </c>
      <c r="F1555">
        <f>Fogl2014!$DC18</f>
        <v>0</v>
      </c>
      <c r="G1555">
        <f>Fogl2015!$DC18</f>
        <v>0</v>
      </c>
      <c r="H1555">
        <f>Fogl2016!$DC18</f>
        <v>0</v>
      </c>
      <c r="I1555">
        <f>Fogl2017!$DC18</f>
        <v>0</v>
      </c>
      <c r="J1555">
        <f>Fogl2018!$DC18</f>
        <v>0</v>
      </c>
      <c r="K1555" cm="1">
        <f t="array" ref="K1555:Q1555">TREND(C1555:J1555,$C$1:$J$1,$K$1:$Q$1)</f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</row>
    <row r="1556" spans="2:17" x14ac:dyDescent="0.35">
      <c r="B1556" t="s">
        <v>36</v>
      </c>
      <c r="C1556">
        <f>Fogl2011!$DC19</f>
        <v>4.2914558827993549E-3</v>
      </c>
      <c r="D1556">
        <f>Fogl2012!$DC19</f>
        <v>5.4930726645119679E-3</v>
      </c>
      <c r="E1556">
        <f>Fogl2013!$DC19</f>
        <v>3.7276368180675827E-3</v>
      </c>
      <c r="F1556">
        <f>Fogl2014!$DC19</f>
        <v>2.5717100024057011E-3</v>
      </c>
      <c r="G1556">
        <f>Fogl2015!$DC19</f>
        <v>5.3559951438977363E-3</v>
      </c>
      <c r="H1556">
        <f>Fogl2016!$DC19</f>
        <v>4.3732914026905585E-3</v>
      </c>
      <c r="I1556">
        <f>Fogl2017!$DC19</f>
        <v>1.6081975530985236E-3</v>
      </c>
      <c r="J1556">
        <f>Fogl2018!$DC19</f>
        <v>2.8842978154103934E-3</v>
      </c>
      <c r="K1556" cm="1">
        <f t="array" ref="K1556:Q1556">TREND(C1556:J1556,$C$1:$J$1,$K$1:$Q$1)</f>
        <v>2.4728553853551327E-3</v>
      </c>
      <c r="L1556">
        <v>2.1805549909095223E-3</v>
      </c>
      <c r="M1556">
        <v>1.8882545964639119E-3</v>
      </c>
      <c r="N1556">
        <v>1.5959542020184125E-3</v>
      </c>
      <c r="O1556">
        <v>1.3036538075728021E-3</v>
      </c>
      <c r="P1556">
        <v>1.0113534131271917E-3</v>
      </c>
      <c r="Q1556">
        <v>7.1905301868158134E-4</v>
      </c>
    </row>
    <row r="1557" spans="2:17" x14ac:dyDescent="0.35">
      <c r="B1557" t="s">
        <v>37</v>
      </c>
      <c r="C1557">
        <f>Fogl2011!$DC20</f>
        <v>1.9391022877834124E-3</v>
      </c>
      <c r="D1557">
        <f>Fogl2012!$DC20</f>
        <v>4.8318694734133052E-4</v>
      </c>
      <c r="E1557">
        <f>Fogl2013!$DC20</f>
        <v>0</v>
      </c>
      <c r="F1557">
        <f>Fogl2014!$DC20</f>
        <v>0</v>
      </c>
      <c r="G1557">
        <f>Fogl2015!$DC20</f>
        <v>0</v>
      </c>
      <c r="H1557">
        <f>Fogl2016!$DC20</f>
        <v>0</v>
      </c>
      <c r="I1557">
        <f>Fogl2017!$DC20</f>
        <v>0</v>
      </c>
      <c r="J1557">
        <f>Fogl2018!$DC20</f>
        <v>0</v>
      </c>
      <c r="K1557" cm="1">
        <f t="array" ref="K1557:Q1557">TREND(C1557:J1557,$C$1:$J$1,$K$1:$Q$1)</f>
        <v>-5.5380227870888143E-4</v>
      </c>
      <c r="L1557">
        <v>-7.4415526384213893E-4</v>
      </c>
      <c r="M1557">
        <v>-9.345082489753409E-4</v>
      </c>
      <c r="N1557">
        <v>-1.1248612341085429E-3</v>
      </c>
      <c r="O1557">
        <v>-1.3152142192418004E-3</v>
      </c>
      <c r="P1557">
        <v>-1.5055672043750024E-3</v>
      </c>
      <c r="Q1557">
        <v>-1.6959201895082043E-3</v>
      </c>
    </row>
    <row r="1558" spans="2:17" x14ac:dyDescent="0.35">
      <c r="B1558" t="s">
        <v>38</v>
      </c>
      <c r="C1558">
        <f>Fogl2011!$DC21</f>
        <v>1.4725168374807005E-2</v>
      </c>
      <c r="D1558">
        <f>Fogl2012!$DC21</f>
        <v>1.4154107870991155E-2</v>
      </c>
      <c r="E1558">
        <f>Fogl2013!$DC21</f>
        <v>2.2267478731044416E-2</v>
      </c>
      <c r="F1558">
        <f>Fogl2014!$DC21</f>
        <v>1.4050211205647502E-2</v>
      </c>
      <c r="G1558">
        <f>Fogl2015!$DC21</f>
        <v>1.4324661522110808E-2</v>
      </c>
      <c r="H1558">
        <f>Fogl2016!$DC21</f>
        <v>1.3103371221646429E-2</v>
      </c>
      <c r="I1558">
        <f>Fogl2017!$DC21</f>
        <v>1.5075880926510556E-2</v>
      </c>
      <c r="J1558">
        <f>Fogl2018!$DC21</f>
        <v>1.5581653561462851E-2</v>
      </c>
      <c r="K1558" cm="1">
        <f t="array" ref="K1558:Q1558">TREND(C1558:J1558,$C$1:$J$1,$K$1:$Q$1)</f>
        <v>1.4520301821730697E-2</v>
      </c>
      <c r="L1558">
        <v>1.4322520742831357E-2</v>
      </c>
      <c r="M1558">
        <v>1.4124739663932073E-2</v>
      </c>
      <c r="N1558">
        <v>1.3926958585032734E-2</v>
      </c>
      <c r="O1558">
        <v>1.3729177506133394E-2</v>
      </c>
      <c r="P1558">
        <v>1.353139642723411E-2</v>
      </c>
      <c r="Q1558">
        <v>1.3333615348334771E-2</v>
      </c>
    </row>
    <row r="1559" spans="2:17" x14ac:dyDescent="0.35">
      <c r="B1559" t="s">
        <v>39</v>
      </c>
      <c r="C1559">
        <f>Fogl2011!$DC22</f>
        <v>0</v>
      </c>
      <c r="D1559">
        <f>Fogl2012!$DC22</f>
        <v>0</v>
      </c>
      <c r="E1559">
        <f>Fogl2013!$DC22</f>
        <v>0</v>
      </c>
      <c r="F1559">
        <f>Fogl2014!$DC22</f>
        <v>0</v>
      </c>
      <c r="G1559">
        <f>Fogl2015!$DC22</f>
        <v>0</v>
      </c>
      <c r="H1559">
        <f>Fogl2016!$DC22</f>
        <v>0</v>
      </c>
      <c r="I1559">
        <f>Fogl2017!$DC22</f>
        <v>0</v>
      </c>
      <c r="J1559">
        <f>Fogl2018!$DC22</f>
        <v>0</v>
      </c>
      <c r="K1559" cm="1">
        <f t="array" ref="K1559:Q1559">TREND(C1559:J1559,$C$1:$J$1,$K$1:$Q$1)</f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</row>
    <row r="1560" spans="2:17" x14ac:dyDescent="0.35">
      <c r="B1560" t="s">
        <v>40</v>
      </c>
      <c r="C1560">
        <f>Fogl2011!$DC23</f>
        <v>0</v>
      </c>
      <c r="D1560">
        <f>Fogl2012!$DC23</f>
        <v>0</v>
      </c>
      <c r="E1560">
        <f>Fogl2013!$DC23</f>
        <v>0</v>
      </c>
      <c r="F1560">
        <f>Fogl2014!$DC23</f>
        <v>0</v>
      </c>
      <c r="G1560">
        <f>Fogl2015!$DC23</f>
        <v>0</v>
      </c>
      <c r="H1560">
        <f>Fogl2016!$DC23</f>
        <v>0</v>
      </c>
      <c r="I1560">
        <f>Fogl2017!$DC23</f>
        <v>0</v>
      </c>
      <c r="J1560">
        <f>Fogl2018!$DC23</f>
        <v>0</v>
      </c>
      <c r="K1560" cm="1">
        <f t="array" ref="K1560:Q1560">TREND(C1560:J1560,$C$1:$J$1,$K$1:$Q$1)</f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</row>
    <row r="1561" spans="2:17" x14ac:dyDescent="0.35">
      <c r="B1561" t="s">
        <v>41</v>
      </c>
      <c r="C1561">
        <f>Fogl2011!$DC24</f>
        <v>0</v>
      </c>
      <c r="D1561">
        <f>Fogl2012!$DC24</f>
        <v>0</v>
      </c>
      <c r="E1561">
        <f>Fogl2013!$DC24</f>
        <v>0</v>
      </c>
      <c r="F1561">
        <f>Fogl2014!$DC24</f>
        <v>0</v>
      </c>
      <c r="G1561">
        <f>Fogl2015!$DC24</f>
        <v>0</v>
      </c>
      <c r="H1561">
        <f>Fogl2016!$DC24</f>
        <v>0</v>
      </c>
      <c r="I1561">
        <f>Fogl2017!$DC24</f>
        <v>0</v>
      </c>
      <c r="J1561">
        <f>Fogl2018!$DC24</f>
        <v>0</v>
      </c>
      <c r="K1561" cm="1">
        <f t="array" ref="K1561:Q1561">TREND(C1561:J1561,$C$1:$J$1,$K$1:$Q$1)</f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</row>
    <row r="1562" spans="2:17" x14ac:dyDescent="0.35">
      <c r="B1562" t="s">
        <v>42</v>
      </c>
      <c r="C1562">
        <f>Fogl2011!$DC25</f>
        <v>2.1298336603522727E-3</v>
      </c>
      <c r="D1562">
        <f>Fogl2012!$DC25</f>
        <v>5.533035494743206E-3</v>
      </c>
      <c r="E1562">
        <f>Fogl2013!$DC25</f>
        <v>3.4279273251576264E-3</v>
      </c>
      <c r="F1562">
        <f>Fogl2014!$DC25</f>
        <v>5.4106675519097801E-3</v>
      </c>
      <c r="G1562">
        <f>Fogl2015!$DC25</f>
        <v>1.7097176655422577E-3</v>
      </c>
      <c r="H1562">
        <f>Fogl2016!$DC25</f>
        <v>0</v>
      </c>
      <c r="I1562">
        <f>Fogl2017!$DC25</f>
        <v>1.2857811354483365E-3</v>
      </c>
      <c r="J1562">
        <f>Fogl2018!$DC25</f>
        <v>3.3301017608090199E-4</v>
      </c>
      <c r="K1562" cm="1">
        <f t="array" ref="K1562:Q1562">TREND(C1562:J1562,$C$1:$J$1,$K$1:$Q$1)</f>
        <v>-8.1901662142946918E-5</v>
      </c>
      <c r="L1562">
        <v>-6.5093461509801998E-4</v>
      </c>
      <c r="M1562">
        <v>-1.219967568052871E-3</v>
      </c>
      <c r="N1562">
        <v>-1.789000521007722E-3</v>
      </c>
      <c r="O1562">
        <v>-2.3580334739627951E-3</v>
      </c>
      <c r="P1562">
        <v>-2.9270664269176461E-3</v>
      </c>
      <c r="Q1562">
        <v>-3.4960993798727191E-3</v>
      </c>
    </row>
    <row r="1563" spans="2:17" x14ac:dyDescent="0.35">
      <c r="B1563" t="s">
        <v>43</v>
      </c>
      <c r="C1563">
        <f>Fogl2011!$DC26</f>
        <v>0</v>
      </c>
      <c r="D1563">
        <f>Fogl2012!$DC26</f>
        <v>5.9944245346856787E-4</v>
      </c>
      <c r="E1563">
        <f>Fogl2013!$DC26</f>
        <v>2.0136731554887694E-4</v>
      </c>
      <c r="F1563">
        <f>Fogl2014!$DC26</f>
        <v>1.4107165600930763E-3</v>
      </c>
      <c r="G1563">
        <f>Fogl2015!$DC26</f>
        <v>7.3933736888313851E-4</v>
      </c>
      <c r="H1563">
        <f>Fogl2016!$DC26</f>
        <v>7.3850864252982082E-4</v>
      </c>
      <c r="I1563">
        <f>Fogl2017!$DC26</f>
        <v>1.3479336978869268E-3</v>
      </c>
      <c r="J1563">
        <f>Fogl2018!$DC26</f>
        <v>1.0742263744545226E-4</v>
      </c>
      <c r="K1563" cm="1">
        <f t="array" ref="K1563:Q1563">TREND(C1563:J1563,$C$1:$J$1,$K$1:$Q$1)</f>
        <v>9.3422284201463701E-4</v>
      </c>
      <c r="L1563">
        <v>9.9891878813299084E-4</v>
      </c>
      <c r="M1563">
        <v>1.0636147342513724E-3</v>
      </c>
      <c r="N1563">
        <v>1.1283106803697263E-3</v>
      </c>
      <c r="O1563">
        <v>1.1930066264881078E-3</v>
      </c>
      <c r="P1563">
        <v>1.2577025726064617E-3</v>
      </c>
      <c r="Q1563">
        <v>1.3223985187248433E-3</v>
      </c>
    </row>
    <row r="1564" spans="2:17" x14ac:dyDescent="0.35">
      <c r="B1564" t="s">
        <v>44</v>
      </c>
      <c r="C1564">
        <f>Fogl2011!$DC27</f>
        <v>1.4343705629669285E-2</v>
      </c>
      <c r="D1564">
        <f>Fogl2012!$DC27</f>
        <v>1.2246790973591166E-2</v>
      </c>
      <c r="E1564">
        <f>Fogl2013!$DC27</f>
        <v>1.598294530158877E-2</v>
      </c>
      <c r="F1564">
        <f>Fogl2014!$DC27</f>
        <v>1.3581432721392971E-2</v>
      </c>
      <c r="G1564">
        <f>Fogl2015!$DC27</f>
        <v>9.401346770229909E-3</v>
      </c>
      <c r="H1564">
        <f>Fogl2016!$DC27</f>
        <v>1.3701604479561647E-2</v>
      </c>
      <c r="I1564">
        <f>Fogl2017!$DC27</f>
        <v>7.5165755199170124E-3</v>
      </c>
      <c r="J1564">
        <f>Fogl2018!$DC27</f>
        <v>8.8999655123557196E-3</v>
      </c>
      <c r="K1564" cm="1">
        <f t="array" ref="K1564:Q1564">TREND(C1564:J1564,$C$1:$J$1,$K$1:$Q$1)</f>
        <v>8.0602940863878647E-3</v>
      </c>
      <c r="L1564">
        <v>7.1938492470211557E-3</v>
      </c>
      <c r="M1564">
        <v>6.3274044076544467E-3</v>
      </c>
      <c r="N1564">
        <v>5.4609595682875156E-3</v>
      </c>
      <c r="O1564">
        <v>4.5945147289208066E-3</v>
      </c>
      <c r="P1564">
        <v>3.7280698895540976E-3</v>
      </c>
      <c r="Q1564">
        <v>2.8616250501871665E-3</v>
      </c>
    </row>
    <row r="1565" spans="2:17" x14ac:dyDescent="0.35">
      <c r="B1565" t="s">
        <v>45</v>
      </c>
      <c r="C1565">
        <f>Fogl2011!$DC28</f>
        <v>0</v>
      </c>
      <c r="D1565">
        <f>Fogl2012!$DC28</f>
        <v>0</v>
      </c>
      <c r="E1565">
        <f>Fogl2013!$DC28</f>
        <v>0</v>
      </c>
      <c r="F1565">
        <f>Fogl2014!$DC28</f>
        <v>0</v>
      </c>
      <c r="G1565">
        <f>Fogl2015!$DC28</f>
        <v>0</v>
      </c>
      <c r="H1565">
        <f>Fogl2016!$DC28</f>
        <v>5.6935303167103503E-4</v>
      </c>
      <c r="I1565">
        <f>Fogl2017!$DC28</f>
        <v>1.4994305688309907E-3</v>
      </c>
      <c r="J1565">
        <f>Fogl2018!$DC28</f>
        <v>0</v>
      </c>
      <c r="K1565" cm="1">
        <f t="array" ref="K1565:Q1565">TREND(C1565:J1565,$C$1:$J$1,$K$1:$Q$1)</f>
        <v>7.5173430394676055E-4</v>
      </c>
      <c r="L1565">
        <v>8.6132016036541414E-4</v>
      </c>
      <c r="M1565">
        <v>9.7090601678409549E-4</v>
      </c>
      <c r="N1565">
        <v>1.0804918732027491E-3</v>
      </c>
      <c r="O1565">
        <v>1.1900777296214304E-3</v>
      </c>
      <c r="P1565">
        <v>1.299663586040084E-3</v>
      </c>
      <c r="Q1565">
        <v>1.4092494424587654E-3</v>
      </c>
    </row>
    <row r="1566" spans="2:17" x14ac:dyDescent="0.35">
      <c r="B1566" t="s">
        <v>46</v>
      </c>
      <c r="C1566">
        <f>Fogl2011!$DC29</f>
        <v>1.7483709152145521E-3</v>
      </c>
      <c r="D1566">
        <f>Fogl2012!$DC29</f>
        <v>7.5566078982704319E-4</v>
      </c>
      <c r="E1566">
        <f>Fogl2013!$DC29</f>
        <v>3.8025641912950718E-3</v>
      </c>
      <c r="F1566">
        <f>Fogl2014!$DC29</f>
        <v>4.4292995101059014E-3</v>
      </c>
      <c r="G1566">
        <f>Fogl2015!$DC29</f>
        <v>2.8775346459372149E-3</v>
      </c>
      <c r="H1566">
        <f>Fogl2016!$DC29</f>
        <v>7.0385237103680123E-3</v>
      </c>
      <c r="I1566">
        <f>Fogl2017!$DC29</f>
        <v>8.9732762020714729E-3</v>
      </c>
      <c r="J1566">
        <f>Fogl2018!$DC29</f>
        <v>5.1831422567430712E-3</v>
      </c>
      <c r="K1566" cm="1">
        <f t="array" ref="K1566:Q1566">TREND(C1566:J1566,$C$1:$J$1,$K$1:$Q$1)</f>
        <v>8.2771674283186325E-3</v>
      </c>
      <c r="L1566">
        <v>9.149638739568422E-3</v>
      </c>
      <c r="M1566">
        <v>1.0022110050817989E-2</v>
      </c>
      <c r="N1566">
        <v>1.0894581362067557E-2</v>
      </c>
      <c r="O1566">
        <v>1.1767052673317346E-2</v>
      </c>
      <c r="P1566">
        <v>1.2639523984566914E-2</v>
      </c>
      <c r="Q1566">
        <v>1.3511995295816703E-2</v>
      </c>
    </row>
    <row r="1567" spans="2:17" x14ac:dyDescent="0.35">
      <c r="B1567" t="s">
        <v>47</v>
      </c>
      <c r="C1567">
        <f>Fogl2011!$DC30</f>
        <v>7.0641249099577866E-4</v>
      </c>
      <c r="D1567">
        <f>Fogl2012!$DC30</f>
        <v>4.7228799364190199E-5</v>
      </c>
      <c r="E1567">
        <f>Fogl2013!$DC30</f>
        <v>0</v>
      </c>
      <c r="F1567">
        <f>Fogl2014!$DC30</f>
        <v>0</v>
      </c>
      <c r="G1567">
        <f>Fogl2015!$DC30</f>
        <v>0</v>
      </c>
      <c r="H1567">
        <f>Fogl2016!$DC30</f>
        <v>1.5058975113038245E-3</v>
      </c>
      <c r="I1567">
        <f>Fogl2017!$DC30</f>
        <v>3.1464734734536334E-4</v>
      </c>
      <c r="J1567">
        <f>Fogl2018!$DC30</f>
        <v>0</v>
      </c>
      <c r="K1567" cm="1">
        <f t="array" ref="K1567:Q1567">TREND(C1567:J1567,$C$1:$J$1,$K$1:$Q$1)</f>
        <v>3.7051779560008311E-4</v>
      </c>
      <c r="L1567">
        <v>3.8134991270540042E-4</v>
      </c>
      <c r="M1567">
        <v>3.921820298107212E-4</v>
      </c>
      <c r="N1567">
        <v>4.0301414691604198E-4</v>
      </c>
      <c r="O1567">
        <v>4.1384626402136276E-4</v>
      </c>
      <c r="P1567">
        <v>4.2467838112668355E-4</v>
      </c>
      <c r="Q1567">
        <v>4.3551049823200086E-4</v>
      </c>
    </row>
    <row r="1568" spans="2:17" x14ac:dyDescent="0.35">
      <c r="B1568" t="s">
        <v>48</v>
      </c>
      <c r="C1568">
        <f>Fogl2011!$DC31</f>
        <v>0</v>
      </c>
      <c r="D1568">
        <f>Fogl2012!$DC31</f>
        <v>0</v>
      </c>
      <c r="E1568">
        <f>Fogl2013!$DC31</f>
        <v>0</v>
      </c>
      <c r="F1568">
        <f>Fogl2014!$DC31</f>
        <v>0</v>
      </c>
      <c r="G1568">
        <f>Fogl2015!$DC31</f>
        <v>0</v>
      </c>
      <c r="H1568">
        <f>Fogl2016!$DC31</f>
        <v>0</v>
      </c>
      <c r="I1568">
        <f>Fogl2017!$DC31</f>
        <v>0</v>
      </c>
      <c r="J1568">
        <f>Fogl2018!$DC31</f>
        <v>0</v>
      </c>
      <c r="K1568" cm="1">
        <f t="array" ref="K1568:Q1568">TREND(C1568:J1568,$C$1:$J$1,$K$1:$Q$1)</f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2:17" x14ac:dyDescent="0.35">
      <c r="B1569" t="s">
        <v>49</v>
      </c>
      <c r="C1569">
        <f>Fogl2011!$DC32</f>
        <v>0</v>
      </c>
      <c r="D1569">
        <f>Fogl2012!$DC32</f>
        <v>0</v>
      </c>
      <c r="E1569">
        <f>Fogl2013!$DC32</f>
        <v>0</v>
      </c>
      <c r="F1569">
        <f>Fogl2014!$DC32</f>
        <v>0</v>
      </c>
      <c r="G1569">
        <f>Fogl2015!$DC32</f>
        <v>0</v>
      </c>
      <c r="H1569">
        <f>Fogl2016!$DC32</f>
        <v>0</v>
      </c>
      <c r="I1569">
        <f>Fogl2017!$DC32</f>
        <v>0</v>
      </c>
      <c r="J1569">
        <f>Fogl2018!$DC32</f>
        <v>0</v>
      </c>
      <c r="K1569" cm="1">
        <f t="array" ref="K1569:Q1569">TREND(C1569:J1569,$C$1:$J$1,$K$1:$Q$1)</f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</row>
    <row r="1570" spans="2:17" x14ac:dyDescent="0.35">
      <c r="B1570" t="s">
        <v>50</v>
      </c>
      <c r="C1570">
        <f>Fogl2011!$DC33</f>
        <v>0</v>
      </c>
      <c r="D1570">
        <f>Fogl2012!$DC33</f>
        <v>0</v>
      </c>
      <c r="E1570">
        <f>Fogl2013!$DC33</f>
        <v>0</v>
      </c>
      <c r="F1570">
        <f>Fogl2014!$DC33</f>
        <v>0</v>
      </c>
      <c r="G1570">
        <f>Fogl2015!$DC33</f>
        <v>0</v>
      </c>
      <c r="H1570">
        <f>Fogl2016!$DC33</f>
        <v>0</v>
      </c>
      <c r="I1570">
        <f>Fogl2017!$DC33</f>
        <v>0</v>
      </c>
      <c r="J1570">
        <f>Fogl2018!$DC33</f>
        <v>0</v>
      </c>
      <c r="K1570" cm="1">
        <f t="array" ref="K1570:Q1570">TREND(C1570:J1570,$C$1:$J$1,$K$1:$Q$1)</f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2:17" x14ac:dyDescent="0.35">
      <c r="B1571" t="s">
        <v>51</v>
      </c>
      <c r="C1571">
        <f>Fogl2011!$DC34</f>
        <v>2.4229948441155205E-3</v>
      </c>
      <c r="D1571">
        <f>Fogl2012!$DC34</f>
        <v>2.234285508382844E-3</v>
      </c>
      <c r="E1571">
        <f>Fogl2013!$DC34</f>
        <v>9.2207498678078779E-3</v>
      </c>
      <c r="F1571">
        <f>Fogl2014!$DC34</f>
        <v>1.1106107080235865E-2</v>
      </c>
      <c r="G1571">
        <f>Fogl2015!$DC34</f>
        <v>8.9224577926578751E-3</v>
      </c>
      <c r="H1571">
        <f>Fogl2016!$DC34</f>
        <v>2.5579628959133457E-3</v>
      </c>
      <c r="I1571">
        <f>Fogl2017!$DC34</f>
        <v>5.4461182836814739E-3</v>
      </c>
      <c r="J1571">
        <f>Fogl2018!$DC34</f>
        <v>3.7436789149740113E-3</v>
      </c>
      <c r="K1571" cm="1">
        <f t="array" ref="K1571:Q1571">TREND(C1571:J1571,$C$1:$J$1,$K$1:$Q$1)</f>
        <v>5.8745770146804432E-3</v>
      </c>
      <c r="L1571">
        <v>5.9118620405047423E-3</v>
      </c>
      <c r="M1571">
        <v>5.9491470663290413E-3</v>
      </c>
      <c r="N1571">
        <v>5.9864320921533404E-3</v>
      </c>
      <c r="O1571">
        <v>6.0237171179776394E-3</v>
      </c>
      <c r="P1571">
        <v>6.0610021438019385E-3</v>
      </c>
      <c r="Q1571">
        <v>6.0982871696262375E-3</v>
      </c>
    </row>
    <row r="1572" spans="2:17" x14ac:dyDescent="0.35">
      <c r="B1572" t="s">
        <v>52</v>
      </c>
      <c r="C1572">
        <f>Fogl2011!$DC35</f>
        <v>9.8191336248413218E-4</v>
      </c>
      <c r="D1572">
        <f>Fogl2012!$DC35</f>
        <v>1.307874443931421E-4</v>
      </c>
      <c r="E1572">
        <f>Fogl2013!$DC35</f>
        <v>1.3955223263619845E-3</v>
      </c>
      <c r="F1572">
        <f>Fogl2014!$DC35</f>
        <v>3.9342343818744799E-3</v>
      </c>
      <c r="G1572">
        <f>Fogl2015!$DC35</f>
        <v>4.2847961151181889E-4</v>
      </c>
      <c r="H1572">
        <f>Fogl2016!$DC35</f>
        <v>0</v>
      </c>
      <c r="I1572">
        <f>Fogl2017!$DC35</f>
        <v>3.845689800887774E-4</v>
      </c>
      <c r="J1572">
        <f>Fogl2018!$DC35</f>
        <v>2.9541225297499371E-4</v>
      </c>
      <c r="K1572" cm="1">
        <f t="array" ref="K1572:Q1572">TREND(C1572:J1572,$C$1:$J$1,$K$1:$Q$1)</f>
        <v>3.4231541080753658E-4</v>
      </c>
      <c r="L1572">
        <v>2.0863776988455651E-4</v>
      </c>
      <c r="M1572">
        <v>7.4960128961520933E-5</v>
      </c>
      <c r="N1572">
        <v>-5.8717511961514646E-5</v>
      </c>
      <c r="O1572">
        <v>-1.9239515288455022E-4</v>
      </c>
      <c r="P1572">
        <v>-3.260727938075858E-4</v>
      </c>
      <c r="Q1572">
        <v>-4.5975043473062138E-4</v>
      </c>
    </row>
    <row r="1573" spans="2:17" x14ac:dyDescent="0.35">
      <c r="B1573" t="s">
        <v>53</v>
      </c>
      <c r="C1573">
        <f>Fogl2011!$DC36</f>
        <v>0</v>
      </c>
      <c r="D1573">
        <f>Fogl2012!$DC36</f>
        <v>0</v>
      </c>
      <c r="E1573">
        <f>Fogl2013!$DC36</f>
        <v>0</v>
      </c>
      <c r="F1573">
        <f>Fogl2014!$DC36</f>
        <v>0</v>
      </c>
      <c r="G1573">
        <f>Fogl2015!$DC36</f>
        <v>0</v>
      </c>
      <c r="H1573">
        <f>Fogl2016!$DC36</f>
        <v>0</v>
      </c>
      <c r="I1573">
        <f>Fogl2017!$DC36</f>
        <v>0</v>
      </c>
      <c r="J1573">
        <f>Fogl2018!$DC36</f>
        <v>0</v>
      </c>
      <c r="K1573" cm="1">
        <f t="array" ref="K1573:Q1573">TREND(C1573:J1573,$C$1:$J$1,$K$1:$Q$1)</f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2:17" x14ac:dyDescent="0.35">
      <c r="B1574" t="s">
        <v>54</v>
      </c>
      <c r="C1574">
        <f>Fogl2011!$DC37</f>
        <v>7.0040798482231452E-3</v>
      </c>
      <c r="D1574">
        <f>Fogl2012!$DC37</f>
        <v>9.3404033204102302E-3</v>
      </c>
      <c r="E1574">
        <f>Fogl2013!$DC37</f>
        <v>6.9260990627160231E-3</v>
      </c>
      <c r="F1574">
        <f>Fogl2014!$DC37</f>
        <v>8.8279312689054316E-3</v>
      </c>
      <c r="G1574">
        <f>Fogl2015!$DC37</f>
        <v>7.578208031052169E-3</v>
      </c>
      <c r="H1574">
        <f>Fogl2016!$DC37</f>
        <v>4.6208361990692694E-3</v>
      </c>
      <c r="I1574">
        <f>Fogl2017!$DC37</f>
        <v>2.2879912047706051E-3</v>
      </c>
      <c r="J1574">
        <f>Fogl2018!$DC37</f>
        <v>4.7265960475998993E-3</v>
      </c>
      <c r="K1574" cm="1">
        <f t="array" ref="K1574:Q1574">TREND(C1574:J1574,$C$1:$J$1,$K$1:$Q$1)</f>
        <v>3.2334846043780008E-3</v>
      </c>
      <c r="L1574">
        <v>2.5266993780521663E-3</v>
      </c>
      <c r="M1574">
        <v>1.8199141517265538E-3</v>
      </c>
      <c r="N1574">
        <v>1.1131289254009413E-3</v>
      </c>
      <c r="O1574">
        <v>4.0634369907532886E-4</v>
      </c>
      <c r="P1574">
        <v>-3.0044152725028361E-4</v>
      </c>
      <c r="Q1574">
        <v>-1.0072267535758961E-3</v>
      </c>
    </row>
    <row r="1575" spans="2:17" x14ac:dyDescent="0.35">
      <c r="B1575" t="s">
        <v>55</v>
      </c>
      <c r="C1575">
        <f>Fogl2011!$DC38</f>
        <v>1.1549844227780981E-3</v>
      </c>
      <c r="D1575">
        <f>Fogl2012!$DC38</f>
        <v>1.8455561597698939E-3</v>
      </c>
      <c r="E1575">
        <f>Fogl2013!$DC38</f>
        <v>1.4657667387627555E-3</v>
      </c>
      <c r="F1575">
        <f>Fogl2014!$DC38</f>
        <v>5.5201952351468207E-4</v>
      </c>
      <c r="G1575">
        <f>Fogl2015!$DC38</f>
        <v>5.587038071673717E-4</v>
      </c>
      <c r="H1575">
        <f>Fogl2016!$DC38</f>
        <v>0</v>
      </c>
      <c r="I1575">
        <f>Fogl2017!$DC38</f>
        <v>0</v>
      </c>
      <c r="J1575">
        <f>Fogl2018!$DC38</f>
        <v>0</v>
      </c>
      <c r="K1575" cm="1">
        <f t="array" ref="K1575:Q1575">TREND(C1575:J1575,$C$1:$J$1,$K$1:$Q$1)</f>
        <v>-4.6554729480086099E-4</v>
      </c>
      <c r="L1575">
        <v>-7.23919767311898E-4</v>
      </c>
      <c r="M1575">
        <v>-9.8229223982304603E-4</v>
      </c>
      <c r="N1575">
        <v>-1.240664712334083E-3</v>
      </c>
      <c r="O1575">
        <v>-1.4990371848452311E-3</v>
      </c>
      <c r="P1575">
        <v>-1.7574096573562681E-3</v>
      </c>
      <c r="Q1575">
        <v>-2.0157821298674161E-3</v>
      </c>
    </row>
    <row r="1576" spans="2:17" x14ac:dyDescent="0.35">
      <c r="B1576" t="s">
        <v>56</v>
      </c>
      <c r="C1576">
        <f>Fogl2011!$DC39</f>
        <v>2.5784055921345919E-4</v>
      </c>
      <c r="D1576">
        <f>Fogl2012!$DC39</f>
        <v>3.5603248751466459E-4</v>
      </c>
      <c r="E1576">
        <f>Fogl2013!$DC39</f>
        <v>2.1541619802903115E-4</v>
      </c>
      <c r="F1576">
        <f>Fogl2014!$DC39</f>
        <v>1.8400650783822735E-4</v>
      </c>
      <c r="G1576">
        <f>Fogl2015!$DC39</f>
        <v>0</v>
      </c>
      <c r="H1576">
        <f>Fogl2016!$DC39</f>
        <v>1.4522628054217705E-3</v>
      </c>
      <c r="I1576">
        <f>Fogl2017!$DC39</f>
        <v>0</v>
      </c>
      <c r="J1576">
        <f>Fogl2018!$DC39</f>
        <v>2.041030111463593E-4</v>
      </c>
      <c r="K1576" cm="1">
        <f t="array" ref="K1576:Q1576">TREND(C1576:J1576,$C$1:$J$1,$K$1:$Q$1)</f>
        <v>4.0711169830420779E-4</v>
      </c>
      <c r="L1576">
        <v>4.2342369878393266E-4</v>
      </c>
      <c r="M1576">
        <v>4.3973569926365752E-4</v>
      </c>
      <c r="N1576">
        <v>4.5604769974338238E-4</v>
      </c>
      <c r="O1576">
        <v>4.7235970022311419E-4</v>
      </c>
      <c r="P1576">
        <v>4.8867170070283905E-4</v>
      </c>
      <c r="Q1576">
        <v>5.0498370118256392E-4</v>
      </c>
    </row>
    <row r="1577" spans="2:17" x14ac:dyDescent="0.35">
      <c r="B1577" t="s">
        <v>57</v>
      </c>
      <c r="C1577">
        <f>Fogl2011!$DC40</f>
        <v>0</v>
      </c>
      <c r="D1577">
        <f>Fogl2012!$DC40</f>
        <v>0</v>
      </c>
      <c r="E1577">
        <f>Fogl2013!$DC40</f>
        <v>0</v>
      </c>
      <c r="F1577">
        <f>Fogl2014!$DC40</f>
        <v>0</v>
      </c>
      <c r="G1577">
        <f>Fogl2015!$DC40</f>
        <v>0</v>
      </c>
      <c r="H1577">
        <f>Fogl2016!$DC40</f>
        <v>0</v>
      </c>
      <c r="I1577">
        <f>Fogl2017!$DC40</f>
        <v>0</v>
      </c>
      <c r="J1577">
        <f>Fogl2018!$DC40</f>
        <v>2.2558753863544974E-4</v>
      </c>
      <c r="K1577" cm="1">
        <f t="array" ref="K1577:Q1577">TREND(C1577:J1577,$C$1:$J$1,$K$1:$Q$1)</f>
        <v>1.127937693177275E-4</v>
      </c>
      <c r="L1577">
        <v>1.315927308706763E-4</v>
      </c>
      <c r="M1577">
        <v>1.5039169242363204E-4</v>
      </c>
      <c r="N1577">
        <v>1.6919065397658778E-4</v>
      </c>
      <c r="O1577">
        <v>1.8798961552954352E-4</v>
      </c>
      <c r="P1577">
        <v>2.0678857708249926E-4</v>
      </c>
      <c r="Q1577">
        <v>2.2558753863544806E-4</v>
      </c>
    </row>
    <row r="1578" spans="2:17" x14ac:dyDescent="0.35">
      <c r="B1578" t="s">
        <v>58</v>
      </c>
      <c r="C1578">
        <f>Fogl2011!$DC41</f>
        <v>0</v>
      </c>
      <c r="D1578">
        <f>Fogl2012!$DC41</f>
        <v>0</v>
      </c>
      <c r="E1578">
        <f>Fogl2013!$DC41</f>
        <v>0</v>
      </c>
      <c r="F1578">
        <f>Fogl2014!$DC41</f>
        <v>0</v>
      </c>
      <c r="G1578">
        <f>Fogl2015!$DC41</f>
        <v>0</v>
      </c>
      <c r="H1578">
        <f>Fogl2016!$DC41</f>
        <v>0</v>
      </c>
      <c r="I1578">
        <f>Fogl2017!$DC41</f>
        <v>0</v>
      </c>
      <c r="J1578">
        <f>Fogl2018!$DC41</f>
        <v>0</v>
      </c>
      <c r="K1578" cm="1">
        <f t="array" ref="K1578:Q1578">TREND(C1578:J1578,$C$1:$J$1,$K$1:$Q$1)</f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2:17" x14ac:dyDescent="0.35">
      <c r="B1579" t="s">
        <v>59</v>
      </c>
      <c r="C1579">
        <f>Fogl2011!$DC42</f>
        <v>0</v>
      </c>
      <c r="D1579">
        <f>Fogl2012!$DC42</f>
        <v>0</v>
      </c>
      <c r="E1579">
        <f>Fogl2013!$DC42</f>
        <v>0</v>
      </c>
      <c r="F1579">
        <f>Fogl2014!$DC42</f>
        <v>0</v>
      </c>
      <c r="G1579">
        <f>Fogl2015!$DC42</f>
        <v>0</v>
      </c>
      <c r="H1579">
        <f>Fogl2016!$DC42</f>
        <v>0</v>
      </c>
      <c r="I1579">
        <f>Fogl2017!$DC42</f>
        <v>0</v>
      </c>
      <c r="J1579">
        <f>Fogl2018!$DC42</f>
        <v>0</v>
      </c>
      <c r="K1579" cm="1">
        <f t="array" ref="K1579:Q1579">TREND(C1579:J1579,$C$1:$J$1,$K$1:$Q$1)</f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2:17" x14ac:dyDescent="0.35">
      <c r="B1580" t="s">
        <v>60</v>
      </c>
      <c r="C1580">
        <f>Fogl2011!$DC43</f>
        <v>0</v>
      </c>
      <c r="D1580">
        <f>Fogl2012!$DC43</f>
        <v>0</v>
      </c>
      <c r="E1580">
        <f>Fogl2013!$DC43</f>
        <v>0</v>
      </c>
      <c r="F1580">
        <f>Fogl2014!$DC43</f>
        <v>0</v>
      </c>
      <c r="G1580">
        <f>Fogl2015!$DC43</f>
        <v>0</v>
      </c>
      <c r="H1580">
        <f>Fogl2016!$DC43</f>
        <v>0</v>
      </c>
      <c r="I1580">
        <f>Fogl2017!$DC43</f>
        <v>0</v>
      </c>
      <c r="J1580">
        <f>Fogl2018!$DC43</f>
        <v>0</v>
      </c>
      <c r="K1580" cm="1">
        <f t="array" ref="K1580:Q1580">TREND(C1580:J1580,$C$1:$J$1,$K$1:$Q$1)</f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2:17" x14ac:dyDescent="0.35">
      <c r="B1581" t="s">
        <v>61</v>
      </c>
      <c r="C1581">
        <f>Fogl2011!$DC44</f>
        <v>3.7051335152728589E-3</v>
      </c>
      <c r="D1581">
        <f>Fogl2012!$DC44</f>
        <v>2.1579928324868447E-3</v>
      </c>
      <c r="E1581">
        <f>Fogl2013!$DC44</f>
        <v>3.4326102859843443E-3</v>
      </c>
      <c r="F1581">
        <f>Fogl2014!$DC44</f>
        <v>7.6537945046043611E-3</v>
      </c>
      <c r="G1581">
        <f>Fogl2015!$DC44</f>
        <v>7.0489096874199221E-3</v>
      </c>
      <c r="H1581">
        <f>Fogl2016!$DC44</f>
        <v>3.9730939818783092E-3</v>
      </c>
      <c r="I1581">
        <f>Fogl2017!$DC44</f>
        <v>2.6570220442497347E-3</v>
      </c>
      <c r="J1581">
        <f>Fogl2018!$DC44</f>
        <v>2.7446483867313051E-3</v>
      </c>
      <c r="K1581" cm="1">
        <f t="array" ref="K1581:Q1581">TREND(C1581:J1581,$C$1:$J$1,$K$1:$Q$1)</f>
        <v>3.999596177838502E-3</v>
      </c>
      <c r="L1581">
        <v>3.961361849618511E-3</v>
      </c>
      <c r="M1581">
        <v>3.9231275213985339E-3</v>
      </c>
      <c r="N1581">
        <v>3.884893193178543E-3</v>
      </c>
      <c r="O1581">
        <v>3.846658864958552E-3</v>
      </c>
      <c r="P1581">
        <v>3.8084245367385611E-3</v>
      </c>
      <c r="Q1581">
        <v>3.770190208518584E-3</v>
      </c>
    </row>
    <row r="1582" spans="2:17" x14ac:dyDescent="0.35">
      <c r="B1582" t="s">
        <v>62</v>
      </c>
      <c r="C1582">
        <f>Fogl2011!$DC45</f>
        <v>0</v>
      </c>
      <c r="D1582">
        <f>Fogl2012!$DC45</f>
        <v>6.9026706763047216E-5</v>
      </c>
      <c r="E1582">
        <f>Fogl2013!$DC45</f>
        <v>0</v>
      </c>
      <c r="F1582">
        <f>Fogl2014!$DC45</f>
        <v>4.6001626959556836E-4</v>
      </c>
      <c r="G1582">
        <f>Fogl2015!$DC45</f>
        <v>2.2642206922046117E-3</v>
      </c>
      <c r="H1582">
        <f>Fogl2016!$DC45</f>
        <v>4.5383212669430326E-4</v>
      </c>
      <c r="I1582">
        <f>Fogl2017!$DC45</f>
        <v>0</v>
      </c>
      <c r="J1582">
        <f>Fogl2018!$DC45</f>
        <v>0</v>
      </c>
      <c r="K1582" cm="1">
        <f t="array" ref="K1582:Q1582">TREND(C1582:J1582,$C$1:$J$1,$K$1:$Q$1)</f>
        <v>5.5698879238272325E-4</v>
      </c>
      <c r="L1582">
        <v>5.9056697415506287E-4</v>
      </c>
      <c r="M1582">
        <v>6.2414515592741637E-4</v>
      </c>
      <c r="N1582">
        <v>6.5772333769975599E-4</v>
      </c>
      <c r="O1582">
        <v>6.9130151947209562E-4</v>
      </c>
      <c r="P1582">
        <v>7.2487970124443524E-4</v>
      </c>
      <c r="Q1582">
        <v>7.5845788301677486E-4</v>
      </c>
    </row>
    <row r="1583" spans="2:17" x14ac:dyDescent="0.35">
      <c r="B1583" t="s">
        <v>63</v>
      </c>
      <c r="C1583">
        <f>Fogl2011!$DC46</f>
        <v>0</v>
      </c>
      <c r="D1583">
        <f>Fogl2012!$DC46</f>
        <v>0</v>
      </c>
      <c r="E1583">
        <f>Fogl2013!$DC46</f>
        <v>0</v>
      </c>
      <c r="F1583">
        <f>Fogl2014!$DC46</f>
        <v>0</v>
      </c>
      <c r="G1583">
        <f>Fogl2015!$DC46</f>
        <v>3.4866478191648007E-4</v>
      </c>
      <c r="H1583">
        <f>Fogl2016!$DC46</f>
        <v>0</v>
      </c>
      <c r="I1583">
        <f>Fogl2017!$DC46</f>
        <v>2.7580199582124442E-4</v>
      </c>
      <c r="J1583">
        <f>Fogl2018!$DC46</f>
        <v>0</v>
      </c>
      <c r="K1583" cm="1">
        <f t="array" ref="K1583:Q1583">TREND(C1583:J1583,$C$1:$J$1,$K$1:$Q$1)</f>
        <v>1.7061235227199684E-4</v>
      </c>
      <c r="L1583">
        <v>1.9117990895083786E-4</v>
      </c>
      <c r="M1583">
        <v>2.1174746562967889E-4</v>
      </c>
      <c r="N1583">
        <v>2.3231502230852685E-4</v>
      </c>
      <c r="O1583">
        <v>2.5288257898736788E-4</v>
      </c>
      <c r="P1583">
        <v>2.734501356662089E-4</v>
      </c>
      <c r="Q1583">
        <v>2.9401769234504993E-4</v>
      </c>
    </row>
    <row r="1584" spans="2:17" x14ac:dyDescent="0.35">
      <c r="B1584" t="s">
        <v>64</v>
      </c>
      <c r="C1584">
        <f>Fogl2011!$DC47</f>
        <v>4.5916811914725609E-5</v>
      </c>
      <c r="D1584">
        <f>Fogl2012!$DC47</f>
        <v>0</v>
      </c>
      <c r="E1584">
        <f>Fogl2013!$DC47</f>
        <v>0</v>
      </c>
      <c r="F1584">
        <f>Fogl2014!$DC47</f>
        <v>1.39319213077515E-3</v>
      </c>
      <c r="G1584">
        <f>Fogl2015!$DC47</f>
        <v>2.8985385484623044E-4</v>
      </c>
      <c r="H1584">
        <f>Fogl2016!$DC47</f>
        <v>0</v>
      </c>
      <c r="I1584">
        <f>Fogl2017!$DC47</f>
        <v>0</v>
      </c>
      <c r="J1584">
        <f>Fogl2018!$DC47</f>
        <v>0</v>
      </c>
      <c r="K1584" cm="1">
        <f t="array" ref="K1584:Q1584">TREND(C1584:J1584,$C$1:$J$1,$K$1:$Q$1)</f>
        <v>1.3979413758494208E-4</v>
      </c>
      <c r="L1584">
        <v>1.2283275711670594E-4</v>
      </c>
      <c r="M1584">
        <v>1.0587137664846979E-4</v>
      </c>
      <c r="N1584">
        <v>8.8909996180226714E-5</v>
      </c>
      <c r="O1584">
        <v>7.1948615711990571E-5</v>
      </c>
      <c r="P1584">
        <v>5.4987235243754429E-5</v>
      </c>
      <c r="Q1584">
        <v>3.8025854775511347E-5</v>
      </c>
    </row>
    <row r="1585" spans="2:17" x14ac:dyDescent="0.35">
      <c r="B1585" t="s">
        <v>65</v>
      </c>
      <c r="C1585">
        <f>Fogl2011!$DC48</f>
        <v>0</v>
      </c>
      <c r="D1585">
        <f>Fogl2012!$DC48</f>
        <v>0</v>
      </c>
      <c r="E1585">
        <f>Fogl2013!$DC48</f>
        <v>0</v>
      </c>
      <c r="F1585">
        <f>Fogl2014!$DC48</f>
        <v>0</v>
      </c>
      <c r="G1585">
        <f>Fogl2015!$DC48</f>
        <v>0</v>
      </c>
      <c r="H1585">
        <f>Fogl2016!$DC48</f>
        <v>0</v>
      </c>
      <c r="I1585">
        <f>Fogl2017!$DC48</f>
        <v>0</v>
      </c>
      <c r="J1585">
        <f>Fogl2018!$DC48</f>
        <v>0</v>
      </c>
      <c r="K1585" cm="1">
        <f t="array" ref="K1585:Q1585">TREND(C1585:J1585,$C$1:$J$1,$K$1:$Q$1)</f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</row>
    <row r="1586" spans="2:17" x14ac:dyDescent="0.35">
      <c r="B1586" t="s">
        <v>66</v>
      </c>
      <c r="C1586">
        <f>Fogl2011!$DC49</f>
        <v>0</v>
      </c>
      <c r="D1586">
        <f>Fogl2012!$DC49</f>
        <v>0</v>
      </c>
      <c r="E1586">
        <f>Fogl2013!$DC49</f>
        <v>0</v>
      </c>
      <c r="F1586">
        <f>Fogl2014!$DC49</f>
        <v>5.4325730885571889E-4</v>
      </c>
      <c r="G1586">
        <f>Fogl2015!$DC49</f>
        <v>1.8903512272580244E-4</v>
      </c>
      <c r="H1586">
        <f>Fogl2016!$DC49</f>
        <v>0</v>
      </c>
      <c r="I1586">
        <f>Fogl2017!$DC49</f>
        <v>0</v>
      </c>
      <c r="J1586">
        <f>Fogl2018!$DC49</f>
        <v>0</v>
      </c>
      <c r="K1586" cm="1">
        <f t="array" ref="K1586:Q1586">TREND(C1586:J1586,$C$1:$J$1,$K$1:$Q$1)</f>
        <v>7.25603654050163E-5</v>
      </c>
      <c r="L1586">
        <v>6.8343434617755203E-5</v>
      </c>
      <c r="M1586">
        <v>6.4126503830494105E-5</v>
      </c>
      <c r="N1586">
        <v>5.9909573043233008E-5</v>
      </c>
      <c r="O1586">
        <v>5.5692642255971911E-5</v>
      </c>
      <c r="P1586">
        <v>5.1475711468710814E-5</v>
      </c>
      <c r="Q1586">
        <v>4.7258780681451451E-5</v>
      </c>
    </row>
    <row r="1587" spans="2:17" x14ac:dyDescent="0.35">
      <c r="B1587" t="s">
        <v>67</v>
      </c>
      <c r="C1587">
        <f>Fogl2011!$DC50</f>
        <v>0</v>
      </c>
      <c r="D1587">
        <f>Fogl2012!$DC50</f>
        <v>0</v>
      </c>
      <c r="E1587">
        <f>Fogl2013!$DC50</f>
        <v>0</v>
      </c>
      <c r="F1587">
        <f>Fogl2014!$DC50</f>
        <v>0</v>
      </c>
      <c r="G1587">
        <f>Fogl2015!$DC50</f>
        <v>6.8472722231790659E-4</v>
      </c>
      <c r="H1587">
        <f>Fogl2016!$DC50</f>
        <v>1.3119874208071677E-3</v>
      </c>
      <c r="I1587">
        <f>Fogl2017!$DC50</f>
        <v>7.924451710920262E-4</v>
      </c>
      <c r="J1587">
        <f>Fogl2018!$DC50</f>
        <v>0</v>
      </c>
      <c r="K1587" cm="1">
        <f t="array" ref="K1587:Q1587">TREND(C1587:J1587,$C$1:$J$1,$K$1:$Q$1)</f>
        <v>8.0844401285926071E-4</v>
      </c>
      <c r="L1587">
        <v>9.1062157643306829E-4</v>
      </c>
      <c r="M1587">
        <v>1.0127991400068481E-3</v>
      </c>
      <c r="N1587">
        <v>1.1149767035806557E-3</v>
      </c>
      <c r="O1587">
        <v>1.2171542671544633E-3</v>
      </c>
      <c r="P1587">
        <v>1.3193318307282709E-3</v>
      </c>
      <c r="Q1587">
        <v>1.4215093943020785E-3</v>
      </c>
    </row>
    <row r="1588" spans="2:17" x14ac:dyDescent="0.35">
      <c r="B1588" t="s">
        <v>68</v>
      </c>
      <c r="C1588">
        <f>Fogl2011!$DC51</f>
        <v>0</v>
      </c>
      <c r="D1588">
        <f>Fogl2012!$DC51</f>
        <v>0</v>
      </c>
      <c r="E1588">
        <f>Fogl2013!$DC51</f>
        <v>0</v>
      </c>
      <c r="F1588">
        <f>Fogl2014!$DC51</f>
        <v>0</v>
      </c>
      <c r="G1588">
        <f>Fogl2015!$DC51</f>
        <v>0</v>
      </c>
      <c r="H1588">
        <f>Fogl2016!$DC51</f>
        <v>0</v>
      </c>
      <c r="I1588">
        <f>Fogl2017!$DC51</f>
        <v>0</v>
      </c>
      <c r="J1588">
        <f>Fogl2018!$DC51</f>
        <v>7.5195846211816589E-5</v>
      </c>
      <c r="K1588" cm="1">
        <f t="array" ref="K1588:Q1588">TREND(C1588:J1588,$C$1:$J$1,$K$1:$Q$1)</f>
        <v>3.7597923105909745E-5</v>
      </c>
      <c r="L1588">
        <v>4.3864243623561658E-5</v>
      </c>
      <c r="M1588">
        <v>5.0130564141211836E-5</v>
      </c>
      <c r="N1588">
        <v>5.639688465886375E-5</v>
      </c>
      <c r="O1588">
        <v>6.2663205176515663E-5</v>
      </c>
      <c r="P1588">
        <v>6.8929525694165841E-5</v>
      </c>
      <c r="Q1588">
        <v>7.5195846211817755E-5</v>
      </c>
    </row>
    <row r="1589" spans="2:17" x14ac:dyDescent="0.35">
      <c r="B1589" t="s">
        <v>69</v>
      </c>
      <c r="C1589">
        <f>Fogl2011!$DC52</f>
        <v>0</v>
      </c>
      <c r="D1589">
        <f>Fogl2012!$DC52</f>
        <v>0</v>
      </c>
      <c r="E1589">
        <f>Fogl2013!$DC52</f>
        <v>1.0302513818779751E-4</v>
      </c>
      <c r="F1589">
        <f>Fogl2014!$DC52</f>
        <v>0</v>
      </c>
      <c r="G1589">
        <f>Fogl2015!$DC52</f>
        <v>4.1587726999676539E-4</v>
      </c>
      <c r="H1589">
        <f>Fogl2016!$DC52</f>
        <v>4.4145488687536772E-4</v>
      </c>
      <c r="I1589">
        <f>Fogl2017!$DC52</f>
        <v>0</v>
      </c>
      <c r="J1589">
        <f>Fogl2018!$DC52</f>
        <v>0</v>
      </c>
      <c r="K1589" cm="1">
        <f t="array" ref="K1589:Q1589">TREND(C1589:J1589,$C$1:$J$1,$K$1:$Q$1)</f>
        <v>1.9671429667139639E-4</v>
      </c>
      <c r="L1589">
        <v>2.1375199329114886E-4</v>
      </c>
      <c r="M1589">
        <v>2.3078968991090826E-4</v>
      </c>
      <c r="N1589">
        <v>2.4782738653066072E-4</v>
      </c>
      <c r="O1589">
        <v>2.6486508315041318E-4</v>
      </c>
      <c r="P1589">
        <v>2.8190277977017258E-4</v>
      </c>
      <c r="Q1589">
        <v>2.9894047638992505E-4</v>
      </c>
    </row>
    <row r="1590" spans="2:17" x14ac:dyDescent="0.35">
      <c r="B1590" t="s">
        <v>70</v>
      </c>
      <c r="C1590">
        <f>Fogl2011!$DC53</f>
        <v>2.5430849675848029E-4</v>
      </c>
      <c r="D1590">
        <f>Fogl2012!$DC53</f>
        <v>0</v>
      </c>
      <c r="E1590">
        <f>Fogl2013!$DC53</f>
        <v>0</v>
      </c>
      <c r="F1590">
        <f>Fogl2014!$DC53</f>
        <v>0</v>
      </c>
      <c r="G1590">
        <f>Fogl2015!$DC53</f>
        <v>0</v>
      </c>
      <c r="H1590">
        <f>Fogl2016!$DC53</f>
        <v>0</v>
      </c>
      <c r="I1590">
        <f>Fogl2017!$DC53</f>
        <v>0</v>
      </c>
      <c r="J1590">
        <f>Fogl2018!$DC53</f>
        <v>0</v>
      </c>
      <c r="K1590" cm="1">
        <f t="array" ref="K1590:Q1590">TREND(C1590:J1590,$C$1:$J$1,$K$1:$Q$1)</f>
        <v>-6.3577124189612144E-5</v>
      </c>
      <c r="L1590">
        <v>-8.4769498919487485E-5</v>
      </c>
      <c r="M1590">
        <v>-1.0596187364936283E-4</v>
      </c>
      <c r="N1590">
        <v>-1.2715424837923123E-4</v>
      </c>
      <c r="O1590">
        <v>-1.4834662310910657E-4</v>
      </c>
      <c r="P1590">
        <v>-1.6953899783898191E-4</v>
      </c>
      <c r="Q1590">
        <v>-1.9073137256885725E-4</v>
      </c>
    </row>
    <row r="1591" spans="2:17" x14ac:dyDescent="0.35">
      <c r="B1591" t="s">
        <v>71</v>
      </c>
      <c r="C1591">
        <f>Fogl2011!$DC54</f>
        <v>8.1237436464514539E-4</v>
      </c>
      <c r="D1591">
        <f>Fogl2012!$DC54</f>
        <v>2.2233865546834155E-3</v>
      </c>
      <c r="E1591">
        <f>Fogl2013!$DC54</f>
        <v>3.4607080509446528E-3</v>
      </c>
      <c r="F1591">
        <f>Fogl2014!$DC54</f>
        <v>1.5377686726480429E-3</v>
      </c>
      <c r="G1591">
        <f>Fogl2015!$DC54</f>
        <v>1.6929145435221862E-3</v>
      </c>
      <c r="H1591">
        <f>Fogl2016!$DC54</f>
        <v>1.6379214027058037E-3</v>
      </c>
      <c r="I1591">
        <f>Fogl2017!$DC54</f>
        <v>4.1176072615566067E-4</v>
      </c>
      <c r="J1591">
        <f>Fogl2018!$DC54</f>
        <v>9.9365939637043347E-4</v>
      </c>
      <c r="K1591" cm="1">
        <f t="array" ref="K1591:Q1591">TREND(C1591:J1591,$C$1:$J$1,$K$1:$Q$1)</f>
        <v>8.9440021425918337E-4</v>
      </c>
      <c r="L1591">
        <v>7.3841988099243583E-4</v>
      </c>
      <c r="M1591">
        <v>5.824395477257438E-4</v>
      </c>
      <c r="N1591">
        <v>4.2645921445899626E-4</v>
      </c>
      <c r="O1591">
        <v>2.7047888119230423E-4</v>
      </c>
      <c r="P1591">
        <v>1.1449854792555669E-4</v>
      </c>
      <c r="Q1591">
        <v>-4.1481785341135335E-5</v>
      </c>
    </row>
    <row r="1592" spans="2:17" x14ac:dyDescent="0.35">
      <c r="B1592" t="s">
        <v>72</v>
      </c>
      <c r="C1592">
        <f>Fogl2011!$DC55</f>
        <v>6.8875217872088417E-4</v>
      </c>
      <c r="D1592">
        <f>Fogl2012!$DC55</f>
        <v>3.0153771901752206E-4</v>
      </c>
      <c r="E1592">
        <f>Fogl2013!$DC55</f>
        <v>0</v>
      </c>
      <c r="F1592">
        <f>Fogl2014!$DC55</f>
        <v>0</v>
      </c>
      <c r="G1592">
        <f>Fogl2015!$DC55</f>
        <v>0</v>
      </c>
      <c r="H1592">
        <f>Fogl2016!$DC55</f>
        <v>0</v>
      </c>
      <c r="I1592">
        <f>Fogl2017!$DC55</f>
        <v>0</v>
      </c>
      <c r="J1592">
        <f>Fogl2018!$DC55</f>
        <v>0</v>
      </c>
      <c r="K1592" cm="1">
        <f t="array" ref="K1592:Q1592">TREND(C1592:J1592,$C$1:$J$1,$K$1:$Q$1)</f>
        <v>-2.1526486168274572E-4</v>
      </c>
      <c r="L1592">
        <v>-2.9060955032719771E-4</v>
      </c>
      <c r="M1592">
        <v>-3.6595423897164969E-4</v>
      </c>
      <c r="N1592">
        <v>-4.4129892761610168E-4</v>
      </c>
      <c r="O1592">
        <v>-5.1664361626055366E-4</v>
      </c>
      <c r="P1592">
        <v>-5.9198830490500565E-4</v>
      </c>
      <c r="Q1592">
        <v>-6.6733299354945763E-4</v>
      </c>
    </row>
    <row r="1593" spans="2:17" x14ac:dyDescent="0.35">
      <c r="C1593" s="12" t="s">
        <v>110</v>
      </c>
      <c r="D1593" s="12" t="s">
        <v>110</v>
      </c>
      <c r="E1593" s="12" t="s">
        <v>110</v>
      </c>
      <c r="F1593" s="12" t="s">
        <v>110</v>
      </c>
      <c r="G1593" s="12" t="s">
        <v>110</v>
      </c>
      <c r="H1593" s="12" t="s">
        <v>110</v>
      </c>
      <c r="I1593" s="12" t="s">
        <v>110</v>
      </c>
      <c r="J1593" s="12" t="s">
        <v>110</v>
      </c>
      <c r="K1593" s="12" t="e" cm="1">
        <f t="array" ref="K1593">TREND(C1593:J1593,$C$1:$J$1,$K$1:$Q$1)</f>
        <v>#VALUE!</v>
      </c>
      <c r="L1593" s="12"/>
      <c r="M1593" s="12"/>
      <c r="N1593" s="12"/>
      <c r="O1593" s="12"/>
      <c r="P1593" s="12"/>
      <c r="Q1593" s="12"/>
    </row>
    <row r="1594" spans="2:17" x14ac:dyDescent="0.35">
      <c r="B1594" t="s">
        <v>31</v>
      </c>
      <c r="C1594">
        <f>Fogl2011!$DD14</f>
        <v>0</v>
      </c>
      <c r="D1594">
        <f>Fogl2012!$DD14</f>
        <v>0</v>
      </c>
      <c r="E1594">
        <f>Fogl2013!$DD14</f>
        <v>0</v>
      </c>
      <c r="F1594">
        <f>Fogl2014!$DD14</f>
        <v>0</v>
      </c>
      <c r="G1594">
        <f>Fogl2015!$DD14</f>
        <v>0</v>
      </c>
      <c r="H1594">
        <f>Fogl2016!$DD14</f>
        <v>0</v>
      </c>
      <c r="I1594">
        <f>Fogl2017!$DD14</f>
        <v>0</v>
      </c>
      <c r="J1594">
        <f>Fogl2018!$DD14</f>
        <v>0</v>
      </c>
      <c r="K1594" cm="1">
        <f t="array" ref="K1594:Q1594">TREND(C1594:J1594,$C$1:$J$1,$K$1:$Q$1)</f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</row>
    <row r="1595" spans="2:17" x14ac:dyDescent="0.35">
      <c r="B1595" t="s">
        <v>32</v>
      </c>
      <c r="C1595">
        <f>Fogl2011!$DD15</f>
        <v>0</v>
      </c>
      <c r="D1595">
        <f>Fogl2012!$DD15</f>
        <v>0</v>
      </c>
      <c r="E1595">
        <f>Fogl2013!$DD15</f>
        <v>0</v>
      </c>
      <c r="F1595">
        <f>Fogl2014!$DD15</f>
        <v>0</v>
      </c>
      <c r="G1595">
        <f>Fogl2015!$DD15</f>
        <v>0</v>
      </c>
      <c r="H1595">
        <f>Fogl2016!$DD15</f>
        <v>0</v>
      </c>
      <c r="I1595">
        <f>Fogl2017!$DD15</f>
        <v>0</v>
      </c>
      <c r="J1595">
        <f>Fogl2018!$DD15</f>
        <v>0</v>
      </c>
      <c r="K1595" cm="1">
        <f t="array" ref="K1595:Q1595">TREND(C1595:J1595,$C$1:$J$1,$K$1:$Q$1)</f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</row>
    <row r="1596" spans="2:17" x14ac:dyDescent="0.35">
      <c r="B1596" t="s">
        <v>33</v>
      </c>
      <c r="C1596">
        <f>Fogl2011!$DD16</f>
        <v>0</v>
      </c>
      <c r="D1596">
        <f>Fogl2012!$DD16</f>
        <v>0</v>
      </c>
      <c r="E1596">
        <f>Fogl2013!$DD16</f>
        <v>0</v>
      </c>
      <c r="F1596">
        <f>Fogl2014!$DD16</f>
        <v>0</v>
      </c>
      <c r="G1596">
        <f>Fogl2015!$DD16</f>
        <v>0</v>
      </c>
      <c r="H1596">
        <f>Fogl2016!$DD16</f>
        <v>0</v>
      </c>
      <c r="I1596">
        <f>Fogl2017!$DD16</f>
        <v>0</v>
      </c>
      <c r="J1596">
        <f>Fogl2018!$DD16</f>
        <v>0</v>
      </c>
      <c r="K1596" cm="1">
        <f t="array" ref="K1596:Q1596">TREND(C1596:J1596,$C$1:$J$1,$K$1:$Q$1)</f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</row>
    <row r="1597" spans="2:17" x14ac:dyDescent="0.35">
      <c r="B1597" t="s">
        <v>34</v>
      </c>
      <c r="C1597">
        <f>Fogl2011!$DD17</f>
        <v>0</v>
      </c>
      <c r="D1597">
        <f>Fogl2012!$DD17</f>
        <v>0</v>
      </c>
      <c r="E1597">
        <f>Fogl2013!$DD17</f>
        <v>0</v>
      </c>
      <c r="F1597">
        <f>Fogl2014!$DD17</f>
        <v>0</v>
      </c>
      <c r="G1597">
        <f>Fogl2015!$DD17</f>
        <v>0</v>
      </c>
      <c r="H1597">
        <f>Fogl2016!$DD17</f>
        <v>0</v>
      </c>
      <c r="I1597">
        <f>Fogl2017!$DD17</f>
        <v>0</v>
      </c>
      <c r="J1597">
        <f>Fogl2018!$DD17</f>
        <v>0</v>
      </c>
      <c r="K1597" cm="1">
        <f t="array" ref="K1597:Q1597">TREND(C1597:J1597,$C$1:$J$1,$K$1:$Q$1)</f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</row>
    <row r="1598" spans="2:17" x14ac:dyDescent="0.35">
      <c r="B1598" t="s">
        <v>35</v>
      </c>
      <c r="C1598">
        <f>Fogl2011!$DD18</f>
        <v>7.5018145142877971E-4</v>
      </c>
      <c r="D1598">
        <f>Fogl2012!$DD18</f>
        <v>0</v>
      </c>
      <c r="E1598">
        <f>Fogl2013!$DD18</f>
        <v>0</v>
      </c>
      <c r="F1598">
        <f>Fogl2014!$DD18</f>
        <v>0</v>
      </c>
      <c r="G1598">
        <f>Fogl2015!$DD18</f>
        <v>0</v>
      </c>
      <c r="H1598">
        <f>Fogl2016!$DD18</f>
        <v>0</v>
      </c>
      <c r="I1598">
        <f>Fogl2017!$DD18</f>
        <v>0</v>
      </c>
      <c r="J1598">
        <f>Fogl2018!$DD18</f>
        <v>0</v>
      </c>
      <c r="K1598" cm="1">
        <f t="array" ref="K1598:Q1598">TREND(C1598:J1598,$C$1:$J$1,$K$1:$Q$1)</f>
        <v>-1.8754536285719992E-4</v>
      </c>
      <c r="L1598">
        <v>-2.5006048380959989E-4</v>
      </c>
      <c r="M1598">
        <v>-3.1257560476199986E-4</v>
      </c>
      <c r="N1598">
        <v>-3.7509072571439983E-4</v>
      </c>
      <c r="O1598">
        <v>-4.3760584666677205E-4</v>
      </c>
      <c r="P1598">
        <v>-5.0012096761917202E-4</v>
      </c>
      <c r="Q1598">
        <v>-5.6263608857157199E-4</v>
      </c>
    </row>
    <row r="1599" spans="2:17" x14ac:dyDescent="0.35">
      <c r="B1599" t="s">
        <v>36</v>
      </c>
      <c r="C1599">
        <f>Fogl2011!$DD19</f>
        <v>7.329578976969965E-4</v>
      </c>
      <c r="D1599">
        <f>Fogl2012!$DD19</f>
        <v>5.5594571425689036E-4</v>
      </c>
      <c r="E1599">
        <f>Fogl2013!$DD19</f>
        <v>1.6568600582334313E-3</v>
      </c>
      <c r="F1599">
        <f>Fogl2014!$DD19</f>
        <v>1.0538238510545488E-3</v>
      </c>
      <c r="G1599">
        <f>Fogl2015!$DD19</f>
        <v>6.4377081758893828E-4</v>
      </c>
      <c r="H1599">
        <f>Fogl2016!$DD19</f>
        <v>2.4783469654882984E-3</v>
      </c>
      <c r="I1599">
        <f>Fogl2017!$DD19</f>
        <v>1.015850449959562E-3</v>
      </c>
      <c r="J1599">
        <f>Fogl2018!$DD19</f>
        <v>4.1199926987401655E-4</v>
      </c>
      <c r="K1599" cm="1">
        <f t="array" ref="K1599:Q1599">TREND(C1599:J1599,$C$1:$J$1,$K$1:$Q$1)</f>
        <v>1.1815812158075534E-3</v>
      </c>
      <c r="L1599">
        <v>1.2066671797605483E-3</v>
      </c>
      <c r="M1599">
        <v>1.2317531437135432E-3</v>
      </c>
      <c r="N1599">
        <v>1.2568391076665381E-3</v>
      </c>
      <c r="O1599">
        <v>1.281925071619533E-3</v>
      </c>
      <c r="P1599">
        <v>1.3070110355725209E-3</v>
      </c>
      <c r="Q1599">
        <v>1.3320969995255158E-3</v>
      </c>
    </row>
    <row r="1600" spans="2:17" x14ac:dyDescent="0.35">
      <c r="B1600" t="s">
        <v>37</v>
      </c>
      <c r="C1600">
        <f>Fogl2011!$DD20</f>
        <v>1.4735707081636745E-4</v>
      </c>
      <c r="D1600">
        <f>Fogl2012!$DD20</f>
        <v>1.532288541061394E-4</v>
      </c>
      <c r="E1600">
        <f>Fogl2013!$DD20</f>
        <v>0</v>
      </c>
      <c r="F1600">
        <f>Fogl2014!$DD20</f>
        <v>5.743705054246502E-4</v>
      </c>
      <c r="G1600">
        <f>Fogl2015!$DD20</f>
        <v>4.5483807764435861E-4</v>
      </c>
      <c r="H1600">
        <f>Fogl2016!$DD20</f>
        <v>1.3247891051882904E-3</v>
      </c>
      <c r="I1600">
        <f>Fogl2017!$DD20</f>
        <v>1.1837420515219165E-3</v>
      </c>
      <c r="J1600">
        <f>Fogl2018!$DD20</f>
        <v>5.4848982553780119E-4</v>
      </c>
      <c r="K1600" cm="1">
        <f t="array" ref="K1600:Q1600">TREND(C1600:J1600,$C$1:$J$1,$K$1:$Q$1)</f>
        <v>1.1813160518824306E-3</v>
      </c>
      <c r="L1600">
        <v>1.3219747442385632E-3</v>
      </c>
      <c r="M1600">
        <v>1.4626334365946403E-3</v>
      </c>
      <c r="N1600">
        <v>1.6032921289507729E-3</v>
      </c>
      <c r="O1600">
        <v>1.7439508213069055E-3</v>
      </c>
      <c r="P1600">
        <v>1.8846095136629826E-3</v>
      </c>
      <c r="Q1600">
        <v>2.0252682060191152E-3</v>
      </c>
    </row>
    <row r="1601" spans="2:17" x14ac:dyDescent="0.35">
      <c r="B1601" t="s">
        <v>38</v>
      </c>
      <c r="C1601">
        <f>Fogl2011!$DD21</f>
        <v>2.2486306260939186E-3</v>
      </c>
      <c r="D1601">
        <f>Fogl2012!$DD21</f>
        <v>2.2178894395619409E-3</v>
      </c>
      <c r="E1601">
        <f>Fogl2013!$DD21</f>
        <v>2.2794851430098309E-3</v>
      </c>
      <c r="F1601">
        <f>Fogl2014!$DD21</f>
        <v>1.05869139771069E-3</v>
      </c>
      <c r="G1601">
        <f>Fogl2015!$DD21</f>
        <v>4.7816310726714623E-3</v>
      </c>
      <c r="H1601">
        <f>Fogl2016!$DD21</f>
        <v>5.4320859398111704E-3</v>
      </c>
      <c r="I1601">
        <f>Fogl2017!$DD21</f>
        <v>1.1709907906437629E-3</v>
      </c>
      <c r="J1601">
        <f>Fogl2018!$DD21</f>
        <v>4.026471392081646E-3</v>
      </c>
      <c r="K1601" cm="1">
        <f t="array" ref="K1601:Q1601">TREND(C1601:J1601,$C$1:$J$1,$K$1:$Q$1)</f>
        <v>3.9943666635564035E-3</v>
      </c>
      <c r="L1601">
        <v>4.2371182609693414E-3</v>
      </c>
      <c r="M1601">
        <v>4.4798698583822794E-3</v>
      </c>
      <c r="N1601">
        <v>4.7226214557952173E-3</v>
      </c>
      <c r="O1601">
        <v>4.9653730532082108E-3</v>
      </c>
      <c r="P1601">
        <v>5.2081246506211487E-3</v>
      </c>
      <c r="Q1601">
        <v>5.4508762480340867E-3</v>
      </c>
    </row>
    <row r="1602" spans="2:17" x14ac:dyDescent="0.35">
      <c r="B1602" t="s">
        <v>39</v>
      </c>
      <c r="C1602">
        <f>Fogl2011!$DD22</f>
        <v>0</v>
      </c>
      <c r="D1602">
        <f>Fogl2012!$DD22</f>
        <v>0</v>
      </c>
      <c r="E1602">
        <f>Fogl2013!$DD22</f>
        <v>0</v>
      </c>
      <c r="F1602">
        <f>Fogl2014!$DD22</f>
        <v>0</v>
      </c>
      <c r="G1602">
        <f>Fogl2015!$DD22</f>
        <v>0</v>
      </c>
      <c r="H1602">
        <f>Fogl2016!$DD22</f>
        <v>0</v>
      </c>
      <c r="I1602">
        <f>Fogl2017!$DD22</f>
        <v>0</v>
      </c>
      <c r="J1602">
        <f>Fogl2018!$DD22</f>
        <v>0</v>
      </c>
      <c r="K1602" cm="1">
        <f t="array" ref="K1602:Q1602">TREND(C1602:J1602,$C$1:$J$1,$K$1:$Q$1)</f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</row>
    <row r="1603" spans="2:17" x14ac:dyDescent="0.35">
      <c r="B1603" t="s">
        <v>40</v>
      </c>
      <c r="C1603">
        <f>Fogl2011!$DD23</f>
        <v>0</v>
      </c>
      <c r="D1603">
        <f>Fogl2012!$DD23</f>
        <v>0</v>
      </c>
      <c r="E1603">
        <f>Fogl2013!$DD23</f>
        <v>0</v>
      </c>
      <c r="F1603">
        <f>Fogl2014!$DD23</f>
        <v>0</v>
      </c>
      <c r="G1603">
        <f>Fogl2015!$DD23</f>
        <v>0</v>
      </c>
      <c r="H1603">
        <f>Fogl2016!$DD23</f>
        <v>0</v>
      </c>
      <c r="I1603">
        <f>Fogl2017!$DD23</f>
        <v>0</v>
      </c>
      <c r="J1603">
        <f>Fogl2018!$DD23</f>
        <v>0</v>
      </c>
      <c r="K1603" cm="1">
        <f t="array" ref="K1603:Q1603">TREND(C1603:J1603,$C$1:$J$1,$K$1:$Q$1)</f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</row>
    <row r="1604" spans="2:17" x14ac:dyDescent="0.35">
      <c r="B1604" t="s">
        <v>41</v>
      </c>
      <c r="C1604">
        <f>Fogl2011!$DD24</f>
        <v>3.7891818209923056E-4</v>
      </c>
      <c r="D1604">
        <f>Fogl2012!$DD24</f>
        <v>3.8896555273096924E-4</v>
      </c>
      <c r="E1604">
        <f>Fogl2013!$DD24</f>
        <v>8.440607843830688E-4</v>
      </c>
      <c r="F1604">
        <f>Fogl2014!$DD24</f>
        <v>0</v>
      </c>
      <c r="G1604">
        <f>Fogl2015!$DD24</f>
        <v>2.635728347375001E-4</v>
      </c>
      <c r="H1604">
        <f>Fogl2016!$DD24</f>
        <v>7.3674496155879418E-4</v>
      </c>
      <c r="I1604">
        <f>Fogl2017!$DD24</f>
        <v>0</v>
      </c>
      <c r="J1604">
        <f>Fogl2018!$DD24</f>
        <v>0</v>
      </c>
      <c r="K1604" cm="1">
        <f t="array" ref="K1604:Q1604">TREND(C1604:J1604,$C$1:$J$1,$K$1:$Q$1)</f>
        <v>7.7124057005578672E-5</v>
      </c>
      <c r="L1604">
        <v>2.1699894242666051E-5</v>
      </c>
      <c r="M1604">
        <v>-3.372426852024657E-5</v>
      </c>
      <c r="N1604">
        <v>-8.9148431283159191E-5</v>
      </c>
      <c r="O1604">
        <v>-1.4457259404607181E-4</v>
      </c>
      <c r="P1604">
        <v>-1.9999675680898443E-4</v>
      </c>
      <c r="Q1604">
        <v>-2.5542091957191093E-4</v>
      </c>
    </row>
    <row r="1605" spans="2:17" x14ac:dyDescent="0.35">
      <c r="B1605" t="s">
        <v>42</v>
      </c>
      <c r="C1605">
        <f>Fogl2011!$DD25</f>
        <v>1.8926771823037324E-3</v>
      </c>
      <c r="D1605">
        <f>Fogl2012!$DD25</f>
        <v>3.1372625641987771E-3</v>
      </c>
      <c r="E1605">
        <f>Fogl2013!$DD25</f>
        <v>6.8280349255185908E-3</v>
      </c>
      <c r="F1605">
        <f>Fogl2014!$DD25</f>
        <v>1.4773004101388248E-3</v>
      </c>
      <c r="G1605">
        <f>Fogl2015!$DD25</f>
        <v>9.6565622638340742E-4</v>
      </c>
      <c r="H1605">
        <f>Fogl2016!$DD25</f>
        <v>1.1490517749082111E-4</v>
      </c>
      <c r="I1605">
        <f>Fogl2017!$DD25</f>
        <v>6.8006724683485325E-5</v>
      </c>
      <c r="J1605">
        <f>Fogl2018!$DD25</f>
        <v>0</v>
      </c>
      <c r="K1605" cm="1">
        <f t="array" ref="K1605:Q1605">TREND(C1605:J1605,$C$1:$J$1,$K$1:$Q$1)</f>
        <v>-8.2770100410001213E-4</v>
      </c>
      <c r="L1605">
        <v>-1.4139635386420935E-3</v>
      </c>
      <c r="M1605">
        <v>-2.0002260731843968E-3</v>
      </c>
      <c r="N1605">
        <v>-2.5864886077264782E-3</v>
      </c>
      <c r="O1605">
        <v>-3.1727511422685595E-3</v>
      </c>
      <c r="P1605">
        <v>-3.7590136768108628E-3</v>
      </c>
      <c r="Q1605">
        <v>-4.3452762113529442E-3</v>
      </c>
    </row>
    <row r="1606" spans="2:17" x14ac:dyDescent="0.35">
      <c r="B1606" t="s">
        <v>43</v>
      </c>
      <c r="C1606">
        <f>Fogl2011!$DD26</f>
        <v>0</v>
      </c>
      <c r="D1606">
        <f>Fogl2012!$DD26</f>
        <v>0</v>
      </c>
      <c r="E1606">
        <f>Fogl2013!$DD26</f>
        <v>0</v>
      </c>
      <c r="F1606">
        <f>Fogl2014!$DD26</f>
        <v>0</v>
      </c>
      <c r="G1606">
        <f>Fogl2015!$DD26</f>
        <v>0</v>
      </c>
      <c r="H1606">
        <f>Fogl2016!$DD26</f>
        <v>0</v>
      </c>
      <c r="I1606">
        <f>Fogl2017!$DD26</f>
        <v>0</v>
      </c>
      <c r="J1606">
        <f>Fogl2018!$DD26</f>
        <v>0</v>
      </c>
      <c r="K1606" cm="1">
        <f t="array" ref="K1606:Q1606">TREND(C1606:J1606,$C$1:$J$1,$K$1:$Q$1)</f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</row>
    <row r="1607" spans="2:17" x14ac:dyDescent="0.35">
      <c r="B1607" t="s">
        <v>44</v>
      </c>
      <c r="C1607">
        <f>Fogl2011!$DD27</f>
        <v>7.7525129074948636E-3</v>
      </c>
      <c r="D1607">
        <f>Fogl2012!$DD27</f>
        <v>7.5946506406966013E-3</v>
      </c>
      <c r="E1607">
        <f>Fogl2013!$DD27</f>
        <v>1.3760274886146203E-2</v>
      </c>
      <c r="F1607">
        <f>Fogl2014!$DD27</f>
        <v>1.0465225310703373E-2</v>
      </c>
      <c r="G1607">
        <f>Fogl2015!$DD27</f>
        <v>1.2308618131945026E-2</v>
      </c>
      <c r="H1607">
        <f>Fogl2016!$DD27</f>
        <v>1.4966962628853425E-2</v>
      </c>
      <c r="I1607">
        <f>Fogl2017!$DD27</f>
        <v>1.1850171776097318E-2</v>
      </c>
      <c r="J1607">
        <f>Fogl2018!$DD27</f>
        <v>1.421271100921224E-2</v>
      </c>
      <c r="K1607" cm="1">
        <f t="array" ref="K1607:Q1607">TREND(C1607:J1607,$C$1:$J$1,$K$1:$Q$1)</f>
        <v>1.5469022077736039E-2</v>
      </c>
      <c r="L1607">
        <v>1.6325717892478719E-2</v>
      </c>
      <c r="M1607">
        <v>1.71824137072214E-2</v>
      </c>
      <c r="N1607">
        <v>1.8039109521964081E-2</v>
      </c>
      <c r="O1607">
        <v>1.8895805336706761E-2</v>
      </c>
      <c r="P1607">
        <v>1.9752501151449664E-2</v>
      </c>
      <c r="Q1607">
        <v>2.0609196966192345E-2</v>
      </c>
    </row>
    <row r="1608" spans="2:17" x14ac:dyDescent="0.35">
      <c r="B1608" t="s">
        <v>45</v>
      </c>
      <c r="C1608">
        <f>Fogl2011!$DD28</f>
        <v>0</v>
      </c>
      <c r="D1608">
        <f>Fogl2012!$DD28</f>
        <v>0</v>
      </c>
      <c r="E1608">
        <f>Fogl2013!$DD28</f>
        <v>0</v>
      </c>
      <c r="F1608">
        <f>Fogl2014!$DD28</f>
        <v>0</v>
      </c>
      <c r="G1608">
        <f>Fogl2015!$DD28</f>
        <v>0</v>
      </c>
      <c r="H1608">
        <f>Fogl2016!$DD28</f>
        <v>0</v>
      </c>
      <c r="I1608">
        <f>Fogl2017!$DD28</f>
        <v>0</v>
      </c>
      <c r="J1608">
        <f>Fogl2018!$DD28</f>
        <v>0</v>
      </c>
      <c r="K1608" cm="1">
        <f t="array" ref="K1608:Q1608">TREND(C1608:J1608,$C$1:$J$1,$K$1:$Q$1)</f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</row>
    <row r="1609" spans="2:17" x14ac:dyDescent="0.35">
      <c r="B1609" t="s">
        <v>46</v>
      </c>
      <c r="C1609">
        <f>Fogl2011!$DD29</f>
        <v>2.0706539041988256E-3</v>
      </c>
      <c r="D1609">
        <f>Fogl2012!$DD29</f>
        <v>3.5026544470672634E-3</v>
      </c>
      <c r="E1609">
        <f>Fogl2013!$DD29</f>
        <v>1.5187883867139788E-3</v>
      </c>
      <c r="F1609">
        <f>Fogl2014!$DD29</f>
        <v>2.2220350485284137E-3</v>
      </c>
      <c r="G1609">
        <f>Fogl2015!$DD29</f>
        <v>5.6679821983373919E-4</v>
      </c>
      <c r="H1609">
        <f>Fogl2016!$DD29</f>
        <v>1.2053778423056724E-3</v>
      </c>
      <c r="I1609">
        <f>Fogl2017!$DD29</f>
        <v>2.2293454435305033E-3</v>
      </c>
      <c r="J1609">
        <f>Fogl2018!$DD29</f>
        <v>1.6479970794960662E-3</v>
      </c>
      <c r="K1609" cm="1">
        <f t="array" ref="K1609:Q1609">TREND(C1609:J1609,$C$1:$J$1,$K$1:$Q$1)</f>
        <v>1.2318521222170475E-3</v>
      </c>
      <c r="L1609">
        <v>1.0899400834965545E-3</v>
      </c>
      <c r="M1609">
        <v>9.480280447760614E-4</v>
      </c>
      <c r="N1609">
        <v>8.0611600605551281E-4</v>
      </c>
      <c r="O1609">
        <v>6.6420396733501974E-4</v>
      </c>
      <c r="P1609">
        <v>5.2229192861452667E-4</v>
      </c>
      <c r="Q1609">
        <v>3.8037988989397808E-4</v>
      </c>
    </row>
    <row r="1610" spans="2:17" x14ac:dyDescent="0.35">
      <c r="B1610" t="s">
        <v>47</v>
      </c>
      <c r="C1610">
        <f>Fogl2011!$DD30</f>
        <v>0</v>
      </c>
      <c r="D1610">
        <f>Fogl2012!$DD30</f>
        <v>2.1019855627380662E-4</v>
      </c>
      <c r="E1610">
        <f>Fogl2013!$DD30</f>
        <v>0</v>
      </c>
      <c r="F1610">
        <f>Fogl2014!$DD30</f>
        <v>0</v>
      </c>
      <c r="G1610">
        <f>Fogl2015!$DD30</f>
        <v>0</v>
      </c>
      <c r="H1610">
        <f>Fogl2016!$DD30</f>
        <v>0</v>
      </c>
      <c r="I1610">
        <f>Fogl2017!$DD30</f>
        <v>0</v>
      </c>
      <c r="J1610">
        <f>Fogl2018!$DD30</f>
        <v>0</v>
      </c>
      <c r="K1610" cm="1">
        <f t="array" ref="K1610:Q1610">TREND(C1610:J1610,$C$1:$J$1,$K$1:$Q$1)</f>
        <v>-3.0028365181972855E-5</v>
      </c>
      <c r="L1610">
        <v>-4.2540184007795745E-5</v>
      </c>
      <c r="M1610">
        <v>-5.5052002833615166E-5</v>
      </c>
      <c r="N1610">
        <v>-6.7563821659438056E-5</v>
      </c>
      <c r="O1610">
        <v>-8.0075640485260946E-5</v>
      </c>
      <c r="P1610">
        <v>-9.2587459311080367E-5</v>
      </c>
      <c r="Q1610">
        <v>-1.0509927813690326E-4</v>
      </c>
    </row>
    <row r="1611" spans="2:17" x14ac:dyDescent="0.35">
      <c r="B1611" t="s">
        <v>48</v>
      </c>
      <c r="C1611">
        <f>Fogl2011!$DD31</f>
        <v>0</v>
      </c>
      <c r="D1611">
        <f>Fogl2012!$DD31</f>
        <v>0</v>
      </c>
      <c r="E1611">
        <f>Fogl2013!$DD31</f>
        <v>0</v>
      </c>
      <c r="F1611">
        <f>Fogl2014!$DD31</f>
        <v>0</v>
      </c>
      <c r="G1611">
        <f>Fogl2015!$DD31</f>
        <v>0</v>
      </c>
      <c r="H1611">
        <f>Fogl2016!$DD31</f>
        <v>0</v>
      </c>
      <c r="I1611">
        <f>Fogl2017!$DD31</f>
        <v>0</v>
      </c>
      <c r="J1611">
        <f>Fogl2018!$DD31</f>
        <v>0</v>
      </c>
      <c r="K1611" cm="1">
        <f t="array" ref="K1611:Q1611">TREND(C1611:J1611,$C$1:$J$1,$K$1:$Q$1)</f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</row>
    <row r="1612" spans="2:17" x14ac:dyDescent="0.35">
      <c r="B1612" t="s">
        <v>49</v>
      </c>
      <c r="C1612">
        <f>Fogl2011!$DD32</f>
        <v>0</v>
      </c>
      <c r="D1612">
        <f>Fogl2012!$DD32</f>
        <v>0</v>
      </c>
      <c r="E1612">
        <f>Fogl2013!$DD32</f>
        <v>0</v>
      </c>
      <c r="F1612">
        <f>Fogl2014!$DD32</f>
        <v>0</v>
      </c>
      <c r="G1612">
        <f>Fogl2015!$DD32</f>
        <v>0</v>
      </c>
      <c r="H1612">
        <f>Fogl2016!$DD32</f>
        <v>0</v>
      </c>
      <c r="I1612">
        <f>Fogl2017!$DD32</f>
        <v>0</v>
      </c>
      <c r="J1612">
        <f>Fogl2018!$DD32</f>
        <v>0</v>
      </c>
      <c r="K1612" cm="1">
        <f t="array" ref="K1612:Q1612">TREND(C1612:J1612,$C$1:$J$1,$K$1:$Q$1)</f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</row>
    <row r="1613" spans="2:17" x14ac:dyDescent="0.35">
      <c r="B1613" t="s">
        <v>50</v>
      </c>
      <c r="C1613">
        <f>Fogl2011!$DD33</f>
        <v>0</v>
      </c>
      <c r="D1613">
        <f>Fogl2012!$DD33</f>
        <v>0</v>
      </c>
      <c r="E1613">
        <f>Fogl2013!$DD33</f>
        <v>0</v>
      </c>
      <c r="F1613">
        <f>Fogl2014!$DD33</f>
        <v>0</v>
      </c>
      <c r="G1613">
        <f>Fogl2015!$DD33</f>
        <v>0</v>
      </c>
      <c r="H1613">
        <f>Fogl2016!$DD33</f>
        <v>0</v>
      </c>
      <c r="I1613">
        <f>Fogl2017!$DD33</f>
        <v>0</v>
      </c>
      <c r="J1613">
        <f>Fogl2018!$DD33</f>
        <v>0</v>
      </c>
      <c r="K1613" cm="1">
        <f t="array" ref="K1613:Q1613">TREND(C1613:J1613,$C$1:$J$1,$K$1:$Q$1)</f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</row>
    <row r="1614" spans="2:17" x14ac:dyDescent="0.35">
      <c r="B1614" t="s">
        <v>51</v>
      </c>
      <c r="C1614">
        <f>Fogl2011!$DD34</f>
        <v>3.0543101951028889E-3</v>
      </c>
      <c r="D1614">
        <f>Fogl2012!$DD34</f>
        <v>9.645559918732621E-4</v>
      </c>
      <c r="E1614">
        <f>Fogl2013!$DD34</f>
        <v>4.4860267614433473E-3</v>
      </c>
      <c r="F1614">
        <f>Fogl2014!$DD34</f>
        <v>2.1198165687494504E-3</v>
      </c>
      <c r="G1614">
        <f>Fogl2015!$DD34</f>
        <v>1.4741418721601776E-3</v>
      </c>
      <c r="H1614">
        <f>Fogl2016!$DD34</f>
        <v>6.218397840679731E-4</v>
      </c>
      <c r="I1614">
        <f>Fogl2017!$DD34</f>
        <v>3.5065967414922122E-4</v>
      </c>
      <c r="J1614">
        <f>Fogl2018!$DD34</f>
        <v>1.0615932107183247E-3</v>
      </c>
      <c r="K1614" cm="1">
        <f t="array" ref="K1614:Q1614">TREND(C1614:J1614,$C$1:$J$1,$K$1:$Q$1)</f>
        <v>1.9929285863873325E-4</v>
      </c>
      <c r="L1614">
        <v>-1.4900161883779628E-4</v>
      </c>
      <c r="M1614">
        <v>-4.9729609631432581E-4</v>
      </c>
      <c r="N1614">
        <v>-8.4559057379085534E-4</v>
      </c>
      <c r="O1614">
        <v>-1.1938850512673849E-3</v>
      </c>
      <c r="P1614">
        <v>-1.5421795287438034E-3</v>
      </c>
      <c r="Q1614">
        <v>-1.8904740062203329E-3</v>
      </c>
    </row>
    <row r="1615" spans="2:17" x14ac:dyDescent="0.35">
      <c r="B1615" t="s">
        <v>52</v>
      </c>
      <c r="C1615">
        <f>Fogl2011!$DD35</f>
        <v>9.2815817332387283E-4</v>
      </c>
      <c r="D1615">
        <f>Fogl2012!$DD35</f>
        <v>7.1703245831719077E-4</v>
      </c>
      <c r="E1615">
        <f>Fogl2013!$DD35</f>
        <v>7.0234193663480044E-3</v>
      </c>
      <c r="F1615">
        <f>Fogl2014!$DD35</f>
        <v>5.9311056005079341E-3</v>
      </c>
      <c r="G1615">
        <f>Fogl2015!$DD35</f>
        <v>1.6070945410100669E-3</v>
      </c>
      <c r="H1615">
        <f>Fogl2016!$DD35</f>
        <v>6.4144125552228958E-3</v>
      </c>
      <c r="I1615">
        <f>Fogl2017!$DD35</f>
        <v>5.8337018517552255E-3</v>
      </c>
      <c r="J1615">
        <f>Fogl2018!$DD35</f>
        <v>8.464942054037309E-3</v>
      </c>
      <c r="K1615" cm="1">
        <f t="array" ref="K1615:Q1615">TREND(C1615:J1615,$C$1:$J$1,$K$1:$Q$1)</f>
        <v>8.4822941807425334E-3</v>
      </c>
      <c r="L1615">
        <v>9.3416965931154561E-3</v>
      </c>
      <c r="M1615">
        <v>1.0201099005488157E-2</v>
      </c>
      <c r="N1615">
        <v>1.1060501417860857E-2</v>
      </c>
      <c r="O1615">
        <v>1.1919903830233558E-2</v>
      </c>
      <c r="P1615">
        <v>1.2779306242606481E-2</v>
      </c>
      <c r="Q1615">
        <v>1.3638708654979181E-2</v>
      </c>
    </row>
    <row r="1616" spans="2:17" x14ac:dyDescent="0.35">
      <c r="B1616" t="s">
        <v>53</v>
      </c>
      <c r="C1616">
        <f>Fogl2011!$DD36</f>
        <v>0</v>
      </c>
      <c r="D1616">
        <f>Fogl2012!$DD36</f>
        <v>0</v>
      </c>
      <c r="E1616">
        <f>Fogl2013!$DD36</f>
        <v>0</v>
      </c>
      <c r="F1616">
        <f>Fogl2014!$DD36</f>
        <v>0</v>
      </c>
      <c r="G1616">
        <f>Fogl2015!$DD36</f>
        <v>0</v>
      </c>
      <c r="H1616">
        <f>Fogl2016!$DD36</f>
        <v>0</v>
      </c>
      <c r="I1616">
        <f>Fogl2017!$DD36</f>
        <v>0</v>
      </c>
      <c r="J1616">
        <f>Fogl2018!$DD36</f>
        <v>0</v>
      </c>
      <c r="K1616" cm="1">
        <f t="array" ref="K1616:Q1616">TREND(C1616:J1616,$C$1:$J$1,$K$1:$Q$1)</f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</row>
    <row r="1617" spans="2:17" x14ac:dyDescent="0.35">
      <c r="B1617" t="s">
        <v>54</v>
      </c>
      <c r="C1617">
        <f>Fogl2011!$DD37</f>
        <v>4.2484765871731914E-4</v>
      </c>
      <c r="D1617">
        <f>Fogl2012!$DD37</f>
        <v>1.9841172134256512E-4</v>
      </c>
      <c r="E1617">
        <f>Fogl2013!$DD37</f>
        <v>7.9195826682855843E-4</v>
      </c>
      <c r="F1617">
        <f>Fogl2014!$DD37</f>
        <v>1.9251147025038063E-3</v>
      </c>
      <c r="G1617">
        <f>Fogl2015!$DD37</f>
        <v>1.1475914574411508E-3</v>
      </c>
      <c r="H1617">
        <f>Fogl2016!$DD37</f>
        <v>3.6499291673554942E-4</v>
      </c>
      <c r="I1617">
        <f>Fogl2017!$DD37</f>
        <v>2.9327900019753049E-4</v>
      </c>
      <c r="J1617">
        <f>Fogl2018!$DD37</f>
        <v>3.6903002086875102E-4</v>
      </c>
      <c r="K1617" cm="1">
        <f t="array" ref="K1617:Q1617">TREND(C1617:J1617,$C$1:$J$1,$K$1:$Q$1)</f>
        <v>5.8361001990046846E-4</v>
      </c>
      <c r="L1617">
        <v>5.6010042030515267E-4</v>
      </c>
      <c r="M1617">
        <v>5.3659082070982994E-4</v>
      </c>
      <c r="N1617">
        <v>5.1308122111451415E-4</v>
      </c>
      <c r="O1617">
        <v>4.8957162151919142E-4</v>
      </c>
      <c r="P1617">
        <v>4.6606202192387564E-4</v>
      </c>
      <c r="Q1617">
        <v>4.4255242232855291E-4</v>
      </c>
    </row>
    <row r="1618" spans="2:17" x14ac:dyDescent="0.35">
      <c r="B1618" t="s">
        <v>55</v>
      </c>
      <c r="C1618">
        <f>Fogl2011!$DD38</f>
        <v>7.7888737431508503E-4</v>
      </c>
      <c r="D1618">
        <f>Fogl2012!$DD38</f>
        <v>8.5651000500354846E-4</v>
      </c>
      <c r="E1618">
        <f>Fogl2013!$DD38</f>
        <v>3.6211249700384741E-4</v>
      </c>
      <c r="F1618">
        <f>Fogl2014!$DD38</f>
        <v>5.3543013217552133E-4</v>
      </c>
      <c r="G1618">
        <f>Fogl2015!$DD38</f>
        <v>3.1255539694535409E-4</v>
      </c>
      <c r="H1618">
        <f>Fogl2016!$DD38</f>
        <v>6.488762964187545E-4</v>
      </c>
      <c r="I1618">
        <f>Fogl2017!$DD38</f>
        <v>5.9930926127321445E-4</v>
      </c>
      <c r="J1618">
        <f>Fogl2018!$DD38</f>
        <v>1.8704261331703819E-4</v>
      </c>
      <c r="K1618" cm="1">
        <f t="array" ref="K1618:Q1618">TREND(C1618:J1618,$C$1:$J$1,$K$1:$Q$1)</f>
        <v>2.7840292655885446E-4</v>
      </c>
      <c r="L1618">
        <v>2.2136125533715745E-4</v>
      </c>
      <c r="M1618">
        <v>1.6431958411544656E-4</v>
      </c>
      <c r="N1618">
        <v>1.0727791289373567E-4</v>
      </c>
      <c r="O1618">
        <v>5.0236241672024784E-5</v>
      </c>
      <c r="P1618">
        <v>-6.8054295496861039E-6</v>
      </c>
      <c r="Q1618">
        <v>-6.3847100771383114E-5</v>
      </c>
    </row>
    <row r="1619" spans="2:17" x14ac:dyDescent="0.35">
      <c r="B1619" t="s">
        <v>56</v>
      </c>
      <c r="C1619">
        <f>Fogl2011!$DD39</f>
        <v>0</v>
      </c>
      <c r="D1619">
        <f>Fogl2012!$DD39</f>
        <v>8.4865211504938742E-4</v>
      </c>
      <c r="E1619">
        <f>Fogl2013!$DD39</f>
        <v>1.4067679739717813E-4</v>
      </c>
      <c r="F1619">
        <f>Fogl2014!$DD39</f>
        <v>1.557614929965153E-4</v>
      </c>
      <c r="G1619">
        <f>Fogl2015!$DD39</f>
        <v>4.8282811319170371E-4</v>
      </c>
      <c r="H1619">
        <f>Fogl2016!$DD39</f>
        <v>8.3362579748242773E-5</v>
      </c>
      <c r="I1619">
        <f>Fogl2017!$DD39</f>
        <v>0</v>
      </c>
      <c r="J1619">
        <f>Fogl2018!$DD39</f>
        <v>3.9683365257804046E-4</v>
      </c>
      <c r="K1619" cm="1">
        <f t="array" ref="K1619:Q1619">TREND(C1619:J1619,$C$1:$J$1,$K$1:$Q$1)</f>
        <v>1.9331964530126117E-4</v>
      </c>
      <c r="L1619">
        <v>1.7772082339706508E-4</v>
      </c>
      <c r="M1619">
        <v>1.6212200149287592E-4</v>
      </c>
      <c r="N1619">
        <v>1.4652317958867983E-4</v>
      </c>
      <c r="O1619">
        <v>1.3092435768448374E-4</v>
      </c>
      <c r="P1619">
        <v>1.1532553578029459E-4</v>
      </c>
      <c r="Q1619">
        <v>9.9726713876098494E-5</v>
      </c>
    </row>
    <row r="1620" spans="2:17" x14ac:dyDescent="0.35">
      <c r="B1620" t="s">
        <v>57</v>
      </c>
      <c r="C1620">
        <f>Fogl2011!$DD40</f>
        <v>0</v>
      </c>
      <c r="D1620">
        <f>Fogl2012!$DD40</f>
        <v>0</v>
      </c>
      <c r="E1620">
        <f>Fogl2013!$DD40</f>
        <v>0</v>
      </c>
      <c r="F1620">
        <f>Fogl2014!$DD40</f>
        <v>3.1395675932110117E-4</v>
      </c>
      <c r="G1620">
        <f>Fogl2015!$DD40</f>
        <v>3.2188540879446914E-4</v>
      </c>
      <c r="H1620">
        <f>Fogl2016!$DD40</f>
        <v>2.8838946507500201E-4</v>
      </c>
      <c r="I1620">
        <f>Fogl2017!$DD40</f>
        <v>0</v>
      </c>
      <c r="J1620">
        <f>Fogl2018!$DD40</f>
        <v>1.6682179025573677E-4</v>
      </c>
      <c r="K1620" cm="1">
        <f t="array" ref="K1620:Q1620">TREND(C1620:J1620,$C$1:$J$1,$K$1:$Q$1)</f>
        <v>2.4571290524267458E-4</v>
      </c>
      <c r="L1620">
        <v>2.700087335342008E-4</v>
      </c>
      <c r="M1620">
        <v>2.9430456182573395E-4</v>
      </c>
      <c r="N1620">
        <v>3.1860039011726016E-4</v>
      </c>
      <c r="O1620">
        <v>3.4289621840879331E-4</v>
      </c>
      <c r="P1620">
        <v>3.6719204670031952E-4</v>
      </c>
      <c r="Q1620">
        <v>3.9148787499185267E-4</v>
      </c>
    </row>
    <row r="1621" spans="2:17" x14ac:dyDescent="0.35">
      <c r="B1621" t="s">
        <v>58</v>
      </c>
      <c r="C1621">
        <f>Fogl2011!$DD41</f>
        <v>0</v>
      </c>
      <c r="D1621">
        <f>Fogl2012!$DD41</f>
        <v>0</v>
      </c>
      <c r="E1621">
        <f>Fogl2013!$DD41</f>
        <v>0</v>
      </c>
      <c r="F1621">
        <f>Fogl2014!$DD41</f>
        <v>0</v>
      </c>
      <c r="G1621">
        <f>Fogl2015!$DD41</f>
        <v>0</v>
      </c>
      <c r="H1621">
        <f>Fogl2016!$DD41</f>
        <v>0</v>
      </c>
      <c r="I1621">
        <f>Fogl2017!$DD41</f>
        <v>0</v>
      </c>
      <c r="J1621">
        <f>Fogl2018!$DD41</f>
        <v>0</v>
      </c>
      <c r="K1621" cm="1">
        <f t="array" ref="K1621:Q1621">TREND(C1621:J1621,$C$1:$J$1,$K$1:$Q$1)</f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</row>
    <row r="1622" spans="2:17" x14ac:dyDescent="0.35">
      <c r="B1622" t="s">
        <v>59</v>
      </c>
      <c r="C1622">
        <f>Fogl2011!$DD42</f>
        <v>0</v>
      </c>
      <c r="D1622">
        <f>Fogl2012!$DD42</f>
        <v>0</v>
      </c>
      <c r="E1622">
        <f>Fogl2013!$DD42</f>
        <v>0</v>
      </c>
      <c r="F1622">
        <f>Fogl2014!$DD42</f>
        <v>0</v>
      </c>
      <c r="G1622">
        <f>Fogl2015!$DD42</f>
        <v>0</v>
      </c>
      <c r="H1622">
        <f>Fogl2016!$DD42</f>
        <v>0</v>
      </c>
      <c r="I1622">
        <f>Fogl2017!$DD42</f>
        <v>0</v>
      </c>
      <c r="J1622">
        <f>Fogl2018!$DD42</f>
        <v>0</v>
      </c>
      <c r="K1622" cm="1">
        <f t="array" ref="K1622:Q1622">TREND(C1622:J1622,$C$1:$J$1,$K$1:$Q$1)</f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</row>
    <row r="1623" spans="2:17" x14ac:dyDescent="0.35">
      <c r="B1623" t="s">
        <v>60</v>
      </c>
      <c r="C1623">
        <f>Fogl2011!$DD43</f>
        <v>0</v>
      </c>
      <c r="D1623">
        <f>Fogl2012!$DD43</f>
        <v>0</v>
      </c>
      <c r="E1623">
        <f>Fogl2013!$DD43</f>
        <v>0</v>
      </c>
      <c r="F1623">
        <f>Fogl2014!$DD43</f>
        <v>0</v>
      </c>
      <c r="G1623">
        <f>Fogl2015!$DD43</f>
        <v>0</v>
      </c>
      <c r="H1623">
        <f>Fogl2016!$DD43</f>
        <v>1.3743560444980565E-4</v>
      </c>
      <c r="I1623">
        <f>Fogl2017!$DD43</f>
        <v>4.0378992780819412E-5</v>
      </c>
      <c r="J1623">
        <f>Fogl2018!$DD43</f>
        <v>3.6650241798608834E-4</v>
      </c>
      <c r="K1623" cm="1">
        <f t="array" ref="K1623:Q1623">TREND(C1623:J1623,$C$1:$J$1,$K$1:$Q$1)</f>
        <v>2.3838170028545047E-4</v>
      </c>
      <c r="L1623">
        <v>2.762354943706552E-4</v>
      </c>
      <c r="M1623">
        <v>3.1408928845584605E-4</v>
      </c>
      <c r="N1623">
        <v>3.519430825410369E-4</v>
      </c>
      <c r="O1623">
        <v>3.8979687662622775E-4</v>
      </c>
      <c r="P1623">
        <v>4.276506707114186E-4</v>
      </c>
      <c r="Q1623">
        <v>4.6550446479660945E-4</v>
      </c>
    </row>
    <row r="1624" spans="2:17" x14ac:dyDescent="0.35">
      <c r="B1624" t="s">
        <v>61</v>
      </c>
      <c r="C1624">
        <f>Fogl2011!$DD44</f>
        <v>0</v>
      </c>
      <c r="D1624">
        <f>Fogl2012!$DD44</f>
        <v>0</v>
      </c>
      <c r="E1624">
        <f>Fogl2013!$DD44</f>
        <v>1.9277931495168855E-4</v>
      </c>
      <c r="F1624">
        <f>Fogl2014!$DD44</f>
        <v>6.4981747859483728E-4</v>
      </c>
      <c r="G1624">
        <f>Fogl2015!$DD44</f>
        <v>1.8893273994457973E-4</v>
      </c>
      <c r="H1624">
        <f>Fogl2016!$DD44</f>
        <v>0</v>
      </c>
      <c r="I1624">
        <f>Fogl2017!$DD44</f>
        <v>0</v>
      </c>
      <c r="J1624">
        <f>Fogl2018!$DD44</f>
        <v>0</v>
      </c>
      <c r="K1624" cm="1">
        <f t="array" ref="K1624:Q1624">TREND(C1624:J1624,$C$1:$J$1,$K$1:$Q$1)</f>
        <v>7.3268547927173716E-5</v>
      </c>
      <c r="L1624">
        <v>6.0896849314016205E-5</v>
      </c>
      <c r="M1624">
        <v>4.8525150700858694E-5</v>
      </c>
      <c r="N1624">
        <v>3.6153452087697713E-5</v>
      </c>
      <c r="O1624">
        <v>2.3781753474540201E-5</v>
      </c>
      <c r="P1624">
        <v>1.141005486138269E-5</v>
      </c>
      <c r="Q1624">
        <v>-9.6164375177829053E-7</v>
      </c>
    </row>
    <row r="1625" spans="2:17" x14ac:dyDescent="0.35">
      <c r="B1625" t="s">
        <v>62</v>
      </c>
      <c r="C1625">
        <f>Fogl2011!$DD45</f>
        <v>2.0247244275807372E-3</v>
      </c>
      <c r="D1625">
        <f>Fogl2012!$DD45</f>
        <v>1.5440753759926355E-3</v>
      </c>
      <c r="E1625">
        <f>Fogl2013!$DD45</f>
        <v>1.3286141976400158E-3</v>
      </c>
      <c r="F1625">
        <f>Fogl2014!$DD45</f>
        <v>9.5403914460365626E-4</v>
      </c>
      <c r="G1625">
        <f>Fogl2015!$DD45</f>
        <v>2.2042152993534299E-3</v>
      </c>
      <c r="H1625">
        <f>Fogl2016!$DD45</f>
        <v>7.1872061999160661E-4</v>
      </c>
      <c r="I1625">
        <f>Fogl2017!$DD45</f>
        <v>8.4158321795813084E-4</v>
      </c>
      <c r="J1625">
        <f>Fogl2018!$DD45</f>
        <v>1.6454694766134036E-3</v>
      </c>
      <c r="K1625" cm="1">
        <f t="array" ref="K1625:Q1625">TREND(C1625:J1625,$C$1:$J$1,$K$1:$Q$1)</f>
        <v>1.0462471829056907E-3</v>
      </c>
      <c r="L1625">
        <v>9.6592873022544046E-4</v>
      </c>
      <c r="M1625">
        <v>8.8561027754521793E-4</v>
      </c>
      <c r="N1625">
        <v>8.052918248649954E-4</v>
      </c>
      <c r="O1625">
        <v>7.2497337218477287E-4</v>
      </c>
      <c r="P1625">
        <v>6.4465491950452258E-4</v>
      </c>
      <c r="Q1625">
        <v>5.6433646682430005E-4</v>
      </c>
    </row>
    <row r="1626" spans="2:17" x14ac:dyDescent="0.35">
      <c r="B1626" t="s">
        <v>63</v>
      </c>
      <c r="C1626">
        <f>Fogl2011!$DD46</f>
        <v>0</v>
      </c>
      <c r="D1626">
        <f>Fogl2012!$DD46</f>
        <v>1.6305121654884065E-4</v>
      </c>
      <c r="E1626">
        <f>Fogl2013!$DD46</f>
        <v>2.735382171611797E-4</v>
      </c>
      <c r="F1626">
        <f>Fogl2014!$DD46</f>
        <v>0</v>
      </c>
      <c r="G1626">
        <f>Fogl2015!$DD46</f>
        <v>0</v>
      </c>
      <c r="H1626">
        <f>Fogl2016!$DD46</f>
        <v>1.1039909209902421E-4</v>
      </c>
      <c r="I1626">
        <f>Fogl2017!$DD46</f>
        <v>0</v>
      </c>
      <c r="J1626">
        <f>Fogl2018!$DD46</f>
        <v>0</v>
      </c>
      <c r="K1626" cm="1">
        <f t="array" ref="K1626:Q1626">TREND(C1626:J1626,$C$1:$J$1,$K$1:$Q$1)</f>
        <v>-1.5196552344415304E-6</v>
      </c>
      <c r="L1626">
        <v>-1.7051482114567584E-5</v>
      </c>
      <c r="M1626">
        <v>-3.2583308994693638E-5</v>
      </c>
      <c r="N1626">
        <v>-4.8115135874819692E-5</v>
      </c>
      <c r="O1626">
        <v>-6.3646962754945746E-5</v>
      </c>
      <c r="P1626">
        <v>-7.9178789635078739E-5</v>
      </c>
      <c r="Q1626">
        <v>-9.4710616515204793E-5</v>
      </c>
    </row>
    <row r="1627" spans="2:17" x14ac:dyDescent="0.35">
      <c r="B1627" t="s">
        <v>64</v>
      </c>
      <c r="C1627">
        <f>Fogl2011!$DD47</f>
        <v>0</v>
      </c>
      <c r="D1627">
        <f>Fogl2012!$DD47</f>
        <v>0</v>
      </c>
      <c r="E1627">
        <f>Fogl2013!$DD47</f>
        <v>0</v>
      </c>
      <c r="F1627">
        <f>Fogl2014!$DD47</f>
        <v>0</v>
      </c>
      <c r="G1627">
        <f>Fogl2015!$DD47</f>
        <v>0</v>
      </c>
      <c r="H1627">
        <f>Fogl2016!$DD47</f>
        <v>3.1317293472988498E-4</v>
      </c>
      <c r="I1627">
        <f>Fogl2017!$DD47</f>
        <v>6.7794203668849432E-4</v>
      </c>
      <c r="J1627">
        <f>Fogl2018!$DD47</f>
        <v>1.3649055566378461E-4</v>
      </c>
      <c r="K1627" cm="1">
        <f t="array" ref="K1627:Q1627">TREND(C1627:J1627,$C$1:$J$1,$K$1:$Q$1)</f>
        <v>4.2405763073949387E-4</v>
      </c>
      <c r="L1627">
        <v>4.869702840404333E-4</v>
      </c>
      <c r="M1627">
        <v>5.4988293734134497E-4</v>
      </c>
      <c r="N1627">
        <v>6.1279559064228439E-4</v>
      </c>
      <c r="O1627">
        <v>6.7570824394322382E-4</v>
      </c>
      <c r="P1627">
        <v>7.3862089724416324E-4</v>
      </c>
      <c r="Q1627">
        <v>8.0153355054510267E-4</v>
      </c>
    </row>
    <row r="1628" spans="2:17" x14ac:dyDescent="0.35">
      <c r="B1628" t="s">
        <v>65</v>
      </c>
      <c r="C1628">
        <f>Fogl2011!$DD48</f>
        <v>0</v>
      </c>
      <c r="D1628">
        <f>Fogl2012!$DD48</f>
        <v>0</v>
      </c>
      <c r="E1628">
        <f>Fogl2013!$DD48</f>
        <v>0</v>
      </c>
      <c r="F1628">
        <f>Fogl2014!$DD48</f>
        <v>0</v>
      </c>
      <c r="G1628">
        <f>Fogl2015!$DD48</f>
        <v>0</v>
      </c>
      <c r="H1628">
        <f>Fogl2016!$DD48</f>
        <v>0</v>
      </c>
      <c r="I1628">
        <f>Fogl2017!$DD48</f>
        <v>0</v>
      </c>
      <c r="J1628">
        <f>Fogl2018!$DD48</f>
        <v>0</v>
      </c>
      <c r="K1628" cm="1">
        <f t="array" ref="K1628:Q1628">TREND(C1628:J1628,$C$1:$J$1,$K$1:$Q$1)</f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</row>
    <row r="1629" spans="2:17" x14ac:dyDescent="0.35">
      <c r="B1629" t="s">
        <v>66</v>
      </c>
      <c r="C1629">
        <f>Fogl2011!$DD49</f>
        <v>7.8462855889234616E-5</v>
      </c>
      <c r="D1629">
        <f>Fogl2012!$DD49</f>
        <v>3.3396032305184227E-5</v>
      </c>
      <c r="E1629">
        <f>Fogl2013!$DD49</f>
        <v>0</v>
      </c>
      <c r="F1629">
        <f>Fogl2014!$DD49</f>
        <v>0</v>
      </c>
      <c r="G1629">
        <f>Fogl2015!$DD49</f>
        <v>0</v>
      </c>
      <c r="H1629">
        <f>Fogl2016!$DD49</f>
        <v>0</v>
      </c>
      <c r="I1629">
        <f>Fogl2017!$DD49</f>
        <v>2.0827059434317381E-4</v>
      </c>
      <c r="J1629">
        <f>Fogl2018!$DD49</f>
        <v>1.2132493836780855E-4</v>
      </c>
      <c r="K1629" cm="1">
        <f t="array" ref="K1629:Q1629">TREND(C1629:J1629,$C$1:$J$1,$K$1:$Q$1)</f>
        <v>1.1809648408853124E-4</v>
      </c>
      <c r="L1629">
        <v>1.3207752441638659E-4</v>
      </c>
      <c r="M1629">
        <v>1.4605856474424195E-4</v>
      </c>
      <c r="N1629">
        <v>1.6003960507210077E-4</v>
      </c>
      <c r="O1629">
        <v>1.7402064539995613E-4</v>
      </c>
      <c r="P1629">
        <v>1.8800168572781495E-4</v>
      </c>
      <c r="Q1629">
        <v>2.019827260556703E-4</v>
      </c>
    </row>
    <row r="1630" spans="2:17" x14ac:dyDescent="0.35">
      <c r="B1630" t="s">
        <v>67</v>
      </c>
      <c r="C1630">
        <f>Fogl2011!$DD50</f>
        <v>0</v>
      </c>
      <c r="D1630">
        <f>Fogl2012!$DD50</f>
        <v>0</v>
      </c>
      <c r="E1630">
        <f>Fogl2013!$DD50</f>
        <v>0</v>
      </c>
      <c r="F1630">
        <f>Fogl2014!$DD50</f>
        <v>0</v>
      </c>
      <c r="G1630">
        <f>Fogl2015!$DD50</f>
        <v>0</v>
      </c>
      <c r="H1630">
        <f>Fogl2016!$DD50</f>
        <v>0</v>
      </c>
      <c r="I1630">
        <f>Fogl2017!$DD50</f>
        <v>0</v>
      </c>
      <c r="J1630">
        <f>Fogl2018!$DD50</f>
        <v>0</v>
      </c>
      <c r="K1630" cm="1">
        <f t="array" ref="K1630:Q1630">TREND(C1630:J1630,$C$1:$J$1,$K$1:$Q$1)</f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</row>
    <row r="1631" spans="2:17" x14ac:dyDescent="0.35">
      <c r="B1631" t="s">
        <v>68</v>
      </c>
      <c r="C1631">
        <f>Fogl2011!$DD51</f>
        <v>0</v>
      </c>
      <c r="D1631">
        <f>Fogl2012!$DD51</f>
        <v>0</v>
      </c>
      <c r="E1631">
        <f>Fogl2013!$DD51</f>
        <v>0</v>
      </c>
      <c r="F1631">
        <f>Fogl2014!$DD51</f>
        <v>0</v>
      </c>
      <c r="G1631">
        <f>Fogl2015!$DD51</f>
        <v>0</v>
      </c>
      <c r="H1631">
        <f>Fogl2016!$DD51</f>
        <v>0</v>
      </c>
      <c r="I1631">
        <f>Fogl2017!$DD51</f>
        <v>0</v>
      </c>
      <c r="J1631">
        <f>Fogl2018!$DD51</f>
        <v>0</v>
      </c>
      <c r="K1631" cm="1">
        <f t="array" ref="K1631:Q1631">TREND(C1631:J1631,$C$1:$J$1,$K$1:$Q$1)</f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</row>
    <row r="1632" spans="2:17" x14ac:dyDescent="0.35">
      <c r="B1632" t="s">
        <v>69</v>
      </c>
      <c r="C1632">
        <f>Fogl2011!$DD52</f>
        <v>0</v>
      </c>
      <c r="D1632">
        <f>Fogl2012!$DD52</f>
        <v>0</v>
      </c>
      <c r="E1632">
        <f>Fogl2013!$DD52</f>
        <v>0</v>
      </c>
      <c r="F1632">
        <f>Fogl2014!$DD52</f>
        <v>0</v>
      </c>
      <c r="G1632">
        <f>Fogl2015!$DD52</f>
        <v>0</v>
      </c>
      <c r="H1632">
        <f>Fogl2016!$DD52</f>
        <v>0</v>
      </c>
      <c r="I1632">
        <f>Fogl2017!$DD52</f>
        <v>0</v>
      </c>
      <c r="J1632">
        <f>Fogl2018!$DD52</f>
        <v>0</v>
      </c>
      <c r="K1632" cm="1">
        <f t="array" ref="K1632:Q1632">TREND(C1632:J1632,$C$1:$J$1,$K$1:$Q$1)</f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</row>
    <row r="1633" spans="2:17" x14ac:dyDescent="0.35">
      <c r="B1633" t="s">
        <v>70</v>
      </c>
      <c r="C1633">
        <f>Fogl2011!$DD53</f>
        <v>0</v>
      </c>
      <c r="D1633">
        <f>Fogl2012!$DD53</f>
        <v>0</v>
      </c>
      <c r="E1633">
        <f>Fogl2013!$DD53</f>
        <v>2.110151960957672E-4</v>
      </c>
      <c r="F1633">
        <f>Fogl2014!$DD53</f>
        <v>3.3099317261759504E-4</v>
      </c>
      <c r="G1633">
        <f>Fogl2015!$DD53</f>
        <v>0</v>
      </c>
      <c r="H1633">
        <f>Fogl2016!$DD53</f>
        <v>0</v>
      </c>
      <c r="I1633">
        <f>Fogl2017!$DD53</f>
        <v>2.7627731902665913E-5</v>
      </c>
      <c r="J1633">
        <f>Fogl2018!$DD53</f>
        <v>4.7518934194058348E-4</v>
      </c>
      <c r="K1633" cm="1">
        <f t="array" ref="K1633:Q1633">TREND(C1633:J1633,$C$1:$J$1,$K$1:$Q$1)</f>
        <v>2.6455453525846273E-4</v>
      </c>
      <c r="L1633">
        <v>2.9432150302265842E-4</v>
      </c>
      <c r="M1633">
        <v>3.240884707868541E-4</v>
      </c>
      <c r="N1633">
        <v>3.5385543855104978E-4</v>
      </c>
      <c r="O1633">
        <v>3.8362240631525241E-4</v>
      </c>
      <c r="P1633">
        <v>4.1338937407944809E-4</v>
      </c>
      <c r="Q1633">
        <v>4.4315634184364378E-4</v>
      </c>
    </row>
    <row r="1634" spans="2:17" x14ac:dyDescent="0.35">
      <c r="B1634" t="s">
        <v>71</v>
      </c>
      <c r="C1634">
        <f>Fogl2011!$DD54</f>
        <v>0</v>
      </c>
      <c r="D1634">
        <f>Fogl2012!$DD54</f>
        <v>9.8223624427012441E-5</v>
      </c>
      <c r="E1634">
        <f>Fogl2013!$DD54</f>
        <v>8.5969153964942193E-4</v>
      </c>
      <c r="F1634">
        <f>Fogl2014!$DD54</f>
        <v>1.0757278110071838E-3</v>
      </c>
      <c r="G1634">
        <f>Fogl2015!$DD54</f>
        <v>1.0729513626482306E-4</v>
      </c>
      <c r="H1634">
        <f>Fogl2016!$DD54</f>
        <v>0</v>
      </c>
      <c r="I1634">
        <f>Fogl2017!$DD54</f>
        <v>1.1051092761066365E-4</v>
      </c>
      <c r="J1634">
        <f>Fogl2018!$DD54</f>
        <v>0</v>
      </c>
      <c r="K1634" cm="1">
        <f t="array" ref="K1634:Q1634">TREND(C1634:J1634,$C$1:$J$1,$K$1:$Q$1)</f>
        <v>9.467733820350821E-5</v>
      </c>
      <c r="L1634">
        <v>5.3176495610984809E-5</v>
      </c>
      <c r="M1634">
        <v>1.1675653018447529E-5</v>
      </c>
      <c r="N1634">
        <v>-2.9825189574075872E-5</v>
      </c>
      <c r="O1634">
        <v>-7.1326032166599274E-5</v>
      </c>
      <c r="P1634">
        <v>-1.1282687475913655E-4</v>
      </c>
      <c r="Q1634">
        <v>-1.5432771735165995E-4</v>
      </c>
    </row>
    <row r="1635" spans="2:17" x14ac:dyDescent="0.35">
      <c r="B1635" t="s">
        <v>72</v>
      </c>
      <c r="C1635">
        <f>Fogl2011!$DD55</f>
        <v>0</v>
      </c>
      <c r="D1635">
        <f>Fogl2012!$DD55</f>
        <v>0</v>
      </c>
      <c r="E1635">
        <f>Fogl2013!$DD55</f>
        <v>0</v>
      </c>
      <c r="F1635">
        <f>Fogl2014!$DD55</f>
        <v>0</v>
      </c>
      <c r="G1635">
        <f>Fogl2015!$DD55</f>
        <v>0</v>
      </c>
      <c r="H1635">
        <f>Fogl2016!$DD55</f>
        <v>0</v>
      </c>
      <c r="I1635">
        <f>Fogl2017!$DD55</f>
        <v>0</v>
      </c>
      <c r="J1635">
        <f>Fogl2018!$DD55</f>
        <v>0</v>
      </c>
      <c r="K1635" cm="1">
        <f t="array" ref="K1635:Q1635">TREND(C1635:J1635,$C$1:$J$1,$K$1:$Q$1)</f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</row>
    <row r="1636" spans="2:17" x14ac:dyDescent="0.35">
      <c r="C1636" s="12" t="s">
        <v>111</v>
      </c>
      <c r="D1636" s="12" t="s">
        <v>111</v>
      </c>
      <c r="E1636" s="12" t="s">
        <v>111</v>
      </c>
      <c r="F1636" s="12" t="s">
        <v>111</v>
      </c>
      <c r="G1636" s="12" t="s">
        <v>111</v>
      </c>
      <c r="H1636" s="12" t="s">
        <v>111</v>
      </c>
      <c r="I1636" s="12" t="s">
        <v>111</v>
      </c>
      <c r="J1636" s="12" t="s">
        <v>111</v>
      </c>
      <c r="K1636" s="12" t="e" cm="1">
        <f t="array" ref="K1636">TREND(C1636:J1636,$C$1:$J$1,$K$1:$Q$1)</f>
        <v>#VALUE!</v>
      </c>
      <c r="L1636" s="12"/>
      <c r="M1636" s="12"/>
      <c r="N1636" s="12"/>
      <c r="O1636" s="12"/>
      <c r="P1636" s="12"/>
      <c r="Q1636" s="12"/>
    </row>
    <row r="1637" spans="2:17" x14ac:dyDescent="0.35">
      <c r="B1637" t="s">
        <v>31</v>
      </c>
      <c r="C1637">
        <f>Fogl2011!$DE14</f>
        <v>0</v>
      </c>
      <c r="D1637">
        <f>Fogl2012!$DE14</f>
        <v>0</v>
      </c>
      <c r="E1637">
        <f>Fogl2013!$DE14</f>
        <v>0</v>
      </c>
      <c r="F1637">
        <f>Fogl2014!$DE14</f>
        <v>0</v>
      </c>
      <c r="G1637">
        <f>Fogl2015!$DE14</f>
        <v>0</v>
      </c>
      <c r="H1637">
        <f>Fogl2016!$DE14</f>
        <v>0</v>
      </c>
      <c r="I1637">
        <f>Fogl2017!$DE14</f>
        <v>0</v>
      </c>
      <c r="J1637">
        <f>Fogl2018!$DE14</f>
        <v>0</v>
      </c>
      <c r="K1637" cm="1">
        <f t="array" ref="K1637:Q1637">TREND(C1637:J1637,$C$1:$J$1,$K$1:$Q$1)</f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</row>
    <row r="1638" spans="2:17" x14ac:dyDescent="0.35">
      <c r="B1638" t="s">
        <v>32</v>
      </c>
      <c r="C1638">
        <f>Fogl2011!$DE15</f>
        <v>0</v>
      </c>
      <c r="D1638">
        <f>Fogl2012!$DE15</f>
        <v>0</v>
      </c>
      <c r="E1638">
        <f>Fogl2013!$DE15</f>
        <v>0</v>
      </c>
      <c r="F1638">
        <f>Fogl2014!$DE15</f>
        <v>0</v>
      </c>
      <c r="G1638">
        <f>Fogl2015!$DE15</f>
        <v>0</v>
      </c>
      <c r="H1638">
        <f>Fogl2016!$DE15</f>
        <v>0</v>
      </c>
      <c r="I1638">
        <f>Fogl2017!$DE15</f>
        <v>0</v>
      </c>
      <c r="J1638">
        <f>Fogl2018!$DE15</f>
        <v>0</v>
      </c>
      <c r="K1638" cm="1">
        <f t="array" ref="K1638:Q1638">TREND(C1638:J1638,$C$1:$J$1,$K$1:$Q$1)</f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</row>
    <row r="1639" spans="2:17" x14ac:dyDescent="0.35">
      <c r="B1639" t="s">
        <v>33</v>
      </c>
      <c r="C1639">
        <f>Fogl2011!$DE16</f>
        <v>0</v>
      </c>
      <c r="D1639">
        <f>Fogl2012!$DE16</f>
        <v>0</v>
      </c>
      <c r="E1639">
        <f>Fogl2013!$DE16</f>
        <v>0</v>
      </c>
      <c r="F1639">
        <f>Fogl2014!$DE16</f>
        <v>0</v>
      </c>
      <c r="G1639">
        <f>Fogl2015!$DE16</f>
        <v>0</v>
      </c>
      <c r="H1639">
        <f>Fogl2016!$DE16</f>
        <v>0</v>
      </c>
      <c r="I1639">
        <f>Fogl2017!$DE16</f>
        <v>0</v>
      </c>
      <c r="J1639">
        <f>Fogl2018!$DE16</f>
        <v>0</v>
      </c>
      <c r="K1639" cm="1">
        <f t="array" ref="K1639:Q1639">TREND(C1639:J1639,$C$1:$J$1,$K$1:$Q$1)</f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</row>
    <row r="1640" spans="2:17" x14ac:dyDescent="0.35">
      <c r="B1640" t="s">
        <v>34</v>
      </c>
      <c r="C1640">
        <f>Fogl2011!$DE17</f>
        <v>0</v>
      </c>
      <c r="D1640">
        <f>Fogl2012!$DE17</f>
        <v>0</v>
      </c>
      <c r="E1640">
        <f>Fogl2013!$DE17</f>
        <v>0</v>
      </c>
      <c r="F1640">
        <f>Fogl2014!$DE17</f>
        <v>0</v>
      </c>
      <c r="G1640">
        <f>Fogl2015!$DE17</f>
        <v>0</v>
      </c>
      <c r="H1640">
        <f>Fogl2016!$DE17</f>
        <v>0</v>
      </c>
      <c r="I1640">
        <f>Fogl2017!$DE17</f>
        <v>0</v>
      </c>
      <c r="J1640">
        <f>Fogl2018!$DE17</f>
        <v>0</v>
      </c>
      <c r="K1640" cm="1">
        <f t="array" ref="K1640:Q1640">TREND(C1640:J1640,$C$1:$J$1,$K$1:$Q$1)</f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</row>
    <row r="1641" spans="2:17" x14ac:dyDescent="0.35">
      <c r="B1641" t="s">
        <v>35</v>
      </c>
      <c r="C1641">
        <f>Fogl2011!$DE18</f>
        <v>0</v>
      </c>
      <c r="D1641">
        <f>Fogl2012!$DE18</f>
        <v>0</v>
      </c>
      <c r="E1641">
        <f>Fogl2013!$DE18</f>
        <v>0</v>
      </c>
      <c r="F1641">
        <f>Fogl2014!$DE18</f>
        <v>0</v>
      </c>
      <c r="G1641">
        <f>Fogl2015!$DE18</f>
        <v>0</v>
      </c>
      <c r="H1641">
        <f>Fogl2016!$DE18</f>
        <v>0</v>
      </c>
      <c r="I1641">
        <f>Fogl2017!$DE18</f>
        <v>0</v>
      </c>
      <c r="J1641">
        <f>Fogl2018!$DE18</f>
        <v>0</v>
      </c>
      <c r="K1641" cm="1">
        <f t="array" ref="K1641:Q1641">TREND(C1641:J1641,$C$1:$J$1,$K$1:$Q$1)</f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</row>
    <row r="1642" spans="2:17" x14ac:dyDescent="0.35">
      <c r="B1642" t="s">
        <v>36</v>
      </c>
      <c r="C1642">
        <f>Fogl2011!$DE19</f>
        <v>9.8832157555578805E-4</v>
      </c>
      <c r="D1642">
        <f>Fogl2012!$DE19</f>
        <v>6.972403436554638E-4</v>
      </c>
      <c r="E1642">
        <f>Fogl2013!$DE19</f>
        <v>6.6432000779547307E-4</v>
      </c>
      <c r="F1642">
        <f>Fogl2014!$DE19</f>
        <v>6.0036902095806418E-4</v>
      </c>
      <c r="G1642">
        <f>Fogl2015!$DE19</f>
        <v>2.5116068564380437E-4</v>
      </c>
      <c r="H1642">
        <f>Fogl2016!$DE19</f>
        <v>6.9821535267707989E-4</v>
      </c>
      <c r="I1642">
        <f>Fogl2017!$DE19</f>
        <v>4.5859683194061522E-4</v>
      </c>
      <c r="J1642">
        <f>Fogl2018!$DE19</f>
        <v>1.0659507814810183E-3</v>
      </c>
      <c r="K1642" cm="1">
        <f t="array" ref="K1642:Q1642">TREND(C1642:J1642,$C$1:$J$1,$K$1:$Q$1)</f>
        <v>6.2995028472589282E-4</v>
      </c>
      <c r="L1642">
        <v>6.1926772022866811E-4</v>
      </c>
      <c r="M1642">
        <v>6.0858515573143993E-4</v>
      </c>
      <c r="N1642">
        <v>5.9790259123421174E-4</v>
      </c>
      <c r="O1642">
        <v>5.8722002673698703E-4</v>
      </c>
      <c r="P1642">
        <v>5.7653746223975885E-4</v>
      </c>
      <c r="Q1642">
        <v>5.6585489774253067E-4</v>
      </c>
    </row>
    <row r="1643" spans="2:17" x14ac:dyDescent="0.35">
      <c r="B1643" t="s">
        <v>37</v>
      </c>
      <c r="C1643">
        <f>Fogl2011!$DE20</f>
        <v>2.5430632993664265E-3</v>
      </c>
      <c r="D1643">
        <f>Fogl2012!$DE20</f>
        <v>4.6601875960561767E-4</v>
      </c>
      <c r="E1643">
        <f>Fogl2013!$DE20</f>
        <v>6.2159403219037E-4</v>
      </c>
      <c r="F1643">
        <f>Fogl2014!$DE20</f>
        <v>8.7230859937889409E-4</v>
      </c>
      <c r="G1643">
        <f>Fogl2015!$DE20</f>
        <v>2.9965210514929137E-4</v>
      </c>
      <c r="H1643">
        <f>Fogl2016!$DE20</f>
        <v>9.8903615862517809E-4</v>
      </c>
      <c r="I1643">
        <f>Fogl2017!$DE20</f>
        <v>7.4682435735876269E-5</v>
      </c>
      <c r="J1643">
        <f>Fogl2018!$DE20</f>
        <v>2.1427051181797499E-4</v>
      </c>
      <c r="K1643" cm="1">
        <f t="array" ref="K1643:Q1643">TREND(C1643:J1643,$C$1:$J$1,$K$1:$Q$1)</f>
        <v>-1.8966611479021012E-4</v>
      </c>
      <c r="L1643">
        <v>-4.0072041535105241E-4</v>
      </c>
      <c r="M1643">
        <v>-6.1177471591195021E-4</v>
      </c>
      <c r="N1643">
        <v>-8.228290164727925E-4</v>
      </c>
      <c r="O1643">
        <v>-1.0338833170336903E-3</v>
      </c>
      <c r="P1643">
        <v>-1.2449376175945326E-3</v>
      </c>
      <c r="Q1643">
        <v>-1.4559919181554304E-3</v>
      </c>
    </row>
    <row r="1644" spans="2:17" x14ac:dyDescent="0.35">
      <c r="B1644" t="s">
        <v>38</v>
      </c>
      <c r="C1644">
        <f>Fogl2011!$DE21</f>
        <v>4.7702832650351893E-3</v>
      </c>
      <c r="D1644">
        <f>Fogl2012!$DE21</f>
        <v>8.1594998165218889E-3</v>
      </c>
      <c r="E1644">
        <f>Fogl2013!$DE21</f>
        <v>5.5337029694996357E-3</v>
      </c>
      <c r="F1644">
        <f>Fogl2014!$DE21</f>
        <v>3.2803532720618953E-3</v>
      </c>
      <c r="G1644">
        <f>Fogl2015!$DE21</f>
        <v>1.8799750331358032E-3</v>
      </c>
      <c r="H1644">
        <f>Fogl2016!$DE21</f>
        <v>1.8872675086420894E-3</v>
      </c>
      <c r="I1644">
        <f>Fogl2017!$DE21</f>
        <v>3.9079918324914E-3</v>
      </c>
      <c r="J1644">
        <f>Fogl2018!$DE21</f>
        <v>9.3990930394103316E-3</v>
      </c>
      <c r="K1644" cm="1">
        <f t="array" ref="K1644:Q1644">TREND(C1644:J1644,$C$1:$J$1,$K$1:$Q$1)</f>
        <v>4.7882231927591432E-3</v>
      </c>
      <c r="L1644">
        <v>4.7739903817945566E-3</v>
      </c>
      <c r="M1644">
        <v>4.7597575708299734E-3</v>
      </c>
      <c r="N1644">
        <v>4.7455247598653869E-3</v>
      </c>
      <c r="O1644">
        <v>4.7312919489008003E-3</v>
      </c>
      <c r="P1644">
        <v>4.7170591379362171E-3</v>
      </c>
      <c r="Q1644">
        <v>4.7028263269716306E-3</v>
      </c>
    </row>
    <row r="1645" spans="2:17" x14ac:dyDescent="0.35">
      <c r="B1645" t="s">
        <v>39</v>
      </c>
      <c r="C1645">
        <f>Fogl2011!$DE22</f>
        <v>0</v>
      </c>
      <c r="D1645">
        <f>Fogl2012!$DE22</f>
        <v>0</v>
      </c>
      <c r="E1645">
        <f>Fogl2013!$DE22</f>
        <v>0</v>
      </c>
      <c r="F1645">
        <f>Fogl2014!$DE22</f>
        <v>0</v>
      </c>
      <c r="G1645">
        <f>Fogl2015!$DE22</f>
        <v>0</v>
      </c>
      <c r="H1645">
        <f>Fogl2016!$DE22</f>
        <v>0</v>
      </c>
      <c r="I1645">
        <f>Fogl2017!$DE22</f>
        <v>0</v>
      </c>
      <c r="J1645">
        <f>Fogl2018!$DE22</f>
        <v>0</v>
      </c>
      <c r="K1645" cm="1">
        <f t="array" ref="K1645:Q1645">TREND(C1645:J1645,$C$1:$J$1,$K$1:$Q$1)</f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</row>
    <row r="1646" spans="2:17" x14ac:dyDescent="0.35">
      <c r="B1646" t="s">
        <v>40</v>
      </c>
      <c r="C1646">
        <f>Fogl2011!$DE23</f>
        <v>0</v>
      </c>
      <c r="D1646">
        <f>Fogl2012!$DE23</f>
        <v>0</v>
      </c>
      <c r="E1646">
        <f>Fogl2013!$DE23</f>
        <v>0</v>
      </c>
      <c r="F1646">
        <f>Fogl2014!$DE23</f>
        <v>0</v>
      </c>
      <c r="G1646">
        <f>Fogl2015!$DE23</f>
        <v>0</v>
      </c>
      <c r="H1646">
        <f>Fogl2016!$DE23</f>
        <v>0</v>
      </c>
      <c r="I1646">
        <f>Fogl2017!$DE23</f>
        <v>0</v>
      </c>
      <c r="J1646">
        <f>Fogl2018!$DE23</f>
        <v>0</v>
      </c>
      <c r="K1646" cm="1">
        <f t="array" ref="K1646:Q1646">TREND(C1646:J1646,$C$1:$J$1,$K$1:$Q$1)</f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</row>
    <row r="1647" spans="2:17" x14ac:dyDescent="0.35">
      <c r="B1647" t="s">
        <v>41</v>
      </c>
      <c r="C1647">
        <f>Fogl2011!$DE24</f>
        <v>0</v>
      </c>
      <c r="D1647">
        <f>Fogl2012!$DE24</f>
        <v>0</v>
      </c>
      <c r="E1647">
        <f>Fogl2013!$DE24</f>
        <v>0</v>
      </c>
      <c r="F1647">
        <f>Fogl2014!$DE24</f>
        <v>0</v>
      </c>
      <c r="G1647">
        <f>Fogl2015!$DE24</f>
        <v>0</v>
      </c>
      <c r="H1647">
        <f>Fogl2016!$DE24</f>
        <v>0</v>
      </c>
      <c r="I1647">
        <f>Fogl2017!$DE24</f>
        <v>0</v>
      </c>
      <c r="J1647">
        <f>Fogl2018!$DE24</f>
        <v>0</v>
      </c>
      <c r="K1647" cm="1">
        <f t="array" ref="K1647:Q1647">TREND(C1647:J1647,$C$1:$J$1,$K$1:$Q$1)</f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</row>
    <row r="1648" spans="2:17" x14ac:dyDescent="0.35">
      <c r="B1648" t="s">
        <v>42</v>
      </c>
      <c r="C1648">
        <f>Fogl2011!$DE25</f>
        <v>8.9042179684507329E-4</v>
      </c>
      <c r="D1648">
        <f>Fogl2012!$DE25</f>
        <v>1.2586082100857602E-3</v>
      </c>
      <c r="E1648">
        <f>Fogl2013!$DE25</f>
        <v>8.7381511398823639E-4</v>
      </c>
      <c r="F1648">
        <f>Fogl2014!$DE25</f>
        <v>2.7890228260261931E-3</v>
      </c>
      <c r="G1648">
        <f>Fogl2015!$DE25</f>
        <v>2.203251163172383E-3</v>
      </c>
      <c r="H1648">
        <f>Fogl2016!$DE25</f>
        <v>1.1276975555540181E-3</v>
      </c>
      <c r="I1648">
        <f>Fogl2017!$DE25</f>
        <v>1.2462631463424352E-3</v>
      </c>
      <c r="J1648">
        <f>Fogl2018!$DE25</f>
        <v>2.5244307358722766E-3</v>
      </c>
      <c r="K1648" cm="1">
        <f t="array" ref="K1648:Q1648">TREND(C1648:J1648,$C$1:$J$1,$K$1:$Q$1)</f>
        <v>2.2330573675742316E-3</v>
      </c>
      <c r="L1648">
        <v>2.3705837118161432E-3</v>
      </c>
      <c r="M1648">
        <v>2.5081100560579994E-3</v>
      </c>
      <c r="N1648">
        <v>2.6456364002998556E-3</v>
      </c>
      <c r="O1648">
        <v>2.7831627445417118E-3</v>
      </c>
      <c r="P1648">
        <v>2.9206890887836234E-3</v>
      </c>
      <c r="Q1648">
        <v>3.0582154330254796E-3</v>
      </c>
    </row>
    <row r="1649" spans="2:17" x14ac:dyDescent="0.35">
      <c r="B1649" t="s">
        <v>43</v>
      </c>
      <c r="C1649">
        <f>Fogl2011!$DE26</f>
        <v>2.016269252018294E-3</v>
      </c>
      <c r="D1649">
        <f>Fogl2012!$DE26</f>
        <v>1.0893635454719555E-3</v>
      </c>
      <c r="E1649">
        <f>Fogl2013!$DE26</f>
        <v>1.3837703066943048E-3</v>
      </c>
      <c r="F1649">
        <f>Fogl2014!$DE26</f>
        <v>1.0430919094982559E-3</v>
      </c>
      <c r="G1649">
        <f>Fogl2015!$DE26</f>
        <v>4.8367082532395995E-4</v>
      </c>
      <c r="H1649">
        <f>Fogl2016!$DE26</f>
        <v>1.2639047684664186E-4</v>
      </c>
      <c r="I1649">
        <f>Fogl2017!$DE26</f>
        <v>8.2617444532813119E-4</v>
      </c>
      <c r="J1649">
        <f>Fogl2018!$DE26</f>
        <v>5.5638309371222074E-4</v>
      </c>
      <c r="K1649" cm="1">
        <f t="array" ref="K1649:Q1649">TREND(C1649:J1649,$C$1:$J$1,$K$1:$Q$1)</f>
        <v>9.0636954223566324E-5</v>
      </c>
      <c r="L1649">
        <v>-9.8252440807133912E-5</v>
      </c>
      <c r="M1649">
        <v>-2.8714183583783415E-4</v>
      </c>
      <c r="N1649">
        <v>-4.7603123086853438E-4</v>
      </c>
      <c r="O1649">
        <v>-6.6492062589923462E-4</v>
      </c>
      <c r="P1649">
        <v>-8.5381002092993485E-4</v>
      </c>
      <c r="Q1649">
        <v>-1.0426994159606906E-3</v>
      </c>
    </row>
    <row r="1650" spans="2:17" x14ac:dyDescent="0.35">
      <c r="B1650" t="s">
        <v>44</v>
      </c>
      <c r="C1650">
        <f>Fogl2011!$DE27</f>
        <v>0</v>
      </c>
      <c r="D1650">
        <f>Fogl2012!$DE27</f>
        <v>1.7282025611973034E-4</v>
      </c>
      <c r="E1650">
        <f>Fogl2013!$DE27</f>
        <v>2.0260381980484343E-4</v>
      </c>
      <c r="F1650">
        <f>Fogl2014!$DE27</f>
        <v>0</v>
      </c>
      <c r="G1650">
        <f>Fogl2015!$DE27</f>
        <v>0</v>
      </c>
      <c r="H1650">
        <f>Fogl2016!$DE27</f>
        <v>0</v>
      </c>
      <c r="I1650">
        <f>Fogl2017!$DE27</f>
        <v>0</v>
      </c>
      <c r="J1650">
        <f>Fogl2018!$DE27</f>
        <v>0</v>
      </c>
      <c r="K1650" cm="1">
        <f t="array" ref="K1650:Q1650">TREND(C1650:J1650,$C$1:$J$1,$K$1:$Q$1)</f>
        <v>-3.1924458724422178E-5</v>
      </c>
      <c r="L1650">
        <v>-4.9447229438864815E-5</v>
      </c>
      <c r="M1650">
        <v>-6.6970000153307452E-5</v>
      </c>
      <c r="N1650">
        <v>-8.4492770867750089E-5</v>
      </c>
      <c r="O1650">
        <v>-1.0201554158219273E-4</v>
      </c>
      <c r="P1650">
        <v>-1.1953831229663536E-4</v>
      </c>
      <c r="Q1650">
        <v>-1.37061083011078E-4</v>
      </c>
    </row>
    <row r="1651" spans="2:17" x14ac:dyDescent="0.35">
      <c r="B1651" t="s">
        <v>45</v>
      </c>
      <c r="C1651">
        <f>Fogl2011!$DE28</f>
        <v>0</v>
      </c>
      <c r="D1651">
        <f>Fogl2012!$DE28</f>
        <v>0</v>
      </c>
      <c r="E1651">
        <f>Fogl2013!$DE28</f>
        <v>0</v>
      </c>
      <c r="F1651">
        <f>Fogl2014!$DE28</f>
        <v>0</v>
      </c>
      <c r="G1651">
        <f>Fogl2015!$DE28</f>
        <v>0</v>
      </c>
      <c r="H1651">
        <f>Fogl2016!$DE28</f>
        <v>0</v>
      </c>
      <c r="I1651">
        <f>Fogl2017!$DE28</f>
        <v>0</v>
      </c>
      <c r="J1651">
        <f>Fogl2018!$DE28</f>
        <v>5.9419553697421634E-5</v>
      </c>
      <c r="K1651" cm="1">
        <f t="array" ref="K1651:Q1651">TREND(C1651:J1651,$C$1:$J$1,$K$1:$Q$1)</f>
        <v>2.9709776848711386E-5</v>
      </c>
      <c r="L1651">
        <v>3.4661406323497485E-5</v>
      </c>
      <c r="M1651">
        <v>3.9613035798281848E-5</v>
      </c>
      <c r="N1651">
        <v>4.4564665273066212E-5</v>
      </c>
      <c r="O1651">
        <v>4.951629474785231E-5</v>
      </c>
      <c r="P1651">
        <v>5.4467924222636674E-5</v>
      </c>
      <c r="Q1651">
        <v>5.9419553697422772E-5</v>
      </c>
    </row>
    <row r="1652" spans="2:17" x14ac:dyDescent="0.35">
      <c r="B1652" t="s">
        <v>46</v>
      </c>
      <c r="C1652">
        <f>Fogl2011!$DE29</f>
        <v>1.3577766928331288E-3</v>
      </c>
      <c r="D1652">
        <f>Fogl2012!$DE29</f>
        <v>4.530274438007552E-3</v>
      </c>
      <c r="E1652">
        <f>Fogl2013!$DE29</f>
        <v>5.4137945863498302E-3</v>
      </c>
      <c r="F1652">
        <f>Fogl2014!$DE29</f>
        <v>1.8825575646234266E-3</v>
      </c>
      <c r="G1652">
        <f>Fogl2015!$DE29</f>
        <v>1.7456911021975314E-3</v>
      </c>
      <c r="H1652">
        <f>Fogl2016!$DE29</f>
        <v>2.7290526262808887E-3</v>
      </c>
      <c r="I1652">
        <f>Fogl2017!$DE29</f>
        <v>3.2860271723785558E-3</v>
      </c>
      <c r="J1652">
        <f>Fogl2018!$DE29</f>
        <v>4.3682374930286332E-3</v>
      </c>
      <c r="K1652" cm="1">
        <f t="array" ref="K1652:Q1652">TREND(C1652:J1652,$C$1:$J$1,$K$1:$Q$1)</f>
        <v>3.521010223601212E-3</v>
      </c>
      <c r="L1652">
        <v>3.6003066156320707E-3</v>
      </c>
      <c r="M1652">
        <v>3.6796030076629016E-3</v>
      </c>
      <c r="N1652">
        <v>3.7588993996937325E-3</v>
      </c>
      <c r="O1652">
        <v>3.8381957917245912E-3</v>
      </c>
      <c r="P1652">
        <v>3.9174921837554222E-3</v>
      </c>
      <c r="Q1652">
        <v>3.9967885757862809E-3</v>
      </c>
    </row>
    <row r="1653" spans="2:17" x14ac:dyDescent="0.35">
      <c r="B1653" t="s">
        <v>47</v>
      </c>
      <c r="C1653">
        <f>Fogl2011!$DE30</f>
        <v>2.8321007412742511E-4</v>
      </c>
      <c r="D1653">
        <f>Fogl2012!$DE30</f>
        <v>0</v>
      </c>
      <c r="E1653">
        <f>Fogl2013!$DE30</f>
        <v>0</v>
      </c>
      <c r="F1653">
        <f>Fogl2014!$DE30</f>
        <v>3.3499803138797889E-4</v>
      </c>
      <c r="G1653">
        <f>Fogl2015!$DE30</f>
        <v>0</v>
      </c>
      <c r="H1653">
        <f>Fogl2016!$DE30</f>
        <v>2.1474110143846921E-4</v>
      </c>
      <c r="I1653">
        <f>Fogl2017!$DE30</f>
        <v>2.7305765565929763E-4</v>
      </c>
      <c r="J1653">
        <f>Fogl2018!$DE30</f>
        <v>1.746574760196939E-4</v>
      </c>
      <c r="K1653" cm="1">
        <f t="array" ref="K1653:Q1653">TREND(C1653:J1653,$C$1:$J$1,$K$1:$Q$1)</f>
        <v>2.0908190113999234E-4</v>
      </c>
      <c r="L1653">
        <v>2.1997053643129857E-4</v>
      </c>
      <c r="M1653">
        <v>2.3085917172260481E-4</v>
      </c>
      <c r="N1653">
        <v>2.4174780701391105E-4</v>
      </c>
      <c r="O1653">
        <v>2.5263644230522075E-4</v>
      </c>
      <c r="P1653">
        <v>2.6352507759652699E-4</v>
      </c>
      <c r="Q1653">
        <v>2.7441371288783323E-4</v>
      </c>
    </row>
    <row r="1654" spans="2:17" x14ac:dyDescent="0.35">
      <c r="B1654" t="s">
        <v>48</v>
      </c>
      <c r="C1654">
        <f>Fogl2011!$DE31</f>
        <v>0</v>
      </c>
      <c r="D1654">
        <f>Fogl2012!$DE31</f>
        <v>0</v>
      </c>
      <c r="E1654">
        <f>Fogl2013!$DE31</f>
        <v>0</v>
      </c>
      <c r="F1654">
        <f>Fogl2014!$DE31</f>
        <v>0</v>
      </c>
      <c r="G1654">
        <f>Fogl2015!$DE31</f>
        <v>0</v>
      </c>
      <c r="H1654">
        <f>Fogl2016!$DE31</f>
        <v>0</v>
      </c>
      <c r="I1654">
        <f>Fogl2017!$DE31</f>
        <v>0</v>
      </c>
      <c r="J1654">
        <f>Fogl2018!$DE31</f>
        <v>0</v>
      </c>
      <c r="K1654" cm="1">
        <f t="array" ref="K1654:Q1654">TREND(C1654:J1654,$C$1:$J$1,$K$1:$Q$1)</f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</row>
    <row r="1655" spans="2:17" x14ac:dyDescent="0.35">
      <c r="B1655" t="s">
        <v>49</v>
      </c>
      <c r="C1655">
        <f>Fogl2011!$DE32</f>
        <v>0</v>
      </c>
      <c r="D1655">
        <f>Fogl2012!$DE32</f>
        <v>0</v>
      </c>
      <c r="E1655">
        <f>Fogl2013!$DE32</f>
        <v>0</v>
      </c>
      <c r="F1655">
        <f>Fogl2014!$DE32</f>
        <v>0</v>
      </c>
      <c r="G1655">
        <f>Fogl2015!$DE32</f>
        <v>0</v>
      </c>
      <c r="H1655">
        <f>Fogl2016!$DE32</f>
        <v>0</v>
      </c>
      <c r="I1655">
        <f>Fogl2017!$DE32</f>
        <v>0</v>
      </c>
      <c r="J1655">
        <f>Fogl2018!$DE32</f>
        <v>0</v>
      </c>
      <c r="K1655" cm="1">
        <f t="array" ref="K1655:Q1655">TREND(C1655:J1655,$C$1:$J$1,$K$1:$Q$1)</f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</row>
    <row r="1656" spans="2:17" x14ac:dyDescent="0.35">
      <c r="B1656" t="s">
        <v>50</v>
      </c>
      <c r="C1656">
        <f>Fogl2011!$DE33</f>
        <v>0</v>
      </c>
      <c r="D1656">
        <f>Fogl2012!$DE33</f>
        <v>0</v>
      </c>
      <c r="E1656">
        <f>Fogl2013!$DE33</f>
        <v>0</v>
      </c>
      <c r="F1656">
        <f>Fogl2014!$DE33</f>
        <v>0</v>
      </c>
      <c r="G1656">
        <f>Fogl2015!$DE33</f>
        <v>0</v>
      </c>
      <c r="H1656">
        <f>Fogl2016!$DE33</f>
        <v>0</v>
      </c>
      <c r="I1656">
        <f>Fogl2017!$DE33</f>
        <v>0</v>
      </c>
      <c r="J1656">
        <f>Fogl2018!$DE33</f>
        <v>4.9876413255108465E-4</v>
      </c>
      <c r="K1656" cm="1">
        <f t="array" ref="K1656:Q1656">TREND(C1656:J1656,$C$1:$J$1,$K$1:$Q$1)</f>
        <v>2.4938206627554693E-4</v>
      </c>
      <c r="L1656">
        <v>2.9094574398813577E-4</v>
      </c>
      <c r="M1656">
        <v>3.3250942170072462E-4</v>
      </c>
      <c r="N1656">
        <v>3.7407309941331346E-4</v>
      </c>
      <c r="O1656">
        <v>4.156367771259023E-4</v>
      </c>
      <c r="P1656">
        <v>4.5720045483849114E-4</v>
      </c>
      <c r="Q1656">
        <v>4.9876413255107999E-4</v>
      </c>
    </row>
    <row r="1657" spans="2:17" x14ac:dyDescent="0.35">
      <c r="B1657" t="s">
        <v>51</v>
      </c>
      <c r="C1657">
        <f>Fogl2011!$DE34</f>
        <v>4.7842689477081493E-3</v>
      </c>
      <c r="D1657">
        <f>Fogl2012!$DE34</f>
        <v>2.7007634508090274E-3</v>
      </c>
      <c r="E1657">
        <f>Fogl2013!$DE34</f>
        <v>3.8480943190144414E-3</v>
      </c>
      <c r="F1657">
        <f>Fogl2014!$DE34</f>
        <v>1.0023666586236389E-3</v>
      </c>
      <c r="G1657">
        <f>Fogl2015!$DE34</f>
        <v>7.9451325805144062E-4</v>
      </c>
      <c r="H1657">
        <f>Fogl2016!$DE34</f>
        <v>2.2701202152066746E-3</v>
      </c>
      <c r="I1657">
        <f>Fogl2017!$DE34</f>
        <v>2.2101333325585883E-3</v>
      </c>
      <c r="J1657">
        <f>Fogl2018!$DE34</f>
        <v>4.5248890436854717E-3</v>
      </c>
      <c r="K1657" cm="1">
        <f t="array" ref="K1657:Q1657">TREND(C1657:J1657,$C$1:$J$1,$K$1:$Q$1)</f>
        <v>2.2734694229532559E-3</v>
      </c>
      <c r="L1657">
        <v>2.1638195940079374E-3</v>
      </c>
      <c r="M1657">
        <v>2.0541697650626189E-3</v>
      </c>
      <c r="N1657">
        <v>1.9445199361173005E-3</v>
      </c>
      <c r="O1657">
        <v>1.8348701071720097E-3</v>
      </c>
      <c r="P1657">
        <v>1.7252202782266912E-3</v>
      </c>
      <c r="Q1657">
        <v>1.6155704492813727E-3</v>
      </c>
    </row>
    <row r="1658" spans="2:17" x14ac:dyDescent="0.35">
      <c r="B1658" t="s">
        <v>52</v>
      </c>
      <c r="C1658">
        <f>Fogl2011!$DE35</f>
        <v>0</v>
      </c>
      <c r="D1658">
        <f>Fogl2012!$DE35</f>
        <v>0</v>
      </c>
      <c r="E1658">
        <f>Fogl2013!$DE35</f>
        <v>0</v>
      </c>
      <c r="F1658">
        <f>Fogl2014!$DE35</f>
        <v>0</v>
      </c>
      <c r="G1658">
        <f>Fogl2015!$DE35</f>
        <v>0</v>
      </c>
      <c r="H1658">
        <f>Fogl2016!$DE35</f>
        <v>0</v>
      </c>
      <c r="I1658">
        <f>Fogl2017!$DE35</f>
        <v>0</v>
      </c>
      <c r="J1658">
        <f>Fogl2018!$DE35</f>
        <v>0</v>
      </c>
      <c r="K1658" cm="1">
        <f t="array" ref="K1658:Q1658">TREND(C1658:J1658,$C$1:$J$1,$K$1:$Q$1)</f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</row>
    <row r="1659" spans="2:17" x14ac:dyDescent="0.35">
      <c r="B1659" t="s">
        <v>53</v>
      </c>
      <c r="C1659">
        <f>Fogl2011!$DE36</f>
        <v>0</v>
      </c>
      <c r="D1659">
        <f>Fogl2012!$DE36</f>
        <v>0</v>
      </c>
      <c r="E1659">
        <f>Fogl2013!$DE36</f>
        <v>0</v>
      </c>
      <c r="F1659">
        <f>Fogl2014!$DE36</f>
        <v>0</v>
      </c>
      <c r="G1659">
        <f>Fogl2015!$DE36</f>
        <v>0</v>
      </c>
      <c r="H1659">
        <f>Fogl2016!$DE36</f>
        <v>0</v>
      </c>
      <c r="I1659">
        <f>Fogl2017!$DE36</f>
        <v>0</v>
      </c>
      <c r="J1659">
        <f>Fogl2018!$DE36</f>
        <v>0</v>
      </c>
      <c r="K1659" cm="1">
        <f t="array" ref="K1659:Q1659">TREND(C1659:J1659,$C$1:$J$1,$K$1:$Q$1)</f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</row>
    <row r="1660" spans="2:17" x14ac:dyDescent="0.35">
      <c r="B1660" t="s">
        <v>54</v>
      </c>
      <c r="C1660">
        <f>Fogl2011!$DE37</f>
        <v>1.1526533469630594E-3</v>
      </c>
      <c r="D1660">
        <f>Fogl2012!$DE37</f>
        <v>1.3479979977338967E-3</v>
      </c>
      <c r="E1660">
        <f>Fogl2013!$DE37</f>
        <v>1.4457918841855836E-3</v>
      </c>
      <c r="F1660">
        <f>Fogl2014!$DE37</f>
        <v>1.0522879338892984E-3</v>
      </c>
      <c r="G1660">
        <f>Fogl2015!$DE37</f>
        <v>7.7461934235688182E-4</v>
      </c>
      <c r="H1660">
        <f>Fogl2016!$DE37</f>
        <v>6.4176912029896799E-4</v>
      </c>
      <c r="I1660">
        <f>Fogl2017!$DE37</f>
        <v>2.0712706786121934E-3</v>
      </c>
      <c r="J1660">
        <f>Fogl2018!$DE37</f>
        <v>3.7128218098207095E-3</v>
      </c>
      <c r="K1660" cm="1">
        <f t="array" ref="K1660:Q1660">TREND(C1660:J1660,$C$1:$J$1,$K$1:$Q$1)</f>
        <v>2.534605394297007E-3</v>
      </c>
      <c r="L1660">
        <v>2.7589840343113514E-3</v>
      </c>
      <c r="M1660">
        <v>2.9833626743256403E-3</v>
      </c>
      <c r="N1660">
        <v>3.2077413143399847E-3</v>
      </c>
      <c r="O1660">
        <v>3.432119954354329E-3</v>
      </c>
      <c r="P1660">
        <v>3.6564985943686179E-3</v>
      </c>
      <c r="Q1660">
        <v>3.8808772343829623E-3</v>
      </c>
    </row>
    <row r="1661" spans="2:17" x14ac:dyDescent="0.35">
      <c r="B1661" t="s">
        <v>55</v>
      </c>
      <c r="C1661">
        <f>Fogl2011!$DE38</f>
        <v>2.0127728313500542E-3</v>
      </c>
      <c r="D1661">
        <f>Fogl2012!$DE38</f>
        <v>3.0297178693541693E-3</v>
      </c>
      <c r="E1661">
        <f>Fogl2013!$DE38</f>
        <v>4.1719847792466742E-3</v>
      </c>
      <c r="F1661">
        <f>Fogl2014!$DE38</f>
        <v>3.6731548853364275E-3</v>
      </c>
      <c r="G1661">
        <f>Fogl2015!$DE38</f>
        <v>3.1606458559730235E-3</v>
      </c>
      <c r="H1661">
        <f>Fogl2016!$DE38</f>
        <v>2.9806064879659526E-3</v>
      </c>
      <c r="I1661">
        <f>Fogl2017!$DE38</f>
        <v>2.0911082006045355E-3</v>
      </c>
      <c r="J1661">
        <f>Fogl2018!$DE38</f>
        <v>3.7812443261995587E-3</v>
      </c>
      <c r="K1661" cm="1">
        <f t="array" ref="K1661:Q1661">TREND(C1661:J1661,$C$1:$J$1,$K$1:$Q$1)</f>
        <v>3.3054905589855604E-3</v>
      </c>
      <c r="L1661">
        <v>3.3483430377592854E-3</v>
      </c>
      <c r="M1661">
        <v>3.3911955165330104E-3</v>
      </c>
      <c r="N1661">
        <v>3.4340479953067216E-3</v>
      </c>
      <c r="O1661">
        <v>3.4769004740804466E-3</v>
      </c>
      <c r="P1661">
        <v>3.5197529528541716E-3</v>
      </c>
      <c r="Q1661">
        <v>3.5626054316278966E-3</v>
      </c>
    </row>
    <row r="1662" spans="2:17" x14ac:dyDescent="0.35">
      <c r="B1662" t="s">
        <v>56</v>
      </c>
      <c r="C1662">
        <f>Fogl2011!$DE39</f>
        <v>2.5990060300582634E-4</v>
      </c>
      <c r="D1662">
        <f>Fogl2012!$DE39</f>
        <v>1.0190435791887548E-3</v>
      </c>
      <c r="E1662">
        <f>Fogl2013!$DE39</f>
        <v>1.4471701414631674E-3</v>
      </c>
      <c r="F1662">
        <f>Fogl2014!$DE39</f>
        <v>6.358394007520854E-4</v>
      </c>
      <c r="G1662">
        <f>Fogl2015!$DE39</f>
        <v>5.8687051298948354E-4</v>
      </c>
      <c r="H1662">
        <f>Fogl2016!$DE39</f>
        <v>8.8964170595937238E-4</v>
      </c>
      <c r="I1662">
        <f>Fogl2017!$DE39</f>
        <v>4.1192030960569256E-4</v>
      </c>
      <c r="J1662">
        <f>Fogl2018!$DE39</f>
        <v>0</v>
      </c>
      <c r="K1662" cm="1">
        <f t="array" ref="K1662:Q1662">TREND(C1662:J1662,$C$1:$J$1,$K$1:$Q$1)</f>
        <v>3.0398713359039431E-4</v>
      </c>
      <c r="L1662">
        <v>2.2569576736145014E-4</v>
      </c>
      <c r="M1662">
        <v>1.4740440113253372E-4</v>
      </c>
      <c r="N1662">
        <v>6.9113034903589554E-5</v>
      </c>
      <c r="O1662">
        <v>-9.1783313253268606E-6</v>
      </c>
      <c r="P1662">
        <v>-8.7469697554271031E-5</v>
      </c>
      <c r="Q1662">
        <v>-1.6576106378318745E-4</v>
      </c>
    </row>
    <row r="1663" spans="2:17" x14ac:dyDescent="0.35">
      <c r="B1663" t="s">
        <v>57</v>
      </c>
      <c r="C1663">
        <f>Fogl2011!$DE40</f>
        <v>1.2820209116879328E-5</v>
      </c>
      <c r="D1663">
        <f>Fogl2012!$DE40</f>
        <v>3.3372187388637585E-5</v>
      </c>
      <c r="E1663">
        <f>Fogl2013!$DE40</f>
        <v>0</v>
      </c>
      <c r="F1663">
        <f>Fogl2014!$DE40</f>
        <v>0</v>
      </c>
      <c r="G1663">
        <f>Fogl2015!$DE40</f>
        <v>0</v>
      </c>
      <c r="H1663">
        <f>Fogl2016!$DE40</f>
        <v>0</v>
      </c>
      <c r="I1663">
        <f>Fogl2017!$DE40</f>
        <v>0</v>
      </c>
      <c r="J1663">
        <f>Fogl2018!$DE40</f>
        <v>0</v>
      </c>
      <c r="K1663" cm="1">
        <f t="array" ref="K1663:Q1663">TREND(C1663:J1663,$C$1:$J$1,$K$1:$Q$1)</f>
        <v>-7.9725076204536713E-6</v>
      </c>
      <c r="L1663">
        <v>-1.1027298105707913E-5</v>
      </c>
      <c r="M1663">
        <v>-1.4082088590962154E-5</v>
      </c>
      <c r="N1663">
        <v>-1.7136879076216395E-5</v>
      </c>
      <c r="O1663">
        <v>-2.0191669561469769E-5</v>
      </c>
      <c r="P1663">
        <v>-2.324646004672401E-5</v>
      </c>
      <c r="Q1663">
        <v>-2.6301250531978251E-5</v>
      </c>
    </row>
    <row r="1664" spans="2:17" x14ac:dyDescent="0.35">
      <c r="B1664" t="s">
        <v>58</v>
      </c>
      <c r="C1664">
        <f>Fogl2011!$DE41</f>
        <v>0</v>
      </c>
      <c r="D1664">
        <f>Fogl2012!$DE41</f>
        <v>0</v>
      </c>
      <c r="E1664">
        <f>Fogl2013!$DE41</f>
        <v>0</v>
      </c>
      <c r="F1664">
        <f>Fogl2014!$DE41</f>
        <v>0</v>
      </c>
      <c r="G1664">
        <f>Fogl2015!$DE41</f>
        <v>0</v>
      </c>
      <c r="H1664">
        <f>Fogl2016!$DE41</f>
        <v>0</v>
      </c>
      <c r="I1664">
        <f>Fogl2017!$DE41</f>
        <v>0</v>
      </c>
      <c r="J1664">
        <f>Fogl2018!$DE41</f>
        <v>0</v>
      </c>
      <c r="K1664" cm="1">
        <f t="array" ref="K1664:Q1664">TREND(C1664:J1664,$C$1:$J$1,$K$1:$Q$1)</f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</row>
    <row r="1665" spans="2:17" x14ac:dyDescent="0.35">
      <c r="B1665" t="s">
        <v>59</v>
      </c>
      <c r="C1665">
        <f>Fogl2011!$DE42</f>
        <v>0</v>
      </c>
      <c r="D1665">
        <f>Fogl2012!$DE42</f>
        <v>0</v>
      </c>
      <c r="E1665">
        <f>Fogl2013!$DE42</f>
        <v>0</v>
      </c>
      <c r="F1665">
        <f>Fogl2014!$DE42</f>
        <v>0</v>
      </c>
      <c r="G1665">
        <f>Fogl2015!$DE42</f>
        <v>0</v>
      </c>
      <c r="H1665">
        <f>Fogl2016!$DE42</f>
        <v>0</v>
      </c>
      <c r="I1665">
        <f>Fogl2017!$DE42</f>
        <v>0</v>
      </c>
      <c r="J1665">
        <f>Fogl2018!$DE42</f>
        <v>0</v>
      </c>
      <c r="K1665" cm="1">
        <f t="array" ref="K1665:Q1665">TREND(C1665:J1665,$C$1:$J$1,$K$1:$Q$1)</f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</row>
    <row r="1666" spans="2:17" x14ac:dyDescent="0.35">
      <c r="B1666" t="s">
        <v>60</v>
      </c>
      <c r="C1666">
        <f>Fogl2011!$DE43</f>
        <v>0</v>
      </c>
      <c r="D1666">
        <f>Fogl2012!$DE43</f>
        <v>0</v>
      </c>
      <c r="E1666">
        <f>Fogl2013!$DE43</f>
        <v>0</v>
      </c>
      <c r="F1666">
        <f>Fogl2014!$DE43</f>
        <v>0</v>
      </c>
      <c r="G1666">
        <f>Fogl2015!$DE43</f>
        <v>0</v>
      </c>
      <c r="H1666">
        <f>Fogl2016!$DE43</f>
        <v>0</v>
      </c>
      <c r="I1666">
        <f>Fogl2017!$DE43</f>
        <v>0</v>
      </c>
      <c r="J1666">
        <f>Fogl2018!$DE43</f>
        <v>0</v>
      </c>
      <c r="K1666" cm="1">
        <f t="array" ref="K1666:Q1666">TREND(C1666:J1666,$C$1:$J$1,$K$1:$Q$1)</f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</row>
    <row r="1667" spans="2:17" x14ac:dyDescent="0.35">
      <c r="B1667" t="s">
        <v>61</v>
      </c>
      <c r="C1667">
        <f>Fogl2011!$DE44</f>
        <v>0</v>
      </c>
      <c r="D1667">
        <f>Fogl2012!$DE44</f>
        <v>0</v>
      </c>
      <c r="E1667">
        <f>Fogl2013!$DE44</f>
        <v>0</v>
      </c>
      <c r="F1667">
        <f>Fogl2014!$DE44</f>
        <v>0</v>
      </c>
      <c r="G1667">
        <f>Fogl2015!$DE44</f>
        <v>0</v>
      </c>
      <c r="H1667">
        <f>Fogl2016!$DE44</f>
        <v>0</v>
      </c>
      <c r="I1667">
        <f>Fogl2017!$DE44</f>
        <v>0</v>
      </c>
      <c r="J1667">
        <f>Fogl2018!$DE44</f>
        <v>0</v>
      </c>
      <c r="K1667" cm="1">
        <f t="array" ref="K1667:Q1667">TREND(C1667:J1667,$C$1:$J$1,$K$1:$Q$1)</f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</row>
    <row r="1668" spans="2:17" x14ac:dyDescent="0.35">
      <c r="B1668" t="s">
        <v>62</v>
      </c>
      <c r="C1668">
        <f>Fogl2011!$DE45</f>
        <v>3.6164644445160501E-3</v>
      </c>
      <c r="D1668">
        <f>Fogl2012!$DE45</f>
        <v>4.5505361232077964E-3</v>
      </c>
      <c r="E1668">
        <f>Fogl2013!$DE45</f>
        <v>3.1851525684965525E-3</v>
      </c>
      <c r="F1668">
        <f>Fogl2014!$DE45</f>
        <v>1.2375221394802986E-3</v>
      </c>
      <c r="G1668">
        <f>Fogl2015!$DE45</f>
        <v>1.0842184053534527E-3</v>
      </c>
      <c r="H1668">
        <f>Fogl2016!$DE45</f>
        <v>1.8835862326174299E-3</v>
      </c>
      <c r="I1668">
        <f>Fogl2017!$DE45</f>
        <v>3.2521866936857367E-3</v>
      </c>
      <c r="J1668">
        <f>Fogl2018!$DE45</f>
        <v>7.3248104376094306E-3</v>
      </c>
      <c r="K1668" cm="1">
        <f t="array" ref="K1668:Q1668">TREND(C1668:J1668,$C$1:$J$1,$K$1:$Q$1)</f>
        <v>4.0922742053858263E-3</v>
      </c>
      <c r="L1668">
        <v>4.2757107775558412E-3</v>
      </c>
      <c r="M1668">
        <v>4.4591473497258005E-3</v>
      </c>
      <c r="N1668">
        <v>4.6425839218958154E-3</v>
      </c>
      <c r="O1668">
        <v>4.8260204940657747E-3</v>
      </c>
      <c r="P1668">
        <v>5.0094570662357896E-3</v>
      </c>
      <c r="Q1668">
        <v>5.1928936384057489E-3</v>
      </c>
    </row>
    <row r="1669" spans="2:17" x14ac:dyDescent="0.35">
      <c r="B1669" t="s">
        <v>63</v>
      </c>
      <c r="C1669">
        <f>Fogl2011!$DE46</f>
        <v>1.1654735560799388E-4</v>
      </c>
      <c r="D1669">
        <f>Fogl2012!$DE46</f>
        <v>6.3168783271349706E-5</v>
      </c>
      <c r="E1669">
        <f>Fogl2013!$DE46</f>
        <v>0</v>
      </c>
      <c r="F1669">
        <f>Fogl2014!$DE46</f>
        <v>0</v>
      </c>
      <c r="G1669">
        <f>Fogl2015!$DE46</f>
        <v>0</v>
      </c>
      <c r="H1669">
        <f>Fogl2016!$DE46</f>
        <v>0</v>
      </c>
      <c r="I1669">
        <f>Fogl2017!$DE46</f>
        <v>0</v>
      </c>
      <c r="J1669">
        <f>Fogl2018!$DE46</f>
        <v>4.5554991168023253E-4</v>
      </c>
      <c r="K1669" cm="1">
        <f t="array" ref="K1669:Q1669">TREND(C1669:J1669,$C$1:$J$1,$K$1:$Q$1)</f>
        <v>1.8961400504221432E-4</v>
      </c>
      <c r="L1669">
        <v>2.1410417142493643E-4</v>
      </c>
      <c r="M1669">
        <v>2.3859433780766548E-4</v>
      </c>
      <c r="N1669">
        <v>2.6308450419038759E-4</v>
      </c>
      <c r="O1669">
        <v>2.8757467057311664E-4</v>
      </c>
      <c r="P1669">
        <v>3.1206483695583875E-4</v>
      </c>
      <c r="Q1669">
        <v>3.365550033385678E-4</v>
      </c>
    </row>
    <row r="1670" spans="2:17" x14ac:dyDescent="0.35">
      <c r="B1670" t="s">
        <v>64</v>
      </c>
      <c r="C1670">
        <f>Fogl2011!$DE47</f>
        <v>3.3332543703886249E-4</v>
      </c>
      <c r="D1670">
        <f>Fogl2012!$DE47</f>
        <v>2.1095989884960186E-4</v>
      </c>
      <c r="E1670">
        <f>Fogl2013!$DE47</f>
        <v>0</v>
      </c>
      <c r="F1670">
        <f>Fogl2014!$DE47</f>
        <v>0</v>
      </c>
      <c r="G1670">
        <f>Fogl2015!$DE47</f>
        <v>0</v>
      </c>
      <c r="H1670">
        <f>Fogl2016!$DE47</f>
        <v>0</v>
      </c>
      <c r="I1670">
        <f>Fogl2017!$DE47</f>
        <v>8.6351566319606933E-5</v>
      </c>
      <c r="J1670">
        <f>Fogl2018!$DE47</f>
        <v>5.6718664892993378E-4</v>
      </c>
      <c r="K1670" cm="1">
        <f t="array" ref="K1670:Q1670">TREND(C1670:J1670,$C$1:$J$1,$K$1:$Q$1)</f>
        <v>2.0404866642372357E-4</v>
      </c>
      <c r="L1670">
        <v>2.1611993809738522E-4</v>
      </c>
      <c r="M1670">
        <v>2.2819120977104687E-4</v>
      </c>
      <c r="N1670">
        <v>2.4026248144470852E-4</v>
      </c>
      <c r="O1670">
        <v>2.5233375311837017E-4</v>
      </c>
      <c r="P1670">
        <v>2.6440502479202835E-4</v>
      </c>
      <c r="Q1670">
        <v>2.7647629646569E-4</v>
      </c>
    </row>
    <row r="1671" spans="2:17" x14ac:dyDescent="0.35">
      <c r="B1671" t="s">
        <v>65</v>
      </c>
      <c r="C1671">
        <f>Fogl2011!$DE48</f>
        <v>0</v>
      </c>
      <c r="D1671">
        <f>Fogl2012!$DE48</f>
        <v>0</v>
      </c>
      <c r="E1671">
        <f>Fogl2013!$DE48</f>
        <v>0</v>
      </c>
      <c r="F1671">
        <f>Fogl2014!$DE48</f>
        <v>0</v>
      </c>
      <c r="G1671">
        <f>Fogl2015!$DE48</f>
        <v>0</v>
      </c>
      <c r="H1671">
        <f>Fogl2016!$DE48</f>
        <v>0</v>
      </c>
      <c r="I1671">
        <f>Fogl2017!$DE48</f>
        <v>0</v>
      </c>
      <c r="J1671">
        <f>Fogl2018!$DE48</f>
        <v>2.0886873420911846E-4</v>
      </c>
      <c r="K1671" cm="1">
        <f t="array" ref="K1671:Q1671">TREND(C1671:J1671,$C$1:$J$1,$K$1:$Q$1)</f>
        <v>1.044343671045625E-4</v>
      </c>
      <c r="L1671">
        <v>1.2184009495531944E-4</v>
      </c>
      <c r="M1671">
        <v>1.3924582280608333E-4</v>
      </c>
      <c r="N1671">
        <v>1.5665155065684028E-4</v>
      </c>
      <c r="O1671">
        <v>1.7405727850759722E-4</v>
      </c>
      <c r="P1671">
        <v>1.9146300635836111E-4</v>
      </c>
      <c r="Q1671">
        <v>2.0886873420911806E-4</v>
      </c>
    </row>
    <row r="1672" spans="2:17" x14ac:dyDescent="0.35">
      <c r="B1672" t="s">
        <v>66</v>
      </c>
      <c r="C1672">
        <f>Fogl2011!$DE49</f>
        <v>0</v>
      </c>
      <c r="D1672">
        <f>Fogl2012!$DE49</f>
        <v>0</v>
      </c>
      <c r="E1672">
        <f>Fogl2013!$DE49</f>
        <v>0</v>
      </c>
      <c r="F1672">
        <f>Fogl2014!$DE49</f>
        <v>0</v>
      </c>
      <c r="G1672">
        <f>Fogl2015!$DE49</f>
        <v>0</v>
      </c>
      <c r="H1672">
        <f>Fogl2016!$DE49</f>
        <v>0</v>
      </c>
      <c r="I1672">
        <f>Fogl2017!$DE49</f>
        <v>0</v>
      </c>
      <c r="J1672">
        <f>Fogl2018!$DE49</f>
        <v>0</v>
      </c>
      <c r="K1672" cm="1">
        <f t="array" ref="K1672:Q1672">TREND(C1672:J1672,$C$1:$J$1,$K$1:$Q$1)</f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</row>
    <row r="1673" spans="2:17" x14ac:dyDescent="0.35">
      <c r="B1673" t="s">
        <v>67</v>
      </c>
      <c r="C1673">
        <f>Fogl2011!$DE50</f>
        <v>1.200437762762337E-4</v>
      </c>
      <c r="D1673">
        <f>Fogl2012!$DE50</f>
        <v>2.2645412870861217E-4</v>
      </c>
      <c r="E1673">
        <f>Fogl2013!$DE50</f>
        <v>0</v>
      </c>
      <c r="F1673">
        <f>Fogl2014!$DE50</f>
        <v>5.1234993035808535E-5</v>
      </c>
      <c r="G1673">
        <f>Fogl2015!$DE50</f>
        <v>0</v>
      </c>
      <c r="H1673">
        <f>Fogl2016!$DE50</f>
        <v>0</v>
      </c>
      <c r="I1673">
        <f>Fogl2017!$DE50</f>
        <v>0</v>
      </c>
      <c r="J1673">
        <f>Fogl2018!$DE50</f>
        <v>0</v>
      </c>
      <c r="K1673" cm="1">
        <f t="array" ref="K1673:Q1673">TREND(C1673:J1673,$C$1:$J$1,$K$1:$Q$1)</f>
        <v>-5.8701891524876038E-5</v>
      </c>
      <c r="L1673">
        <v>-8.2794892364311534E-5</v>
      </c>
      <c r="M1673">
        <v>-1.0688789320374703E-4</v>
      </c>
      <c r="N1673">
        <v>-1.3098089404317559E-4</v>
      </c>
      <c r="O1673">
        <v>-1.5507389488261109E-4</v>
      </c>
      <c r="P1673">
        <v>-1.7916689572204658E-4</v>
      </c>
      <c r="Q1673">
        <v>-2.0325989656148208E-4</v>
      </c>
    </row>
    <row r="1674" spans="2:17" x14ac:dyDescent="0.35">
      <c r="B1674" t="s">
        <v>68</v>
      </c>
      <c r="C1674">
        <f>Fogl2011!$DE51</f>
        <v>0</v>
      </c>
      <c r="D1674">
        <f>Fogl2012!$DE51</f>
        <v>0</v>
      </c>
      <c r="E1674">
        <f>Fogl2013!$DE51</f>
        <v>0</v>
      </c>
      <c r="F1674">
        <f>Fogl2014!$DE51</f>
        <v>0</v>
      </c>
      <c r="G1674">
        <f>Fogl2015!$DE51</f>
        <v>0</v>
      </c>
      <c r="H1674">
        <f>Fogl2016!$DE51</f>
        <v>0</v>
      </c>
      <c r="I1674">
        <f>Fogl2017!$DE51</f>
        <v>0</v>
      </c>
      <c r="J1674">
        <f>Fogl2018!$DE51</f>
        <v>0</v>
      </c>
      <c r="K1674" cm="1">
        <f t="array" ref="K1674:Q1674">TREND(C1674:J1674,$C$1:$J$1,$K$1:$Q$1)</f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</row>
    <row r="1675" spans="2:17" x14ac:dyDescent="0.35">
      <c r="B1675" t="s">
        <v>69</v>
      </c>
      <c r="C1675">
        <f>Fogl2011!$DE52</f>
        <v>9.3237884486395111E-5</v>
      </c>
      <c r="D1675">
        <f>Fogl2012!$DE52</f>
        <v>0</v>
      </c>
      <c r="E1675">
        <f>Fogl2013!$DE52</f>
        <v>0</v>
      </c>
      <c r="F1675">
        <f>Fogl2014!$DE52</f>
        <v>0</v>
      </c>
      <c r="G1675">
        <f>Fogl2015!$DE52</f>
        <v>0</v>
      </c>
      <c r="H1675">
        <f>Fogl2016!$DE52</f>
        <v>0</v>
      </c>
      <c r="I1675">
        <f>Fogl2017!$DE52</f>
        <v>0</v>
      </c>
      <c r="J1675">
        <f>Fogl2018!$DE52</f>
        <v>0</v>
      </c>
      <c r="K1675" cm="1">
        <f t="array" ref="K1675:Q1675">TREND(C1675:J1675,$C$1:$J$1,$K$1:$Q$1)</f>
        <v>-2.3309471121599201E-5</v>
      </c>
      <c r="L1675">
        <v>-3.1079294828796622E-5</v>
      </c>
      <c r="M1675">
        <v>-3.8849118535997512E-5</v>
      </c>
      <c r="N1675">
        <v>-4.6618942243198402E-5</v>
      </c>
      <c r="O1675">
        <v>-5.4388765950395823E-5</v>
      </c>
      <c r="P1675">
        <v>-6.2158589657596713E-5</v>
      </c>
      <c r="Q1675">
        <v>-6.9928413364797604E-5</v>
      </c>
    </row>
    <row r="1676" spans="2:17" x14ac:dyDescent="0.35">
      <c r="B1676" t="s">
        <v>70</v>
      </c>
      <c r="C1676">
        <f>Fogl2011!$DE53</f>
        <v>7.342483403303615E-5</v>
      </c>
      <c r="D1676">
        <f>Fogl2012!$DE53</f>
        <v>0</v>
      </c>
      <c r="E1676">
        <f>Fogl2013!$DE53</f>
        <v>1.5849958692215643E-4</v>
      </c>
      <c r="F1676">
        <f>Fogl2014!$DE53</f>
        <v>0</v>
      </c>
      <c r="G1676">
        <f>Fogl2015!$DE53</f>
        <v>0</v>
      </c>
      <c r="H1676">
        <f>Fogl2016!$DE53</f>
        <v>0</v>
      </c>
      <c r="I1676">
        <f>Fogl2017!$DE53</f>
        <v>0</v>
      </c>
      <c r="J1676">
        <f>Fogl2018!$DE53</f>
        <v>0</v>
      </c>
      <c r="K1676" cm="1">
        <f t="array" ref="K1676:Q1676">TREND(C1676:J1676,$C$1:$J$1,$K$1:$Q$1)</f>
        <v>-2.4016908041196022E-5</v>
      </c>
      <c r="L1676">
        <v>-3.5796343743548648E-5</v>
      </c>
      <c r="M1676">
        <v>-4.7575779445904742E-5</v>
      </c>
      <c r="N1676">
        <v>-5.9355215148257368E-5</v>
      </c>
      <c r="O1676">
        <v>-7.1134650850609993E-5</v>
      </c>
      <c r="P1676">
        <v>-8.2914086552966088E-5</v>
      </c>
      <c r="Q1676">
        <v>-9.4693522255318713E-5</v>
      </c>
    </row>
    <row r="1677" spans="2:17" x14ac:dyDescent="0.35">
      <c r="B1677" t="s">
        <v>71</v>
      </c>
      <c r="C1677">
        <f>Fogl2011!$DE54</f>
        <v>5.8273677803996939E-5</v>
      </c>
      <c r="D1677">
        <f>Fogl2012!$DE54</f>
        <v>0</v>
      </c>
      <c r="E1677">
        <f>Fogl2013!$DE54</f>
        <v>0</v>
      </c>
      <c r="F1677">
        <f>Fogl2014!$DE54</f>
        <v>3.7572328226259595E-4</v>
      </c>
      <c r="G1677">
        <f>Fogl2015!$DE54</f>
        <v>8.5792511432784667E-5</v>
      </c>
      <c r="H1677">
        <f>Fogl2016!$DE54</f>
        <v>0</v>
      </c>
      <c r="I1677">
        <f>Fogl2017!$DE54</f>
        <v>0</v>
      </c>
      <c r="J1677">
        <f>Fogl2018!$DE54</f>
        <v>2.7008888044282563E-5</v>
      </c>
      <c r="K1677" cm="1">
        <f t="array" ref="K1677:Q1677">TREND(C1677:J1677,$C$1:$J$1,$K$1:$Q$1)</f>
        <v>4.1093493202895917E-5</v>
      </c>
      <c r="L1677">
        <v>3.5036537260660014E-5</v>
      </c>
      <c r="M1677">
        <v>2.8979581318424111E-5</v>
      </c>
      <c r="N1677">
        <v>2.2922625376188208E-5</v>
      </c>
      <c r="O1677">
        <v>1.6865669433952304E-5</v>
      </c>
      <c r="P1677">
        <v>1.0808713491716401E-5</v>
      </c>
      <c r="Q1677">
        <v>4.7517575494804981E-6</v>
      </c>
    </row>
    <row r="1678" spans="2:17" x14ac:dyDescent="0.35">
      <c r="B1678" t="s">
        <v>72</v>
      </c>
      <c r="C1678">
        <f>Fogl2011!$DE55</f>
        <v>0</v>
      </c>
      <c r="D1678">
        <f>Fogl2012!$DE55</f>
        <v>3.1822764402736554E-4</v>
      </c>
      <c r="E1678">
        <f>Fogl2013!$DE55</f>
        <v>2.3292547991169077E-4</v>
      </c>
      <c r="F1678">
        <f>Fogl2014!$DE55</f>
        <v>1.1823459931340431E-5</v>
      </c>
      <c r="G1678">
        <f>Fogl2015!$DE55</f>
        <v>0</v>
      </c>
      <c r="H1678">
        <f>Fogl2016!$DE55</f>
        <v>0</v>
      </c>
      <c r="I1678">
        <f>Fogl2017!$DE55</f>
        <v>5.2511087626788E-5</v>
      </c>
      <c r="J1678">
        <f>Fogl2018!$DE55</f>
        <v>6.4821331306278142E-5</v>
      </c>
      <c r="K1678" cm="1">
        <f t="array" ref="K1678:Q1678">TREND(C1678:J1678,$C$1:$J$1,$K$1:$Q$1)</f>
        <v>1.0469521515010793E-7</v>
      </c>
      <c r="L1678">
        <v>-1.8769511481581125E-5</v>
      </c>
      <c r="M1678">
        <v>-3.7643718178312358E-5</v>
      </c>
      <c r="N1678">
        <v>-5.651792487504359E-5</v>
      </c>
      <c r="O1678">
        <v>-7.5392131571774823E-5</v>
      </c>
      <c r="P1678">
        <v>-9.4266338268506056E-5</v>
      </c>
      <c r="Q1678">
        <v>-1.1314054496523729E-4</v>
      </c>
    </row>
    <row r="1679" spans="2:17" x14ac:dyDescent="0.35">
      <c r="C1679" s="12" t="s">
        <v>112</v>
      </c>
      <c r="D1679" s="12" t="s">
        <v>112</v>
      </c>
      <c r="E1679" s="12" t="s">
        <v>112</v>
      </c>
      <c r="F1679" s="12" t="s">
        <v>112</v>
      </c>
      <c r="G1679" s="12" t="s">
        <v>112</v>
      </c>
      <c r="H1679" s="12" t="s">
        <v>112</v>
      </c>
      <c r="I1679" s="12" t="s">
        <v>112</v>
      </c>
      <c r="J1679" s="12" t="s">
        <v>112</v>
      </c>
      <c r="K1679" s="12" t="e" cm="1">
        <f t="array" ref="K1679">TREND(C1679:J1679,$C$1:$J$1,$K$1:$Q$1)</f>
        <v>#VALUE!</v>
      </c>
      <c r="L1679" s="12"/>
      <c r="M1679" s="12"/>
      <c r="N1679" s="12"/>
      <c r="O1679" s="12"/>
      <c r="P1679" s="12"/>
      <c r="Q1679" s="12"/>
    </row>
    <row r="1680" spans="2:17" x14ac:dyDescent="0.35">
      <c r="B1680" t="s">
        <v>31</v>
      </c>
      <c r="C1680">
        <f>Fogl2011!$DF14</f>
        <v>0</v>
      </c>
      <c r="D1680">
        <f>Fogl2012!$DF14</f>
        <v>0</v>
      </c>
      <c r="E1680">
        <f>Fogl2013!$DF14</f>
        <v>0</v>
      </c>
      <c r="F1680">
        <f>Fogl2014!$DF14</f>
        <v>0</v>
      </c>
      <c r="G1680">
        <f>Fogl2015!$DF14</f>
        <v>0</v>
      </c>
      <c r="H1680">
        <f>Fogl2016!$DF14</f>
        <v>0</v>
      </c>
      <c r="I1680">
        <f>Fogl2017!$DF14</f>
        <v>0</v>
      </c>
      <c r="J1680">
        <f>Fogl2018!$DF14</f>
        <v>0</v>
      </c>
      <c r="K1680" cm="1">
        <f t="array" ref="K1680:Q1680">TREND(C1680:J1680,$C$1:$J$1,$K$1:$Q$1)</f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2:17" x14ac:dyDescent="0.35">
      <c r="B1681" t="s">
        <v>32</v>
      </c>
      <c r="C1681">
        <f>Fogl2011!$DF15</f>
        <v>0</v>
      </c>
      <c r="D1681">
        <f>Fogl2012!$DF15</f>
        <v>0</v>
      </c>
      <c r="E1681">
        <f>Fogl2013!$DF15</f>
        <v>0</v>
      </c>
      <c r="F1681">
        <f>Fogl2014!$DF15</f>
        <v>0</v>
      </c>
      <c r="G1681">
        <f>Fogl2015!$DF15</f>
        <v>0</v>
      </c>
      <c r="H1681">
        <f>Fogl2016!$DF15</f>
        <v>0</v>
      </c>
      <c r="I1681">
        <f>Fogl2017!$DF15</f>
        <v>0</v>
      </c>
      <c r="J1681">
        <f>Fogl2018!$DF15</f>
        <v>0</v>
      </c>
      <c r="K1681" cm="1">
        <f t="array" ref="K1681:Q1681">TREND(C1681:J1681,$C$1:$J$1,$K$1:$Q$1)</f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2:17" x14ac:dyDescent="0.35">
      <c r="B1682" t="s">
        <v>33</v>
      </c>
      <c r="C1682">
        <f>Fogl2011!$DF16</f>
        <v>0</v>
      </c>
      <c r="D1682">
        <f>Fogl2012!$DF16</f>
        <v>0</v>
      </c>
      <c r="E1682">
        <f>Fogl2013!$DF16</f>
        <v>0</v>
      </c>
      <c r="F1682">
        <f>Fogl2014!$DF16</f>
        <v>0</v>
      </c>
      <c r="G1682">
        <f>Fogl2015!$DF16</f>
        <v>0</v>
      </c>
      <c r="H1682">
        <f>Fogl2016!$DF16</f>
        <v>0</v>
      </c>
      <c r="I1682">
        <f>Fogl2017!$DF16</f>
        <v>0</v>
      </c>
      <c r="J1682">
        <f>Fogl2018!$DF16</f>
        <v>0</v>
      </c>
      <c r="K1682" cm="1">
        <f t="array" ref="K1682:Q1682">TREND(C1682:J1682,$C$1:$J$1,$K$1:$Q$1)</f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</row>
    <row r="1683" spans="2:17" x14ac:dyDescent="0.35">
      <c r="B1683" t="s">
        <v>34</v>
      </c>
      <c r="C1683">
        <f>Fogl2011!$DF17</f>
        <v>0</v>
      </c>
      <c r="D1683">
        <f>Fogl2012!$DF17</f>
        <v>0</v>
      </c>
      <c r="E1683">
        <f>Fogl2013!$DF17</f>
        <v>0</v>
      </c>
      <c r="F1683">
        <f>Fogl2014!$DF17</f>
        <v>0</v>
      </c>
      <c r="G1683">
        <f>Fogl2015!$DF17</f>
        <v>0</v>
      </c>
      <c r="H1683">
        <f>Fogl2016!$DF17</f>
        <v>0</v>
      </c>
      <c r="I1683">
        <f>Fogl2017!$DF17</f>
        <v>0</v>
      </c>
      <c r="J1683">
        <f>Fogl2018!$DF17</f>
        <v>0</v>
      </c>
      <c r="K1683" cm="1">
        <f t="array" ref="K1683:Q1683">TREND(C1683:J1683,$C$1:$J$1,$K$1:$Q$1)</f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</row>
    <row r="1684" spans="2:17" x14ac:dyDescent="0.35">
      <c r="B1684" t="s">
        <v>35</v>
      </c>
      <c r="C1684">
        <f>Fogl2011!$DF18</f>
        <v>0</v>
      </c>
      <c r="D1684">
        <f>Fogl2012!$DF18</f>
        <v>2.5813948417150633E-4</v>
      </c>
      <c r="E1684">
        <f>Fogl2013!$DF18</f>
        <v>0</v>
      </c>
      <c r="F1684">
        <f>Fogl2014!$DF18</f>
        <v>0</v>
      </c>
      <c r="G1684">
        <f>Fogl2015!$DF18</f>
        <v>0</v>
      </c>
      <c r="H1684">
        <f>Fogl2016!$DF18</f>
        <v>0</v>
      </c>
      <c r="I1684">
        <f>Fogl2017!$DF18</f>
        <v>0</v>
      </c>
      <c r="J1684">
        <f>Fogl2018!$DF18</f>
        <v>0</v>
      </c>
      <c r="K1684" cm="1">
        <f t="array" ref="K1684:Q1684">TREND(C1684:J1684,$C$1:$J$1,$K$1:$Q$1)</f>
        <v>-3.6877069167360471E-5</v>
      </c>
      <c r="L1684">
        <v>-5.2242514653758065E-5</v>
      </c>
      <c r="M1684">
        <v>-6.7607960140159129E-5</v>
      </c>
      <c r="N1684">
        <v>-8.2973405626556723E-5</v>
      </c>
      <c r="O1684">
        <v>-9.8338851112957787E-5</v>
      </c>
      <c r="P1684">
        <v>-1.1370429659935538E-4</v>
      </c>
      <c r="Q1684">
        <v>-1.2906974208575298E-4</v>
      </c>
    </row>
    <row r="1685" spans="2:17" x14ac:dyDescent="0.35">
      <c r="B1685" t="s">
        <v>36</v>
      </c>
      <c r="C1685">
        <f>Fogl2011!$DF19</f>
        <v>1.8627765539076504E-3</v>
      </c>
      <c r="D1685">
        <f>Fogl2012!$DF19</f>
        <v>2.4377134307139421E-3</v>
      </c>
      <c r="E1685">
        <f>Fogl2013!$DF19</f>
        <v>3.3942832878735511E-3</v>
      </c>
      <c r="F1685">
        <f>Fogl2014!$DF19</f>
        <v>2.3522577396009208E-3</v>
      </c>
      <c r="G1685">
        <f>Fogl2015!$DF19</f>
        <v>1.9529220716751261E-3</v>
      </c>
      <c r="H1685">
        <f>Fogl2016!$DF19</f>
        <v>3.7763894113812015E-3</v>
      </c>
      <c r="I1685">
        <f>Fogl2017!$DF19</f>
        <v>2.2888665000599983E-3</v>
      </c>
      <c r="J1685">
        <f>Fogl2018!$DF19</f>
        <v>2.7370305982286377E-3</v>
      </c>
      <c r="K1685" cm="1">
        <f t="array" ref="K1685:Q1685">TREND(C1685:J1685,$C$1:$J$1,$K$1:$Q$1)</f>
        <v>2.928272432728779E-3</v>
      </c>
      <c r="L1685">
        <v>3.0011596512951322E-3</v>
      </c>
      <c r="M1685">
        <v>3.0740468698614853E-3</v>
      </c>
      <c r="N1685">
        <v>3.1469340884278385E-3</v>
      </c>
      <c r="O1685">
        <v>3.2198213069942194E-3</v>
      </c>
      <c r="P1685">
        <v>3.2927085255605726E-3</v>
      </c>
      <c r="Q1685">
        <v>3.3655957441269257E-3</v>
      </c>
    </row>
    <row r="1686" spans="2:17" x14ac:dyDescent="0.35">
      <c r="B1686" t="s">
        <v>37</v>
      </c>
      <c r="C1686">
        <f>Fogl2011!$DF20</f>
        <v>1.6025791939967404E-3</v>
      </c>
      <c r="D1686">
        <f>Fogl2012!$DF20</f>
        <v>7.1718941592932659E-4</v>
      </c>
      <c r="E1686">
        <f>Fogl2013!$DF20</f>
        <v>1.0271321328848128E-3</v>
      </c>
      <c r="F1686">
        <f>Fogl2014!$DF20</f>
        <v>6.8201555763576993E-4</v>
      </c>
      <c r="G1686">
        <f>Fogl2015!$DF20</f>
        <v>5.4354727610662369E-4</v>
      </c>
      <c r="H1686">
        <f>Fogl2016!$DF20</f>
        <v>3.8653764961854716E-4</v>
      </c>
      <c r="I1686">
        <f>Fogl2017!$DF20</f>
        <v>1.2585727816029571E-4</v>
      </c>
      <c r="J1686">
        <f>Fogl2018!$DF20</f>
        <v>5.867769608927231E-5</v>
      </c>
      <c r="K1686" cm="1">
        <f t="array" ref="K1686:Q1686">TREND(C1686:J1686,$C$1:$J$1,$K$1:$Q$1)</f>
        <v>-2.0478420202901804E-4</v>
      </c>
      <c r="L1686">
        <v>-3.931678080472123E-4</v>
      </c>
      <c r="M1686">
        <v>-5.8155141406535105E-4</v>
      </c>
      <c r="N1686">
        <v>-7.699350200834898E-4</v>
      </c>
      <c r="O1686">
        <v>-9.5831862610168406E-4</v>
      </c>
      <c r="P1686">
        <v>-1.1467022321198228E-3</v>
      </c>
      <c r="Q1686">
        <v>-1.3350858381380171E-3</v>
      </c>
    </row>
    <row r="1687" spans="2:17" x14ac:dyDescent="0.35">
      <c r="B1687" t="s">
        <v>38</v>
      </c>
      <c r="C1687">
        <f>Fogl2011!$DF21</f>
        <v>2.4068255791759165E-2</v>
      </c>
      <c r="D1687">
        <f>Fogl2012!$DF21</f>
        <v>3.5447908788683452E-2</v>
      </c>
      <c r="E1687">
        <f>Fogl2013!$DF21</f>
        <v>2.8259080698024176E-2</v>
      </c>
      <c r="F1687">
        <f>Fogl2014!$DF21</f>
        <v>2.5176912509574691E-2</v>
      </c>
      <c r="G1687">
        <f>Fogl2015!$DF21</f>
        <v>2.8426079494510651E-2</v>
      </c>
      <c r="H1687">
        <f>Fogl2016!$DF21</f>
        <v>3.435735727364856E-2</v>
      </c>
      <c r="I1687">
        <f>Fogl2017!$DF21</f>
        <v>2.9287422618515156E-2</v>
      </c>
      <c r="J1687">
        <f>Fogl2018!$DF21</f>
        <v>3.1970826638575936E-2</v>
      </c>
      <c r="K1687" cm="1">
        <f t="array" ref="K1687:Q1687">TREND(C1687:J1687,$C$1:$J$1,$K$1:$Q$1)</f>
        <v>3.2091707001055125E-2</v>
      </c>
      <c r="L1687">
        <v>3.2640035117587285E-2</v>
      </c>
      <c r="M1687">
        <v>3.3188363234119223E-2</v>
      </c>
      <c r="N1687">
        <v>3.373669135065116E-2</v>
      </c>
      <c r="O1687">
        <v>3.4285019467183098E-2</v>
      </c>
      <c r="P1687">
        <v>3.4833347583715035E-2</v>
      </c>
      <c r="Q1687">
        <v>3.5381675700246973E-2</v>
      </c>
    </row>
    <row r="1688" spans="2:17" x14ac:dyDescent="0.35">
      <c r="B1688" t="s">
        <v>39</v>
      </c>
      <c r="C1688">
        <f>Fogl2011!$DF22</f>
        <v>0</v>
      </c>
      <c r="D1688">
        <f>Fogl2012!$DF22</f>
        <v>0</v>
      </c>
      <c r="E1688">
        <f>Fogl2013!$DF22</f>
        <v>0</v>
      </c>
      <c r="F1688">
        <f>Fogl2014!$DF22</f>
        <v>0</v>
      </c>
      <c r="G1688">
        <f>Fogl2015!$DF22</f>
        <v>0</v>
      </c>
      <c r="H1688">
        <f>Fogl2016!$DF22</f>
        <v>0</v>
      </c>
      <c r="I1688">
        <f>Fogl2017!$DF22</f>
        <v>0</v>
      </c>
      <c r="J1688">
        <f>Fogl2018!$DF22</f>
        <v>0</v>
      </c>
      <c r="K1688" cm="1">
        <f t="array" ref="K1688:Q1688">TREND(C1688:J1688,$C$1:$J$1,$K$1:$Q$1)</f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2:17" x14ac:dyDescent="0.35">
      <c r="B1689" t="s">
        <v>40</v>
      </c>
      <c r="C1689">
        <f>Fogl2011!$DF23</f>
        <v>0</v>
      </c>
      <c r="D1689">
        <f>Fogl2012!$DF23</f>
        <v>0</v>
      </c>
      <c r="E1689">
        <f>Fogl2013!$DF23</f>
        <v>0</v>
      </c>
      <c r="F1689">
        <f>Fogl2014!$DF23</f>
        <v>0</v>
      </c>
      <c r="G1689">
        <f>Fogl2015!$DF23</f>
        <v>0</v>
      </c>
      <c r="H1689">
        <f>Fogl2016!$DF23</f>
        <v>0</v>
      </c>
      <c r="I1689">
        <f>Fogl2017!$DF23</f>
        <v>0</v>
      </c>
      <c r="J1689">
        <f>Fogl2018!$DF23</f>
        <v>0</v>
      </c>
      <c r="K1689" cm="1">
        <f t="array" ref="K1689:Q1689">TREND(C1689:J1689,$C$1:$J$1,$K$1:$Q$1)</f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2:17" x14ac:dyDescent="0.35">
      <c r="B1690" t="s">
        <v>41</v>
      </c>
      <c r="C1690">
        <f>Fogl2011!$DF24</f>
        <v>9.2251791241140785E-5</v>
      </c>
      <c r="D1690">
        <f>Fogl2012!$DF24</f>
        <v>3.1658615983297946E-5</v>
      </c>
      <c r="E1690">
        <f>Fogl2013!$DF24</f>
        <v>5.3190771167249229E-4</v>
      </c>
      <c r="F1690">
        <f>Fogl2014!$DF24</f>
        <v>6.5616657148630925E-5</v>
      </c>
      <c r="G1690">
        <f>Fogl2015!$DF24</f>
        <v>0</v>
      </c>
      <c r="H1690">
        <f>Fogl2016!$DF24</f>
        <v>3.4667885121663462E-4</v>
      </c>
      <c r="I1690">
        <f>Fogl2017!$DF24</f>
        <v>1.0242178498561995E-4</v>
      </c>
      <c r="J1690">
        <f>Fogl2018!$DF24</f>
        <v>1.7035460154950026E-4</v>
      </c>
      <c r="K1690" cm="1">
        <f t="array" ref="K1690:Q1690">TREND(C1690:J1690,$C$1:$J$1,$K$1:$Q$1)</f>
        <v>1.8257012379541051E-4</v>
      </c>
      <c r="L1690">
        <v>1.8589431758890898E-4</v>
      </c>
      <c r="M1690">
        <v>1.8921851138240832E-4</v>
      </c>
      <c r="N1690">
        <v>1.9254270517590766E-4</v>
      </c>
      <c r="O1690">
        <v>1.9586689896940613E-4</v>
      </c>
      <c r="P1690">
        <v>1.9919109276290547E-4</v>
      </c>
      <c r="Q1690">
        <v>2.0251528655640481E-4</v>
      </c>
    </row>
    <row r="1691" spans="2:17" x14ac:dyDescent="0.35">
      <c r="B1691" t="s">
        <v>42</v>
      </c>
      <c r="C1691">
        <f>Fogl2011!$DF25</f>
        <v>2.8101314870378267E-3</v>
      </c>
      <c r="D1691">
        <f>Fogl2012!$DF25</f>
        <v>1.8605525085568949E-3</v>
      </c>
      <c r="E1691">
        <f>Fogl2013!$DF25</f>
        <v>2.1610773762271848E-3</v>
      </c>
      <c r="F1691">
        <f>Fogl2014!$DF25</f>
        <v>3.5959916500999706E-3</v>
      </c>
      <c r="G1691">
        <f>Fogl2015!$DF25</f>
        <v>4.3849353707858252E-3</v>
      </c>
      <c r="H1691">
        <f>Fogl2016!$DF25</f>
        <v>2.2116998369061235E-3</v>
      </c>
      <c r="I1691">
        <f>Fogl2017!$DF25</f>
        <v>3.5109840700579043E-3</v>
      </c>
      <c r="J1691">
        <f>Fogl2018!$DF25</f>
        <v>5.130512749999116E-3</v>
      </c>
      <c r="K1691" cm="1">
        <f t="array" ref="K1691:Q1691">TREND(C1691:J1691,$C$1:$J$1,$K$1:$Q$1)</f>
        <v>4.5708590821530448E-3</v>
      </c>
      <c r="L1691">
        <v>4.8736642934739116E-3</v>
      </c>
      <c r="M1691">
        <v>5.1764695047948894E-3</v>
      </c>
      <c r="N1691">
        <v>5.4792747161157562E-3</v>
      </c>
      <c r="O1691">
        <v>5.782079927436623E-3</v>
      </c>
      <c r="P1691">
        <v>6.0848851387576008E-3</v>
      </c>
      <c r="Q1691">
        <v>6.3876903500784676E-3</v>
      </c>
    </row>
    <row r="1692" spans="2:17" x14ac:dyDescent="0.35">
      <c r="B1692" t="s">
        <v>43</v>
      </c>
      <c r="C1692">
        <f>Fogl2011!$DF26</f>
        <v>5.5942432380845627E-4</v>
      </c>
      <c r="D1692">
        <f>Fogl2012!$DF26</f>
        <v>5.5280814063143338E-4</v>
      </c>
      <c r="E1692">
        <f>Fogl2013!$DF26</f>
        <v>7.1424524366569956E-4</v>
      </c>
      <c r="F1692">
        <f>Fogl2014!$DF26</f>
        <v>2.3989847530249456E-3</v>
      </c>
      <c r="G1692">
        <f>Fogl2015!$DF26</f>
        <v>9.1008092601215233E-4</v>
      </c>
      <c r="H1692">
        <f>Fogl2016!$DF26</f>
        <v>9.8905436964745745E-4</v>
      </c>
      <c r="I1692">
        <f>Fogl2017!$DF26</f>
        <v>3.2549296075938544E-4</v>
      </c>
      <c r="J1692">
        <f>Fogl2018!$DF26</f>
        <v>1.6335113459690969E-3</v>
      </c>
      <c r="K1692" cm="1">
        <f t="array" ref="K1692:Q1692">TREND(C1692:J1692,$C$1:$J$1,$K$1:$Q$1)</f>
        <v>1.3167479440128749E-3</v>
      </c>
      <c r="L1692">
        <v>1.3848140964735356E-3</v>
      </c>
      <c r="M1692">
        <v>1.4528802489342241E-3</v>
      </c>
      <c r="N1692">
        <v>1.5209464013948848E-3</v>
      </c>
      <c r="O1692">
        <v>1.5890125538555733E-3</v>
      </c>
      <c r="P1692">
        <v>1.657078706316234E-3</v>
      </c>
      <c r="Q1692">
        <v>1.7251448587769225E-3</v>
      </c>
    </row>
    <row r="1693" spans="2:17" x14ac:dyDescent="0.35">
      <c r="B1693" t="s">
        <v>44</v>
      </c>
      <c r="C1693">
        <f>Fogl2011!$DF27</f>
        <v>1.8686901302692621E-4</v>
      </c>
      <c r="D1693">
        <f>Fogl2012!$DF27</f>
        <v>5.2845535910581957E-4</v>
      </c>
      <c r="E1693">
        <f>Fogl2013!$DF27</f>
        <v>5.1572390705771057E-4</v>
      </c>
      <c r="F1693">
        <f>Fogl2014!$DF27</f>
        <v>6.919574753855625E-4</v>
      </c>
      <c r="G1693">
        <f>Fogl2015!$DF27</f>
        <v>7.9848537905928796E-5</v>
      </c>
      <c r="H1693">
        <f>Fogl2016!$DF27</f>
        <v>6.3032518403024476E-5</v>
      </c>
      <c r="I1693">
        <f>Fogl2017!$DF27</f>
        <v>3.2722892321676881E-4</v>
      </c>
      <c r="J1693">
        <f>Fogl2018!$DF27</f>
        <v>8.0161304173570404E-4</v>
      </c>
      <c r="K1693" cm="1">
        <f t="array" ref="K1693:Q1693">TREND(C1693:J1693,$C$1:$J$1,$K$1:$Q$1)</f>
        <v>4.7042464616213475E-4</v>
      </c>
      <c r="L1693">
        <v>4.862209904249043E-4</v>
      </c>
      <c r="M1693">
        <v>5.0201733468767384E-4</v>
      </c>
      <c r="N1693">
        <v>5.1781367895043645E-4</v>
      </c>
      <c r="O1693">
        <v>5.33610023213206E-4</v>
      </c>
      <c r="P1693">
        <v>5.4940636747597554E-4</v>
      </c>
      <c r="Q1693">
        <v>5.6520271173874509E-4</v>
      </c>
    </row>
    <row r="1694" spans="2:17" x14ac:dyDescent="0.35">
      <c r="B1694" t="s">
        <v>45</v>
      </c>
      <c r="C1694">
        <f>Fogl2011!$DF28</f>
        <v>0</v>
      </c>
      <c r="D1694">
        <f>Fogl2012!$DF28</f>
        <v>0</v>
      </c>
      <c r="E1694">
        <f>Fogl2013!$DF28</f>
        <v>0</v>
      </c>
      <c r="F1694">
        <f>Fogl2014!$DF28</f>
        <v>0</v>
      </c>
      <c r="G1694">
        <f>Fogl2015!$DF28</f>
        <v>0</v>
      </c>
      <c r="H1694">
        <f>Fogl2016!$DF28</f>
        <v>0</v>
      </c>
      <c r="I1694">
        <f>Fogl2017!$DF28</f>
        <v>3.0292544881340138E-4</v>
      </c>
      <c r="J1694">
        <f>Fogl2018!$DF28</f>
        <v>3.785657812211117E-4</v>
      </c>
      <c r="K1694" cm="1">
        <f t="array" ref="K1694:Q1694">TREND(C1694:J1694,$C$1:$J$1,$K$1:$Q$1)</f>
        <v>3.0828931693011041E-4</v>
      </c>
      <c r="L1694">
        <v>3.5786774208028393E-4</v>
      </c>
      <c r="M1694">
        <v>4.0744616723045746E-4</v>
      </c>
      <c r="N1694">
        <v>4.5702459238063098E-4</v>
      </c>
      <c r="O1694">
        <v>5.066030175308045E-4</v>
      </c>
      <c r="P1694">
        <v>5.561814426809919E-4</v>
      </c>
      <c r="Q1694">
        <v>6.0575986783116542E-4</v>
      </c>
    </row>
    <row r="1695" spans="2:17" x14ac:dyDescent="0.35">
      <c r="B1695" t="s">
        <v>46</v>
      </c>
      <c r="C1695">
        <f>Fogl2011!$DF29</f>
        <v>5.7278900638569842E-3</v>
      </c>
      <c r="D1695">
        <f>Fogl2012!$DF29</f>
        <v>8.4686797755322007E-3</v>
      </c>
      <c r="E1695">
        <f>Fogl2013!$DF29</f>
        <v>1.3993596390247921E-2</v>
      </c>
      <c r="F1695">
        <f>Fogl2014!$DF29</f>
        <v>1.4017109835432537E-2</v>
      </c>
      <c r="G1695">
        <f>Fogl2015!$DF29</f>
        <v>1.5534869760300461E-2</v>
      </c>
      <c r="H1695">
        <f>Fogl2016!$DF29</f>
        <v>1.3354551362240789E-2</v>
      </c>
      <c r="I1695">
        <f>Fogl2017!$DF29</f>
        <v>1.0895768363766841E-2</v>
      </c>
      <c r="J1695">
        <f>Fogl2018!$DF29</f>
        <v>1.3506280659516213E-2</v>
      </c>
      <c r="K1695" cm="1">
        <f t="array" ref="K1695:Q1695">TREND(C1695:J1695,$C$1:$J$1,$K$1:$Q$1)</f>
        <v>1.5482957666627772E-2</v>
      </c>
      <c r="L1695">
        <v>1.6270871975575751E-2</v>
      </c>
      <c r="M1695">
        <v>1.705878628452373E-2</v>
      </c>
      <c r="N1695">
        <v>1.7846700593471709E-2</v>
      </c>
      <c r="O1695">
        <v>1.863461490241991E-2</v>
      </c>
      <c r="P1695">
        <v>1.9422529211367889E-2</v>
      </c>
      <c r="Q1695">
        <v>2.0210443520315868E-2</v>
      </c>
    </row>
    <row r="1696" spans="2:17" x14ac:dyDescent="0.35">
      <c r="B1696" t="s">
        <v>47</v>
      </c>
      <c r="C1696">
        <f>Fogl2011!$DF30</f>
        <v>1.1708881195990945E-4</v>
      </c>
      <c r="D1696">
        <f>Fogl2012!$DF30</f>
        <v>5.6863744862308235E-4</v>
      </c>
      <c r="E1696">
        <f>Fogl2013!$DF30</f>
        <v>6.7000951105196296E-4</v>
      </c>
      <c r="F1696">
        <f>Fogl2014!$DF30</f>
        <v>2.3562345067008379E-4</v>
      </c>
      <c r="G1696">
        <f>Fogl2015!$DF30</f>
        <v>3.9347050606656478E-4</v>
      </c>
      <c r="H1696">
        <f>Fogl2016!$DF30</f>
        <v>2.8920802561387701E-4</v>
      </c>
      <c r="I1696">
        <f>Fogl2017!$DF30</f>
        <v>1.0068582252823656E-4</v>
      </c>
      <c r="J1696">
        <f>Fogl2018!$DF30</f>
        <v>8.1391642962539012E-5</v>
      </c>
      <c r="K1696" cm="1">
        <f t="array" ref="K1696:Q1696">TREND(C1696:J1696,$C$1:$J$1,$K$1:$Q$1)</f>
        <v>1.1553963202166895E-4</v>
      </c>
      <c r="L1696">
        <v>7.2989683041022047E-5</v>
      </c>
      <c r="M1696">
        <v>3.0439734060389023E-5</v>
      </c>
      <c r="N1696">
        <v>-1.2110214920257878E-5</v>
      </c>
      <c r="O1696">
        <v>-5.4660163900890901E-5</v>
      </c>
      <c r="P1696">
        <v>-9.7210112881523925E-5</v>
      </c>
      <c r="Q1696">
        <v>-1.3976006186217083E-4</v>
      </c>
    </row>
    <row r="1697" spans="2:17" x14ac:dyDescent="0.35">
      <c r="B1697" t="s">
        <v>48</v>
      </c>
      <c r="C1697">
        <f>Fogl2011!$DF31</f>
        <v>0</v>
      </c>
      <c r="D1697">
        <f>Fogl2012!$DF31</f>
        <v>0</v>
      </c>
      <c r="E1697">
        <f>Fogl2013!$DF31</f>
        <v>0</v>
      </c>
      <c r="F1697">
        <f>Fogl2014!$DF31</f>
        <v>0</v>
      </c>
      <c r="G1697">
        <f>Fogl2015!$DF31</f>
        <v>0</v>
      </c>
      <c r="H1697">
        <f>Fogl2016!$DF31</f>
        <v>0</v>
      </c>
      <c r="I1697">
        <f>Fogl2017!$DF31</f>
        <v>4.0795117748509644E-5</v>
      </c>
      <c r="J1697">
        <f>Fogl2018!$DF31</f>
        <v>0</v>
      </c>
      <c r="K1697" cm="1">
        <f t="array" ref="K1697:Q1697">TREND(C1697:J1697,$C$1:$J$1,$K$1:$Q$1)</f>
        <v>1.6026653401200047E-5</v>
      </c>
      <c r="L1697">
        <v>1.8454934219563901E-5</v>
      </c>
      <c r="M1697">
        <v>2.0883215037927755E-5</v>
      </c>
      <c r="N1697">
        <v>2.3311495856291609E-5</v>
      </c>
      <c r="O1697">
        <v>2.5739776674654595E-5</v>
      </c>
      <c r="P1697">
        <v>2.8168057493018449E-5</v>
      </c>
      <c r="Q1697">
        <v>3.0596338311382303E-5</v>
      </c>
    </row>
    <row r="1698" spans="2:17" x14ac:dyDescent="0.35">
      <c r="B1698" t="s">
        <v>49</v>
      </c>
      <c r="C1698">
        <f>Fogl2011!$DF32</f>
        <v>0</v>
      </c>
      <c r="D1698">
        <f>Fogl2012!$DF32</f>
        <v>0</v>
      </c>
      <c r="E1698">
        <f>Fogl2013!$DF32</f>
        <v>0</v>
      </c>
      <c r="F1698">
        <f>Fogl2014!$DF32</f>
        <v>0</v>
      </c>
      <c r="G1698">
        <f>Fogl2015!$DF32</f>
        <v>0</v>
      </c>
      <c r="H1698">
        <f>Fogl2016!$DF32</f>
        <v>0</v>
      </c>
      <c r="I1698">
        <f>Fogl2017!$DF32</f>
        <v>0</v>
      </c>
      <c r="J1698">
        <f>Fogl2018!$DF32</f>
        <v>0</v>
      </c>
      <c r="K1698" cm="1">
        <f t="array" ref="K1698:Q1698">TREND(C1698:J1698,$C$1:$J$1,$K$1:$Q$1)</f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</row>
    <row r="1699" spans="2:17" x14ac:dyDescent="0.35">
      <c r="B1699" t="s">
        <v>50</v>
      </c>
      <c r="C1699">
        <f>Fogl2011!$DF33</f>
        <v>0</v>
      </c>
      <c r="D1699">
        <f>Fogl2012!$DF33</f>
        <v>0</v>
      </c>
      <c r="E1699">
        <f>Fogl2013!$DF33</f>
        <v>0</v>
      </c>
      <c r="F1699">
        <f>Fogl2014!$DF33</f>
        <v>1.9983254677083054E-4</v>
      </c>
      <c r="G1699">
        <f>Fogl2015!$DF33</f>
        <v>1.9433017659033273E-4</v>
      </c>
      <c r="H1699">
        <f>Fogl2016!$DF33</f>
        <v>0</v>
      </c>
      <c r="I1699">
        <f>Fogl2017!$DF33</f>
        <v>0</v>
      </c>
      <c r="J1699">
        <f>Fogl2018!$DF33</f>
        <v>0</v>
      </c>
      <c r="K1699" cm="1">
        <f t="array" ref="K1699:Q1699">TREND(C1699:J1699,$C$1:$J$1,$K$1:$Q$1)</f>
        <v>4.8975570589047322E-5</v>
      </c>
      <c r="L1699">
        <v>4.8910066182136639E-5</v>
      </c>
      <c r="M1699">
        <v>4.8844561775225956E-5</v>
      </c>
      <c r="N1699">
        <v>4.8779057368315246E-5</v>
      </c>
      <c r="O1699">
        <v>4.8713552961404563E-5</v>
      </c>
      <c r="P1699">
        <v>4.864804855449388E-5</v>
      </c>
      <c r="Q1699">
        <v>4.8582544147583197E-5</v>
      </c>
    </row>
    <row r="1700" spans="2:17" x14ac:dyDescent="0.35">
      <c r="B1700" t="s">
        <v>51</v>
      </c>
      <c r="C1700">
        <f>Fogl2011!$DF34</f>
        <v>2.8941042713727114E-3</v>
      </c>
      <c r="D1700">
        <f>Fogl2012!$DF34</f>
        <v>2.1040803238130327E-3</v>
      </c>
      <c r="E1700">
        <f>Fogl2013!$DF34</f>
        <v>2.3693089956040429E-3</v>
      </c>
      <c r="F1700">
        <f>Fogl2014!$DF34</f>
        <v>1.5360262923429513E-3</v>
      </c>
      <c r="G1700">
        <f>Fogl2015!$DF34</f>
        <v>2.2790504373391002E-3</v>
      </c>
      <c r="H1700">
        <f>Fogl2016!$DF34</f>
        <v>3.3537007585609196E-3</v>
      </c>
      <c r="I1700">
        <f>Fogl2017!$DF34</f>
        <v>1.9434099710407039E-3</v>
      </c>
      <c r="J1700">
        <f>Fogl2018!$DF34</f>
        <v>1.4120503639547465E-3</v>
      </c>
      <c r="K1700" cm="1">
        <f t="array" ref="K1700:Q1700">TREND(C1700:J1700,$C$1:$J$1,$K$1:$Q$1)</f>
        <v>1.835670193793465E-3</v>
      </c>
      <c r="L1700">
        <v>1.7466043642467843E-3</v>
      </c>
      <c r="M1700">
        <v>1.6575385347001315E-3</v>
      </c>
      <c r="N1700">
        <v>1.5684727051534508E-3</v>
      </c>
      <c r="O1700">
        <v>1.4794068756067702E-3</v>
      </c>
      <c r="P1700">
        <v>1.3903410460600896E-3</v>
      </c>
      <c r="Q1700">
        <v>1.3012752165134367E-3</v>
      </c>
    </row>
    <row r="1701" spans="2:17" x14ac:dyDescent="0.35">
      <c r="B1701" t="s">
        <v>52</v>
      </c>
      <c r="C1701">
        <f>Fogl2011!$DF35</f>
        <v>5.9254035143348118E-4</v>
      </c>
      <c r="D1701">
        <f>Fogl2012!$DF35</f>
        <v>4.7974979605459195E-4</v>
      </c>
      <c r="E1701">
        <f>Fogl2013!$DF35</f>
        <v>3.0101876583493985E-4</v>
      </c>
      <c r="F1701">
        <f>Fogl2014!$DF35</f>
        <v>1.5409972512178474E-4</v>
      </c>
      <c r="G1701">
        <f>Fogl2015!$DF35</f>
        <v>0</v>
      </c>
      <c r="H1701">
        <f>Fogl2016!$DF35</f>
        <v>4.8201337602312832E-4</v>
      </c>
      <c r="I1701">
        <f>Fogl2017!$DF35</f>
        <v>4.3225465188846386E-4</v>
      </c>
      <c r="J1701">
        <f>Fogl2018!$DF35</f>
        <v>6.4356182807588991E-5</v>
      </c>
      <c r="K1701" cm="1">
        <f t="array" ref="K1701:Q1701">TREND(C1701:J1701,$C$1:$J$1,$K$1:$Q$1)</f>
        <v>1.2329620637213656E-4</v>
      </c>
      <c r="L1701">
        <v>8.1083339755844142E-5</v>
      </c>
      <c r="M1701">
        <v>3.887047313955172E-5</v>
      </c>
      <c r="N1701">
        <v>-3.3423934767545793E-6</v>
      </c>
      <c r="O1701">
        <v>-4.5555260093047001E-5</v>
      </c>
      <c r="P1701">
        <v>-8.77681267093533E-5</v>
      </c>
      <c r="Q1701">
        <v>-1.2998099332564572E-4</v>
      </c>
    </row>
    <row r="1702" spans="2:17" x14ac:dyDescent="0.35">
      <c r="B1702" t="s">
        <v>53</v>
      </c>
      <c r="C1702">
        <f>Fogl2011!$DF36</f>
        <v>0</v>
      </c>
      <c r="D1702">
        <f>Fogl2012!$DF36</f>
        <v>1.0593459963642006E-4</v>
      </c>
      <c r="E1702">
        <f>Fogl2013!$DF36</f>
        <v>1.4889100245599174E-4</v>
      </c>
      <c r="F1702">
        <f>Fogl2014!$DF36</f>
        <v>2.0281512209576833E-4</v>
      </c>
      <c r="G1702">
        <f>Fogl2015!$DF36</f>
        <v>2.5397607237548434E-4</v>
      </c>
      <c r="H1702">
        <f>Fogl2016!$DF36</f>
        <v>5.7470825602757611E-5</v>
      </c>
      <c r="I1702">
        <f>Fogl2017!$DF36</f>
        <v>2.0831549488600669E-5</v>
      </c>
      <c r="J1702">
        <f>Fogl2018!$DF36</f>
        <v>0</v>
      </c>
      <c r="K1702" cm="1">
        <f t="array" ref="K1702:Q1702">TREND(C1702:J1702,$C$1:$J$1,$K$1:$Q$1)</f>
        <v>6.3992673366567929E-5</v>
      </c>
      <c r="L1702">
        <v>5.6271068235387925E-5</v>
      </c>
      <c r="M1702">
        <v>4.8549463104207921E-5</v>
      </c>
      <c r="N1702">
        <v>4.0827857973027917E-5</v>
      </c>
      <c r="O1702">
        <v>3.3106252841849648E-5</v>
      </c>
      <c r="P1702">
        <v>2.5384647710669644E-5</v>
      </c>
      <c r="Q1702">
        <v>1.7663042579489641E-5</v>
      </c>
    </row>
    <row r="1703" spans="2:17" x14ac:dyDescent="0.35">
      <c r="B1703" t="s">
        <v>54</v>
      </c>
      <c r="C1703">
        <f>Fogl2011!$DF37</f>
        <v>2.2980157741222633E-3</v>
      </c>
      <c r="D1703">
        <f>Fogl2012!$DF37</f>
        <v>2.2940320197128205E-3</v>
      </c>
      <c r="E1703">
        <f>Fogl2013!$DF37</f>
        <v>2.3639143940657821E-3</v>
      </c>
      <c r="F1703">
        <f>Fogl2014!$DF37</f>
        <v>2.8682432708151549E-3</v>
      </c>
      <c r="G1703">
        <f>Fogl2015!$DF37</f>
        <v>2.7331288697679964E-3</v>
      </c>
      <c r="H1703">
        <f>Fogl2016!$DF37</f>
        <v>2.8021662225344557E-3</v>
      </c>
      <c r="I1703">
        <f>Fogl2017!$DF37</f>
        <v>2.1100623669495092E-3</v>
      </c>
      <c r="J1703">
        <f>Fogl2018!$DF37</f>
        <v>3.1534529575718605E-3</v>
      </c>
      <c r="K1703" cm="1">
        <f t="array" ref="K1703:Q1703">TREND(C1703:J1703,$C$1:$J$1,$K$1:$Q$1)</f>
        <v>2.9125834007651397E-3</v>
      </c>
      <c r="L1703">
        <v>2.9869626043924069E-3</v>
      </c>
      <c r="M1703">
        <v>3.0613418080196464E-3</v>
      </c>
      <c r="N1703">
        <v>3.1357210116469136E-3</v>
      </c>
      <c r="O1703">
        <v>3.2101002152741531E-3</v>
      </c>
      <c r="P1703">
        <v>3.2844794189014204E-3</v>
      </c>
      <c r="Q1703">
        <v>3.3588586225286599E-3</v>
      </c>
    </row>
    <row r="1704" spans="2:17" x14ac:dyDescent="0.35">
      <c r="B1704" t="s">
        <v>55</v>
      </c>
      <c r="C1704">
        <f>Fogl2011!$DF38</f>
        <v>8.0306366990685375E-4</v>
      </c>
      <c r="D1704">
        <f>Fogl2012!$DF38</f>
        <v>1.1141397547968317E-3</v>
      </c>
      <c r="E1704">
        <f>Fogl2013!$DF38</f>
        <v>2.4135447282177796E-3</v>
      </c>
      <c r="F1704">
        <f>Fogl2014!$DF38</f>
        <v>1.0985819113520784E-3</v>
      </c>
      <c r="G1704">
        <f>Fogl2015!$DF38</f>
        <v>5.1564838936840769E-4</v>
      </c>
      <c r="H1704">
        <f>Fogl2016!$DF38</f>
        <v>2.134763086502432E-3</v>
      </c>
      <c r="I1704">
        <f>Fogl2017!$DF38</f>
        <v>1.341030998328668E-3</v>
      </c>
      <c r="J1704">
        <f>Fogl2018!$DF38</f>
        <v>1.2180354010789269E-3</v>
      </c>
      <c r="K1704" cm="1">
        <f t="array" ref="K1704:Q1704">TREND(C1704:J1704,$C$1:$J$1,$K$1:$Q$1)</f>
        <v>1.4702070579118848E-3</v>
      </c>
      <c r="L1704">
        <v>1.5013972946825299E-3</v>
      </c>
      <c r="M1704">
        <v>1.5325875314531751E-3</v>
      </c>
      <c r="N1704">
        <v>1.5637777682238202E-3</v>
      </c>
      <c r="O1704">
        <v>1.5949680049944653E-3</v>
      </c>
      <c r="P1704">
        <v>1.6261582417650966E-3</v>
      </c>
      <c r="Q1704">
        <v>1.6573484785357417E-3</v>
      </c>
    </row>
    <row r="1705" spans="2:17" x14ac:dyDescent="0.35">
      <c r="B1705" t="s">
        <v>56</v>
      </c>
      <c r="C1705">
        <f>Fogl2011!$DF39</f>
        <v>7.6639949646486181E-4</v>
      </c>
      <c r="D1705">
        <f>Fogl2012!$DF39</f>
        <v>4.6513812713922371E-4</v>
      </c>
      <c r="E1705">
        <f>Fogl2013!$DF39</f>
        <v>3.7870102798589209E-4</v>
      </c>
      <c r="F1705">
        <f>Fogl2014!$DF39</f>
        <v>3.3504262816800944E-4</v>
      </c>
      <c r="G1705">
        <f>Fogl2015!$DF39</f>
        <v>1.0870945522132475E-4</v>
      </c>
      <c r="H1705">
        <f>Fogl2016!$DF39</f>
        <v>4.4771627042148265E-4</v>
      </c>
      <c r="I1705">
        <f>Fogl2017!$DF39</f>
        <v>7.9073089933813371E-4</v>
      </c>
      <c r="J1705">
        <f>Fogl2018!$DF39</f>
        <v>7.9972021282959842E-4</v>
      </c>
      <c r="K1705" cm="1">
        <f t="array" ref="K1705:Q1705">TREND(C1705:J1705,$C$1:$J$1,$K$1:$Q$1)</f>
        <v>6.1019412701255465E-4</v>
      </c>
      <c r="L1705">
        <v>6.3212176308288792E-4</v>
      </c>
      <c r="M1705">
        <v>6.5404939915321425E-4</v>
      </c>
      <c r="N1705">
        <v>6.7597703522354752E-4</v>
      </c>
      <c r="O1705">
        <v>6.9790467129388079E-4</v>
      </c>
      <c r="P1705">
        <v>7.1983230736420711E-4</v>
      </c>
      <c r="Q1705">
        <v>7.4175994343454038E-4</v>
      </c>
    </row>
    <row r="1706" spans="2:17" x14ac:dyDescent="0.35">
      <c r="B1706" t="s">
        <v>57</v>
      </c>
      <c r="C1706">
        <f>Fogl2011!$DF40</f>
        <v>1.5138755485725666E-4</v>
      </c>
      <c r="D1706">
        <f>Fogl2012!$DF40</f>
        <v>2.1065156019655943E-4</v>
      </c>
      <c r="E1706">
        <f>Fogl2013!$DF40</f>
        <v>3.0209768614259195E-5</v>
      </c>
      <c r="F1706">
        <f>Fogl2014!$DF40</f>
        <v>0</v>
      </c>
      <c r="G1706">
        <f>Fogl2015!$DF40</f>
        <v>0</v>
      </c>
      <c r="H1706">
        <f>Fogl2016!$DF40</f>
        <v>1.2977283200622686E-4</v>
      </c>
      <c r="I1706">
        <f>Fogl2017!$DF40</f>
        <v>0</v>
      </c>
      <c r="J1706">
        <f>Fogl2018!$DF40</f>
        <v>0</v>
      </c>
      <c r="K1706" cm="1">
        <f t="array" ref="K1706:Q1706">TREND(C1706:J1706,$C$1:$J$1,$K$1:$Q$1)</f>
        <v>-3.1940937048273443E-5</v>
      </c>
      <c r="L1706">
        <v>-5.3539526272176896E-5</v>
      </c>
      <c r="M1706">
        <v>-7.513811549607341E-5</v>
      </c>
      <c r="N1706">
        <v>-9.6736704719976863E-5</v>
      </c>
      <c r="O1706">
        <v>-1.1833529394388032E-4</v>
      </c>
      <c r="P1706">
        <v>-1.3993388316777683E-4</v>
      </c>
      <c r="Q1706">
        <v>-1.6153247239168028E-4</v>
      </c>
    </row>
    <row r="1707" spans="2:17" x14ac:dyDescent="0.35">
      <c r="B1707" t="s">
        <v>58</v>
      </c>
      <c r="C1707">
        <f>Fogl2011!$DF41</f>
        <v>0</v>
      </c>
      <c r="D1707">
        <f>Fogl2012!$DF41</f>
        <v>0</v>
      </c>
      <c r="E1707">
        <f>Fogl2013!$DF41</f>
        <v>0</v>
      </c>
      <c r="F1707">
        <f>Fogl2014!$DF41</f>
        <v>0</v>
      </c>
      <c r="G1707">
        <f>Fogl2015!$DF41</f>
        <v>0</v>
      </c>
      <c r="H1707">
        <f>Fogl2016!$DF41</f>
        <v>0</v>
      </c>
      <c r="I1707">
        <f>Fogl2017!$DF41</f>
        <v>0</v>
      </c>
      <c r="J1707">
        <f>Fogl2018!$DF41</f>
        <v>0</v>
      </c>
      <c r="K1707" cm="1">
        <f t="array" ref="K1707:Q1707">TREND(C1707:J1707,$C$1:$J$1,$K$1:$Q$1)</f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</row>
    <row r="1708" spans="2:17" x14ac:dyDescent="0.35">
      <c r="B1708" t="s">
        <v>59</v>
      </c>
      <c r="C1708">
        <f>Fogl2011!$DF42</f>
        <v>0</v>
      </c>
      <c r="D1708">
        <f>Fogl2012!$DF42</f>
        <v>0</v>
      </c>
      <c r="E1708">
        <f>Fogl2013!$DF42</f>
        <v>0</v>
      </c>
      <c r="F1708">
        <f>Fogl2014!$DF42</f>
        <v>0</v>
      </c>
      <c r="G1708">
        <f>Fogl2015!$DF42</f>
        <v>0</v>
      </c>
      <c r="H1708">
        <f>Fogl2016!$DF42</f>
        <v>0</v>
      </c>
      <c r="I1708">
        <f>Fogl2017!$DF42</f>
        <v>0</v>
      </c>
      <c r="J1708">
        <f>Fogl2018!$DF42</f>
        <v>0</v>
      </c>
      <c r="K1708" cm="1">
        <f t="array" ref="K1708:Q1708">TREND(C1708:J1708,$C$1:$J$1,$K$1:$Q$1)</f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</row>
    <row r="1709" spans="2:17" x14ac:dyDescent="0.35">
      <c r="B1709" t="s">
        <v>60</v>
      </c>
      <c r="C1709">
        <f>Fogl2011!$DF43</f>
        <v>0</v>
      </c>
      <c r="D1709">
        <f>Fogl2012!$DF43</f>
        <v>0</v>
      </c>
      <c r="E1709">
        <f>Fogl2013!$DF43</f>
        <v>0</v>
      </c>
      <c r="F1709">
        <f>Fogl2014!$DF43</f>
        <v>0</v>
      </c>
      <c r="G1709">
        <f>Fogl2015!$DF43</f>
        <v>0</v>
      </c>
      <c r="H1709">
        <f>Fogl2016!$DF43</f>
        <v>0</v>
      </c>
      <c r="I1709">
        <f>Fogl2017!$DF43</f>
        <v>0</v>
      </c>
      <c r="J1709">
        <f>Fogl2018!$DF43</f>
        <v>0</v>
      </c>
      <c r="K1709" cm="1">
        <f t="array" ref="K1709:Q1709">TREND(C1709:J1709,$C$1:$J$1,$K$1:$Q$1)</f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</row>
    <row r="1710" spans="2:17" x14ac:dyDescent="0.35">
      <c r="B1710" t="s">
        <v>61</v>
      </c>
      <c r="C1710">
        <f>Fogl2011!$DF44</f>
        <v>0</v>
      </c>
      <c r="D1710">
        <f>Fogl2012!$DF44</f>
        <v>0</v>
      </c>
      <c r="E1710">
        <f>Fogl2013!$DF44</f>
        <v>0</v>
      </c>
      <c r="F1710">
        <f>Fogl2014!$DF44</f>
        <v>0</v>
      </c>
      <c r="G1710">
        <f>Fogl2015!$DF44</f>
        <v>0</v>
      </c>
      <c r="H1710">
        <f>Fogl2016!$DF44</f>
        <v>0</v>
      </c>
      <c r="I1710">
        <f>Fogl2017!$DF44</f>
        <v>0</v>
      </c>
      <c r="J1710">
        <f>Fogl2018!$DF44</f>
        <v>0</v>
      </c>
      <c r="K1710" cm="1">
        <f t="array" ref="K1710:Q1710">TREND(C1710:J1710,$C$1:$J$1,$K$1:$Q$1)</f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</row>
    <row r="1711" spans="2:17" x14ac:dyDescent="0.35">
      <c r="B1711" t="s">
        <v>62</v>
      </c>
      <c r="C1711">
        <f>Fogl2011!$DF45</f>
        <v>7.9833280881756448E-4</v>
      </c>
      <c r="D1711">
        <f>Fogl2012!$DF45</f>
        <v>8.0242415126897493E-4</v>
      </c>
      <c r="E1711">
        <f>Fogl2013!$DF45</f>
        <v>1.473805140252788E-3</v>
      </c>
      <c r="F1711">
        <f>Fogl2014!$DF45</f>
        <v>1.3978336356208346E-3</v>
      </c>
      <c r="G1711">
        <f>Fogl2015!$DF45</f>
        <v>1.7403133141183759E-3</v>
      </c>
      <c r="H1711">
        <f>Fogl2016!$DF45</f>
        <v>2.1662793457039439E-3</v>
      </c>
      <c r="I1711">
        <f>Fogl2017!$DF45</f>
        <v>1.1596229215321038E-3</v>
      </c>
      <c r="J1711">
        <f>Fogl2018!$DF45</f>
        <v>2.002612982659681E-3</v>
      </c>
      <c r="K1711" cm="1">
        <f t="array" ref="K1711:Q1711">TREND(C1711:J1711,$C$1:$J$1,$K$1:$Q$1)</f>
        <v>2.1195739676608261E-3</v>
      </c>
      <c r="L1711">
        <v>2.2700008410305728E-3</v>
      </c>
      <c r="M1711">
        <v>2.420427714400375E-3</v>
      </c>
      <c r="N1711">
        <v>2.5708545877701772E-3</v>
      </c>
      <c r="O1711">
        <v>2.7212814611399239E-3</v>
      </c>
      <c r="P1711">
        <v>2.8717083345097261E-3</v>
      </c>
      <c r="Q1711">
        <v>3.0221352078794728E-3</v>
      </c>
    </row>
    <row r="1712" spans="2:17" x14ac:dyDescent="0.35">
      <c r="B1712" t="s">
        <v>63</v>
      </c>
      <c r="C1712">
        <f>Fogl2011!$DF46</f>
        <v>0</v>
      </c>
      <c r="D1712">
        <f>Fogl2012!$DF46</f>
        <v>0</v>
      </c>
      <c r="E1712">
        <f>Fogl2013!$DF46</f>
        <v>0</v>
      </c>
      <c r="F1712">
        <f>Fogl2014!$DF46</f>
        <v>0</v>
      </c>
      <c r="G1712">
        <f>Fogl2015!$DF46</f>
        <v>0</v>
      </c>
      <c r="H1712">
        <f>Fogl2016!$DF46</f>
        <v>0</v>
      </c>
      <c r="I1712">
        <f>Fogl2017!$DF46</f>
        <v>0</v>
      </c>
      <c r="J1712">
        <f>Fogl2018!$DF46</f>
        <v>0</v>
      </c>
      <c r="K1712" cm="1">
        <f t="array" ref="K1712:Q1712">TREND(C1712:J1712,$C$1:$J$1,$K$1:$Q$1)</f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</row>
    <row r="1713" spans="2:17" x14ac:dyDescent="0.35">
      <c r="B1713" t="s">
        <v>64</v>
      </c>
      <c r="C1713">
        <f>Fogl2011!$DF47</f>
        <v>6.2683909433082833E-5</v>
      </c>
      <c r="D1713">
        <f>Fogl2012!$DF47</f>
        <v>2.4718073248498012E-4</v>
      </c>
      <c r="E1713">
        <f>Fogl2013!$DF47</f>
        <v>2.1038945999216226E-4</v>
      </c>
      <c r="F1713">
        <f>Fogl2014!$DF47</f>
        <v>8.0529533773319775E-5</v>
      </c>
      <c r="G1713">
        <f>Fogl2015!$DF47</f>
        <v>0</v>
      </c>
      <c r="H1713">
        <f>Fogl2016!$DF47</f>
        <v>0</v>
      </c>
      <c r="I1713">
        <f>Fogl2017!$DF47</f>
        <v>2.1699530717292362E-4</v>
      </c>
      <c r="J1713">
        <f>Fogl2018!$DF47</f>
        <v>2.5174624451203926E-4</v>
      </c>
      <c r="K1713" cm="1">
        <f t="array" ref="K1713:Q1713">TREND(C1713:J1713,$C$1:$J$1,$K$1:$Q$1)</f>
        <v>1.5837696834477416E-4</v>
      </c>
      <c r="L1713">
        <v>1.6386281721670996E-4</v>
      </c>
      <c r="M1713">
        <v>1.6934866608864577E-4</v>
      </c>
      <c r="N1713">
        <v>1.7483451496058157E-4</v>
      </c>
      <c r="O1713">
        <v>1.8032036383251737E-4</v>
      </c>
      <c r="P1713">
        <v>1.8580621270445317E-4</v>
      </c>
      <c r="Q1713">
        <v>1.9129206157638898E-4</v>
      </c>
    </row>
    <row r="1714" spans="2:17" x14ac:dyDescent="0.35">
      <c r="B1714" t="s">
        <v>65</v>
      </c>
      <c r="C1714">
        <f>Fogl2011!$DF48</f>
        <v>0</v>
      </c>
      <c r="D1714">
        <f>Fogl2012!$DF48</f>
        <v>0</v>
      </c>
      <c r="E1714">
        <f>Fogl2013!$DF48</f>
        <v>0</v>
      </c>
      <c r="F1714">
        <f>Fogl2014!$DF48</f>
        <v>0</v>
      </c>
      <c r="G1714">
        <f>Fogl2015!$DF48</f>
        <v>0</v>
      </c>
      <c r="H1714">
        <f>Fogl2016!$DF48</f>
        <v>0</v>
      </c>
      <c r="I1714">
        <f>Fogl2017!$DF48</f>
        <v>0</v>
      </c>
      <c r="J1714">
        <f>Fogl2018!$DF48</f>
        <v>0</v>
      </c>
      <c r="K1714" cm="1">
        <f t="array" ref="K1714:Q1714">TREND(C1714:J1714,$C$1:$J$1,$K$1:$Q$1)</f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</row>
    <row r="1715" spans="2:17" x14ac:dyDescent="0.35">
      <c r="B1715" t="s">
        <v>66</v>
      </c>
      <c r="C1715">
        <f>Fogl2011!$DF49</f>
        <v>0</v>
      </c>
      <c r="D1715">
        <f>Fogl2012!$DF49</f>
        <v>0</v>
      </c>
      <c r="E1715">
        <f>Fogl2013!$DF49</f>
        <v>0</v>
      </c>
      <c r="F1715">
        <f>Fogl2014!$DF49</f>
        <v>0</v>
      </c>
      <c r="G1715">
        <f>Fogl2015!$DF49</f>
        <v>0</v>
      </c>
      <c r="H1715">
        <f>Fogl2016!$DF49</f>
        <v>0</v>
      </c>
      <c r="I1715">
        <f>Fogl2017!$DF49</f>
        <v>1.2151737201683722E-5</v>
      </c>
      <c r="J1715">
        <f>Fogl2018!$DF49</f>
        <v>1.2303387889686131E-5</v>
      </c>
      <c r="K1715" cm="1">
        <f t="array" ref="K1715:Q1715">TREND(C1715:J1715,$C$1:$J$1,$K$1:$Q$1)</f>
        <v>1.0925590702647557E-5</v>
      </c>
      <c r="L1715">
        <v>1.2674190717364489E-5</v>
      </c>
      <c r="M1715">
        <v>1.4422790732081421E-5</v>
      </c>
      <c r="N1715">
        <v>1.6171390746798353E-5</v>
      </c>
      <c r="O1715">
        <v>1.7919990761515285E-5</v>
      </c>
      <c r="P1715">
        <v>1.9668590776232217E-5</v>
      </c>
      <c r="Q1715">
        <v>2.1417190790948715E-5</v>
      </c>
    </row>
    <row r="1716" spans="2:17" x14ac:dyDescent="0.35">
      <c r="B1716" t="s">
        <v>67</v>
      </c>
      <c r="C1716">
        <f>Fogl2011!$DF50</f>
        <v>0</v>
      </c>
      <c r="D1716">
        <f>Fogl2012!$DF50</f>
        <v>0</v>
      </c>
      <c r="E1716">
        <f>Fogl2013!$DF50</f>
        <v>0</v>
      </c>
      <c r="F1716">
        <f>Fogl2014!$DF50</f>
        <v>6.959342424854795E-5</v>
      </c>
      <c r="G1716">
        <f>Fogl2015!$DF50</f>
        <v>1.2698803618774217E-4</v>
      </c>
      <c r="H1716">
        <f>Fogl2016!$DF50</f>
        <v>1.7890111840858418E-4</v>
      </c>
      <c r="I1716">
        <f>Fogl2017!$DF50</f>
        <v>0</v>
      </c>
      <c r="J1716">
        <f>Fogl2018!$DF50</f>
        <v>1.0410558983580571E-5</v>
      </c>
      <c r="K1716" cm="1">
        <f t="array" ref="K1716:Q1716">TREND(C1716:J1716,$C$1:$J$1,$K$1:$Q$1)</f>
        <v>8.3967278659804329E-5</v>
      </c>
      <c r="L1716">
        <v>9.1907420088972736E-5</v>
      </c>
      <c r="M1716">
        <v>9.9847561518141142E-5</v>
      </c>
      <c r="N1716">
        <v>1.0778770294730608E-4</v>
      </c>
      <c r="O1716">
        <v>1.1572784437647449E-4</v>
      </c>
      <c r="P1716">
        <v>1.2366798580563942E-4</v>
      </c>
      <c r="Q1716">
        <v>1.3160812723480783E-4</v>
      </c>
    </row>
    <row r="1717" spans="2:17" x14ac:dyDescent="0.35">
      <c r="B1717" t="s">
        <v>68</v>
      </c>
      <c r="C1717">
        <f>Fogl2011!$DF51</f>
        <v>0</v>
      </c>
      <c r="D1717">
        <f>Fogl2012!$DF51</f>
        <v>0</v>
      </c>
      <c r="E1717">
        <f>Fogl2013!$DF51</f>
        <v>0</v>
      </c>
      <c r="F1717">
        <f>Fogl2014!$DF51</f>
        <v>0</v>
      </c>
      <c r="G1717">
        <f>Fogl2015!$DF51</f>
        <v>0</v>
      </c>
      <c r="H1717">
        <f>Fogl2016!$DF51</f>
        <v>0</v>
      </c>
      <c r="I1717">
        <f>Fogl2017!$DF51</f>
        <v>2.5171455632059141E-5</v>
      </c>
      <c r="J1717">
        <f>Fogl2018!$DF51</f>
        <v>9.9373517570541816E-5</v>
      </c>
      <c r="K1717" cm="1">
        <f t="array" ref="K1717:Q1717">TREND(C1717:J1717,$C$1:$J$1,$K$1:$Q$1)</f>
        <v>5.9575544926436519E-5</v>
      </c>
      <c r="L1717">
        <v>6.9354972321130498E-5</v>
      </c>
      <c r="M1717">
        <v>7.9134399715821008E-5</v>
      </c>
      <c r="N1717">
        <v>8.8913827110511517E-5</v>
      </c>
      <c r="O1717">
        <v>9.8693254505205497E-5</v>
      </c>
      <c r="P1717">
        <v>1.0847268189989601E-4</v>
      </c>
      <c r="Q1717">
        <v>1.1825210929458652E-4</v>
      </c>
    </row>
    <row r="1718" spans="2:17" x14ac:dyDescent="0.35">
      <c r="B1718" t="s">
        <v>69</v>
      </c>
      <c r="C1718">
        <f>Fogl2011!$DF52</f>
        <v>0</v>
      </c>
      <c r="D1718">
        <f>Fogl2012!$DF52</f>
        <v>0</v>
      </c>
      <c r="E1718">
        <f>Fogl2013!$DF52</f>
        <v>1.5536452430190445E-4</v>
      </c>
      <c r="F1718">
        <f>Fogl2014!$DF52</f>
        <v>0</v>
      </c>
      <c r="G1718">
        <f>Fogl2015!$DF52</f>
        <v>0</v>
      </c>
      <c r="H1718">
        <f>Fogl2016!$DF52</f>
        <v>1.2977283200622686E-4</v>
      </c>
      <c r="I1718">
        <f>Fogl2017!$DF52</f>
        <v>2.8643380546825917E-5</v>
      </c>
      <c r="J1718">
        <f>Fogl2018!$DF52</f>
        <v>0</v>
      </c>
      <c r="K1718" cm="1">
        <f t="array" ref="K1718:Q1718">TREND(C1718:J1718,$C$1:$J$1,$K$1:$Q$1)</f>
        <v>4.2781975634392701E-5</v>
      </c>
      <c r="L1718">
        <v>4.3572949751619983E-5</v>
      </c>
      <c r="M1718">
        <v>4.4363923868847265E-5</v>
      </c>
      <c r="N1718">
        <v>4.5154897986074763E-5</v>
      </c>
      <c r="O1718">
        <v>4.5945872103302044E-5</v>
      </c>
      <c r="P1718">
        <v>4.6736846220529326E-5</v>
      </c>
      <c r="Q1718">
        <v>4.7527820337756608E-5</v>
      </c>
    </row>
    <row r="1719" spans="2:17" x14ac:dyDescent="0.35">
      <c r="B1719" t="s">
        <v>70</v>
      </c>
      <c r="C1719">
        <f>Fogl2011!$DF53</f>
        <v>0</v>
      </c>
      <c r="D1719">
        <f>Fogl2012!$DF53</f>
        <v>0</v>
      </c>
      <c r="E1719">
        <f>Fogl2013!$DF53</f>
        <v>3.5712262183284978E-4</v>
      </c>
      <c r="F1719">
        <f>Fogl2014!$DF53</f>
        <v>4.6329336714033353E-4</v>
      </c>
      <c r="G1719">
        <f>Fogl2015!$DF53</f>
        <v>2.5974825583856357E-4</v>
      </c>
      <c r="H1719">
        <f>Fogl2016!$DF53</f>
        <v>1.5201960320729432E-4</v>
      </c>
      <c r="I1719">
        <f>Fogl2017!$DF53</f>
        <v>0</v>
      </c>
      <c r="J1719">
        <f>Fogl2018!$DF53</f>
        <v>0</v>
      </c>
      <c r="K1719" cm="1">
        <f t="array" ref="K1719:Q1719">TREND(C1719:J1719,$C$1:$J$1,$K$1:$Q$1)</f>
        <v>1.1015579347496349E-4</v>
      </c>
      <c r="L1719">
        <v>1.0040752957998431E-4</v>
      </c>
      <c r="M1719">
        <v>9.0659265685001655E-5</v>
      </c>
      <c r="N1719">
        <v>8.0911001790022474E-5</v>
      </c>
      <c r="O1719">
        <v>7.1162737895039824E-5</v>
      </c>
      <c r="P1719">
        <v>6.1414474000057173E-5</v>
      </c>
      <c r="Q1719">
        <v>5.1666210105077992E-5</v>
      </c>
    </row>
    <row r="1720" spans="2:17" x14ac:dyDescent="0.35">
      <c r="B1720" t="s">
        <v>71</v>
      </c>
      <c r="C1720">
        <f>Fogl2011!$DF54</f>
        <v>9.8165367602752362E-5</v>
      </c>
      <c r="D1720">
        <f>Fogl2012!$DF54</f>
        <v>5.6011397508911756E-5</v>
      </c>
      <c r="E1720">
        <f>Fogl2013!$DF54</f>
        <v>1.9420565537738056E-5</v>
      </c>
      <c r="F1720">
        <f>Fogl2014!$DF54</f>
        <v>5.1697972298921338E-5</v>
      </c>
      <c r="G1720">
        <f>Fogl2015!$DF54</f>
        <v>2.3762155256342666E-4</v>
      </c>
      <c r="H1720">
        <f>Fogl2016!$DF54</f>
        <v>2.9662361601423282E-5</v>
      </c>
      <c r="I1720">
        <f>Fogl2017!$DF54</f>
        <v>0</v>
      </c>
      <c r="J1720">
        <f>Fogl2018!$DF54</f>
        <v>2.2713946873266701E-5</v>
      </c>
      <c r="K1720" cm="1">
        <f t="array" ref="K1720:Q1720">TREND(C1720:J1720,$C$1:$J$1,$K$1:$Q$1)</f>
        <v>3.2720504559264132E-5</v>
      </c>
      <c r="L1720">
        <v>2.5678028795033531E-5</v>
      </c>
      <c r="M1720">
        <v>1.8635553030802929E-5</v>
      </c>
      <c r="N1720">
        <v>1.1593077266572327E-5</v>
      </c>
      <c r="O1720">
        <v>4.5506015023417251E-6</v>
      </c>
      <c r="P1720">
        <v>-2.4918742618906115E-6</v>
      </c>
      <c r="Q1720">
        <v>-9.5343500261212133E-6</v>
      </c>
    </row>
    <row r="1721" spans="2:17" x14ac:dyDescent="0.35">
      <c r="B1721" t="s">
        <v>72</v>
      </c>
      <c r="C1721">
        <f>Fogl2011!$DF55</f>
        <v>1.7031099921441375E-4</v>
      </c>
      <c r="D1721">
        <f>Fogl2012!$DF55</f>
        <v>8.8887652568490392E-5</v>
      </c>
      <c r="E1721">
        <f>Fogl2013!$DF55</f>
        <v>0</v>
      </c>
      <c r="F1721">
        <f>Fogl2014!$DF55</f>
        <v>0</v>
      </c>
      <c r="G1721">
        <f>Fogl2015!$DF55</f>
        <v>0</v>
      </c>
      <c r="H1721">
        <f>Fogl2016!$DF55</f>
        <v>0</v>
      </c>
      <c r="I1721">
        <f>Fogl2017!$DF55</f>
        <v>1.0415774744300334E-5</v>
      </c>
      <c r="J1721">
        <f>Fogl2018!$DF55</f>
        <v>1.8928289061055585E-5</v>
      </c>
      <c r="K1721" cm="1">
        <f t="array" ref="K1721:Q1721">TREND(C1721:J1721,$C$1:$J$1,$K$1:$Q$1)</f>
        <v>-4.1719929847597315E-5</v>
      </c>
      <c r="L1721">
        <v>-5.9006100802297401E-5</v>
      </c>
      <c r="M1721">
        <v>-7.6292271756990548E-5</v>
      </c>
      <c r="N1721">
        <v>-9.3578442711690635E-5</v>
      </c>
      <c r="O1721">
        <v>-1.1086461366638378E-4</v>
      </c>
      <c r="P1721">
        <v>-1.2815078462107693E-4</v>
      </c>
      <c r="Q1721">
        <v>-1.4543695557577702E-4</v>
      </c>
    </row>
    <row r="1722" spans="2:17" x14ac:dyDescent="0.35">
      <c r="C1722" s="12" t="s">
        <v>113</v>
      </c>
      <c r="D1722" s="12" t="s">
        <v>113</v>
      </c>
      <c r="E1722" s="12" t="s">
        <v>113</v>
      </c>
      <c r="F1722" s="12" t="s">
        <v>113</v>
      </c>
      <c r="G1722" s="12" t="s">
        <v>113</v>
      </c>
      <c r="H1722" s="12" t="s">
        <v>113</v>
      </c>
      <c r="I1722" s="12" t="s">
        <v>113</v>
      </c>
      <c r="J1722" s="12" t="s">
        <v>113</v>
      </c>
      <c r="K1722" s="12" t="e" cm="1">
        <f t="array" ref="K1722">TREND(C1722:J1722,$C$1:$J$1,$K$1:$Q$1)</f>
        <v>#VALUE!</v>
      </c>
      <c r="L1722" s="12"/>
      <c r="M1722" s="12"/>
      <c r="N1722" s="12"/>
      <c r="O1722" s="12"/>
      <c r="P1722" s="12"/>
      <c r="Q1722" s="12"/>
    </row>
    <row r="1723" spans="2:17" x14ac:dyDescent="0.35">
      <c r="B1723" t="s">
        <v>31</v>
      </c>
      <c r="C1723">
        <f>Fogl2011!$DG14</f>
        <v>0</v>
      </c>
      <c r="D1723">
        <f>Fogl2012!$DG14</f>
        <v>0</v>
      </c>
      <c r="E1723">
        <f>Fogl2013!$DG14</f>
        <v>0</v>
      </c>
      <c r="F1723">
        <f>Fogl2014!$DG14</f>
        <v>0</v>
      </c>
      <c r="G1723">
        <f>Fogl2015!$DG14</f>
        <v>0</v>
      </c>
      <c r="H1723">
        <f>Fogl2016!$DG14</f>
        <v>0</v>
      </c>
      <c r="I1723">
        <f>Fogl2017!$DG14</f>
        <v>0</v>
      </c>
      <c r="J1723">
        <f>Fogl2018!$DG14</f>
        <v>0</v>
      </c>
      <c r="K1723" cm="1">
        <f t="array" ref="K1723:Q1723">TREND(C1723:J1723,$C$1:$J$1,$K$1:$Q$1)</f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</row>
    <row r="1724" spans="2:17" x14ac:dyDescent="0.35">
      <c r="B1724" t="s">
        <v>32</v>
      </c>
      <c r="C1724">
        <f>Fogl2011!$DG15</f>
        <v>0</v>
      </c>
      <c r="D1724">
        <f>Fogl2012!$DG15</f>
        <v>0</v>
      </c>
      <c r="E1724">
        <f>Fogl2013!$DG15</f>
        <v>0</v>
      </c>
      <c r="F1724">
        <f>Fogl2014!$DG15</f>
        <v>0</v>
      </c>
      <c r="G1724">
        <f>Fogl2015!$DG15</f>
        <v>0</v>
      </c>
      <c r="H1724">
        <f>Fogl2016!$DG15</f>
        <v>0</v>
      </c>
      <c r="I1724">
        <f>Fogl2017!$DG15</f>
        <v>0</v>
      </c>
      <c r="J1724">
        <f>Fogl2018!$DG15</f>
        <v>0</v>
      </c>
      <c r="K1724" cm="1">
        <f t="array" ref="K1724:Q1724">TREND(C1724:J1724,$C$1:$J$1,$K$1:$Q$1)</f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</row>
    <row r="1725" spans="2:17" x14ac:dyDescent="0.35">
      <c r="B1725" t="s">
        <v>33</v>
      </c>
      <c r="C1725">
        <f>Fogl2011!$DG16</f>
        <v>0</v>
      </c>
      <c r="D1725">
        <f>Fogl2012!$DG16</f>
        <v>0</v>
      </c>
      <c r="E1725">
        <f>Fogl2013!$DG16</f>
        <v>0</v>
      </c>
      <c r="F1725">
        <f>Fogl2014!$DG16</f>
        <v>0</v>
      </c>
      <c r="G1725">
        <f>Fogl2015!$DG16</f>
        <v>0</v>
      </c>
      <c r="H1725">
        <f>Fogl2016!$DG16</f>
        <v>0</v>
      </c>
      <c r="I1725">
        <f>Fogl2017!$DG16</f>
        <v>0</v>
      </c>
      <c r="J1725">
        <f>Fogl2018!$DG16</f>
        <v>0</v>
      </c>
      <c r="K1725" cm="1">
        <f t="array" ref="K1725:Q1725">TREND(C1725:J1725,$C$1:$J$1,$K$1:$Q$1)</f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</row>
    <row r="1726" spans="2:17" x14ac:dyDescent="0.35">
      <c r="B1726" t="s">
        <v>34</v>
      </c>
      <c r="C1726">
        <f>Fogl2011!$DG17</f>
        <v>0</v>
      </c>
      <c r="D1726">
        <f>Fogl2012!$DG17</f>
        <v>0</v>
      </c>
      <c r="E1726">
        <f>Fogl2013!$DG17</f>
        <v>0</v>
      </c>
      <c r="F1726">
        <f>Fogl2014!$DG17</f>
        <v>0</v>
      </c>
      <c r="G1726">
        <f>Fogl2015!$DG17</f>
        <v>0</v>
      </c>
      <c r="H1726">
        <f>Fogl2016!$DG17</f>
        <v>0</v>
      </c>
      <c r="I1726">
        <f>Fogl2017!$DG17</f>
        <v>0</v>
      </c>
      <c r="J1726">
        <f>Fogl2018!$DG17</f>
        <v>0</v>
      </c>
      <c r="K1726" cm="1">
        <f t="array" ref="K1726:Q1726">TREND(C1726:J1726,$C$1:$J$1,$K$1:$Q$1)</f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</row>
    <row r="1727" spans="2:17" x14ac:dyDescent="0.35">
      <c r="B1727" t="s">
        <v>35</v>
      </c>
      <c r="C1727">
        <f>Fogl2011!$DG18</f>
        <v>0</v>
      </c>
      <c r="D1727">
        <f>Fogl2012!$DG18</f>
        <v>0</v>
      </c>
      <c r="E1727">
        <f>Fogl2013!$DG18</f>
        <v>0</v>
      </c>
      <c r="F1727">
        <f>Fogl2014!$DG18</f>
        <v>0</v>
      </c>
      <c r="G1727">
        <f>Fogl2015!$DG18</f>
        <v>0</v>
      </c>
      <c r="H1727">
        <f>Fogl2016!$DG18</f>
        <v>0</v>
      </c>
      <c r="I1727">
        <f>Fogl2017!$DG18</f>
        <v>0</v>
      </c>
      <c r="J1727">
        <f>Fogl2018!$DG18</f>
        <v>0</v>
      </c>
      <c r="K1727" cm="1">
        <f t="array" ref="K1727:Q1727">TREND(C1727:J1727,$C$1:$J$1,$K$1:$Q$1)</f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</row>
    <row r="1728" spans="2:17" x14ac:dyDescent="0.35">
      <c r="B1728" t="s">
        <v>36</v>
      </c>
      <c r="C1728">
        <f>Fogl2011!$DG19</f>
        <v>8.8166458796448504E-4</v>
      </c>
      <c r="D1728">
        <f>Fogl2012!$DG19</f>
        <v>1.0425279154350222E-3</v>
      </c>
      <c r="E1728">
        <f>Fogl2013!$DG19</f>
        <v>1.3159472368683633E-3</v>
      </c>
      <c r="F1728">
        <f>Fogl2014!$DG19</f>
        <v>1.0112950037311959E-3</v>
      </c>
      <c r="G1728">
        <f>Fogl2015!$DG19</f>
        <v>5.5391354119767474E-4</v>
      </c>
      <c r="H1728">
        <f>Fogl2016!$DG19</f>
        <v>8.0965204322207957E-4</v>
      </c>
      <c r="I1728">
        <f>Fogl2017!$DG19</f>
        <v>8.3418552877496564E-4</v>
      </c>
      <c r="J1728">
        <f>Fogl2018!$DG19</f>
        <v>1.7459687377062311E-4</v>
      </c>
      <c r="K1728" cm="1">
        <f t="array" ref="K1728:Q1728">TREND(C1728:J1728,$C$1:$J$1,$K$1:$Q$1)</f>
        <v>4.0114500336360659E-4</v>
      </c>
      <c r="L1728">
        <v>3.0629437269538706E-4</v>
      </c>
      <c r="M1728">
        <v>2.1144374202716754E-4</v>
      </c>
      <c r="N1728">
        <v>1.1659311135897577E-4</v>
      </c>
      <c r="O1728">
        <v>2.1742480690756238E-5</v>
      </c>
      <c r="P1728">
        <v>-7.3108149977463288E-5</v>
      </c>
      <c r="Q1728">
        <v>-1.6795878064565506E-4</v>
      </c>
    </row>
    <row r="1729" spans="2:17" x14ac:dyDescent="0.35">
      <c r="B1729" t="s">
        <v>37</v>
      </c>
      <c r="C1729">
        <f>Fogl2011!$DG20</f>
        <v>9.3473331829340065E-5</v>
      </c>
      <c r="D1729">
        <f>Fogl2012!$DG20</f>
        <v>3.584075259572473E-4</v>
      </c>
      <c r="E1729">
        <f>Fogl2013!$DG20</f>
        <v>2.2142585243114377E-4</v>
      </c>
      <c r="F1729">
        <f>Fogl2014!$DG20</f>
        <v>1.0787146706466088E-4</v>
      </c>
      <c r="G1729">
        <f>Fogl2015!$DG20</f>
        <v>3.6146409290976466E-4</v>
      </c>
      <c r="H1729">
        <f>Fogl2016!$DG20</f>
        <v>2.6685684254601759E-4</v>
      </c>
      <c r="I1729">
        <f>Fogl2017!$DG20</f>
        <v>3.6101585334413788E-4</v>
      </c>
      <c r="J1729">
        <f>Fogl2018!$DG20</f>
        <v>0</v>
      </c>
      <c r="K1729" cm="1">
        <f t="array" ref="K1729:Q1729">TREND(C1729:J1729,$C$1:$J$1,$K$1:$Q$1)</f>
        <v>2.078472588130818E-4</v>
      </c>
      <c r="L1729">
        <v>2.0485456726925758E-4</v>
      </c>
      <c r="M1729">
        <v>2.0186187572543424E-4</v>
      </c>
      <c r="N1729">
        <v>1.9886918418161002E-4</v>
      </c>
      <c r="O1729">
        <v>1.9587649263778581E-4</v>
      </c>
      <c r="P1729">
        <v>1.9288380109396246E-4</v>
      </c>
      <c r="Q1729">
        <v>1.8989110955013825E-4</v>
      </c>
    </row>
    <row r="1730" spans="2:17" x14ac:dyDescent="0.35">
      <c r="B1730" t="s">
        <v>38</v>
      </c>
      <c r="C1730">
        <f>Fogl2011!$DG21</f>
        <v>4.9812240058732193E-4</v>
      </c>
      <c r="D1730">
        <f>Fogl2012!$DG21</f>
        <v>3.0473892912716034E-4</v>
      </c>
      <c r="E1730">
        <f>Fogl2013!$DG21</f>
        <v>4.0975602585122689E-5</v>
      </c>
      <c r="F1730">
        <f>Fogl2014!$DG21</f>
        <v>2.2323400823103431E-4</v>
      </c>
      <c r="G1730">
        <f>Fogl2015!$DG21</f>
        <v>1.7824653697514917E-4</v>
      </c>
      <c r="H1730">
        <f>Fogl2016!$DG21</f>
        <v>4.3311843554589244E-5</v>
      </c>
      <c r="I1730">
        <f>Fogl2017!$DG21</f>
        <v>7.9635850002383358E-5</v>
      </c>
      <c r="J1730">
        <f>Fogl2018!$DG21</f>
        <v>5.7920160520314487E-4</v>
      </c>
      <c r="K1730" cm="1">
        <f t="array" ref="K1730:Q1730">TREND(C1730:J1730,$C$1:$J$1,$K$1:$Q$1)</f>
        <v>2.1150800533713265E-4</v>
      </c>
      <c r="L1730">
        <v>2.044134849602218E-4</v>
      </c>
      <c r="M1730">
        <v>1.9731896458330921E-4</v>
      </c>
      <c r="N1730">
        <v>1.9022444420639661E-4</v>
      </c>
      <c r="O1730">
        <v>1.8312992382948576E-4</v>
      </c>
      <c r="P1730">
        <v>1.7603540345257317E-4</v>
      </c>
      <c r="Q1730">
        <v>1.6894088307566058E-4</v>
      </c>
    </row>
    <row r="1731" spans="2:17" x14ac:dyDescent="0.35">
      <c r="B1731" t="s">
        <v>39</v>
      </c>
      <c r="C1731">
        <f>Fogl2011!$DG22</f>
        <v>0</v>
      </c>
      <c r="D1731">
        <f>Fogl2012!$DG22</f>
        <v>0</v>
      </c>
      <c r="E1731">
        <f>Fogl2013!$DG22</f>
        <v>0</v>
      </c>
      <c r="F1731">
        <f>Fogl2014!$DG22</f>
        <v>0</v>
      </c>
      <c r="G1731">
        <f>Fogl2015!$DG22</f>
        <v>0</v>
      </c>
      <c r="H1731">
        <f>Fogl2016!$DG22</f>
        <v>9.5006624571357054E-5</v>
      </c>
      <c r="I1731">
        <f>Fogl2017!$DG22</f>
        <v>0</v>
      </c>
      <c r="J1731">
        <f>Fogl2018!$DG22</f>
        <v>0</v>
      </c>
      <c r="K1731" cm="1">
        <f t="array" ref="K1731:Q1731">TREND(C1731:J1731,$C$1:$J$1,$K$1:$Q$1)</f>
        <v>2.7144749877530509E-5</v>
      </c>
      <c r="L1731">
        <v>3.0537843612221498E-5</v>
      </c>
      <c r="M1731">
        <v>3.3930937346913354E-5</v>
      </c>
      <c r="N1731">
        <v>3.7324031081604342E-5</v>
      </c>
      <c r="O1731">
        <v>4.071712481629533E-5</v>
      </c>
      <c r="P1731">
        <v>4.4110218550987186E-5</v>
      </c>
      <c r="Q1731">
        <v>4.7503312285678174E-5</v>
      </c>
    </row>
    <row r="1732" spans="2:17" x14ac:dyDescent="0.35">
      <c r="B1732" t="s">
        <v>40</v>
      </c>
      <c r="C1732">
        <f>Fogl2011!$DG23</f>
        <v>0</v>
      </c>
      <c r="D1732">
        <f>Fogl2012!$DG23</f>
        <v>0</v>
      </c>
      <c r="E1732">
        <f>Fogl2013!$DG23</f>
        <v>0</v>
      </c>
      <c r="F1732">
        <f>Fogl2014!$DG23</f>
        <v>0</v>
      </c>
      <c r="G1732">
        <f>Fogl2015!$DG23</f>
        <v>0</v>
      </c>
      <c r="H1732">
        <f>Fogl2016!$DG23</f>
        <v>0</v>
      </c>
      <c r="I1732">
        <f>Fogl2017!$DG23</f>
        <v>0</v>
      </c>
      <c r="J1732">
        <f>Fogl2018!$DG23</f>
        <v>0</v>
      </c>
      <c r="K1732" cm="1">
        <f t="array" ref="K1732:Q1732">TREND(C1732:J1732,$C$1:$J$1,$K$1:$Q$1)</f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</row>
    <row r="1733" spans="2:17" x14ac:dyDescent="0.35">
      <c r="B1733" t="s">
        <v>41</v>
      </c>
      <c r="C1733">
        <f>Fogl2011!$DG24</f>
        <v>0</v>
      </c>
      <c r="D1733">
        <f>Fogl2012!$DG24</f>
        <v>1.338630518635502E-4</v>
      </c>
      <c r="E1733">
        <f>Fogl2013!$DG24</f>
        <v>8.6679159314682609E-5</v>
      </c>
      <c r="F1733">
        <f>Fogl2014!$DG24</f>
        <v>1.1311521893585968E-4</v>
      </c>
      <c r="G1733">
        <f>Fogl2015!$DG24</f>
        <v>2.8050749842702756E-4</v>
      </c>
      <c r="H1733">
        <f>Fogl2016!$DG24</f>
        <v>0</v>
      </c>
      <c r="I1733">
        <f>Fogl2017!$DG24</f>
        <v>0</v>
      </c>
      <c r="J1733">
        <f>Fogl2018!$DG24</f>
        <v>0</v>
      </c>
      <c r="K1733" cm="1">
        <f t="array" ref="K1733:Q1733">TREND(C1733:J1733,$C$1:$J$1,$K$1:$Q$1)</f>
        <v>3.59513058299267E-5</v>
      </c>
      <c r="L1733">
        <v>2.6880347999323762E-5</v>
      </c>
      <c r="M1733">
        <v>1.7809390168724293E-5</v>
      </c>
      <c r="N1733">
        <v>8.7384323381213547E-6</v>
      </c>
      <c r="O1733">
        <v>-3.3252549248158347E-7</v>
      </c>
      <c r="P1733">
        <v>-9.4034833230845216E-6</v>
      </c>
      <c r="Q1733">
        <v>-1.847444115368746E-5</v>
      </c>
    </row>
    <row r="1734" spans="2:17" x14ac:dyDescent="0.35">
      <c r="B1734" t="s">
        <v>42</v>
      </c>
      <c r="C1734">
        <f>Fogl2011!$DG25</f>
        <v>1.9297720119605692E-5</v>
      </c>
      <c r="D1734">
        <f>Fogl2012!$DG25</f>
        <v>3.8123210162061759E-4</v>
      </c>
      <c r="E1734">
        <f>Fogl2013!$DG25</f>
        <v>2.0802998235523826E-4</v>
      </c>
      <c r="F1734">
        <f>Fogl2014!$DG25</f>
        <v>2.7267509730233725E-4</v>
      </c>
      <c r="G1734">
        <f>Fogl2015!$DG25</f>
        <v>3.238263779309483E-4</v>
      </c>
      <c r="H1734">
        <f>Fogl2016!$DG25</f>
        <v>5.36507997579428E-4</v>
      </c>
      <c r="I1734">
        <f>Fogl2017!$DG25</f>
        <v>1.3631002992074619E-3</v>
      </c>
      <c r="J1734">
        <f>Fogl2018!$DG25</f>
        <v>4.8824395240048494E-4</v>
      </c>
      <c r="K1734" cm="1">
        <f t="array" ref="K1734:Q1734">TREND(C1734:J1734,$C$1:$J$1,$K$1:$Q$1)</f>
        <v>9.4350079500388206E-4</v>
      </c>
      <c r="L1734">
        <v>1.0533644847681989E-3</v>
      </c>
      <c r="M1734">
        <v>1.1632281745324879E-3</v>
      </c>
      <c r="N1734">
        <v>1.2730918642968048E-3</v>
      </c>
      <c r="O1734">
        <v>1.3829555540610938E-3</v>
      </c>
      <c r="P1734">
        <v>1.4928192438254106E-3</v>
      </c>
      <c r="Q1734">
        <v>1.6026829335896997E-3</v>
      </c>
    </row>
    <row r="1735" spans="2:17" x14ac:dyDescent="0.35">
      <c r="B1735" t="s">
        <v>43</v>
      </c>
      <c r="C1735">
        <f>Fogl2011!$DG26</f>
        <v>2.1951156636051475E-4</v>
      </c>
      <c r="D1735">
        <f>Fogl2012!$DG26</f>
        <v>1.3571369313355319E-4</v>
      </c>
      <c r="E1735">
        <f>Fogl2013!$DG26</f>
        <v>3.8611625512904071E-4</v>
      </c>
      <c r="F1735">
        <f>Fogl2014!$DG26</f>
        <v>0</v>
      </c>
      <c r="G1735">
        <f>Fogl2015!$DG26</f>
        <v>0</v>
      </c>
      <c r="H1735">
        <f>Fogl2016!$DG26</f>
        <v>0</v>
      </c>
      <c r="I1735">
        <f>Fogl2017!$DG26</f>
        <v>1.7718976625530296E-4</v>
      </c>
      <c r="J1735">
        <f>Fogl2018!$DG26</f>
        <v>3.3873884492025078E-4</v>
      </c>
      <c r="K1735" cm="1">
        <f t="array" ref="K1735:Q1735">TREND(C1735:J1735,$C$1:$J$1,$K$1:$Q$1)</f>
        <v>1.5092425948232081E-4</v>
      </c>
      <c r="L1735">
        <v>1.4953881365065147E-4</v>
      </c>
      <c r="M1735">
        <v>1.4815336781898256E-4</v>
      </c>
      <c r="N1735">
        <v>1.4676792198731322E-4</v>
      </c>
      <c r="O1735">
        <v>1.4538247615564388E-4</v>
      </c>
      <c r="P1735">
        <v>1.4399703032397454E-4</v>
      </c>
      <c r="Q1735">
        <v>1.426115844923052E-4</v>
      </c>
    </row>
    <row r="1736" spans="2:17" x14ac:dyDescent="0.35">
      <c r="B1736" t="s">
        <v>44</v>
      </c>
      <c r="C1736">
        <f>Fogl2011!$DG27</f>
        <v>0</v>
      </c>
      <c r="D1736">
        <f>Fogl2012!$DG27</f>
        <v>0</v>
      </c>
      <c r="E1736">
        <f>Fogl2013!$DG27</f>
        <v>0</v>
      </c>
      <c r="F1736">
        <f>Fogl2014!$DG27</f>
        <v>0</v>
      </c>
      <c r="G1736">
        <f>Fogl2015!$DG27</f>
        <v>0</v>
      </c>
      <c r="H1736">
        <f>Fogl2016!$DG27</f>
        <v>0</v>
      </c>
      <c r="I1736">
        <f>Fogl2017!$DG27</f>
        <v>0</v>
      </c>
      <c r="J1736">
        <f>Fogl2018!$DG27</f>
        <v>0</v>
      </c>
      <c r="K1736" cm="1">
        <f t="array" ref="K1736:Q1736">TREND(C1736:J1736,$C$1:$J$1,$K$1:$Q$1)</f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</row>
    <row r="1737" spans="2:17" x14ac:dyDescent="0.35">
      <c r="B1737" t="s">
        <v>45</v>
      </c>
      <c r="C1737">
        <f>Fogl2011!$DG28</f>
        <v>0</v>
      </c>
      <c r="D1737">
        <f>Fogl2012!$DG28</f>
        <v>0</v>
      </c>
      <c r="E1737">
        <f>Fogl2013!$DG28</f>
        <v>0</v>
      </c>
      <c r="F1737">
        <f>Fogl2014!$DG28</f>
        <v>0</v>
      </c>
      <c r="G1737">
        <f>Fogl2015!$DG28</f>
        <v>0</v>
      </c>
      <c r="H1737">
        <f>Fogl2016!$DG28</f>
        <v>0</v>
      </c>
      <c r="I1737">
        <f>Fogl2017!$DG28</f>
        <v>0</v>
      </c>
      <c r="J1737">
        <f>Fogl2018!$DG28</f>
        <v>1.2650432171404429E-4</v>
      </c>
      <c r="K1737" cm="1">
        <f t="array" ref="K1737:Q1737">TREND(C1737:J1737,$C$1:$J$1,$K$1:$Q$1)</f>
        <v>6.32521608570219E-5</v>
      </c>
      <c r="L1737">
        <v>7.3794187666526706E-5</v>
      </c>
      <c r="M1737">
        <v>8.4336214476031512E-5</v>
      </c>
      <c r="N1737">
        <v>9.4878241285532849E-5</v>
      </c>
      <c r="O1737">
        <v>1.0542026809503766E-4</v>
      </c>
      <c r="P1737">
        <v>1.1596229490454246E-4</v>
      </c>
      <c r="Q1737">
        <v>1.265043217140438E-4</v>
      </c>
    </row>
    <row r="1738" spans="2:17" x14ac:dyDescent="0.35">
      <c r="B1738" t="s">
        <v>46</v>
      </c>
      <c r="C1738">
        <f>Fogl2011!$DG29</f>
        <v>4.3480175644486574E-4</v>
      </c>
      <c r="D1738">
        <f>Fogl2012!$DG29</f>
        <v>2.6340794076376009E-4</v>
      </c>
      <c r="E1738">
        <f>Fogl2013!$DG29</f>
        <v>4.8855526159184747E-4</v>
      </c>
      <c r="F1738">
        <f>Fogl2014!$DG29</f>
        <v>2.4795455276668577E-4</v>
      </c>
      <c r="G1738">
        <f>Fogl2015!$DG29</f>
        <v>1.8321755593461549E-4</v>
      </c>
      <c r="H1738">
        <f>Fogl2016!$DG29</f>
        <v>9.0535724591528485E-4</v>
      </c>
      <c r="I1738">
        <f>Fogl2017!$DG29</f>
        <v>3.4973410792713358E-4</v>
      </c>
      <c r="J1738">
        <f>Fogl2018!$DG29</f>
        <v>7.8829965762305281E-4</v>
      </c>
      <c r="K1738" cm="1">
        <f t="array" ref="K1738:Q1738">TREND(C1738:J1738,$C$1:$J$1,$K$1:$Q$1)</f>
        <v>6.7686878309604348E-4</v>
      </c>
      <c r="L1738">
        <v>7.2558051047939831E-4</v>
      </c>
      <c r="M1738">
        <v>7.7429223786276702E-4</v>
      </c>
      <c r="N1738">
        <v>8.2300396524612185E-4</v>
      </c>
      <c r="O1738">
        <v>8.7171569262949056E-4</v>
      </c>
      <c r="P1738">
        <v>9.2042742001284539E-4</v>
      </c>
      <c r="Q1738">
        <v>9.691391473962141E-4</v>
      </c>
    </row>
    <row r="1739" spans="2:17" x14ac:dyDescent="0.35">
      <c r="B1739" t="s">
        <v>47</v>
      </c>
      <c r="C1739">
        <f>Fogl2011!$DG30</f>
        <v>3.9138188617575295E-4</v>
      </c>
      <c r="D1739">
        <f>Fogl2012!$DG30</f>
        <v>1.0980471535351122E-4</v>
      </c>
      <c r="E1739">
        <f>Fogl2013!$DG30</f>
        <v>0</v>
      </c>
      <c r="F1739">
        <f>Fogl2014!$DG30</f>
        <v>1.0487503742397585E-4</v>
      </c>
      <c r="G1739">
        <f>Fogl2015!$DG30</f>
        <v>0</v>
      </c>
      <c r="H1739">
        <f>Fogl2016!$DG30</f>
        <v>0</v>
      </c>
      <c r="I1739">
        <f>Fogl2017!$DG30</f>
        <v>4.7117877918076821E-5</v>
      </c>
      <c r="J1739">
        <f>Fogl2018!$DG30</f>
        <v>2.2687138687560007E-4</v>
      </c>
      <c r="K1739" cm="1">
        <f t="array" ref="K1739:Q1739">TREND(C1739:J1739,$C$1:$J$1,$K$1:$Q$1)</f>
        <v>2.5905502984320539E-5</v>
      </c>
      <c r="L1739">
        <v>7.216422987864346E-6</v>
      </c>
      <c r="M1739">
        <v>-1.1472657008591847E-5</v>
      </c>
      <c r="N1739">
        <v>-3.0161737005048039E-5</v>
      </c>
      <c r="O1739">
        <v>-4.8850817001497293E-5</v>
      </c>
      <c r="P1739">
        <v>-6.7539896997953486E-5</v>
      </c>
      <c r="Q1739">
        <v>-8.6228976994409678E-5</v>
      </c>
    </row>
    <row r="1740" spans="2:17" x14ac:dyDescent="0.35">
      <c r="B1740" t="s">
        <v>48</v>
      </c>
      <c r="C1740">
        <f>Fogl2011!$DG31</f>
        <v>0</v>
      </c>
      <c r="D1740">
        <f>Fogl2012!$DG31</f>
        <v>0</v>
      </c>
      <c r="E1740">
        <f>Fogl2013!$DG31</f>
        <v>0</v>
      </c>
      <c r="F1740">
        <f>Fogl2014!$DG31</f>
        <v>0</v>
      </c>
      <c r="G1740">
        <f>Fogl2015!$DG31</f>
        <v>3.1956550453712E-5</v>
      </c>
      <c r="H1740">
        <f>Fogl2016!$DG31</f>
        <v>0</v>
      </c>
      <c r="I1740">
        <f>Fogl2017!$DG31</f>
        <v>0</v>
      </c>
      <c r="J1740">
        <f>Fogl2018!$DG31</f>
        <v>0</v>
      </c>
      <c r="K1740" cm="1">
        <f t="array" ref="K1740:Q1740">TREND(C1740:J1740,$C$1:$J$1,$K$1:$Q$1)</f>
        <v>5.7065268667342304E-6</v>
      </c>
      <c r="L1740">
        <v>6.0869619911832007E-6</v>
      </c>
      <c r="M1740">
        <v>6.4673971156321711E-6</v>
      </c>
      <c r="N1740">
        <v>6.8478322400810331E-6</v>
      </c>
      <c r="O1740">
        <v>7.2282673645300034E-6</v>
      </c>
      <c r="P1740">
        <v>7.6087024889789738E-6</v>
      </c>
      <c r="Q1740">
        <v>7.9891376134279442E-6</v>
      </c>
    </row>
    <row r="1741" spans="2:17" x14ac:dyDescent="0.35">
      <c r="B1741" t="s">
        <v>49</v>
      </c>
      <c r="C1741">
        <f>Fogl2011!$DG32</f>
        <v>0</v>
      </c>
      <c r="D1741">
        <f>Fogl2012!$DG32</f>
        <v>0</v>
      </c>
      <c r="E1741">
        <f>Fogl2013!$DG32</f>
        <v>0</v>
      </c>
      <c r="F1741">
        <f>Fogl2014!$DG32</f>
        <v>7.266341878661184E-5</v>
      </c>
      <c r="G1741">
        <f>Fogl2015!$DG32</f>
        <v>0</v>
      </c>
      <c r="H1741">
        <f>Fogl2016!$DG32</f>
        <v>0</v>
      </c>
      <c r="I1741">
        <f>Fogl2017!$DG32</f>
        <v>0</v>
      </c>
      <c r="J1741">
        <f>Fogl2018!$DG32</f>
        <v>0</v>
      </c>
      <c r="K1741" cm="1">
        <f t="array" ref="K1741:Q1741">TREND(C1741:J1741,$C$1:$J$1,$K$1:$Q$1)</f>
        <v>5.1902441990437677E-6</v>
      </c>
      <c r="L1741">
        <v>4.3252034992030675E-6</v>
      </c>
      <c r="M1741">
        <v>3.4601627993625841E-6</v>
      </c>
      <c r="N1741">
        <v>2.5951220995218838E-6</v>
      </c>
      <c r="O1741">
        <v>1.7300813996811836E-6</v>
      </c>
      <c r="P1741">
        <v>8.6504069984070023E-7</v>
      </c>
      <c r="Q1741">
        <v>0</v>
      </c>
    </row>
    <row r="1742" spans="2:17" x14ac:dyDescent="0.35">
      <c r="B1742" t="s">
        <v>50</v>
      </c>
      <c r="C1742">
        <f>Fogl2011!$DG33</f>
        <v>0</v>
      </c>
      <c r="D1742">
        <f>Fogl2012!$DG33</f>
        <v>5.4902357676755608E-5</v>
      </c>
      <c r="E1742">
        <f>Fogl2013!$DG33</f>
        <v>1.5523449440902251E-4</v>
      </c>
      <c r="F1742">
        <f>Fogl2014!$DG33</f>
        <v>0</v>
      </c>
      <c r="G1742">
        <f>Fogl2015!$DG33</f>
        <v>5.6101499685405517E-5</v>
      </c>
      <c r="H1742">
        <f>Fogl2016!$DG33</f>
        <v>0</v>
      </c>
      <c r="I1742">
        <f>Fogl2017!$DG33</f>
        <v>0</v>
      </c>
      <c r="J1742">
        <f>Fogl2018!$DG33</f>
        <v>0</v>
      </c>
      <c r="K1742" cm="1">
        <f t="array" ref="K1742:Q1742">TREND(C1742:J1742,$C$1:$J$1,$K$1:$Q$1)</f>
        <v>-3.3691580960358569E-6</v>
      </c>
      <c r="L1742">
        <v>-1.1513369666576317E-5</v>
      </c>
      <c r="M1742">
        <v>-1.9657581237116778E-5</v>
      </c>
      <c r="N1742">
        <v>-2.7801792807657238E-5</v>
      </c>
      <c r="O1742">
        <v>-3.5946004378197699E-5</v>
      </c>
      <c r="P1742">
        <v>-4.4090215948741629E-5</v>
      </c>
      <c r="Q1742">
        <v>-5.2234427519282089E-5</v>
      </c>
    </row>
    <row r="1743" spans="2:17" x14ac:dyDescent="0.35">
      <c r="B1743" t="s">
        <v>51</v>
      </c>
      <c r="C1743">
        <f>Fogl2011!$DG34</f>
        <v>5.5462853731254235E-3</v>
      </c>
      <c r="D1743">
        <f>Fogl2012!$DG34</f>
        <v>6.4402316196104335E-3</v>
      </c>
      <c r="E1743">
        <f>Fogl2013!$DG34</f>
        <v>7.8097922542529037E-3</v>
      </c>
      <c r="F1743">
        <f>Fogl2014!$DG34</f>
        <v>6.849089051195795E-3</v>
      </c>
      <c r="G1743">
        <f>Fogl2015!$DG34</f>
        <v>6.2989911672094549E-3</v>
      </c>
      <c r="H1743">
        <f>Fogl2016!$DG34</f>
        <v>7.0626248118854399E-3</v>
      </c>
      <c r="I1743">
        <f>Fogl2017!$DG34</f>
        <v>9.0074782673529117E-3</v>
      </c>
      <c r="J1743">
        <f>Fogl2018!$DG34</f>
        <v>1.2244781949709807E-2</v>
      </c>
      <c r="K1743" cm="1">
        <f t="array" ref="K1743:Q1743">TREND(C1743:J1743,$C$1:$J$1,$K$1:$Q$1)</f>
        <v>1.0707450868777224E-2</v>
      </c>
      <c r="L1743">
        <v>1.1385237881440524E-2</v>
      </c>
      <c r="M1743">
        <v>1.2063024894103824E-2</v>
      </c>
      <c r="N1743">
        <v>1.2740811906767124E-2</v>
      </c>
      <c r="O1743">
        <v>1.3418598919430424E-2</v>
      </c>
      <c r="P1743">
        <v>1.4096385932093725E-2</v>
      </c>
      <c r="Q1743">
        <v>1.4774172944757025E-2</v>
      </c>
    </row>
    <row r="1744" spans="2:17" x14ac:dyDescent="0.35">
      <c r="B1744" t="s">
        <v>52</v>
      </c>
      <c r="C1744">
        <f>Fogl2011!$DG35</f>
        <v>0</v>
      </c>
      <c r="D1744">
        <f>Fogl2012!$DG35</f>
        <v>0</v>
      </c>
      <c r="E1744">
        <f>Fogl2013!$DG35</f>
        <v>0</v>
      </c>
      <c r="F1744">
        <f>Fogl2014!$DG35</f>
        <v>0</v>
      </c>
      <c r="G1744">
        <f>Fogl2015!$DG35</f>
        <v>0</v>
      </c>
      <c r="H1744">
        <f>Fogl2016!$DG35</f>
        <v>3.346189203652943E-4</v>
      </c>
      <c r="I1744">
        <f>Fogl2017!$DG35</f>
        <v>0</v>
      </c>
      <c r="J1744">
        <f>Fogl2018!$DG35</f>
        <v>0</v>
      </c>
      <c r="K1744" cm="1">
        <f t="array" ref="K1744:Q1744">TREND(C1744:J1744,$C$1:$J$1,$K$1:$Q$1)</f>
        <v>9.5605405818658534E-5</v>
      </c>
      <c r="L1744">
        <v>1.0755608154599042E-4</v>
      </c>
      <c r="M1744">
        <v>1.195067572733223E-4</v>
      </c>
      <c r="N1744">
        <v>1.3145743300065418E-4</v>
      </c>
      <c r="O1744">
        <v>1.4340810872798607E-4</v>
      </c>
      <c r="P1744">
        <v>1.5535878445531795E-4</v>
      </c>
      <c r="Q1744">
        <v>1.6730946018264983E-4</v>
      </c>
    </row>
    <row r="1745" spans="2:17" x14ac:dyDescent="0.35">
      <c r="B1745" t="s">
        <v>53</v>
      </c>
      <c r="C1745">
        <f>Fogl2011!$DG36</f>
        <v>1.9297720119605693E-4</v>
      </c>
      <c r="D1745">
        <f>Fogl2012!$DG36</f>
        <v>5.305171640675261E-5</v>
      </c>
      <c r="E1745">
        <f>Fogl2013!$DG36</f>
        <v>0</v>
      </c>
      <c r="F1745">
        <f>Fogl2014!$DG36</f>
        <v>0</v>
      </c>
      <c r="G1745">
        <f>Fogl2015!$DG36</f>
        <v>2.2582628987289816E-4</v>
      </c>
      <c r="H1745">
        <f>Fogl2016!$DG36</f>
        <v>2.368179833065444E-4</v>
      </c>
      <c r="I1745">
        <f>Fogl2017!$DG36</f>
        <v>2.7872547500834176E-5</v>
      </c>
      <c r="J1745">
        <f>Fogl2018!$DG36</f>
        <v>0</v>
      </c>
      <c r="K1745" cm="1">
        <f t="array" ref="K1745:Q1745">TREND(C1745:J1745,$C$1:$J$1,$K$1:$Q$1)</f>
        <v>6.3115216583094214E-5</v>
      </c>
      <c r="L1745">
        <v>5.6681216427028475E-5</v>
      </c>
      <c r="M1745">
        <v>5.0247216270962736E-5</v>
      </c>
      <c r="N1745">
        <v>4.3813216114898731E-5</v>
      </c>
      <c r="O1745">
        <v>3.7379215958832993E-5</v>
      </c>
      <c r="P1745">
        <v>3.0945215802768988E-5</v>
      </c>
      <c r="Q1745">
        <v>2.4511215646703249E-5</v>
      </c>
    </row>
    <row r="1746" spans="2:17" x14ac:dyDescent="0.35">
      <c r="B1746" t="s">
        <v>54</v>
      </c>
      <c r="C1746">
        <f>Fogl2011!$DG37</f>
        <v>1.5299473732324888E-3</v>
      </c>
      <c r="D1746">
        <f>Fogl2012!$DG37</f>
        <v>1.6569408170760177E-3</v>
      </c>
      <c r="E1746">
        <f>Fogl2013!$DG37</f>
        <v>1.3986864343960149E-3</v>
      </c>
      <c r="F1746">
        <f>Fogl2014!$DG37</f>
        <v>1.5626380576172403E-3</v>
      </c>
      <c r="G1746">
        <f>Fogl2015!$DG37</f>
        <v>8.7418919130043279E-4</v>
      </c>
      <c r="H1746">
        <f>Fogl2016!$DG37</f>
        <v>1.1407780729781329E-3</v>
      </c>
      <c r="I1746">
        <f>Fogl2017!$DG37</f>
        <v>1.6265622362986801E-3</v>
      </c>
      <c r="J1746">
        <f>Fogl2018!$DG37</f>
        <v>3.1960637312382924E-3</v>
      </c>
      <c r="K1746" cm="1">
        <f t="array" ref="K1746:Q1746">TREND(C1746:J1746,$C$1:$J$1,$K$1:$Q$1)</f>
        <v>2.1615515063162505E-3</v>
      </c>
      <c r="L1746">
        <v>2.2811794545493924E-3</v>
      </c>
      <c r="M1746">
        <v>2.4008074027825343E-3</v>
      </c>
      <c r="N1746">
        <v>2.5204353510156763E-3</v>
      </c>
      <c r="O1746">
        <v>2.6400632992488182E-3</v>
      </c>
      <c r="P1746">
        <v>2.7596912474819324E-3</v>
      </c>
      <c r="Q1746">
        <v>2.8793191957150743E-3</v>
      </c>
    </row>
    <row r="1747" spans="2:17" x14ac:dyDescent="0.35">
      <c r="B1747" t="s">
        <v>55</v>
      </c>
      <c r="C1747">
        <f>Fogl2011!$DG38</f>
        <v>1.8815277116615551E-4</v>
      </c>
      <c r="D1747">
        <f>Fogl2012!$DG38</f>
        <v>2.5600537568374807E-4</v>
      </c>
      <c r="E1747">
        <f>Fogl2013!$DG38</f>
        <v>5.6735449733246802E-4</v>
      </c>
      <c r="F1747">
        <f>Fogl2014!$DG38</f>
        <v>4.5246087574343872E-4</v>
      </c>
      <c r="G1747">
        <f>Fogl2015!$DG38</f>
        <v>4.2892792164537889E-4</v>
      </c>
      <c r="H1747">
        <f>Fogl2016!$DG38</f>
        <v>1.5508434305030344E-4</v>
      </c>
      <c r="I1747">
        <f>Fogl2017!$DG38</f>
        <v>1.4599905833770281E-4</v>
      </c>
      <c r="J1747">
        <f>Fogl2018!$DG38</f>
        <v>2.5300864342808857E-4</v>
      </c>
      <c r="K1747" cm="1">
        <f t="array" ref="K1747:Q1747">TREND(C1747:J1747,$C$1:$J$1,$K$1:$Q$1)</f>
        <v>2.3321076269977592E-4</v>
      </c>
      <c r="L1747">
        <v>2.1706333534451949E-4</v>
      </c>
      <c r="M1747">
        <v>2.0091590798926307E-4</v>
      </c>
      <c r="N1747">
        <v>1.8476848063401358E-4</v>
      </c>
      <c r="O1747">
        <v>1.6862105327876409E-4</v>
      </c>
      <c r="P1747">
        <v>1.5247362592350766E-4</v>
      </c>
      <c r="Q1747">
        <v>1.3632619856825123E-4</v>
      </c>
    </row>
    <row r="1748" spans="2:17" x14ac:dyDescent="0.35">
      <c r="B1748" t="s">
        <v>56</v>
      </c>
      <c r="C1748">
        <f>Fogl2011!$DG39</f>
        <v>5.4877891590128688E-5</v>
      </c>
      <c r="D1748">
        <f>Fogl2012!$DG39</f>
        <v>2.5168721272040775E-4</v>
      </c>
      <c r="E1748">
        <f>Fogl2013!$DG39</f>
        <v>4.3891174307525649E-4</v>
      </c>
      <c r="F1748">
        <f>Fogl2014!$DG39</f>
        <v>2.322232971530894E-4</v>
      </c>
      <c r="G1748">
        <f>Fogl2015!$DG39</f>
        <v>0</v>
      </c>
      <c r="H1748">
        <f>Fogl2016!$DG39</f>
        <v>2.9340281117624971E-5</v>
      </c>
      <c r="I1748">
        <f>Fogl2017!$DG39</f>
        <v>7.034500083543863E-5</v>
      </c>
      <c r="J1748">
        <f>Fogl2018!$DG39</f>
        <v>2.3418981871029687E-4</v>
      </c>
      <c r="K1748" cm="1">
        <f t="array" ref="K1748:Q1748">TREND(C1748:J1748,$C$1:$J$1,$K$1:$Q$1)</f>
        <v>1.0435055283190484E-4</v>
      </c>
      <c r="L1748">
        <v>9.110691887226699E-5</v>
      </c>
      <c r="M1748">
        <v>7.7863284912629144E-5</v>
      </c>
      <c r="N1748">
        <v>6.4619650952991298E-5</v>
      </c>
      <c r="O1748">
        <v>5.1376016993349982E-5</v>
      </c>
      <c r="P1748">
        <v>3.8132383033712136E-5</v>
      </c>
      <c r="Q1748">
        <v>2.488874907407429E-5</v>
      </c>
    </row>
    <row r="1749" spans="2:17" x14ac:dyDescent="0.35">
      <c r="B1749" t="s">
        <v>57</v>
      </c>
      <c r="C1749">
        <f>Fogl2011!$DG40</f>
        <v>8.1955005132950418E-4</v>
      </c>
      <c r="D1749">
        <f>Fogl2012!$DG40</f>
        <v>8.2230160430466544E-4</v>
      </c>
      <c r="E1749">
        <f>Fogl2013!$DG40</f>
        <v>4.4521568193450615E-4</v>
      </c>
      <c r="F1749">
        <f>Fogl2014!$DG40</f>
        <v>1.9386899775232108E-3</v>
      </c>
      <c r="G1749">
        <f>Fogl2015!$DG40</f>
        <v>8.3797176745289254E-4</v>
      </c>
      <c r="H1749">
        <f>Fogl2016!$DG40</f>
        <v>1.2106358851629543E-3</v>
      </c>
      <c r="I1749">
        <f>Fogl2017!$DG40</f>
        <v>1.0584931729483455E-3</v>
      </c>
      <c r="J1749">
        <f>Fogl2018!$DG40</f>
        <v>2.9660558735763935E-3</v>
      </c>
      <c r="K1749" cm="1">
        <f t="array" ref="K1749:Q1749">TREND(C1749:J1749,$C$1:$J$1,$K$1:$Q$1)</f>
        <v>2.1946164481306263E-3</v>
      </c>
      <c r="L1749">
        <v>2.4017836028754069E-3</v>
      </c>
      <c r="M1749">
        <v>2.6089507576201876E-3</v>
      </c>
      <c r="N1749">
        <v>2.8161179123649682E-3</v>
      </c>
      <c r="O1749">
        <v>3.0232850671097489E-3</v>
      </c>
      <c r="P1749">
        <v>3.2304522218545295E-3</v>
      </c>
      <c r="Q1749">
        <v>3.4376193765993102E-3</v>
      </c>
    </row>
    <row r="1750" spans="2:17" x14ac:dyDescent="0.35">
      <c r="B1750" t="s">
        <v>58</v>
      </c>
      <c r="C1750">
        <f>Fogl2011!$DG41</f>
        <v>0</v>
      </c>
      <c r="D1750">
        <f>Fogl2012!$DG41</f>
        <v>0</v>
      </c>
      <c r="E1750">
        <f>Fogl2013!$DG41</f>
        <v>0</v>
      </c>
      <c r="F1750">
        <f>Fogl2014!$DG41</f>
        <v>0</v>
      </c>
      <c r="G1750">
        <f>Fogl2015!$DG41</f>
        <v>6.7463828735614233E-5</v>
      </c>
      <c r="H1750">
        <f>Fogl2016!$DG41</f>
        <v>4.0866820128120497E-4</v>
      </c>
      <c r="I1750">
        <f>Fogl2017!$DG41</f>
        <v>1.3272641667063894E-4</v>
      </c>
      <c r="J1750">
        <f>Fogl2018!$DG41</f>
        <v>1.001579671091359E-3</v>
      </c>
      <c r="K1750" cm="1">
        <f t="array" ref="K1750:Q1750">TREND(C1750:J1750,$C$1:$J$1,$K$1:$Q$1)</f>
        <v>6.8174181187799499E-4</v>
      </c>
      <c r="L1750">
        <v>7.8850560013479787E-4</v>
      </c>
      <c r="M1750">
        <v>8.9526938839160075E-4</v>
      </c>
      <c r="N1750">
        <v>1.0020331766484036E-3</v>
      </c>
      <c r="O1750">
        <v>1.1087969649052343E-3</v>
      </c>
      <c r="P1750">
        <v>1.2155607531620372E-3</v>
      </c>
      <c r="Q1750">
        <v>1.32232454141884E-3</v>
      </c>
    </row>
    <row r="1751" spans="2:17" x14ac:dyDescent="0.35">
      <c r="B1751" t="s">
        <v>59</v>
      </c>
      <c r="C1751">
        <f>Fogl2011!$DG42</f>
        <v>0</v>
      </c>
      <c r="D1751">
        <f>Fogl2012!$DG42</f>
        <v>0</v>
      </c>
      <c r="E1751">
        <f>Fogl2013!$DG42</f>
        <v>0</v>
      </c>
      <c r="F1751">
        <f>Fogl2014!$DG42</f>
        <v>0</v>
      </c>
      <c r="G1751">
        <f>Fogl2015!$DG42</f>
        <v>0</v>
      </c>
      <c r="H1751">
        <f>Fogl2016!$DG42</f>
        <v>0</v>
      </c>
      <c r="I1751">
        <f>Fogl2017!$DG42</f>
        <v>0</v>
      </c>
      <c r="J1751">
        <f>Fogl2018!$DG42</f>
        <v>0</v>
      </c>
      <c r="K1751" cm="1">
        <f t="array" ref="K1751:Q1751">TREND(C1751:J1751,$C$1:$J$1,$K$1:$Q$1)</f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</row>
    <row r="1752" spans="2:17" x14ac:dyDescent="0.35">
      <c r="B1752" t="s">
        <v>60</v>
      </c>
      <c r="C1752">
        <f>Fogl2011!$DG43</f>
        <v>0</v>
      </c>
      <c r="D1752">
        <f>Fogl2012!$DG43</f>
        <v>0</v>
      </c>
      <c r="E1752">
        <f>Fogl2013!$DG43</f>
        <v>0</v>
      </c>
      <c r="F1752">
        <f>Fogl2014!$DG43</f>
        <v>0</v>
      </c>
      <c r="G1752">
        <f>Fogl2015!$DG43</f>
        <v>0</v>
      </c>
      <c r="H1752">
        <f>Fogl2016!$DG43</f>
        <v>0</v>
      </c>
      <c r="I1752">
        <f>Fogl2017!$DG43</f>
        <v>0</v>
      </c>
      <c r="J1752">
        <f>Fogl2018!$DG43</f>
        <v>0</v>
      </c>
      <c r="K1752" cm="1">
        <f t="array" ref="K1752:Q1752">TREND(C1752:J1752,$C$1:$J$1,$K$1:$Q$1)</f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</row>
    <row r="1753" spans="2:17" x14ac:dyDescent="0.35">
      <c r="B1753" t="s">
        <v>61</v>
      </c>
      <c r="C1753">
        <f>Fogl2011!$DG44</f>
        <v>0</v>
      </c>
      <c r="D1753">
        <f>Fogl2012!$DG44</f>
        <v>0</v>
      </c>
      <c r="E1753">
        <f>Fogl2013!$DG44</f>
        <v>5.5159465018434388E-5</v>
      </c>
      <c r="F1753">
        <f>Fogl2014!$DG44</f>
        <v>3.6706263098391547E-5</v>
      </c>
      <c r="G1753">
        <f>Fogl2015!$DG44</f>
        <v>0</v>
      </c>
      <c r="H1753">
        <f>Fogl2016!$DG44</f>
        <v>0</v>
      </c>
      <c r="I1753">
        <f>Fogl2017!$DG44</f>
        <v>0</v>
      </c>
      <c r="J1753">
        <f>Fogl2018!$DG44</f>
        <v>0</v>
      </c>
      <c r="K1753" cm="1">
        <f t="array" ref="K1753:Q1753">TREND(C1753:J1753,$C$1:$J$1,$K$1:$Q$1)</f>
        <v>6.5189504208466864E-7</v>
      </c>
      <c r="L1753">
        <v>-1.7550651740310882E-6</v>
      </c>
      <c r="M1753">
        <v>-4.1620253901468451E-6</v>
      </c>
      <c r="N1753">
        <v>-6.5689856062617347E-6</v>
      </c>
      <c r="O1753">
        <v>-8.9759458223774916E-6</v>
      </c>
      <c r="P1753">
        <v>-1.1382906038493248E-5</v>
      </c>
      <c r="Q1753">
        <v>-1.3789866254608138E-5</v>
      </c>
    </row>
    <row r="1754" spans="2:17" x14ac:dyDescent="0.35">
      <c r="B1754" t="s">
        <v>62</v>
      </c>
      <c r="C1754">
        <f>Fogl2011!$DG45</f>
        <v>5.2224455073682902E-4</v>
      </c>
      <c r="D1754">
        <f>Fogl2012!$DG45</f>
        <v>2.6587546245709741E-4</v>
      </c>
      <c r="E1754">
        <f>Fogl2013!$DG45</f>
        <v>3.0101308052917056E-4</v>
      </c>
      <c r="F1754">
        <f>Fogl2014!$DG45</f>
        <v>3.738045976754568E-4</v>
      </c>
      <c r="G1754">
        <f>Fogl2015!$DG45</f>
        <v>2.996814286992548E-4</v>
      </c>
      <c r="H1754">
        <f>Fogl2016!$DG45</f>
        <v>3.6884924833585679E-4</v>
      </c>
      <c r="I1754">
        <f>Fogl2017!$DG45</f>
        <v>5.0966944001525354E-4</v>
      </c>
      <c r="J1754">
        <f>Fogl2018!$DG45</f>
        <v>2.456902115933918E-4</v>
      </c>
      <c r="K1754" cm="1">
        <f t="array" ref="K1754:Q1754">TREND(C1754:J1754,$C$1:$J$1,$K$1:$Q$1)</f>
        <v>3.2937894080335532E-4</v>
      </c>
      <c r="L1754">
        <v>3.2238459375848183E-4</v>
      </c>
      <c r="M1754">
        <v>3.153902467136066E-4</v>
      </c>
      <c r="N1754">
        <v>3.0839589966873311E-4</v>
      </c>
      <c r="O1754">
        <v>3.0140155262385962E-4</v>
      </c>
      <c r="P1754">
        <v>2.9440720557898439E-4</v>
      </c>
      <c r="Q1754">
        <v>2.874128585341109E-4</v>
      </c>
    </row>
    <row r="1755" spans="2:17" x14ac:dyDescent="0.35">
      <c r="B1755" t="s">
        <v>63</v>
      </c>
      <c r="C1755">
        <f>Fogl2011!$DG46</f>
        <v>0</v>
      </c>
      <c r="D1755">
        <f>Fogl2012!$DG46</f>
        <v>0</v>
      </c>
      <c r="E1755">
        <f>Fogl2013!$DG46</f>
        <v>0</v>
      </c>
      <c r="F1755">
        <f>Fogl2014!$DG46</f>
        <v>0</v>
      </c>
      <c r="G1755">
        <f>Fogl2015!$DG46</f>
        <v>0</v>
      </c>
      <c r="H1755">
        <f>Fogl2016!$DG46</f>
        <v>0</v>
      </c>
      <c r="I1755">
        <f>Fogl2017!$DG46</f>
        <v>0</v>
      </c>
      <c r="J1755">
        <f>Fogl2018!$DG46</f>
        <v>0</v>
      </c>
      <c r="K1755" cm="1">
        <f t="array" ref="K1755:Q1755">TREND(C1755:J1755,$C$1:$J$1,$K$1:$Q$1)</f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</row>
    <row r="1756" spans="2:17" x14ac:dyDescent="0.35">
      <c r="B1756" t="s">
        <v>64</v>
      </c>
      <c r="C1756">
        <f>Fogl2011!$DG47</f>
        <v>3.5881698347391833E-4</v>
      </c>
      <c r="D1756">
        <f>Fogl2012!$DG47</f>
        <v>6.6993213974108528E-4</v>
      </c>
      <c r="E1756">
        <f>Fogl2013!$DG47</f>
        <v>3.7350837741054145E-4</v>
      </c>
      <c r="F1756">
        <f>Fogl2014!$DG47</f>
        <v>3.6706263098391548E-4</v>
      </c>
      <c r="G1756">
        <f>Fogl2015!$DG47</f>
        <v>3.2311623236531024E-4</v>
      </c>
      <c r="H1756">
        <f>Fogl2016!$DG47</f>
        <v>1.6276870239063379E-4</v>
      </c>
      <c r="I1756">
        <f>Fogl2017!$DG47</f>
        <v>4.9772406251489599E-5</v>
      </c>
      <c r="J1756">
        <f>Fogl2018!$DG47</f>
        <v>4.0669571195672089E-4</v>
      </c>
      <c r="K1756" cm="1">
        <f t="array" ref="K1756:Q1756">TREND(C1756:J1756,$C$1:$J$1,$K$1:$Q$1)</f>
        <v>1.545763092281327E-4</v>
      </c>
      <c r="L1756">
        <v>1.136023450406809E-4</v>
      </c>
      <c r="M1756">
        <v>7.2628380853215213E-5</v>
      </c>
      <c r="N1756">
        <v>3.165441666574953E-5</v>
      </c>
      <c r="O1756">
        <v>-9.3195475217022761E-6</v>
      </c>
      <c r="P1756">
        <v>-5.029351170916796E-5</v>
      </c>
      <c r="Q1756">
        <v>-9.1267475896619765E-5</v>
      </c>
    </row>
    <row r="1757" spans="2:17" x14ac:dyDescent="0.35">
      <c r="B1757" t="s">
        <v>65</v>
      </c>
      <c r="C1757">
        <f>Fogl2011!$DG48</f>
        <v>0</v>
      </c>
      <c r="D1757">
        <f>Fogl2012!$DG48</f>
        <v>0</v>
      </c>
      <c r="E1757">
        <f>Fogl2013!$DG48</f>
        <v>0</v>
      </c>
      <c r="F1757">
        <f>Fogl2014!$DG48</f>
        <v>0</v>
      </c>
      <c r="G1757">
        <f>Fogl2015!$DG48</f>
        <v>0</v>
      </c>
      <c r="H1757">
        <f>Fogl2016!$DG48</f>
        <v>0</v>
      </c>
      <c r="I1757">
        <f>Fogl2017!$DG48</f>
        <v>0</v>
      </c>
      <c r="J1757">
        <f>Fogl2018!$DG48</f>
        <v>0</v>
      </c>
      <c r="K1757" cm="1">
        <f t="array" ref="K1757:Q1757">TREND(C1757:J1757,$C$1:$J$1,$K$1:$Q$1)</f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</row>
    <row r="1758" spans="2:17" x14ac:dyDescent="0.35">
      <c r="B1758" t="s">
        <v>66</v>
      </c>
      <c r="C1758">
        <f>Fogl2011!$DG49</f>
        <v>0</v>
      </c>
      <c r="D1758">
        <f>Fogl2012!$DG49</f>
        <v>0</v>
      </c>
      <c r="E1758">
        <f>Fogl2013!$DG49</f>
        <v>0</v>
      </c>
      <c r="F1758">
        <f>Fogl2014!$DG49</f>
        <v>0</v>
      </c>
      <c r="G1758">
        <f>Fogl2015!$DG49</f>
        <v>0</v>
      </c>
      <c r="H1758">
        <f>Fogl2016!$DG49</f>
        <v>0</v>
      </c>
      <c r="I1758">
        <f>Fogl2017!$DG49</f>
        <v>0</v>
      </c>
      <c r="J1758">
        <f>Fogl2018!$DG49</f>
        <v>0</v>
      </c>
      <c r="K1758" cm="1">
        <f t="array" ref="K1758:Q1758">TREND(C1758:J1758,$C$1:$J$1,$K$1:$Q$1)</f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</row>
    <row r="1759" spans="2:17" x14ac:dyDescent="0.35">
      <c r="B1759" t="s">
        <v>67</v>
      </c>
      <c r="C1759">
        <f>Fogl2011!$DG50</f>
        <v>0</v>
      </c>
      <c r="D1759">
        <f>Fogl2012!$DG50</f>
        <v>0</v>
      </c>
      <c r="E1759">
        <f>Fogl2013!$DG50</f>
        <v>0</v>
      </c>
      <c r="F1759">
        <f>Fogl2014!$DG50</f>
        <v>0</v>
      </c>
      <c r="G1759">
        <f>Fogl2015!$DG50</f>
        <v>0</v>
      </c>
      <c r="H1759">
        <f>Fogl2016!$DG50</f>
        <v>0</v>
      </c>
      <c r="I1759">
        <f>Fogl2017!$DG50</f>
        <v>0</v>
      </c>
      <c r="J1759">
        <f>Fogl2018!$DG50</f>
        <v>0</v>
      </c>
      <c r="K1759" cm="1">
        <f t="array" ref="K1759:Q1759">TREND(C1759:J1759,$C$1:$J$1,$K$1:$Q$1)</f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</row>
    <row r="1760" spans="2:17" x14ac:dyDescent="0.35">
      <c r="B1760" t="s">
        <v>68</v>
      </c>
      <c r="C1760">
        <f>Fogl2011!$DG51</f>
        <v>1.7367948107645123E-4</v>
      </c>
      <c r="D1760">
        <f>Fogl2012!$DG51</f>
        <v>0</v>
      </c>
      <c r="E1760">
        <f>Fogl2013!$DG51</f>
        <v>0</v>
      </c>
      <c r="F1760">
        <f>Fogl2014!$DG51</f>
        <v>0</v>
      </c>
      <c r="G1760">
        <f>Fogl2015!$DG51</f>
        <v>6.5333392038700093E-5</v>
      </c>
      <c r="H1760">
        <f>Fogl2016!$DG51</f>
        <v>1.026909839116874E-4</v>
      </c>
      <c r="I1760">
        <f>Fogl2017!$DG51</f>
        <v>0</v>
      </c>
      <c r="J1760">
        <f>Fogl2018!$DG51</f>
        <v>0</v>
      </c>
      <c r="K1760" cm="1">
        <f t="array" ref="K1760:Q1760">TREND(C1760:J1760,$C$1:$J$1,$K$1:$Q$1)</f>
        <v>-2.4129120017209182E-6</v>
      </c>
      <c r="L1760">
        <v>-1.2440888475070272E-5</v>
      </c>
      <c r="M1760">
        <v>-2.2468864948419626E-5</v>
      </c>
      <c r="N1760">
        <v>-3.2496841421768979E-5</v>
      </c>
      <c r="O1760">
        <v>-4.2524817895121803E-5</v>
      </c>
      <c r="P1760">
        <v>-5.2552794368471156E-5</v>
      </c>
      <c r="Q1760">
        <v>-6.258077084182051E-5</v>
      </c>
    </row>
    <row r="1761" spans="2:17" x14ac:dyDescent="0.35">
      <c r="B1761" t="s">
        <v>69</v>
      </c>
      <c r="C1761">
        <f>Fogl2011!$DG52</f>
        <v>0</v>
      </c>
      <c r="D1761">
        <f>Fogl2012!$DG52</f>
        <v>0</v>
      </c>
      <c r="E1761">
        <f>Fogl2013!$DG52</f>
        <v>0</v>
      </c>
      <c r="F1761">
        <f>Fogl2014!$DG52</f>
        <v>0</v>
      </c>
      <c r="G1761">
        <f>Fogl2015!$DG52</f>
        <v>5.1130480725939206E-5</v>
      </c>
      <c r="H1761">
        <f>Fogl2016!$DG52</f>
        <v>2.5847390508383905E-5</v>
      </c>
      <c r="I1761">
        <f>Fogl2017!$DG52</f>
        <v>2.9133448459205244E-4</v>
      </c>
      <c r="J1761">
        <f>Fogl2018!$DG52</f>
        <v>7.3079769320757808E-4</v>
      </c>
      <c r="K1761" cm="1">
        <f t="array" ref="K1761:Q1761">TREND(C1761:J1761,$C$1:$J$1,$K$1:$Q$1)</f>
        <v>4.9636709153982883E-4</v>
      </c>
      <c r="L1761">
        <v>5.7614005496439691E-4</v>
      </c>
      <c r="M1761">
        <v>6.5591301838896499E-4</v>
      </c>
      <c r="N1761">
        <v>7.3568598181353306E-4</v>
      </c>
      <c r="O1761">
        <v>8.154589452381289E-4</v>
      </c>
      <c r="P1761">
        <v>8.9523190866269697E-4</v>
      </c>
      <c r="Q1761">
        <v>9.7500487208726505E-4</v>
      </c>
    </row>
    <row r="1762" spans="2:17" x14ac:dyDescent="0.35">
      <c r="B1762" t="s">
        <v>70</v>
      </c>
      <c r="C1762">
        <f>Fogl2011!$DG53</f>
        <v>1.0185577900629378E-3</v>
      </c>
      <c r="D1762">
        <f>Fogl2012!$DG53</f>
        <v>3.7691393865727727E-4</v>
      </c>
      <c r="E1762">
        <f>Fogl2013!$DG53</f>
        <v>4.1133201056603929E-4</v>
      </c>
      <c r="F1762">
        <f>Fogl2014!$DG53</f>
        <v>2.4720544535651454E-4</v>
      </c>
      <c r="G1762">
        <f>Fogl2015!$DG53</f>
        <v>2.6843502381118081E-4</v>
      </c>
      <c r="H1762">
        <f>Fogl2016!$DG53</f>
        <v>1.1386823386125882E-4</v>
      </c>
      <c r="I1762">
        <f>Fogl2017!$DG53</f>
        <v>3.2584335292641859E-4</v>
      </c>
      <c r="J1762">
        <f>Fogl2018!$DG53</f>
        <v>1.8201985463152982E-3</v>
      </c>
      <c r="K1762" cm="1">
        <f t="array" ref="K1762:Q1762">TREND(C1762:J1762,$C$1:$J$1,$K$1:$Q$1)</f>
        <v>8.1306057555816103E-4</v>
      </c>
      <c r="L1762">
        <v>8.6645308286116551E-4</v>
      </c>
      <c r="M1762">
        <v>9.1984559016417E-4</v>
      </c>
      <c r="N1762">
        <v>9.7323809746717449E-4</v>
      </c>
      <c r="O1762">
        <v>1.026630604770179E-3</v>
      </c>
      <c r="P1762">
        <v>1.0800231120731835E-3</v>
      </c>
      <c r="Q1762">
        <v>1.133415619376188E-3</v>
      </c>
    </row>
    <row r="1763" spans="2:17" x14ac:dyDescent="0.35">
      <c r="B1763" t="s">
        <v>71</v>
      </c>
      <c r="C1763">
        <f>Fogl2011!$DG54</f>
        <v>2.2192378137546545E-4</v>
      </c>
      <c r="D1763">
        <f>Fogl2012!$DG54</f>
        <v>1.7889532276695649E-4</v>
      </c>
      <c r="E1763">
        <f>Fogl2013!$DG54</f>
        <v>3.081050117458264E-4</v>
      </c>
      <c r="F1763">
        <f>Fogl2014!$DG54</f>
        <v>1.0637325224431838E-4</v>
      </c>
      <c r="G1763">
        <f>Fogl2015!$DG54</f>
        <v>2.0523206846939486E-4</v>
      </c>
      <c r="H1763">
        <f>Fogl2016!$DG54</f>
        <v>2.1236774904185695E-4</v>
      </c>
      <c r="I1763">
        <f>Fogl2017!$DG54</f>
        <v>4.5126981668017235E-4</v>
      </c>
      <c r="J1763">
        <f>Fogl2018!$DG54</f>
        <v>5.6142827074745277E-4</v>
      </c>
      <c r="K1763" cm="1">
        <f t="array" ref="K1763:Q1763">TREND(C1763:J1763,$C$1:$J$1,$K$1:$Q$1)</f>
        <v>4.7088070859552245E-4</v>
      </c>
      <c r="L1763">
        <v>5.1314321958699505E-4</v>
      </c>
      <c r="M1763">
        <v>5.5540573057846765E-4</v>
      </c>
      <c r="N1763">
        <v>5.9766824156992637E-4</v>
      </c>
      <c r="O1763">
        <v>6.3993075256139897E-4</v>
      </c>
      <c r="P1763">
        <v>6.821932635528577E-4</v>
      </c>
      <c r="Q1763">
        <v>7.244557745443303E-4</v>
      </c>
    </row>
    <row r="1764" spans="2:17" x14ac:dyDescent="0.35">
      <c r="B1764" t="s">
        <v>72</v>
      </c>
      <c r="C1764">
        <f>Fogl2011!$DG55</f>
        <v>6.0908429127505462E-5</v>
      </c>
      <c r="D1764">
        <f>Fogl2012!$DG55</f>
        <v>0</v>
      </c>
      <c r="E1764">
        <f>Fogl2013!$DG55</f>
        <v>4.4915564372153719E-5</v>
      </c>
      <c r="F1764">
        <f>Fogl2014!$DG55</f>
        <v>1.0112950037311958E-4</v>
      </c>
      <c r="G1764">
        <f>Fogl2015!$DG55</f>
        <v>1.0652183484570668E-4</v>
      </c>
      <c r="H1764">
        <f>Fogl2016!$DG55</f>
        <v>0</v>
      </c>
      <c r="I1764">
        <f>Fogl2017!$DG55</f>
        <v>7.2335897085498216E-5</v>
      </c>
      <c r="J1764">
        <f>Fogl2018!$DG55</f>
        <v>1.0664000673415303E-4</v>
      </c>
      <c r="K1764" cm="1">
        <f t="array" ref="K1764:Q1764">TREND(C1764:J1764,$C$1:$J$1,$K$1:$Q$1)</f>
        <v>9.1151734604595289E-5</v>
      </c>
      <c r="L1764">
        <v>9.772847472400148E-5</v>
      </c>
      <c r="M1764">
        <v>1.0430521484340767E-4</v>
      </c>
      <c r="N1764">
        <v>1.108819549628156E-4</v>
      </c>
      <c r="O1764">
        <v>1.1745869508222179E-4</v>
      </c>
      <c r="P1764">
        <v>1.2403543520162798E-4</v>
      </c>
      <c r="Q1764">
        <v>1.3061217532103417E-4</v>
      </c>
    </row>
    <row r="1765" spans="2:17" x14ac:dyDescent="0.35">
      <c r="C1765" s="12" t="s">
        <v>114</v>
      </c>
      <c r="D1765" s="12" t="s">
        <v>114</v>
      </c>
      <c r="E1765" s="12" t="s">
        <v>114</v>
      </c>
      <c r="F1765" s="12" t="s">
        <v>114</v>
      </c>
      <c r="G1765" s="12" t="s">
        <v>114</v>
      </c>
      <c r="H1765" s="12" t="s">
        <v>114</v>
      </c>
      <c r="I1765" s="12" t="s">
        <v>114</v>
      </c>
      <c r="J1765" s="12" t="s">
        <v>114</v>
      </c>
      <c r="K1765" s="12" t="e" cm="1">
        <f t="array" ref="K1765">TREND(C1765:J1765,$C$1:$J$1,$K$1:$Q$1)</f>
        <v>#VALUE!</v>
      </c>
      <c r="L1765" s="12"/>
      <c r="M1765" s="12"/>
      <c r="N1765" s="12"/>
      <c r="O1765" s="12"/>
      <c r="P1765" s="12"/>
      <c r="Q1765" s="12"/>
    </row>
    <row r="1766" spans="2:17" x14ac:dyDescent="0.35">
      <c r="B1766" t="s">
        <v>31</v>
      </c>
      <c r="C1766">
        <f>Fogl2011!$DH14</f>
        <v>0</v>
      </c>
      <c r="D1766">
        <f>Fogl2012!$DH14</f>
        <v>0</v>
      </c>
      <c r="E1766">
        <f>Fogl2013!$DH14</f>
        <v>0</v>
      </c>
      <c r="F1766">
        <f>Fogl2014!$DH14</f>
        <v>0</v>
      </c>
      <c r="G1766">
        <f>Fogl2015!$DH14</f>
        <v>0</v>
      </c>
      <c r="H1766">
        <f>Fogl2016!$DH14</f>
        <v>0</v>
      </c>
      <c r="I1766">
        <f>Fogl2017!$DH14</f>
        <v>0</v>
      </c>
      <c r="J1766">
        <f>Fogl2018!$DH14</f>
        <v>0</v>
      </c>
      <c r="K1766" cm="1">
        <f t="array" ref="K1766:Q1766">TREND(C1766:J1766,$C$1:$J$1,$K$1:$Q$1)</f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</row>
    <row r="1767" spans="2:17" x14ac:dyDescent="0.35">
      <c r="B1767" t="s">
        <v>32</v>
      </c>
      <c r="C1767">
        <f>Fogl2011!$DH15</f>
        <v>0</v>
      </c>
      <c r="D1767">
        <f>Fogl2012!$DH15</f>
        <v>0</v>
      </c>
      <c r="E1767">
        <f>Fogl2013!$DH15</f>
        <v>0</v>
      </c>
      <c r="F1767">
        <f>Fogl2014!$DH15</f>
        <v>0</v>
      </c>
      <c r="G1767">
        <f>Fogl2015!$DH15</f>
        <v>0</v>
      </c>
      <c r="H1767">
        <f>Fogl2016!$DH15</f>
        <v>0</v>
      </c>
      <c r="I1767">
        <f>Fogl2017!$DH15</f>
        <v>0</v>
      </c>
      <c r="J1767">
        <f>Fogl2018!$DH15</f>
        <v>0</v>
      </c>
      <c r="K1767" cm="1">
        <f t="array" ref="K1767:Q1767">TREND(C1767:J1767,$C$1:$J$1,$K$1:$Q$1)</f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</row>
    <row r="1768" spans="2:17" x14ac:dyDescent="0.35">
      <c r="B1768" t="s">
        <v>33</v>
      </c>
      <c r="C1768">
        <f>Fogl2011!$DH16</f>
        <v>0</v>
      </c>
      <c r="D1768">
        <f>Fogl2012!$DH16</f>
        <v>0</v>
      </c>
      <c r="E1768">
        <f>Fogl2013!$DH16</f>
        <v>0</v>
      </c>
      <c r="F1768">
        <f>Fogl2014!$DH16</f>
        <v>0</v>
      </c>
      <c r="G1768">
        <f>Fogl2015!$DH16</f>
        <v>0</v>
      </c>
      <c r="H1768">
        <f>Fogl2016!$DH16</f>
        <v>0</v>
      </c>
      <c r="I1768">
        <f>Fogl2017!$DH16</f>
        <v>0</v>
      </c>
      <c r="J1768">
        <f>Fogl2018!$DH16</f>
        <v>0</v>
      </c>
      <c r="K1768" cm="1">
        <f t="array" ref="K1768:Q1768">TREND(C1768:J1768,$C$1:$J$1,$K$1:$Q$1)</f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</row>
    <row r="1769" spans="2:17" x14ac:dyDescent="0.35">
      <c r="B1769" t="s">
        <v>34</v>
      </c>
      <c r="C1769">
        <f>Fogl2011!$DH17</f>
        <v>0</v>
      </c>
      <c r="D1769">
        <f>Fogl2012!$DH17</f>
        <v>0</v>
      </c>
      <c r="E1769">
        <f>Fogl2013!$DH17</f>
        <v>3.4289455911847E-4</v>
      </c>
      <c r="F1769">
        <f>Fogl2014!$DH17</f>
        <v>5.0311020551090633E-4</v>
      </c>
      <c r="G1769">
        <f>Fogl2015!$DH17</f>
        <v>0</v>
      </c>
      <c r="H1769">
        <f>Fogl2016!$DH17</f>
        <v>0</v>
      </c>
      <c r="I1769">
        <f>Fogl2017!$DH17</f>
        <v>0</v>
      </c>
      <c r="J1769">
        <f>Fogl2018!$DH17</f>
        <v>5.4618598242057866E-5</v>
      </c>
      <c r="K1769" cm="1">
        <f t="array" ref="K1769:Q1769">TREND(C1769:J1769,$C$1:$J$1,$K$1:$Q$1)</f>
        <v>5.0999508117575282E-5</v>
      </c>
      <c r="L1769">
        <v>3.7315416508386379E-5</v>
      </c>
      <c r="M1769">
        <v>2.3631324899197476E-5</v>
      </c>
      <c r="N1769">
        <v>9.9472332900085725E-6</v>
      </c>
      <c r="O1769">
        <v>-3.7368583191803306E-6</v>
      </c>
      <c r="P1769">
        <v>-1.7420949928369234E-5</v>
      </c>
      <c r="Q1769">
        <v>-3.1105041537561606E-5</v>
      </c>
    </row>
    <row r="1770" spans="2:17" x14ac:dyDescent="0.35">
      <c r="B1770" t="s">
        <v>35</v>
      </c>
      <c r="C1770">
        <f>Fogl2011!$DH18</f>
        <v>0</v>
      </c>
      <c r="D1770">
        <f>Fogl2012!$DH18</f>
        <v>0</v>
      </c>
      <c r="E1770">
        <f>Fogl2013!$DH18</f>
        <v>0</v>
      </c>
      <c r="F1770">
        <f>Fogl2014!$DH18</f>
        <v>0</v>
      </c>
      <c r="G1770">
        <f>Fogl2015!$DH18</f>
        <v>0</v>
      </c>
      <c r="H1770">
        <f>Fogl2016!$DH18</f>
        <v>0</v>
      </c>
      <c r="I1770">
        <f>Fogl2017!$DH18</f>
        <v>0</v>
      </c>
      <c r="J1770">
        <f>Fogl2018!$DH18</f>
        <v>6.2421255133780413E-5</v>
      </c>
      <c r="K1770" cm="1">
        <f t="array" ref="K1770:Q1770">TREND(C1770:J1770,$C$1:$J$1,$K$1:$Q$1)</f>
        <v>3.1210627566889346E-5</v>
      </c>
      <c r="L1770">
        <v>3.6412398828037859E-5</v>
      </c>
      <c r="M1770">
        <v>4.1614170089186373E-5</v>
      </c>
      <c r="N1770">
        <v>4.6815941350334886E-5</v>
      </c>
      <c r="O1770">
        <v>5.2017712611483399E-5</v>
      </c>
      <c r="P1770">
        <v>5.7219483872631913E-5</v>
      </c>
      <c r="Q1770">
        <v>6.2421255133780426E-5</v>
      </c>
    </row>
    <row r="1771" spans="2:17" x14ac:dyDescent="0.35">
      <c r="B1771" t="s">
        <v>36</v>
      </c>
      <c r="C1771">
        <f>Fogl2011!$DH19</f>
        <v>1.0241470384758393E-3</v>
      </c>
      <c r="D1771">
        <f>Fogl2012!$DH19</f>
        <v>6.4444755668766496E-4</v>
      </c>
      <c r="E1771">
        <f>Fogl2013!$DH19</f>
        <v>8.7291446760837642E-4</v>
      </c>
      <c r="F1771">
        <f>Fogl2014!$DH19</f>
        <v>3.3227800886354632E-4</v>
      </c>
      <c r="G1771">
        <f>Fogl2015!$DH19</f>
        <v>6.6481914390082635E-4</v>
      </c>
      <c r="H1771">
        <f>Fogl2016!$DH19</f>
        <v>7.9740097493708113E-4</v>
      </c>
      <c r="I1771">
        <f>Fogl2017!$DH19</f>
        <v>5.1320407222345773E-5</v>
      </c>
      <c r="J1771">
        <f>Fogl2018!$DH19</f>
        <v>3.3105558526308541E-4</v>
      </c>
      <c r="K1771" cm="1">
        <f t="array" ref="K1771:Q1771">TREND(C1771:J1771,$C$1:$J$1,$K$1:$Q$1)</f>
        <v>1.7669386593452407E-4</v>
      </c>
      <c r="L1771">
        <v>8.4892969948902053E-5</v>
      </c>
      <c r="M1771">
        <v>-6.9079260367199691E-6</v>
      </c>
      <c r="N1771">
        <v>-9.8708822022341991E-5</v>
      </c>
      <c r="O1771">
        <v>-1.9050971800799177E-4</v>
      </c>
      <c r="P1771">
        <v>-2.8231061399361379E-4</v>
      </c>
      <c r="Q1771">
        <v>-3.7411150997923581E-4</v>
      </c>
    </row>
    <row r="1772" spans="2:17" x14ac:dyDescent="0.35">
      <c r="B1772" t="s">
        <v>37</v>
      </c>
      <c r="C1772">
        <f>Fogl2011!$DH20</f>
        <v>1.2189673302626918E-3</v>
      </c>
      <c r="D1772">
        <f>Fogl2012!$DH20</f>
        <v>1.7374452593653239E-3</v>
      </c>
      <c r="E1772">
        <f>Fogl2013!$DH20</f>
        <v>8.5066172335880022E-4</v>
      </c>
      <c r="F1772">
        <f>Fogl2014!$DH20</f>
        <v>1.1554639234774733E-3</v>
      </c>
      <c r="G1772">
        <f>Fogl2015!$DH20</f>
        <v>1.8761268503831741E-3</v>
      </c>
      <c r="H1772">
        <f>Fogl2016!$DH20</f>
        <v>1.3090882454993124E-3</v>
      </c>
      <c r="I1772">
        <f>Fogl2017!$DH20</f>
        <v>1.9330686720416908E-3</v>
      </c>
      <c r="J1772">
        <f>Fogl2018!$DH20</f>
        <v>1.2461957721351161E-3</v>
      </c>
      <c r="K1772" cm="1">
        <f t="array" ref="K1772:Q1772">TREND(C1772:J1772,$C$1:$J$1,$K$1:$Q$1)</f>
        <v>1.5907696497341611E-3</v>
      </c>
      <c r="L1772">
        <v>1.6296346336605455E-3</v>
      </c>
      <c r="M1772">
        <v>1.6684996175869299E-3</v>
      </c>
      <c r="N1772">
        <v>1.7073646015133004E-3</v>
      </c>
      <c r="O1772">
        <v>1.7462295854396848E-3</v>
      </c>
      <c r="P1772">
        <v>1.7850945693660691E-3</v>
      </c>
      <c r="Q1772">
        <v>1.8239595532924535E-3</v>
      </c>
    </row>
    <row r="1773" spans="2:17" x14ac:dyDescent="0.35">
      <c r="B1773" t="s">
        <v>38</v>
      </c>
      <c r="C1773">
        <f>Fogl2011!$DH21</f>
        <v>4.539849001271609E-4</v>
      </c>
      <c r="D1773">
        <f>Fogl2012!$DH21</f>
        <v>4.7143535752009581E-4</v>
      </c>
      <c r="E1773">
        <f>Fogl2013!$DH21</f>
        <v>1.6214158650941222E-3</v>
      </c>
      <c r="F1773">
        <f>Fogl2014!$DH21</f>
        <v>1.1169797473096614E-3</v>
      </c>
      <c r="G1773">
        <f>Fogl2015!$DH21</f>
        <v>2.5382361336431005E-4</v>
      </c>
      <c r="H1773">
        <f>Fogl2016!$DH21</f>
        <v>2.1991297245821782E-4</v>
      </c>
      <c r="I1773">
        <f>Fogl2017!$DH21</f>
        <v>5.6045143125355381E-4</v>
      </c>
      <c r="J1773">
        <f>Fogl2018!$DH21</f>
        <v>2.304013113598645E-3</v>
      </c>
      <c r="K1773" cm="1">
        <f t="array" ref="K1773:Q1773">TREND(C1773:J1773,$C$1:$J$1,$K$1:$Q$1)</f>
        <v>1.321374252828994E-3</v>
      </c>
      <c r="L1773">
        <v>1.4205125034374988E-3</v>
      </c>
      <c r="M1773">
        <v>1.5196507540460313E-3</v>
      </c>
      <c r="N1773">
        <v>1.6187890046545361E-3</v>
      </c>
      <c r="O1773">
        <v>1.7179272552630409E-3</v>
      </c>
      <c r="P1773">
        <v>1.8170655058715457E-3</v>
      </c>
      <c r="Q1773">
        <v>1.9162037564800505E-3</v>
      </c>
    </row>
    <row r="1774" spans="2:17" x14ac:dyDescent="0.35">
      <c r="B1774" t="s">
        <v>39</v>
      </c>
      <c r="C1774">
        <f>Fogl2011!$DH22</f>
        <v>0</v>
      </c>
      <c r="D1774">
        <f>Fogl2012!$DH22</f>
        <v>0</v>
      </c>
      <c r="E1774">
        <f>Fogl2013!$DH22</f>
        <v>1.8206790749653275E-5</v>
      </c>
      <c r="F1774">
        <f>Fogl2014!$DH22</f>
        <v>6.3827414131980659E-5</v>
      </c>
      <c r="G1774">
        <f>Fogl2015!$DH22</f>
        <v>1.3549303204500536E-5</v>
      </c>
      <c r="H1774">
        <f>Fogl2016!$DH22</f>
        <v>0</v>
      </c>
      <c r="I1774">
        <f>Fogl2017!$DH22</f>
        <v>1.0427003372159141E-4</v>
      </c>
      <c r="J1774">
        <f>Fogl2018!$DH22</f>
        <v>0</v>
      </c>
      <c r="K1774" cm="1">
        <f t="array" ref="K1774:Q1774">TREND(C1774:J1774,$C$1:$J$1,$K$1:$Q$1)</f>
        <v>4.7291604445510657E-5</v>
      </c>
      <c r="L1774">
        <v>5.224936260540998E-5</v>
      </c>
      <c r="M1774">
        <v>5.7207120765309302E-5</v>
      </c>
      <c r="N1774">
        <v>6.2164878925208625E-5</v>
      </c>
      <c r="O1774">
        <v>6.7122637085106213E-5</v>
      </c>
      <c r="P1774">
        <v>7.2080395245005535E-5</v>
      </c>
      <c r="Q1774">
        <v>7.7038153404904858E-5</v>
      </c>
    </row>
    <row r="1775" spans="2:17" x14ac:dyDescent="0.35">
      <c r="B1775" t="s">
        <v>40</v>
      </c>
      <c r="C1775">
        <f>Fogl2011!$DH23</f>
        <v>9.5622803766941364E-5</v>
      </c>
      <c r="D1775">
        <f>Fogl2012!$DH23</f>
        <v>2.0505149530971158E-4</v>
      </c>
      <c r="E1775">
        <f>Fogl2013!$DH23</f>
        <v>0</v>
      </c>
      <c r="F1775">
        <f>Fogl2014!$DH23</f>
        <v>0</v>
      </c>
      <c r="G1775">
        <f>Fogl2015!$DH23</f>
        <v>0</v>
      </c>
      <c r="H1775">
        <f>Fogl2016!$DH23</f>
        <v>0</v>
      </c>
      <c r="I1775">
        <f>Fogl2017!$DH23</f>
        <v>0</v>
      </c>
      <c r="J1775">
        <f>Fogl2018!$DH23</f>
        <v>0</v>
      </c>
      <c r="K1775" cm="1">
        <f t="array" ref="K1775:Q1775">TREND(C1775:J1775,$C$1:$J$1,$K$1:$Q$1)</f>
        <v>-5.3198771700270486E-5</v>
      </c>
      <c r="L1775">
        <v>-7.3372784830230686E-5</v>
      </c>
      <c r="M1775">
        <v>-9.3546797960197825E-5</v>
      </c>
      <c r="N1775">
        <v>-1.1372081109016496E-4</v>
      </c>
      <c r="O1775">
        <v>-1.338948242201321E-4</v>
      </c>
      <c r="P1775">
        <v>-1.5406883735009924E-4</v>
      </c>
      <c r="Q1775">
        <v>-1.7424285048006638E-4</v>
      </c>
    </row>
    <row r="1776" spans="2:17" x14ac:dyDescent="0.35">
      <c r="B1776" t="s">
        <v>41</v>
      </c>
      <c r="C1776">
        <f>Fogl2011!$DH24</f>
        <v>0</v>
      </c>
      <c r="D1776">
        <f>Fogl2012!$DH24</f>
        <v>3.9362563831774991E-5</v>
      </c>
      <c r="E1776">
        <f>Fogl2013!$DH24</f>
        <v>5.6643348998921294E-5</v>
      </c>
      <c r="F1776">
        <f>Fogl2014!$DH24</f>
        <v>8.7293375209914712E-5</v>
      </c>
      <c r="G1776">
        <f>Fogl2015!$DH24</f>
        <v>0</v>
      </c>
      <c r="H1776">
        <f>Fogl2016!$DH24</f>
        <v>0</v>
      </c>
      <c r="I1776">
        <f>Fogl2017!$DH24</f>
        <v>0</v>
      </c>
      <c r="J1776">
        <f>Fogl2018!$DH24</f>
        <v>0</v>
      </c>
      <c r="K1776" cm="1">
        <f t="array" ref="K1776:Q1776">TREND(C1776:J1776,$C$1:$J$1,$K$1:$Q$1)</f>
        <v>-1.4109590680769918E-6</v>
      </c>
      <c r="L1776">
        <v>-6.8161524176667959E-6</v>
      </c>
      <c r="M1776">
        <v>-1.22213457672566E-5</v>
      </c>
      <c r="N1776">
        <v>-1.7626539116846404E-5</v>
      </c>
      <c r="O1776">
        <v>-2.3031732466436208E-5</v>
      </c>
      <c r="P1776">
        <v>-2.8436925816026012E-5</v>
      </c>
      <c r="Q1776">
        <v>-3.3842119165615817E-5</v>
      </c>
    </row>
    <row r="1777" spans="2:17" x14ac:dyDescent="0.35">
      <c r="B1777" t="s">
        <v>42</v>
      </c>
      <c r="C1777">
        <f>Fogl2011!$DH25</f>
        <v>9.5899841796546533E-3</v>
      </c>
      <c r="D1777">
        <f>Fogl2012!$DH25</f>
        <v>1.0089632059391255E-2</v>
      </c>
      <c r="E1777">
        <f>Fogl2013!$DH25</f>
        <v>1.5056004461588278E-2</v>
      </c>
      <c r="F1777">
        <f>Fogl2014!$DH25</f>
        <v>1.1435432152498828E-2</v>
      </c>
      <c r="G1777">
        <f>Fogl2015!$DH25</f>
        <v>9.7573048810009853E-3</v>
      </c>
      <c r="H1777">
        <f>Fogl2016!$DH25</f>
        <v>8.0545290660582695E-3</v>
      </c>
      <c r="I1777">
        <f>Fogl2017!$DH25</f>
        <v>8.211265155575324E-3</v>
      </c>
      <c r="J1777">
        <f>Fogl2018!$DH25</f>
        <v>1.4554184433603052E-2</v>
      </c>
      <c r="K1777" cm="1">
        <f t="array" ref="K1777:Q1777">TREND(C1777:J1777,$C$1:$J$1,$K$1:$Q$1)</f>
        <v>1.0986846359410871E-2</v>
      </c>
      <c r="L1777">
        <v>1.1018691761797428E-2</v>
      </c>
      <c r="M1777">
        <v>1.1050537164183985E-2</v>
      </c>
      <c r="N1777">
        <v>1.1082382566570556E-2</v>
      </c>
      <c r="O1777">
        <v>1.1114227968957113E-2</v>
      </c>
      <c r="P1777">
        <v>1.1146073371343684E-2</v>
      </c>
      <c r="Q1777">
        <v>1.1177918773730242E-2</v>
      </c>
    </row>
    <row r="1778" spans="2:17" x14ac:dyDescent="0.35">
      <c r="B1778" t="s">
        <v>43</v>
      </c>
      <c r="C1778">
        <f>Fogl2011!$DH26</f>
        <v>1.4936818151034188E-2</v>
      </c>
      <c r="D1778">
        <f>Fogl2012!$DH26</f>
        <v>1.6668672670064902E-2</v>
      </c>
      <c r="E1778">
        <f>Fogl2013!$DH26</f>
        <v>2.0346088662737533E-2</v>
      </c>
      <c r="F1778">
        <f>Fogl2014!$DH26</f>
        <v>1.8208647158033716E-2</v>
      </c>
      <c r="G1778">
        <f>Fogl2015!$DH26</f>
        <v>2.3375257888404326E-2</v>
      </c>
      <c r="H1778">
        <f>Fogl2016!$DH26</f>
        <v>1.6546286679720475E-2</v>
      </c>
      <c r="I1778">
        <f>Fogl2017!$DH26</f>
        <v>8.5419966687859967E-3</v>
      </c>
      <c r="J1778">
        <f>Fogl2018!$DH26</f>
        <v>1.3918825229562786E-2</v>
      </c>
      <c r="K1778" cm="1">
        <f t="array" ref="K1778:Q1778">TREND(C1778:J1778,$C$1:$J$1,$K$1:$Q$1)</f>
        <v>1.367538883450492E-2</v>
      </c>
      <c r="L1778">
        <v>1.3032625433607725E-2</v>
      </c>
      <c r="M1778">
        <v>1.2389862032710308E-2</v>
      </c>
      <c r="N1778">
        <v>1.1747098631813113E-2</v>
      </c>
      <c r="O1778">
        <v>1.1104335230915696E-2</v>
      </c>
      <c r="P1778">
        <v>1.0461571830018501E-2</v>
      </c>
      <c r="Q1778">
        <v>9.8188084291210842E-3</v>
      </c>
    </row>
    <row r="1779" spans="2:17" x14ac:dyDescent="0.35">
      <c r="B1779" t="s">
        <v>44</v>
      </c>
      <c r="C1779">
        <f>Fogl2011!$DH27</f>
        <v>0</v>
      </c>
      <c r="D1779">
        <f>Fogl2012!$DH27</f>
        <v>0</v>
      </c>
      <c r="E1779">
        <f>Fogl2013!$DH27</f>
        <v>0</v>
      </c>
      <c r="F1779">
        <f>Fogl2014!$DH27</f>
        <v>0</v>
      </c>
      <c r="G1779">
        <f>Fogl2015!$DH27</f>
        <v>0</v>
      </c>
      <c r="H1779">
        <f>Fogl2016!$DH27</f>
        <v>0</v>
      </c>
      <c r="I1779">
        <f>Fogl2017!$DH27</f>
        <v>0</v>
      </c>
      <c r="J1779">
        <f>Fogl2018!$DH27</f>
        <v>0</v>
      </c>
      <c r="K1779" cm="1">
        <f t="array" ref="K1779:Q1779">TREND(C1779:J1779,$C$1:$J$1,$K$1:$Q$1)</f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</row>
    <row r="1780" spans="2:17" x14ac:dyDescent="0.35">
      <c r="B1780" t="s">
        <v>45</v>
      </c>
      <c r="C1780">
        <f>Fogl2011!$DH28</f>
        <v>4.8347604521416151E-4</v>
      </c>
      <c r="D1780">
        <f>Fogl2012!$DH28</f>
        <v>5.2910609057595223E-4</v>
      </c>
      <c r="E1780">
        <f>Fogl2013!$DH28</f>
        <v>3.2367627999383601E-4</v>
      </c>
      <c r="F1780">
        <f>Fogl2014!$DH28</f>
        <v>4.4866917581009929E-4</v>
      </c>
      <c r="G1780">
        <f>Fogl2015!$DH28</f>
        <v>1.3458974516470531E-4</v>
      </c>
      <c r="H1780">
        <f>Fogl2016!$DH28</f>
        <v>5.8008539979136198E-5</v>
      </c>
      <c r="I1780">
        <f>Fogl2017!$DH28</f>
        <v>1.2952293251353934E-4</v>
      </c>
      <c r="J1780">
        <f>Fogl2018!$DH28</f>
        <v>6.2867121241878842E-4</v>
      </c>
      <c r="K1780" cm="1">
        <f t="array" ref="K1780:Q1780">TREND(C1780:J1780,$C$1:$J$1,$K$1:$Q$1)</f>
        <v>2.2985970249971011E-4</v>
      </c>
      <c r="L1780">
        <v>2.0494741356436724E-4</v>
      </c>
      <c r="M1780">
        <v>1.8003512462901744E-4</v>
      </c>
      <c r="N1780">
        <v>1.5512283569366764E-4</v>
      </c>
      <c r="O1780">
        <v>1.3021054675832477E-4</v>
      </c>
      <c r="P1780">
        <v>1.0529825782297497E-4</v>
      </c>
      <c r="Q1780">
        <v>8.0385968887632109E-5</v>
      </c>
    </row>
    <row r="1781" spans="2:17" x14ac:dyDescent="0.35">
      <c r="B1781" t="s">
        <v>46</v>
      </c>
      <c r="C1781">
        <f>Fogl2011!$DH29</f>
        <v>0</v>
      </c>
      <c r="D1781">
        <f>Fogl2012!$DH29</f>
        <v>1.0344115611605986E-4</v>
      </c>
      <c r="E1781">
        <f>Fogl2013!$DH29</f>
        <v>4.460663733665052E-4</v>
      </c>
      <c r="F1781">
        <f>Fogl2014!$DH29</f>
        <v>5.7163081185847384E-4</v>
      </c>
      <c r="G1781">
        <f>Fogl2015!$DH29</f>
        <v>2.8724522793541137E-4</v>
      </c>
      <c r="H1781">
        <f>Fogl2016!$DH29</f>
        <v>6.3549654245799946E-4</v>
      </c>
      <c r="I1781">
        <f>Fogl2017!$DH29</f>
        <v>5.7918745293790235E-4</v>
      </c>
      <c r="J1781">
        <f>Fogl2018!$DH29</f>
        <v>3.0541828404742562E-4</v>
      </c>
      <c r="K1781" cm="1">
        <f t="array" ref="K1781:Q1781">TREND(C1781:J1781,$C$1:$J$1,$K$1:$Q$1)</f>
        <v>6.2323382372171665E-4</v>
      </c>
      <c r="L1781">
        <v>6.8038339986210838E-4</v>
      </c>
      <c r="M1781">
        <v>7.3753297600250012E-4</v>
      </c>
      <c r="N1781">
        <v>7.9468255214289185E-4</v>
      </c>
      <c r="O1781">
        <v>8.5183212828326971E-4</v>
      </c>
      <c r="P1781">
        <v>9.0898170442366144E-4</v>
      </c>
      <c r="Q1781">
        <v>9.6613128056405317E-4</v>
      </c>
    </row>
    <row r="1782" spans="2:17" x14ac:dyDescent="0.35">
      <c r="B1782" t="s">
        <v>47</v>
      </c>
      <c r="C1782">
        <f>Fogl2011!$DH30</f>
        <v>3.0652917469215787E-4</v>
      </c>
      <c r="D1782">
        <f>Fogl2012!$DH30</f>
        <v>4.4122687830036155E-4</v>
      </c>
      <c r="E1782">
        <f>Fogl2013!$DH30</f>
        <v>6.6758232748728675E-4</v>
      </c>
      <c r="F1782">
        <f>Fogl2014!$DH30</f>
        <v>9.1047928982384167E-5</v>
      </c>
      <c r="G1782">
        <f>Fogl2015!$DH30</f>
        <v>3.7034762092301465E-4</v>
      </c>
      <c r="H1782">
        <f>Fogl2016!$DH30</f>
        <v>2.8051890974985265E-4</v>
      </c>
      <c r="I1782">
        <f>Fogl2017!$DH30</f>
        <v>5.4415923848455513E-4</v>
      </c>
      <c r="J1782">
        <f>Fogl2018!$DH30</f>
        <v>6.4204719566174145E-4</v>
      </c>
      <c r="K1782" cm="1">
        <f t="array" ref="K1782:Q1782">TREND(C1782:J1782,$C$1:$J$1,$K$1:$Q$1)</f>
        <v>5.2407869784425881E-4</v>
      </c>
      <c r="L1782">
        <v>5.4766676196850439E-4</v>
      </c>
      <c r="M1782">
        <v>5.7125482609274303E-4</v>
      </c>
      <c r="N1782">
        <v>5.9484289021698861E-4</v>
      </c>
      <c r="O1782">
        <v>6.1843095434123418E-4</v>
      </c>
      <c r="P1782">
        <v>6.4201901846547282E-4</v>
      </c>
      <c r="Q1782">
        <v>6.656070825897184E-4</v>
      </c>
    </row>
    <row r="1783" spans="2:17" x14ac:dyDescent="0.35">
      <c r="B1783" t="s">
        <v>48</v>
      </c>
      <c r="C1783">
        <f>Fogl2011!$DH31</f>
        <v>0</v>
      </c>
      <c r="D1783">
        <f>Fogl2012!$DH31</f>
        <v>0</v>
      </c>
      <c r="E1783">
        <f>Fogl2013!$DH31</f>
        <v>0</v>
      </c>
      <c r="F1783">
        <f>Fogl2014!$DH31</f>
        <v>0</v>
      </c>
      <c r="G1783">
        <f>Fogl2015!$DH31</f>
        <v>0</v>
      </c>
      <c r="H1783">
        <f>Fogl2016!$DH31</f>
        <v>1.0995648622910891E-4</v>
      </c>
      <c r="I1783">
        <f>Fogl2017!$DH31</f>
        <v>0</v>
      </c>
      <c r="J1783">
        <f>Fogl2018!$DH31</f>
        <v>0</v>
      </c>
      <c r="K1783" cm="1">
        <f t="array" ref="K1783:Q1783">TREND(C1783:J1783,$C$1:$J$1,$K$1:$Q$1)</f>
        <v>3.1416138922601977E-5</v>
      </c>
      <c r="L1783">
        <v>3.5343156287927224E-5</v>
      </c>
      <c r="M1783">
        <v>3.9270173653252471E-5</v>
      </c>
      <c r="N1783">
        <v>4.3197191018577719E-5</v>
      </c>
      <c r="O1783">
        <v>4.7124208383902966E-5</v>
      </c>
      <c r="P1783">
        <v>5.1051225749228213E-5</v>
      </c>
      <c r="Q1783">
        <v>5.497824311455346E-5</v>
      </c>
    </row>
    <row r="1784" spans="2:17" x14ac:dyDescent="0.35">
      <c r="B1784" t="s">
        <v>49</v>
      </c>
      <c r="C1784">
        <f>Fogl2011!$DH32</f>
        <v>0</v>
      </c>
      <c r="D1784">
        <f>Fogl2012!$DH32</f>
        <v>0</v>
      </c>
      <c r="E1784">
        <f>Fogl2013!$DH32</f>
        <v>0</v>
      </c>
      <c r="F1784">
        <f>Fogl2014!$DH32</f>
        <v>0</v>
      </c>
      <c r="G1784">
        <f>Fogl2015!$DH32</f>
        <v>0</v>
      </c>
      <c r="H1784">
        <f>Fogl2016!$DH32</f>
        <v>0</v>
      </c>
      <c r="I1784">
        <f>Fogl2017!$DH32</f>
        <v>0</v>
      </c>
      <c r="J1784">
        <f>Fogl2018!$DH32</f>
        <v>0</v>
      </c>
      <c r="K1784" cm="1">
        <f t="array" ref="K1784:Q1784">TREND(C1784:J1784,$C$1:$J$1,$K$1:$Q$1)</f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</row>
    <row r="1785" spans="2:17" x14ac:dyDescent="0.35">
      <c r="B1785" t="s">
        <v>50</v>
      </c>
      <c r="C1785">
        <f>Fogl2011!$DH33</f>
        <v>1.2332660672745708E-4</v>
      </c>
      <c r="D1785">
        <f>Fogl2012!$DH33</f>
        <v>0</v>
      </c>
      <c r="E1785">
        <f>Fogl2013!$DH33</f>
        <v>0</v>
      </c>
      <c r="F1785">
        <f>Fogl2014!$DH33</f>
        <v>0</v>
      </c>
      <c r="G1785">
        <f>Fogl2015!$DH33</f>
        <v>0</v>
      </c>
      <c r="H1785">
        <f>Fogl2016!$DH33</f>
        <v>1.5584383874991814E-5</v>
      </c>
      <c r="I1785">
        <f>Fogl2017!$DH33</f>
        <v>0</v>
      </c>
      <c r="J1785">
        <f>Fogl2018!$DH33</f>
        <v>1.2261317972706866E-4</v>
      </c>
      <c r="K1785" cm="1">
        <f t="array" ref="K1785:Q1785">TREND(C1785:J1785,$C$1:$J$1,$K$1:$Q$1)</f>
        <v>3.4927619288810797E-5</v>
      </c>
      <c r="L1785">
        <v>3.5424752177170963E-5</v>
      </c>
      <c r="M1785">
        <v>3.5921885065531129E-5</v>
      </c>
      <c r="N1785">
        <v>3.6419017953891295E-5</v>
      </c>
      <c r="O1785">
        <v>3.691615084225146E-5</v>
      </c>
      <c r="P1785">
        <v>3.7413283730611626E-5</v>
      </c>
      <c r="Q1785">
        <v>3.7910416618972009E-5</v>
      </c>
    </row>
    <row r="1786" spans="2:17" x14ac:dyDescent="0.35">
      <c r="B1786" t="s">
        <v>51</v>
      </c>
      <c r="C1786">
        <f>Fogl2011!$DH34</f>
        <v>1.504048399437031E-2</v>
      </c>
      <c r="D1786">
        <f>Fogl2012!$DH34</f>
        <v>1.4748145718458765E-2</v>
      </c>
      <c r="E1786">
        <f>Fogl2013!$DH34</f>
        <v>2.1827919132084313E-2</v>
      </c>
      <c r="F1786">
        <f>Fogl2014!$DH34</f>
        <v>2.4540702095303443E-2</v>
      </c>
      <c r="G1786">
        <f>Fogl2015!$DH34</f>
        <v>2.27303110558701E-2</v>
      </c>
      <c r="H1786">
        <f>Fogl2016!$DH34</f>
        <v>2.0277015019572683E-2</v>
      </c>
      <c r="I1786">
        <f>Fogl2017!$DH34</f>
        <v>2.4008175264396425E-2</v>
      </c>
      <c r="J1786">
        <f>Fogl2018!$DH34</f>
        <v>3.1588499093503628E-2</v>
      </c>
      <c r="K1786" cm="1">
        <f t="array" ref="K1786:Q1786">TREND(C1786:J1786,$C$1:$J$1,$K$1:$Q$1)</f>
        <v>3.0184789459908323E-2</v>
      </c>
      <c r="L1786">
        <v>3.203804124617804E-2</v>
      </c>
      <c r="M1786">
        <v>3.3891293032447756E-2</v>
      </c>
      <c r="N1786">
        <v>3.5744544818717472E-2</v>
      </c>
      <c r="O1786">
        <v>3.7597796604987188E-2</v>
      </c>
      <c r="P1786">
        <v>3.9451048391256904E-2</v>
      </c>
      <c r="Q1786">
        <v>4.1304300177526621E-2</v>
      </c>
    </row>
    <row r="1787" spans="2:17" x14ac:dyDescent="0.35">
      <c r="B1787" t="s">
        <v>52</v>
      </c>
      <c r="C1787">
        <f>Fogl2011!$DH35</f>
        <v>0</v>
      </c>
      <c r="D1787">
        <f>Fogl2012!$DH35</f>
        <v>0</v>
      </c>
      <c r="E1787">
        <f>Fogl2013!$DH35</f>
        <v>0</v>
      </c>
      <c r="F1787">
        <f>Fogl2014!$DH35</f>
        <v>0</v>
      </c>
      <c r="G1787">
        <f>Fogl2015!$DH35</f>
        <v>0</v>
      </c>
      <c r="H1787">
        <f>Fogl2016!$DH35</f>
        <v>0</v>
      </c>
      <c r="I1787">
        <f>Fogl2017!$DH35</f>
        <v>0</v>
      </c>
      <c r="J1787">
        <f>Fogl2018!$DH35</f>
        <v>1.0700786594362357E-4</v>
      </c>
      <c r="K1787" cm="1">
        <f t="array" ref="K1787:Q1787">TREND(C1787:J1787,$C$1:$J$1,$K$1:$Q$1)</f>
        <v>5.3503932971810803E-5</v>
      </c>
      <c r="L1787">
        <v>6.2421255133778691E-5</v>
      </c>
      <c r="M1787">
        <v>7.133857729574658E-5</v>
      </c>
      <c r="N1787">
        <v>8.0255899457714469E-5</v>
      </c>
      <c r="O1787">
        <v>8.9173221619685827E-5</v>
      </c>
      <c r="P1787">
        <v>9.8090543781653716E-5</v>
      </c>
      <c r="Q1787">
        <v>1.0700786594362161E-4</v>
      </c>
    </row>
    <row r="1788" spans="2:17" x14ac:dyDescent="0.35">
      <c r="B1788" t="s">
        <v>53</v>
      </c>
      <c r="C1788">
        <f>Fogl2011!$DH36</f>
        <v>6.7025329743183201E-5</v>
      </c>
      <c r="D1788">
        <f>Fogl2012!$DH36</f>
        <v>0</v>
      </c>
      <c r="E1788">
        <f>Fogl2013!$DH36</f>
        <v>5.7654837373902037E-5</v>
      </c>
      <c r="F1788">
        <f>Fogl2014!$DH36</f>
        <v>5.8946494227770372E-4</v>
      </c>
      <c r="G1788">
        <f>Fogl2015!$DH36</f>
        <v>0</v>
      </c>
      <c r="H1788">
        <f>Fogl2016!$DH36</f>
        <v>2.6406872677069463E-4</v>
      </c>
      <c r="I1788">
        <f>Fogl2017!$DH36</f>
        <v>1.8247255901278497E-4</v>
      </c>
      <c r="J1788">
        <f>Fogl2018!$DH36</f>
        <v>0</v>
      </c>
      <c r="K1788" cm="1">
        <f t="array" ref="K1788:Q1788">TREND(C1788:J1788,$C$1:$J$1,$K$1:$Q$1)</f>
        <v>1.7042306079590765E-4</v>
      </c>
      <c r="L1788">
        <v>1.7605356332893625E-4</v>
      </c>
      <c r="M1788">
        <v>1.8168406586196312E-4</v>
      </c>
      <c r="N1788">
        <v>1.8731456839498999E-4</v>
      </c>
      <c r="O1788">
        <v>1.9294507092801859E-4</v>
      </c>
      <c r="P1788">
        <v>1.9857557346104546E-4</v>
      </c>
      <c r="Q1788">
        <v>2.0420607599407406E-4</v>
      </c>
    </row>
    <row r="1789" spans="2:17" x14ac:dyDescent="0.35">
      <c r="B1789" t="s">
        <v>54</v>
      </c>
      <c r="C1789">
        <f>Fogl2011!$DH37</f>
        <v>1.8040537753675191E-2</v>
      </c>
      <c r="D1789">
        <f>Fogl2012!$DH37</f>
        <v>1.8989233119217217E-2</v>
      </c>
      <c r="E1789">
        <f>Fogl2013!$DH37</f>
        <v>1.759686325953989E-2</v>
      </c>
      <c r="F1789">
        <f>Fogl2014!$DH37</f>
        <v>1.7377952135874852E-2</v>
      </c>
      <c r="G1789">
        <f>Fogl2015!$DH37</f>
        <v>1.9526352491445874E-2</v>
      </c>
      <c r="H1789">
        <f>Fogl2016!$DH37</f>
        <v>1.7591306198449091E-2</v>
      </c>
      <c r="I1789">
        <f>Fogl2017!$DH37</f>
        <v>1.8687145106041463E-2</v>
      </c>
      <c r="J1789">
        <f>Fogl2018!$DH37</f>
        <v>2.5421056153232074E-2</v>
      </c>
      <c r="K1789" cm="1">
        <f t="array" ref="K1789:Q1789">TREND(C1789:J1789,$C$1:$J$1,$K$1:$Q$1)</f>
        <v>2.1954783522005084E-2</v>
      </c>
      <c r="L1789">
        <v>2.2577223020854076E-2</v>
      </c>
      <c r="M1789">
        <v>2.3199662519703068E-2</v>
      </c>
      <c r="N1789">
        <v>2.382210201855206E-2</v>
      </c>
      <c r="O1789">
        <v>2.4444541517401053E-2</v>
      </c>
      <c r="P1789">
        <v>2.5066981016250267E-2</v>
      </c>
      <c r="Q1789">
        <v>2.5689420515099259E-2</v>
      </c>
    </row>
    <row r="1790" spans="2:17" x14ac:dyDescent="0.35">
      <c r="B1790" t="s">
        <v>55</v>
      </c>
      <c r="C1790">
        <f>Fogl2011!$DH38</f>
        <v>1.6979750201606412E-4</v>
      </c>
      <c r="D1790">
        <f>Fogl2012!$DH38</f>
        <v>2.1237476299934414E-4</v>
      </c>
      <c r="E1790">
        <f>Fogl2013!$DH38</f>
        <v>1.9218279124634011E-5</v>
      </c>
      <c r="F1790">
        <f>Fogl2014!$DH38</f>
        <v>9.0109290539266799E-5</v>
      </c>
      <c r="G1790">
        <f>Fogl2015!$DH38</f>
        <v>0</v>
      </c>
      <c r="H1790">
        <f>Fogl2016!$DH38</f>
        <v>0</v>
      </c>
      <c r="I1790">
        <f>Fogl2017!$DH38</f>
        <v>2.0202319033558335E-4</v>
      </c>
      <c r="J1790">
        <f>Fogl2018!$DH38</f>
        <v>1.3420569853762789E-3</v>
      </c>
      <c r="K1790" cm="1">
        <f t="array" ref="K1790:Q1790">TREND(C1790:J1790,$C$1:$J$1,$K$1:$Q$1)</f>
        <v>6.8335612945727431E-4</v>
      </c>
      <c r="L1790">
        <v>7.7866915793692315E-4</v>
      </c>
      <c r="M1790">
        <v>8.7398218641654424E-4</v>
      </c>
      <c r="N1790">
        <v>9.6929521489619308E-4</v>
      </c>
      <c r="O1790">
        <v>1.0646082433758142E-3</v>
      </c>
      <c r="P1790">
        <v>1.159921271855463E-3</v>
      </c>
      <c r="Q1790">
        <v>1.2552343003351119E-3</v>
      </c>
    </row>
    <row r="1791" spans="2:17" x14ac:dyDescent="0.35">
      <c r="B1791" t="s">
        <v>56</v>
      </c>
      <c r="C1791">
        <f>Fogl2011!$DH39</f>
        <v>0</v>
      </c>
      <c r="D1791">
        <f>Fogl2012!$DH39</f>
        <v>1.8308169224081391E-5</v>
      </c>
      <c r="E1791">
        <f>Fogl2013!$DH39</f>
        <v>1.1429818637282334E-4</v>
      </c>
      <c r="F1791">
        <f>Fogl2014!$DH39</f>
        <v>1.5393670467124746E-4</v>
      </c>
      <c r="G1791">
        <f>Fogl2015!$DH39</f>
        <v>0</v>
      </c>
      <c r="H1791">
        <f>Fogl2016!$DH39</f>
        <v>5.3679544458305134E-5</v>
      </c>
      <c r="I1791">
        <f>Fogl2017!$DH39</f>
        <v>2.2483226021218148E-4</v>
      </c>
      <c r="J1791">
        <f>Fogl2018!$DH39</f>
        <v>1.7611711269888047E-4</v>
      </c>
      <c r="K1791" cm="1">
        <f t="array" ref="K1791:Q1791">TREND(C1791:J1791,$C$1:$J$1,$K$1:$Q$1)</f>
        <v>1.9602047649493193E-4</v>
      </c>
      <c r="L1791">
        <v>2.1899247189276216E-4</v>
      </c>
      <c r="M1791">
        <v>2.419644672905924E-4</v>
      </c>
      <c r="N1791">
        <v>2.6493646268842957E-4</v>
      </c>
      <c r="O1791">
        <v>2.8790845808625981E-4</v>
      </c>
      <c r="P1791">
        <v>3.1088045348409005E-4</v>
      </c>
      <c r="Q1791">
        <v>3.3385244888192028E-4</v>
      </c>
    </row>
    <row r="1792" spans="2:17" x14ac:dyDescent="0.35">
      <c r="B1792" t="s">
        <v>57</v>
      </c>
      <c r="C1792">
        <f>Fogl2011!$DH40</f>
        <v>0</v>
      </c>
      <c r="D1792">
        <f>Fogl2012!$DH40</f>
        <v>2.7828417220603714E-4</v>
      </c>
      <c r="E1792">
        <f>Fogl2013!$DH40</f>
        <v>3.691932568679692E-4</v>
      </c>
      <c r="F1792">
        <f>Fogl2014!$DH40</f>
        <v>9.1047928982384167E-5</v>
      </c>
      <c r="G1792">
        <f>Fogl2015!$DH40</f>
        <v>0</v>
      </c>
      <c r="H1792">
        <f>Fogl2016!$DH40</f>
        <v>0</v>
      </c>
      <c r="I1792">
        <f>Fogl2017!$DH40</f>
        <v>0</v>
      </c>
      <c r="J1792">
        <f>Fogl2018!$DH40</f>
        <v>7.3567907836241209E-5</v>
      </c>
      <c r="K1792" cm="1">
        <f t="array" ref="K1792:Q1792">TREND(C1792:J1792,$C$1:$J$1,$K$1:$Q$1)</f>
        <v>-9.6529777864270971E-6</v>
      </c>
      <c r="L1792">
        <v>-3.4356230235982332E-5</v>
      </c>
      <c r="M1792">
        <v>-5.9059482685537568E-5</v>
      </c>
      <c r="N1792">
        <v>-8.3762735135092803E-5</v>
      </c>
      <c r="O1792">
        <v>-1.0846598758465498E-4</v>
      </c>
      <c r="P1792">
        <v>-1.3316924003421021E-4</v>
      </c>
      <c r="Q1792">
        <v>-1.5787249248376545E-4</v>
      </c>
    </row>
    <row r="1793" spans="2:17" x14ac:dyDescent="0.35">
      <c r="B1793" t="s">
        <v>58</v>
      </c>
      <c r="C1793">
        <f>Fogl2011!$DH41</f>
        <v>5.3620263794546562E-5</v>
      </c>
      <c r="D1793">
        <f>Fogl2012!$DH41</f>
        <v>1.9315118531405866E-4</v>
      </c>
      <c r="E1793">
        <f>Fogl2013!$DH41</f>
        <v>4.4505488499152447E-5</v>
      </c>
      <c r="F1793">
        <f>Fogl2014!$DH41</f>
        <v>0</v>
      </c>
      <c r="G1793">
        <f>Fogl2015!$DH41</f>
        <v>0</v>
      </c>
      <c r="H1793">
        <f>Fogl2016!$DH41</f>
        <v>0</v>
      </c>
      <c r="I1793">
        <f>Fogl2017!$DH41</f>
        <v>1.4662973492098793E-5</v>
      </c>
      <c r="J1793">
        <f>Fogl2018!$DH41</f>
        <v>0</v>
      </c>
      <c r="K1793" cm="1">
        <f t="array" ref="K1793:Q1793">TREND(C1793:J1793,$C$1:$J$1,$K$1:$Q$1)</f>
        <v>-3.6827120282294235E-5</v>
      </c>
      <c r="L1793">
        <v>-5.350925565335285E-5</v>
      </c>
      <c r="M1793">
        <v>-7.0191391024418404E-5</v>
      </c>
      <c r="N1793">
        <v>-8.6873526395477019E-5</v>
      </c>
      <c r="O1793">
        <v>-1.0355566176653563E-4</v>
      </c>
      <c r="P1793">
        <v>-1.2023779713759425E-4</v>
      </c>
      <c r="Q1793">
        <v>-1.369199325086598E-4</v>
      </c>
    </row>
    <row r="1794" spans="2:17" x14ac:dyDescent="0.35">
      <c r="B1794" t="s">
        <v>59</v>
      </c>
      <c r="C1794">
        <f>Fogl2011!$DH42</f>
        <v>0</v>
      </c>
      <c r="D1794">
        <f>Fogl2012!$DH42</f>
        <v>0</v>
      </c>
      <c r="E1794">
        <f>Fogl2013!$DH42</f>
        <v>0</v>
      </c>
      <c r="F1794">
        <f>Fogl2014!$DH42</f>
        <v>0</v>
      </c>
      <c r="G1794">
        <f>Fogl2015!$DH42</f>
        <v>0</v>
      </c>
      <c r="H1794">
        <f>Fogl2016!$DH42</f>
        <v>0</v>
      </c>
      <c r="I1794">
        <f>Fogl2017!$DH42</f>
        <v>0</v>
      </c>
      <c r="J1794">
        <f>Fogl2018!$DH42</f>
        <v>0</v>
      </c>
      <c r="K1794" cm="1">
        <f t="array" ref="K1794:Q1794">TREND(C1794:J1794,$C$1:$J$1,$K$1:$Q$1)</f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2:17" x14ac:dyDescent="0.35">
      <c r="B1795" t="s">
        <v>60</v>
      </c>
      <c r="C1795">
        <f>Fogl2011!$DH43</f>
        <v>0</v>
      </c>
      <c r="D1795">
        <f>Fogl2012!$DH43</f>
        <v>0</v>
      </c>
      <c r="E1795">
        <f>Fogl2013!$DH43</f>
        <v>0</v>
      </c>
      <c r="F1795">
        <f>Fogl2014!$DH43</f>
        <v>0</v>
      </c>
      <c r="G1795">
        <f>Fogl2015!$DH43</f>
        <v>0</v>
      </c>
      <c r="H1795">
        <f>Fogl2016!$DH43</f>
        <v>0</v>
      </c>
      <c r="I1795">
        <f>Fogl2017!$DH43</f>
        <v>0</v>
      </c>
      <c r="J1795">
        <f>Fogl2018!$DH43</f>
        <v>0</v>
      </c>
      <c r="K1795" cm="1">
        <f t="array" ref="K1795:Q1795">TREND(C1795:J1795,$C$1:$J$1,$K$1:$Q$1)</f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2:17" x14ac:dyDescent="0.35">
      <c r="B1796" t="s">
        <v>61</v>
      </c>
      <c r="C1796">
        <f>Fogl2011!$DH44</f>
        <v>0</v>
      </c>
      <c r="D1796">
        <f>Fogl2012!$DH44</f>
        <v>0</v>
      </c>
      <c r="E1796">
        <f>Fogl2013!$DH44</f>
        <v>0</v>
      </c>
      <c r="F1796">
        <f>Fogl2014!$DH44</f>
        <v>0</v>
      </c>
      <c r="G1796">
        <f>Fogl2015!$DH44</f>
        <v>0</v>
      </c>
      <c r="H1796">
        <f>Fogl2016!$DH44</f>
        <v>0</v>
      </c>
      <c r="I1796">
        <f>Fogl2017!$DH44</f>
        <v>0</v>
      </c>
      <c r="J1796">
        <f>Fogl2018!$DH44</f>
        <v>0</v>
      </c>
      <c r="K1796" cm="1">
        <f t="array" ref="K1796:Q1796">TREND(C1796:J1796,$C$1:$J$1,$K$1:$Q$1)</f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2:17" x14ac:dyDescent="0.35">
      <c r="B1797" t="s">
        <v>62</v>
      </c>
      <c r="C1797">
        <f>Fogl2011!$DH45</f>
        <v>0</v>
      </c>
      <c r="D1797">
        <f>Fogl2012!$DH45</f>
        <v>3.0208479219734295E-5</v>
      </c>
      <c r="E1797">
        <f>Fogl2013!$DH45</f>
        <v>3.4694051261839295E-4</v>
      </c>
      <c r="F1797">
        <f>Fogl2014!$DH45</f>
        <v>8.5416098323679992E-5</v>
      </c>
      <c r="G1797">
        <f>Fogl2015!$DH45</f>
        <v>8.2199106107303259E-5</v>
      </c>
      <c r="H1797">
        <f>Fogl2016!$DH45</f>
        <v>1.2900406652076557E-4</v>
      </c>
      <c r="I1797">
        <f>Fogl2017!$DH45</f>
        <v>4.3174310837846446E-5</v>
      </c>
      <c r="J1797">
        <f>Fogl2018!$DH45</f>
        <v>0</v>
      </c>
      <c r="K1797" cm="1">
        <f t="array" ref="K1797:Q1797">TREND(C1797:J1797,$C$1:$J$1,$K$1:$Q$1)</f>
        <v>5.7892973181036117E-5</v>
      </c>
      <c r="L1797">
        <v>5.0843006842717434E-5</v>
      </c>
      <c r="M1797">
        <v>4.3793040504400485E-5</v>
      </c>
      <c r="N1797">
        <v>3.6743074166081802E-5</v>
      </c>
      <c r="O1797">
        <v>2.9693107827764853E-5</v>
      </c>
      <c r="P1797">
        <v>2.264314148944617E-5</v>
      </c>
      <c r="Q1797">
        <v>1.5593175151129221E-5</v>
      </c>
    </row>
    <row r="1798" spans="2:17" x14ac:dyDescent="0.35">
      <c r="B1798" t="s">
        <v>63</v>
      </c>
      <c r="C1798">
        <f>Fogl2011!$DH46</f>
        <v>0</v>
      </c>
      <c r="D1798">
        <f>Fogl2012!$DH46</f>
        <v>0</v>
      </c>
      <c r="E1798">
        <f>Fogl2013!$DH46</f>
        <v>0</v>
      </c>
      <c r="F1798">
        <f>Fogl2014!$DH46</f>
        <v>5.0686475928337581E-5</v>
      </c>
      <c r="G1798">
        <f>Fogl2015!$DH46</f>
        <v>0</v>
      </c>
      <c r="H1798">
        <f>Fogl2016!$DH46</f>
        <v>0</v>
      </c>
      <c r="I1798">
        <f>Fogl2017!$DH46</f>
        <v>0</v>
      </c>
      <c r="J1798">
        <f>Fogl2018!$DH46</f>
        <v>0</v>
      </c>
      <c r="K1798" cm="1">
        <f t="array" ref="K1798:Q1798">TREND(C1798:J1798,$C$1:$J$1,$K$1:$Q$1)</f>
        <v>3.6204625663098771E-6</v>
      </c>
      <c r="L1798">
        <v>3.0170521385915281E-6</v>
      </c>
      <c r="M1798">
        <v>2.4136417108731791E-6</v>
      </c>
      <c r="N1798">
        <v>1.810231283155047E-6</v>
      </c>
      <c r="O1798">
        <v>1.206820855436698E-6</v>
      </c>
      <c r="P1798">
        <v>6.0341042771834899E-7</v>
      </c>
      <c r="Q1798">
        <v>0</v>
      </c>
    </row>
    <row r="1799" spans="2:17" x14ac:dyDescent="0.35">
      <c r="B1799" t="s">
        <v>64</v>
      </c>
      <c r="C1799">
        <f>Fogl2011!$DH47</f>
        <v>0</v>
      </c>
      <c r="D1799">
        <f>Fogl2012!$DH47</f>
        <v>0</v>
      </c>
      <c r="E1799">
        <f>Fogl2013!$DH47</f>
        <v>2.2252744249576223E-5</v>
      </c>
      <c r="F1799">
        <f>Fogl2014!$DH47</f>
        <v>1.3797985113825229E-4</v>
      </c>
      <c r="G1799">
        <f>Fogl2015!$DH47</f>
        <v>0</v>
      </c>
      <c r="H1799">
        <f>Fogl2016!$DH47</f>
        <v>0</v>
      </c>
      <c r="I1799">
        <f>Fogl2017!$DH47</f>
        <v>0</v>
      </c>
      <c r="J1799">
        <f>Fogl2018!$DH47</f>
        <v>0</v>
      </c>
      <c r="K1799" cm="1">
        <f t="array" ref="K1799:Q1799">TREND(C1799:J1799,$C$1:$J$1,$K$1:$Q$1)</f>
        <v>9.0609627866750087E-6</v>
      </c>
      <c r="L1799">
        <v>6.6236046451636707E-6</v>
      </c>
      <c r="M1799">
        <v>4.1862465036523328E-6</v>
      </c>
      <c r="N1799">
        <v>1.7488883621401274E-6</v>
      </c>
      <c r="O1799">
        <v>-6.8846977937121051E-7</v>
      </c>
      <c r="P1799">
        <v>-3.1258279208834158E-6</v>
      </c>
      <c r="Q1799">
        <v>-5.5631860623947538E-6</v>
      </c>
    </row>
    <row r="1800" spans="2:17" x14ac:dyDescent="0.35">
      <c r="B1800" t="s">
        <v>65</v>
      </c>
      <c r="C1800">
        <f>Fogl2011!$DH48</f>
        <v>0</v>
      </c>
      <c r="D1800">
        <f>Fogl2012!$DH48</f>
        <v>0</v>
      </c>
      <c r="E1800">
        <f>Fogl2013!$DH48</f>
        <v>0</v>
      </c>
      <c r="F1800">
        <f>Fogl2014!$DH48</f>
        <v>0</v>
      </c>
      <c r="G1800">
        <f>Fogl2015!$DH48</f>
        <v>0</v>
      </c>
      <c r="H1800">
        <f>Fogl2016!$DH48</f>
        <v>0</v>
      </c>
      <c r="I1800">
        <f>Fogl2017!$DH48</f>
        <v>0</v>
      </c>
      <c r="J1800">
        <f>Fogl2018!$DH48</f>
        <v>0</v>
      </c>
      <c r="K1800" cm="1">
        <f t="array" ref="K1800:Q1800">TREND(C1800:J1800,$C$1:$J$1,$K$1:$Q$1)</f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2:17" x14ac:dyDescent="0.35">
      <c r="B1801" t="s">
        <v>66</v>
      </c>
      <c r="C1801">
        <f>Fogl2011!$DH49</f>
        <v>0</v>
      </c>
      <c r="D1801">
        <f>Fogl2012!$DH49</f>
        <v>0</v>
      </c>
      <c r="E1801">
        <f>Fogl2013!$DH49</f>
        <v>1.5172325624711061E-5</v>
      </c>
      <c r="F1801">
        <f>Fogl2014!$DH49</f>
        <v>0</v>
      </c>
      <c r="G1801">
        <f>Fogl2015!$DH49</f>
        <v>0</v>
      </c>
      <c r="H1801">
        <f>Fogl2016!$DH49</f>
        <v>1.5584383874991814E-5</v>
      </c>
      <c r="I1801">
        <f>Fogl2017!$DH49</f>
        <v>1.140453493829906E-5</v>
      </c>
      <c r="J1801">
        <f>Fogl2018!$DH49</f>
        <v>1.6719979053691184E-5</v>
      </c>
      <c r="K1801" cm="1">
        <f t="array" ref="K1801:Q1801">TREND(C1801:J1801,$C$1:$J$1,$K$1:$Q$1)</f>
        <v>1.6751154873150507E-5</v>
      </c>
      <c r="L1801">
        <v>1.8838044192413805E-5</v>
      </c>
      <c r="M1801">
        <v>2.0924933511677971E-5</v>
      </c>
      <c r="N1801">
        <v>2.3011822830942136E-5</v>
      </c>
      <c r="O1801">
        <v>2.5098712150206301E-5</v>
      </c>
      <c r="P1801">
        <v>2.7185601469470466E-5</v>
      </c>
      <c r="Q1801">
        <v>2.9272490788733764E-5</v>
      </c>
    </row>
    <row r="1802" spans="2:17" x14ac:dyDescent="0.35">
      <c r="B1802" t="s">
        <v>67</v>
      </c>
      <c r="C1802">
        <f>Fogl2011!$DH50</f>
        <v>0</v>
      </c>
      <c r="D1802">
        <f>Fogl2012!$DH50</f>
        <v>0</v>
      </c>
      <c r="E1802">
        <f>Fogl2013!$DH50</f>
        <v>6.0689302498844246E-5</v>
      </c>
      <c r="F1802">
        <f>Fogl2014!$DH50</f>
        <v>0</v>
      </c>
      <c r="G1802">
        <f>Fogl2015!$DH50</f>
        <v>0</v>
      </c>
      <c r="H1802">
        <f>Fogl2016!$DH50</f>
        <v>0</v>
      </c>
      <c r="I1802">
        <f>Fogl2017!$DH50</f>
        <v>0</v>
      </c>
      <c r="J1802">
        <f>Fogl2018!$DH50</f>
        <v>0</v>
      </c>
      <c r="K1802" cm="1">
        <f t="array" ref="K1802:Q1802">TREND(C1802:J1802,$C$1:$J$1,$K$1:$Q$1)</f>
        <v>-2.1674750892448219E-6</v>
      </c>
      <c r="L1802">
        <v>-4.3349501784887765E-6</v>
      </c>
      <c r="M1802">
        <v>-6.5024252677335984E-6</v>
      </c>
      <c r="N1802">
        <v>-8.6699003569784203E-6</v>
      </c>
      <c r="O1802">
        <v>-1.0837375446222375E-5</v>
      </c>
      <c r="P1802">
        <v>-1.3004850535467197E-5</v>
      </c>
      <c r="Q1802">
        <v>-1.5172325624711151E-5</v>
      </c>
    </row>
    <row r="1803" spans="2:17" x14ac:dyDescent="0.35">
      <c r="B1803" t="s">
        <v>68</v>
      </c>
      <c r="C1803">
        <f>Fogl2011!$DH51</f>
        <v>0</v>
      </c>
      <c r="D1803">
        <f>Fogl2012!$DH51</f>
        <v>7.5978902279937773E-5</v>
      </c>
      <c r="E1803">
        <f>Fogl2013!$DH51</f>
        <v>3.3783711724356632E-4</v>
      </c>
      <c r="F1803">
        <f>Fogl2014!$DH51</f>
        <v>0</v>
      </c>
      <c r="G1803">
        <f>Fogl2015!$DH51</f>
        <v>0</v>
      </c>
      <c r="H1803">
        <f>Fogl2016!$DH51</f>
        <v>0</v>
      </c>
      <c r="I1803">
        <f>Fogl2017!$DH51</f>
        <v>0</v>
      </c>
      <c r="J1803">
        <f>Fogl2018!$DH51</f>
        <v>0</v>
      </c>
      <c r="K1803" cm="1">
        <f t="array" ref="K1803:Q1803">TREND(C1803:J1803,$C$1:$J$1,$K$1:$Q$1)</f>
        <v>-2.2919740227264618E-5</v>
      </c>
      <c r="L1803">
        <v>-3.9507905264531129E-5</v>
      </c>
      <c r="M1803">
        <v>-5.609607030179764E-5</v>
      </c>
      <c r="N1803">
        <v>-7.2684235339064152E-5</v>
      </c>
      <c r="O1803">
        <v>-8.9272400376330663E-5</v>
      </c>
      <c r="P1803">
        <v>-1.0586056541359717E-4</v>
      </c>
      <c r="Q1803">
        <v>-1.2244873045086369E-4</v>
      </c>
    </row>
    <row r="1804" spans="2:17" x14ac:dyDescent="0.35">
      <c r="B1804" t="s">
        <v>69</v>
      </c>
      <c r="C1804">
        <f>Fogl2011!$DH52</f>
        <v>0</v>
      </c>
      <c r="D1804">
        <f>Fogl2012!$DH52</f>
        <v>0</v>
      </c>
      <c r="E1804">
        <f>Fogl2013!$DH52</f>
        <v>5.8666325748882774E-5</v>
      </c>
      <c r="F1804">
        <f>Fogl2014!$DH52</f>
        <v>3.7545537724694502E-4</v>
      </c>
      <c r="G1804">
        <f>Fogl2015!$DH52</f>
        <v>4.3357770254401716E-5</v>
      </c>
      <c r="H1804">
        <f>Fogl2016!$DH52</f>
        <v>3.073586819790052E-4</v>
      </c>
      <c r="I1804">
        <f>Fogl2017!$DH52</f>
        <v>1.8165794937433503E-4</v>
      </c>
      <c r="J1804">
        <f>Fogl2018!$DH52</f>
        <v>0</v>
      </c>
      <c r="K1804" cm="1">
        <f t="array" ref="K1804:Q1804">TREND(C1804:J1804,$C$1:$J$1,$K$1:$Q$1)</f>
        <v>1.9164786353452479E-4</v>
      </c>
      <c r="L1804">
        <v>2.0738916363654408E-4</v>
      </c>
      <c r="M1804">
        <v>2.2313046373856338E-4</v>
      </c>
      <c r="N1804">
        <v>2.3887176384057573E-4</v>
      </c>
      <c r="O1804">
        <v>2.5461306394259503E-4</v>
      </c>
      <c r="P1804">
        <v>2.7035436404461433E-4</v>
      </c>
      <c r="Q1804">
        <v>2.8609566414663362E-4</v>
      </c>
    </row>
    <row r="1805" spans="2:17" x14ac:dyDescent="0.35">
      <c r="B1805" t="s">
        <v>70</v>
      </c>
      <c r="C1805">
        <f>Fogl2011!$DH53</f>
        <v>3.1546588532458227E-4</v>
      </c>
      <c r="D1805">
        <f>Fogl2012!$DH53</f>
        <v>3.0391560911975109E-4</v>
      </c>
      <c r="E1805">
        <f>Fogl2013!$DH53</f>
        <v>1.8004493074657126E-4</v>
      </c>
      <c r="F1805">
        <f>Fogl2014!$DH53</f>
        <v>3.3133937042042897E-4</v>
      </c>
      <c r="G1805">
        <f>Fogl2015!$DH53</f>
        <v>2.1136912999020836E-4</v>
      </c>
      <c r="H1805">
        <f>Fogl2016!$DH53</f>
        <v>2.4761854379153661E-4</v>
      </c>
      <c r="I1805">
        <f>Fogl2017!$DH53</f>
        <v>1.881748264819345E-4</v>
      </c>
      <c r="J1805">
        <f>Fogl2018!$DH53</f>
        <v>3.4331690323579229E-4</v>
      </c>
      <c r="K1805" cm="1">
        <f t="array" ref="K1805:Q1805">TREND(C1805:J1805,$C$1:$J$1,$K$1:$Q$1)</f>
        <v>2.4903085404388934E-4</v>
      </c>
      <c r="L1805">
        <v>2.4544756607834239E-4</v>
      </c>
      <c r="M1805">
        <v>2.418642781127963E-4</v>
      </c>
      <c r="N1805">
        <v>2.3828099014724935E-4</v>
      </c>
      <c r="O1805">
        <v>2.346977021817024E-4</v>
      </c>
      <c r="P1805">
        <v>2.3111441421615544E-4</v>
      </c>
      <c r="Q1805">
        <v>2.2753112625060849E-4</v>
      </c>
    </row>
    <row r="1806" spans="2:17" x14ac:dyDescent="0.35">
      <c r="B1806" t="s">
        <v>71</v>
      </c>
      <c r="C1806">
        <f>Fogl2011!$DH54</f>
        <v>1.4924306756148795E-4</v>
      </c>
      <c r="D1806">
        <f>Fogl2012!$DH54</f>
        <v>2.7462253836122087E-5</v>
      </c>
      <c r="E1806">
        <f>Fogl2013!$DH54</f>
        <v>1.2137860499768849E-4</v>
      </c>
      <c r="F1806">
        <f>Fogl2014!$DH54</f>
        <v>3.2195298598925538E-4</v>
      </c>
      <c r="G1806">
        <f>Fogl2015!$DH54</f>
        <v>1.0071648715345399E-3</v>
      </c>
      <c r="H1806">
        <f>Fogl2016!$DH54</f>
        <v>8.138511579162391E-5</v>
      </c>
      <c r="I1806">
        <f>Fogl2017!$DH54</f>
        <v>0</v>
      </c>
      <c r="J1806">
        <f>Fogl2018!$DH54</f>
        <v>0</v>
      </c>
      <c r="K1806" cm="1">
        <f t="array" ref="K1806:Q1806">TREND(C1806:J1806,$C$1:$J$1,$K$1:$Q$1)</f>
        <v>1.8053150581113023E-4</v>
      </c>
      <c r="L1806">
        <v>1.7318887099941616E-4</v>
      </c>
      <c r="M1806">
        <v>1.6584623618770208E-4</v>
      </c>
      <c r="N1806">
        <v>1.5850360137598975E-4</v>
      </c>
      <c r="O1806">
        <v>1.5116096656427568E-4</v>
      </c>
      <c r="P1806">
        <v>1.438183317525616E-4</v>
      </c>
      <c r="Q1806">
        <v>1.3647569694084927E-4</v>
      </c>
    </row>
    <row r="1807" spans="2:17" x14ac:dyDescent="0.35">
      <c r="B1807" t="s">
        <v>72</v>
      </c>
      <c r="C1807">
        <f>Fogl2011!$DH55</f>
        <v>0</v>
      </c>
      <c r="D1807">
        <f>Fogl2012!$DH55</f>
        <v>0</v>
      </c>
      <c r="E1807">
        <f>Fogl2013!$DH55</f>
        <v>0</v>
      </c>
      <c r="F1807">
        <f>Fogl2014!$DH55</f>
        <v>0</v>
      </c>
      <c r="G1807">
        <f>Fogl2015!$DH55</f>
        <v>0</v>
      </c>
      <c r="H1807">
        <f>Fogl2016!$DH55</f>
        <v>0</v>
      </c>
      <c r="I1807">
        <f>Fogl2017!$DH55</f>
        <v>0</v>
      </c>
      <c r="J1807">
        <f>Fogl2018!$DH55</f>
        <v>0</v>
      </c>
      <c r="K1807" cm="1">
        <f t="array" ref="K1807:Q1807">TREND(C1807:J1807,$C$1:$J$1,$K$1:$Q$1)</f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2:17" x14ac:dyDescent="0.35">
      <c r="C1808" s="12" t="s">
        <v>115</v>
      </c>
      <c r="D1808" s="12" t="s">
        <v>115</v>
      </c>
      <c r="E1808" s="12" t="s">
        <v>115</v>
      </c>
      <c r="F1808" s="12" t="s">
        <v>115</v>
      </c>
      <c r="G1808" s="12" t="s">
        <v>115</v>
      </c>
      <c r="H1808" s="12" t="s">
        <v>115</v>
      </c>
      <c r="I1808" s="12" t="s">
        <v>115</v>
      </c>
      <c r="J1808" s="12" t="s">
        <v>115</v>
      </c>
      <c r="K1808" s="12" t="e" cm="1">
        <f t="array" ref="K1808">TREND(C1808:J1808,$C$1:$J$1,$K$1:$Q$1)</f>
        <v>#VALUE!</v>
      </c>
      <c r="L1808" s="12"/>
      <c r="M1808" s="12"/>
      <c r="N1808" s="12"/>
      <c r="O1808" s="12"/>
      <c r="P1808" s="12"/>
      <c r="Q1808" s="12"/>
    </row>
    <row r="1809" spans="2:17" x14ac:dyDescent="0.35">
      <c r="B1809" t="s">
        <v>31</v>
      </c>
      <c r="C1809">
        <f>Fogl2011!$DI14</f>
        <v>0</v>
      </c>
      <c r="D1809">
        <f>Fogl2012!$DI14</f>
        <v>0</v>
      </c>
      <c r="E1809">
        <f>Fogl2013!$DI14</f>
        <v>0</v>
      </c>
      <c r="F1809">
        <f>Fogl2014!$DI14</f>
        <v>0</v>
      </c>
      <c r="G1809">
        <f>Fogl2015!$DI14</f>
        <v>0</v>
      </c>
      <c r="H1809">
        <f>Fogl2016!$DI14</f>
        <v>0</v>
      </c>
      <c r="I1809">
        <f>Fogl2017!$DI14</f>
        <v>0</v>
      </c>
      <c r="J1809">
        <f>Fogl2018!$DI14</f>
        <v>0</v>
      </c>
      <c r="K1809" cm="1">
        <f t="array" ref="K1809:Q1809">TREND(C1809:J1809,$C$1:$J$1,$K$1:$Q$1)</f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2:17" x14ac:dyDescent="0.35">
      <c r="B1810" t="s">
        <v>32</v>
      </c>
      <c r="C1810">
        <f>Fogl2011!$DI15</f>
        <v>0</v>
      </c>
      <c r="D1810">
        <f>Fogl2012!$DI15</f>
        <v>0</v>
      </c>
      <c r="E1810">
        <f>Fogl2013!$DI15</f>
        <v>0</v>
      </c>
      <c r="F1810">
        <f>Fogl2014!$DI15</f>
        <v>0</v>
      </c>
      <c r="G1810">
        <f>Fogl2015!$DI15</f>
        <v>0</v>
      </c>
      <c r="H1810">
        <f>Fogl2016!$DI15</f>
        <v>0</v>
      </c>
      <c r="I1810">
        <f>Fogl2017!$DI15</f>
        <v>0</v>
      </c>
      <c r="J1810">
        <f>Fogl2018!$DI15</f>
        <v>0</v>
      </c>
      <c r="K1810" cm="1">
        <f t="array" ref="K1810:Q1810">TREND(C1810:J1810,$C$1:$J$1,$K$1:$Q$1)</f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</row>
    <row r="1811" spans="2:17" x14ac:dyDescent="0.35">
      <c r="B1811" t="s">
        <v>33</v>
      </c>
      <c r="C1811">
        <f>Fogl2011!$DI16</f>
        <v>0</v>
      </c>
      <c r="D1811">
        <f>Fogl2012!$DI16</f>
        <v>0</v>
      </c>
      <c r="E1811">
        <f>Fogl2013!$DI16</f>
        <v>0</v>
      </c>
      <c r="F1811">
        <f>Fogl2014!$DI16</f>
        <v>0</v>
      </c>
      <c r="G1811">
        <f>Fogl2015!$DI16</f>
        <v>0</v>
      </c>
      <c r="H1811">
        <f>Fogl2016!$DI16</f>
        <v>0</v>
      </c>
      <c r="I1811">
        <f>Fogl2017!$DI16</f>
        <v>0</v>
      </c>
      <c r="J1811">
        <f>Fogl2018!$DI16</f>
        <v>0</v>
      </c>
      <c r="K1811" cm="1">
        <f t="array" ref="K1811:Q1811">TREND(C1811:J1811,$C$1:$J$1,$K$1:$Q$1)</f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</row>
    <row r="1812" spans="2:17" x14ac:dyDescent="0.35">
      <c r="B1812" t="s">
        <v>34</v>
      </c>
      <c r="C1812">
        <f>Fogl2011!$DI17</f>
        <v>0</v>
      </c>
      <c r="D1812">
        <f>Fogl2012!$DI17</f>
        <v>0</v>
      </c>
      <c r="E1812">
        <f>Fogl2013!$DI17</f>
        <v>0</v>
      </c>
      <c r="F1812">
        <f>Fogl2014!$DI17</f>
        <v>0</v>
      </c>
      <c r="G1812">
        <f>Fogl2015!$DI17</f>
        <v>0</v>
      </c>
      <c r="H1812">
        <f>Fogl2016!$DI17</f>
        <v>0</v>
      </c>
      <c r="I1812">
        <f>Fogl2017!$DI17</f>
        <v>0</v>
      </c>
      <c r="J1812">
        <f>Fogl2018!$DI17</f>
        <v>0</v>
      </c>
      <c r="K1812" cm="1">
        <f t="array" ref="K1812:Q1812">TREND(C1812:J1812,$C$1:$J$1,$K$1:$Q$1)</f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</row>
    <row r="1813" spans="2:17" x14ac:dyDescent="0.35">
      <c r="B1813" t="s">
        <v>35</v>
      </c>
      <c r="C1813">
        <f>Fogl2011!$DI18</f>
        <v>0</v>
      </c>
      <c r="D1813">
        <f>Fogl2012!$DI18</f>
        <v>0</v>
      </c>
      <c r="E1813">
        <f>Fogl2013!$DI18</f>
        <v>0</v>
      </c>
      <c r="F1813">
        <f>Fogl2014!$DI18</f>
        <v>0</v>
      </c>
      <c r="G1813">
        <f>Fogl2015!$DI18</f>
        <v>0</v>
      </c>
      <c r="H1813">
        <f>Fogl2016!$DI18</f>
        <v>0</v>
      </c>
      <c r="I1813">
        <f>Fogl2017!$DI18</f>
        <v>0</v>
      </c>
      <c r="J1813">
        <f>Fogl2018!$DI18</f>
        <v>0</v>
      </c>
      <c r="K1813" cm="1">
        <f t="array" ref="K1813:Q1813">TREND(C1813:J1813,$C$1:$J$1,$K$1:$Q$1)</f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</row>
    <row r="1814" spans="2:17" x14ac:dyDescent="0.35">
      <c r="B1814" t="s">
        <v>36</v>
      </c>
      <c r="C1814">
        <f>Fogl2011!$DI19</f>
        <v>2.9072904711584329E-3</v>
      </c>
      <c r="D1814">
        <f>Fogl2012!$DI19</f>
        <v>1.6869188613422804E-3</v>
      </c>
      <c r="E1814">
        <f>Fogl2013!$DI19</f>
        <v>4.8465174308597823E-4</v>
      </c>
      <c r="F1814">
        <f>Fogl2014!$DI19</f>
        <v>9.6748742498136851E-4</v>
      </c>
      <c r="G1814">
        <f>Fogl2015!$DI19</f>
        <v>2.6571969129261081E-3</v>
      </c>
      <c r="H1814">
        <f>Fogl2016!$DI19</f>
        <v>3.1060156153909726E-4</v>
      </c>
      <c r="I1814">
        <f>Fogl2017!$DI19</f>
        <v>1.6349964211450319E-3</v>
      </c>
      <c r="J1814">
        <f>Fogl2018!$DI19</f>
        <v>1.519239095029044E-3</v>
      </c>
      <c r="K1814" cm="1">
        <f t="array" ref="K1814:Q1814">TREND(C1814:J1814,$C$1:$J$1,$K$1:$Q$1)</f>
        <v>1.0491685494051217E-3</v>
      </c>
      <c r="L1814">
        <v>9.4430649118384946E-4</v>
      </c>
      <c r="M1814">
        <v>8.394444329625772E-4</v>
      </c>
      <c r="N1814">
        <v>7.3458237474127719E-4</v>
      </c>
      <c r="O1814">
        <v>6.2972031652000493E-4</v>
      </c>
      <c r="P1814">
        <v>5.2485825829870492E-4</v>
      </c>
      <c r="Q1814">
        <v>4.1999620007743266E-4</v>
      </c>
    </row>
    <row r="1815" spans="2:17" x14ac:dyDescent="0.35">
      <c r="B1815" t="s">
        <v>37</v>
      </c>
      <c r="C1815">
        <f>Fogl2011!$DI20</f>
        <v>5.745153110169798E-4</v>
      </c>
      <c r="D1815">
        <f>Fogl2012!$DI20</f>
        <v>1.1198422133618954E-3</v>
      </c>
      <c r="E1815">
        <f>Fogl2013!$DI20</f>
        <v>1.1512951611266911E-3</v>
      </c>
      <c r="F1815">
        <f>Fogl2014!$DI20</f>
        <v>4.9280258351110909E-4</v>
      </c>
      <c r="G1815">
        <f>Fogl2015!$DI20</f>
        <v>3.9143843043768807E-4</v>
      </c>
      <c r="H1815">
        <f>Fogl2016!$DI20</f>
        <v>1.2009927046178427E-3</v>
      </c>
      <c r="I1815">
        <f>Fogl2017!$DI20</f>
        <v>9.1707559575030764E-4</v>
      </c>
      <c r="J1815">
        <f>Fogl2018!$DI20</f>
        <v>6.1051650635782532E-4</v>
      </c>
      <c r="K1815" cm="1">
        <f t="array" ref="K1815:Q1815">TREND(C1815:J1815,$C$1:$J$1,$K$1:$Q$1)</f>
        <v>7.6905465738297263E-4</v>
      </c>
      <c r="L1815">
        <v>7.6055351162973225E-4</v>
      </c>
      <c r="M1815">
        <v>7.5205236587649535E-4</v>
      </c>
      <c r="N1815">
        <v>7.4355122012325844E-4</v>
      </c>
      <c r="O1815">
        <v>7.3505007437001807E-4</v>
      </c>
      <c r="P1815">
        <v>7.2654892861678116E-4</v>
      </c>
      <c r="Q1815">
        <v>7.1804778286354426E-4</v>
      </c>
    </row>
    <row r="1816" spans="2:17" x14ac:dyDescent="0.35">
      <c r="B1816" t="s">
        <v>38</v>
      </c>
      <c r="C1816">
        <f>Fogl2011!$DI21</f>
        <v>2.7679140981231958E-2</v>
      </c>
      <c r="D1816">
        <f>Fogl2012!$DI21</f>
        <v>2.3187531580825701E-2</v>
      </c>
      <c r="E1816">
        <f>Fogl2013!$DI21</f>
        <v>2.2618400124265612E-2</v>
      </c>
      <c r="F1816">
        <f>Fogl2014!$DI21</f>
        <v>1.8684827366728191E-2</v>
      </c>
      <c r="G1816">
        <f>Fogl2015!$DI21</f>
        <v>1.9450258225937555E-2</v>
      </c>
      <c r="H1816">
        <f>Fogl2016!$DI21</f>
        <v>2.2753289946969645E-2</v>
      </c>
      <c r="I1816">
        <f>Fogl2017!$DI21</f>
        <v>2.489113412073252E-2</v>
      </c>
      <c r="J1816">
        <f>Fogl2018!$DI21</f>
        <v>3.3761764292183902E-2</v>
      </c>
      <c r="K1816" cm="1">
        <f t="array" ref="K1816:Q1816">TREND(C1816:J1816,$C$1:$J$1,$K$1:$Q$1)</f>
        <v>2.6928283126476549E-2</v>
      </c>
      <c r="L1816">
        <v>2.7550503081280153E-2</v>
      </c>
      <c r="M1816">
        <v>2.817272303608398E-2</v>
      </c>
      <c r="N1816">
        <v>2.8794942990887806E-2</v>
      </c>
      <c r="O1816">
        <v>2.9417162945691633E-2</v>
      </c>
      <c r="P1816">
        <v>3.0039382900495459E-2</v>
      </c>
      <c r="Q1816">
        <v>3.0661602855299286E-2</v>
      </c>
    </row>
    <row r="1817" spans="2:17" x14ac:dyDescent="0.35">
      <c r="B1817" t="s">
        <v>39</v>
      </c>
      <c r="C1817">
        <f>Fogl2011!$DI22</f>
        <v>0</v>
      </c>
      <c r="D1817">
        <f>Fogl2012!$DI22</f>
        <v>0</v>
      </c>
      <c r="E1817">
        <f>Fogl2013!$DI22</f>
        <v>0</v>
      </c>
      <c r="F1817">
        <f>Fogl2014!$DI22</f>
        <v>0</v>
      </c>
      <c r="G1817">
        <f>Fogl2015!$DI22</f>
        <v>0</v>
      </c>
      <c r="H1817">
        <f>Fogl2016!$DI22</f>
        <v>4.7107903500096416E-4</v>
      </c>
      <c r="I1817">
        <f>Fogl2017!$DI22</f>
        <v>1.316991223319181E-4</v>
      </c>
      <c r="J1817">
        <f>Fogl2018!$DI22</f>
        <v>0</v>
      </c>
      <c r="K1817" cm="1">
        <f t="array" ref="K1817:Q1817">TREND(C1817:J1817,$C$1:$J$1,$K$1:$Q$1)</f>
        <v>1.8633295091639163E-4</v>
      </c>
      <c r="L1817">
        <v>2.1099643563855797E-4</v>
      </c>
      <c r="M1817">
        <v>2.3565992036073125E-4</v>
      </c>
      <c r="N1817">
        <v>2.6032340508290452E-4</v>
      </c>
      <c r="O1817">
        <v>2.849868898050778E-4</v>
      </c>
      <c r="P1817">
        <v>3.0965037452725108E-4</v>
      </c>
      <c r="Q1817">
        <v>3.3431385924942436E-4</v>
      </c>
    </row>
    <row r="1818" spans="2:17" x14ac:dyDescent="0.35">
      <c r="B1818" t="s">
        <v>40</v>
      </c>
      <c r="C1818">
        <f>Fogl2011!$DI23</f>
        <v>0</v>
      </c>
      <c r="D1818">
        <f>Fogl2012!$DI23</f>
        <v>0</v>
      </c>
      <c r="E1818">
        <f>Fogl2013!$DI23</f>
        <v>0</v>
      </c>
      <c r="F1818">
        <f>Fogl2014!$DI23</f>
        <v>0</v>
      </c>
      <c r="G1818">
        <f>Fogl2015!$DI23</f>
        <v>0</v>
      </c>
      <c r="H1818">
        <f>Fogl2016!$DI23</f>
        <v>0</v>
      </c>
      <c r="I1818">
        <f>Fogl2017!$DI23</f>
        <v>0</v>
      </c>
      <c r="J1818">
        <f>Fogl2018!$DI23</f>
        <v>0</v>
      </c>
      <c r="K1818" cm="1">
        <f t="array" ref="K1818:Q1818">TREND(C1818:J1818,$C$1:$J$1,$K$1:$Q$1)</f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2:17" x14ac:dyDescent="0.35">
      <c r="B1819" t="s">
        <v>41</v>
      </c>
      <c r="C1819">
        <f>Fogl2011!$DI24</f>
        <v>0</v>
      </c>
      <c r="D1819">
        <f>Fogl2012!$DI24</f>
        <v>0</v>
      </c>
      <c r="E1819">
        <f>Fogl2013!$DI24</f>
        <v>0</v>
      </c>
      <c r="F1819">
        <f>Fogl2014!$DI24</f>
        <v>5.1816742236829847E-4</v>
      </c>
      <c r="G1819">
        <f>Fogl2015!$DI24</f>
        <v>6.2947531381195786E-4</v>
      </c>
      <c r="H1819">
        <f>Fogl2016!$DI24</f>
        <v>0</v>
      </c>
      <c r="I1819">
        <f>Fogl2017!$DI24</f>
        <v>7.3879995454490636E-5</v>
      </c>
      <c r="J1819">
        <f>Fogl2018!$DI24</f>
        <v>7.0521708655194352E-5</v>
      </c>
      <c r="K1819" cm="1">
        <f t="array" ref="K1819:Q1819">TREND(C1819:J1819,$C$1:$J$1,$K$1:$Q$1)</f>
        <v>2.1370340303458746E-4</v>
      </c>
      <c r="L1819">
        <v>2.2530292481199796E-4</v>
      </c>
      <c r="M1819">
        <v>2.3690244658940846E-4</v>
      </c>
      <c r="N1819">
        <v>2.4850196836681895E-4</v>
      </c>
      <c r="O1819">
        <v>2.6010149014422945E-4</v>
      </c>
      <c r="P1819">
        <v>2.7170101192163995E-4</v>
      </c>
      <c r="Q1819">
        <v>2.8330053369905045E-4</v>
      </c>
    </row>
    <row r="1820" spans="2:17" x14ac:dyDescent="0.35">
      <c r="B1820" t="s">
        <v>42</v>
      </c>
      <c r="C1820">
        <f>Fogl2011!$DI25</f>
        <v>1.0518316570280659E-3</v>
      </c>
      <c r="D1820">
        <f>Fogl2012!$DI25</f>
        <v>8.7118715320645863E-4</v>
      </c>
      <c r="E1820">
        <f>Fogl2013!$DI25</f>
        <v>1.7447462751095215E-3</v>
      </c>
      <c r="F1820">
        <f>Fogl2014!$DI25</f>
        <v>4.6019064783757978E-4</v>
      </c>
      <c r="G1820">
        <f>Fogl2015!$DI25</f>
        <v>1.9042950669941584E-4</v>
      </c>
      <c r="H1820">
        <f>Fogl2016!$DI25</f>
        <v>2.0706770769273148E-5</v>
      </c>
      <c r="I1820">
        <f>Fogl2017!$DI25</f>
        <v>1.1997468827066196E-3</v>
      </c>
      <c r="J1820">
        <f>Fogl2018!$DI25</f>
        <v>1.6099098633000082E-3</v>
      </c>
      <c r="K1820" cm="1">
        <f t="array" ref="K1820:Q1820">TREND(C1820:J1820,$C$1:$J$1,$K$1:$Q$1)</f>
        <v>8.9935072514884043E-4</v>
      </c>
      <c r="L1820">
        <v>9.0063008749700132E-4</v>
      </c>
      <c r="M1820">
        <v>9.0190944984516177E-4</v>
      </c>
      <c r="N1820">
        <v>9.0318881219332223E-4</v>
      </c>
      <c r="O1820">
        <v>9.0446817454148312E-4</v>
      </c>
      <c r="P1820">
        <v>9.0574753688964357E-4</v>
      </c>
      <c r="Q1820">
        <v>9.0702689923780446E-4</v>
      </c>
    </row>
    <row r="1821" spans="2:17" x14ac:dyDescent="0.35">
      <c r="B1821" t="s">
        <v>43</v>
      </c>
      <c r="C1821">
        <f>Fogl2011!$DI26</f>
        <v>8.5396233540892469E-4</v>
      </c>
      <c r="D1821">
        <f>Fogl2012!$DI26</f>
        <v>5.3308782680805888E-4</v>
      </c>
      <c r="E1821">
        <f>Fogl2013!$DI26</f>
        <v>0</v>
      </c>
      <c r="F1821">
        <f>Fogl2014!$DI26</f>
        <v>0</v>
      </c>
      <c r="G1821">
        <f>Fogl2015!$DI26</f>
        <v>5.0604878169196619E-4</v>
      </c>
      <c r="H1821">
        <f>Fogl2016!$DI26</f>
        <v>7.3509036230919684E-4</v>
      </c>
      <c r="I1821">
        <f>Fogl2017!$DI26</f>
        <v>0</v>
      </c>
      <c r="J1821">
        <f>Fogl2018!$DI26</f>
        <v>1.2290926365619587E-4</v>
      </c>
      <c r="K1821" cm="1">
        <f t="array" ref="K1821:Q1821">TREND(C1821:J1821,$C$1:$J$1,$K$1:$Q$1)</f>
        <v>7.2200315822334993E-5</v>
      </c>
      <c r="L1821">
        <v>1.1825425730790928E-5</v>
      </c>
      <c r="M1821">
        <v>-4.8549464360753136E-5</v>
      </c>
      <c r="N1821">
        <v>-1.089243544522972E-4</v>
      </c>
      <c r="O1821">
        <v>-1.6929924454384127E-4</v>
      </c>
      <c r="P1821">
        <v>-2.2967413463538533E-4</v>
      </c>
      <c r="Q1821">
        <v>-2.9004902472692939E-4</v>
      </c>
    </row>
    <row r="1822" spans="2:17" x14ac:dyDescent="0.35">
      <c r="B1822" t="s">
        <v>44</v>
      </c>
      <c r="C1822">
        <f>Fogl2011!$DI27</f>
        <v>0</v>
      </c>
      <c r="D1822">
        <f>Fogl2012!$DI27</f>
        <v>0</v>
      </c>
      <c r="E1822">
        <f>Fogl2013!$DI27</f>
        <v>0</v>
      </c>
      <c r="F1822">
        <f>Fogl2014!$DI27</f>
        <v>3.8047258285784155E-5</v>
      </c>
      <c r="G1822">
        <f>Fogl2015!$DI27</f>
        <v>0</v>
      </c>
      <c r="H1822">
        <f>Fogl2016!$DI27</f>
        <v>0</v>
      </c>
      <c r="I1822">
        <f>Fogl2017!$DI27</f>
        <v>0</v>
      </c>
      <c r="J1822">
        <f>Fogl2018!$DI27</f>
        <v>0</v>
      </c>
      <c r="K1822" cm="1">
        <f t="array" ref="K1822:Q1822">TREND(C1822:J1822,$C$1:$J$1,$K$1:$Q$1)</f>
        <v>2.7176613061274339E-6</v>
      </c>
      <c r="L1822">
        <v>2.2647177551061949E-6</v>
      </c>
      <c r="M1822">
        <v>1.8117742040849559E-6</v>
      </c>
      <c r="N1822">
        <v>1.3588306530637169E-6</v>
      </c>
      <c r="O1822">
        <v>9.0588710204247795E-7</v>
      </c>
      <c r="P1822">
        <v>4.5294355102123898E-7</v>
      </c>
      <c r="Q1822">
        <v>0</v>
      </c>
    </row>
    <row r="1823" spans="2:17" x14ac:dyDescent="0.35">
      <c r="B1823" t="s">
        <v>45</v>
      </c>
      <c r="C1823">
        <f>Fogl2011!$DI28</f>
        <v>0</v>
      </c>
      <c r="D1823">
        <f>Fogl2012!$DI28</f>
        <v>0</v>
      </c>
      <c r="E1823">
        <f>Fogl2013!$DI28</f>
        <v>0</v>
      </c>
      <c r="F1823">
        <f>Fogl2014!$DI28</f>
        <v>0</v>
      </c>
      <c r="G1823">
        <f>Fogl2015!$DI28</f>
        <v>0</v>
      </c>
      <c r="H1823">
        <f>Fogl2016!$DI28</f>
        <v>1.4149626692336651E-4</v>
      </c>
      <c r="I1823">
        <f>Fogl2017!$DI28</f>
        <v>4.0152171442657953E-4</v>
      </c>
      <c r="J1823">
        <f>Fogl2018!$DI28</f>
        <v>0</v>
      </c>
      <c r="K1823" cm="1">
        <f t="array" ref="K1823:Q1823">TREND(C1823:J1823,$C$1:$J$1,$K$1:$Q$1)</f>
        <v>1.9816817835997119E-4</v>
      </c>
      <c r="L1823">
        <v>2.2712171851357876E-4</v>
      </c>
      <c r="M1823">
        <v>2.5607525866718633E-4</v>
      </c>
      <c r="N1823">
        <v>2.850287988207939E-4</v>
      </c>
      <c r="O1823">
        <v>3.1398233897440148E-4</v>
      </c>
      <c r="P1823">
        <v>3.4293587912800905E-4</v>
      </c>
      <c r="Q1823">
        <v>3.7188941928161662E-4</v>
      </c>
    </row>
    <row r="1824" spans="2:17" x14ac:dyDescent="0.35">
      <c r="B1824" t="s">
        <v>46</v>
      </c>
      <c r="C1824">
        <f>Fogl2011!$DI29</f>
        <v>5.614975924894048E-3</v>
      </c>
      <c r="D1824">
        <f>Fogl2012!$DI29</f>
        <v>5.3237227267811521E-3</v>
      </c>
      <c r="E1824">
        <f>Fogl2013!$DI29</f>
        <v>3.3767368385623055E-3</v>
      </c>
      <c r="F1824">
        <f>Fogl2014!$DI29</f>
        <v>2.7883205000867532E-3</v>
      </c>
      <c r="G1824">
        <f>Fogl2015!$DI29</f>
        <v>2.4720571147461203E-3</v>
      </c>
      <c r="H1824">
        <f>Fogl2016!$DI29</f>
        <v>4.4933692569322737E-3</v>
      </c>
      <c r="I1824">
        <f>Fogl2017!$DI29</f>
        <v>8.2247707983140548E-3</v>
      </c>
      <c r="J1824">
        <f>Fogl2018!$DI29</f>
        <v>8.3981280478528583E-3</v>
      </c>
      <c r="K1824" cm="1">
        <f t="array" ref="K1824:Q1824">TREND(C1824:J1824,$C$1:$J$1,$K$1:$Q$1)</f>
        <v>7.0697747450290116E-3</v>
      </c>
      <c r="L1824">
        <v>7.5105002103641461E-3</v>
      </c>
      <c r="M1824">
        <v>7.9512256756991695E-3</v>
      </c>
      <c r="N1824">
        <v>8.3919511410341929E-3</v>
      </c>
      <c r="O1824">
        <v>8.8326766063693274E-3</v>
      </c>
      <c r="P1824">
        <v>9.2734020717043508E-3</v>
      </c>
      <c r="Q1824">
        <v>9.7141275370393743E-3</v>
      </c>
    </row>
    <row r="1825" spans="2:17" x14ac:dyDescent="0.35">
      <c r="B1825" t="s">
        <v>47</v>
      </c>
      <c r="C1825">
        <f>Fogl2011!$DI30</f>
        <v>3.4713916073533525E-4</v>
      </c>
      <c r="D1825">
        <f>Fogl2012!$DI30</f>
        <v>3.2021047314980717E-4</v>
      </c>
      <c r="E1825">
        <f>Fogl2013!$DI30</f>
        <v>1.0682120051690949E-4</v>
      </c>
      <c r="F1825">
        <f>Fogl2014!$DI30</f>
        <v>0</v>
      </c>
      <c r="G1825">
        <f>Fogl2015!$DI30</f>
        <v>0</v>
      </c>
      <c r="H1825">
        <f>Fogl2016!$DI30</f>
        <v>5.4527829692419298E-4</v>
      </c>
      <c r="I1825">
        <f>Fogl2017!$DI30</f>
        <v>1.1756555798410249E-3</v>
      </c>
      <c r="J1825">
        <f>Fogl2018!$DI30</f>
        <v>9.1073749463279556E-4</v>
      </c>
      <c r="K1825" cm="1">
        <f t="array" ref="K1825:Q1825">TREND(C1825:J1825,$C$1:$J$1,$K$1:$Q$1)</f>
        <v>9.3668305215144354E-4</v>
      </c>
      <c r="L1825">
        <v>1.0502281135795488E-3</v>
      </c>
      <c r="M1825">
        <v>1.1637731750076541E-3</v>
      </c>
      <c r="N1825">
        <v>1.2773182364357594E-3</v>
      </c>
      <c r="O1825">
        <v>1.3908632978638369E-3</v>
      </c>
      <c r="P1825">
        <v>1.5044083592919422E-3</v>
      </c>
      <c r="Q1825">
        <v>1.6179534207200474E-3</v>
      </c>
    </row>
    <row r="1826" spans="2:17" x14ac:dyDescent="0.35">
      <c r="B1826" t="s">
        <v>48</v>
      </c>
      <c r="C1826">
        <f>Fogl2011!$DI31</f>
        <v>0</v>
      </c>
      <c r="D1826">
        <f>Fogl2012!$DI31</f>
        <v>0</v>
      </c>
      <c r="E1826">
        <f>Fogl2013!$DI31</f>
        <v>0</v>
      </c>
      <c r="F1826">
        <f>Fogl2014!$DI31</f>
        <v>4.0221387330686108E-4</v>
      </c>
      <c r="G1826">
        <f>Fogl2015!$DI31</f>
        <v>3.0151338560740842E-4</v>
      </c>
      <c r="H1826">
        <f>Fogl2016!$DI31</f>
        <v>0</v>
      </c>
      <c r="I1826">
        <f>Fogl2017!$DI31</f>
        <v>0</v>
      </c>
      <c r="J1826">
        <f>Fogl2018!$DI31</f>
        <v>0</v>
      </c>
      <c r="K1826" cm="1">
        <f t="array" ref="K1826:Q1826">TREND(C1826:J1826,$C$1:$J$1,$K$1:$Q$1)</f>
        <v>8.2571238380384476E-5</v>
      </c>
      <c r="L1826">
        <v>8.1372423050628945E-5</v>
      </c>
      <c r="M1826">
        <v>8.0173607720873414E-5</v>
      </c>
      <c r="N1826">
        <v>7.8974792391118317E-5</v>
      </c>
      <c r="O1826">
        <v>7.7775977061362786E-5</v>
      </c>
      <c r="P1826">
        <v>7.6577161731607255E-5</v>
      </c>
      <c r="Q1826">
        <v>7.5378346401852158E-5</v>
      </c>
    </row>
    <row r="1827" spans="2:17" x14ac:dyDescent="0.35">
      <c r="B1827" t="s">
        <v>49</v>
      </c>
      <c r="C1827">
        <f>Fogl2011!$DI32</f>
        <v>0</v>
      </c>
      <c r="D1827">
        <f>Fogl2012!$DI32</f>
        <v>0</v>
      </c>
      <c r="E1827">
        <f>Fogl2013!$DI32</f>
        <v>0</v>
      </c>
      <c r="F1827">
        <f>Fogl2014!$DI32</f>
        <v>0</v>
      </c>
      <c r="G1827">
        <f>Fogl2015!$DI32</f>
        <v>0</v>
      </c>
      <c r="H1827">
        <f>Fogl2016!$DI32</f>
        <v>0</v>
      </c>
      <c r="I1827">
        <f>Fogl2017!$DI32</f>
        <v>0</v>
      </c>
      <c r="J1827">
        <f>Fogl2018!$DI32</f>
        <v>0</v>
      </c>
      <c r="K1827" cm="1">
        <f t="array" ref="K1827:Q1827">TREND(C1827:J1827,$C$1:$J$1,$K$1:$Q$1)</f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</row>
    <row r="1828" spans="2:17" x14ac:dyDescent="0.35">
      <c r="B1828" t="s">
        <v>50</v>
      </c>
      <c r="C1828">
        <f>Fogl2011!$DI33</f>
        <v>0</v>
      </c>
      <c r="D1828">
        <f>Fogl2012!$DI33</f>
        <v>0</v>
      </c>
      <c r="E1828">
        <f>Fogl2013!$DI33</f>
        <v>0</v>
      </c>
      <c r="F1828">
        <f>Fogl2014!$DI33</f>
        <v>0</v>
      </c>
      <c r="G1828">
        <f>Fogl2015!$DI33</f>
        <v>0</v>
      </c>
      <c r="H1828">
        <f>Fogl2016!$DI33</f>
        <v>0</v>
      </c>
      <c r="I1828">
        <f>Fogl2017!$DI33</f>
        <v>0</v>
      </c>
      <c r="J1828">
        <f>Fogl2018!$DI33</f>
        <v>0</v>
      </c>
      <c r="K1828" cm="1">
        <f t="array" ref="K1828:Q1828">TREND(C1828:J1828,$C$1:$J$1,$K$1:$Q$1)</f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</row>
    <row r="1829" spans="2:17" x14ac:dyDescent="0.35">
      <c r="B1829" t="s">
        <v>51</v>
      </c>
      <c r="C1829">
        <f>Fogl2011!$DI34</f>
        <v>5.8319379003536327E-4</v>
      </c>
      <c r="D1829">
        <f>Fogl2012!$DI34</f>
        <v>6.6904311149736247E-4</v>
      </c>
      <c r="E1829">
        <f>Fogl2013!$DI34</f>
        <v>1.7170518897903228E-3</v>
      </c>
      <c r="F1829">
        <f>Fogl2014!$DI34</f>
        <v>2.0708579152691089E-3</v>
      </c>
      <c r="G1829">
        <f>Fogl2015!$DI34</f>
        <v>2.1335157695027145E-3</v>
      </c>
      <c r="H1829">
        <f>Fogl2016!$DI34</f>
        <v>1.4615529034645298E-3</v>
      </c>
      <c r="I1829">
        <f>Fogl2017!$DI34</f>
        <v>1.2672025307302851E-3</v>
      </c>
      <c r="J1829">
        <f>Fogl2018!$DI34</f>
        <v>8.140220084771005E-4</v>
      </c>
      <c r="K1829" cm="1">
        <f t="array" ref="K1829:Q1829">TREND(C1829:J1829,$C$1:$J$1,$K$1:$Q$1)</f>
        <v>1.5486311784447537E-3</v>
      </c>
      <c r="L1829">
        <v>1.5950925536889621E-3</v>
      </c>
      <c r="M1829">
        <v>1.6415539289331704E-3</v>
      </c>
      <c r="N1829">
        <v>1.6880153041773649E-3</v>
      </c>
      <c r="O1829">
        <v>1.7344766794215732E-3</v>
      </c>
      <c r="P1829">
        <v>1.7809380546657677E-3</v>
      </c>
      <c r="Q1829">
        <v>1.8273994299099761E-3</v>
      </c>
    </row>
    <row r="1830" spans="2:17" x14ac:dyDescent="0.35">
      <c r="B1830" t="s">
        <v>52</v>
      </c>
      <c r="C1830">
        <f>Fogl2011!$DI35</f>
        <v>7.8106311165450435E-4</v>
      </c>
      <c r="D1830">
        <f>Fogl2012!$DI35</f>
        <v>8.0678728151152535E-4</v>
      </c>
      <c r="E1830">
        <f>Fogl2013!$DI35</f>
        <v>0</v>
      </c>
      <c r="F1830">
        <f>Fogl2014!$DI35</f>
        <v>0</v>
      </c>
      <c r="G1830">
        <f>Fogl2015!$DI35</f>
        <v>0</v>
      </c>
      <c r="H1830">
        <f>Fogl2016!$DI35</f>
        <v>0</v>
      </c>
      <c r="I1830">
        <f>Fogl2017!$DI35</f>
        <v>0</v>
      </c>
      <c r="J1830">
        <f>Fogl2018!$DI35</f>
        <v>0</v>
      </c>
      <c r="K1830" cm="1">
        <f t="array" ref="K1830:Q1830">TREND(C1830:J1830,$C$1:$J$1,$K$1:$Q$1)</f>
        <v>-3.1052110384383047E-4</v>
      </c>
      <c r="L1830">
        <v>-4.2363274895262926E-4</v>
      </c>
      <c r="M1830">
        <v>-5.3674439406142804E-4</v>
      </c>
      <c r="N1830">
        <v>-6.4985603917022683E-4</v>
      </c>
      <c r="O1830">
        <v>-7.6296768427902562E-4</v>
      </c>
      <c r="P1830">
        <v>-8.760793293878244E-4</v>
      </c>
      <c r="Q1830">
        <v>-9.8919097449662319E-4</v>
      </c>
    </row>
    <row r="1831" spans="2:17" x14ac:dyDescent="0.35">
      <c r="B1831" t="s">
        <v>53</v>
      </c>
      <c r="C1831">
        <f>Fogl2011!$DI36</f>
        <v>0</v>
      </c>
      <c r="D1831">
        <f>Fogl2012!$DI36</f>
        <v>0</v>
      </c>
      <c r="E1831">
        <f>Fogl2013!$DI36</f>
        <v>0</v>
      </c>
      <c r="F1831">
        <f>Fogl2014!$DI36</f>
        <v>0</v>
      </c>
      <c r="G1831">
        <f>Fogl2015!$DI36</f>
        <v>0</v>
      </c>
      <c r="H1831">
        <f>Fogl2016!$DI36</f>
        <v>0</v>
      </c>
      <c r="I1831">
        <f>Fogl2017!$DI36</f>
        <v>0</v>
      </c>
      <c r="J1831">
        <f>Fogl2018!$DI36</f>
        <v>0</v>
      </c>
      <c r="K1831" cm="1">
        <f t="array" ref="K1831:Q1831">TREND(C1831:J1831,$C$1:$J$1,$K$1:$Q$1)</f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</row>
    <row r="1832" spans="2:17" x14ac:dyDescent="0.35">
      <c r="B1832" t="s">
        <v>54</v>
      </c>
      <c r="C1832">
        <f>Fogl2011!$DI37</f>
        <v>1.2844148947207404E-3</v>
      </c>
      <c r="D1832">
        <f>Fogl2012!$DI37</f>
        <v>2.3756397114130948E-3</v>
      </c>
      <c r="E1832">
        <f>Fogl2013!$DI37</f>
        <v>2.3480882409920661E-3</v>
      </c>
      <c r="F1832">
        <f>Fogl2014!$DI37</f>
        <v>2.2864590455552191E-3</v>
      </c>
      <c r="G1832">
        <f>Fogl2015!$DI37</f>
        <v>1.8249494392027351E-3</v>
      </c>
      <c r="H1832">
        <f>Fogl2016!$DI37</f>
        <v>6.8332343538601392E-4</v>
      </c>
      <c r="I1832">
        <f>Fogl2017!$DI37</f>
        <v>2.0750642201565628E-3</v>
      </c>
      <c r="J1832">
        <f>Fogl2018!$DI37</f>
        <v>2.3352760094677216E-3</v>
      </c>
      <c r="K1832" cm="1">
        <f t="array" ref="K1832:Q1832">TREND(C1832:J1832,$C$1:$J$1,$K$1:$Q$1)</f>
        <v>1.9229382848140325E-3</v>
      </c>
      <c r="L1832">
        <v>1.9276685981923121E-3</v>
      </c>
      <c r="M1832">
        <v>1.9323989115705934E-3</v>
      </c>
      <c r="N1832">
        <v>1.937129224948873E-3</v>
      </c>
      <c r="O1832">
        <v>1.9418595383271543E-3</v>
      </c>
      <c r="P1832">
        <v>1.9465898517054357E-3</v>
      </c>
      <c r="Q1832">
        <v>1.9513201650837152E-3</v>
      </c>
    </row>
    <row r="1833" spans="2:17" x14ac:dyDescent="0.35">
      <c r="B1833" t="s">
        <v>55</v>
      </c>
      <c r="C1833">
        <f>Fogl2011!$DI38</f>
        <v>2.863898076066516E-4</v>
      </c>
      <c r="D1833">
        <f>Fogl2012!$DI38</f>
        <v>3.8103257419502194E-4</v>
      </c>
      <c r="E1833">
        <f>Fogl2013!$DI38</f>
        <v>0</v>
      </c>
      <c r="F1833">
        <f>Fogl2014!$DI38</f>
        <v>0</v>
      </c>
      <c r="G1833">
        <f>Fogl2015!$DI38</f>
        <v>0</v>
      </c>
      <c r="H1833">
        <f>Fogl2016!$DI38</f>
        <v>0</v>
      </c>
      <c r="I1833">
        <f>Fogl2017!$DI38</f>
        <v>0</v>
      </c>
      <c r="J1833">
        <f>Fogl2018!$DI38</f>
        <v>1.1686454577146493E-4</v>
      </c>
      <c r="K1833" cm="1">
        <f t="array" ref="K1833:Q1833">TREND(C1833:J1833,$C$1:$J$1,$K$1:$Q$1)</f>
        <v>-6.7598403900928639E-5</v>
      </c>
      <c r="L1833">
        <v>-1.0440601942261762E-4</v>
      </c>
      <c r="M1833">
        <v>-1.4121363494430661E-4</v>
      </c>
      <c r="N1833">
        <v>-1.7802125046598172E-4</v>
      </c>
      <c r="O1833">
        <v>-2.148288659876707E-4</v>
      </c>
      <c r="P1833">
        <v>-2.5163648150934581E-4</v>
      </c>
      <c r="Q1833">
        <v>-2.884440970310348E-4</v>
      </c>
    </row>
    <row r="1834" spans="2:17" x14ac:dyDescent="0.35">
      <c r="B1834" t="s">
        <v>56</v>
      </c>
      <c r="C1834">
        <f>Fogl2011!$DI39</f>
        <v>0</v>
      </c>
      <c r="D1834">
        <f>Fogl2012!$DI39</f>
        <v>0</v>
      </c>
      <c r="E1834">
        <f>Fogl2013!$DI39</f>
        <v>0</v>
      </c>
      <c r="F1834">
        <f>Fogl2014!$DI39</f>
        <v>0</v>
      </c>
      <c r="G1834">
        <f>Fogl2015!$DI39</f>
        <v>1.0932064273484983E-4</v>
      </c>
      <c r="H1834">
        <f>Fogl2016!$DI39</f>
        <v>0</v>
      </c>
      <c r="I1834">
        <f>Fogl2017!$DI39</f>
        <v>0</v>
      </c>
      <c r="J1834">
        <f>Fogl2018!$DI39</f>
        <v>1.1484963980988794E-4</v>
      </c>
      <c r="K1834" cm="1">
        <f t="array" ref="K1834:Q1834">TREND(C1834:J1834,$C$1:$J$1,$K$1:$Q$1)</f>
        <v>7.6946363250451899E-5</v>
      </c>
      <c r="L1834">
        <v>8.781860279097678E-5</v>
      </c>
      <c r="M1834">
        <v>9.869084233150166E-5</v>
      </c>
      <c r="N1834">
        <v>1.0956308187202654E-4</v>
      </c>
      <c r="O1834">
        <v>1.2043532141255142E-4</v>
      </c>
      <c r="P1834">
        <v>1.313075609530763E-4</v>
      </c>
      <c r="Q1834">
        <v>1.4217980049360118E-4</v>
      </c>
    </row>
    <row r="1835" spans="2:17" x14ac:dyDescent="0.35">
      <c r="B1835" t="s">
        <v>57</v>
      </c>
      <c r="C1835">
        <f>Fogl2011!$DI40</f>
        <v>0</v>
      </c>
      <c r="D1835">
        <f>Fogl2012!$DI40</f>
        <v>3.3273267042382201E-4</v>
      </c>
      <c r="E1835">
        <f>Fogl2013!$DI40</f>
        <v>4.3915382434729454E-4</v>
      </c>
      <c r="F1835">
        <f>Fogl2014!$DI40</f>
        <v>0</v>
      </c>
      <c r="G1835">
        <f>Fogl2015!$DI40</f>
        <v>2.345104110279843E-4</v>
      </c>
      <c r="H1835">
        <f>Fogl2016!$DI40</f>
        <v>6.0222191653969408E-4</v>
      </c>
      <c r="I1835">
        <f>Fogl2017!$DI40</f>
        <v>3.7421823784557212E-4</v>
      </c>
      <c r="J1835">
        <f>Fogl2018!$DI40</f>
        <v>4.8156252481689854E-4</v>
      </c>
      <c r="K1835" cm="1">
        <f t="array" ref="K1835:Q1835">TREND(C1835:J1835,$C$1:$J$1,$K$1:$Q$1)</f>
        <v>5.385185301840234E-4</v>
      </c>
      <c r="L1835">
        <v>5.8973377064154564E-4</v>
      </c>
      <c r="M1835">
        <v>6.4094901109908176E-4</v>
      </c>
      <c r="N1835">
        <v>6.9216425155660399E-4</v>
      </c>
      <c r="O1835">
        <v>7.4337949201412623E-4</v>
      </c>
      <c r="P1835">
        <v>7.9459473247166235E-4</v>
      </c>
      <c r="Q1835">
        <v>8.4580997292918458E-4</v>
      </c>
    </row>
    <row r="1836" spans="2:17" x14ac:dyDescent="0.35">
      <c r="B1836" t="s">
        <v>58</v>
      </c>
      <c r="C1836">
        <f>Fogl2011!$DI41</f>
        <v>0</v>
      </c>
      <c r="D1836">
        <f>Fogl2012!$DI41</f>
        <v>0</v>
      </c>
      <c r="E1836">
        <f>Fogl2013!$DI41</f>
        <v>0</v>
      </c>
      <c r="F1836">
        <f>Fogl2014!$DI41</f>
        <v>0</v>
      </c>
      <c r="G1836">
        <f>Fogl2015!$DI41</f>
        <v>0</v>
      </c>
      <c r="H1836">
        <f>Fogl2016!$DI41</f>
        <v>0</v>
      </c>
      <c r="I1836">
        <f>Fogl2017!$DI41</f>
        <v>0</v>
      </c>
      <c r="J1836">
        <f>Fogl2018!$DI41</f>
        <v>0</v>
      </c>
      <c r="K1836" cm="1">
        <f t="array" ref="K1836:Q1836">TREND(C1836:J1836,$C$1:$J$1,$K$1:$Q$1)</f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</row>
    <row r="1837" spans="2:17" x14ac:dyDescent="0.35">
      <c r="B1837" t="s">
        <v>59</v>
      </c>
      <c r="C1837">
        <f>Fogl2011!$DI42</f>
        <v>0</v>
      </c>
      <c r="D1837">
        <f>Fogl2012!$DI42</f>
        <v>0</v>
      </c>
      <c r="E1837">
        <f>Fogl2013!$DI42</f>
        <v>0</v>
      </c>
      <c r="F1837">
        <f>Fogl2014!$DI42</f>
        <v>0</v>
      </c>
      <c r="G1837">
        <f>Fogl2015!$DI42</f>
        <v>0</v>
      </c>
      <c r="H1837">
        <f>Fogl2016!$DI42</f>
        <v>0</v>
      </c>
      <c r="I1837">
        <f>Fogl2017!$DI42</f>
        <v>0</v>
      </c>
      <c r="J1837">
        <f>Fogl2018!$DI42</f>
        <v>0</v>
      </c>
      <c r="K1837" cm="1">
        <f t="array" ref="K1837:Q1837">TREND(C1837:J1837,$C$1:$J$1,$K$1:$Q$1)</f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</row>
    <row r="1838" spans="2:17" x14ac:dyDescent="0.35">
      <c r="B1838" t="s">
        <v>60</v>
      </c>
      <c r="C1838">
        <f>Fogl2011!$DI43</f>
        <v>0</v>
      </c>
      <c r="D1838">
        <f>Fogl2012!$DI43</f>
        <v>0</v>
      </c>
      <c r="E1838">
        <f>Fogl2013!$DI43</f>
        <v>0</v>
      </c>
      <c r="F1838">
        <f>Fogl2014!$DI43</f>
        <v>0</v>
      </c>
      <c r="G1838">
        <f>Fogl2015!$DI43</f>
        <v>0</v>
      </c>
      <c r="H1838">
        <f>Fogl2016!$DI43</f>
        <v>0</v>
      </c>
      <c r="I1838">
        <f>Fogl2017!$DI43</f>
        <v>0</v>
      </c>
      <c r="J1838">
        <f>Fogl2018!$DI43</f>
        <v>0</v>
      </c>
      <c r="K1838" cm="1">
        <f t="array" ref="K1838:Q1838">TREND(C1838:J1838,$C$1:$J$1,$K$1:$Q$1)</f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</row>
    <row r="1839" spans="2:17" x14ac:dyDescent="0.35">
      <c r="B1839" t="s">
        <v>61</v>
      </c>
      <c r="C1839">
        <f>Fogl2011!$DI44</f>
        <v>0</v>
      </c>
      <c r="D1839">
        <f>Fogl2012!$DI44</f>
        <v>0</v>
      </c>
      <c r="E1839">
        <f>Fogl2013!$DI44</f>
        <v>0</v>
      </c>
      <c r="F1839">
        <f>Fogl2014!$DI44</f>
        <v>9.0588710204247985E-5</v>
      </c>
      <c r="G1839">
        <f>Fogl2015!$DI44</f>
        <v>5.1133849021139437E-5</v>
      </c>
      <c r="H1839">
        <f>Fogl2016!$DI44</f>
        <v>0</v>
      </c>
      <c r="I1839">
        <f>Fogl2017!$DI44</f>
        <v>0</v>
      </c>
      <c r="J1839">
        <f>Fogl2018!$DI44</f>
        <v>0</v>
      </c>
      <c r="K1839" cm="1">
        <f t="array" ref="K1839:Q1839">TREND(C1839:J1839,$C$1:$J$1,$K$1:$Q$1)</f>
        <v>1.5601666625506927E-5</v>
      </c>
      <c r="L1839">
        <v>1.5131965897136621E-5</v>
      </c>
      <c r="M1839">
        <v>1.4662265168766315E-5</v>
      </c>
      <c r="N1839">
        <v>1.4192564440395901E-5</v>
      </c>
      <c r="O1839">
        <v>1.3722863712025595E-5</v>
      </c>
      <c r="P1839">
        <v>1.3253162983655289E-5</v>
      </c>
      <c r="Q1839">
        <v>1.2783462255284875E-5</v>
      </c>
    </row>
    <row r="1840" spans="2:17" x14ac:dyDescent="0.35">
      <c r="B1840" t="s">
        <v>62</v>
      </c>
      <c r="C1840">
        <f>Fogl2011!$DI45</f>
        <v>6.2137909771625016E-4</v>
      </c>
      <c r="D1840">
        <f>Fogl2012!$DI45</f>
        <v>3.6851037692100716E-4</v>
      </c>
      <c r="E1840">
        <f>Fogl2013!$DI45</f>
        <v>9.2182739705332995E-4</v>
      </c>
      <c r="F1840">
        <f>Fogl2014!$DI45</f>
        <v>1.215700490941008E-3</v>
      </c>
      <c r="G1840">
        <f>Fogl2015!$DI45</f>
        <v>1.3541653809736238E-3</v>
      </c>
      <c r="H1840">
        <f>Fogl2016!$DI45</f>
        <v>8.627821153863812E-4</v>
      </c>
      <c r="I1840">
        <f>Fogl2017!$DI45</f>
        <v>1.4262051296432105E-3</v>
      </c>
      <c r="J1840">
        <f>Fogl2018!$DI45</f>
        <v>1.1505113040604564E-3</v>
      </c>
      <c r="K1840" cm="1">
        <f t="array" ref="K1840:Q1840">TREND(C1840:J1840,$C$1:$J$1,$K$1:$Q$1)</f>
        <v>1.4697991751432826E-3</v>
      </c>
      <c r="L1840">
        <v>1.576391178155806E-3</v>
      </c>
      <c r="M1840">
        <v>1.6829831811683293E-3</v>
      </c>
      <c r="N1840">
        <v>1.7895751841808527E-3</v>
      </c>
      <c r="O1840">
        <v>1.8961671871933761E-3</v>
      </c>
      <c r="P1840">
        <v>2.0027591902058994E-3</v>
      </c>
      <c r="Q1840">
        <v>2.1093511932184228E-3</v>
      </c>
    </row>
    <row r="1841" spans="2:17" x14ac:dyDescent="0.35">
      <c r="B1841" t="s">
        <v>63</v>
      </c>
      <c r="C1841">
        <f>Fogl2011!$DI46</f>
        <v>0</v>
      </c>
      <c r="D1841">
        <f>Fogl2012!$DI46</f>
        <v>0</v>
      </c>
      <c r="E1841">
        <f>Fogl2013!$DI46</f>
        <v>0</v>
      </c>
      <c r="F1841">
        <f>Fogl2014!$DI46</f>
        <v>0</v>
      </c>
      <c r="G1841">
        <f>Fogl2015!$DI46</f>
        <v>9.3451517176565174E-5</v>
      </c>
      <c r="H1841">
        <f>Fogl2016!$DI46</f>
        <v>3.2440607538527936E-4</v>
      </c>
      <c r="I1841">
        <f>Fogl2017!$DI46</f>
        <v>9.4759124604672777E-5</v>
      </c>
      <c r="J1841">
        <f>Fogl2018!$DI46</f>
        <v>1.6522228884931247E-4</v>
      </c>
      <c r="K1841" cm="1">
        <f t="array" ref="K1841:Q1841">TREND(C1841:J1841,$C$1:$J$1,$K$1:$Q$1)</f>
        <v>2.2921316441094908E-4</v>
      </c>
      <c r="L1841">
        <v>2.6132056189072383E-4</v>
      </c>
      <c r="M1841">
        <v>2.9342795937049859E-4</v>
      </c>
      <c r="N1841">
        <v>3.2553535685027335E-4</v>
      </c>
      <c r="O1841">
        <v>3.5764275433004811E-4</v>
      </c>
      <c r="P1841">
        <v>3.8975015180982286E-4</v>
      </c>
      <c r="Q1841">
        <v>4.2185754928958374E-4</v>
      </c>
    </row>
    <row r="1842" spans="2:17" x14ac:dyDescent="0.35">
      <c r="B1842" t="s">
        <v>64</v>
      </c>
      <c r="C1842">
        <f>Fogl2011!$DI47</f>
        <v>1.7061889750141729E-3</v>
      </c>
      <c r="D1842">
        <f>Fogl2012!$DI47</f>
        <v>1.0035646672460438E-3</v>
      </c>
      <c r="E1842">
        <f>Fogl2013!$DI47</f>
        <v>5.1432429878511972E-4</v>
      </c>
      <c r="F1842">
        <f>Fogl2014!$DI47</f>
        <v>3.0800161469444315E-4</v>
      </c>
      <c r="G1842">
        <f>Fogl2015!$DI47</f>
        <v>3.9143843043768807E-4</v>
      </c>
      <c r="H1842">
        <f>Fogl2016!$DI47</f>
        <v>4.2448880077009958E-4</v>
      </c>
      <c r="I1842">
        <f>Fogl2017!$DI47</f>
        <v>8.1910429743022221E-5</v>
      </c>
      <c r="J1842">
        <f>Fogl2018!$DI47</f>
        <v>1.1283473384831096E-4</v>
      </c>
      <c r="K1842" cm="1">
        <f t="array" ref="K1842:Q1842">TREND(C1842:J1842,$C$1:$J$1,$K$1:$Q$1)</f>
        <v>-2.8650353586001653E-4</v>
      </c>
      <c r="L1842">
        <v>-4.7635854245497988E-4</v>
      </c>
      <c r="M1842">
        <v>-6.6621354904994323E-4</v>
      </c>
      <c r="N1842">
        <v>-8.5606855564490658E-4</v>
      </c>
      <c r="O1842">
        <v>-1.0459235622398699E-3</v>
      </c>
      <c r="P1842">
        <v>-1.2357785688348888E-3</v>
      </c>
      <c r="Q1842">
        <v>-1.4256335754298521E-3</v>
      </c>
    </row>
    <row r="1843" spans="2:17" x14ac:dyDescent="0.35">
      <c r="B1843" t="s">
        <v>65</v>
      </c>
      <c r="C1843">
        <f>Fogl2011!$DI48</f>
        <v>7.6370615361773752E-4</v>
      </c>
      <c r="D1843">
        <f>Fogl2012!$DI48</f>
        <v>2.4328840418085909E-4</v>
      </c>
      <c r="E1843">
        <f>Fogl2013!$DI48</f>
        <v>1.1275571165673779E-3</v>
      </c>
      <c r="F1843">
        <f>Fogl2014!$DI48</f>
        <v>3.9677855069460616E-4</v>
      </c>
      <c r="G1843">
        <f>Fogl2015!$DI48</f>
        <v>4.3022962624682834E-4</v>
      </c>
      <c r="H1843">
        <f>Fogl2016!$DI48</f>
        <v>7.3509036230919684E-4</v>
      </c>
      <c r="I1843">
        <f>Fogl2017!$DI48</f>
        <v>4.320373647229996E-4</v>
      </c>
      <c r="J1843">
        <f>Fogl2018!$DI48</f>
        <v>1.0276020404042605E-4</v>
      </c>
      <c r="K1843" cm="1">
        <f t="array" ref="K1843:Q1843">TREND(C1843:J1843,$C$1:$J$1,$K$1:$Q$1)</f>
        <v>2.7035100682146207E-4</v>
      </c>
      <c r="L1843">
        <v>2.1288879216012357E-4</v>
      </c>
      <c r="M1843">
        <v>1.554265774987712E-4</v>
      </c>
      <c r="N1843">
        <v>9.7964362837432706E-5</v>
      </c>
      <c r="O1843">
        <v>4.050214817609421E-5</v>
      </c>
      <c r="P1843">
        <v>-1.6960066485258163E-5</v>
      </c>
      <c r="Q1843">
        <v>-7.4422281146596658E-5</v>
      </c>
    </row>
    <row r="1844" spans="2:17" x14ac:dyDescent="0.35">
      <c r="B1844" t="s">
        <v>66</v>
      </c>
      <c r="C1844">
        <f>Fogl2011!$DI49</f>
        <v>0</v>
      </c>
      <c r="D1844">
        <f>Fogl2012!$DI49</f>
        <v>0</v>
      </c>
      <c r="E1844">
        <f>Fogl2013!$DI49</f>
        <v>0</v>
      </c>
      <c r="F1844">
        <f>Fogl2014!$DI49</f>
        <v>0</v>
      </c>
      <c r="G1844">
        <f>Fogl2015!$DI49</f>
        <v>0</v>
      </c>
      <c r="H1844">
        <f>Fogl2016!$DI49</f>
        <v>0</v>
      </c>
      <c r="I1844">
        <f>Fogl2017!$DI49</f>
        <v>0</v>
      </c>
      <c r="J1844">
        <f>Fogl2018!$DI49</f>
        <v>0</v>
      </c>
      <c r="K1844" cm="1">
        <f t="array" ref="K1844:Q1844">TREND(C1844:J1844,$C$1:$J$1,$K$1:$Q$1)</f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2:17" x14ac:dyDescent="0.35">
      <c r="B1845" t="s">
        <v>67</v>
      </c>
      <c r="C1845">
        <f>Fogl2011!$DI50</f>
        <v>0</v>
      </c>
      <c r="D1845">
        <f>Fogl2012!$DI50</f>
        <v>6.6188757019792552E-5</v>
      </c>
      <c r="E1845">
        <f>Fogl2013!$DI50</f>
        <v>1.8792618609456298E-4</v>
      </c>
      <c r="F1845">
        <f>Fogl2014!$DI50</f>
        <v>1.666832267758163E-4</v>
      </c>
      <c r="G1845">
        <f>Fogl2015!$DI50</f>
        <v>0</v>
      </c>
      <c r="H1845">
        <f>Fogl2016!$DI50</f>
        <v>0</v>
      </c>
      <c r="I1845">
        <f>Fogl2017!$DI50</f>
        <v>0</v>
      </c>
      <c r="J1845">
        <f>Fogl2018!$DI50</f>
        <v>1.2290926365619587E-4</v>
      </c>
      <c r="K1845" cm="1">
        <f t="array" ref="K1845:Q1845">TREND(C1845:J1845,$C$1:$J$1,$K$1:$Q$1)</f>
        <v>5.7193390377308258E-5</v>
      </c>
      <c r="L1845">
        <v>5.4800048418199819E-5</v>
      </c>
      <c r="M1845">
        <v>5.2406706459092248E-5</v>
      </c>
      <c r="N1845">
        <v>5.0013364499983809E-5</v>
      </c>
      <c r="O1845">
        <v>4.762002254087537E-5</v>
      </c>
      <c r="P1845">
        <v>4.5226680581766932E-5</v>
      </c>
      <c r="Q1845">
        <v>4.2833338622658493E-5</v>
      </c>
    </row>
    <row r="1846" spans="2:17" x14ac:dyDescent="0.35">
      <c r="B1846" t="s">
        <v>68</v>
      </c>
      <c r="C1846">
        <f>Fogl2011!$DI51</f>
        <v>0</v>
      </c>
      <c r="D1846">
        <f>Fogl2012!$DI51</f>
        <v>4.8299903771199968E-5</v>
      </c>
      <c r="E1846">
        <f>Fogl2013!$DI51</f>
        <v>5.7366941018340276E-5</v>
      </c>
      <c r="F1846">
        <f>Fogl2014!$DI51</f>
        <v>0</v>
      </c>
      <c r="G1846">
        <f>Fogl2015!$DI51</f>
        <v>0</v>
      </c>
      <c r="H1846">
        <f>Fogl2016!$DI51</f>
        <v>0</v>
      </c>
      <c r="I1846">
        <f>Fogl2017!$DI51</f>
        <v>0</v>
      </c>
      <c r="J1846">
        <f>Fogl2018!$DI51</f>
        <v>0</v>
      </c>
      <c r="K1846" cm="1">
        <f t="array" ref="K1846:Q1846">TREND(C1846:J1846,$C$1:$J$1,$K$1:$Q$1)</f>
        <v>-8.9488055751135026E-6</v>
      </c>
      <c r="L1846">
        <v>-1.3872619169292069E-5</v>
      </c>
      <c r="M1846">
        <v>-1.8796432763470636E-5</v>
      </c>
      <c r="N1846">
        <v>-2.3720246357649202E-5</v>
      </c>
      <c r="O1846">
        <v>-2.8644059951827769E-5</v>
      </c>
      <c r="P1846">
        <v>-3.356787354600807E-5</v>
      </c>
      <c r="Q1846">
        <v>-3.8491687140186637E-5</v>
      </c>
    </row>
    <row r="1847" spans="2:17" x14ac:dyDescent="0.35">
      <c r="B1847" t="s">
        <v>69</v>
      </c>
      <c r="C1847">
        <f>Fogl2011!$DI52</f>
        <v>0</v>
      </c>
      <c r="D1847">
        <f>Fogl2012!$DI52</f>
        <v>8.2288724943525873E-5</v>
      </c>
      <c r="E1847">
        <f>Fogl2013!$DI52</f>
        <v>0</v>
      </c>
      <c r="F1847">
        <f>Fogl2014!$DI52</f>
        <v>2.3553064653104478E-5</v>
      </c>
      <c r="G1847">
        <f>Fogl2015!$DI52</f>
        <v>0</v>
      </c>
      <c r="H1847">
        <f>Fogl2016!$DI52</f>
        <v>0</v>
      </c>
      <c r="I1847">
        <f>Fogl2017!$DI52</f>
        <v>0</v>
      </c>
      <c r="J1847">
        <f>Fogl2018!$DI52</f>
        <v>3.6872779096858757E-4</v>
      </c>
      <c r="K1847" cm="1">
        <f t="array" ref="K1847:Q1847">TREND(C1847:J1847,$C$1:$J$1,$K$1:$Q$1)</f>
        <v>1.7429072511044447E-4</v>
      </c>
      <c r="L1847">
        <v>1.9983950900817615E-4</v>
      </c>
      <c r="M1847">
        <v>2.2538829290590784E-4</v>
      </c>
      <c r="N1847">
        <v>2.5093707680363952E-4</v>
      </c>
      <c r="O1847">
        <v>2.7648586070137121E-4</v>
      </c>
      <c r="P1847">
        <v>3.0203464459909596E-4</v>
      </c>
      <c r="Q1847">
        <v>3.2758342849682764E-4</v>
      </c>
    </row>
    <row r="1848" spans="2:17" x14ac:dyDescent="0.35">
      <c r="B1848" t="s">
        <v>70</v>
      </c>
      <c r="C1848">
        <f>Fogl2011!$DI53</f>
        <v>0</v>
      </c>
      <c r="D1848">
        <f>Fogl2012!$DI53</f>
        <v>0</v>
      </c>
      <c r="E1848">
        <f>Fogl2013!$DI53</f>
        <v>0</v>
      </c>
      <c r="F1848">
        <f>Fogl2014!$DI53</f>
        <v>2.0473048506160045E-4</v>
      </c>
      <c r="G1848">
        <f>Fogl2015!$DI53</f>
        <v>4.143605006885437E-4</v>
      </c>
      <c r="H1848">
        <f>Fogl2016!$DI53</f>
        <v>0</v>
      </c>
      <c r="I1848">
        <f>Fogl2017!$DI53</f>
        <v>4.5131040701547543E-4</v>
      </c>
      <c r="J1848">
        <f>Fogl2018!$DI53</f>
        <v>2.5186324519712265E-4</v>
      </c>
      <c r="K1848" cm="1">
        <f t="array" ref="K1848:Q1848">TREND(C1848:J1848,$C$1:$J$1,$K$1:$Q$1)</f>
        <v>3.9184869226770169E-4</v>
      </c>
      <c r="L1848">
        <v>4.4219660616157119E-4</v>
      </c>
      <c r="M1848">
        <v>4.9254452005542682E-4</v>
      </c>
      <c r="N1848">
        <v>5.4289243394928244E-4</v>
      </c>
      <c r="O1848">
        <v>5.9324034784313806E-4</v>
      </c>
      <c r="P1848">
        <v>6.4358826173700756E-4</v>
      </c>
      <c r="Q1848">
        <v>6.9393617563086318E-4</v>
      </c>
    </row>
    <row r="1849" spans="2:17" x14ac:dyDescent="0.35">
      <c r="B1849" t="s">
        <v>71</v>
      </c>
      <c r="C1849">
        <f>Fogl2011!$DI54</f>
        <v>3.1936802787650844E-4</v>
      </c>
      <c r="D1849">
        <f>Fogl2012!$DI54</f>
        <v>2.9158830795205905E-4</v>
      </c>
      <c r="E1849">
        <f>Fogl2013!$DI54</f>
        <v>3.9563407598855364E-5</v>
      </c>
      <c r="F1849">
        <f>Fogl2014!$DI54</f>
        <v>4.1308451853137081E-4</v>
      </c>
      <c r="G1849">
        <f>Fogl2015!$DI54</f>
        <v>5.9597382652224579E-4</v>
      </c>
      <c r="H1849">
        <f>Fogl2016!$DI54</f>
        <v>1.1216167500022957E-4</v>
      </c>
      <c r="I1849">
        <f>Fogl2017!$DI54</f>
        <v>1.7072703297418162E-3</v>
      </c>
      <c r="J1849">
        <f>Fogl2018!$DI54</f>
        <v>1.1122280907904937E-3</v>
      </c>
      <c r="K1849" cm="1">
        <f t="array" ref="K1849:Q1849">TREND(C1849:J1849,$C$1:$J$1,$K$1:$Q$1)</f>
        <v>1.2718930583342503E-3</v>
      </c>
      <c r="L1849">
        <v>1.4270015661859703E-3</v>
      </c>
      <c r="M1849">
        <v>1.5821100740376348E-3</v>
      </c>
      <c r="N1849">
        <v>1.7372185818893549E-3</v>
      </c>
      <c r="O1849">
        <v>1.8923270897410194E-3</v>
      </c>
      <c r="P1849">
        <v>2.0474355975926839E-3</v>
      </c>
      <c r="Q1849">
        <v>2.2025441054444039E-3</v>
      </c>
    </row>
    <row r="1850" spans="2:17" x14ac:dyDescent="0.35">
      <c r="B1850" t="s">
        <v>72</v>
      </c>
      <c r="C1850">
        <f>Fogl2011!$DI55</f>
        <v>1.3364857688310408E-4</v>
      </c>
      <c r="D1850">
        <f>Fogl2012!$DI55</f>
        <v>1.1985531676557029E-4</v>
      </c>
      <c r="E1850">
        <f>Fogl2013!$DI55</f>
        <v>0</v>
      </c>
      <c r="F1850">
        <f>Fogl2014!$DI55</f>
        <v>1.7393032359215615E-4</v>
      </c>
      <c r="G1850">
        <f>Fogl2015!$DI55</f>
        <v>4.9194289230682423E-4</v>
      </c>
      <c r="H1850">
        <f>Fogl2016!$DI55</f>
        <v>1.104361107694568E-4</v>
      </c>
      <c r="I1850">
        <f>Fogl2017!$DI55</f>
        <v>2.4091302865594772E-4</v>
      </c>
      <c r="J1850">
        <f>Fogl2018!$DI55</f>
        <v>0</v>
      </c>
      <c r="K1850" cm="1">
        <f t="array" ref="K1850:Q1850">TREND(C1850:J1850,$C$1:$J$1,$K$1:$Q$1)</f>
        <v>1.7593378588733923E-4</v>
      </c>
      <c r="L1850">
        <v>1.797322313908294E-4</v>
      </c>
      <c r="M1850">
        <v>1.8353067689432043E-4</v>
      </c>
      <c r="N1850">
        <v>1.873291223978106E-4</v>
      </c>
      <c r="O1850">
        <v>1.9112756790130078E-4</v>
      </c>
      <c r="P1850">
        <v>1.9492601340479095E-4</v>
      </c>
      <c r="Q1850">
        <v>1.9872445890828198E-4</v>
      </c>
    </row>
    <row r="1851" spans="2:17" x14ac:dyDescent="0.35">
      <c r="C1851" s="12" t="s">
        <v>116</v>
      </c>
      <c r="D1851" s="12" t="s">
        <v>116</v>
      </c>
      <c r="E1851" s="12" t="s">
        <v>116</v>
      </c>
      <c r="F1851" s="12" t="s">
        <v>116</v>
      </c>
      <c r="G1851" s="12" t="s">
        <v>116</v>
      </c>
      <c r="H1851" s="12" t="s">
        <v>116</v>
      </c>
      <c r="I1851" s="12" t="s">
        <v>116</v>
      </c>
      <c r="J1851" s="12" t="s">
        <v>116</v>
      </c>
      <c r="K1851" s="12" t="e" cm="1">
        <f t="array" ref="K1851">TREND(C1851:J1851,$C$1:$J$1,$K$1:$Q$1)</f>
        <v>#VALUE!</v>
      </c>
      <c r="L1851" s="12"/>
      <c r="M1851" s="12"/>
      <c r="N1851" s="12"/>
      <c r="O1851" s="12"/>
      <c r="P1851" s="12"/>
      <c r="Q1851" s="12"/>
    </row>
    <row r="1852" spans="2:17" x14ac:dyDescent="0.35">
      <c r="B1852" t="s">
        <v>31</v>
      </c>
      <c r="C1852">
        <f>Fogl2011!$DJ14</f>
        <v>0</v>
      </c>
      <c r="D1852">
        <f>Fogl2012!$DJ14</f>
        <v>0</v>
      </c>
      <c r="E1852">
        <f>Fogl2013!$DJ14</f>
        <v>0</v>
      </c>
      <c r="F1852">
        <f>Fogl2014!$DJ14</f>
        <v>0</v>
      </c>
      <c r="G1852">
        <f>Fogl2015!$DJ14</f>
        <v>0</v>
      </c>
      <c r="H1852">
        <f>Fogl2016!$DJ14</f>
        <v>0</v>
      </c>
      <c r="I1852">
        <f>Fogl2017!$DJ14</f>
        <v>0</v>
      </c>
      <c r="J1852">
        <f>Fogl2018!$DJ14</f>
        <v>0</v>
      </c>
      <c r="K1852" cm="1">
        <f t="array" ref="K1852:Q1852">TREND(C1852:J1852,$C$1:$J$1,$K$1:$Q$1)</f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</row>
    <row r="1853" spans="2:17" x14ac:dyDescent="0.35">
      <c r="B1853" t="s">
        <v>32</v>
      </c>
      <c r="C1853">
        <f>Fogl2011!$DJ15</f>
        <v>0</v>
      </c>
      <c r="D1853">
        <f>Fogl2012!$DJ15</f>
        <v>0</v>
      </c>
      <c r="E1853">
        <f>Fogl2013!$DJ15</f>
        <v>0</v>
      </c>
      <c r="F1853">
        <f>Fogl2014!$DJ15</f>
        <v>0</v>
      </c>
      <c r="G1853">
        <f>Fogl2015!$DJ15</f>
        <v>0</v>
      </c>
      <c r="H1853">
        <f>Fogl2016!$DJ15</f>
        <v>0</v>
      </c>
      <c r="I1853">
        <f>Fogl2017!$DJ15</f>
        <v>0</v>
      </c>
      <c r="J1853">
        <f>Fogl2018!$DJ15</f>
        <v>0</v>
      </c>
      <c r="K1853" cm="1">
        <f t="array" ref="K1853:Q1853">TREND(C1853:J1853,$C$1:$J$1,$K$1:$Q$1)</f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2:17" x14ac:dyDescent="0.35">
      <c r="B1854" t="s">
        <v>33</v>
      </c>
      <c r="C1854">
        <f>Fogl2011!$DJ16</f>
        <v>0</v>
      </c>
      <c r="D1854">
        <f>Fogl2012!$DJ16</f>
        <v>0</v>
      </c>
      <c r="E1854">
        <f>Fogl2013!$DJ16</f>
        <v>0</v>
      </c>
      <c r="F1854">
        <f>Fogl2014!$DJ16</f>
        <v>0</v>
      </c>
      <c r="G1854">
        <f>Fogl2015!$DJ16</f>
        <v>0</v>
      </c>
      <c r="H1854">
        <f>Fogl2016!$DJ16</f>
        <v>0</v>
      </c>
      <c r="I1854">
        <f>Fogl2017!$DJ16</f>
        <v>0</v>
      </c>
      <c r="J1854">
        <f>Fogl2018!$DJ16</f>
        <v>0</v>
      </c>
      <c r="K1854" cm="1">
        <f t="array" ref="K1854:Q1854">TREND(C1854:J1854,$C$1:$J$1,$K$1:$Q$1)</f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</row>
    <row r="1855" spans="2:17" x14ac:dyDescent="0.35">
      <c r="B1855" t="s">
        <v>34</v>
      </c>
      <c r="C1855">
        <f>Fogl2011!$DJ17</f>
        <v>0</v>
      </c>
      <c r="D1855">
        <f>Fogl2012!$DJ17</f>
        <v>0</v>
      </c>
      <c r="E1855">
        <f>Fogl2013!$DJ17</f>
        <v>0</v>
      </c>
      <c r="F1855">
        <f>Fogl2014!$DJ17</f>
        <v>0</v>
      </c>
      <c r="G1855">
        <f>Fogl2015!$DJ17</f>
        <v>0</v>
      </c>
      <c r="H1855">
        <f>Fogl2016!$DJ17</f>
        <v>0</v>
      </c>
      <c r="I1855">
        <f>Fogl2017!$DJ17</f>
        <v>0</v>
      </c>
      <c r="J1855">
        <f>Fogl2018!$DJ17</f>
        <v>0</v>
      </c>
      <c r="K1855" cm="1">
        <f t="array" ref="K1855:Q1855">TREND(C1855:J1855,$C$1:$J$1,$K$1:$Q$1)</f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</row>
    <row r="1856" spans="2:17" x14ac:dyDescent="0.35">
      <c r="B1856" t="s">
        <v>35</v>
      </c>
      <c r="C1856">
        <f>Fogl2011!$DJ18</f>
        <v>0</v>
      </c>
      <c r="D1856">
        <f>Fogl2012!$DJ18</f>
        <v>0</v>
      </c>
      <c r="E1856">
        <f>Fogl2013!$DJ18</f>
        <v>0</v>
      </c>
      <c r="F1856">
        <f>Fogl2014!$DJ18</f>
        <v>0</v>
      </c>
      <c r="G1856">
        <f>Fogl2015!$DJ18</f>
        <v>0</v>
      </c>
      <c r="H1856">
        <f>Fogl2016!$DJ18</f>
        <v>0</v>
      </c>
      <c r="I1856">
        <f>Fogl2017!$DJ18</f>
        <v>0</v>
      </c>
      <c r="J1856">
        <f>Fogl2018!$DJ18</f>
        <v>0</v>
      </c>
      <c r="K1856" cm="1">
        <f t="array" ref="K1856:Q1856">TREND(C1856:J1856,$C$1:$J$1,$K$1:$Q$1)</f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</row>
    <row r="1857" spans="2:17" x14ac:dyDescent="0.35">
      <c r="B1857" t="s">
        <v>36</v>
      </c>
      <c r="C1857">
        <f>Fogl2011!$DJ19</f>
        <v>3.8934572412045352E-4</v>
      </c>
      <c r="D1857">
        <f>Fogl2012!$DJ19</f>
        <v>4.0031544598383053E-4</v>
      </c>
      <c r="E1857">
        <f>Fogl2013!$DJ19</f>
        <v>3.3000733227282536E-4</v>
      </c>
      <c r="F1857">
        <f>Fogl2014!$DJ19</f>
        <v>3.8928531185359618E-4</v>
      </c>
      <c r="G1857">
        <f>Fogl2015!$DJ19</f>
        <v>1.8584078065448811E-3</v>
      </c>
      <c r="H1857">
        <f>Fogl2016!$DJ19</f>
        <v>2.3957438040797113E-3</v>
      </c>
      <c r="I1857">
        <f>Fogl2017!$DJ19</f>
        <v>0</v>
      </c>
      <c r="J1857">
        <f>Fogl2018!$DJ19</f>
        <v>2.9340567813467596E-4</v>
      </c>
      <c r="K1857" cm="1">
        <f t="array" ref="K1857:Q1857">TREND(C1857:J1857,$C$1:$J$1,$K$1:$Q$1)</f>
        <v>1.0245553713536942E-3</v>
      </c>
      <c r="L1857">
        <v>1.083997923238128E-3</v>
      </c>
      <c r="M1857">
        <v>1.1434404751225619E-3</v>
      </c>
      <c r="N1857">
        <v>1.2028830270069957E-3</v>
      </c>
      <c r="O1857">
        <v>1.2623255788914295E-3</v>
      </c>
      <c r="P1857">
        <v>1.3217681307758633E-3</v>
      </c>
      <c r="Q1857">
        <v>1.3812106826602971E-3</v>
      </c>
    </row>
    <row r="1858" spans="2:17" x14ac:dyDescent="0.35">
      <c r="B1858" t="s">
        <v>37</v>
      </c>
      <c r="C1858">
        <f>Fogl2011!$DJ20</f>
        <v>1.6076210544328402E-3</v>
      </c>
      <c r="D1858">
        <f>Fogl2012!$DJ20</f>
        <v>4.9547239625867556E-4</v>
      </c>
      <c r="E1858">
        <f>Fogl2013!$DJ20</f>
        <v>8.2617220247322711E-4</v>
      </c>
      <c r="F1858">
        <f>Fogl2014!$DJ20</f>
        <v>4.1649342504766475E-4</v>
      </c>
      <c r="G1858">
        <f>Fogl2015!$DJ20</f>
        <v>8.8710737284794321E-4</v>
      </c>
      <c r="H1858">
        <f>Fogl2016!$DJ20</f>
        <v>5.7400148916778135E-4</v>
      </c>
      <c r="I1858">
        <f>Fogl2017!$DJ20</f>
        <v>5.2069337239377057E-4</v>
      </c>
      <c r="J1858">
        <f>Fogl2018!$DJ20</f>
        <v>8.9400119377948243E-4</v>
      </c>
      <c r="K1858" cm="1">
        <f t="array" ref="K1858:Q1858">TREND(C1858:J1858,$C$1:$J$1,$K$1:$Q$1)</f>
        <v>5.0152750958513959E-4</v>
      </c>
      <c r="L1858">
        <v>4.4015688653734064E-4</v>
      </c>
      <c r="M1858">
        <v>3.7878626348955557E-4</v>
      </c>
      <c r="N1858">
        <v>3.1741564044177051E-4</v>
      </c>
      <c r="O1858">
        <v>2.5604501739398544E-4</v>
      </c>
      <c r="P1858">
        <v>1.9467439434620037E-4</v>
      </c>
      <c r="Q1858">
        <v>1.3330377129841531E-4</v>
      </c>
    </row>
    <row r="1859" spans="2:17" x14ac:dyDescent="0.35">
      <c r="B1859" t="s">
        <v>38</v>
      </c>
      <c r="C1859">
        <f>Fogl2011!$DJ21</f>
        <v>1.4776298207345597E-2</v>
      </c>
      <c r="D1859">
        <f>Fogl2012!$DJ21</f>
        <v>1.4286667637816379E-2</v>
      </c>
      <c r="E1859">
        <f>Fogl2013!$DJ21</f>
        <v>1.5722657026396917E-2</v>
      </c>
      <c r="F1859">
        <f>Fogl2014!$DJ21</f>
        <v>1.5200963548347685E-2</v>
      </c>
      <c r="G1859">
        <f>Fogl2015!$DJ21</f>
        <v>1.1731584308056249E-2</v>
      </c>
      <c r="H1859">
        <f>Fogl2016!$DJ21</f>
        <v>1.1722250269919337E-2</v>
      </c>
      <c r="I1859">
        <f>Fogl2017!$DJ21</f>
        <v>1.1274797283818902E-2</v>
      </c>
      <c r="J1859">
        <f>Fogl2018!$DJ21</f>
        <v>1.052912859722223E-2</v>
      </c>
      <c r="K1859" cm="1">
        <f t="array" ref="K1859:Q1859">TREND(C1859:J1859,$C$1:$J$1,$K$1:$Q$1)</f>
        <v>9.9273216517989926E-3</v>
      </c>
      <c r="L1859">
        <v>9.2099390500064438E-3</v>
      </c>
      <c r="M1859">
        <v>8.4925564482136728E-3</v>
      </c>
      <c r="N1859">
        <v>7.775173846421124E-3</v>
      </c>
      <c r="O1859">
        <v>7.0577912446285751E-3</v>
      </c>
      <c r="P1859">
        <v>6.3404086428360262E-3</v>
      </c>
      <c r="Q1859">
        <v>5.6230260410434774E-3</v>
      </c>
    </row>
    <row r="1860" spans="2:17" x14ac:dyDescent="0.35">
      <c r="B1860" t="s">
        <v>39</v>
      </c>
      <c r="C1860">
        <f>Fogl2011!$DJ22</f>
        <v>8.1323018183223749E-4</v>
      </c>
      <c r="D1860">
        <f>Fogl2012!$DJ22</f>
        <v>1.2829781916367028E-3</v>
      </c>
      <c r="E1860">
        <f>Fogl2013!$DJ22</f>
        <v>4.2924030631290571E-4</v>
      </c>
      <c r="F1860">
        <f>Fogl2014!$DJ22</f>
        <v>1.0548376192161962E-3</v>
      </c>
      <c r="G1860">
        <f>Fogl2015!$DJ22</f>
        <v>1.2012912340649232E-3</v>
      </c>
      <c r="H1860">
        <f>Fogl2016!$DJ22</f>
        <v>1.6466922153784932E-3</v>
      </c>
      <c r="I1860">
        <f>Fogl2017!$DJ22</f>
        <v>7.763406599228421E-4</v>
      </c>
      <c r="J1860">
        <f>Fogl2018!$DJ22</f>
        <v>0</v>
      </c>
      <c r="K1860" cm="1">
        <f t="array" ref="K1860:Q1860">TREND(C1860:J1860,$C$1:$J$1,$K$1:$Q$1)</f>
        <v>6.6341614447323893E-4</v>
      </c>
      <c r="L1860">
        <v>6.1071388745717603E-4</v>
      </c>
      <c r="M1860">
        <v>5.5801163044109925E-4</v>
      </c>
      <c r="N1860">
        <v>5.0530937342503635E-4</v>
      </c>
      <c r="O1860">
        <v>4.5260711640897344E-4</v>
      </c>
      <c r="P1860">
        <v>3.9990485939291054E-4</v>
      </c>
      <c r="Q1860">
        <v>3.4720260237684764E-4</v>
      </c>
    </row>
    <row r="1861" spans="2:17" x14ac:dyDescent="0.35">
      <c r="B1861" t="s">
        <v>40</v>
      </c>
      <c r="C1861">
        <f>Fogl2011!$DJ23</f>
        <v>0</v>
      </c>
      <c r="D1861">
        <f>Fogl2012!$DJ23</f>
        <v>0</v>
      </c>
      <c r="E1861">
        <f>Fogl2013!$DJ23</f>
        <v>0</v>
      </c>
      <c r="F1861">
        <f>Fogl2014!$DJ23</f>
        <v>0</v>
      </c>
      <c r="G1861">
        <f>Fogl2015!$DJ23</f>
        <v>3.2239781837297939E-4</v>
      </c>
      <c r="H1861">
        <f>Fogl2016!$DJ23</f>
        <v>1.7912103208072609E-4</v>
      </c>
      <c r="I1861">
        <f>Fogl2017!$DJ23</f>
        <v>7.7070138152146548E-5</v>
      </c>
      <c r="J1861">
        <f>Fogl2018!$DJ23</f>
        <v>0</v>
      </c>
      <c r="K1861" cm="1">
        <f t="array" ref="K1861:Q1861">TREND(C1861:J1861,$C$1:$J$1,$K$1:$Q$1)</f>
        <v>1.3902603100658315E-4</v>
      </c>
      <c r="L1861">
        <v>1.5384878821343706E-4</v>
      </c>
      <c r="M1861">
        <v>1.6867154542029444E-4</v>
      </c>
      <c r="N1861">
        <v>1.8349430262715183E-4</v>
      </c>
      <c r="O1861">
        <v>1.9831705983400574E-4</v>
      </c>
      <c r="P1861">
        <v>2.1313981704086313E-4</v>
      </c>
      <c r="Q1861">
        <v>2.2796257424771704E-4</v>
      </c>
    </row>
    <row r="1862" spans="2:17" x14ac:dyDescent="0.35">
      <c r="B1862" t="s">
        <v>41</v>
      </c>
      <c r="C1862">
        <f>Fogl2011!$DJ24</f>
        <v>0</v>
      </c>
      <c r="D1862">
        <f>Fogl2012!$DJ24</f>
        <v>1.1484459515929565E-3</v>
      </c>
      <c r="E1862">
        <f>Fogl2013!$DJ24</f>
        <v>1.9154271733317835E-3</v>
      </c>
      <c r="F1862">
        <f>Fogl2014!$DJ24</f>
        <v>9.4600516643992194E-4</v>
      </c>
      <c r="G1862">
        <f>Fogl2015!$DJ24</f>
        <v>1.4004796950979105E-3</v>
      </c>
      <c r="H1862">
        <f>Fogl2016!$DJ24</f>
        <v>1.870593505479401E-3</v>
      </c>
      <c r="I1862">
        <f>Fogl2017!$DJ24</f>
        <v>1.5282444467730524E-3</v>
      </c>
      <c r="J1862">
        <f>Fogl2018!$DJ24</f>
        <v>4.9032224064116993E-4</v>
      </c>
      <c r="K1862" cm="1">
        <f t="array" ref="K1862:Q1862">TREND(C1862:J1862,$C$1:$J$1,$K$1:$Q$1)</f>
        <v>1.4651837912850185E-3</v>
      </c>
      <c r="L1862">
        <v>1.5324602399218179E-3</v>
      </c>
      <c r="M1862">
        <v>1.5997366885585895E-3</v>
      </c>
      <c r="N1862">
        <v>1.6670131371953611E-3</v>
      </c>
      <c r="O1862">
        <v>1.7342895858321605E-3</v>
      </c>
      <c r="P1862">
        <v>1.8015660344689322E-3</v>
      </c>
      <c r="Q1862">
        <v>1.8688424831057038E-3</v>
      </c>
    </row>
    <row r="1863" spans="2:17" x14ac:dyDescent="0.35">
      <c r="B1863" t="s">
        <v>42</v>
      </c>
      <c r="C1863">
        <f>Fogl2011!$DJ25</f>
        <v>8.8230764901489861E-4</v>
      </c>
      <c r="D1863">
        <f>Fogl2012!$DJ25</f>
        <v>1.3420411262900548E-3</v>
      </c>
      <c r="E1863">
        <f>Fogl2013!$DJ25</f>
        <v>2.1300473264882365E-3</v>
      </c>
      <c r="F1863">
        <f>Fogl2014!$DJ25</f>
        <v>2.226879418345303E-3</v>
      </c>
      <c r="G1863">
        <f>Fogl2015!$DJ25</f>
        <v>2.2259823892758577E-3</v>
      </c>
      <c r="H1863">
        <f>Fogl2016!$DJ25</f>
        <v>1.6263375526420472E-3</v>
      </c>
      <c r="I1863">
        <f>Fogl2017!$DJ25</f>
        <v>2.5395550400865853E-3</v>
      </c>
      <c r="J1863">
        <f>Fogl2018!$DJ25</f>
        <v>1.6954516031809127E-3</v>
      </c>
      <c r="K1863" cm="1">
        <f t="array" ref="K1863:Q1863">TREND(C1863:J1863,$C$1:$J$1,$K$1:$Q$1)</f>
        <v>2.378265489819259E-3</v>
      </c>
      <c r="L1863">
        <v>2.4993077624089755E-3</v>
      </c>
      <c r="M1863">
        <v>2.6203500349987197E-3</v>
      </c>
      <c r="N1863">
        <v>2.7413923075884361E-3</v>
      </c>
      <c r="O1863">
        <v>2.8624345801781526E-3</v>
      </c>
      <c r="P1863">
        <v>2.983476852767869E-3</v>
      </c>
      <c r="Q1863">
        <v>3.1045191253575855E-3</v>
      </c>
    </row>
    <row r="1864" spans="2:17" x14ac:dyDescent="0.35">
      <c r="B1864" t="s">
        <v>43</v>
      </c>
      <c r="C1864">
        <f>Fogl2011!$DJ26</f>
        <v>3.9060167806922916E-3</v>
      </c>
      <c r="D1864">
        <f>Fogl2012!$DJ26</f>
        <v>3.0843976985639402E-3</v>
      </c>
      <c r="E1864">
        <f>Fogl2013!$DJ26</f>
        <v>2.6677515811705322E-3</v>
      </c>
      <c r="F1864">
        <f>Fogl2014!$DJ26</f>
        <v>2.735461841895969E-3</v>
      </c>
      <c r="G1864">
        <f>Fogl2015!$DJ26</f>
        <v>2.7906919437508215E-3</v>
      </c>
      <c r="H1864">
        <f>Fogl2016!$DJ26</f>
        <v>2.2675094288401006E-3</v>
      </c>
      <c r="I1864">
        <f>Fogl2017!$DJ26</f>
        <v>2.1673626655957312E-3</v>
      </c>
      <c r="J1864">
        <f>Fogl2018!$DJ26</f>
        <v>4.4109310001454642E-3</v>
      </c>
      <c r="K1864" cm="1">
        <f t="array" ref="K1864:Q1864">TREND(C1864:J1864,$C$1:$J$1,$K$1:$Q$1)</f>
        <v>2.8861079398780076E-3</v>
      </c>
      <c r="L1864">
        <v>2.8599618448327049E-3</v>
      </c>
      <c r="M1864">
        <v>2.8338157497874022E-3</v>
      </c>
      <c r="N1864">
        <v>2.8076696547420996E-3</v>
      </c>
      <c r="O1864">
        <v>2.7815235596968038E-3</v>
      </c>
      <c r="P1864">
        <v>2.7553774646515011E-3</v>
      </c>
      <c r="Q1864">
        <v>2.7292313696061984E-3</v>
      </c>
    </row>
    <row r="1865" spans="2:17" x14ac:dyDescent="0.35">
      <c r="B1865" t="s">
        <v>44</v>
      </c>
      <c r="C1865">
        <f>Fogl2011!$DJ27</f>
        <v>3.1084860232197497E-4</v>
      </c>
      <c r="D1865">
        <f>Fogl2012!$DJ27</f>
        <v>1.7653254913057444E-3</v>
      </c>
      <c r="E1865">
        <f>Fogl2013!$DJ27</f>
        <v>0</v>
      </c>
      <c r="F1865">
        <f>Fogl2014!$DJ27</f>
        <v>1.8417799700600249E-4</v>
      </c>
      <c r="G1865">
        <f>Fogl2015!$DJ27</f>
        <v>0</v>
      </c>
      <c r="H1865">
        <f>Fogl2016!$DJ27</f>
        <v>0</v>
      </c>
      <c r="I1865">
        <f>Fogl2017!$DJ27</f>
        <v>8.6468935487774186E-5</v>
      </c>
      <c r="J1865">
        <f>Fogl2018!$DJ27</f>
        <v>3.2885065938584486E-4</v>
      </c>
      <c r="K1865" cm="1">
        <f t="array" ref="K1865:Q1865">TREND(C1865:J1865,$C$1:$J$1,$K$1:$Q$1)</f>
        <v>-1.1835066663204441E-4</v>
      </c>
      <c r="L1865">
        <v>-2.1897502825882209E-4</v>
      </c>
      <c r="M1865">
        <v>-3.1959938988559977E-4</v>
      </c>
      <c r="N1865">
        <v>-4.202237515123497E-4</v>
      </c>
      <c r="O1865">
        <v>-5.2084811313912738E-4</v>
      </c>
      <c r="P1865">
        <v>-6.2147247476590506E-4</v>
      </c>
      <c r="Q1865">
        <v>-7.2209683639268274E-4</v>
      </c>
    </row>
    <row r="1866" spans="2:17" x14ac:dyDescent="0.35">
      <c r="B1866" t="s">
        <v>45</v>
      </c>
      <c r="C1866">
        <f>Fogl2011!$DJ28</f>
        <v>1.2245551000562651E-4</v>
      </c>
      <c r="D1866">
        <f>Fogl2012!$DJ28</f>
        <v>0</v>
      </c>
      <c r="E1866">
        <f>Fogl2013!$DJ28</f>
        <v>0</v>
      </c>
      <c r="F1866">
        <f>Fogl2014!$DJ28</f>
        <v>4.0393583434271006E-4</v>
      </c>
      <c r="G1866">
        <f>Fogl2015!$DJ28</f>
        <v>5.1953279011696671E-4</v>
      </c>
      <c r="H1866">
        <f>Fogl2016!$DJ28</f>
        <v>0</v>
      </c>
      <c r="I1866">
        <f>Fogl2017!$DJ28</f>
        <v>0</v>
      </c>
      <c r="J1866">
        <f>Fogl2018!$DJ28</f>
        <v>4.4503143126467629E-4</v>
      </c>
      <c r="K1866" cm="1">
        <f t="array" ref="K1866:Q1866">TREND(C1866:J1866,$C$1:$J$1,$K$1:$Q$1)</f>
        <v>3.1352811024772109E-4</v>
      </c>
      <c r="L1866">
        <v>3.4178559125472296E-4</v>
      </c>
      <c r="M1866">
        <v>3.700430722617179E-4</v>
      </c>
      <c r="N1866">
        <v>3.9830055326871283E-4</v>
      </c>
      <c r="O1866">
        <v>4.2655803427570776E-4</v>
      </c>
      <c r="P1866">
        <v>4.548155152827027E-4</v>
      </c>
      <c r="Q1866">
        <v>4.8307299628969763E-4</v>
      </c>
    </row>
    <row r="1867" spans="2:17" x14ac:dyDescent="0.35">
      <c r="B1867" t="s">
        <v>46</v>
      </c>
      <c r="C1867">
        <f>Fogl2011!$DJ29</f>
        <v>1.6547193275119273E-3</v>
      </c>
      <c r="D1867">
        <f>Fogl2012!$DJ29</f>
        <v>1.2075088862463085E-3</v>
      </c>
      <c r="E1867">
        <f>Fogl2013!$DJ29</f>
        <v>3.0439137850899068E-3</v>
      </c>
      <c r="F1867">
        <f>Fogl2014!$DJ29</f>
        <v>8.6856669042603457E-4</v>
      </c>
      <c r="G1867">
        <f>Fogl2015!$DJ29</f>
        <v>8.1523524773294785E-4</v>
      </c>
      <c r="H1867">
        <f>Fogl2016!$DJ29</f>
        <v>4.1930605237079063E-4</v>
      </c>
      <c r="I1867">
        <f>Fogl2017!$DJ29</f>
        <v>4.7181962624850694E-4</v>
      </c>
      <c r="J1867">
        <f>Fogl2018!$DJ29</f>
        <v>1.6639449531798737E-3</v>
      </c>
      <c r="K1867" cm="1">
        <f t="array" ref="K1867:Q1867">TREND(C1867:J1867,$C$1:$J$1,$K$1:$Q$1)</f>
        <v>6.4985780889559308E-4</v>
      </c>
      <c r="L1867">
        <v>5.1246469507221226E-4</v>
      </c>
      <c r="M1867">
        <v>3.7507158124883144E-4</v>
      </c>
      <c r="N1867">
        <v>2.3767846742545062E-4</v>
      </c>
      <c r="O1867">
        <v>1.002853536020698E-4</v>
      </c>
      <c r="P1867">
        <v>-3.7107760221311015E-5</v>
      </c>
      <c r="Q1867">
        <v>-1.7450087404469183E-4</v>
      </c>
    </row>
    <row r="1868" spans="2:17" x14ac:dyDescent="0.35">
      <c r="B1868" t="s">
        <v>47</v>
      </c>
      <c r="C1868">
        <f>Fogl2011!$DJ30</f>
        <v>6.7821513233885453E-4</v>
      </c>
      <c r="D1868">
        <f>Fogl2012!$DJ30</f>
        <v>6.2672336215501337E-4</v>
      </c>
      <c r="E1868">
        <f>Fogl2013!$DJ30</f>
        <v>0</v>
      </c>
      <c r="F1868">
        <f>Fogl2014!$DJ30</f>
        <v>0</v>
      </c>
      <c r="G1868">
        <f>Fogl2015!$DJ30</f>
        <v>0</v>
      </c>
      <c r="H1868">
        <f>Fogl2016!$DJ30</f>
        <v>0</v>
      </c>
      <c r="I1868">
        <f>Fogl2017!$DJ30</f>
        <v>0</v>
      </c>
      <c r="J1868">
        <f>Fogl2018!$DJ30</f>
        <v>0</v>
      </c>
      <c r="K1868" cm="1">
        <f t="array" ref="K1868:Q1868">TREND(C1868:J1868,$C$1:$J$1,$K$1:$Q$1)</f>
        <v>-2.590856919640061E-4</v>
      </c>
      <c r="L1868">
        <v>-3.5290858169192973E-4</v>
      </c>
      <c r="M1868">
        <v>-4.4673147141988112E-4</v>
      </c>
      <c r="N1868">
        <v>-5.4055436114783251E-4</v>
      </c>
      <c r="O1868">
        <v>-6.3437725087575614E-4</v>
      </c>
      <c r="P1868">
        <v>-7.2820014060370752E-4</v>
      </c>
      <c r="Q1868">
        <v>-8.2202303033165891E-4</v>
      </c>
    </row>
    <row r="1869" spans="2:17" x14ac:dyDescent="0.35">
      <c r="B1869" t="s">
        <v>48</v>
      </c>
      <c r="C1869">
        <f>Fogl2011!$DJ31</f>
        <v>1.3501504949338307E-4</v>
      </c>
      <c r="D1869">
        <f>Fogl2012!$DJ31</f>
        <v>4.9547239625867556E-4</v>
      </c>
      <c r="E1869">
        <f>Fogl2013!$DJ31</f>
        <v>7.8463281799133304E-4</v>
      </c>
      <c r="F1869">
        <f>Fogl2014!$DJ31</f>
        <v>3.0556804048723145E-4</v>
      </c>
      <c r="G1869">
        <f>Fogl2015!$DJ31</f>
        <v>8.6451899066894466E-4</v>
      </c>
      <c r="H1869">
        <f>Fogl2016!$DJ31</f>
        <v>0</v>
      </c>
      <c r="I1869">
        <f>Fogl2017!$DJ31</f>
        <v>0</v>
      </c>
      <c r="J1869">
        <f>Fogl2018!$DJ31</f>
        <v>5.6908886564376742E-4</v>
      </c>
      <c r="K1869" cm="1">
        <f t="array" ref="K1869:Q1869">TREND(C1869:J1869,$C$1:$J$1,$K$1:$Q$1)</f>
        <v>3.2819097870900871E-4</v>
      </c>
      <c r="L1869">
        <v>3.1350296951813961E-4</v>
      </c>
      <c r="M1869">
        <v>2.9881496032727051E-4</v>
      </c>
      <c r="N1869">
        <v>2.8412695113640141E-4</v>
      </c>
      <c r="O1869">
        <v>2.6943894194553231E-4</v>
      </c>
      <c r="P1869">
        <v>2.5475093275466321E-4</v>
      </c>
      <c r="Q1869">
        <v>2.4006292356379758E-4</v>
      </c>
    </row>
    <row r="1870" spans="2:17" x14ac:dyDescent="0.35">
      <c r="B1870" t="s">
        <v>49</v>
      </c>
      <c r="C1870">
        <f>Fogl2011!$DJ32</f>
        <v>0</v>
      </c>
      <c r="D1870">
        <f>Fogl2012!$DJ32</f>
        <v>0</v>
      </c>
      <c r="E1870">
        <f>Fogl2013!$DJ32</f>
        <v>0</v>
      </c>
      <c r="F1870">
        <f>Fogl2014!$DJ32</f>
        <v>0</v>
      </c>
      <c r="G1870">
        <f>Fogl2015!$DJ32</f>
        <v>0</v>
      </c>
      <c r="H1870">
        <f>Fogl2016!$DJ32</f>
        <v>0</v>
      </c>
      <c r="I1870">
        <f>Fogl2017!$DJ32</f>
        <v>0</v>
      </c>
      <c r="J1870">
        <f>Fogl2018!$DJ32</f>
        <v>0</v>
      </c>
      <c r="K1870" cm="1">
        <f t="array" ref="K1870:Q1870">TREND(C1870:J1870,$C$1:$J$1,$K$1:$Q$1)</f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2:17" x14ac:dyDescent="0.35">
      <c r="B1871" t="s">
        <v>50</v>
      </c>
      <c r="C1871">
        <f>Fogl2011!$DJ33</f>
        <v>0</v>
      </c>
      <c r="D1871">
        <f>Fogl2012!$DJ33</f>
        <v>0</v>
      </c>
      <c r="E1871">
        <f>Fogl2013!$DJ33</f>
        <v>0</v>
      </c>
      <c r="F1871">
        <f>Fogl2014!$DJ33</f>
        <v>0</v>
      </c>
      <c r="G1871">
        <f>Fogl2015!$DJ33</f>
        <v>0</v>
      </c>
      <c r="H1871">
        <f>Fogl2016!$DJ33</f>
        <v>0</v>
      </c>
      <c r="I1871">
        <f>Fogl2017!$DJ33</f>
        <v>0</v>
      </c>
      <c r="J1871">
        <f>Fogl2018!$DJ33</f>
        <v>0</v>
      </c>
      <c r="K1871" cm="1">
        <f t="array" ref="K1871:Q1871">TREND(C1871:J1871,$C$1:$J$1,$K$1:$Q$1)</f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2:17" x14ac:dyDescent="0.35">
      <c r="B1872" t="s">
        <v>51</v>
      </c>
      <c r="C1872">
        <f>Fogl2011!$DJ34</f>
        <v>2.1979194103573987E-3</v>
      </c>
      <c r="D1872">
        <f>Fogl2012!$DJ34</f>
        <v>1.9064202796443077E-3</v>
      </c>
      <c r="E1872">
        <f>Fogl2013!$DJ34</f>
        <v>8.0771025381460757E-4</v>
      </c>
      <c r="F1872">
        <f>Fogl2014!$DJ34</f>
        <v>5.2323294603977982E-4</v>
      </c>
      <c r="G1872">
        <f>Fogl2015!$DJ34</f>
        <v>6.6122355105795768E-4</v>
      </c>
      <c r="H1872">
        <f>Fogl2016!$DJ34</f>
        <v>1.0319814007378196E-3</v>
      </c>
      <c r="I1872">
        <f>Fogl2017!$DJ34</f>
        <v>1.6165931417279521E-4</v>
      </c>
      <c r="J1872">
        <f>Fogl2018!$DJ34</f>
        <v>1.262235165666626E-3</v>
      </c>
      <c r="K1872" cm="1">
        <f t="array" ref="K1872:Q1872">TREND(C1872:J1872,$C$1:$J$1,$K$1:$Q$1)</f>
        <v>2.942554422718513E-4</v>
      </c>
      <c r="L1872">
        <v>1.2207936495750582E-4</v>
      </c>
      <c r="M1872">
        <v>-5.0096712356839657E-5</v>
      </c>
      <c r="N1872">
        <v>-2.2227278967118513E-4</v>
      </c>
      <c r="O1872">
        <v>-3.9444886698553061E-4</v>
      </c>
      <c r="P1872">
        <v>-5.6662494429987609E-4</v>
      </c>
      <c r="Q1872">
        <v>-7.3880102161422156E-4</v>
      </c>
    </row>
    <row r="1873" spans="2:17" x14ac:dyDescent="0.35">
      <c r="B1873" t="s">
        <v>52</v>
      </c>
      <c r="C1873">
        <f>Fogl2011!$DJ35</f>
        <v>0</v>
      </c>
      <c r="D1873">
        <f>Fogl2012!$DJ35</f>
        <v>0</v>
      </c>
      <c r="E1873">
        <f>Fogl2013!$DJ35</f>
        <v>0</v>
      </c>
      <c r="F1873">
        <f>Fogl2014!$DJ35</f>
        <v>0</v>
      </c>
      <c r="G1873">
        <f>Fogl2015!$DJ35</f>
        <v>0</v>
      </c>
      <c r="H1873">
        <f>Fogl2016!$DJ35</f>
        <v>3.2363913750949372E-4</v>
      </c>
      <c r="I1873">
        <f>Fogl2017!$DJ35</f>
        <v>1.4662123843579101E-4</v>
      </c>
      <c r="J1873">
        <f>Fogl2018!$DJ35</f>
        <v>0</v>
      </c>
      <c r="K1873" cm="1">
        <f t="array" ref="K1873:Q1873">TREND(C1873:J1873,$C$1:$J$1,$K$1:$Q$1)</f>
        <v>1.5006952581677474E-4</v>
      </c>
      <c r="L1873">
        <v>1.703555211109084E-4</v>
      </c>
      <c r="M1873">
        <v>1.9064151640504207E-4</v>
      </c>
      <c r="N1873">
        <v>2.1092751169918267E-4</v>
      </c>
      <c r="O1873">
        <v>2.3121350699331633E-4</v>
      </c>
      <c r="P1873">
        <v>2.5149950228744999E-4</v>
      </c>
      <c r="Q1873">
        <v>2.717854975815906E-4</v>
      </c>
    </row>
    <row r="1874" spans="2:17" x14ac:dyDescent="0.35">
      <c r="B1874" t="s">
        <v>53</v>
      </c>
      <c r="C1874">
        <f>Fogl2011!$DJ36</f>
        <v>0</v>
      </c>
      <c r="D1874">
        <f>Fogl2012!$DJ36</f>
        <v>0</v>
      </c>
      <c r="E1874">
        <f>Fogl2013!$DJ36</f>
        <v>0</v>
      </c>
      <c r="F1874">
        <f>Fogl2014!$DJ36</f>
        <v>0</v>
      </c>
      <c r="G1874">
        <f>Fogl2015!$DJ36</f>
        <v>0</v>
      </c>
      <c r="H1874">
        <f>Fogl2016!$DJ36</f>
        <v>0</v>
      </c>
      <c r="I1874">
        <f>Fogl2017!$DJ36</f>
        <v>0</v>
      </c>
      <c r="J1874">
        <f>Fogl2018!$DJ36</f>
        <v>0</v>
      </c>
      <c r="K1874" cm="1">
        <f t="array" ref="K1874:Q1874">TREND(C1874:J1874,$C$1:$J$1,$K$1:$Q$1)</f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2:17" x14ac:dyDescent="0.35">
      <c r="B1875" t="s">
        <v>54</v>
      </c>
      <c r="C1875">
        <f>Fogl2011!$DJ37</f>
        <v>4.8354227027862771E-4</v>
      </c>
      <c r="D1875">
        <f>Fogl2012!$DJ37</f>
        <v>1.2928220140789282E-3</v>
      </c>
      <c r="E1875">
        <f>Fogl2013!$DJ37</f>
        <v>2.815447170439489E-4</v>
      </c>
      <c r="F1875">
        <f>Fogl2014!$DJ37</f>
        <v>0</v>
      </c>
      <c r="G1875">
        <f>Fogl2015!$DJ37</f>
        <v>6.1399329741096073E-4</v>
      </c>
      <c r="H1875">
        <f>Fogl2016!$DJ37</f>
        <v>1.7362527314188564E-3</v>
      </c>
      <c r="I1875">
        <f>Fogl2017!$DJ37</f>
        <v>1.6917835204129731E-5</v>
      </c>
      <c r="J1875">
        <f>Fogl2018!$DJ37</f>
        <v>1.0672877687851971E-3</v>
      </c>
      <c r="K1875" cm="1">
        <f t="array" ref="K1875:Q1875">TREND(C1875:J1875,$C$1:$J$1,$K$1:$Q$1)</f>
        <v>8.303744508333516E-4</v>
      </c>
      <c r="L1875">
        <v>8.6233653340130056E-4</v>
      </c>
      <c r="M1875">
        <v>8.9429861596924953E-4</v>
      </c>
      <c r="N1875">
        <v>9.262606985371985E-4</v>
      </c>
      <c r="O1875">
        <v>9.5822278110514747E-4</v>
      </c>
      <c r="P1875">
        <v>9.9018486367309644E-4</v>
      </c>
      <c r="Q1875">
        <v>1.0221469462410454E-3</v>
      </c>
    </row>
    <row r="1876" spans="2:17" x14ac:dyDescent="0.35">
      <c r="B1876" t="s">
        <v>55</v>
      </c>
      <c r="C1876">
        <f>Fogl2011!$DJ38</f>
        <v>0</v>
      </c>
      <c r="D1876">
        <f>Fogl2012!$DJ38</f>
        <v>0</v>
      </c>
      <c r="E1876">
        <f>Fogl2013!$DJ38</f>
        <v>2.5385179405601952E-5</v>
      </c>
      <c r="F1876">
        <f>Fogl2014!$DJ38</f>
        <v>0</v>
      </c>
      <c r="G1876">
        <f>Fogl2015!$DJ38</f>
        <v>0</v>
      </c>
      <c r="H1876">
        <f>Fogl2016!$DJ38</f>
        <v>0</v>
      </c>
      <c r="I1876">
        <f>Fogl2017!$DJ38</f>
        <v>0</v>
      </c>
      <c r="J1876">
        <f>Fogl2018!$DJ38</f>
        <v>0</v>
      </c>
      <c r="K1876" cm="1">
        <f t="array" ref="K1876:Q1876">TREND(C1876:J1876,$C$1:$J$1,$K$1:$Q$1)</f>
        <v>-9.0661355019996601E-7</v>
      </c>
      <c r="L1876">
        <v>-1.8132271004001489E-6</v>
      </c>
      <c r="M1876">
        <v>-2.7198406506001149E-6</v>
      </c>
      <c r="N1876">
        <v>-3.6264542008002977E-6</v>
      </c>
      <c r="O1876">
        <v>-4.5330677510002637E-6</v>
      </c>
      <c r="P1876">
        <v>-5.4396813012004466E-6</v>
      </c>
      <c r="Q1876">
        <v>-6.3462948514004126E-6</v>
      </c>
    </row>
    <row r="1877" spans="2:17" x14ac:dyDescent="0.35">
      <c r="B1877" t="s">
        <v>56</v>
      </c>
      <c r="C1877">
        <f>Fogl2011!$DJ39</f>
        <v>0</v>
      </c>
      <c r="D1877">
        <f>Fogl2012!$DJ39</f>
        <v>0</v>
      </c>
      <c r="E1877">
        <f>Fogl2013!$DJ39</f>
        <v>0</v>
      </c>
      <c r="F1877">
        <f>Fogl2014!$DJ39</f>
        <v>0</v>
      </c>
      <c r="G1877">
        <f>Fogl2015!$DJ39</f>
        <v>0</v>
      </c>
      <c r="H1877">
        <f>Fogl2016!$DJ39</f>
        <v>0</v>
      </c>
      <c r="I1877">
        <f>Fogl2017!$DJ39</f>
        <v>3.3835670408259462E-5</v>
      </c>
      <c r="J1877">
        <f>Fogl2018!$DJ39</f>
        <v>1.9691656250649395E-5</v>
      </c>
      <c r="K1877" cm="1">
        <f t="array" ref="K1877:Q1877">TREND(C1877:J1877,$C$1:$J$1,$K$1:$Q$1)</f>
        <v>2.3138412928568747E-5</v>
      </c>
      <c r="L1877">
        <v>2.6793412283281082E-5</v>
      </c>
      <c r="M1877">
        <v>3.0448411637993417E-5</v>
      </c>
      <c r="N1877">
        <v>3.4103410992706619E-5</v>
      </c>
      <c r="O1877">
        <v>3.7758410347418954E-5</v>
      </c>
      <c r="P1877">
        <v>4.1413409702131289E-5</v>
      </c>
      <c r="Q1877">
        <v>4.5068409056843624E-5</v>
      </c>
    </row>
    <row r="1878" spans="2:17" x14ac:dyDescent="0.35">
      <c r="B1878" t="s">
        <v>57</v>
      </c>
      <c r="C1878">
        <f>Fogl2011!$DJ40</f>
        <v>2.3235148052349643E-4</v>
      </c>
      <c r="D1878">
        <f>Fogl2012!$DJ40</f>
        <v>0</v>
      </c>
      <c r="E1878">
        <f>Fogl2013!$DJ40</f>
        <v>0</v>
      </c>
      <c r="F1878">
        <f>Fogl2014!$DJ40</f>
        <v>0</v>
      </c>
      <c r="G1878">
        <f>Fogl2015!$DJ40</f>
        <v>0</v>
      </c>
      <c r="H1878">
        <f>Fogl2016!$DJ40</f>
        <v>0</v>
      </c>
      <c r="I1878">
        <f>Fogl2017!$DJ40</f>
        <v>4.6993986678138141E-5</v>
      </c>
      <c r="J1878">
        <f>Fogl2018!$DJ40</f>
        <v>9.8458281253246968E-5</v>
      </c>
      <c r="K1878" cm="1">
        <f t="array" ref="K1878:Q1878">TREND(C1878:J1878,$C$1:$J$1,$K$1:$Q$1)</f>
        <v>9.6031938335884581E-6</v>
      </c>
      <c r="L1878">
        <v>1.2426883395297295E-6</v>
      </c>
      <c r="M1878">
        <v>-7.1178171545324687E-6</v>
      </c>
      <c r="N1878">
        <v>-1.5478322648591197E-5</v>
      </c>
      <c r="O1878">
        <v>-2.3838828142653395E-5</v>
      </c>
      <c r="P1878">
        <v>-3.2199333636712124E-5</v>
      </c>
      <c r="Q1878">
        <v>-4.0559839130770853E-5</v>
      </c>
    </row>
    <row r="1879" spans="2:17" x14ac:dyDescent="0.35">
      <c r="B1879" t="s">
        <v>58</v>
      </c>
      <c r="C1879">
        <f>Fogl2011!$DJ41</f>
        <v>0</v>
      </c>
      <c r="D1879">
        <f>Fogl2012!$DJ41</f>
        <v>0</v>
      </c>
      <c r="E1879">
        <f>Fogl2013!$DJ41</f>
        <v>7.6155538216805859E-5</v>
      </c>
      <c r="F1879">
        <f>Fogl2014!$DJ41</f>
        <v>3.9765703899023266E-5</v>
      </c>
      <c r="G1879">
        <f>Fogl2015!$DJ41</f>
        <v>0</v>
      </c>
      <c r="H1879">
        <f>Fogl2016!$DJ41</f>
        <v>2.2797222264819684E-4</v>
      </c>
      <c r="I1879">
        <f>Fogl2017!$DJ41</f>
        <v>0</v>
      </c>
      <c r="J1879">
        <f>Fogl2018!$DJ41</f>
        <v>6.6951631252207939E-5</v>
      </c>
      <c r="K1879" cm="1">
        <f t="array" ref="K1879:Q1879">TREND(C1879:J1879,$C$1:$J$1,$K$1:$Q$1)</f>
        <v>9.87313031534931E-5</v>
      </c>
      <c r="L1879">
        <v>1.0925922896492732E-4</v>
      </c>
      <c r="M1879">
        <v>1.1978715477636501E-4</v>
      </c>
      <c r="N1879">
        <v>1.3031508058779923E-4</v>
      </c>
      <c r="O1879">
        <v>1.4084300639923691E-4</v>
      </c>
      <c r="P1879">
        <v>1.5137093221067113E-4</v>
      </c>
      <c r="Q1879">
        <v>1.6189885802210882E-4</v>
      </c>
    </row>
    <row r="1880" spans="2:17" x14ac:dyDescent="0.35">
      <c r="B1880" t="s">
        <v>59</v>
      </c>
      <c r="C1880">
        <f>Fogl2011!$DJ42</f>
        <v>0</v>
      </c>
      <c r="D1880">
        <f>Fogl2012!$DJ42</f>
        <v>0</v>
      </c>
      <c r="E1880">
        <f>Fogl2013!$DJ42</f>
        <v>0</v>
      </c>
      <c r="F1880">
        <f>Fogl2014!$DJ42</f>
        <v>0</v>
      </c>
      <c r="G1880">
        <f>Fogl2015!$DJ42</f>
        <v>0</v>
      </c>
      <c r="H1880">
        <f>Fogl2016!$DJ42</f>
        <v>0</v>
      </c>
      <c r="I1880">
        <f>Fogl2017!$DJ42</f>
        <v>0</v>
      </c>
      <c r="J1880">
        <f>Fogl2018!$DJ42</f>
        <v>0</v>
      </c>
      <c r="K1880" cm="1">
        <f t="array" ref="K1880:Q1880">TREND(C1880:J1880,$C$1:$J$1,$K$1:$Q$1)</f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2:17" x14ac:dyDescent="0.35">
      <c r="B1881" t="s">
        <v>60</v>
      </c>
      <c r="C1881">
        <f>Fogl2011!$DJ43</f>
        <v>0</v>
      </c>
      <c r="D1881">
        <f>Fogl2012!$DJ43</f>
        <v>0</v>
      </c>
      <c r="E1881">
        <f>Fogl2013!$DJ43</f>
        <v>0</v>
      </c>
      <c r="F1881">
        <f>Fogl2014!$DJ43</f>
        <v>0</v>
      </c>
      <c r="G1881">
        <f>Fogl2015!$DJ43</f>
        <v>0</v>
      </c>
      <c r="H1881">
        <f>Fogl2016!$DJ43</f>
        <v>0</v>
      </c>
      <c r="I1881">
        <f>Fogl2017!$DJ43</f>
        <v>0</v>
      </c>
      <c r="J1881">
        <f>Fogl2018!$DJ43</f>
        <v>0</v>
      </c>
      <c r="K1881" cm="1">
        <f t="array" ref="K1881:Q1881">TREND(C1881:J1881,$C$1:$J$1,$K$1:$Q$1)</f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2:17" x14ac:dyDescent="0.35">
      <c r="B1882" t="s">
        <v>61</v>
      </c>
      <c r="C1882">
        <f>Fogl2011!$DJ44</f>
        <v>0</v>
      </c>
      <c r="D1882">
        <f>Fogl2012!$DJ44</f>
        <v>0</v>
      </c>
      <c r="E1882">
        <f>Fogl2013!$DJ44</f>
        <v>0</v>
      </c>
      <c r="F1882">
        <f>Fogl2014!$DJ44</f>
        <v>0</v>
      </c>
      <c r="G1882">
        <f>Fogl2015!$DJ44</f>
        <v>0</v>
      </c>
      <c r="H1882">
        <f>Fogl2016!$DJ44</f>
        <v>0</v>
      </c>
      <c r="I1882">
        <f>Fogl2017!$DJ44</f>
        <v>0</v>
      </c>
      <c r="J1882">
        <f>Fogl2018!$DJ44</f>
        <v>0</v>
      </c>
      <c r="K1882" cm="1">
        <f t="array" ref="K1882:Q1882">TREND(C1882:J1882,$C$1:$J$1,$K$1:$Q$1)</f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2:17" x14ac:dyDescent="0.35">
      <c r="B1883" t="s">
        <v>62</v>
      </c>
      <c r="C1883">
        <f>Fogl2011!$DJ45</f>
        <v>9.8592384978889039E-4</v>
      </c>
      <c r="D1883">
        <f>Fogl2012!$DJ45</f>
        <v>2.9531467326676024E-4</v>
      </c>
      <c r="E1883">
        <f>Fogl2013!$DJ45</f>
        <v>7.8463281799133304E-4</v>
      </c>
      <c r="F1883">
        <f>Fogl2014!$DJ45</f>
        <v>2.9091751799811762E-4</v>
      </c>
      <c r="G1883">
        <f>Fogl2015!$DJ45</f>
        <v>1.6017216454198974E-4</v>
      </c>
      <c r="H1883">
        <f>Fogl2016!$DJ45</f>
        <v>5.0886656841115372E-4</v>
      </c>
      <c r="I1883">
        <f>Fogl2017!$DJ45</f>
        <v>5.8272543480891292E-4</v>
      </c>
      <c r="J1883">
        <f>Fogl2018!$DJ45</f>
        <v>7.2662211564896264E-4</v>
      </c>
      <c r="K1883" cm="1">
        <f t="array" ref="K1883:Q1883">TREND(C1883:J1883,$C$1:$J$1,$K$1:$Q$1)</f>
        <v>4.7031997672851433E-4</v>
      </c>
      <c r="L1883">
        <v>4.5441399537773236E-4</v>
      </c>
      <c r="M1883">
        <v>4.3850801402695733E-4</v>
      </c>
      <c r="N1883">
        <v>4.2260203267617535E-4</v>
      </c>
      <c r="O1883">
        <v>4.0669605132540032E-4</v>
      </c>
      <c r="P1883">
        <v>3.9079006997461835E-4</v>
      </c>
      <c r="Q1883">
        <v>3.7488408862384331E-4</v>
      </c>
    </row>
    <row r="1884" spans="2:17" x14ac:dyDescent="0.35">
      <c r="B1884" t="s">
        <v>63</v>
      </c>
      <c r="C1884">
        <f>Fogl2011!$DJ46</f>
        <v>0</v>
      </c>
      <c r="D1884">
        <f>Fogl2012!$DJ46</f>
        <v>0</v>
      </c>
      <c r="E1884">
        <f>Fogl2013!$DJ46</f>
        <v>0</v>
      </c>
      <c r="F1884">
        <f>Fogl2014!$DJ46</f>
        <v>7.1159680661410062E-5</v>
      </c>
      <c r="G1884">
        <f>Fogl2015!$DJ46</f>
        <v>2.2383033250098568E-4</v>
      </c>
      <c r="H1884">
        <f>Fogl2016!$DJ46</f>
        <v>0</v>
      </c>
      <c r="I1884">
        <f>Fogl2017!$DJ46</f>
        <v>0</v>
      </c>
      <c r="J1884">
        <f>Fogl2018!$DJ46</f>
        <v>0</v>
      </c>
      <c r="K1884" cm="1">
        <f t="array" ref="K1884:Q1884">TREND(C1884:J1884,$C$1:$J$1,$K$1:$Q$1)</f>
        <v>4.5052536565276871E-5</v>
      </c>
      <c r="L1884">
        <v>4.6870044325271823E-5</v>
      </c>
      <c r="M1884">
        <v>4.8687552085266775E-5</v>
      </c>
      <c r="N1884">
        <v>5.0505059845261727E-5</v>
      </c>
      <c r="O1884">
        <v>5.2322567605256678E-5</v>
      </c>
      <c r="P1884">
        <v>5.414007536525163E-5</v>
      </c>
      <c r="Q1884">
        <v>5.5957583125246582E-5</v>
      </c>
    </row>
    <row r="1885" spans="2:17" x14ac:dyDescent="0.35">
      <c r="B1885" t="s">
        <v>64</v>
      </c>
      <c r="C1885">
        <f>Fogl2011!$DJ47</f>
        <v>0</v>
      </c>
      <c r="D1885">
        <f>Fogl2012!$DJ47</f>
        <v>1.3781351419115477E-4</v>
      </c>
      <c r="E1885">
        <f>Fogl2013!$DJ47</f>
        <v>1.8000399942154111E-4</v>
      </c>
      <c r="F1885">
        <f>Fogl2014!$DJ47</f>
        <v>0</v>
      </c>
      <c r="G1885">
        <f>Fogl2015!$DJ47</f>
        <v>0</v>
      </c>
      <c r="H1885">
        <f>Fogl2016!$DJ47</f>
        <v>1.2416344269232149E-4</v>
      </c>
      <c r="I1885">
        <f>Fogl2017!$DJ47</f>
        <v>4.6993986678138141E-5</v>
      </c>
      <c r="J1885">
        <f>Fogl2018!$DJ47</f>
        <v>0</v>
      </c>
      <c r="K1885" cm="1">
        <f t="array" ref="K1885:Q1885">TREND(C1885:J1885,$C$1:$J$1,$K$1:$Q$1)</f>
        <v>2.7820833528997141E-5</v>
      </c>
      <c r="L1885">
        <v>2.042060367479781E-5</v>
      </c>
      <c r="M1885">
        <v>1.302037382059848E-5</v>
      </c>
      <c r="N1885">
        <v>5.6201439663991493E-6</v>
      </c>
      <c r="O1885">
        <v>-1.7800858878001813E-6</v>
      </c>
      <c r="P1885">
        <v>-9.1803157419995118E-6</v>
      </c>
      <c r="Q1885">
        <v>-1.6580545596198842E-5</v>
      </c>
    </row>
    <row r="1886" spans="2:17" x14ac:dyDescent="0.35">
      <c r="B1886" t="s">
        <v>65</v>
      </c>
      <c r="C1886">
        <f>Fogl2011!$DJ48</f>
        <v>2.8572952334646184E-4</v>
      </c>
      <c r="D1886">
        <f>Fogl2012!$DJ48</f>
        <v>0</v>
      </c>
      <c r="E1886">
        <f>Fogl2013!$DJ48</f>
        <v>0</v>
      </c>
      <c r="F1886">
        <f>Fogl2014!$DJ48</f>
        <v>0</v>
      </c>
      <c r="G1886">
        <f>Fogl2015!$DJ48</f>
        <v>0</v>
      </c>
      <c r="H1886">
        <f>Fogl2016!$DJ48</f>
        <v>4.0098685590798911E-4</v>
      </c>
      <c r="I1886">
        <f>Fogl2017!$DJ48</f>
        <v>8.6280959541061629E-4</v>
      </c>
      <c r="J1886">
        <f>Fogl2018!$DJ48</f>
        <v>5.4152054689285834E-4</v>
      </c>
      <c r="K1886" cm="1">
        <f t="array" ref="K1886:Q1886">TREND(C1886:J1886,$C$1:$J$1,$K$1:$Q$1)</f>
        <v>6.5285647820914616E-4</v>
      </c>
      <c r="L1886">
        <v>7.3985106999011063E-4</v>
      </c>
      <c r="M1886">
        <v>8.2684566177110286E-4</v>
      </c>
      <c r="N1886">
        <v>9.1384025355206733E-4</v>
      </c>
      <c r="O1886">
        <v>1.0008348453330318E-3</v>
      </c>
      <c r="P1886">
        <v>1.087829437114024E-3</v>
      </c>
      <c r="Q1886">
        <v>1.1748240288949885E-3</v>
      </c>
    </row>
    <row r="1887" spans="2:17" x14ac:dyDescent="0.35">
      <c r="B1887" t="s">
        <v>66</v>
      </c>
      <c r="C1887">
        <f>Fogl2011!$DJ49</f>
        <v>0</v>
      </c>
      <c r="D1887">
        <f>Fogl2012!$DJ49</f>
        <v>6.5625482948168947E-5</v>
      </c>
      <c r="E1887">
        <f>Fogl2013!$DJ49</f>
        <v>0</v>
      </c>
      <c r="F1887">
        <f>Fogl2014!$DJ49</f>
        <v>0</v>
      </c>
      <c r="G1887">
        <f>Fogl2015!$DJ49</f>
        <v>0</v>
      </c>
      <c r="H1887">
        <f>Fogl2016!$DJ49</f>
        <v>0</v>
      </c>
      <c r="I1887">
        <f>Fogl2017!$DJ49</f>
        <v>5.075350561238919E-5</v>
      </c>
      <c r="J1887">
        <f>Fogl2018!$DJ49</f>
        <v>0</v>
      </c>
      <c r="K1887" cm="1">
        <f t="array" ref="K1887:Q1887">TREND(C1887:J1887,$C$1:$J$1,$K$1:$Q$1)</f>
        <v>1.0563808212271522E-5</v>
      </c>
      <c r="L1887">
        <v>9.6785714660942244E-6</v>
      </c>
      <c r="M1887">
        <v>8.7933347199169263E-6</v>
      </c>
      <c r="N1887">
        <v>7.9080979737394114E-6</v>
      </c>
      <c r="O1887">
        <v>7.0228612275621133E-6</v>
      </c>
      <c r="P1887">
        <v>6.1376244813848152E-6</v>
      </c>
      <c r="Q1887">
        <v>5.2523877352073003E-6</v>
      </c>
    </row>
    <row r="1888" spans="2:17" x14ac:dyDescent="0.35">
      <c r="B1888" t="s">
        <v>67</v>
      </c>
      <c r="C1888">
        <f>Fogl2011!$DJ50</f>
        <v>0</v>
      </c>
      <c r="D1888">
        <f>Fogl2012!$DJ50</f>
        <v>0</v>
      </c>
      <c r="E1888">
        <f>Fogl2013!$DJ50</f>
        <v>0</v>
      </c>
      <c r="F1888">
        <f>Fogl2014!$DJ50</f>
        <v>0</v>
      </c>
      <c r="G1888">
        <f>Fogl2015!$DJ50</f>
        <v>0</v>
      </c>
      <c r="H1888">
        <f>Fogl2016!$DJ50</f>
        <v>0</v>
      </c>
      <c r="I1888">
        <f>Fogl2017!$DJ50</f>
        <v>0</v>
      </c>
      <c r="J1888">
        <f>Fogl2018!$DJ50</f>
        <v>0</v>
      </c>
      <c r="K1888" cm="1">
        <f t="array" ref="K1888:Q1888">TREND(C1888:J1888,$C$1:$J$1,$K$1:$Q$1)</f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2:17" x14ac:dyDescent="0.35">
      <c r="B1889" t="s">
        <v>68</v>
      </c>
      <c r="C1889">
        <f>Fogl2011!$DJ51</f>
        <v>2.8886940821840101E-4</v>
      </c>
      <c r="D1889">
        <f>Fogl2012!$DJ51</f>
        <v>0</v>
      </c>
      <c r="E1889">
        <f>Fogl2013!$DJ51</f>
        <v>0</v>
      </c>
      <c r="F1889">
        <f>Fogl2014!$DJ51</f>
        <v>1.6324867916441132E-4</v>
      </c>
      <c r="G1889">
        <f>Fogl2015!$DJ51</f>
        <v>6.9818635825995534E-5</v>
      </c>
      <c r="H1889">
        <f>Fogl2016!$DJ51</f>
        <v>0</v>
      </c>
      <c r="I1889">
        <f>Fogl2017!$DJ51</f>
        <v>0</v>
      </c>
      <c r="J1889">
        <f>Fogl2018!$DJ51</f>
        <v>0</v>
      </c>
      <c r="K1889" cm="1">
        <f t="array" ref="K1889:Q1889">TREND(C1889:J1889,$C$1:$J$1,$K$1:$Q$1)</f>
        <v>-4.8089118573929612E-5</v>
      </c>
      <c r="L1889">
        <v>-7.3273831679487866E-5</v>
      </c>
      <c r="M1889">
        <v>-9.8458544785053059E-5</v>
      </c>
      <c r="N1889">
        <v>-1.2364325789061131E-4</v>
      </c>
      <c r="O1889">
        <v>-1.4882797099617651E-4</v>
      </c>
      <c r="P1889">
        <v>-1.7401268410173476E-4</v>
      </c>
      <c r="Q1889">
        <v>-1.9919739720729995E-4</v>
      </c>
    </row>
    <row r="1890" spans="2:17" x14ac:dyDescent="0.35">
      <c r="B1890" t="s">
        <v>69</v>
      </c>
      <c r="C1890">
        <f>Fogl2011!$DJ52</f>
        <v>1.4129481923726134E-4</v>
      </c>
      <c r="D1890">
        <f>Fogl2012!$DJ52</f>
        <v>0</v>
      </c>
      <c r="E1890">
        <f>Fogl2013!$DJ52</f>
        <v>0</v>
      </c>
      <c r="F1890">
        <f>Fogl2014!$DJ52</f>
        <v>6.4880885308932706E-5</v>
      </c>
      <c r="G1890">
        <f>Fogl2015!$DJ52</f>
        <v>1.2115586805099225E-4</v>
      </c>
      <c r="H1890">
        <f>Fogl2016!$DJ52</f>
        <v>8.9560516040363046E-5</v>
      </c>
      <c r="I1890">
        <f>Fogl2017!$DJ52</f>
        <v>0</v>
      </c>
      <c r="J1890">
        <f>Fogl2018!$DJ52</f>
        <v>5.3167471876753364E-5</v>
      </c>
      <c r="K1890" cm="1">
        <f t="array" ref="K1890:Q1890">TREND(C1890:J1890,$C$1:$J$1,$K$1:$Q$1)</f>
        <v>4.3118075386051544E-5</v>
      </c>
      <c r="L1890">
        <v>3.9642659901999687E-5</v>
      </c>
      <c r="M1890">
        <v>3.6167244417946963E-5</v>
      </c>
      <c r="N1890">
        <v>3.2691828933894239E-5</v>
      </c>
      <c r="O1890">
        <v>2.9216413449842382E-5</v>
      </c>
      <c r="P1890">
        <v>2.5740997965789658E-5</v>
      </c>
      <c r="Q1890">
        <v>2.2265582481736934E-5</v>
      </c>
    </row>
    <row r="1891" spans="2:17" x14ac:dyDescent="0.35">
      <c r="B1891" t="s">
        <v>70</v>
      </c>
      <c r="C1891">
        <f>Fogl2011!$DJ53</f>
        <v>0</v>
      </c>
      <c r="D1891">
        <f>Fogl2012!$DJ53</f>
        <v>0</v>
      </c>
      <c r="E1891">
        <f>Fogl2013!$DJ53</f>
        <v>0</v>
      </c>
      <c r="F1891">
        <f>Fogl2014!$DJ53</f>
        <v>0</v>
      </c>
      <c r="G1891">
        <f>Fogl2015!$DJ53</f>
        <v>0</v>
      </c>
      <c r="H1891">
        <f>Fogl2016!$DJ53</f>
        <v>0</v>
      </c>
      <c r="I1891">
        <f>Fogl2017!$DJ53</f>
        <v>0</v>
      </c>
      <c r="J1891">
        <f>Fogl2018!$DJ53</f>
        <v>0</v>
      </c>
      <c r="K1891" cm="1">
        <f t="array" ref="K1891:Q1891">TREND(C1891:J1891,$C$1:$J$1,$K$1:$Q$1)</f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2:17" x14ac:dyDescent="0.35">
      <c r="B1892" t="s">
        <v>71</v>
      </c>
      <c r="C1892">
        <f>Fogl2011!$DJ54</f>
        <v>0</v>
      </c>
      <c r="D1892">
        <f>Fogl2012!$DJ54</f>
        <v>0</v>
      </c>
      <c r="E1892">
        <f>Fogl2013!$DJ54</f>
        <v>0</v>
      </c>
      <c r="F1892">
        <f>Fogl2014!$DJ54</f>
        <v>6.2787953524773578E-5</v>
      </c>
      <c r="G1892">
        <f>Fogl2015!$DJ54</f>
        <v>7.3104218688395319E-4</v>
      </c>
      <c r="H1892">
        <f>Fogl2016!$DJ54</f>
        <v>0</v>
      </c>
      <c r="I1892">
        <f>Fogl2017!$DJ54</f>
        <v>0</v>
      </c>
      <c r="J1892">
        <f>Fogl2018!$DJ54</f>
        <v>0</v>
      </c>
      <c r="K1892" cm="1">
        <f t="array" ref="K1892:Q1892">TREND(C1892:J1892,$C$1:$J$1,$K$1:$Q$1)</f>
        <v>1.350281014810481E-4</v>
      </c>
      <c r="L1892">
        <v>1.429835090210399E-4</v>
      </c>
      <c r="M1892">
        <v>1.5093891656102823E-4</v>
      </c>
      <c r="N1892">
        <v>1.5889432410102003E-4</v>
      </c>
      <c r="O1892">
        <v>1.6684973164100836E-4</v>
      </c>
      <c r="P1892">
        <v>1.7480513918100016E-4</v>
      </c>
      <c r="Q1892">
        <v>1.8276054672098849E-4</v>
      </c>
    </row>
    <row r="1893" spans="2:17" x14ac:dyDescent="0.35">
      <c r="B1893" t="s">
        <v>72</v>
      </c>
      <c r="C1893">
        <f>Fogl2011!$DJ55</f>
        <v>0</v>
      </c>
      <c r="D1893">
        <f>Fogl2012!$DJ55</f>
        <v>0</v>
      </c>
      <c r="E1893">
        <f>Fogl2013!$DJ55</f>
        <v>0</v>
      </c>
      <c r="F1893">
        <f>Fogl2014!$DJ55</f>
        <v>0</v>
      </c>
      <c r="G1893">
        <f>Fogl2015!$DJ55</f>
        <v>0</v>
      </c>
      <c r="H1893">
        <f>Fogl2016!$DJ55</f>
        <v>0</v>
      </c>
      <c r="I1893">
        <f>Fogl2017!$DJ55</f>
        <v>8.4589176020648658E-5</v>
      </c>
      <c r="J1893">
        <f>Fogl2018!$DJ55</f>
        <v>5.100138968918193E-4</v>
      </c>
      <c r="K1893" cm="1">
        <f t="array" ref="K1893:Q1893">TREND(C1893:J1893,$C$1:$J$1,$K$1:$Q$1)</f>
        <v>2.8823841045402809E-4</v>
      </c>
      <c r="L1893">
        <v>3.3577463852957345E-4</v>
      </c>
      <c r="M1893">
        <v>3.8331086660511882E-4</v>
      </c>
      <c r="N1893">
        <v>4.3084709468066418E-4</v>
      </c>
      <c r="O1893">
        <v>4.7838332275620954E-4</v>
      </c>
      <c r="P1893">
        <v>5.2591955083176878E-4</v>
      </c>
      <c r="Q1893">
        <v>5.7345577890731414E-4</v>
      </c>
    </row>
    <row r="1894" spans="2:17" x14ac:dyDescent="0.35">
      <c r="C1894" s="12" t="s">
        <v>117</v>
      </c>
      <c r="D1894" s="12" t="s">
        <v>117</v>
      </c>
      <c r="E1894" s="12" t="s">
        <v>117</v>
      </c>
      <c r="F1894" s="12" t="s">
        <v>117</v>
      </c>
      <c r="G1894" s="12" t="s">
        <v>117</v>
      </c>
      <c r="H1894" s="12" t="s">
        <v>117</v>
      </c>
      <c r="I1894" s="12" t="s">
        <v>117</v>
      </c>
      <c r="J1894" s="12" t="s">
        <v>117</v>
      </c>
      <c r="K1894" s="12" t="e" cm="1">
        <f t="array" ref="K1894">TREND(C1894:J1894,$C$1:$J$1,$K$1:$Q$1)</f>
        <v>#VALUE!</v>
      </c>
      <c r="L1894" s="12"/>
      <c r="M1894" s="12"/>
      <c r="N1894" s="12"/>
      <c r="O1894" s="12"/>
      <c r="P1894" s="12"/>
      <c r="Q1894" s="12"/>
    </row>
    <row r="1895" spans="2:17" x14ac:dyDescent="0.35">
      <c r="B1895" t="s">
        <v>31</v>
      </c>
      <c r="C1895">
        <f>Fogl2011!$DK14</f>
        <v>0</v>
      </c>
      <c r="D1895">
        <f>Fogl2012!$DK14</f>
        <v>0</v>
      </c>
      <c r="E1895">
        <f>Fogl2013!$DK14</f>
        <v>0</v>
      </c>
      <c r="F1895">
        <f>Fogl2014!$DK14</f>
        <v>0</v>
      </c>
      <c r="G1895">
        <f>Fogl2015!$DK14</f>
        <v>0</v>
      </c>
      <c r="H1895">
        <f>Fogl2016!$DK14</f>
        <v>0</v>
      </c>
      <c r="I1895">
        <f>Fogl2017!$DK14</f>
        <v>0</v>
      </c>
      <c r="J1895">
        <f>Fogl2018!$DK14</f>
        <v>0</v>
      </c>
      <c r="K1895" cm="1">
        <f t="array" ref="K1895:Q1895">TREND(C1895:J1895,$C$1:$J$1,$K$1:$Q$1)</f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2:17" x14ac:dyDescent="0.35">
      <c r="B1896" t="s">
        <v>32</v>
      </c>
      <c r="C1896">
        <f>Fogl2011!$DK15</f>
        <v>0</v>
      </c>
      <c r="D1896">
        <f>Fogl2012!$DK15</f>
        <v>0</v>
      </c>
      <c r="E1896">
        <f>Fogl2013!$DK15</f>
        <v>0</v>
      </c>
      <c r="F1896">
        <f>Fogl2014!$DK15</f>
        <v>0</v>
      </c>
      <c r="G1896">
        <f>Fogl2015!$DK15</f>
        <v>0</v>
      </c>
      <c r="H1896">
        <f>Fogl2016!$DK15</f>
        <v>0</v>
      </c>
      <c r="I1896">
        <f>Fogl2017!$DK15</f>
        <v>0</v>
      </c>
      <c r="J1896">
        <f>Fogl2018!$DK15</f>
        <v>0</v>
      </c>
      <c r="K1896" cm="1">
        <f t="array" ref="K1896:Q1896">TREND(C1896:J1896,$C$1:$J$1,$K$1:$Q$1)</f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2:17" x14ac:dyDescent="0.35">
      <c r="B1897" t="s">
        <v>33</v>
      </c>
      <c r="C1897">
        <f>Fogl2011!$DK16</f>
        <v>0</v>
      </c>
      <c r="D1897">
        <f>Fogl2012!$DK16</f>
        <v>0</v>
      </c>
      <c r="E1897">
        <f>Fogl2013!$DK16</f>
        <v>0</v>
      </c>
      <c r="F1897">
        <f>Fogl2014!$DK16</f>
        <v>0</v>
      </c>
      <c r="G1897">
        <f>Fogl2015!$DK16</f>
        <v>0</v>
      </c>
      <c r="H1897">
        <f>Fogl2016!$DK16</f>
        <v>0</v>
      </c>
      <c r="I1897">
        <f>Fogl2017!$DK16</f>
        <v>0</v>
      </c>
      <c r="J1897">
        <f>Fogl2018!$DK16</f>
        <v>0</v>
      </c>
      <c r="K1897" cm="1">
        <f t="array" ref="K1897:Q1897">TREND(C1897:J1897,$C$1:$J$1,$K$1:$Q$1)</f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2:17" x14ac:dyDescent="0.35">
      <c r="B1898" t="s">
        <v>34</v>
      </c>
      <c r="C1898">
        <f>Fogl2011!$DK17</f>
        <v>0</v>
      </c>
      <c r="D1898">
        <f>Fogl2012!$DK17</f>
        <v>0</v>
      </c>
      <c r="E1898">
        <f>Fogl2013!$DK17</f>
        <v>0</v>
      </c>
      <c r="F1898">
        <f>Fogl2014!$DK17</f>
        <v>0</v>
      </c>
      <c r="G1898">
        <f>Fogl2015!$DK17</f>
        <v>0</v>
      </c>
      <c r="H1898">
        <f>Fogl2016!$DK17</f>
        <v>0</v>
      </c>
      <c r="I1898">
        <f>Fogl2017!$DK17</f>
        <v>0</v>
      </c>
      <c r="J1898">
        <f>Fogl2018!$DK17</f>
        <v>0</v>
      </c>
      <c r="K1898" cm="1">
        <f t="array" ref="K1898:Q1898">TREND(C1898:J1898,$C$1:$J$1,$K$1:$Q$1)</f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2:17" x14ac:dyDescent="0.35">
      <c r="B1899" t="s">
        <v>35</v>
      </c>
      <c r="C1899">
        <f>Fogl2011!$DK18</f>
        <v>0</v>
      </c>
      <c r="D1899">
        <f>Fogl2012!$DK18</f>
        <v>0</v>
      </c>
      <c r="E1899">
        <f>Fogl2013!$DK18</f>
        <v>0</v>
      </c>
      <c r="F1899">
        <f>Fogl2014!$DK18</f>
        <v>0</v>
      </c>
      <c r="G1899">
        <f>Fogl2015!$DK18</f>
        <v>0</v>
      </c>
      <c r="H1899">
        <f>Fogl2016!$DK18</f>
        <v>0</v>
      </c>
      <c r="I1899">
        <f>Fogl2017!$DK18</f>
        <v>0</v>
      </c>
      <c r="J1899">
        <f>Fogl2018!$DK18</f>
        <v>0</v>
      </c>
      <c r="K1899" cm="1">
        <f t="array" ref="K1899:Q1899">TREND(C1899:J1899,$C$1:$J$1,$K$1:$Q$1)</f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2:17" x14ac:dyDescent="0.35">
      <c r="B1900" t="s">
        <v>36</v>
      </c>
      <c r="C1900">
        <f>Fogl2011!$DK19</f>
        <v>1.3480923704491472E-3</v>
      </c>
      <c r="D1900">
        <f>Fogl2012!$DK19</f>
        <v>0</v>
      </c>
      <c r="E1900">
        <f>Fogl2013!$DK19</f>
        <v>0</v>
      </c>
      <c r="F1900">
        <f>Fogl2014!$DK19</f>
        <v>0</v>
      </c>
      <c r="G1900">
        <f>Fogl2015!$DK19</f>
        <v>7.146587504466617E-4</v>
      </c>
      <c r="H1900">
        <f>Fogl2016!$DK19</f>
        <v>3.7109267092625374E-3</v>
      </c>
      <c r="I1900">
        <f>Fogl2017!$DK19</f>
        <v>8.8905855268895837E-4</v>
      </c>
      <c r="J1900">
        <f>Fogl2018!$DK19</f>
        <v>0</v>
      </c>
      <c r="K1900" cm="1">
        <f t="array" ref="K1900:Q1900">TREND(C1900:J1900,$C$1:$J$1,$K$1:$Q$1)</f>
        <v>1.2001323183131463E-3</v>
      </c>
      <c r="L1900">
        <v>1.2817523784147411E-3</v>
      </c>
      <c r="M1900">
        <v>1.3633724385163637E-3</v>
      </c>
      <c r="N1900">
        <v>1.4449924986179585E-3</v>
      </c>
      <c r="O1900">
        <v>1.5266125587195811E-3</v>
      </c>
      <c r="P1900">
        <v>1.608232618821176E-3</v>
      </c>
      <c r="Q1900">
        <v>1.6898526789227708E-3</v>
      </c>
    </row>
    <row r="1901" spans="2:17" x14ac:dyDescent="0.35">
      <c r="B1901" t="s">
        <v>37</v>
      </c>
      <c r="C1901">
        <f>Fogl2011!$DK20</f>
        <v>3.3760584147559335E-3</v>
      </c>
      <c r="D1901">
        <f>Fogl2012!$DK20</f>
        <v>2.9411105902107846E-3</v>
      </c>
      <c r="E1901">
        <f>Fogl2013!$DK20</f>
        <v>3.5880123541565529E-4</v>
      </c>
      <c r="F1901">
        <f>Fogl2014!$DK20</f>
        <v>0</v>
      </c>
      <c r="G1901">
        <f>Fogl2015!$DK20</f>
        <v>1.6996051052289198E-3</v>
      </c>
      <c r="H1901">
        <f>Fogl2016!$DK20</f>
        <v>1.0746773567013258E-3</v>
      </c>
      <c r="I1901">
        <f>Fogl2017!$DK20</f>
        <v>2.2702006764011074E-3</v>
      </c>
      <c r="J1901">
        <f>Fogl2018!$DK20</f>
        <v>4.0361858066729093E-3</v>
      </c>
      <c r="K1901" cm="1">
        <f t="array" ref="K1901:Q1901">TREND(C1901:J1901,$C$1:$J$1,$K$1:$Q$1)</f>
        <v>2.2435214505013429E-3</v>
      </c>
      <c r="L1901">
        <v>2.304397351018686E-3</v>
      </c>
      <c r="M1901">
        <v>2.3652732515360153E-3</v>
      </c>
      <c r="N1901">
        <v>2.4261491520533585E-3</v>
      </c>
      <c r="O1901">
        <v>2.4870250525707016E-3</v>
      </c>
      <c r="P1901">
        <v>2.5479009530880309E-3</v>
      </c>
      <c r="Q1901">
        <v>2.608776853605374E-3</v>
      </c>
    </row>
    <row r="1902" spans="2:17" x14ac:dyDescent="0.35">
      <c r="B1902" t="s">
        <v>38</v>
      </c>
      <c r="C1902">
        <f>Fogl2011!$DK21</f>
        <v>9.7396760020634354E-3</v>
      </c>
      <c r="D1902">
        <f>Fogl2012!$DK21</f>
        <v>1.0149014546786742E-2</v>
      </c>
      <c r="E1902">
        <f>Fogl2013!$DK21</f>
        <v>1.1614908563598213E-2</v>
      </c>
      <c r="F1902">
        <f>Fogl2014!$DK21</f>
        <v>7.5537773853304683E-3</v>
      </c>
      <c r="G1902">
        <f>Fogl2015!$DK21</f>
        <v>9.9044372978569408E-3</v>
      </c>
      <c r="H1902">
        <f>Fogl2016!$DK21</f>
        <v>3.789882596693655E-3</v>
      </c>
      <c r="I1902">
        <f>Fogl2017!$DK21</f>
        <v>1.4679804009515359E-3</v>
      </c>
      <c r="J1902">
        <f>Fogl2018!$DK21</f>
        <v>0</v>
      </c>
      <c r="K1902" cm="1">
        <f t="array" ref="K1902:Q1902">TREND(C1902:J1902,$C$1:$J$1,$K$1:$Q$1)</f>
        <v>-3.3186115432970453E-4</v>
      </c>
      <c r="L1902">
        <v>-1.911710210660722E-3</v>
      </c>
      <c r="M1902">
        <v>-3.4915592669917395E-3</v>
      </c>
      <c r="N1902">
        <v>-5.0714083233227569E-3</v>
      </c>
      <c r="O1902">
        <v>-6.6512573796537744E-3</v>
      </c>
      <c r="P1902">
        <v>-8.2311064359847919E-3</v>
      </c>
      <c r="Q1902">
        <v>-9.8109554923158093E-3</v>
      </c>
    </row>
    <row r="1903" spans="2:17" x14ac:dyDescent="0.35">
      <c r="B1903" t="s">
        <v>39</v>
      </c>
      <c r="C1903">
        <f>Fogl2011!$DK22</f>
        <v>0</v>
      </c>
      <c r="D1903">
        <f>Fogl2012!$DK22</f>
        <v>0</v>
      </c>
      <c r="E1903">
        <f>Fogl2013!$DK22</f>
        <v>0</v>
      </c>
      <c r="F1903">
        <f>Fogl2014!$DK22</f>
        <v>0</v>
      </c>
      <c r="G1903">
        <f>Fogl2015!$DK22</f>
        <v>0</v>
      </c>
      <c r="H1903">
        <f>Fogl2016!$DK22</f>
        <v>0</v>
      </c>
      <c r="I1903">
        <f>Fogl2017!$DK22</f>
        <v>0</v>
      </c>
      <c r="J1903">
        <f>Fogl2018!$DK22</f>
        <v>0</v>
      </c>
      <c r="K1903" cm="1">
        <f t="array" ref="K1903:Q1903">TREND(C1903:J1903,$C$1:$J$1,$K$1:$Q$1)</f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2:17" x14ac:dyDescent="0.35">
      <c r="B1904" t="s">
        <v>40</v>
      </c>
      <c r="C1904">
        <f>Fogl2011!$DK23</f>
        <v>0</v>
      </c>
      <c r="D1904">
        <f>Fogl2012!$DK23</f>
        <v>0</v>
      </c>
      <c r="E1904">
        <f>Fogl2013!$DK23</f>
        <v>0</v>
      </c>
      <c r="F1904">
        <f>Fogl2014!$DK23</f>
        <v>0</v>
      </c>
      <c r="G1904">
        <f>Fogl2015!$DK23</f>
        <v>0</v>
      </c>
      <c r="H1904">
        <f>Fogl2016!$DK23</f>
        <v>0</v>
      </c>
      <c r="I1904">
        <f>Fogl2017!$DK23</f>
        <v>0</v>
      </c>
      <c r="J1904">
        <f>Fogl2018!$DK23</f>
        <v>0</v>
      </c>
      <c r="K1904" cm="1">
        <f t="array" ref="K1904:Q1904">TREND(C1904:J1904,$C$1:$J$1,$K$1:$Q$1)</f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2:17" x14ac:dyDescent="0.35">
      <c r="B1905" t="s">
        <v>41</v>
      </c>
      <c r="C1905">
        <f>Fogl2011!$DK24</f>
        <v>0</v>
      </c>
      <c r="D1905">
        <f>Fogl2012!$DK24</f>
        <v>0</v>
      </c>
      <c r="E1905">
        <f>Fogl2013!$DK24</f>
        <v>5.0232172958191747E-4</v>
      </c>
      <c r="F1905">
        <f>Fogl2014!$DK24</f>
        <v>0</v>
      </c>
      <c r="G1905">
        <f>Fogl2015!$DK24</f>
        <v>0</v>
      </c>
      <c r="H1905">
        <f>Fogl2016!$DK24</f>
        <v>0</v>
      </c>
      <c r="I1905">
        <f>Fogl2017!$DK24</f>
        <v>0</v>
      </c>
      <c r="J1905">
        <f>Fogl2018!$DK24</f>
        <v>0</v>
      </c>
      <c r="K1905" cm="1">
        <f t="array" ref="K1905:Q1905">TREND(C1905:J1905,$C$1:$J$1,$K$1:$Q$1)</f>
        <v>-1.7940061770783944E-5</v>
      </c>
      <c r="L1905">
        <v>-3.5880123541567888E-5</v>
      </c>
      <c r="M1905">
        <v>-5.3820185312351831E-5</v>
      </c>
      <c r="N1905">
        <v>-7.1760247083128836E-5</v>
      </c>
      <c r="O1905">
        <v>-8.970030885391278E-5</v>
      </c>
      <c r="P1905">
        <v>-1.0764037062469672E-4</v>
      </c>
      <c r="Q1905">
        <v>-1.2558043239548067E-4</v>
      </c>
    </row>
    <row r="1906" spans="2:17" x14ac:dyDescent="0.35">
      <c r="B1906" t="s">
        <v>42</v>
      </c>
      <c r="C1906">
        <f>Fogl2011!$DK25</f>
        <v>1.402093765115554E-2</v>
      </c>
      <c r="D1906">
        <f>Fogl2012!$DK25</f>
        <v>1.0633245979992836E-2</v>
      </c>
      <c r="E1906">
        <f>Fogl2013!$DK25</f>
        <v>1.5782128626354325E-2</v>
      </c>
      <c r="F1906">
        <f>Fogl2014!$DK25</f>
        <v>9.9205958206582713E-3</v>
      </c>
      <c r="G1906">
        <f>Fogl2015!$DK25</f>
        <v>1.5475110634671945E-2</v>
      </c>
      <c r="H1906">
        <f>Fogl2016!$DK25</f>
        <v>1.5536764071167738E-2</v>
      </c>
      <c r="I1906">
        <f>Fogl2017!$DK25</f>
        <v>9.2710198843192777E-3</v>
      </c>
      <c r="J1906">
        <f>Fogl2018!$DK25</f>
        <v>1.4009391102672025E-2</v>
      </c>
      <c r="K1906" cm="1">
        <f t="array" ref="K1906:Q1906">TREND(C1906:J1906,$C$1:$J$1,$K$1:$Q$1)</f>
        <v>1.2970066980161572E-2</v>
      </c>
      <c r="L1906">
        <v>1.2945382037669921E-2</v>
      </c>
      <c r="M1906">
        <v>1.292069709517827E-2</v>
      </c>
      <c r="N1906">
        <v>1.2896012152686626E-2</v>
      </c>
      <c r="O1906">
        <v>1.2871327210194974E-2</v>
      </c>
      <c r="P1906">
        <v>1.2846642267703323E-2</v>
      </c>
      <c r="Q1906">
        <v>1.2821957325211679E-2</v>
      </c>
    </row>
    <row r="1907" spans="2:17" x14ac:dyDescent="0.35">
      <c r="B1907" t="s">
        <v>43</v>
      </c>
      <c r="C1907">
        <f>Fogl2011!$DK26</f>
        <v>2.2105606881428377E-3</v>
      </c>
      <c r="D1907">
        <f>Fogl2012!$DK26</f>
        <v>5.6599510143597554E-3</v>
      </c>
      <c r="E1907">
        <f>Fogl2013!$DK26</f>
        <v>5.7613226943885225E-3</v>
      </c>
      <c r="F1907">
        <f>Fogl2014!$DK26</f>
        <v>1.9230399787038401E-3</v>
      </c>
      <c r="G1907">
        <f>Fogl2015!$DK26</f>
        <v>5.2179251074278704E-3</v>
      </c>
      <c r="H1907">
        <f>Fogl2016!$DK26</f>
        <v>4.2636179212803618E-3</v>
      </c>
      <c r="I1907">
        <f>Fogl2017!$DK26</f>
        <v>9.428155814561977E-4</v>
      </c>
      <c r="J1907">
        <f>Fogl2018!$DK26</f>
        <v>5.5667272134846549E-3</v>
      </c>
      <c r="K1907" cm="1">
        <f t="array" ref="K1907:Q1907">TREND(C1907:J1907,$C$1:$J$1,$K$1:$Q$1)</f>
        <v>3.8740982028844934E-3</v>
      </c>
      <c r="L1907">
        <v>3.8587322424353809E-3</v>
      </c>
      <c r="M1907">
        <v>3.8433662819862685E-3</v>
      </c>
      <c r="N1907">
        <v>3.8280003215371526E-3</v>
      </c>
      <c r="O1907">
        <v>3.8126343610880402E-3</v>
      </c>
      <c r="P1907">
        <v>3.7972684006389278E-3</v>
      </c>
      <c r="Q1907">
        <v>3.7819024401898153E-3</v>
      </c>
    </row>
    <row r="1908" spans="2:17" x14ac:dyDescent="0.35">
      <c r="B1908" t="s">
        <v>44</v>
      </c>
      <c r="C1908">
        <f>Fogl2011!$DK27</f>
        <v>1.0100980297313494E-3</v>
      </c>
      <c r="D1908">
        <f>Fogl2012!$DK27</f>
        <v>5.2392253428856078E-4</v>
      </c>
      <c r="E1908">
        <f>Fogl2013!$DK27</f>
        <v>4.5362727620407847E-3</v>
      </c>
      <c r="F1908">
        <f>Fogl2014!$DK27</f>
        <v>2.433623794389475E-4</v>
      </c>
      <c r="G1908">
        <f>Fogl2015!$DK27</f>
        <v>3.3579798979320708E-3</v>
      </c>
      <c r="H1908">
        <f>Fogl2016!$DK27</f>
        <v>2.0396937586372103E-3</v>
      </c>
      <c r="I1908">
        <f>Fogl2017!$DK27</f>
        <v>3.6513428001132566E-3</v>
      </c>
      <c r="J1908">
        <f>Fogl2018!$DK27</f>
        <v>1.5922567861186706E-3</v>
      </c>
      <c r="K1908" cm="1">
        <f t="array" ref="K1908:Q1908">TREND(C1908:J1908,$C$1:$J$1,$K$1:$Q$1)</f>
        <v>2.9409961077581648E-3</v>
      </c>
      <c r="L1908">
        <v>3.1235805498071589E-3</v>
      </c>
      <c r="M1908">
        <v>3.3061649918562086E-3</v>
      </c>
      <c r="N1908">
        <v>3.4887494339052028E-3</v>
      </c>
      <c r="O1908">
        <v>3.6713338759541969E-3</v>
      </c>
      <c r="P1908">
        <v>3.8539183180032466E-3</v>
      </c>
      <c r="Q1908">
        <v>4.0365027600522407E-3</v>
      </c>
    </row>
    <row r="1909" spans="2:17" x14ac:dyDescent="0.35">
      <c r="B1909" t="s">
        <v>45</v>
      </c>
      <c r="C1909">
        <f>Fogl2011!$DK28</f>
        <v>0</v>
      </c>
      <c r="D1909">
        <f>Fogl2012!$DK28</f>
        <v>0</v>
      </c>
      <c r="E1909">
        <f>Fogl2013!$DK28</f>
        <v>0</v>
      </c>
      <c r="F1909">
        <f>Fogl2014!$DK28</f>
        <v>0</v>
      </c>
      <c r="G1909">
        <f>Fogl2015!$DK28</f>
        <v>0</v>
      </c>
      <c r="H1909">
        <f>Fogl2016!$DK28</f>
        <v>0</v>
      </c>
      <c r="I1909">
        <f>Fogl2017!$DK28</f>
        <v>0</v>
      </c>
      <c r="J1909">
        <f>Fogl2018!$DK28</f>
        <v>0</v>
      </c>
      <c r="K1909" cm="1">
        <f t="array" ref="K1909:Q1909">TREND(C1909:J1909,$C$1:$J$1,$K$1:$Q$1)</f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2:17" x14ac:dyDescent="0.35">
      <c r="B1910" t="s">
        <v>46</v>
      </c>
      <c r="C1910">
        <f>Fogl2011!$DK29</f>
        <v>0</v>
      </c>
      <c r="D1910">
        <f>Fogl2012!$DK29</f>
        <v>5.9536651623700091E-4</v>
      </c>
      <c r="E1910">
        <f>Fogl2013!$DK29</f>
        <v>1.2147984684787187E-3</v>
      </c>
      <c r="F1910">
        <f>Fogl2014!$DK29</f>
        <v>0</v>
      </c>
      <c r="G1910">
        <f>Fogl2015!$DK29</f>
        <v>8.7499885471354103E-4</v>
      </c>
      <c r="H1910">
        <f>Fogl2016!$DK29</f>
        <v>3.767950405740567E-3</v>
      </c>
      <c r="I1910">
        <f>Fogl2017!$DK29</f>
        <v>2.7085272186570591E-3</v>
      </c>
      <c r="J1910">
        <f>Fogl2018!$DK29</f>
        <v>2.9623382067324103E-4</v>
      </c>
      <c r="K1910" cm="1">
        <f t="array" ref="K1910:Q1910">TREND(C1910:J1910,$C$1:$J$1,$K$1:$Q$1)</f>
        <v>2.3165502100256363E-3</v>
      </c>
      <c r="L1910">
        <v>2.5686203876841285E-3</v>
      </c>
      <c r="M1910">
        <v>2.8206905653426206E-3</v>
      </c>
      <c r="N1910">
        <v>3.0727607430011128E-3</v>
      </c>
      <c r="O1910">
        <v>3.3248309206594939E-3</v>
      </c>
      <c r="P1910">
        <v>3.5769010983179861E-3</v>
      </c>
      <c r="Q1910">
        <v>3.8289712759764782E-3</v>
      </c>
    </row>
    <row r="1911" spans="2:17" x14ac:dyDescent="0.35">
      <c r="B1911" t="s">
        <v>47</v>
      </c>
      <c r="C1911">
        <f>Fogl2011!$DK30</f>
        <v>0</v>
      </c>
      <c r="D1911">
        <f>Fogl2012!$DK30</f>
        <v>2.8180681768551376E-4</v>
      </c>
      <c r="E1911">
        <f>Fogl2013!$DK30</f>
        <v>0</v>
      </c>
      <c r="F1911">
        <f>Fogl2014!$DK30</f>
        <v>0</v>
      </c>
      <c r="G1911">
        <f>Fogl2015!$DK30</f>
        <v>0</v>
      </c>
      <c r="H1911">
        <f>Fogl2016!$DK30</f>
        <v>7.9833175069241339E-4</v>
      </c>
      <c r="I1911">
        <f>Fogl2017!$DK30</f>
        <v>0</v>
      </c>
      <c r="J1911">
        <f>Fogl2018!$DK30</f>
        <v>0</v>
      </c>
      <c r="K1911" cm="1">
        <f t="array" ref="K1911:Q1911">TREND(C1911:J1911,$C$1:$J$1,$K$1:$Q$1)</f>
        <v>1.8783666909990421E-4</v>
      </c>
      <c r="L1911">
        <v>1.9957430200049503E-4</v>
      </c>
      <c r="M1911">
        <v>2.1131193490108585E-4</v>
      </c>
      <c r="N1911">
        <v>2.2304956780167667E-4</v>
      </c>
      <c r="O1911">
        <v>2.347872007022675E-4</v>
      </c>
      <c r="P1911">
        <v>2.4652483360286179E-4</v>
      </c>
      <c r="Q1911">
        <v>2.5826246650345261E-4</v>
      </c>
    </row>
    <row r="1912" spans="2:17" x14ac:dyDescent="0.35">
      <c r="B1912" t="s">
        <v>48</v>
      </c>
      <c r="C1912">
        <f>Fogl2011!$DK31</f>
        <v>0</v>
      </c>
      <c r="D1912">
        <f>Fogl2012!$DK31</f>
        <v>0</v>
      </c>
      <c r="E1912">
        <f>Fogl2013!$DK31</f>
        <v>0</v>
      </c>
      <c r="F1912">
        <f>Fogl2014!$DK31</f>
        <v>0</v>
      </c>
      <c r="G1912">
        <f>Fogl2015!$DK31</f>
        <v>0</v>
      </c>
      <c r="H1912">
        <f>Fogl2016!$DK31</f>
        <v>0</v>
      </c>
      <c r="I1912">
        <f>Fogl2017!$DK31</f>
        <v>0</v>
      </c>
      <c r="J1912">
        <f>Fogl2018!$DK31</f>
        <v>0</v>
      </c>
      <c r="K1912" cm="1">
        <f t="array" ref="K1912:Q1912">TREND(C1912:J1912,$C$1:$J$1,$K$1:$Q$1)</f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2:17" x14ac:dyDescent="0.35">
      <c r="B1913" t="s">
        <v>49</v>
      </c>
      <c r="C1913">
        <f>Fogl2011!$DK32</f>
        <v>0</v>
      </c>
      <c r="D1913">
        <f>Fogl2012!$DK32</f>
        <v>0</v>
      </c>
      <c r="E1913">
        <f>Fogl2013!$DK32</f>
        <v>0</v>
      </c>
      <c r="F1913">
        <f>Fogl2014!$DK32</f>
        <v>0</v>
      </c>
      <c r="G1913">
        <f>Fogl2015!$DK32</f>
        <v>0</v>
      </c>
      <c r="H1913">
        <f>Fogl2016!$DK32</f>
        <v>0</v>
      </c>
      <c r="I1913">
        <f>Fogl2017!$DK32</f>
        <v>0</v>
      </c>
      <c r="J1913">
        <f>Fogl2018!$DK32</f>
        <v>0</v>
      </c>
      <c r="K1913" cm="1">
        <f t="array" ref="K1913:Q1913">TREND(C1913:J1913,$C$1:$J$1,$K$1:$Q$1)</f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2:17" x14ac:dyDescent="0.35">
      <c r="B1914" t="s">
        <v>50</v>
      </c>
      <c r="C1914">
        <f>Fogl2011!$DK33</f>
        <v>0</v>
      </c>
      <c r="D1914">
        <f>Fogl2012!$DK33</f>
        <v>0</v>
      </c>
      <c r="E1914">
        <f>Fogl2013!$DK33</f>
        <v>0</v>
      </c>
      <c r="F1914">
        <f>Fogl2014!$DK33</f>
        <v>0</v>
      </c>
      <c r="G1914">
        <f>Fogl2015!$DK33</f>
        <v>0</v>
      </c>
      <c r="H1914">
        <f>Fogl2016!$DK33</f>
        <v>2.1493547134026516E-4</v>
      </c>
      <c r="I1914">
        <f>Fogl2017!$DK33</f>
        <v>0</v>
      </c>
      <c r="J1914">
        <f>Fogl2018!$DK33</f>
        <v>0</v>
      </c>
      <c r="K1914" cm="1">
        <f t="array" ref="K1914:Q1914">TREND(C1914:J1914,$C$1:$J$1,$K$1:$Q$1)</f>
        <v>6.1410134668647351E-5</v>
      </c>
      <c r="L1914">
        <v>6.9086401502228487E-5</v>
      </c>
      <c r="M1914">
        <v>7.6762668335809622E-5</v>
      </c>
      <c r="N1914">
        <v>8.4438935169390758E-5</v>
      </c>
      <c r="O1914">
        <v>9.2115202002970159E-5</v>
      </c>
      <c r="P1914">
        <v>9.9791468836551295E-5</v>
      </c>
      <c r="Q1914">
        <v>1.0746773567013243E-4</v>
      </c>
    </row>
    <row r="1915" spans="2:17" x14ac:dyDescent="0.35">
      <c r="B1915" t="s">
        <v>51</v>
      </c>
      <c r="C1915">
        <f>Fogl2011!$DK34</f>
        <v>8.8927476540579184E-3</v>
      </c>
      <c r="D1915">
        <f>Fogl2012!$DK34</f>
        <v>6.5450625684987628E-3</v>
      </c>
      <c r="E1915">
        <f>Fogl2013!$DK34</f>
        <v>1.1097209638212768E-2</v>
      </c>
      <c r="F1915">
        <f>Fogl2014!$DK34</f>
        <v>8.0023276533159795E-3</v>
      </c>
      <c r="G1915">
        <f>Fogl2015!$DK34</f>
        <v>9.5196210476164306E-3</v>
      </c>
      <c r="H1915">
        <f>Fogl2016!$DK34</f>
        <v>1.3369863605002617E-2</v>
      </c>
      <c r="I1915">
        <f>Fogl2017!$DK34</f>
        <v>6.7485746883180469E-3</v>
      </c>
      <c r="J1915">
        <f>Fogl2018!$DK34</f>
        <v>5.6099279789995019E-3</v>
      </c>
      <c r="K1915" cm="1">
        <f t="array" ref="K1915:Q1915">TREND(C1915:J1915,$C$1:$J$1,$K$1:$Q$1)</f>
        <v>7.9931531847004522E-3</v>
      </c>
      <c r="L1915">
        <v>7.8309279247999464E-3</v>
      </c>
      <c r="M1915">
        <v>7.6687026648994405E-3</v>
      </c>
      <c r="N1915">
        <v>7.5064774049989347E-3</v>
      </c>
      <c r="O1915">
        <v>7.3442521450984288E-3</v>
      </c>
      <c r="P1915">
        <v>7.182026885197923E-3</v>
      </c>
      <c r="Q1915">
        <v>7.0198016252974171E-3</v>
      </c>
    </row>
    <row r="1916" spans="2:17" x14ac:dyDescent="0.35">
      <c r="B1916" t="s">
        <v>52</v>
      </c>
      <c r="C1916">
        <f>Fogl2011!$DK35</f>
        <v>6.2936877237107156E-4</v>
      </c>
      <c r="D1916">
        <f>Fogl2012!$DK35</f>
        <v>1.2939298952884153E-3</v>
      </c>
      <c r="E1916">
        <f>Fogl2013!$DK35</f>
        <v>1.8708921560959169E-3</v>
      </c>
      <c r="F1916">
        <f>Fogl2014!$DK35</f>
        <v>2.5576908897897229E-3</v>
      </c>
      <c r="G1916">
        <f>Fogl2015!$DK35</f>
        <v>3.7336338565001881E-3</v>
      </c>
      <c r="H1916">
        <f>Fogl2016!$DK35</f>
        <v>2.7985475656140649E-3</v>
      </c>
      <c r="I1916">
        <f>Fogl2017!$DK35</f>
        <v>6.161382527937432E-4</v>
      </c>
      <c r="J1916">
        <f>Fogl2018!$DK35</f>
        <v>1.2034498964850417E-3</v>
      </c>
      <c r="K1916" cm="1">
        <f t="array" ref="K1916:Q1916">TREND(C1916:J1916,$C$1:$J$1,$K$1:$Q$1)</f>
        <v>2.083769920523823E-3</v>
      </c>
      <c r="L1916">
        <v>2.1383951449475136E-3</v>
      </c>
      <c r="M1916">
        <v>2.1930203693711903E-3</v>
      </c>
      <c r="N1916">
        <v>2.2476455937948808E-3</v>
      </c>
      <c r="O1916">
        <v>2.3022708182185575E-3</v>
      </c>
      <c r="P1916">
        <v>2.3568960426422481E-3</v>
      </c>
      <c r="Q1916">
        <v>2.4115212670659247E-3</v>
      </c>
    </row>
    <row r="1917" spans="2:17" x14ac:dyDescent="0.35">
      <c r="B1917" t="s">
        <v>53</v>
      </c>
      <c r="C1917">
        <f>Fogl2011!$DK36</f>
        <v>0</v>
      </c>
      <c r="D1917">
        <f>Fogl2012!$DK36</f>
        <v>0</v>
      </c>
      <c r="E1917">
        <f>Fogl2013!$DK36</f>
        <v>0</v>
      </c>
      <c r="F1917">
        <f>Fogl2014!$DK36</f>
        <v>0</v>
      </c>
      <c r="G1917">
        <f>Fogl2015!$DK36</f>
        <v>0</v>
      </c>
      <c r="H1917">
        <f>Fogl2016!$DK36</f>
        <v>0</v>
      </c>
      <c r="I1917">
        <f>Fogl2017!$DK36</f>
        <v>0</v>
      </c>
      <c r="J1917">
        <f>Fogl2018!$DK36</f>
        <v>0</v>
      </c>
      <c r="K1917" cm="1">
        <f t="array" ref="K1917:Q1917">TREND(C1917:J1917,$C$1:$J$1,$K$1:$Q$1)</f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2:17" x14ac:dyDescent="0.35">
      <c r="B1918" t="s">
        <v>54</v>
      </c>
      <c r="C1918">
        <f>Fogl2011!$DK37</f>
        <v>2.4125802940891078E-3</v>
      </c>
      <c r="D1918">
        <f>Fogl2012!$DK37</f>
        <v>1.6074895938399023E-3</v>
      </c>
      <c r="E1918">
        <f>Fogl2013!$DK37</f>
        <v>1.4813365290732054E-3</v>
      </c>
      <c r="F1918">
        <f>Fogl2014!$DK37</f>
        <v>1.493576956164521E-3</v>
      </c>
      <c r="G1918">
        <f>Fogl2015!$DK37</f>
        <v>2.2035311472105405E-3</v>
      </c>
      <c r="H1918">
        <f>Fogl2016!$DK37</f>
        <v>1.3817280300445617E-3</v>
      </c>
      <c r="I1918">
        <f>Fogl2017!$DK37</f>
        <v>1.116492135934971E-4</v>
      </c>
      <c r="J1918">
        <f>Fogl2018!$DK37</f>
        <v>0</v>
      </c>
      <c r="K1918" cm="1">
        <f t="array" ref="K1918:Q1918">TREND(C1918:J1918,$C$1:$J$1,$K$1:$Q$1)</f>
        <v>5.3122081257517273E-5</v>
      </c>
      <c r="L1918">
        <v>-2.3207000524128052E-4</v>
      </c>
      <c r="M1918">
        <v>-5.1726209174007831E-4</v>
      </c>
      <c r="N1918">
        <v>-8.0245417823876508E-4</v>
      </c>
      <c r="O1918">
        <v>-1.0876462647375629E-3</v>
      </c>
      <c r="P1918">
        <v>-1.3728383512363607E-3</v>
      </c>
      <c r="Q1918">
        <v>-1.6580304377350474E-3</v>
      </c>
    </row>
    <row r="1919" spans="2:17" x14ac:dyDescent="0.35">
      <c r="B1919" t="s">
        <v>55</v>
      </c>
      <c r="C1919">
        <f>Fogl2011!$DK38</f>
        <v>1.048947953951786E-3</v>
      </c>
      <c r="D1919">
        <f>Fogl2012!$DK38</f>
        <v>1.1192890505255617E-3</v>
      </c>
      <c r="E1919">
        <f>Fogl2013!$DK38</f>
        <v>3.8084188273404557E-3</v>
      </c>
      <c r="F1919">
        <f>Fogl2014!$DK38</f>
        <v>5.1249254023025418E-3</v>
      </c>
      <c r="G1919">
        <f>Fogl2015!$DK38</f>
        <v>2.0981647929780196E-3</v>
      </c>
      <c r="H1919">
        <f>Fogl2016!$DK38</f>
        <v>6.5050878366859841E-3</v>
      </c>
      <c r="I1919">
        <f>Fogl2017!$DK38</f>
        <v>9.6969409583981727E-3</v>
      </c>
      <c r="J1919">
        <f>Fogl2018!$DK38</f>
        <v>9.3745661167219402E-3</v>
      </c>
      <c r="K1919" cm="1">
        <f t="array" ref="K1919:Q1919">TREND(C1919:J1919,$C$1:$J$1,$K$1:$Q$1)</f>
        <v>1.0537980104727396E-2</v>
      </c>
      <c r="L1919">
        <v>1.1802632879697406E-2</v>
      </c>
      <c r="M1919">
        <v>1.3067285654667415E-2</v>
      </c>
      <c r="N1919">
        <v>1.4331938429636981E-2</v>
      </c>
      <c r="O1919">
        <v>1.5596591204606991E-2</v>
      </c>
      <c r="P1919">
        <v>1.6861243979576557E-2</v>
      </c>
      <c r="Q1919">
        <v>1.8125896754546567E-2</v>
      </c>
    </row>
    <row r="1920" spans="2:17" x14ac:dyDescent="0.35">
      <c r="B1920" t="s">
        <v>56</v>
      </c>
      <c r="C1920">
        <f>Fogl2011!$DK39</f>
        <v>0</v>
      </c>
      <c r="D1920">
        <f>Fogl2012!$DK39</f>
        <v>0</v>
      </c>
      <c r="E1920">
        <f>Fogl2013!$DK39</f>
        <v>7.893627179144417E-4</v>
      </c>
      <c r="F1920">
        <f>Fogl2014!$DK39</f>
        <v>1.2406709540024774E-3</v>
      </c>
      <c r="G1920">
        <f>Fogl2015!$DK39</f>
        <v>3.1472471894670295E-3</v>
      </c>
      <c r="H1920">
        <f>Fogl2016!$DK39</f>
        <v>0</v>
      </c>
      <c r="I1920">
        <f>Fogl2017!$DK39</f>
        <v>1.3025741585907995E-3</v>
      </c>
      <c r="J1920">
        <f>Fogl2018!$DK39</f>
        <v>2.7771920688116347E-3</v>
      </c>
      <c r="K1920" cm="1">
        <f t="array" ref="K1920:Q1920">TREND(C1920:J1920,$C$1:$J$1,$K$1:$Q$1)</f>
        <v>2.5227578516173743E-3</v>
      </c>
      <c r="L1920">
        <v>2.8262305106215857E-3</v>
      </c>
      <c r="M1920">
        <v>3.1297031696259081E-3</v>
      </c>
      <c r="N1920">
        <v>3.4331758286301195E-3</v>
      </c>
      <c r="O1920">
        <v>3.7366484876343309E-3</v>
      </c>
      <c r="P1920">
        <v>4.0401211466386533E-3</v>
      </c>
      <c r="Q1920">
        <v>4.3435938056428647E-3</v>
      </c>
    </row>
    <row r="1921" spans="2:17" x14ac:dyDescent="0.35">
      <c r="B1921" t="s">
        <v>57</v>
      </c>
      <c r="C1921">
        <f>Fogl2011!$DK40</f>
        <v>0</v>
      </c>
      <c r="D1921">
        <f>Fogl2012!$DK40</f>
        <v>0</v>
      </c>
      <c r="E1921">
        <f>Fogl2013!$DK40</f>
        <v>0</v>
      </c>
      <c r="F1921">
        <f>Fogl2014!$DK40</f>
        <v>0</v>
      </c>
      <c r="G1921">
        <f>Fogl2015!$DK40</f>
        <v>0</v>
      </c>
      <c r="H1921">
        <f>Fogl2016!$DK40</f>
        <v>0</v>
      </c>
      <c r="I1921">
        <f>Fogl2017!$DK40</f>
        <v>0</v>
      </c>
      <c r="J1921">
        <f>Fogl2018!$DK40</f>
        <v>0</v>
      </c>
      <c r="K1921" cm="1">
        <f t="array" ref="K1921:Q1921">TREND(C1921:J1921,$C$1:$J$1,$K$1:$Q$1)</f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2:17" x14ac:dyDescent="0.35">
      <c r="B1922" t="s">
        <v>58</v>
      </c>
      <c r="C1922">
        <f>Fogl2011!$DK41</f>
        <v>0</v>
      </c>
      <c r="D1922">
        <f>Fogl2012!$DK41</f>
        <v>0</v>
      </c>
      <c r="E1922">
        <f>Fogl2013!$DK41</f>
        <v>5.5870478086152045E-4</v>
      </c>
      <c r="F1922">
        <f>Fogl2014!$DK41</f>
        <v>0</v>
      </c>
      <c r="G1922">
        <f>Fogl2015!$DK41</f>
        <v>0</v>
      </c>
      <c r="H1922">
        <f>Fogl2016!$DK41</f>
        <v>0</v>
      </c>
      <c r="I1922">
        <f>Fogl2017!$DK41</f>
        <v>0</v>
      </c>
      <c r="J1922">
        <f>Fogl2018!$DK41</f>
        <v>0</v>
      </c>
      <c r="K1922" cm="1">
        <f t="array" ref="K1922:Q1922">TREND(C1922:J1922,$C$1:$J$1,$K$1:$Q$1)</f>
        <v>-1.9953742173631217E-5</v>
      </c>
      <c r="L1922">
        <v>-3.9907484347255495E-5</v>
      </c>
      <c r="M1922">
        <v>-5.9861226520879773E-5</v>
      </c>
      <c r="N1922">
        <v>-7.981496869451099E-5</v>
      </c>
      <c r="O1922">
        <v>-9.9768710868135269E-5</v>
      </c>
      <c r="P1922">
        <v>-1.1972245304175955E-4</v>
      </c>
      <c r="Q1922">
        <v>-1.3967619521538382E-4</v>
      </c>
    </row>
    <row r="1923" spans="2:17" x14ac:dyDescent="0.35">
      <c r="B1923" t="s">
        <v>59</v>
      </c>
      <c r="C1923">
        <f>Fogl2011!$DK42</f>
        <v>0</v>
      </c>
      <c r="D1923">
        <f>Fogl2012!$DK42</f>
        <v>0</v>
      </c>
      <c r="E1923">
        <f>Fogl2013!$DK42</f>
        <v>0</v>
      </c>
      <c r="F1923">
        <f>Fogl2014!$DK42</f>
        <v>0</v>
      </c>
      <c r="G1923">
        <f>Fogl2015!$DK42</f>
        <v>0</v>
      </c>
      <c r="H1923">
        <f>Fogl2016!$DK42</f>
        <v>0</v>
      </c>
      <c r="I1923">
        <f>Fogl2017!$DK42</f>
        <v>0</v>
      </c>
      <c r="J1923">
        <f>Fogl2018!$DK42</f>
        <v>0</v>
      </c>
      <c r="K1923" cm="1">
        <f t="array" ref="K1923:Q1923">TREND(C1923:J1923,$C$1:$J$1,$K$1:$Q$1)</f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</row>
    <row r="1924" spans="2:17" x14ac:dyDescent="0.35">
      <c r="B1924" t="s">
        <v>60</v>
      </c>
      <c r="C1924">
        <f>Fogl2011!$DK43</f>
        <v>0</v>
      </c>
      <c r="D1924">
        <f>Fogl2012!$DK43</f>
        <v>0</v>
      </c>
      <c r="E1924">
        <f>Fogl2013!$DK43</f>
        <v>0</v>
      </c>
      <c r="F1924">
        <f>Fogl2014!$DK43</f>
        <v>0</v>
      </c>
      <c r="G1924">
        <f>Fogl2015!$DK43</f>
        <v>0</v>
      </c>
      <c r="H1924">
        <f>Fogl2016!$DK43</f>
        <v>0</v>
      </c>
      <c r="I1924">
        <f>Fogl2017!$DK43</f>
        <v>0</v>
      </c>
      <c r="J1924">
        <f>Fogl2018!$DK43</f>
        <v>0</v>
      </c>
      <c r="K1924" cm="1">
        <f t="array" ref="K1924:Q1924">TREND(C1924:J1924,$C$1:$J$1,$K$1:$Q$1)</f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</row>
    <row r="1925" spans="2:17" x14ac:dyDescent="0.35">
      <c r="B1925" t="s">
        <v>61</v>
      </c>
      <c r="C1925">
        <f>Fogl2011!$DK44</f>
        <v>1.5539969688174607E-4</v>
      </c>
      <c r="D1925">
        <f>Fogl2012!$DK44</f>
        <v>2.2623927617006033E-4</v>
      </c>
      <c r="E1925">
        <f>Fogl2013!$DK44</f>
        <v>1.4147020139245838E-3</v>
      </c>
      <c r="F1925">
        <f>Fogl2014!$DK44</f>
        <v>8.6846966780173424E-4</v>
      </c>
      <c r="G1925">
        <f>Fogl2015!$DK44</f>
        <v>0</v>
      </c>
      <c r="H1925">
        <f>Fogl2016!$DK44</f>
        <v>1.008880783842061E-4</v>
      </c>
      <c r="I1925">
        <f>Fogl2017!$DK44</f>
        <v>4.6313747861006203E-4</v>
      </c>
      <c r="J1925">
        <f>Fogl2018!$DK44</f>
        <v>1.9934067516136846E-3</v>
      </c>
      <c r="K1925" cm="1">
        <f t="array" ref="K1925:Q1925">TREND(C1925:J1925,$C$1:$J$1,$K$1:$Q$1)</f>
        <v>1.1478140626143829E-3</v>
      </c>
      <c r="L1925">
        <v>1.2578215497679734E-3</v>
      </c>
      <c r="M1925">
        <v>1.3678290369215362E-3</v>
      </c>
      <c r="N1925">
        <v>1.4778365240751268E-3</v>
      </c>
      <c r="O1925">
        <v>1.5878440112287173E-3</v>
      </c>
      <c r="P1925">
        <v>1.6978514983822801E-3</v>
      </c>
      <c r="Q1925">
        <v>1.8078589855358707E-3</v>
      </c>
    </row>
    <row r="1926" spans="2:17" x14ac:dyDescent="0.35">
      <c r="B1926" t="s">
        <v>62</v>
      </c>
      <c r="C1926">
        <f>Fogl2011!$DK45</f>
        <v>0</v>
      </c>
      <c r="D1926">
        <f>Fogl2012!$DK45</f>
        <v>3.2546702887622717E-4</v>
      </c>
      <c r="E1926">
        <f>Fogl2013!$DK45</f>
        <v>0</v>
      </c>
      <c r="F1926">
        <f>Fogl2014!$DK45</f>
        <v>0</v>
      </c>
      <c r="G1926">
        <f>Fogl2015!$DK45</f>
        <v>0</v>
      </c>
      <c r="H1926">
        <f>Fogl2016!$DK45</f>
        <v>0</v>
      </c>
      <c r="I1926">
        <f>Fogl2017!$DK45</f>
        <v>0</v>
      </c>
      <c r="J1926">
        <f>Fogl2018!$DK45</f>
        <v>0</v>
      </c>
      <c r="K1926" cm="1">
        <f t="array" ref="K1926:Q1926">TREND(C1926:J1926,$C$1:$J$1,$K$1:$Q$1)</f>
        <v>-4.6495289839465492E-5</v>
      </c>
      <c r="L1926">
        <v>-6.5868327272573801E-5</v>
      </c>
      <c r="M1926">
        <v>-8.524136470568211E-5</v>
      </c>
      <c r="N1926">
        <v>-1.0461440213879042E-4</v>
      </c>
      <c r="O1926">
        <v>-1.2398743957189873E-4</v>
      </c>
      <c r="P1926">
        <v>-1.4336047700500704E-4</v>
      </c>
      <c r="Q1926">
        <v>-1.6273351443811535E-4</v>
      </c>
    </row>
    <row r="1927" spans="2:17" x14ac:dyDescent="0.35">
      <c r="B1927" t="s">
        <v>63</v>
      </c>
      <c r="C1927">
        <f>Fogl2011!$DK46</f>
        <v>0</v>
      </c>
      <c r="D1927">
        <f>Fogl2012!$DK46</f>
        <v>3.8897279060817389E-4</v>
      </c>
      <c r="E1927">
        <f>Fogl2013!$DK46</f>
        <v>6.6634515148621695E-4</v>
      </c>
      <c r="F1927">
        <f>Fogl2014!$DK46</f>
        <v>7.5871800648613045E-4</v>
      </c>
      <c r="G1927">
        <f>Fogl2015!$DK46</f>
        <v>1.1407053132129409E-3</v>
      </c>
      <c r="H1927">
        <f>Fogl2016!$DK46</f>
        <v>2.820479756567153E-3</v>
      </c>
      <c r="I1927">
        <f>Fogl2017!$DK46</f>
        <v>8.3530152392171904E-4</v>
      </c>
      <c r="J1927">
        <f>Fogl2018!$DK46</f>
        <v>0</v>
      </c>
      <c r="K1927" cm="1">
        <f t="array" ref="K1927:Q1927">TREND(C1927:J1927,$C$1:$J$1,$K$1:$Q$1)</f>
        <v>1.312531467171224E-3</v>
      </c>
      <c r="L1927">
        <v>1.4205795003680854E-3</v>
      </c>
      <c r="M1927">
        <v>1.5286275335649746E-3</v>
      </c>
      <c r="N1927">
        <v>1.636675566761836E-3</v>
      </c>
      <c r="O1927">
        <v>1.7447235999586974E-3</v>
      </c>
      <c r="P1927">
        <v>1.8527716331555866E-3</v>
      </c>
      <c r="Q1927">
        <v>1.960819666352448E-3</v>
      </c>
    </row>
    <row r="1928" spans="2:17" x14ac:dyDescent="0.35">
      <c r="B1928" t="s">
        <v>64</v>
      </c>
      <c r="C1928">
        <f>Fogl2011!$DK47</f>
        <v>0</v>
      </c>
      <c r="D1928">
        <f>Fogl2012!$DK47</f>
        <v>0</v>
      </c>
      <c r="E1928">
        <f>Fogl2013!$DK47</f>
        <v>0</v>
      </c>
      <c r="F1928">
        <f>Fogl2014!$DK47</f>
        <v>0</v>
      </c>
      <c r="G1928">
        <f>Fogl2015!$DK47</f>
        <v>0</v>
      </c>
      <c r="H1928">
        <f>Fogl2016!$DK47</f>
        <v>0</v>
      </c>
      <c r="I1928">
        <f>Fogl2017!$DK47</f>
        <v>0</v>
      </c>
      <c r="J1928">
        <f>Fogl2018!$DK47</f>
        <v>0</v>
      </c>
      <c r="K1928" cm="1">
        <f t="array" ref="K1928:Q1928">TREND(C1928:J1928,$C$1:$J$1,$K$1:$Q$1)</f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2:17" x14ac:dyDescent="0.35">
      <c r="B1929" t="s">
        <v>65</v>
      </c>
      <c r="C1929">
        <f>Fogl2011!$DK48</f>
        <v>0</v>
      </c>
      <c r="D1929">
        <f>Fogl2012!$DK48</f>
        <v>0</v>
      </c>
      <c r="E1929">
        <f>Fogl2013!$DK48</f>
        <v>1.419827745859093E-3</v>
      </c>
      <c r="F1929">
        <f>Fogl2014!$DK48</f>
        <v>1.426771597102849E-3</v>
      </c>
      <c r="G1929">
        <f>Fogl2015!$DK48</f>
        <v>1.6492125010307578E-4</v>
      </c>
      <c r="H1929">
        <f>Fogl2016!$DK48</f>
        <v>0</v>
      </c>
      <c r="I1929">
        <f>Fogl2017!$DK48</f>
        <v>0</v>
      </c>
      <c r="J1929">
        <f>Fogl2018!$DK48</f>
        <v>0</v>
      </c>
      <c r="K1929" cm="1">
        <f t="array" ref="K1929:Q1929">TREND(C1929:J1929,$C$1:$J$1,$K$1:$Q$1)</f>
        <v>8.0654346387903919E-5</v>
      </c>
      <c r="L1929">
        <v>1.4924184666753604E-5</v>
      </c>
      <c r="M1929">
        <v>-5.0805977054396712E-5</v>
      </c>
      <c r="N1929">
        <v>-1.1653613877554703E-4</v>
      </c>
      <c r="O1929">
        <v>-1.8226630049669734E-4</v>
      </c>
      <c r="P1929">
        <v>-2.4799646221787541E-4</v>
      </c>
      <c r="Q1929">
        <v>-3.1372662393902573E-4</v>
      </c>
    </row>
    <row r="1930" spans="2:17" x14ac:dyDescent="0.35">
      <c r="B1930" t="s">
        <v>66</v>
      </c>
      <c r="C1930">
        <f>Fogl2011!$DK49</f>
        <v>0</v>
      </c>
      <c r="D1930">
        <f>Fogl2012!$DK49</f>
        <v>0</v>
      </c>
      <c r="E1930">
        <f>Fogl2013!$DK49</f>
        <v>0</v>
      </c>
      <c r="F1930">
        <f>Fogl2014!$DK49</f>
        <v>0</v>
      </c>
      <c r="G1930">
        <f>Fogl2015!$DK49</f>
        <v>0</v>
      </c>
      <c r="H1930">
        <f>Fogl2016!$DK49</f>
        <v>2.9389135877138295E-4</v>
      </c>
      <c r="I1930">
        <f>Fogl2017!$DK49</f>
        <v>0</v>
      </c>
      <c r="J1930">
        <f>Fogl2018!$DK49</f>
        <v>2.1600382757423826E-4</v>
      </c>
      <c r="K1930" cm="1">
        <f t="array" ref="K1930:Q1930">TREND(C1930:J1930,$C$1:$J$1,$K$1:$Q$1)</f>
        <v>1.9197087343608699E-4</v>
      </c>
      <c r="L1930">
        <v>2.2046731235672579E-4</v>
      </c>
      <c r="M1930">
        <v>2.4896375127737153E-4</v>
      </c>
      <c r="N1930">
        <v>2.7746019019801033E-4</v>
      </c>
      <c r="O1930">
        <v>3.0595662911864913E-4</v>
      </c>
      <c r="P1930">
        <v>3.3445306803929487E-4</v>
      </c>
      <c r="Q1930">
        <v>3.6294950695993367E-4</v>
      </c>
    </row>
    <row r="1931" spans="2:17" x14ac:dyDescent="0.35">
      <c r="B1931" t="s">
        <v>67</v>
      </c>
      <c r="C1931">
        <f>Fogl2011!$DK50</f>
        <v>0</v>
      </c>
      <c r="D1931">
        <f>Fogl2012!$DK50</f>
        <v>0</v>
      </c>
      <c r="E1931">
        <f>Fogl2013!$DK50</f>
        <v>0</v>
      </c>
      <c r="F1931">
        <f>Fogl2014!$DK50</f>
        <v>0</v>
      </c>
      <c r="G1931">
        <f>Fogl2015!$DK50</f>
        <v>0</v>
      </c>
      <c r="H1931">
        <f>Fogl2016!$DK50</f>
        <v>0</v>
      </c>
      <c r="I1931">
        <f>Fogl2017!$DK50</f>
        <v>0</v>
      </c>
      <c r="J1931">
        <f>Fogl2018!$DK50</f>
        <v>0</v>
      </c>
      <c r="K1931" cm="1">
        <f t="array" ref="K1931:Q1931">TREND(C1931:J1931,$C$1:$J$1,$K$1:$Q$1)</f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2:17" x14ac:dyDescent="0.35">
      <c r="B1932" t="s">
        <v>68</v>
      </c>
      <c r="C1932">
        <f>Fogl2011!$DK51</f>
        <v>0</v>
      </c>
      <c r="D1932">
        <f>Fogl2012!$DK51</f>
        <v>0</v>
      </c>
      <c r="E1932">
        <f>Fogl2013!$DK51</f>
        <v>0</v>
      </c>
      <c r="F1932">
        <f>Fogl2014!$DK51</f>
        <v>0</v>
      </c>
      <c r="G1932">
        <f>Fogl2015!$DK51</f>
        <v>0</v>
      </c>
      <c r="H1932">
        <f>Fogl2016!$DK51</f>
        <v>0</v>
      </c>
      <c r="I1932">
        <f>Fogl2017!$DK51</f>
        <v>0</v>
      </c>
      <c r="J1932">
        <f>Fogl2018!$DK51</f>
        <v>0</v>
      </c>
      <c r="K1932" cm="1">
        <f t="array" ref="K1932:Q1932">TREND(C1932:J1932,$C$1:$J$1,$K$1:$Q$1)</f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2:17" x14ac:dyDescent="0.35">
      <c r="B1933" t="s">
        <v>69</v>
      </c>
      <c r="C1933">
        <f>Fogl2011!$DK52</f>
        <v>0</v>
      </c>
      <c r="D1933">
        <f>Fogl2012!$DK52</f>
        <v>0</v>
      </c>
      <c r="E1933">
        <f>Fogl2013!$DK52</f>
        <v>0</v>
      </c>
      <c r="F1933">
        <f>Fogl2014!$DK52</f>
        <v>3.3879860666990731E-4</v>
      </c>
      <c r="G1933">
        <f>Fogl2015!$DK52</f>
        <v>1.2460716674454616E-3</v>
      </c>
      <c r="H1933">
        <f>Fogl2016!$DK52</f>
        <v>5.2944308960755108E-3</v>
      </c>
      <c r="I1933">
        <f>Fogl2017!$DK52</f>
        <v>2.6919865944209855E-3</v>
      </c>
      <c r="J1933">
        <f>Fogl2018!$DK52</f>
        <v>8.8252992408903062E-4</v>
      </c>
      <c r="K1933" cm="1">
        <f t="array" ref="K1933:Q1933">TREND(C1933:J1933,$C$1:$J$1,$K$1:$Q$1)</f>
        <v>3.2582383641088786E-3</v>
      </c>
      <c r="L1933">
        <v>3.6919075092246567E-3</v>
      </c>
      <c r="M1933">
        <v>4.1255766543405459E-3</v>
      </c>
      <c r="N1933">
        <v>4.559245799456324E-3</v>
      </c>
      <c r="O1933">
        <v>4.9929149445722132E-3</v>
      </c>
      <c r="P1933">
        <v>5.4265840896879913E-3</v>
      </c>
      <c r="Q1933">
        <v>5.8602532348038805E-3</v>
      </c>
    </row>
    <row r="1934" spans="2:17" x14ac:dyDescent="0.35">
      <c r="B1934" t="s">
        <v>70</v>
      </c>
      <c r="C1934">
        <f>Fogl2011!$DK53</f>
        <v>0</v>
      </c>
      <c r="D1934">
        <f>Fogl2012!$DK53</f>
        <v>0</v>
      </c>
      <c r="E1934">
        <f>Fogl2013!$DK53</f>
        <v>0</v>
      </c>
      <c r="F1934">
        <f>Fogl2014!$DK53</f>
        <v>0</v>
      </c>
      <c r="G1934">
        <f>Fogl2015!$DK53</f>
        <v>0</v>
      </c>
      <c r="H1934">
        <f>Fogl2016!$DK53</f>
        <v>0</v>
      </c>
      <c r="I1934">
        <f>Fogl2017!$DK53</f>
        <v>0</v>
      </c>
      <c r="J1934">
        <f>Fogl2018!$DK53</f>
        <v>0</v>
      </c>
      <c r="K1934" cm="1">
        <f t="array" ref="K1934:Q1934">TREND(C1934:J1934,$C$1:$J$1,$K$1:$Q$1)</f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2:17" x14ac:dyDescent="0.35">
      <c r="B1935" t="s">
        <v>71</v>
      </c>
      <c r="C1935">
        <f>Fogl2011!$DK54</f>
        <v>1.2898174841184924E-3</v>
      </c>
      <c r="D1935">
        <f>Fogl2012!$DK54</f>
        <v>8.7320422381426794E-4</v>
      </c>
      <c r="E1935">
        <f>Fogl2013!$DK54</f>
        <v>2.6038718227307557E-3</v>
      </c>
      <c r="F1935">
        <f>Fogl2014!$DK54</f>
        <v>3.9606034300848324E-3</v>
      </c>
      <c r="G1935">
        <f>Fogl2015!$DK54</f>
        <v>2.5883473974510508E-3</v>
      </c>
      <c r="H1935">
        <f>Fogl2016!$DK54</f>
        <v>1.7765074672001508E-3</v>
      </c>
      <c r="I1935">
        <f>Fogl2017!$DK54</f>
        <v>1.6085757069581618E-3</v>
      </c>
      <c r="J1935">
        <f>Fogl2018!$DK54</f>
        <v>4.301561937692688E-3</v>
      </c>
      <c r="K1935" cm="1">
        <f t="array" ref="K1935:Q1935">TREND(C1935:J1935,$C$1:$J$1,$K$1:$Q$1)</f>
        <v>3.4952068708016815E-3</v>
      </c>
      <c r="L1935">
        <v>3.7440725790339191E-3</v>
      </c>
      <c r="M1935">
        <v>3.9929382872662678E-3</v>
      </c>
      <c r="N1935">
        <v>4.2418039954985054E-3</v>
      </c>
      <c r="O1935">
        <v>4.4906697037308541E-3</v>
      </c>
      <c r="P1935">
        <v>4.7395354119630917E-3</v>
      </c>
      <c r="Q1935">
        <v>4.9884011201954404E-3</v>
      </c>
    </row>
    <row r="1936" spans="2:17" x14ac:dyDescent="0.35">
      <c r="B1936" t="s">
        <v>72</v>
      </c>
      <c r="C1936">
        <f>Fogl2011!$DK55</f>
        <v>0</v>
      </c>
      <c r="D1936">
        <f>Fogl2012!$DK55</f>
        <v>0</v>
      </c>
      <c r="E1936">
        <f>Fogl2013!$DK55</f>
        <v>0</v>
      </c>
      <c r="F1936">
        <f>Fogl2014!$DK55</f>
        <v>0</v>
      </c>
      <c r="G1936">
        <f>Fogl2015!$DK55</f>
        <v>0</v>
      </c>
      <c r="H1936">
        <f>Fogl2016!$DK55</f>
        <v>0</v>
      </c>
      <c r="I1936">
        <f>Fogl2017!$DK55</f>
        <v>0</v>
      </c>
      <c r="J1936">
        <f>Fogl2018!$DK55</f>
        <v>0</v>
      </c>
      <c r="K1936" cm="1">
        <f t="array" ref="K1936:Q1936">TREND(C1936:J1936,$C$1:$J$1,$K$1:$Q$1)</f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</row>
    <row r="1937" spans="2:17" x14ac:dyDescent="0.35">
      <c r="C1937" s="12" t="s">
        <v>118</v>
      </c>
      <c r="D1937" s="12" t="s">
        <v>118</v>
      </c>
      <c r="E1937" s="12" t="s">
        <v>118</v>
      </c>
      <c r="F1937" s="12" t="s">
        <v>118</v>
      </c>
      <c r="G1937" s="12" t="s">
        <v>118</v>
      </c>
      <c r="H1937" s="12" t="s">
        <v>118</v>
      </c>
      <c r="I1937" s="12" t="s">
        <v>118</v>
      </c>
      <c r="J1937" s="12" t="s">
        <v>118</v>
      </c>
      <c r="K1937" s="12" t="e" cm="1">
        <f t="array" ref="K1937">TREND(C1937:J1937,$C$1:$J$1,$K$1:$Q$1)</f>
        <v>#VALUE!</v>
      </c>
      <c r="L1937" s="12"/>
      <c r="M1937" s="12"/>
      <c r="N1937" s="12"/>
      <c r="O1937" s="12"/>
      <c r="P1937" s="12"/>
      <c r="Q1937" s="12"/>
    </row>
    <row r="1938" spans="2:17" x14ac:dyDescent="0.35">
      <c r="B1938" t="s">
        <v>31</v>
      </c>
      <c r="C1938">
        <f>Fogl2011!$DL14</f>
        <v>0</v>
      </c>
      <c r="D1938">
        <f>Fogl2012!$DL14</f>
        <v>0</v>
      </c>
      <c r="E1938">
        <f>Fogl2013!$DL14</f>
        <v>0</v>
      </c>
      <c r="F1938">
        <f>Fogl2014!$DL14</f>
        <v>0</v>
      </c>
      <c r="G1938">
        <f>Fogl2015!$DL14</f>
        <v>0</v>
      </c>
      <c r="H1938">
        <f>Fogl2016!$DL14</f>
        <v>0</v>
      </c>
      <c r="I1938">
        <f>Fogl2017!$DL14</f>
        <v>0</v>
      </c>
      <c r="J1938">
        <f>Fogl2018!$DL14</f>
        <v>0</v>
      </c>
      <c r="K1938" cm="1">
        <f t="array" ref="K1938:Q1938">TREND(C1938:J1938,$C$1:$J$1,$K$1:$Q$1)</f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</row>
    <row r="1939" spans="2:17" x14ac:dyDescent="0.35">
      <c r="B1939" t="s">
        <v>32</v>
      </c>
      <c r="C1939">
        <f>Fogl2011!$DL15</f>
        <v>3.5125226571627047E-4</v>
      </c>
      <c r="D1939">
        <f>Fogl2012!$DL15</f>
        <v>1.725822759010966E-4</v>
      </c>
      <c r="E1939">
        <f>Fogl2013!$DL15</f>
        <v>0</v>
      </c>
      <c r="F1939">
        <f>Fogl2014!$DL15</f>
        <v>0</v>
      </c>
      <c r="G1939">
        <f>Fogl2015!$DL15</f>
        <v>0</v>
      </c>
      <c r="H1939">
        <f>Fogl2016!$DL15</f>
        <v>0</v>
      </c>
      <c r="I1939">
        <f>Fogl2017!$DL15</f>
        <v>0</v>
      </c>
      <c r="J1939">
        <f>Fogl2018!$DL15</f>
        <v>0</v>
      </c>
      <c r="K1939" cm="1">
        <f t="array" ref="K1939:Q1939">TREND(C1939:J1939,$C$1:$J$1,$K$1:$Q$1)</f>
        <v>-1.1246767727207674E-4</v>
      </c>
      <c r="L1939">
        <v>-1.5201145393302362E-4</v>
      </c>
      <c r="M1939">
        <v>-1.915552305939705E-4</v>
      </c>
      <c r="N1939">
        <v>-2.3109900725491739E-4</v>
      </c>
      <c r="O1939">
        <v>-2.7064278391585039E-4</v>
      </c>
      <c r="P1939">
        <v>-3.1018656057679728E-4</v>
      </c>
      <c r="Q1939">
        <v>-3.4973033723774416E-4</v>
      </c>
    </row>
    <row r="1940" spans="2:17" x14ac:dyDescent="0.35">
      <c r="B1940" t="s">
        <v>33</v>
      </c>
      <c r="C1940">
        <f>Fogl2011!$DL16</f>
        <v>0</v>
      </c>
      <c r="D1940">
        <f>Fogl2012!$DL16</f>
        <v>0</v>
      </c>
      <c r="E1940">
        <f>Fogl2013!$DL16</f>
        <v>0</v>
      </c>
      <c r="F1940">
        <f>Fogl2014!$DL16</f>
        <v>0</v>
      </c>
      <c r="G1940">
        <f>Fogl2015!$DL16</f>
        <v>0</v>
      </c>
      <c r="H1940">
        <f>Fogl2016!$DL16</f>
        <v>0</v>
      </c>
      <c r="I1940">
        <f>Fogl2017!$DL16</f>
        <v>0</v>
      </c>
      <c r="J1940">
        <f>Fogl2018!$DL16</f>
        <v>0</v>
      </c>
      <c r="K1940" cm="1">
        <f t="array" ref="K1940:Q1940">TREND(C1940:J1940,$C$1:$J$1,$K$1:$Q$1)</f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</row>
    <row r="1941" spans="2:17" x14ac:dyDescent="0.35">
      <c r="B1941" t="s">
        <v>34</v>
      </c>
      <c r="C1941">
        <f>Fogl2011!$DL17</f>
        <v>0</v>
      </c>
      <c r="D1941">
        <f>Fogl2012!$DL17</f>
        <v>0</v>
      </c>
      <c r="E1941">
        <f>Fogl2013!$DL17</f>
        <v>4.1742777989373889E-4</v>
      </c>
      <c r="F1941">
        <f>Fogl2014!$DL17</f>
        <v>4.2202326979502556E-4</v>
      </c>
      <c r="G1941">
        <f>Fogl2015!$DL17</f>
        <v>0</v>
      </c>
      <c r="H1941">
        <f>Fogl2016!$DL17</f>
        <v>1.236655926381504E-3</v>
      </c>
      <c r="I1941">
        <f>Fogl2017!$DL17</f>
        <v>1.1323953482938493E-3</v>
      </c>
      <c r="J1941">
        <f>Fogl2018!$DL17</f>
        <v>0</v>
      </c>
      <c r="K1941" cm="1">
        <f t="array" ref="K1941:Q1941">TREND(C1941:J1941,$C$1:$J$1,$K$1:$Q$1)</f>
        <v>8.1343625007077036E-4</v>
      </c>
      <c r="L1941">
        <v>9.050747966319328E-4</v>
      </c>
      <c r="M1941">
        <v>9.9671334319309524E-4</v>
      </c>
      <c r="N1941">
        <v>1.0883518897542299E-3</v>
      </c>
      <c r="O1941">
        <v>1.1799904363153924E-3</v>
      </c>
      <c r="P1941">
        <v>1.2716289828765548E-3</v>
      </c>
      <c r="Q1941">
        <v>1.3632675294377172E-3</v>
      </c>
    </row>
    <row r="1942" spans="2:17" x14ac:dyDescent="0.35">
      <c r="B1942" t="s">
        <v>35</v>
      </c>
      <c r="C1942">
        <f>Fogl2011!$DL18</f>
        <v>0</v>
      </c>
      <c r="D1942">
        <f>Fogl2012!$DL18</f>
        <v>0</v>
      </c>
      <c r="E1942">
        <f>Fogl2013!$DL18</f>
        <v>7.1402120244981658E-4</v>
      </c>
      <c r="F1942">
        <f>Fogl2014!$DL18</f>
        <v>1.4416314896198072E-3</v>
      </c>
      <c r="G1942">
        <f>Fogl2015!$DL18</f>
        <v>0</v>
      </c>
      <c r="H1942">
        <f>Fogl2016!$DL18</f>
        <v>0</v>
      </c>
      <c r="I1942">
        <f>Fogl2017!$DL18</f>
        <v>0</v>
      </c>
      <c r="J1942">
        <f>Fogl2018!$DL18</f>
        <v>0</v>
      </c>
      <c r="K1942" cm="1">
        <f t="array" ref="K1942:Q1942">TREND(C1942:J1942,$C$1:$J$1,$K$1:$Q$1)</f>
        <v>7.7472920599633288E-5</v>
      </c>
      <c r="L1942">
        <v>3.4809883730946289E-5</v>
      </c>
      <c r="M1942">
        <v>-7.8531531377268315E-6</v>
      </c>
      <c r="N1942">
        <v>-5.051619000641383E-5</v>
      </c>
      <c r="O1942">
        <v>-9.3179226875100829E-5</v>
      </c>
      <c r="P1942">
        <v>-1.3584226374377395E-4</v>
      </c>
      <c r="Q1942">
        <v>-1.7850530061246095E-4</v>
      </c>
    </row>
    <row r="1943" spans="2:17" x14ac:dyDescent="0.35">
      <c r="B1943" t="s">
        <v>36</v>
      </c>
      <c r="C1943">
        <f>Fogl2011!$DL19</f>
        <v>1.9183777589119387E-3</v>
      </c>
      <c r="D1943">
        <f>Fogl2012!$DL19</f>
        <v>0</v>
      </c>
      <c r="E1943">
        <f>Fogl2013!$DL19</f>
        <v>7.1768284964186682E-4</v>
      </c>
      <c r="F1943">
        <f>Fogl2014!$DL19</f>
        <v>1.8096357808810696E-3</v>
      </c>
      <c r="G1943">
        <f>Fogl2015!$DL19</f>
        <v>2.2629598471360841E-3</v>
      </c>
      <c r="H1943">
        <f>Fogl2016!$DL19</f>
        <v>3.0947314557697135E-3</v>
      </c>
      <c r="I1943">
        <f>Fogl2017!$DL19</f>
        <v>6.7943720897630964E-4</v>
      </c>
      <c r="J1943">
        <f>Fogl2018!$DL19</f>
        <v>1.747999659147138E-3</v>
      </c>
      <c r="K1943" cm="1">
        <f t="array" ref="K1943:Q1943">TREND(C1943:J1943,$C$1:$J$1,$K$1:$Q$1)</f>
        <v>2.0532642788705091E-3</v>
      </c>
      <c r="L1943">
        <v>2.1698001030510672E-3</v>
      </c>
      <c r="M1943">
        <v>2.2863359272315975E-3</v>
      </c>
      <c r="N1943">
        <v>2.4028717514121556E-3</v>
      </c>
      <c r="O1943">
        <v>2.5194075755927137E-3</v>
      </c>
      <c r="P1943">
        <v>2.6359433997732717E-3</v>
      </c>
      <c r="Q1943">
        <v>2.7524792239538298E-3</v>
      </c>
    </row>
    <row r="1944" spans="2:17" x14ac:dyDescent="0.35">
      <c r="B1944" t="s">
        <v>37</v>
      </c>
      <c r="C1944">
        <f>Fogl2011!$DL20</f>
        <v>0</v>
      </c>
      <c r="D1944">
        <f>Fogl2012!$DL20</f>
        <v>8.0768505121713214E-4</v>
      </c>
      <c r="E1944">
        <f>Fogl2013!$DL20</f>
        <v>2.3068377309917149E-4</v>
      </c>
      <c r="F1944">
        <f>Fogl2014!$DL20</f>
        <v>5.8408020539631536E-4</v>
      </c>
      <c r="G1944">
        <f>Fogl2015!$DL20</f>
        <v>1.4738585747918012E-3</v>
      </c>
      <c r="H1944">
        <f>Fogl2016!$DL20</f>
        <v>8.2546783085965384E-4</v>
      </c>
      <c r="I1944">
        <f>Fogl2017!$DL20</f>
        <v>7.8686958817341844E-4</v>
      </c>
      <c r="J1944">
        <f>Fogl2018!$DL20</f>
        <v>5.3784604896835013E-5</v>
      </c>
      <c r="K1944" cm="1">
        <f t="array" ref="K1944:Q1944">TREND(C1944:J1944,$C$1:$J$1,$K$1:$Q$1)</f>
        <v>7.5315435329015301E-4</v>
      </c>
      <c r="L1944">
        <v>7.8823227545367358E-4</v>
      </c>
      <c r="M1944">
        <v>8.2331019761720803E-4</v>
      </c>
      <c r="N1944">
        <v>8.583881197807286E-4</v>
      </c>
      <c r="O1944">
        <v>8.9346604194426305E-4</v>
      </c>
      <c r="P1944">
        <v>9.2854396410778361E-4</v>
      </c>
      <c r="Q1944">
        <v>9.6362188627131806E-4</v>
      </c>
    </row>
    <row r="1945" spans="2:17" x14ac:dyDescent="0.35">
      <c r="B1945" t="s">
        <v>38</v>
      </c>
      <c r="C1945">
        <f>Fogl2011!$DL21</f>
        <v>8.3692607158165223E-3</v>
      </c>
      <c r="D1945">
        <f>Fogl2012!$DL21</f>
        <v>7.4900707741075928E-3</v>
      </c>
      <c r="E1945">
        <f>Fogl2013!$DL21</f>
        <v>1.4276762401804281E-2</v>
      </c>
      <c r="F1945">
        <f>Fogl2014!$DL21</f>
        <v>1.5847817827342799E-2</v>
      </c>
      <c r="G1945">
        <f>Fogl2015!$DL21</f>
        <v>8.8007617109802459E-3</v>
      </c>
      <c r="H1945">
        <f>Fogl2016!$DL21</f>
        <v>1.2929237710318623E-2</v>
      </c>
      <c r="I1945">
        <f>Fogl2017!$DL21</f>
        <v>1.1187485325580004E-2</v>
      </c>
      <c r="J1945">
        <f>Fogl2018!$DL21</f>
        <v>1.6293373745934956E-2</v>
      </c>
      <c r="K1945" cm="1">
        <f t="array" ref="K1945:Q1945">TREND(C1945:J1945,$C$1:$J$1,$K$1:$Q$1)</f>
        <v>1.5267180228844879E-2</v>
      </c>
      <c r="L1945">
        <v>1.6015587773813511E-2</v>
      </c>
      <c r="M1945">
        <v>1.6763995318782365E-2</v>
      </c>
      <c r="N1945">
        <v>1.7512402863750998E-2</v>
      </c>
      <c r="O1945">
        <v>1.826081040871963E-2</v>
      </c>
      <c r="P1945">
        <v>1.9009217953688484E-2</v>
      </c>
      <c r="Q1945">
        <v>1.9757625498657116E-2</v>
      </c>
    </row>
    <row r="1946" spans="2:17" x14ac:dyDescent="0.35">
      <c r="B1946" t="s">
        <v>39</v>
      </c>
      <c r="C1946">
        <f>Fogl2011!$DL22</f>
        <v>7.0081581861659737E-3</v>
      </c>
      <c r="D1946">
        <f>Fogl2012!$DL22</f>
        <v>5.9506368730698105E-3</v>
      </c>
      <c r="E1946">
        <f>Fogl2013!$DL22</f>
        <v>1.7971364418583075E-2</v>
      </c>
      <c r="F1946">
        <f>Fogl2014!$DL22</f>
        <v>1.6462283708164358E-2</v>
      </c>
      <c r="G1946">
        <f>Fogl2015!$DL22</f>
        <v>1.3858183501914059E-2</v>
      </c>
      <c r="H1946">
        <f>Fogl2016!$DL22</f>
        <v>1.2171785955409952E-2</v>
      </c>
      <c r="I1946">
        <f>Fogl2017!$DL22</f>
        <v>1.1030692123508549E-2</v>
      </c>
      <c r="J1946">
        <f>Fogl2018!$DL22</f>
        <v>6.8003909816435771E-3</v>
      </c>
      <c r="K1946" cm="1">
        <f t="array" ref="K1946:Q1946">TREND(C1946:J1946,$C$1:$J$1,$K$1:$Q$1)</f>
        <v>1.1617922873455658E-2</v>
      </c>
      <c r="L1946">
        <v>1.166486418565528E-2</v>
      </c>
      <c r="M1946">
        <v>1.1711805497854888E-2</v>
      </c>
      <c r="N1946">
        <v>1.1758746810054496E-2</v>
      </c>
      <c r="O1946">
        <v>1.1805688122254104E-2</v>
      </c>
      <c r="P1946">
        <v>1.1852629434453713E-2</v>
      </c>
      <c r="Q1946">
        <v>1.1899570746653321E-2</v>
      </c>
    </row>
    <row r="1947" spans="2:17" x14ac:dyDescent="0.35">
      <c r="B1947" t="s">
        <v>40</v>
      </c>
      <c r="C1947">
        <f>Fogl2011!$DL23</f>
        <v>0</v>
      </c>
      <c r="D1947">
        <f>Fogl2012!$DL23</f>
        <v>0</v>
      </c>
      <c r="E1947">
        <f>Fogl2013!$DL23</f>
        <v>0</v>
      </c>
      <c r="F1947">
        <f>Fogl2014!$DL23</f>
        <v>0</v>
      </c>
      <c r="G1947">
        <f>Fogl2015!$DL23</f>
        <v>0</v>
      </c>
      <c r="H1947">
        <f>Fogl2016!$DL23</f>
        <v>0</v>
      </c>
      <c r="I1947">
        <f>Fogl2017!$DL23</f>
        <v>0</v>
      </c>
      <c r="J1947">
        <f>Fogl2018!$DL23</f>
        <v>0</v>
      </c>
      <c r="K1947" cm="1">
        <f t="array" ref="K1947:Q1947">TREND(C1947:J1947,$C$1:$J$1,$K$1:$Q$1)</f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</row>
    <row r="1948" spans="2:17" x14ac:dyDescent="0.35">
      <c r="B1948" t="s">
        <v>41</v>
      </c>
      <c r="C1948">
        <f>Fogl2011!$DL24</f>
        <v>5.6065265489327787E-4</v>
      </c>
      <c r="D1948">
        <f>Fogl2012!$DL24</f>
        <v>6.9378074912240838E-4</v>
      </c>
      <c r="E1948">
        <f>Fogl2013!$DL24</f>
        <v>0</v>
      </c>
      <c r="F1948">
        <f>Fogl2014!$DL24</f>
        <v>0</v>
      </c>
      <c r="G1948">
        <f>Fogl2015!$DL24</f>
        <v>4.2389737770560649E-4</v>
      </c>
      <c r="H1948">
        <f>Fogl2016!$DL24</f>
        <v>1.1439067319028911E-4</v>
      </c>
      <c r="I1948">
        <f>Fogl2017!$DL24</f>
        <v>0</v>
      </c>
      <c r="J1948">
        <f>Fogl2018!$DL24</f>
        <v>0</v>
      </c>
      <c r="K1948" cm="1">
        <f t="array" ref="K1948:Q1948">TREND(C1948:J1948,$C$1:$J$1,$K$1:$Q$1)</f>
        <v>-1.3089568952470709E-4</v>
      </c>
      <c r="L1948">
        <v>-2.0978143872218968E-4</v>
      </c>
      <c r="M1948">
        <v>-2.8866718791967227E-4</v>
      </c>
      <c r="N1948">
        <v>-3.6755293711715487E-4</v>
      </c>
      <c r="O1948">
        <v>-4.4643868631463746E-4</v>
      </c>
      <c r="P1948">
        <v>-5.2532443551212005E-4</v>
      </c>
      <c r="Q1948">
        <v>-6.0421018470960264E-4</v>
      </c>
    </row>
    <row r="1949" spans="2:17" x14ac:dyDescent="0.35">
      <c r="B1949" t="s">
        <v>42</v>
      </c>
      <c r="C1949">
        <f>Fogl2011!$DL25</f>
        <v>4.0934398658473061E-3</v>
      </c>
      <c r="D1949">
        <f>Fogl2012!$DL25</f>
        <v>5.5606009295333329E-3</v>
      </c>
      <c r="E1949">
        <f>Fogl2013!$DL25</f>
        <v>3.5115196571762772E-3</v>
      </c>
      <c r="F1949">
        <f>Fogl2014!$DL25</f>
        <v>2.1337496520836491E-3</v>
      </c>
      <c r="G1949">
        <f>Fogl2015!$DL25</f>
        <v>3.5998669614383813E-3</v>
      </c>
      <c r="H1949">
        <f>Fogl2016!$DL25</f>
        <v>3.5244693901872863E-3</v>
      </c>
      <c r="I1949">
        <f>Fogl2017!$DL25</f>
        <v>2.5928949898113012E-3</v>
      </c>
      <c r="J1949">
        <f>Fogl2018!$DL25</f>
        <v>2.0303688348555218E-3</v>
      </c>
      <c r="K1949" cm="1">
        <f t="array" ref="K1949:Q1949">TREND(C1949:J1949,$C$1:$J$1,$K$1:$Q$1)</f>
        <v>1.892914120447009E-3</v>
      </c>
      <c r="L1949">
        <v>1.5622586394093974E-3</v>
      </c>
      <c r="M1949">
        <v>1.2316031583716747E-3</v>
      </c>
      <c r="N1949">
        <v>9.0094767733395198E-4</v>
      </c>
      <c r="O1949">
        <v>5.7029219629634031E-4</v>
      </c>
      <c r="P1949">
        <v>2.3963671525861763E-4</v>
      </c>
      <c r="Q1949">
        <v>-9.1018765778994037E-5</v>
      </c>
    </row>
    <row r="1950" spans="2:17" x14ac:dyDescent="0.35">
      <c r="B1950" t="s">
        <v>43</v>
      </c>
      <c r="C1950">
        <f>Fogl2011!$DL26</f>
        <v>9.8249311631599112E-3</v>
      </c>
      <c r="D1950">
        <f>Fogl2012!$DL26</f>
        <v>1.3941196247290583E-2</v>
      </c>
      <c r="E1950">
        <f>Fogl2013!$DL26</f>
        <v>1.9190692933535838E-2</v>
      </c>
      <c r="F1950">
        <f>Fogl2014!$DL26</f>
        <v>1.0867943243761499E-2</v>
      </c>
      <c r="G1950">
        <f>Fogl2015!$DL26</f>
        <v>1.0140929574341817E-2</v>
      </c>
      <c r="H1950">
        <f>Fogl2016!$DL26</f>
        <v>1.2187244154489721E-2</v>
      </c>
      <c r="I1950">
        <f>Fogl2017!$DL26</f>
        <v>1.2677020745258836E-2</v>
      </c>
      <c r="J1950">
        <f>Fogl2018!$DL26</f>
        <v>1.1019120928239073E-2</v>
      </c>
      <c r="K1950" cm="1">
        <f t="array" ref="K1950:Q1950">TREND(C1950:J1950,$C$1:$J$1,$K$1:$Q$1)</f>
        <v>1.1425836168697412E-2</v>
      </c>
      <c r="L1950">
        <v>1.1191325345350223E-2</v>
      </c>
      <c r="M1950">
        <v>1.0956814522003089E-2</v>
      </c>
      <c r="N1950">
        <v>1.0722303698655899E-2</v>
      </c>
      <c r="O1950">
        <v>1.048779287530871E-2</v>
      </c>
      <c r="P1950">
        <v>1.0253282051961521E-2</v>
      </c>
      <c r="Q1950">
        <v>1.0018771228614387E-2</v>
      </c>
    </row>
    <row r="1951" spans="2:17" x14ac:dyDescent="0.35">
      <c r="B1951" t="s">
        <v>44</v>
      </c>
      <c r="C1951">
        <f>Fogl2011!$DL27</f>
        <v>2.870811787104134E-4</v>
      </c>
      <c r="D1951">
        <f>Fogl2012!$DL27</f>
        <v>1.4911108637854747E-3</v>
      </c>
      <c r="E1951">
        <f>Fogl2013!$DL27</f>
        <v>2.9659342255607762E-3</v>
      </c>
      <c r="F1951">
        <f>Fogl2014!$DL27</f>
        <v>2.1708876998256113E-3</v>
      </c>
      <c r="G1951">
        <f>Fogl2015!$DL27</f>
        <v>2.4977337794038048E-3</v>
      </c>
      <c r="H1951">
        <f>Fogl2016!$DL27</f>
        <v>1.5087202301854348E-3</v>
      </c>
      <c r="I1951">
        <f>Fogl2017!$DL27</f>
        <v>4.7415425737534767E-3</v>
      </c>
      <c r="J1951">
        <f>Fogl2018!$DL27</f>
        <v>5.4255220189682318E-3</v>
      </c>
      <c r="K1951" cm="1">
        <f t="array" ref="K1951:Q1951">TREND(C1951:J1951,$C$1:$J$1,$K$1:$Q$1)</f>
        <v>5.2169477422614463E-3</v>
      </c>
      <c r="L1951">
        <v>5.7904768913696891E-3</v>
      </c>
      <c r="M1951">
        <v>6.3640060404779319E-3</v>
      </c>
      <c r="N1951">
        <v>6.9375351895863968E-3</v>
      </c>
      <c r="O1951">
        <v>7.5110643386946396E-3</v>
      </c>
      <c r="P1951">
        <v>8.0845934878028824E-3</v>
      </c>
      <c r="Q1951">
        <v>8.6581226369111253E-3</v>
      </c>
    </row>
    <row r="1952" spans="2:17" x14ac:dyDescent="0.35">
      <c r="B1952" t="s">
        <v>45</v>
      </c>
      <c r="C1952">
        <f>Fogl2011!$DL28</f>
        <v>0</v>
      </c>
      <c r="D1952">
        <f>Fogl2012!$DL28</f>
        <v>0</v>
      </c>
      <c r="E1952">
        <f>Fogl2013!$DL28</f>
        <v>0</v>
      </c>
      <c r="F1952">
        <f>Fogl2014!$DL28</f>
        <v>0</v>
      </c>
      <c r="G1952">
        <f>Fogl2015!$DL28</f>
        <v>0</v>
      </c>
      <c r="H1952">
        <f>Fogl2016!$DL28</f>
        <v>0</v>
      </c>
      <c r="I1952">
        <f>Fogl2017!$DL28</f>
        <v>0</v>
      </c>
      <c r="J1952">
        <f>Fogl2018!$DL28</f>
        <v>0</v>
      </c>
      <c r="K1952" cm="1">
        <f t="array" ref="K1952:Q1952">TREND(C1952:J1952,$C$1:$J$1,$K$1:$Q$1)</f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2:17" x14ac:dyDescent="0.35">
      <c r="B1953" t="s">
        <v>46</v>
      </c>
      <c r="C1953">
        <f>Fogl2011!$DL29</f>
        <v>4.9614382532423206E-3</v>
      </c>
      <c r="D1953">
        <f>Fogl2012!$DL29</f>
        <v>3.6621958946212699E-3</v>
      </c>
      <c r="E1953">
        <f>Fogl2013!$DL29</f>
        <v>1.384102638595029E-3</v>
      </c>
      <c r="F1953">
        <f>Fogl2014!$DL29</f>
        <v>4.2945087934341802E-3</v>
      </c>
      <c r="G1953">
        <f>Fogl2015!$DL29</f>
        <v>4.9987283078668831E-3</v>
      </c>
      <c r="H1953">
        <f>Fogl2016!$DL29</f>
        <v>3.8985578079176911E-3</v>
      </c>
      <c r="I1953">
        <f>Fogl2017!$DL29</f>
        <v>3.5568828247691422E-3</v>
      </c>
      <c r="J1953">
        <f>Fogl2018!$DL29</f>
        <v>5.5330912287619022E-3</v>
      </c>
      <c r="K1953" cm="1">
        <f t="array" ref="K1953:Q1953">TREND(C1953:J1953,$C$1:$J$1,$K$1:$Q$1)</f>
        <v>4.6641841383890936E-3</v>
      </c>
      <c r="L1953">
        <v>4.8037387872197912E-3</v>
      </c>
      <c r="M1953">
        <v>4.9432934360504888E-3</v>
      </c>
      <c r="N1953">
        <v>5.0828480848811308E-3</v>
      </c>
      <c r="O1953">
        <v>5.2224027337118284E-3</v>
      </c>
      <c r="P1953">
        <v>5.361957382542526E-3</v>
      </c>
      <c r="Q1953">
        <v>5.501512031373168E-3</v>
      </c>
    </row>
    <row r="1954" spans="2:17" x14ac:dyDescent="0.35">
      <c r="B1954" t="s">
        <v>47</v>
      </c>
      <c r="C1954">
        <f>Fogl2011!$DL30</f>
        <v>0</v>
      </c>
      <c r="D1954">
        <f>Fogl2012!$DL30</f>
        <v>0</v>
      </c>
      <c r="E1954">
        <f>Fogl2013!$DL30</f>
        <v>1.0545543913104982E-3</v>
      </c>
      <c r="F1954">
        <f>Fogl2014!$DL30</f>
        <v>1.8231405255145105E-4</v>
      </c>
      <c r="G1954">
        <f>Fogl2015!$DL30</f>
        <v>0</v>
      </c>
      <c r="H1954">
        <f>Fogl2016!$DL30</f>
        <v>1.867350448836071E-3</v>
      </c>
      <c r="I1954">
        <f>Fogl2017!$DL30</f>
        <v>1.2630563500200627E-3</v>
      </c>
      <c r="J1954">
        <f>Fogl2018!$DL30</f>
        <v>1.6740458274139898E-3</v>
      </c>
      <c r="K1954" cm="1">
        <f t="array" ref="K1954:Q1954">TREND(C1954:J1954,$C$1:$J$1,$K$1:$Q$1)</f>
        <v>1.8421120978034389E-3</v>
      </c>
      <c r="L1954">
        <v>2.0836558675894623E-3</v>
      </c>
      <c r="M1954">
        <v>2.3251996373754302E-3</v>
      </c>
      <c r="N1954">
        <v>2.5667434071614537E-3</v>
      </c>
      <c r="O1954">
        <v>2.8082871769474216E-3</v>
      </c>
      <c r="P1954">
        <v>3.049830946733445E-3</v>
      </c>
      <c r="Q1954">
        <v>3.2913747165194129E-3</v>
      </c>
    </row>
    <row r="1955" spans="2:17" x14ac:dyDescent="0.35">
      <c r="B1955" t="s">
        <v>48</v>
      </c>
      <c r="C1955">
        <f>Fogl2011!$DL31</f>
        <v>3.3233868217770208E-3</v>
      </c>
      <c r="D1955">
        <f>Fogl2012!$DL31</f>
        <v>1.0941716292129525E-3</v>
      </c>
      <c r="E1955">
        <f>Fogl2013!$DL31</f>
        <v>2.2848678478394127E-3</v>
      </c>
      <c r="F1955">
        <f>Fogl2014!$DL31</f>
        <v>4.7806796002380497E-3</v>
      </c>
      <c r="G1955">
        <f>Fogl2015!$DL31</f>
        <v>4.235713027996791E-3</v>
      </c>
      <c r="H1955">
        <f>Fogl2016!$DL31</f>
        <v>3.0792732566899449E-3</v>
      </c>
      <c r="I1955">
        <f>Fogl2017!$DL31</f>
        <v>2.4651375659012261E-3</v>
      </c>
      <c r="J1955">
        <f>Fogl2018!$DL31</f>
        <v>3.3749839572763968E-3</v>
      </c>
      <c r="K1955" cm="1">
        <f t="array" ref="K1955:Q1955">TREND(C1955:J1955,$C$1:$J$1,$K$1:$Q$1)</f>
        <v>3.56482631798688E-3</v>
      </c>
      <c r="L1955">
        <v>3.6726151190136225E-3</v>
      </c>
      <c r="M1955">
        <v>3.7804039200403927E-3</v>
      </c>
      <c r="N1955">
        <v>3.8881927210671352E-3</v>
      </c>
      <c r="O1955">
        <v>3.9959815220939054E-3</v>
      </c>
      <c r="P1955">
        <v>4.1037703231206479E-3</v>
      </c>
      <c r="Q1955">
        <v>4.2115591241473904E-3</v>
      </c>
    </row>
    <row r="1956" spans="2:17" x14ac:dyDescent="0.35">
      <c r="B1956" t="s">
        <v>49</v>
      </c>
      <c r="C1956">
        <f>Fogl2011!$DL32</f>
        <v>0</v>
      </c>
      <c r="D1956">
        <f>Fogl2012!$DL32</f>
        <v>0</v>
      </c>
      <c r="E1956">
        <f>Fogl2013!$DL32</f>
        <v>0</v>
      </c>
      <c r="F1956">
        <f>Fogl2014!$DL32</f>
        <v>0</v>
      </c>
      <c r="G1956">
        <f>Fogl2015!$DL32</f>
        <v>0</v>
      </c>
      <c r="H1956">
        <f>Fogl2016!$DL32</f>
        <v>0</v>
      </c>
      <c r="I1956">
        <f>Fogl2017!$DL32</f>
        <v>0</v>
      </c>
      <c r="J1956">
        <f>Fogl2018!$DL32</f>
        <v>0</v>
      </c>
      <c r="K1956" cm="1">
        <f t="array" ref="K1956:Q1956">TREND(C1956:J1956,$C$1:$J$1,$K$1:$Q$1)</f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2:17" x14ac:dyDescent="0.35">
      <c r="B1957" t="s">
        <v>50</v>
      </c>
      <c r="C1957">
        <f>Fogl2011!$DL33</f>
        <v>0</v>
      </c>
      <c r="D1957">
        <f>Fogl2012!$DL33</f>
        <v>6.2129619324394775E-5</v>
      </c>
      <c r="E1957">
        <f>Fogl2013!$DL33</f>
        <v>1.4280424048996329E-4</v>
      </c>
      <c r="F1957">
        <f>Fogl2014!$DL33</f>
        <v>0</v>
      </c>
      <c r="G1957">
        <f>Fogl2015!$DL33</f>
        <v>0</v>
      </c>
      <c r="H1957">
        <f>Fogl2016!$DL33</f>
        <v>2.7824758343583838E-5</v>
      </c>
      <c r="I1957">
        <f>Fogl2017!$DL33</f>
        <v>0</v>
      </c>
      <c r="J1957">
        <f>Fogl2018!$DL33</f>
        <v>0</v>
      </c>
      <c r="K1957" cm="1">
        <f t="array" ref="K1957:Q1957">TREND(C1957:J1957,$C$1:$J$1,$K$1:$Q$1)</f>
        <v>-6.0258803942468686E-6</v>
      </c>
      <c r="L1957">
        <v>-1.3830482097354491E-5</v>
      </c>
      <c r="M1957">
        <v>-2.1635083800462113E-5</v>
      </c>
      <c r="N1957">
        <v>-2.9439685503573204E-5</v>
      </c>
      <c r="O1957">
        <v>-3.7244287206680826E-5</v>
      </c>
      <c r="P1957">
        <v>-4.5048888909788448E-5</v>
      </c>
      <c r="Q1957">
        <v>-5.285349061289607E-5</v>
      </c>
    </row>
    <row r="1958" spans="2:17" x14ac:dyDescent="0.35">
      <c r="B1958" t="s">
        <v>51</v>
      </c>
      <c r="C1958">
        <f>Fogl2011!$DL34</f>
        <v>1.1381924379459919E-3</v>
      </c>
      <c r="D1958">
        <f>Fogl2012!$DL34</f>
        <v>1.3185285878843781E-3</v>
      </c>
      <c r="E1958">
        <f>Fogl2013!$DL34</f>
        <v>1.7758988881444156E-3</v>
      </c>
      <c r="F1958">
        <f>Fogl2014!$DL34</f>
        <v>8.9637742504463432E-3</v>
      </c>
      <c r="G1958">
        <f>Fogl2015!$DL34</f>
        <v>5.0998115287043738E-3</v>
      </c>
      <c r="H1958">
        <f>Fogl2016!$DL34</f>
        <v>2.3465546203089039E-3</v>
      </c>
      <c r="I1958">
        <f>Fogl2017!$DL34</f>
        <v>4.5034491928301551E-3</v>
      </c>
      <c r="J1958">
        <f>Fogl2018!$DL34</f>
        <v>2.5514071947936108E-3</v>
      </c>
      <c r="K1958" cm="1">
        <f t="array" ref="K1958:Q1958">TREND(C1958:J1958,$C$1:$J$1,$K$1:$Q$1)</f>
        <v>4.7299758803509562E-3</v>
      </c>
      <c r="L1958">
        <v>5.0117033898439134E-3</v>
      </c>
      <c r="M1958">
        <v>5.2934308993369816E-3</v>
      </c>
      <c r="N1958">
        <v>5.5751584088299388E-3</v>
      </c>
      <c r="O1958">
        <v>5.8568859183230071E-3</v>
      </c>
      <c r="P1958">
        <v>6.1386134278159643E-3</v>
      </c>
      <c r="Q1958">
        <v>6.4203409373090325E-3</v>
      </c>
    </row>
    <row r="1959" spans="2:17" x14ac:dyDescent="0.35">
      <c r="B1959" t="s">
        <v>52</v>
      </c>
      <c r="C1959">
        <f>Fogl2011!$DL35</f>
        <v>7.99436647067704E-3</v>
      </c>
      <c r="D1959">
        <f>Fogl2012!$DL35</f>
        <v>3.5724531111526996E-3</v>
      </c>
      <c r="E1959">
        <f>Fogl2013!$DL35</f>
        <v>7.6015795706965081E-3</v>
      </c>
      <c r="F1959">
        <f>Fogl2014!$DL35</f>
        <v>1.0712638680476928E-2</v>
      </c>
      <c r="G1959">
        <f>Fogl2015!$DL35</f>
        <v>2.7194647154344296E-3</v>
      </c>
      <c r="H1959">
        <f>Fogl2016!$DL35</f>
        <v>4.1180642348504085E-3</v>
      </c>
      <c r="I1959">
        <f>Fogl2017!$DL35</f>
        <v>6.3210889057325895E-3</v>
      </c>
      <c r="J1959">
        <f>Fogl2018!$DL35</f>
        <v>4.5414375759765067E-3</v>
      </c>
      <c r="K1959" cm="1">
        <f t="array" ref="K1959:Q1959">TREND(C1959:J1959,$C$1:$J$1,$K$1:$Q$1)</f>
        <v>4.4009736262003996E-3</v>
      </c>
      <c r="L1959">
        <v>4.0572707302172217E-3</v>
      </c>
      <c r="M1959">
        <v>3.7135678342341549E-3</v>
      </c>
      <c r="N1959">
        <v>3.3698649382509771E-3</v>
      </c>
      <c r="O1959">
        <v>3.0261620422677993E-3</v>
      </c>
      <c r="P1959">
        <v>2.6824591462846215E-3</v>
      </c>
      <c r="Q1959">
        <v>2.3387562503014436E-3</v>
      </c>
    </row>
    <row r="1960" spans="2:17" x14ac:dyDescent="0.35">
      <c r="B1960" t="s">
        <v>53</v>
      </c>
      <c r="C1960">
        <f>Fogl2011!$DL36</f>
        <v>0</v>
      </c>
      <c r="D1960">
        <f>Fogl2012!$DL36</f>
        <v>0</v>
      </c>
      <c r="E1960">
        <f>Fogl2013!$DL36</f>
        <v>5.8586355072805459E-5</v>
      </c>
      <c r="F1960">
        <f>Fogl2014!$DL36</f>
        <v>1.5530456328456939E-4</v>
      </c>
      <c r="G1960">
        <f>Fogl2015!$DL36</f>
        <v>0</v>
      </c>
      <c r="H1960">
        <f>Fogl2016!$DL36</f>
        <v>0</v>
      </c>
      <c r="I1960">
        <f>Fogl2017!$DL36</f>
        <v>0</v>
      </c>
      <c r="J1960">
        <f>Fogl2018!$DL36</f>
        <v>0</v>
      </c>
      <c r="K1960" cm="1">
        <f t="array" ref="K1960:Q1960">TREND(C1960:J1960,$C$1:$J$1,$K$1:$Q$1)</f>
        <v>9.0008132677260599E-6</v>
      </c>
      <c r="L1960">
        <v>5.0595795950698214E-6</v>
      </c>
      <c r="M1960">
        <v>1.1183459224153175E-6</v>
      </c>
      <c r="N1960">
        <v>-2.8228877502391864E-6</v>
      </c>
      <c r="O1960">
        <v>-6.7641214228936902E-6</v>
      </c>
      <c r="P1960">
        <v>-1.0705355095548194E-5</v>
      </c>
      <c r="Q1960">
        <v>-1.4646588768202698E-5</v>
      </c>
    </row>
    <row r="1961" spans="2:17" x14ac:dyDescent="0.35">
      <c r="B1961" t="s">
        <v>54</v>
      </c>
      <c r="C1961">
        <f>Fogl2011!$DL37</f>
        <v>6.2549922702551247E-3</v>
      </c>
      <c r="D1961">
        <f>Fogl2012!$DL37</f>
        <v>4.1661361402524719E-3</v>
      </c>
      <c r="E1961">
        <f>Fogl2013!$DL37</f>
        <v>1.4536739352439855E-3</v>
      </c>
      <c r="F1961">
        <f>Fogl2014!$DL37</f>
        <v>2.856253489972733E-3</v>
      </c>
      <c r="G1961">
        <f>Fogl2015!$DL37</f>
        <v>4.2617990204709827E-3</v>
      </c>
      <c r="H1961">
        <f>Fogl2016!$DL37</f>
        <v>5.9297651669993111E-3</v>
      </c>
      <c r="I1961">
        <f>Fogl2017!$DL37</f>
        <v>2.2909228969329415E-3</v>
      </c>
      <c r="J1961">
        <f>Fogl2018!$DL37</f>
        <v>3.5396993097729541E-3</v>
      </c>
      <c r="K1961" cm="1">
        <f t="array" ref="K1961:Q1961">TREND(C1961:J1961,$C$1:$J$1,$K$1:$Q$1)</f>
        <v>3.1183000440477837E-3</v>
      </c>
      <c r="L1961">
        <v>2.9569988807834346E-3</v>
      </c>
      <c r="M1961">
        <v>2.7956977175190301E-3</v>
      </c>
      <c r="N1961">
        <v>2.6343965542546255E-3</v>
      </c>
      <c r="O1961">
        <v>2.4730953909902764E-3</v>
      </c>
      <c r="P1961">
        <v>2.3117942277258718E-3</v>
      </c>
      <c r="Q1961">
        <v>2.1504930644614673E-3</v>
      </c>
    </row>
    <row r="1962" spans="2:17" x14ac:dyDescent="0.35">
      <c r="B1962" t="s">
        <v>55</v>
      </c>
      <c r="C1962">
        <f>Fogl2011!$DL38</f>
        <v>0</v>
      </c>
      <c r="D1962">
        <f>Fogl2012!$DL38</f>
        <v>0</v>
      </c>
      <c r="E1962">
        <f>Fogl2013!$DL38</f>
        <v>4.3573601585399058E-4</v>
      </c>
      <c r="F1962">
        <f>Fogl2014!$DL38</f>
        <v>6.9211816246384189E-4</v>
      </c>
      <c r="G1962">
        <f>Fogl2015!$DL38</f>
        <v>0</v>
      </c>
      <c r="H1962">
        <f>Fogl2016!$DL38</f>
        <v>0</v>
      </c>
      <c r="I1962">
        <f>Fogl2017!$DL38</f>
        <v>9.3495205679646029E-4</v>
      </c>
      <c r="J1962">
        <f>Fogl2018!$DL38</f>
        <v>1.0756920979367003E-3</v>
      </c>
      <c r="K1962" cm="1">
        <f t="array" ref="K1962:Q1962">TREND(C1962:J1962,$C$1:$J$1,$K$1:$Q$1)</f>
        <v>9.3902365374815E-4</v>
      </c>
      <c r="L1962">
        <v>1.0605150675518926E-3</v>
      </c>
      <c r="M1962">
        <v>1.1820064813556352E-3</v>
      </c>
      <c r="N1962">
        <v>1.3034978951593501E-3</v>
      </c>
      <c r="O1962">
        <v>1.4249893089630927E-3</v>
      </c>
      <c r="P1962">
        <v>1.5464807227668076E-3</v>
      </c>
      <c r="Q1962">
        <v>1.6679721365705502E-3</v>
      </c>
    </row>
    <row r="1963" spans="2:17" x14ac:dyDescent="0.35">
      <c r="B1963" t="s">
        <v>56</v>
      </c>
      <c r="C1963">
        <f>Fogl2011!$DL39</f>
        <v>6.0455918810781173E-4</v>
      </c>
      <c r="D1963">
        <f>Fogl2012!$DL39</f>
        <v>1.4738526361953649E-3</v>
      </c>
      <c r="E1963">
        <f>Fogl2013!$DL39</f>
        <v>2.0029210140515368E-3</v>
      </c>
      <c r="F1963">
        <f>Fogl2014!$DL39</f>
        <v>2.3464493800603422E-3</v>
      </c>
      <c r="G1963">
        <f>Fogl2015!$DL39</f>
        <v>1.3695146048950365E-3</v>
      </c>
      <c r="H1963">
        <f>Fogl2016!$DL39</f>
        <v>3.3389710012300607E-4</v>
      </c>
      <c r="I1963">
        <f>Fogl2017!$DL39</f>
        <v>5.8652271885989123E-4</v>
      </c>
      <c r="J1963">
        <f>Fogl2018!$DL39</f>
        <v>1.9160765494497474E-4</v>
      </c>
      <c r="K1963" cm="1">
        <f t="array" ref="K1963:Q1963">TREND(C1963:J1963,$C$1:$J$1,$K$1:$Q$1)</f>
        <v>4.0055927809573566E-4</v>
      </c>
      <c r="L1963">
        <v>2.4209122052709642E-4</v>
      </c>
      <c r="M1963">
        <v>8.3623162958401664E-5</v>
      </c>
      <c r="N1963">
        <v>-7.4844894610237578E-5</v>
      </c>
      <c r="O1963">
        <v>-2.3331295217893233E-4</v>
      </c>
      <c r="P1963">
        <v>-3.9178100974757157E-4</v>
      </c>
      <c r="Q1963">
        <v>-5.5024906731626633E-4</v>
      </c>
    </row>
    <row r="1964" spans="2:17" x14ac:dyDescent="0.35">
      <c r="B1964" t="s">
        <v>57</v>
      </c>
      <c r="C1964">
        <f>Fogl2011!$DL40</f>
        <v>3.3031222679856974E-3</v>
      </c>
      <c r="D1964">
        <f>Fogl2012!$DL40</f>
        <v>1.1321397299111937E-3</v>
      </c>
      <c r="E1964">
        <f>Fogl2013!$DL40</f>
        <v>3.467579890871673E-3</v>
      </c>
      <c r="F1964">
        <f>Fogl2014!$DL40</f>
        <v>3.3728099722018443E-3</v>
      </c>
      <c r="G1964">
        <f>Fogl2015!$DL40</f>
        <v>9.2931348189306047E-4</v>
      </c>
      <c r="H1964">
        <f>Fogl2016!$DL40</f>
        <v>1.9786494822104063E-4</v>
      </c>
      <c r="I1964">
        <f>Fogl2017!$DL40</f>
        <v>3.8036869391408788E-4</v>
      </c>
      <c r="J1964">
        <f>Fogl2018!$DL40</f>
        <v>1.9833073055707911E-4</v>
      </c>
      <c r="K1964" cm="1">
        <f t="array" ref="K1964:Q1964">TREND(C1964:J1964,$C$1:$J$1,$K$1:$Q$1)</f>
        <v>-3.9936435306875406E-4</v>
      </c>
      <c r="L1964">
        <v>-8.4871003473829809E-4</v>
      </c>
      <c r="M1964">
        <v>-1.2980557164079531E-3</v>
      </c>
      <c r="N1964">
        <v>-1.7474013980776082E-3</v>
      </c>
      <c r="O1964">
        <v>-2.1967470797471522E-3</v>
      </c>
      <c r="P1964">
        <v>-2.6460927614168073E-3</v>
      </c>
      <c r="Q1964">
        <v>-3.0954384430863513E-3</v>
      </c>
    </row>
    <row r="1965" spans="2:17" x14ac:dyDescent="0.35">
      <c r="B1965" t="s">
        <v>58</v>
      </c>
      <c r="C1965">
        <f>Fogl2011!$DL41</f>
        <v>0</v>
      </c>
      <c r="D1965">
        <f>Fogl2012!$DL41</f>
        <v>6.2129619324394775E-5</v>
      </c>
      <c r="E1965">
        <f>Fogl2013!$DL41</f>
        <v>1.6111247645021501E-4</v>
      </c>
      <c r="F1965">
        <f>Fogl2014!$DL41</f>
        <v>0</v>
      </c>
      <c r="G1965">
        <f>Fogl2015!$DL41</f>
        <v>0</v>
      </c>
      <c r="H1965">
        <f>Fogl2016!$DL41</f>
        <v>0</v>
      </c>
      <c r="I1965">
        <f>Fogl2017!$DL41</f>
        <v>0</v>
      </c>
      <c r="J1965">
        <f>Fogl2018!$DL41</f>
        <v>0</v>
      </c>
      <c r="K1965" cm="1">
        <f t="array" ref="K1965:Q1965">TREND(C1965:J1965,$C$1:$J$1,$K$1:$Q$1)</f>
        <v>-1.4629676919564183E-5</v>
      </c>
      <c r="L1965">
        <v>-2.408188556209459E-5</v>
      </c>
      <c r="M1965">
        <v>-3.3534094204624998E-5</v>
      </c>
      <c r="N1965">
        <v>-4.2986302847155405E-5</v>
      </c>
      <c r="O1965">
        <v>-5.2438511489685813E-5</v>
      </c>
      <c r="P1965">
        <v>-6.189072013221969E-5</v>
      </c>
      <c r="Q1965">
        <v>-7.1342928774750097E-5</v>
      </c>
    </row>
    <row r="1966" spans="2:17" x14ac:dyDescent="0.35">
      <c r="B1966" t="s">
        <v>59</v>
      </c>
      <c r="C1966">
        <f>Fogl2011!$DL42</f>
        <v>0</v>
      </c>
      <c r="D1966">
        <f>Fogl2012!$DL42</f>
        <v>0</v>
      </c>
      <c r="E1966">
        <f>Fogl2013!$DL42</f>
        <v>0</v>
      </c>
      <c r="F1966">
        <f>Fogl2014!$DL42</f>
        <v>0</v>
      </c>
      <c r="G1966">
        <f>Fogl2015!$DL42</f>
        <v>0</v>
      </c>
      <c r="H1966">
        <f>Fogl2016!$DL42</f>
        <v>0</v>
      </c>
      <c r="I1966">
        <f>Fogl2017!$DL42</f>
        <v>0</v>
      </c>
      <c r="J1966">
        <f>Fogl2018!$DL42</f>
        <v>0</v>
      </c>
      <c r="K1966" cm="1">
        <f t="array" ref="K1966:Q1966">TREND(C1966:J1966,$C$1:$J$1,$K$1:$Q$1)</f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</row>
    <row r="1967" spans="2:17" x14ac:dyDescent="0.35">
      <c r="B1967" t="s">
        <v>60</v>
      </c>
      <c r="C1967">
        <f>Fogl2011!$DL43</f>
        <v>0</v>
      </c>
      <c r="D1967">
        <f>Fogl2012!$DL43</f>
        <v>0</v>
      </c>
      <c r="E1967">
        <f>Fogl2013!$DL43</f>
        <v>0</v>
      </c>
      <c r="F1967">
        <f>Fogl2014!$DL43</f>
        <v>0</v>
      </c>
      <c r="G1967">
        <f>Fogl2015!$DL43</f>
        <v>0</v>
      </c>
      <c r="H1967">
        <f>Fogl2016!$DL43</f>
        <v>0</v>
      </c>
      <c r="I1967">
        <f>Fogl2017!$DL43</f>
        <v>0</v>
      </c>
      <c r="J1967">
        <f>Fogl2018!$DL43</f>
        <v>0</v>
      </c>
      <c r="K1967" cm="1">
        <f t="array" ref="K1967:Q1967">TREND(C1967:J1967,$C$1:$J$1,$K$1:$Q$1)</f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</row>
    <row r="1968" spans="2:17" x14ac:dyDescent="0.35">
      <c r="B1968" t="s">
        <v>61</v>
      </c>
      <c r="C1968">
        <f>Fogl2011!$DL44</f>
        <v>0</v>
      </c>
      <c r="D1968">
        <f>Fogl2012!$DL44</f>
        <v>0</v>
      </c>
      <c r="E1968">
        <f>Fogl2013!$DL44</f>
        <v>0</v>
      </c>
      <c r="F1968">
        <f>Fogl2014!$DL44</f>
        <v>0</v>
      </c>
      <c r="G1968">
        <f>Fogl2015!$DL44</f>
        <v>1.1738696613386027E-4</v>
      </c>
      <c r="H1968">
        <f>Fogl2016!$DL44</f>
        <v>0</v>
      </c>
      <c r="I1968">
        <f>Fogl2017!$DL44</f>
        <v>0</v>
      </c>
      <c r="J1968">
        <f>Fogl2018!$DL44</f>
        <v>1.5799227688445284E-4</v>
      </c>
      <c r="K1968" cm="1">
        <f t="array" ref="K1968:Q1968">TREND(C1968:J1968,$C$1:$J$1,$K$1:$Q$1)</f>
        <v>9.9958096680417829E-5</v>
      </c>
      <c r="L1968">
        <v>1.1452158363666962E-4</v>
      </c>
      <c r="M1968">
        <v>1.2908507059291793E-4</v>
      </c>
      <c r="N1968">
        <v>1.4364855754916972E-4</v>
      </c>
      <c r="O1968">
        <v>1.5821204450541804E-4</v>
      </c>
      <c r="P1968">
        <v>1.7277553146166982E-4</v>
      </c>
      <c r="Q1968">
        <v>1.8733901841791814E-4</v>
      </c>
    </row>
    <row r="1969" spans="2:17" x14ac:dyDescent="0.35">
      <c r="B1969" t="s">
        <v>62</v>
      </c>
      <c r="C1969">
        <f>Fogl2011!$DL45</f>
        <v>1.4252736166564053E-3</v>
      </c>
      <c r="D1969">
        <f>Fogl2012!$DL45</f>
        <v>1.3185285878843781E-3</v>
      </c>
      <c r="E1969">
        <f>Fogl2013!$DL45</f>
        <v>8.2387061821132673E-4</v>
      </c>
      <c r="F1969">
        <f>Fogl2014!$DL45</f>
        <v>1.2390603201181951E-3</v>
      </c>
      <c r="G1969">
        <f>Fogl2015!$DL45</f>
        <v>8.2823026105556963E-4</v>
      </c>
      <c r="H1969">
        <f>Fogl2016!$DL45</f>
        <v>8.9657554662659036E-5</v>
      </c>
      <c r="I1969">
        <f>Fogl2017!$DL45</f>
        <v>9.6108425714170297E-4</v>
      </c>
      <c r="J1969">
        <f>Fogl2018!$DL45</f>
        <v>1.4521843322145454E-3</v>
      </c>
      <c r="K1969" cm="1">
        <f t="array" ref="K1969:Q1969">TREND(C1969:J1969,$C$1:$J$1,$K$1:$Q$1)</f>
        <v>7.9157641342979257E-4</v>
      </c>
      <c r="L1969">
        <v>7.414297956379462E-4</v>
      </c>
      <c r="M1969">
        <v>6.9128317784609983E-4</v>
      </c>
      <c r="N1969">
        <v>6.4113656005425346E-4</v>
      </c>
      <c r="O1969">
        <v>5.9098994226240709E-4</v>
      </c>
      <c r="P1969">
        <v>5.4084332447056072E-4</v>
      </c>
      <c r="Q1969">
        <v>4.9069670667872822E-4</v>
      </c>
    </row>
    <row r="1970" spans="2:17" x14ac:dyDescent="0.35">
      <c r="B1970" t="s">
        <v>63</v>
      </c>
      <c r="C1970">
        <f>Fogl2011!$DL46</f>
        <v>0</v>
      </c>
      <c r="D1970">
        <f>Fogl2012!$DL46</f>
        <v>1.7189194679749222E-3</v>
      </c>
      <c r="E1970">
        <f>Fogl2013!$DL46</f>
        <v>1.0289228609661459E-3</v>
      </c>
      <c r="F1970">
        <f>Fogl2014!$DL46</f>
        <v>4.3552801442846636E-4</v>
      </c>
      <c r="G1970">
        <f>Fogl2015!$DL46</f>
        <v>0</v>
      </c>
      <c r="H1970">
        <f>Fogl2016!$DL46</f>
        <v>0</v>
      </c>
      <c r="I1970">
        <f>Fogl2017!$DL46</f>
        <v>0</v>
      </c>
      <c r="J1970">
        <f>Fogl2018!$DL46</f>
        <v>7.3953831733148149E-5</v>
      </c>
      <c r="K1970" cm="1">
        <f t="array" ref="K1970:Q1970">TREND(C1970:J1970,$C$1:$J$1,$K$1:$Q$1)</f>
        <v>-2.142211092765467E-4</v>
      </c>
      <c r="L1970">
        <v>-3.5230702731309238E-4</v>
      </c>
      <c r="M1970">
        <v>-4.9039294534963807E-4</v>
      </c>
      <c r="N1970">
        <v>-6.2847886338618375E-4</v>
      </c>
      <c r="O1970">
        <v>-7.6656478142272944E-4</v>
      </c>
      <c r="P1970">
        <v>-9.0465069945927512E-4</v>
      </c>
      <c r="Q1970">
        <v>-1.0427366174958208E-3</v>
      </c>
    </row>
    <row r="1971" spans="2:17" x14ac:dyDescent="0.35">
      <c r="B1971" t="s">
        <v>64</v>
      </c>
      <c r="C1971">
        <f>Fogl2011!$DL47</f>
        <v>7.8356274659783414E-4</v>
      </c>
      <c r="D1971">
        <f>Fogl2012!$DL47</f>
        <v>4.5906885389691696E-4</v>
      </c>
      <c r="E1971">
        <f>Fogl2013!$DL47</f>
        <v>3.3320989447658102E-4</v>
      </c>
      <c r="F1971">
        <f>Fogl2014!$DL47</f>
        <v>2.3835874278023044E-3</v>
      </c>
      <c r="G1971">
        <f>Fogl2015!$DL47</f>
        <v>1.3890790992506798E-3</v>
      </c>
      <c r="H1971">
        <f>Fogl2016!$DL47</f>
        <v>5.4412860760786176E-4</v>
      </c>
      <c r="I1971">
        <f>Fogl2017!$DL47</f>
        <v>7.9267674380569452E-4</v>
      </c>
      <c r="J1971">
        <f>Fogl2018!$DL47</f>
        <v>3.6304608305363635E-4</v>
      </c>
      <c r="K1971" cm="1">
        <f t="array" ref="K1971:Q1971">TREND(C1971:J1971,$C$1:$J$1,$K$1:$Q$1)</f>
        <v>7.9333085789590196E-4</v>
      </c>
      <c r="L1971">
        <v>7.7383884141467296E-4</v>
      </c>
      <c r="M1971">
        <v>7.5434682493344396E-4</v>
      </c>
      <c r="N1971">
        <v>7.3485480845221496E-4</v>
      </c>
      <c r="O1971">
        <v>7.1536279197098596E-4</v>
      </c>
      <c r="P1971">
        <v>6.9587077548975695E-4</v>
      </c>
      <c r="Q1971">
        <v>6.7637875900852795E-4</v>
      </c>
    </row>
    <row r="1972" spans="2:17" x14ac:dyDescent="0.35">
      <c r="B1972" t="s">
        <v>65</v>
      </c>
      <c r="C1972">
        <f>Fogl2011!$DL48</f>
        <v>0</v>
      </c>
      <c r="D1972">
        <f>Fogl2012!$DL48</f>
        <v>2.2780860418944752E-4</v>
      </c>
      <c r="E1972">
        <f>Fogl2013!$DL48</f>
        <v>3.6250307201298376E-4</v>
      </c>
      <c r="F1972">
        <f>Fogl2014!$DL48</f>
        <v>0</v>
      </c>
      <c r="G1972">
        <f>Fogl2015!$DL48</f>
        <v>0</v>
      </c>
      <c r="H1972">
        <f>Fogl2016!$DL48</f>
        <v>0</v>
      </c>
      <c r="I1972">
        <f>Fogl2017!$DL48</f>
        <v>0</v>
      </c>
      <c r="J1972">
        <f>Fogl2018!$DL48</f>
        <v>0</v>
      </c>
      <c r="K1972" cm="1">
        <f t="array" ref="K1972:Q1972">TREND(C1972:J1972,$C$1:$J$1,$K$1:$Q$1)</f>
        <v>-4.5490624598958085E-5</v>
      </c>
      <c r="L1972">
        <v>-7.1997198848795796E-5</v>
      </c>
      <c r="M1972">
        <v>-9.8503773098626568E-5</v>
      </c>
      <c r="N1972">
        <v>-1.2501034734846428E-4</v>
      </c>
      <c r="O1972">
        <v>-1.5151692159830199E-4</v>
      </c>
      <c r="P1972">
        <v>-1.7802349584813276E-4</v>
      </c>
      <c r="Q1972">
        <v>-2.0453007009797047E-4</v>
      </c>
    </row>
    <row r="1973" spans="2:17" x14ac:dyDescent="0.35">
      <c r="B1973" t="s">
        <v>66</v>
      </c>
      <c r="C1973">
        <f>Fogl2011!$DL49</f>
        <v>0</v>
      </c>
      <c r="D1973">
        <f>Fogl2012!$DL49</f>
        <v>3.3480961524812739E-4</v>
      </c>
      <c r="E1973">
        <f>Fogl2013!$DL49</f>
        <v>4.9432237092679606E-4</v>
      </c>
      <c r="F1973">
        <f>Fogl2014!$DL49</f>
        <v>1.3977410695611247E-3</v>
      </c>
      <c r="G1973">
        <f>Fogl2015!$DL49</f>
        <v>9.1300973659669098E-4</v>
      </c>
      <c r="H1973">
        <f>Fogl2016!$DL49</f>
        <v>1.171731490246475E-3</v>
      </c>
      <c r="I1973">
        <f>Fogl2017!$DL49</f>
        <v>1.1614311264552301E-4</v>
      </c>
      <c r="J1973">
        <f>Fogl2018!$DL49</f>
        <v>0</v>
      </c>
      <c r="K1973" cm="1">
        <f t="array" ref="K1973:Q1973">TREND(C1973:J1973,$C$1:$J$1,$K$1:$Q$1)</f>
        <v>5.7779986254496117E-4</v>
      </c>
      <c r="L1973">
        <v>5.8320657102093297E-4</v>
      </c>
      <c r="M1973">
        <v>5.8861327949690304E-4</v>
      </c>
      <c r="N1973">
        <v>5.9401998797287484E-4</v>
      </c>
      <c r="O1973">
        <v>5.9942669644884664E-4</v>
      </c>
      <c r="P1973">
        <v>6.048334049248167E-4</v>
      </c>
      <c r="Q1973">
        <v>6.102401134007885E-4</v>
      </c>
    </row>
    <row r="1974" spans="2:17" x14ac:dyDescent="0.35">
      <c r="B1974" t="s">
        <v>67</v>
      </c>
      <c r="C1974">
        <f>Fogl2011!$DL50</f>
        <v>0</v>
      </c>
      <c r="D1974">
        <f>Fogl2012!$DL50</f>
        <v>0</v>
      </c>
      <c r="E1974">
        <f>Fogl2013!$DL50</f>
        <v>0</v>
      </c>
      <c r="F1974">
        <f>Fogl2014!$DL50</f>
        <v>3.072329404107786E-4</v>
      </c>
      <c r="G1974">
        <f>Fogl2015!$DL50</f>
        <v>0</v>
      </c>
      <c r="H1974">
        <f>Fogl2016!$DL50</f>
        <v>0</v>
      </c>
      <c r="I1974">
        <f>Fogl2017!$DL50</f>
        <v>3.3100787103974058E-4</v>
      </c>
      <c r="J1974">
        <f>Fogl2018!$DL50</f>
        <v>3.0253840254469695E-5</v>
      </c>
      <c r="K1974" cm="1">
        <f t="array" ref="K1974:Q1974">TREND(C1974:J1974,$C$1:$J$1,$K$1:$Q$1)</f>
        <v>1.6711093663647481E-4</v>
      </c>
      <c r="L1974">
        <v>1.8567740445277203E-4</v>
      </c>
      <c r="M1974">
        <v>2.042438722690762E-4</v>
      </c>
      <c r="N1974">
        <v>2.2281034008537343E-4</v>
      </c>
      <c r="O1974">
        <v>2.4137680790167065E-4</v>
      </c>
      <c r="P1974">
        <v>2.5994327571797482E-4</v>
      </c>
      <c r="Q1974">
        <v>2.7850974353427205E-4</v>
      </c>
    </row>
    <row r="1975" spans="2:17" x14ac:dyDescent="0.35">
      <c r="B1975" t="s">
        <v>68</v>
      </c>
      <c r="C1975">
        <f>Fogl2011!$DL51</f>
        <v>0</v>
      </c>
      <c r="D1975">
        <f>Fogl2012!$DL51</f>
        <v>0</v>
      </c>
      <c r="E1975">
        <f>Fogl2013!$DL51</f>
        <v>7.8725414629082335E-4</v>
      </c>
      <c r="F1975">
        <f>Fogl2014!$DL51</f>
        <v>1.451760048094888E-3</v>
      </c>
      <c r="G1975">
        <f>Fogl2015!$DL51</f>
        <v>5.67370336313658E-4</v>
      </c>
      <c r="H1975">
        <f>Fogl2016!$DL51</f>
        <v>2.9061414269965344E-4</v>
      </c>
      <c r="I1975">
        <f>Fogl2017!$DL51</f>
        <v>6.1846207483740999E-4</v>
      </c>
      <c r="J1975">
        <f>Fogl2018!$DL51</f>
        <v>0</v>
      </c>
      <c r="K1975" cm="1">
        <f t="array" ref="K1975:Q1975">TREND(C1975:J1975,$C$1:$J$1,$K$1:$Q$1)</f>
        <v>5.0289691415271107E-4</v>
      </c>
      <c r="L1975">
        <v>5.1144454095785816E-4</v>
      </c>
      <c r="M1975">
        <v>5.1999216776300525E-4</v>
      </c>
      <c r="N1975">
        <v>5.2853979456815234E-4</v>
      </c>
      <c r="O1975">
        <v>5.3708742137329943E-4</v>
      </c>
      <c r="P1975">
        <v>5.4563504817844652E-4</v>
      </c>
      <c r="Q1975">
        <v>5.5418267498359361E-4</v>
      </c>
    </row>
    <row r="1976" spans="2:17" x14ac:dyDescent="0.35">
      <c r="B1976" t="s">
        <v>69</v>
      </c>
      <c r="C1976">
        <f>Fogl2011!$DL52</f>
        <v>1.4590478729752773E-3</v>
      </c>
      <c r="D1976">
        <f>Fogl2012!$DL52</f>
        <v>6.7997416705032059E-4</v>
      </c>
      <c r="E1976">
        <f>Fogl2013!$DL52</f>
        <v>1.1497572183038071E-3</v>
      </c>
      <c r="F1976">
        <f>Fogl2014!$DL52</f>
        <v>3.5112336046946128E-3</v>
      </c>
      <c r="G1976">
        <f>Fogl2015!$DL52</f>
        <v>2.6509889851896776E-3</v>
      </c>
      <c r="H1976">
        <f>Fogl2016!$DL52</f>
        <v>1.7344099367500592E-3</v>
      </c>
      <c r="I1976">
        <f>Fogl2017!$DL52</f>
        <v>4.1840556330549668E-3</v>
      </c>
      <c r="J1976">
        <f>Fogl2018!$DL52</f>
        <v>1.9496919275102693E-3</v>
      </c>
      <c r="K1976" cm="1">
        <f t="array" ref="K1976:Q1976">TREND(C1976:J1976,$C$1:$J$1,$K$1:$Q$1)</f>
        <v>3.3353571993126607E-3</v>
      </c>
      <c r="L1976">
        <v>3.5954599284507838E-3</v>
      </c>
      <c r="M1976">
        <v>3.8555626575889068E-3</v>
      </c>
      <c r="N1976">
        <v>4.1156653867270299E-3</v>
      </c>
      <c r="O1976">
        <v>4.3757681158651529E-3</v>
      </c>
      <c r="P1976">
        <v>4.635870845003276E-3</v>
      </c>
      <c r="Q1976">
        <v>4.895973574141399E-3</v>
      </c>
    </row>
    <row r="1977" spans="2:17" x14ac:dyDescent="0.35">
      <c r="B1977" t="s">
        <v>70</v>
      </c>
      <c r="C1977">
        <f>Fogl2011!$DL53</f>
        <v>0</v>
      </c>
      <c r="D1977">
        <f>Fogl2012!$DL53</f>
        <v>0</v>
      </c>
      <c r="E1977">
        <f>Fogl2013!$DL53</f>
        <v>1.8271619488331203E-3</v>
      </c>
      <c r="F1977">
        <f>Fogl2014!$DL53</f>
        <v>1.3842363249276838E-3</v>
      </c>
      <c r="G1977">
        <f>Fogl2015!$DL53</f>
        <v>0</v>
      </c>
      <c r="H1977">
        <f>Fogl2016!$DL53</f>
        <v>0</v>
      </c>
      <c r="I1977">
        <f>Fogl2017!$DL53</f>
        <v>0</v>
      </c>
      <c r="J1977">
        <f>Fogl2018!$DL53</f>
        <v>0</v>
      </c>
      <c r="K1977" cm="1">
        <f t="array" ref="K1977:Q1977">TREND(C1977:J1977,$C$1:$J$1,$K$1:$Q$1)</f>
        <v>3.3618239322213972E-5</v>
      </c>
      <c r="L1977">
        <v>-4.8116548432869388E-5</v>
      </c>
      <c r="M1977">
        <v>-1.298513361879805E-4</v>
      </c>
      <c r="N1977">
        <v>-2.1158612394306386E-4</v>
      </c>
      <c r="O1977">
        <v>-2.9332091169814722E-4</v>
      </c>
      <c r="P1977">
        <v>-3.7505569945323058E-4</v>
      </c>
      <c r="Q1977">
        <v>-4.5679048720831394E-4</v>
      </c>
    </row>
    <row r="1978" spans="2:17" x14ac:dyDescent="0.35">
      <c r="B1978" t="s">
        <v>71</v>
      </c>
      <c r="C1978">
        <f>Fogl2011!$DL54</f>
        <v>0</v>
      </c>
      <c r="D1978">
        <f>Fogl2012!$DL54</f>
        <v>8.9742783468570235E-5</v>
      </c>
      <c r="E1978">
        <f>Fogl2013!$DL54</f>
        <v>6.9571296648956486E-5</v>
      </c>
      <c r="F1978">
        <f>Fogl2014!$DL54</f>
        <v>0</v>
      </c>
      <c r="G1978">
        <f>Fogl2015!$DL54</f>
        <v>0</v>
      </c>
      <c r="H1978">
        <f>Fogl2016!$DL54</f>
        <v>5.9359484466312191E-4</v>
      </c>
      <c r="I1978">
        <f>Fogl2017!$DL54</f>
        <v>3.8907942736250207E-4</v>
      </c>
      <c r="J1978">
        <f>Fogl2018!$DL54</f>
        <v>0</v>
      </c>
      <c r="K1978" cm="1">
        <f t="array" ref="K1978:Q1978">TREND(C1978:J1978,$C$1:$J$1,$K$1:$Q$1)</f>
        <v>3.0714607242034175E-4</v>
      </c>
      <c r="L1978">
        <v>3.4367885650976593E-4</v>
      </c>
      <c r="M1978">
        <v>3.8021164059920398E-4</v>
      </c>
      <c r="N1978">
        <v>4.1674442468862816E-4</v>
      </c>
      <c r="O1978">
        <v>4.5327720877806621E-4</v>
      </c>
      <c r="P1978">
        <v>4.8980999286749038E-4</v>
      </c>
      <c r="Q1978">
        <v>5.2634277695692844E-4</v>
      </c>
    </row>
    <row r="1979" spans="2:17" x14ac:dyDescent="0.35">
      <c r="B1979" t="s">
        <v>72</v>
      </c>
      <c r="C1979">
        <f>Fogl2011!$DL55</f>
        <v>8.9164036681822507E-4</v>
      </c>
      <c r="D1979">
        <f>Fogl2012!$DL55</f>
        <v>0</v>
      </c>
      <c r="E1979">
        <f>Fogl2013!$DL55</f>
        <v>0</v>
      </c>
      <c r="F1979">
        <f>Fogl2014!$DL55</f>
        <v>2.4983777571865515E-4</v>
      </c>
      <c r="G1979">
        <f>Fogl2015!$DL55</f>
        <v>1.6303745296369481E-4</v>
      </c>
      <c r="H1979">
        <f>Fogl2016!$DL55</f>
        <v>1.106807054111446E-3</v>
      </c>
      <c r="I1979">
        <f>Fogl2017!$DL55</f>
        <v>4.2682593897229709E-4</v>
      </c>
      <c r="J1979">
        <f>Fogl2018!$DL55</f>
        <v>2.1513841958734005E-4</v>
      </c>
      <c r="K1979" cm="1">
        <f t="array" ref="K1979:Q1979">TREND(C1979:J1979,$C$1:$J$1,$K$1:$Q$1)</f>
        <v>4.1553071015492174E-4</v>
      </c>
      <c r="L1979">
        <v>4.230573399623596E-4</v>
      </c>
      <c r="M1979">
        <v>4.3058396976979572E-4</v>
      </c>
      <c r="N1979">
        <v>4.3811059957723185E-4</v>
      </c>
      <c r="O1979">
        <v>4.4563722938466797E-4</v>
      </c>
      <c r="P1979">
        <v>4.531638591921041E-4</v>
      </c>
      <c r="Q1979">
        <v>4.6069048899954196E-4</v>
      </c>
    </row>
    <row r="1980" spans="2:17" x14ac:dyDescent="0.35">
      <c r="C1980" s="12" t="s">
        <v>119</v>
      </c>
      <c r="D1980" s="12" t="s">
        <v>119</v>
      </c>
      <c r="E1980" s="12" t="s">
        <v>119</v>
      </c>
      <c r="F1980" s="12" t="s">
        <v>119</v>
      </c>
      <c r="G1980" s="12" t="s">
        <v>119</v>
      </c>
      <c r="H1980" s="12" t="s">
        <v>119</v>
      </c>
      <c r="I1980" s="12" t="s">
        <v>119</v>
      </c>
      <c r="J1980" s="12" t="s">
        <v>119</v>
      </c>
      <c r="K1980" s="12" t="e" cm="1">
        <f t="array" ref="K1980">TREND(C1980:J1980,$C$1:$J$1,$K$1:$Q$1)</f>
        <v>#VALUE!</v>
      </c>
      <c r="L1980" s="12"/>
      <c r="M1980" s="12"/>
      <c r="N1980" s="12"/>
      <c r="O1980" s="12"/>
      <c r="P1980" s="12"/>
      <c r="Q1980" s="12"/>
    </row>
    <row r="1981" spans="2:17" x14ac:dyDescent="0.35">
      <c r="B1981" t="s">
        <v>31</v>
      </c>
      <c r="C1981">
        <f>Fogl2011!$DM14</f>
        <v>0</v>
      </c>
      <c r="D1981">
        <f>Fogl2012!$DM14</f>
        <v>0</v>
      </c>
      <c r="E1981">
        <f>Fogl2013!$DM14</f>
        <v>0</v>
      </c>
      <c r="F1981">
        <f>Fogl2014!$DM14</f>
        <v>0</v>
      </c>
      <c r="G1981">
        <f>Fogl2015!$DM14</f>
        <v>0</v>
      </c>
      <c r="H1981">
        <f>Fogl2016!$DM14</f>
        <v>0</v>
      </c>
      <c r="I1981">
        <f>Fogl2017!$DM14</f>
        <v>0</v>
      </c>
      <c r="J1981">
        <f>Fogl2018!$DM14</f>
        <v>0</v>
      </c>
      <c r="K1981" cm="1">
        <f t="array" ref="K1981:Q1981">TREND(C1981:J1981,$C$1:$J$1,$K$1:$Q$1)</f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</row>
    <row r="1982" spans="2:17" x14ac:dyDescent="0.35">
      <c r="B1982" t="s">
        <v>32</v>
      </c>
      <c r="C1982">
        <f>Fogl2011!$DM15</f>
        <v>0</v>
      </c>
      <c r="D1982">
        <f>Fogl2012!$DM15</f>
        <v>0</v>
      </c>
      <c r="E1982">
        <f>Fogl2013!$DM15</f>
        <v>0</v>
      </c>
      <c r="F1982">
        <f>Fogl2014!$DM15</f>
        <v>0</v>
      </c>
      <c r="G1982">
        <f>Fogl2015!$DM15</f>
        <v>0</v>
      </c>
      <c r="H1982">
        <f>Fogl2016!$DM15</f>
        <v>0</v>
      </c>
      <c r="I1982">
        <f>Fogl2017!$DM15</f>
        <v>0</v>
      </c>
      <c r="J1982">
        <f>Fogl2018!$DM15</f>
        <v>0</v>
      </c>
      <c r="K1982" cm="1">
        <f t="array" ref="K1982:Q1982">TREND(C1982:J1982,$C$1:$J$1,$K$1:$Q$1)</f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</row>
    <row r="1983" spans="2:17" x14ac:dyDescent="0.35">
      <c r="B1983" t="s">
        <v>33</v>
      </c>
      <c r="C1983">
        <f>Fogl2011!$DM16</f>
        <v>0</v>
      </c>
      <c r="D1983">
        <f>Fogl2012!$DM16</f>
        <v>0</v>
      </c>
      <c r="E1983">
        <f>Fogl2013!$DM16</f>
        <v>0</v>
      </c>
      <c r="F1983">
        <f>Fogl2014!$DM16</f>
        <v>0</v>
      </c>
      <c r="G1983">
        <f>Fogl2015!$DM16</f>
        <v>0</v>
      </c>
      <c r="H1983">
        <f>Fogl2016!$DM16</f>
        <v>0</v>
      </c>
      <c r="I1983">
        <f>Fogl2017!$DM16</f>
        <v>0</v>
      </c>
      <c r="J1983">
        <f>Fogl2018!$DM16</f>
        <v>0</v>
      </c>
      <c r="K1983" cm="1">
        <f t="array" ref="K1983:Q1983">TREND(C1983:J1983,$C$1:$J$1,$K$1:$Q$1)</f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</row>
    <row r="1984" spans="2:17" x14ac:dyDescent="0.35">
      <c r="B1984" t="s">
        <v>34</v>
      </c>
      <c r="C1984">
        <f>Fogl2011!$DM17</f>
        <v>0</v>
      </c>
      <c r="D1984">
        <f>Fogl2012!$DM17</f>
        <v>0</v>
      </c>
      <c r="E1984">
        <f>Fogl2013!$DM17</f>
        <v>0</v>
      </c>
      <c r="F1984">
        <f>Fogl2014!$DM17</f>
        <v>0</v>
      </c>
      <c r="G1984">
        <f>Fogl2015!$DM17</f>
        <v>0</v>
      </c>
      <c r="H1984">
        <f>Fogl2016!$DM17</f>
        <v>0</v>
      </c>
      <c r="I1984">
        <f>Fogl2017!$DM17</f>
        <v>0</v>
      </c>
      <c r="J1984">
        <f>Fogl2018!$DM17</f>
        <v>0</v>
      </c>
      <c r="K1984" cm="1">
        <f t="array" ref="K1984:Q1984">TREND(C1984:J1984,$C$1:$J$1,$K$1:$Q$1)</f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2:17" x14ac:dyDescent="0.35">
      <c r="B1985" t="s">
        <v>35</v>
      </c>
      <c r="C1985">
        <f>Fogl2011!$DM18</f>
        <v>0</v>
      </c>
      <c r="D1985">
        <f>Fogl2012!$DM18</f>
        <v>0</v>
      </c>
      <c r="E1985">
        <f>Fogl2013!$DM18</f>
        <v>0</v>
      </c>
      <c r="F1985">
        <f>Fogl2014!$DM18</f>
        <v>0</v>
      </c>
      <c r="G1985">
        <f>Fogl2015!$DM18</f>
        <v>0</v>
      </c>
      <c r="H1985">
        <f>Fogl2016!$DM18</f>
        <v>0</v>
      </c>
      <c r="I1985">
        <f>Fogl2017!$DM18</f>
        <v>0</v>
      </c>
      <c r="J1985">
        <f>Fogl2018!$DM18</f>
        <v>0</v>
      </c>
      <c r="K1985" cm="1">
        <f t="array" ref="K1985:Q1985">TREND(C1985:J1985,$C$1:$J$1,$K$1:$Q$1)</f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</row>
    <row r="1986" spans="2:17" x14ac:dyDescent="0.35">
      <c r="B1986" t="s">
        <v>36</v>
      </c>
      <c r="C1986">
        <f>Fogl2011!$DM19</f>
        <v>1.2924849516525768E-3</v>
      </c>
      <c r="D1986">
        <f>Fogl2012!$DM19</f>
        <v>0</v>
      </c>
      <c r="E1986">
        <f>Fogl2013!$DM19</f>
        <v>1.9423711851089011E-4</v>
      </c>
      <c r="F1986">
        <f>Fogl2014!$DM19</f>
        <v>7.0979545238888844E-4</v>
      </c>
      <c r="G1986">
        <f>Fogl2015!$DM19</f>
        <v>4.7428603894580045E-4</v>
      </c>
      <c r="H1986">
        <f>Fogl2016!$DM19</f>
        <v>2.5371438667198018E-4</v>
      </c>
      <c r="I1986">
        <f>Fogl2017!$DM19</f>
        <v>0</v>
      </c>
      <c r="J1986">
        <f>Fogl2018!$DM19</f>
        <v>5.409859695771458E-5</v>
      </c>
      <c r="K1986" cm="1">
        <f t="array" ref="K1986:Q1986">TREND(C1986:J1986,$C$1:$J$1,$K$1:$Q$1)</f>
        <v>-9.5125543921020794E-5</v>
      </c>
      <c r="L1986">
        <v>-1.9900390215701891E-4</v>
      </c>
      <c r="M1986">
        <v>-3.0288226039301702E-4</v>
      </c>
      <c r="N1986">
        <v>-4.0676061862901514E-4</v>
      </c>
      <c r="O1986">
        <v>-5.1063897686501325E-4</v>
      </c>
      <c r="P1986">
        <v>-6.1451733510101136E-4</v>
      </c>
      <c r="Q1986">
        <v>-7.1839569333700948E-4</v>
      </c>
    </row>
    <row r="1987" spans="2:17" x14ac:dyDescent="0.35">
      <c r="B1987" t="s">
        <v>37</v>
      </c>
      <c r="C1987">
        <f>Fogl2011!$DM20</f>
        <v>0</v>
      </c>
      <c r="D1987">
        <f>Fogl2012!$DM20</f>
        <v>2.8543527740224284E-4</v>
      </c>
      <c r="E1987">
        <f>Fogl2013!$DM20</f>
        <v>1.1043767595333466E-3</v>
      </c>
      <c r="F1987">
        <f>Fogl2014!$DM20</f>
        <v>1.4042715784672253E-4</v>
      </c>
      <c r="G1987">
        <f>Fogl2015!$DM20</f>
        <v>0</v>
      </c>
      <c r="H1987">
        <f>Fogl2016!$DM20</f>
        <v>0</v>
      </c>
      <c r="I1987">
        <f>Fogl2017!$DM20</f>
        <v>0</v>
      </c>
      <c r="J1987">
        <f>Fogl2018!$DM20</f>
        <v>0</v>
      </c>
      <c r="K1987" cm="1">
        <f t="array" ref="K1987:Q1987">TREND(C1987:J1987,$C$1:$J$1,$K$1:$Q$1)</f>
        <v>-7.0187984051728325E-5</v>
      </c>
      <c r="L1987">
        <v>-1.2829195814051397E-4</v>
      </c>
      <c r="M1987">
        <v>-1.8639593222929962E-4</v>
      </c>
      <c r="N1987">
        <v>-2.4449990631808527E-4</v>
      </c>
      <c r="O1987">
        <v>-3.0260388040687092E-4</v>
      </c>
      <c r="P1987">
        <v>-3.6070785449565657E-4</v>
      </c>
      <c r="Q1987">
        <v>-4.1881182858444221E-4</v>
      </c>
    </row>
    <row r="1988" spans="2:17" x14ac:dyDescent="0.35">
      <c r="B1988" t="s">
        <v>38</v>
      </c>
      <c r="C1988">
        <f>Fogl2011!$DM21</f>
        <v>4.1031268306431005E-4</v>
      </c>
      <c r="D1988">
        <f>Fogl2012!$DM21</f>
        <v>1.4271763870112141E-3</v>
      </c>
      <c r="E1988">
        <f>Fogl2013!$DM21</f>
        <v>6.7705509880938838E-4</v>
      </c>
      <c r="F1988">
        <f>Fogl2014!$DM21</f>
        <v>0</v>
      </c>
      <c r="G1988">
        <f>Fogl2015!$DM21</f>
        <v>0</v>
      </c>
      <c r="H1988">
        <f>Fogl2016!$DM21</f>
        <v>2.3022231383198203E-4</v>
      </c>
      <c r="I1988">
        <f>Fogl2017!$DM21</f>
        <v>3.766639524779052E-4</v>
      </c>
      <c r="J1988">
        <f>Fogl2018!$DM21</f>
        <v>3.997285219653355E-4</v>
      </c>
      <c r="K1988" cm="1">
        <f t="array" ref="K1988:Q1988">TREND(C1988:J1988,$C$1:$J$1,$K$1:$Q$1)</f>
        <v>8.2976138111562348E-5</v>
      </c>
      <c r="L1988">
        <v>3.6053088818821521E-6</v>
      </c>
      <c r="M1988">
        <v>-7.5765520347770288E-5</v>
      </c>
      <c r="N1988">
        <v>-1.5513634957742273E-4</v>
      </c>
      <c r="O1988">
        <v>-2.3450717880710292E-4</v>
      </c>
      <c r="P1988">
        <v>-3.1387800803675536E-4</v>
      </c>
      <c r="Q1988">
        <v>-3.932488372664078E-4</v>
      </c>
    </row>
    <row r="1989" spans="2:17" x14ac:dyDescent="0.35">
      <c r="B1989" t="s">
        <v>39</v>
      </c>
      <c r="C1989">
        <f>Fogl2011!$DM22</f>
        <v>0</v>
      </c>
      <c r="D1989">
        <f>Fogl2012!$DM22</f>
        <v>0</v>
      </c>
      <c r="E1989">
        <f>Fogl2013!$DM22</f>
        <v>0</v>
      </c>
      <c r="F1989">
        <f>Fogl2014!$DM22</f>
        <v>0</v>
      </c>
      <c r="G1989">
        <f>Fogl2015!$DM22</f>
        <v>0</v>
      </c>
      <c r="H1989">
        <f>Fogl2016!$DM22</f>
        <v>0</v>
      </c>
      <c r="I1989">
        <f>Fogl2017!$DM22</f>
        <v>0</v>
      </c>
      <c r="J1989">
        <f>Fogl2018!$DM22</f>
        <v>0</v>
      </c>
      <c r="K1989" cm="1">
        <f t="array" ref="K1989:Q1989">TREND(C1989:J1989,$C$1:$J$1,$K$1:$Q$1)</f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</row>
    <row r="1990" spans="2:17" x14ac:dyDescent="0.35">
      <c r="B1990" t="s">
        <v>40</v>
      </c>
      <c r="C1990">
        <f>Fogl2011!$DM23</f>
        <v>0</v>
      </c>
      <c r="D1990">
        <f>Fogl2012!$DM23</f>
        <v>0</v>
      </c>
      <c r="E1990">
        <f>Fogl2013!$DM23</f>
        <v>0</v>
      </c>
      <c r="F1990">
        <f>Fogl2014!$DM23</f>
        <v>0</v>
      </c>
      <c r="G1990">
        <f>Fogl2015!$DM23</f>
        <v>0</v>
      </c>
      <c r="H1990">
        <f>Fogl2016!$DM23</f>
        <v>0</v>
      </c>
      <c r="I1990">
        <f>Fogl2017!$DM23</f>
        <v>0</v>
      </c>
      <c r="J1990">
        <f>Fogl2018!$DM23</f>
        <v>0</v>
      </c>
      <c r="K1990" cm="1">
        <f t="array" ref="K1990:Q1990">TREND(C1990:J1990,$C$1:$J$1,$K$1:$Q$1)</f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</row>
    <row r="1991" spans="2:17" x14ac:dyDescent="0.35">
      <c r="B1991" t="s">
        <v>41</v>
      </c>
      <c r="C1991">
        <f>Fogl2011!$DM24</f>
        <v>0</v>
      </c>
      <c r="D1991">
        <f>Fogl2012!$DM24</f>
        <v>0</v>
      </c>
      <c r="E1991">
        <f>Fogl2013!$DM24</f>
        <v>0</v>
      </c>
      <c r="F1991">
        <f>Fogl2014!$DM24</f>
        <v>0</v>
      </c>
      <c r="G1991">
        <f>Fogl2015!$DM24</f>
        <v>0</v>
      </c>
      <c r="H1991">
        <f>Fogl2016!$DM24</f>
        <v>0</v>
      </c>
      <c r="I1991">
        <f>Fogl2017!$DM24</f>
        <v>0</v>
      </c>
      <c r="J1991">
        <f>Fogl2018!$DM24</f>
        <v>0</v>
      </c>
      <c r="K1991" cm="1">
        <f t="array" ref="K1991:Q1991">TREND(C1991:J1991,$C$1:$J$1,$K$1:$Q$1)</f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</row>
    <row r="1992" spans="2:17" x14ac:dyDescent="0.35">
      <c r="B1992" t="s">
        <v>42</v>
      </c>
      <c r="C1992">
        <f>Fogl2011!$DM25</f>
        <v>4.1617429282237166E-4</v>
      </c>
      <c r="D1992">
        <f>Fogl2012!$DM25</f>
        <v>0</v>
      </c>
      <c r="E1992">
        <f>Fogl2013!$DM25</f>
        <v>0</v>
      </c>
      <c r="F1992">
        <f>Fogl2014!$DM25</f>
        <v>0</v>
      </c>
      <c r="G1992">
        <f>Fogl2015!$DM25</f>
        <v>1.1906555769368532E-3</v>
      </c>
      <c r="H1992">
        <f>Fogl2016!$DM25</f>
        <v>1.4635561379318857E-3</v>
      </c>
      <c r="I1992">
        <f>Fogl2017!$DM25</f>
        <v>5.5728643261350886E-4</v>
      </c>
      <c r="J1992">
        <f>Fogl2018!$DM25</f>
        <v>0</v>
      </c>
      <c r="K1992" cm="1">
        <f t="array" ref="K1992:Q1992">TREND(C1992:J1992,$C$1:$J$1,$K$1:$Q$1)</f>
        <v>7.4566634632611262E-4</v>
      </c>
      <c r="L1992">
        <v>8.1060129994567354E-4</v>
      </c>
      <c r="M1992">
        <v>8.7553625356523446E-4</v>
      </c>
      <c r="N1992">
        <v>9.4047120718479538E-4</v>
      </c>
      <c r="O1992">
        <v>1.0054061608043563E-3</v>
      </c>
      <c r="P1992">
        <v>1.070341114423945E-3</v>
      </c>
      <c r="Q1992">
        <v>1.1352760680435059E-3</v>
      </c>
    </row>
    <row r="1993" spans="2:17" x14ac:dyDescent="0.35">
      <c r="B1993" t="s">
        <v>43</v>
      </c>
      <c r="C1993">
        <f>Fogl2011!$DM26</f>
        <v>0</v>
      </c>
      <c r="D1993">
        <f>Fogl2012!$DM26</f>
        <v>0</v>
      </c>
      <c r="E1993">
        <f>Fogl2013!$DM26</f>
        <v>0</v>
      </c>
      <c r="F1993">
        <f>Fogl2014!$DM26</f>
        <v>0</v>
      </c>
      <c r="G1993">
        <f>Fogl2015!$DM26</f>
        <v>0</v>
      </c>
      <c r="H1993">
        <f>Fogl2016!$DM26</f>
        <v>0</v>
      </c>
      <c r="I1993">
        <f>Fogl2017!$DM26</f>
        <v>0</v>
      </c>
      <c r="J1993">
        <f>Fogl2018!$DM26</f>
        <v>0</v>
      </c>
      <c r="K1993" cm="1">
        <f t="array" ref="K1993:Q1993">TREND(C1993:J1993,$C$1:$J$1,$K$1:$Q$1)</f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</row>
    <row r="1994" spans="2:17" x14ac:dyDescent="0.35">
      <c r="B1994" t="s">
        <v>44</v>
      </c>
      <c r="C1994">
        <f>Fogl2011!$DM27</f>
        <v>0</v>
      </c>
      <c r="D1994">
        <f>Fogl2012!$DM27</f>
        <v>0</v>
      </c>
      <c r="E1994">
        <f>Fogl2013!$DM27</f>
        <v>0</v>
      </c>
      <c r="F1994">
        <f>Fogl2014!$DM27</f>
        <v>0</v>
      </c>
      <c r="G1994">
        <f>Fogl2015!$DM27</f>
        <v>0</v>
      </c>
      <c r="H1994">
        <f>Fogl2016!$DM27</f>
        <v>6.8127011235994686E-5</v>
      </c>
      <c r="I1994">
        <f>Fogl2017!$DM27</f>
        <v>3.7446123930551978E-5</v>
      </c>
      <c r="J1994">
        <f>Fogl2018!$DM27</f>
        <v>0</v>
      </c>
      <c r="K1994" cm="1">
        <f t="array" ref="K1994:Q1994">TREND(C1994:J1994,$C$1:$J$1,$K$1:$Q$1)</f>
        <v>3.4175837611571253E-5</v>
      </c>
      <c r="L1994">
        <v>3.8837881103960525E-5</v>
      </c>
      <c r="M1994">
        <v>4.3499924596351533E-5</v>
      </c>
      <c r="N1994">
        <v>4.8161968088740806E-5</v>
      </c>
      <c r="O1994">
        <v>5.2824011581130079E-5</v>
      </c>
      <c r="P1994">
        <v>5.7486055073521086E-5</v>
      </c>
      <c r="Q1994">
        <v>6.2148098565910359E-5</v>
      </c>
    </row>
    <row r="1995" spans="2:17" x14ac:dyDescent="0.35">
      <c r="B1995" t="s">
        <v>45</v>
      </c>
      <c r="C1995">
        <f>Fogl2011!$DM28</f>
        <v>0</v>
      </c>
      <c r="D1995">
        <f>Fogl2012!$DM28</f>
        <v>0</v>
      </c>
      <c r="E1995">
        <f>Fogl2013!$DM28</f>
        <v>0</v>
      </c>
      <c r="F1995">
        <f>Fogl2014!$DM28</f>
        <v>0</v>
      </c>
      <c r="G1995">
        <f>Fogl2015!$DM28</f>
        <v>0</v>
      </c>
      <c r="H1995">
        <f>Fogl2016!$DM28</f>
        <v>0</v>
      </c>
      <c r="I1995">
        <f>Fogl2017!$DM28</f>
        <v>0</v>
      </c>
      <c r="J1995">
        <f>Fogl2018!$DM28</f>
        <v>0</v>
      </c>
      <c r="K1995" cm="1">
        <f t="array" ref="K1995:Q1995">TREND(C1995:J1995,$C$1:$J$1,$K$1:$Q$1)</f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</row>
    <row r="1996" spans="2:17" x14ac:dyDescent="0.35">
      <c r="B1996" t="s">
        <v>46</v>
      </c>
      <c r="C1996">
        <f>Fogl2011!$DM29</f>
        <v>2.989420976611402E-4</v>
      </c>
      <c r="D1996">
        <f>Fogl2012!$DM29</f>
        <v>0</v>
      </c>
      <c r="E1996">
        <f>Fogl2013!$DM29</f>
        <v>0</v>
      </c>
      <c r="F1996">
        <f>Fogl2014!$DM29</f>
        <v>0</v>
      </c>
      <c r="G1996">
        <f>Fogl2015!$DM29</f>
        <v>1.235119893088022E-4</v>
      </c>
      <c r="H1996">
        <f>Fogl2016!$DM29</f>
        <v>1.0101591321199212E-4</v>
      </c>
      <c r="I1996">
        <f>Fogl2017!$DM29</f>
        <v>0</v>
      </c>
      <c r="J1996">
        <f>Fogl2018!$DM29</f>
        <v>1.0218623869790531E-4</v>
      </c>
      <c r="K1996" cm="1">
        <f t="array" ref="K1996:Q1996">TREND(C1996:J1996,$C$1:$J$1,$K$1:$Q$1)</f>
        <v>2.7274996799379891E-5</v>
      </c>
      <c r="L1996">
        <v>1.5956767230360103E-5</v>
      </c>
      <c r="M1996">
        <v>4.6385376613368445E-6</v>
      </c>
      <c r="N1996">
        <v>-6.6796919076864136E-6</v>
      </c>
      <c r="O1996">
        <v>-1.7997921476709672E-5</v>
      </c>
      <c r="P1996">
        <v>-2.9316151045729461E-5</v>
      </c>
      <c r="Q1996">
        <v>-4.0634380614752719E-5</v>
      </c>
    </row>
    <row r="1997" spans="2:17" x14ac:dyDescent="0.35">
      <c r="B1997" t="s">
        <v>47</v>
      </c>
      <c r="C1997">
        <f>Fogl2011!$DM30</f>
        <v>1.2045608052816531E-3</v>
      </c>
      <c r="D1997">
        <f>Fogl2012!$DM30</f>
        <v>0</v>
      </c>
      <c r="E1997">
        <f>Fogl2013!$DM30</f>
        <v>0</v>
      </c>
      <c r="F1997">
        <f>Fogl2014!$DM30</f>
        <v>9.446917891506788E-5</v>
      </c>
      <c r="G1997">
        <f>Fogl2015!$DM30</f>
        <v>2.1985134096966794E-4</v>
      </c>
      <c r="H1997">
        <f>Fogl2016!$DM30</f>
        <v>8.9269876791993029E-5</v>
      </c>
      <c r="I1997">
        <f>Fogl2017!$DM30</f>
        <v>0</v>
      </c>
      <c r="J1997">
        <f>Fogl2018!$DM30</f>
        <v>5.0191476066324084E-4</v>
      </c>
      <c r="K1997" cm="1">
        <f t="array" ref="K1997:Q1997">TREND(C1997:J1997,$C$1:$J$1,$K$1:$Q$1)</f>
        <v>2.1329824618859794E-5</v>
      </c>
      <c r="L1997">
        <v>-3.2543157760869801E-5</v>
      </c>
      <c r="M1997">
        <v>-8.6416140140613273E-5</v>
      </c>
      <c r="N1997">
        <v>-1.4028912252035675E-4</v>
      </c>
      <c r="O1997">
        <v>-1.9416210490010022E-4</v>
      </c>
      <c r="P1997">
        <v>-2.4803508727984369E-4</v>
      </c>
      <c r="Q1997">
        <v>-3.0190806965958716E-4</v>
      </c>
    </row>
    <row r="1998" spans="2:17" x14ac:dyDescent="0.35">
      <c r="B1998" t="s">
        <v>48</v>
      </c>
      <c r="C1998">
        <f>Fogl2011!$DM31</f>
        <v>0</v>
      </c>
      <c r="D1998">
        <f>Fogl2012!$DM31</f>
        <v>0</v>
      </c>
      <c r="E1998">
        <f>Fogl2013!$DM31</f>
        <v>0</v>
      </c>
      <c r="F1998">
        <f>Fogl2014!$DM31</f>
        <v>0</v>
      </c>
      <c r="G1998">
        <f>Fogl2015!$DM31</f>
        <v>0</v>
      </c>
      <c r="H1998">
        <f>Fogl2016!$DM31</f>
        <v>0</v>
      </c>
      <c r="I1998">
        <f>Fogl2017!$DM31</f>
        <v>0</v>
      </c>
      <c r="J1998">
        <f>Fogl2018!$DM31</f>
        <v>0</v>
      </c>
      <c r="K1998" cm="1">
        <f t="array" ref="K1998:Q1998">TREND(C1998:J1998,$C$1:$J$1,$K$1:$Q$1)</f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</row>
    <row r="1999" spans="2:17" x14ac:dyDescent="0.35">
      <c r="B1999" t="s">
        <v>49</v>
      </c>
      <c r="C1999">
        <f>Fogl2011!$DM32</f>
        <v>0</v>
      </c>
      <c r="D1999">
        <f>Fogl2012!$DM32</f>
        <v>0</v>
      </c>
      <c r="E1999">
        <f>Fogl2013!$DM32</f>
        <v>0</v>
      </c>
      <c r="F1999">
        <f>Fogl2014!$DM32</f>
        <v>0</v>
      </c>
      <c r="G1999">
        <f>Fogl2015!$DM32</f>
        <v>0</v>
      </c>
      <c r="H1999">
        <f>Fogl2016!$DM32</f>
        <v>0</v>
      </c>
      <c r="I1999">
        <f>Fogl2017!$DM32</f>
        <v>0</v>
      </c>
      <c r="J1999">
        <f>Fogl2018!$DM32</f>
        <v>0</v>
      </c>
      <c r="K1999" cm="1">
        <f t="array" ref="K1999:Q1999">TREND(C1999:J1999,$C$1:$J$1,$K$1:$Q$1)</f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</row>
    <row r="2000" spans="2:17" x14ac:dyDescent="0.35">
      <c r="B2000" t="s">
        <v>50</v>
      </c>
      <c r="C2000">
        <f>Fogl2011!$DM33</f>
        <v>0</v>
      </c>
      <c r="D2000">
        <f>Fogl2012!$DM33</f>
        <v>0</v>
      </c>
      <c r="E2000">
        <f>Fogl2013!$DM33</f>
        <v>0</v>
      </c>
      <c r="F2000">
        <f>Fogl2014!$DM33</f>
        <v>0</v>
      </c>
      <c r="G2000">
        <f>Fogl2015!$DM33</f>
        <v>0</v>
      </c>
      <c r="H2000">
        <f>Fogl2016!$DM33</f>
        <v>0</v>
      </c>
      <c r="I2000">
        <f>Fogl2017!$DM33</f>
        <v>0</v>
      </c>
      <c r="J2000">
        <f>Fogl2018!$DM33</f>
        <v>0</v>
      </c>
      <c r="K2000" cm="1">
        <f t="array" ref="K2000:Q2000">TREND(C2000:J2000,$C$1:$J$1,$K$1:$Q$1)</f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</row>
    <row r="2001" spans="2:17" x14ac:dyDescent="0.35">
      <c r="B2001" t="s">
        <v>51</v>
      </c>
      <c r="C2001">
        <f>Fogl2011!$DM34</f>
        <v>3.2825014645144807E-4</v>
      </c>
      <c r="D2001">
        <f>Fogl2012!$DM34</f>
        <v>4.1763687956749212E-4</v>
      </c>
      <c r="E2001">
        <f>Fogl2013!$DM34</f>
        <v>1.1820716069377026E-3</v>
      </c>
      <c r="F2001">
        <f>Fogl2014!$DM34</f>
        <v>3.1404618936630677E-4</v>
      </c>
      <c r="G2001">
        <f>Fogl2015!$DM34</f>
        <v>1.1980662962953815E-3</v>
      </c>
      <c r="H2001">
        <f>Fogl2016!$DM34</f>
        <v>5.356192607519582E-4</v>
      </c>
      <c r="I2001">
        <f>Fogl2017!$DM34</f>
        <v>4.8900232426956117E-4</v>
      </c>
      <c r="J2001">
        <f>Fogl2018!$DM34</f>
        <v>1.671045550471628E-3</v>
      </c>
      <c r="K2001" cm="1">
        <f t="array" ref="K2001:Q2001">TREND(C2001:J2001,$C$1:$J$1,$K$1:$Q$1)</f>
        <v>1.2330953953366142E-3</v>
      </c>
      <c r="L2001">
        <v>1.336679420574971E-3</v>
      </c>
      <c r="M2001">
        <v>1.4402634458133556E-3</v>
      </c>
      <c r="N2001">
        <v>1.5438474710517402E-3</v>
      </c>
      <c r="O2001">
        <v>1.6474314962900971E-3</v>
      </c>
      <c r="P2001">
        <v>1.7510155215284817E-3</v>
      </c>
      <c r="Q2001">
        <v>1.8545995467668386E-3</v>
      </c>
    </row>
    <row r="2002" spans="2:17" x14ac:dyDescent="0.35">
      <c r="B2002" t="s">
        <v>52</v>
      </c>
      <c r="C2002">
        <f>Fogl2011!$DM35</f>
        <v>0</v>
      </c>
      <c r="D2002">
        <f>Fogl2012!$DM35</f>
        <v>0</v>
      </c>
      <c r="E2002">
        <f>Fogl2013!$DM35</f>
        <v>0</v>
      </c>
      <c r="F2002">
        <f>Fogl2014!$DM35</f>
        <v>0</v>
      </c>
      <c r="G2002">
        <f>Fogl2015!$DM35</f>
        <v>0</v>
      </c>
      <c r="H2002">
        <f>Fogl2016!$DM35</f>
        <v>0</v>
      </c>
      <c r="I2002">
        <f>Fogl2017!$DM35</f>
        <v>0</v>
      </c>
      <c r="J2002">
        <f>Fogl2018!$DM35</f>
        <v>0</v>
      </c>
      <c r="K2002" cm="1">
        <f t="array" ref="K2002:Q2002">TREND(C2002:J2002,$C$1:$J$1,$K$1:$Q$1)</f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</row>
    <row r="2003" spans="2:17" x14ac:dyDescent="0.35">
      <c r="B2003" t="s">
        <v>53</v>
      </c>
      <c r="C2003">
        <f>Fogl2011!$DM36</f>
        <v>0</v>
      </c>
      <c r="D2003">
        <f>Fogl2012!$DM36</f>
        <v>0</v>
      </c>
      <c r="E2003">
        <f>Fogl2013!$DM36</f>
        <v>0</v>
      </c>
      <c r="F2003">
        <f>Fogl2014!$DM36</f>
        <v>0</v>
      </c>
      <c r="G2003">
        <f>Fogl2015!$DM36</f>
        <v>0</v>
      </c>
      <c r="H2003">
        <f>Fogl2016!$DM36</f>
        <v>6.8127011235994686E-4</v>
      </c>
      <c r="I2003">
        <f>Fogl2017!$DM36</f>
        <v>3.1498798365111371E-4</v>
      </c>
      <c r="J2003">
        <f>Fogl2018!$DM36</f>
        <v>0</v>
      </c>
      <c r="K2003" cm="1">
        <f t="array" ref="K2003:Q2003">TREND(C2003:J2003,$C$1:$J$1,$K$1:$Q$1)</f>
        <v>3.183938828229399E-4</v>
      </c>
      <c r="L2003">
        <v>3.6147424300550512E-4</v>
      </c>
      <c r="M2003">
        <v>4.0455460318807035E-4</v>
      </c>
      <c r="N2003">
        <v>4.4763496337063557E-4</v>
      </c>
      <c r="O2003">
        <v>4.9071532355318692E-4</v>
      </c>
      <c r="P2003">
        <v>5.3379568373575215E-4</v>
      </c>
      <c r="Q2003">
        <v>5.7687604391831737E-4</v>
      </c>
    </row>
    <row r="2004" spans="2:17" x14ac:dyDescent="0.35">
      <c r="B2004" t="s">
        <v>54</v>
      </c>
      <c r="C2004">
        <f>Fogl2011!$DM37</f>
        <v>6.1253821971743428E-4</v>
      </c>
      <c r="D2004">
        <f>Fogl2012!$DM37</f>
        <v>1.2889656211111807E-3</v>
      </c>
      <c r="E2004">
        <f>Fogl2013!$DM37</f>
        <v>4.1344758083032324E-4</v>
      </c>
      <c r="F2004">
        <f>Fogl2014!$DM37</f>
        <v>3.0638652621103098E-4</v>
      </c>
      <c r="G2004">
        <f>Fogl2015!$DM37</f>
        <v>5.187503550969693E-4</v>
      </c>
      <c r="H2004">
        <f>Fogl2016!$DM37</f>
        <v>1.5598736365758782E-3</v>
      </c>
      <c r="I2004">
        <f>Fogl2017!$DM37</f>
        <v>8.5905813723031012E-4</v>
      </c>
      <c r="J2004">
        <f>Fogl2018!$DM37</f>
        <v>2.7049298478857287E-3</v>
      </c>
      <c r="K2004" cm="1">
        <f t="array" ref="K2004:Q2004">TREND(C2004:J2004,$C$1:$J$1,$K$1:$Q$1)</f>
        <v>1.898110489183924E-3</v>
      </c>
      <c r="L2004">
        <v>2.0903586555398035E-3</v>
      </c>
      <c r="M2004">
        <v>2.2826068218957385E-3</v>
      </c>
      <c r="N2004">
        <v>2.474854988251618E-3</v>
      </c>
      <c r="O2004">
        <v>2.667103154607553E-3</v>
      </c>
      <c r="P2004">
        <v>2.8593513209634325E-3</v>
      </c>
      <c r="Q2004">
        <v>3.0515994873193675E-3</v>
      </c>
    </row>
    <row r="2005" spans="2:17" x14ac:dyDescent="0.35">
      <c r="B2005" t="s">
        <v>55</v>
      </c>
      <c r="C2005">
        <f>Fogl2011!$DM38</f>
        <v>0</v>
      </c>
      <c r="D2005">
        <f>Fogl2012!$DM38</f>
        <v>7.8119128552192778E-5</v>
      </c>
      <c r="E2005">
        <f>Fogl2013!$DM38</f>
        <v>0</v>
      </c>
      <c r="F2005">
        <f>Fogl2014!$DM38</f>
        <v>0</v>
      </c>
      <c r="G2005">
        <f>Fogl2015!$DM38</f>
        <v>0</v>
      </c>
      <c r="H2005">
        <f>Fogl2016!$DM38</f>
        <v>0</v>
      </c>
      <c r="I2005">
        <f>Fogl2017!$DM38</f>
        <v>0</v>
      </c>
      <c r="J2005">
        <f>Fogl2018!$DM38</f>
        <v>0</v>
      </c>
      <c r="K2005" cm="1">
        <f t="array" ref="K2005:Q2005">TREND(C2005:J2005,$C$1:$J$1,$K$1:$Q$1)</f>
        <v>-1.1159875507456632E-5</v>
      </c>
      <c r="L2005">
        <v>-1.5809823635562839E-5</v>
      </c>
      <c r="M2005">
        <v>-2.0459771763669046E-5</v>
      </c>
      <c r="N2005">
        <v>-2.5109719891775253E-5</v>
      </c>
      <c r="O2005">
        <v>-2.9759668019883195E-5</v>
      </c>
      <c r="P2005">
        <v>-3.4409616147989402E-5</v>
      </c>
      <c r="Q2005">
        <v>-3.905956427609561E-5</v>
      </c>
    </row>
    <row r="2006" spans="2:17" x14ac:dyDescent="0.35">
      <c r="B2006" t="s">
        <v>56</v>
      </c>
      <c r="C2006">
        <f>Fogl2011!$DM39</f>
        <v>1.7086592444749483E-3</v>
      </c>
      <c r="D2006">
        <f>Fogl2012!$DM39</f>
        <v>1.7606849742917293E-3</v>
      </c>
      <c r="E2006">
        <f>Fogl2013!$DM39</f>
        <v>9.7951004049063152E-4</v>
      </c>
      <c r="F2006">
        <f>Fogl2014!$DM39</f>
        <v>2.2723667360651463E-4</v>
      </c>
      <c r="G2006">
        <f>Fogl2015!$DM39</f>
        <v>2.7543173615862892E-3</v>
      </c>
      <c r="H2006">
        <f>Fogl2016!$DM39</f>
        <v>2.7086359984517887E-3</v>
      </c>
      <c r="I2006">
        <f>Fogl2017!$DM39</f>
        <v>2.370119373486702E-3</v>
      </c>
      <c r="J2006">
        <f>Fogl2018!$DM39</f>
        <v>6.2994810679649861E-3</v>
      </c>
      <c r="K2006" cm="1">
        <f t="array" ref="K2006:Q2006">TREND(C2006:J2006,$C$1:$J$1,$K$1:$Q$1)</f>
        <v>4.64915469834426E-3</v>
      </c>
      <c r="L2006">
        <v>5.1598378331332295E-3</v>
      </c>
      <c r="M2006">
        <v>5.670520967921977E-3</v>
      </c>
      <c r="N2006">
        <v>6.1812041027109466E-3</v>
      </c>
      <c r="O2006">
        <v>6.6918872374999161E-3</v>
      </c>
      <c r="P2006">
        <v>7.2025703722888856E-3</v>
      </c>
      <c r="Q2006">
        <v>7.7132535070776331E-3</v>
      </c>
    </row>
    <row r="2007" spans="2:17" x14ac:dyDescent="0.35">
      <c r="B2007" t="s">
        <v>57</v>
      </c>
      <c r="C2007">
        <f>Fogl2011!$DM40</f>
        <v>0</v>
      </c>
      <c r="D2007">
        <f>Fogl2012!$DM40</f>
        <v>0</v>
      </c>
      <c r="E2007">
        <f>Fogl2013!$DM40</f>
        <v>0</v>
      </c>
      <c r="F2007">
        <f>Fogl2014!$DM40</f>
        <v>0</v>
      </c>
      <c r="G2007">
        <f>Fogl2015!$DM40</f>
        <v>2.7172637647936487E-5</v>
      </c>
      <c r="H2007">
        <f>Fogl2016!$DM40</f>
        <v>0</v>
      </c>
      <c r="I2007">
        <f>Fogl2017!$DM40</f>
        <v>0</v>
      </c>
      <c r="J2007">
        <f>Fogl2018!$DM40</f>
        <v>3.7568470109524012E-4</v>
      </c>
      <c r="K2007" cm="1">
        <f t="array" ref="K2007:Q2007">TREND(C2007:J2007,$C$1:$J$1,$K$1:$Q$1)</f>
        <v>1.9269460727046328E-4</v>
      </c>
      <c r="L2007">
        <v>2.2432514947658133E-4</v>
      </c>
      <c r="M2007">
        <v>2.5595569168271326E-4</v>
      </c>
      <c r="N2007">
        <v>2.8758623388883131E-4</v>
      </c>
      <c r="O2007">
        <v>3.1921677609496324E-4</v>
      </c>
      <c r="P2007">
        <v>3.5084731830109517E-4</v>
      </c>
      <c r="Q2007">
        <v>3.8247786050721322E-4</v>
      </c>
    </row>
    <row r="2008" spans="2:17" x14ac:dyDescent="0.35">
      <c r="B2008" t="s">
        <v>58</v>
      </c>
      <c r="C2008">
        <f>Fogl2011!$DM41</f>
        <v>0</v>
      </c>
      <c r="D2008">
        <f>Fogl2012!$DM41</f>
        <v>0</v>
      </c>
      <c r="E2008">
        <f>Fogl2013!$DM41</f>
        <v>0</v>
      </c>
      <c r="F2008">
        <f>Fogl2014!$DM41</f>
        <v>0</v>
      </c>
      <c r="G2008">
        <f>Fogl2015!$DM41</f>
        <v>0</v>
      </c>
      <c r="H2008">
        <f>Fogl2016!$DM41</f>
        <v>0</v>
      </c>
      <c r="I2008">
        <f>Fogl2017!$DM41</f>
        <v>0</v>
      </c>
      <c r="J2008">
        <f>Fogl2018!$DM41</f>
        <v>0</v>
      </c>
      <c r="K2008" cm="1">
        <f t="array" ref="K2008:Q2008">TREND(C2008:J2008,$C$1:$J$1,$K$1:$Q$1)</f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</row>
    <row r="2009" spans="2:17" x14ac:dyDescent="0.35">
      <c r="B2009" t="s">
        <v>59</v>
      </c>
      <c r="C2009">
        <f>Fogl2011!$DM42</f>
        <v>0</v>
      </c>
      <c r="D2009">
        <f>Fogl2012!$DM42</f>
        <v>0</v>
      </c>
      <c r="E2009">
        <f>Fogl2013!$DM42</f>
        <v>0</v>
      </c>
      <c r="F2009">
        <f>Fogl2014!$DM42</f>
        <v>0</v>
      </c>
      <c r="G2009">
        <f>Fogl2015!$DM42</f>
        <v>0</v>
      </c>
      <c r="H2009">
        <f>Fogl2016!$DM42</f>
        <v>0</v>
      </c>
      <c r="I2009">
        <f>Fogl2017!$DM42</f>
        <v>0</v>
      </c>
      <c r="J2009">
        <f>Fogl2018!$DM42</f>
        <v>0</v>
      </c>
      <c r="K2009" cm="1">
        <f t="array" ref="K2009:Q2009">TREND(C2009:J2009,$C$1:$J$1,$K$1:$Q$1)</f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2:17" x14ac:dyDescent="0.35">
      <c r="B2010" t="s">
        <v>60</v>
      </c>
      <c r="C2010">
        <f>Fogl2011!$DM43</f>
        <v>0</v>
      </c>
      <c r="D2010">
        <f>Fogl2012!$DM43</f>
        <v>0</v>
      </c>
      <c r="E2010">
        <f>Fogl2013!$DM43</f>
        <v>0</v>
      </c>
      <c r="F2010">
        <f>Fogl2014!$DM43</f>
        <v>0</v>
      </c>
      <c r="G2010">
        <f>Fogl2015!$DM43</f>
        <v>0</v>
      </c>
      <c r="H2010">
        <f>Fogl2016!$DM43</f>
        <v>0</v>
      </c>
      <c r="I2010">
        <f>Fogl2017!$DM43</f>
        <v>0</v>
      </c>
      <c r="J2010">
        <f>Fogl2018!$DM43</f>
        <v>0</v>
      </c>
      <c r="K2010" cm="1">
        <f t="array" ref="K2010:Q2010">TREND(C2010:J2010,$C$1:$J$1,$K$1:$Q$1)</f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2:17" x14ac:dyDescent="0.35">
      <c r="B2011" t="s">
        <v>61</v>
      </c>
      <c r="C2011">
        <f>Fogl2011!$DM44</f>
        <v>0</v>
      </c>
      <c r="D2011">
        <f>Fogl2012!$DM44</f>
        <v>0</v>
      </c>
      <c r="E2011">
        <f>Fogl2013!$DM44</f>
        <v>1.3041635100016907E-4</v>
      </c>
      <c r="F2011">
        <f>Fogl2014!$DM44</f>
        <v>2.2723667360651463E-4</v>
      </c>
      <c r="G2011">
        <f>Fogl2015!$DM44</f>
        <v>4.9404795723520884E-5</v>
      </c>
      <c r="H2011">
        <f>Fogl2016!$DM44</f>
        <v>0</v>
      </c>
      <c r="I2011">
        <f>Fogl2017!$DM44</f>
        <v>1.1233837179165594E-4</v>
      </c>
      <c r="J2011">
        <f>Fogl2018!$DM44</f>
        <v>4.4781616370552621E-4</v>
      </c>
      <c r="K2011" cm="1">
        <f t="array" ref="K2011:Q2011">TREND(C2011:J2011,$C$1:$J$1,$K$1:$Q$1)</f>
        <v>2.8843676272914676E-4</v>
      </c>
      <c r="L2011">
        <v>3.2566681122930818E-4</v>
      </c>
      <c r="M2011">
        <v>3.6289685972946961E-4</v>
      </c>
      <c r="N2011">
        <v>4.0012690822963104E-4</v>
      </c>
      <c r="O2011">
        <v>4.3735695672979247E-4</v>
      </c>
      <c r="P2011">
        <v>4.745870052299539E-4</v>
      </c>
      <c r="Q2011">
        <v>5.1181705373011532E-4</v>
      </c>
    </row>
    <row r="2012" spans="2:17" x14ac:dyDescent="0.35">
      <c r="B2012" t="s">
        <v>62</v>
      </c>
      <c r="C2012">
        <f>Fogl2011!$DM45</f>
        <v>1.8170990249990874E-4</v>
      </c>
      <c r="D2012">
        <f>Fogl2012!$DM45</f>
        <v>7.2109964817408716E-5</v>
      </c>
      <c r="E2012">
        <f>Fogl2013!$DM45</f>
        <v>4.8836761225595228E-4</v>
      </c>
      <c r="F2012">
        <f>Fogl2014!$DM45</f>
        <v>0</v>
      </c>
      <c r="G2012">
        <f>Fogl2015!$DM45</f>
        <v>9.5845303703630507E-4</v>
      </c>
      <c r="H2012">
        <f>Fogl2016!$DM45</f>
        <v>1.0735877287879163E-3</v>
      </c>
      <c r="I2012">
        <f>Fogl2017!$DM45</f>
        <v>1.2313166633634446E-3</v>
      </c>
      <c r="J2012">
        <f>Fogl2018!$DM45</f>
        <v>2.7890832209310624E-3</v>
      </c>
      <c r="K2012" cm="1">
        <f t="array" ref="K2012:Q2012">TREND(C2012:J2012,$C$1:$J$1,$K$1:$Q$1)</f>
        <v>2.2829942363031819E-3</v>
      </c>
      <c r="L2012">
        <v>2.6015866185458147E-3</v>
      </c>
      <c r="M2012">
        <v>2.9201790007884476E-3</v>
      </c>
      <c r="N2012">
        <v>3.2387713830310805E-3</v>
      </c>
      <c r="O2012">
        <v>3.5573637652737133E-3</v>
      </c>
      <c r="P2012">
        <v>3.8759561475163462E-3</v>
      </c>
      <c r="Q2012">
        <v>4.1945485297589791E-3</v>
      </c>
    </row>
    <row r="2013" spans="2:17" x14ac:dyDescent="0.35">
      <c r="B2013" t="s">
        <v>63</v>
      </c>
      <c r="C2013">
        <f>Fogl2011!$DM46</f>
        <v>0</v>
      </c>
      <c r="D2013">
        <f>Fogl2012!$DM46</f>
        <v>0</v>
      </c>
      <c r="E2013">
        <f>Fogl2013!$DM46</f>
        <v>0</v>
      </c>
      <c r="F2013">
        <f>Fogl2014!$DM46</f>
        <v>0</v>
      </c>
      <c r="G2013">
        <f>Fogl2015!$DM46</f>
        <v>0</v>
      </c>
      <c r="H2013">
        <f>Fogl2016!$DM46</f>
        <v>0</v>
      </c>
      <c r="I2013">
        <f>Fogl2017!$DM46</f>
        <v>0</v>
      </c>
      <c r="J2013">
        <f>Fogl2018!$DM46</f>
        <v>0</v>
      </c>
      <c r="K2013" cm="1">
        <f t="array" ref="K2013:Q2013">TREND(C2013:J2013,$C$1:$J$1,$K$1:$Q$1)</f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</row>
    <row r="2014" spans="2:17" x14ac:dyDescent="0.35">
      <c r="B2014" t="s">
        <v>64</v>
      </c>
      <c r="C2014">
        <f>Fogl2011!$DM47</f>
        <v>0</v>
      </c>
      <c r="D2014">
        <f>Fogl2012!$DM47</f>
        <v>0</v>
      </c>
      <c r="E2014">
        <f>Fogl2013!$DM47</f>
        <v>2.2753491025561412E-4</v>
      </c>
      <c r="F2014">
        <f>Fogl2014!$DM47</f>
        <v>1.6085292626079125E-4</v>
      </c>
      <c r="G2014">
        <f>Fogl2015!$DM47</f>
        <v>7.6577433371457368E-5</v>
      </c>
      <c r="H2014">
        <f>Fogl2016!$DM47</f>
        <v>2.5136517938798036E-4</v>
      </c>
      <c r="I2014">
        <f>Fogl2017!$DM47</f>
        <v>9.846127880562786E-4</v>
      </c>
      <c r="J2014">
        <f>Fogl2018!$DM47</f>
        <v>7.99457043930671E-4</v>
      </c>
      <c r="K2014" cm="1">
        <f t="array" ref="K2014:Q2014">TREND(C2014:J2014,$C$1:$J$1,$K$1:$Q$1)</f>
        <v>8.7539710099554524E-4</v>
      </c>
      <c r="L2014">
        <v>1.000474226737269E-3</v>
      </c>
      <c r="M2014">
        <v>1.1255513524789373E-3</v>
      </c>
      <c r="N2014">
        <v>1.2506284782206611E-3</v>
      </c>
      <c r="O2014">
        <v>1.3757056039623849E-3</v>
      </c>
      <c r="P2014">
        <v>1.5007827297041088E-3</v>
      </c>
      <c r="Q2014">
        <v>1.6258598554458326E-3</v>
      </c>
    </row>
    <row r="2015" spans="2:17" x14ac:dyDescent="0.35">
      <c r="B2015" t="s">
        <v>65</v>
      </c>
      <c r="C2015">
        <f>Fogl2011!$DM48</f>
        <v>0</v>
      </c>
      <c r="D2015">
        <f>Fogl2012!$DM48</f>
        <v>0</v>
      </c>
      <c r="E2015">
        <f>Fogl2013!$DM48</f>
        <v>0</v>
      </c>
      <c r="F2015">
        <f>Fogl2014!$DM48</f>
        <v>0</v>
      </c>
      <c r="G2015">
        <f>Fogl2015!$DM48</f>
        <v>0</v>
      </c>
      <c r="H2015">
        <f>Fogl2016!$DM48</f>
        <v>0</v>
      </c>
      <c r="I2015">
        <f>Fogl2017!$DM48</f>
        <v>0</v>
      </c>
      <c r="J2015">
        <f>Fogl2018!$DM48</f>
        <v>0</v>
      </c>
      <c r="K2015" cm="1">
        <f t="array" ref="K2015:Q2015">TREND(C2015:J2015,$C$1:$J$1,$K$1:$Q$1)</f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</row>
    <row r="2016" spans="2:17" x14ac:dyDescent="0.35">
      <c r="B2016" t="s">
        <v>66</v>
      </c>
      <c r="C2016">
        <f>Fogl2011!$DM49</f>
        <v>0</v>
      </c>
      <c r="D2016">
        <f>Fogl2012!$DM49</f>
        <v>9.0137456021760888E-5</v>
      </c>
      <c r="E2016">
        <f>Fogl2013!$DM49</f>
        <v>1.2209190306398807E-4</v>
      </c>
      <c r="F2016">
        <f>Fogl2014!$DM49</f>
        <v>0</v>
      </c>
      <c r="G2016">
        <f>Fogl2015!$DM49</f>
        <v>0</v>
      </c>
      <c r="H2016">
        <f>Fogl2016!$DM49</f>
        <v>0</v>
      </c>
      <c r="I2016">
        <f>Fogl2017!$DM49</f>
        <v>0</v>
      </c>
      <c r="J2016">
        <f>Fogl2018!$DM49</f>
        <v>3.1557514892000167E-4</v>
      </c>
      <c r="K2016" cm="1">
        <f t="array" ref="K2016:Q2016">TREND(C2016:J2016,$C$1:$J$1,$K$1:$Q$1)</f>
        <v>1.4055036991889036E-4</v>
      </c>
      <c r="L2016">
        <v>1.5712254912293028E-4</v>
      </c>
      <c r="M2016">
        <v>1.7369472832697019E-4</v>
      </c>
      <c r="N2016">
        <v>1.9026690753101011E-4</v>
      </c>
      <c r="O2016">
        <v>2.0683908673505003E-4</v>
      </c>
      <c r="P2016">
        <v>2.2341126593908994E-4</v>
      </c>
      <c r="Q2016">
        <v>2.3998344514312292E-4</v>
      </c>
    </row>
    <row r="2017" spans="2:17" x14ac:dyDescent="0.35">
      <c r="B2017" t="s">
        <v>67</v>
      </c>
      <c r="C2017">
        <f>Fogl2011!$DM50</f>
        <v>0</v>
      </c>
      <c r="D2017">
        <f>Fogl2012!$DM50</f>
        <v>0</v>
      </c>
      <c r="E2017">
        <f>Fogl2013!$DM50</f>
        <v>0</v>
      </c>
      <c r="F2017">
        <f>Fogl2014!$DM50</f>
        <v>0</v>
      </c>
      <c r="G2017">
        <f>Fogl2015!$DM50</f>
        <v>1.7291678503232309E-4</v>
      </c>
      <c r="H2017">
        <f>Fogl2016!$DM50</f>
        <v>9.1149242619192883E-4</v>
      </c>
      <c r="I2017">
        <f>Fogl2017!$DM50</f>
        <v>2.0044689868707236E-4</v>
      </c>
      <c r="J2017">
        <f>Fogl2018!$DM50</f>
        <v>0</v>
      </c>
      <c r="K2017" cm="1">
        <f t="array" ref="K2017:Q2017">TREND(C2017:J2017,$C$1:$J$1,$K$1:$Q$1)</f>
        <v>3.7005140072338127E-4</v>
      </c>
      <c r="L2017">
        <v>4.1659459783105479E-4</v>
      </c>
      <c r="M2017">
        <v>4.6313779493871443E-4</v>
      </c>
      <c r="N2017">
        <v>5.0968099204637407E-4</v>
      </c>
      <c r="O2017">
        <v>5.5622418915403371E-4</v>
      </c>
      <c r="P2017">
        <v>6.0276738626169335E-4</v>
      </c>
      <c r="Q2017">
        <v>6.4931058336935299E-4</v>
      </c>
    </row>
    <row r="2018" spans="2:17" x14ac:dyDescent="0.35">
      <c r="B2018" t="s">
        <v>68</v>
      </c>
      <c r="C2018">
        <f>Fogl2011!$DM51</f>
        <v>0</v>
      </c>
      <c r="D2018">
        <f>Fogl2012!$DM51</f>
        <v>1.832794939109138E-4</v>
      </c>
      <c r="E2018">
        <f>Fogl2013!$DM51</f>
        <v>0</v>
      </c>
      <c r="F2018">
        <f>Fogl2014!$DM51</f>
        <v>0</v>
      </c>
      <c r="G2018">
        <f>Fogl2015!$DM51</f>
        <v>0</v>
      </c>
      <c r="H2018">
        <f>Fogl2016!$DM51</f>
        <v>0</v>
      </c>
      <c r="I2018">
        <f>Fogl2017!$DM51</f>
        <v>0</v>
      </c>
      <c r="J2018">
        <f>Fogl2018!$DM51</f>
        <v>0</v>
      </c>
      <c r="K2018" cm="1">
        <f t="array" ref="K2018:Q2018">TREND(C2018:J2018,$C$1:$J$1,$K$1:$Q$1)</f>
        <v>-2.6182784844414747E-5</v>
      </c>
      <c r="L2018">
        <v>-3.7092278529590739E-5</v>
      </c>
      <c r="M2018">
        <v>-4.8001772214763261E-5</v>
      </c>
      <c r="N2018">
        <v>-5.8911265899935783E-5</v>
      </c>
      <c r="O2018">
        <v>-6.9820759585108305E-5</v>
      </c>
      <c r="P2018">
        <v>-8.0730253270284297E-5</v>
      </c>
      <c r="Q2018">
        <v>-9.1639746955456819E-5</v>
      </c>
    </row>
    <row r="2019" spans="2:17" x14ac:dyDescent="0.35">
      <c r="B2019" t="s">
        <v>69</v>
      </c>
      <c r="C2019">
        <f>Fogl2011!$DM52</f>
        <v>9.378575612898516E-5</v>
      </c>
      <c r="D2019">
        <f>Fogl2012!$DM52</f>
        <v>9.3142037889152926E-5</v>
      </c>
      <c r="E2019">
        <f>Fogl2013!$DM52</f>
        <v>4.7449353236231725E-4</v>
      </c>
      <c r="F2019">
        <f>Fogl2014!$DM52</f>
        <v>1.2204396627406068E-3</v>
      </c>
      <c r="G2019">
        <f>Fogl2015!$DM52</f>
        <v>5.8297658953754641E-4</v>
      </c>
      <c r="H2019">
        <f>Fogl2016!$DM52</f>
        <v>0</v>
      </c>
      <c r="I2019">
        <f>Fogl2017!$DM52</f>
        <v>0</v>
      </c>
      <c r="J2019">
        <f>Fogl2018!$DM52</f>
        <v>2.7920886985398244E-3</v>
      </c>
      <c r="K2019" cm="1">
        <f t="array" ref="K2019:Q2019">TREND(C2019:J2019,$C$1:$J$1,$K$1:$Q$1)</f>
        <v>1.5336229312823413E-3</v>
      </c>
      <c r="L2019">
        <v>1.7284022972006707E-3</v>
      </c>
      <c r="M2019">
        <v>1.9231816631190557E-3</v>
      </c>
      <c r="N2019">
        <v>2.1179610290373851E-3</v>
      </c>
      <c r="O2019">
        <v>2.3127403949557146E-3</v>
      </c>
      <c r="P2019">
        <v>2.507519760874044E-3</v>
      </c>
      <c r="Q2019">
        <v>2.7022991267923735E-3</v>
      </c>
    </row>
    <row r="2020" spans="2:17" x14ac:dyDescent="0.35">
      <c r="B2020" t="s">
        <v>70</v>
      </c>
      <c r="C2020">
        <f>Fogl2011!$DM53</f>
        <v>0</v>
      </c>
      <c r="D2020">
        <f>Fogl2012!$DM53</f>
        <v>0</v>
      </c>
      <c r="E2020">
        <f>Fogl2013!$DM53</f>
        <v>1.692637747023471E-4</v>
      </c>
      <c r="F2020">
        <f>Fogl2014!$DM53</f>
        <v>0</v>
      </c>
      <c r="G2020">
        <f>Fogl2015!$DM53</f>
        <v>0</v>
      </c>
      <c r="H2020">
        <f>Fogl2016!$DM53</f>
        <v>0</v>
      </c>
      <c r="I2020">
        <f>Fogl2017!$DM53</f>
        <v>0</v>
      </c>
      <c r="J2020">
        <f>Fogl2018!$DM53</f>
        <v>0</v>
      </c>
      <c r="K2020" cm="1">
        <f t="array" ref="K2020:Q2020">TREND(C2020:J2020,$C$1:$J$1,$K$1:$Q$1)</f>
        <v>-6.045134810799338E-6</v>
      </c>
      <c r="L2020">
        <v>-1.2090269621596941E-5</v>
      </c>
      <c r="M2020">
        <v>-1.8135404432394545E-5</v>
      </c>
      <c r="N2020">
        <v>-2.4180539243192148E-5</v>
      </c>
      <c r="O2020">
        <v>-3.0225674053991486E-5</v>
      </c>
      <c r="P2020">
        <v>-3.6270808864789089E-5</v>
      </c>
      <c r="Q2020">
        <v>-4.2315943675586692E-5</v>
      </c>
    </row>
    <row r="2021" spans="2:17" x14ac:dyDescent="0.35">
      <c r="B2021" t="s">
        <v>71</v>
      </c>
      <c r="C2021">
        <f>Fogl2011!$DM54</f>
        <v>2.8721887814501704E-4</v>
      </c>
      <c r="D2021">
        <f>Fogl2012!$DM54</f>
        <v>3.7857731529139575E-4</v>
      </c>
      <c r="E2021">
        <f>Fogl2013!$DM54</f>
        <v>0</v>
      </c>
      <c r="F2021">
        <f>Fogl2014!$DM54</f>
        <v>0</v>
      </c>
      <c r="G2021">
        <f>Fogl2015!$DM54</f>
        <v>0</v>
      </c>
      <c r="H2021">
        <f>Fogl2016!$DM54</f>
        <v>0</v>
      </c>
      <c r="I2021">
        <f>Fogl2017!$DM54</f>
        <v>0</v>
      </c>
      <c r="J2021">
        <f>Fogl2018!$DM54</f>
        <v>8.7158850654095701E-5</v>
      </c>
      <c r="K2021" cm="1">
        <f t="array" ref="K2021:Q2021">TREND(C2021:J2021,$C$1:$J$1,$K$1:$Q$1)</f>
        <v>-8.2307767822267786E-5</v>
      </c>
      <c r="L2021">
        <v>-1.2151380078527507E-4</v>
      </c>
      <c r="M2021">
        <v>-1.6071983374829624E-4</v>
      </c>
      <c r="N2021">
        <v>-1.999258667113174E-4</v>
      </c>
      <c r="O2021">
        <v>-2.3913189967433857E-4</v>
      </c>
      <c r="P2021">
        <v>-2.7833793263734585E-4</v>
      </c>
      <c r="Q2021">
        <v>-3.1754396560036702E-4</v>
      </c>
    </row>
    <row r="2022" spans="2:17" x14ac:dyDescent="0.35">
      <c r="B2022" t="s">
        <v>72</v>
      </c>
      <c r="C2022">
        <f>Fogl2011!$DM55</f>
        <v>0</v>
      </c>
      <c r="D2022">
        <f>Fogl2012!$DM55</f>
        <v>0</v>
      </c>
      <c r="E2022">
        <f>Fogl2013!$DM55</f>
        <v>0</v>
      </c>
      <c r="F2022">
        <f>Fogl2014!$DM55</f>
        <v>1.2510783153617098E-4</v>
      </c>
      <c r="G2022">
        <f>Fogl2015!$DM55</f>
        <v>0</v>
      </c>
      <c r="H2022">
        <f>Fogl2016!$DM55</f>
        <v>1.0571432777999175E-4</v>
      </c>
      <c r="I2022">
        <f>Fogl2017!$DM55</f>
        <v>5.9473255654406083E-5</v>
      </c>
      <c r="J2022">
        <f>Fogl2018!$DM55</f>
        <v>3.1557514892000167E-4</v>
      </c>
      <c r="K2022" cm="1">
        <f t="array" ref="K2022:Q2022">TREND(C2022:J2022,$C$1:$J$1,$K$1:$Q$1)</f>
        <v>2.202924350853952E-4</v>
      </c>
      <c r="L2022">
        <v>2.5241657166295839E-4</v>
      </c>
      <c r="M2022">
        <v>2.8454070824053546E-4</v>
      </c>
      <c r="N2022">
        <v>3.1666484481809865E-4</v>
      </c>
      <c r="O2022">
        <v>3.4878898139566183E-4</v>
      </c>
      <c r="P2022">
        <v>3.809131179732389E-4</v>
      </c>
      <c r="Q2022">
        <v>4.1303725455080209E-4</v>
      </c>
    </row>
    <row r="2023" spans="2:17" x14ac:dyDescent="0.35">
      <c r="C2023" s="12" t="s">
        <v>120</v>
      </c>
      <c r="D2023" s="12" t="s">
        <v>120</v>
      </c>
      <c r="E2023" s="12" t="s">
        <v>120</v>
      </c>
      <c r="F2023" s="12" t="s">
        <v>120</v>
      </c>
      <c r="G2023" s="12" t="s">
        <v>120</v>
      </c>
      <c r="H2023" s="12" t="s">
        <v>120</v>
      </c>
      <c r="I2023" s="12" t="s">
        <v>120</v>
      </c>
      <c r="J2023" s="12" t="s">
        <v>120</v>
      </c>
      <c r="K2023" s="12" t="e" cm="1">
        <f t="array" ref="K2023">TREND(C2023:J2023,$C$1:$J$1,$K$1:$Q$1)</f>
        <v>#VALUE!</v>
      </c>
      <c r="L2023" s="12"/>
      <c r="M2023" s="12"/>
      <c r="N2023" s="12"/>
      <c r="O2023" s="12"/>
      <c r="P2023" s="12"/>
      <c r="Q2023" s="12"/>
    </row>
    <row r="2024" spans="2:17" x14ac:dyDescent="0.35">
      <c r="B2024" t="s">
        <v>31</v>
      </c>
      <c r="C2024">
        <f>Fogl2011!$DN14</f>
        <v>0</v>
      </c>
      <c r="D2024">
        <f>Fogl2012!$DN14</f>
        <v>0</v>
      </c>
      <c r="E2024">
        <f>Fogl2013!$DN14</f>
        <v>0</v>
      </c>
      <c r="F2024">
        <f>Fogl2014!$DN14</f>
        <v>0</v>
      </c>
      <c r="G2024">
        <f>Fogl2015!$DN14</f>
        <v>0</v>
      </c>
      <c r="H2024">
        <f>Fogl2016!$DN14</f>
        <v>0</v>
      </c>
      <c r="I2024">
        <f>Fogl2017!$DN14</f>
        <v>0</v>
      </c>
      <c r="J2024">
        <f>Fogl2018!$DN14</f>
        <v>0</v>
      </c>
      <c r="K2024" cm="1">
        <f t="array" ref="K2024:Q2024">TREND(C2024:J2024,$C$1:$J$1,$K$1:$Q$1)</f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2:17" x14ac:dyDescent="0.35">
      <c r="B2025" t="s">
        <v>32</v>
      </c>
      <c r="C2025">
        <f>Fogl2011!$DN15</f>
        <v>0</v>
      </c>
      <c r="D2025">
        <f>Fogl2012!$DN15</f>
        <v>0</v>
      </c>
      <c r="E2025">
        <f>Fogl2013!$DN15</f>
        <v>0</v>
      </c>
      <c r="F2025">
        <f>Fogl2014!$DN15</f>
        <v>0</v>
      </c>
      <c r="G2025">
        <f>Fogl2015!$DN15</f>
        <v>0</v>
      </c>
      <c r="H2025">
        <f>Fogl2016!$DN15</f>
        <v>0</v>
      </c>
      <c r="I2025">
        <f>Fogl2017!$DN15</f>
        <v>0</v>
      </c>
      <c r="J2025">
        <f>Fogl2018!$DN15</f>
        <v>0</v>
      </c>
      <c r="K2025" cm="1">
        <f t="array" ref="K2025:Q2025">TREND(C2025:J2025,$C$1:$J$1,$K$1:$Q$1)</f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2:17" x14ac:dyDescent="0.35">
      <c r="B2026" t="s">
        <v>33</v>
      </c>
      <c r="C2026">
        <f>Fogl2011!$DN16</f>
        <v>0</v>
      </c>
      <c r="D2026">
        <f>Fogl2012!$DN16</f>
        <v>0</v>
      </c>
      <c r="E2026">
        <f>Fogl2013!$DN16</f>
        <v>0</v>
      </c>
      <c r="F2026">
        <f>Fogl2014!$DN16</f>
        <v>0</v>
      </c>
      <c r="G2026">
        <f>Fogl2015!$DN16</f>
        <v>0</v>
      </c>
      <c r="H2026">
        <f>Fogl2016!$DN16</f>
        <v>0</v>
      </c>
      <c r="I2026">
        <f>Fogl2017!$DN16</f>
        <v>0</v>
      </c>
      <c r="J2026">
        <f>Fogl2018!$DN16</f>
        <v>0</v>
      </c>
      <c r="K2026" cm="1">
        <f t="array" ref="K2026:Q2026">TREND(C2026:J2026,$C$1:$J$1,$K$1:$Q$1)</f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2:17" x14ac:dyDescent="0.35">
      <c r="B2027" t="s">
        <v>34</v>
      </c>
      <c r="C2027">
        <f>Fogl2011!$DN17</f>
        <v>9.5281802706628706E-4</v>
      </c>
      <c r="D2027">
        <f>Fogl2012!$DN17</f>
        <v>1.6650015649194837E-4</v>
      </c>
      <c r="E2027">
        <f>Fogl2013!$DN17</f>
        <v>0</v>
      </c>
      <c r="F2027">
        <f>Fogl2014!$DN17</f>
        <v>0</v>
      </c>
      <c r="G2027">
        <f>Fogl2015!$DN17</f>
        <v>0</v>
      </c>
      <c r="H2027">
        <f>Fogl2016!$DN17</f>
        <v>0</v>
      </c>
      <c r="I2027">
        <f>Fogl2017!$DN17</f>
        <v>0</v>
      </c>
      <c r="J2027">
        <f>Fogl2018!$DN17</f>
        <v>0</v>
      </c>
      <c r="K2027" cm="1">
        <f t="array" ref="K2027:Q2027">TREND(C2027:J2027,$C$1:$J$1,$K$1:$Q$1)</f>
        <v>-2.619902434082555E-4</v>
      </c>
      <c r="L2027">
        <v>-3.5130246926451392E-4</v>
      </c>
      <c r="M2027">
        <v>-4.4061469512074458E-4</v>
      </c>
      <c r="N2027">
        <v>-5.2992692097697525E-4</v>
      </c>
      <c r="O2027">
        <v>-6.1923914683320591E-4</v>
      </c>
      <c r="P2027">
        <v>-7.0855137268943658E-4</v>
      </c>
      <c r="Q2027">
        <v>-7.9786359854566724E-4</v>
      </c>
    </row>
    <row r="2028" spans="2:17" x14ac:dyDescent="0.35">
      <c r="B2028" t="s">
        <v>35</v>
      </c>
      <c r="C2028">
        <f>Fogl2011!$DN18</f>
        <v>0</v>
      </c>
      <c r="D2028">
        <f>Fogl2012!$DN18</f>
        <v>0</v>
      </c>
      <c r="E2028">
        <f>Fogl2013!$DN18</f>
        <v>0</v>
      </c>
      <c r="F2028">
        <f>Fogl2014!$DN18</f>
        <v>0</v>
      </c>
      <c r="G2028">
        <f>Fogl2015!$DN18</f>
        <v>0</v>
      </c>
      <c r="H2028">
        <f>Fogl2016!$DN18</f>
        <v>0</v>
      </c>
      <c r="I2028">
        <f>Fogl2017!$DN18</f>
        <v>0</v>
      </c>
      <c r="J2028">
        <f>Fogl2018!$DN18</f>
        <v>0</v>
      </c>
      <c r="K2028" cm="1">
        <f t="array" ref="K2028:Q2028">TREND(C2028:J2028,$C$1:$J$1,$K$1:$Q$1)</f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2:17" x14ac:dyDescent="0.35">
      <c r="B2029" t="s">
        <v>36</v>
      </c>
      <c r="C2029">
        <f>Fogl2011!$DN19</f>
        <v>4.8405193888394264E-4</v>
      </c>
      <c r="D2029">
        <f>Fogl2012!$DN19</f>
        <v>8.3250078245974187E-4</v>
      </c>
      <c r="E2029">
        <f>Fogl2013!$DN19</f>
        <v>2.4204152426591274E-4</v>
      </c>
      <c r="F2029">
        <f>Fogl2014!$DN19</f>
        <v>6.1573499006983576E-5</v>
      </c>
      <c r="G2029">
        <f>Fogl2015!$DN19</f>
        <v>3.2726322209636663E-3</v>
      </c>
      <c r="H2029">
        <f>Fogl2016!$DN19</f>
        <v>4.7942359812667926E-3</v>
      </c>
      <c r="I2029">
        <f>Fogl2017!$DN19</f>
        <v>2.7342801779558965E-3</v>
      </c>
      <c r="J2029">
        <f>Fogl2018!$DN19</f>
        <v>6.7222877923273484E-4</v>
      </c>
      <c r="K2029" cm="1">
        <f t="array" ref="K2029:Q2029">TREND(C2029:J2029,$C$1:$J$1,$K$1:$Q$1)</f>
        <v>3.1202883069088028E-3</v>
      </c>
      <c r="L2029">
        <v>3.4499761277764218E-3</v>
      </c>
      <c r="M2029">
        <v>3.7796639486440409E-3</v>
      </c>
      <c r="N2029">
        <v>4.1093517695116599E-3</v>
      </c>
      <c r="O2029">
        <v>4.43903959037939E-3</v>
      </c>
      <c r="P2029">
        <v>4.7687274112470091E-3</v>
      </c>
      <c r="Q2029">
        <v>5.0984152321146281E-3</v>
      </c>
    </row>
    <row r="2030" spans="2:17" x14ac:dyDescent="0.35">
      <c r="B2030" t="s">
        <v>37</v>
      </c>
      <c r="C2030">
        <f>Fogl2011!$DN20</f>
        <v>6.5219629660152271E-4</v>
      </c>
      <c r="D2030">
        <f>Fogl2012!$DN20</f>
        <v>0</v>
      </c>
      <c r="E2030">
        <f>Fogl2013!$DN20</f>
        <v>1.8660620741791337E-3</v>
      </c>
      <c r="F2030">
        <f>Fogl2014!$DN20</f>
        <v>1.7494117659042981E-3</v>
      </c>
      <c r="G2030">
        <f>Fogl2015!$DN20</f>
        <v>3.7640498388080506E-4</v>
      </c>
      <c r="H2030">
        <f>Fogl2016!$DN20</f>
        <v>0</v>
      </c>
      <c r="I2030">
        <f>Fogl2017!$DN20</f>
        <v>3.4492066465039979E-4</v>
      </c>
      <c r="J2030">
        <f>Fogl2018!$DN20</f>
        <v>0</v>
      </c>
      <c r="K2030" cm="1">
        <f t="array" ref="K2030:Q2030">TREND(C2030:J2030,$C$1:$J$1,$K$1:$Q$1)</f>
        <v>9.7983557570596735E-5</v>
      </c>
      <c r="L2030">
        <v>-1.8825534780803066E-5</v>
      </c>
      <c r="M2030">
        <v>-1.3563462713223062E-4</v>
      </c>
      <c r="N2030">
        <v>-2.5244371948365818E-4</v>
      </c>
      <c r="O2030">
        <v>-3.6925281183508574E-4</v>
      </c>
      <c r="P2030">
        <v>-4.8606190418651329E-4</v>
      </c>
      <c r="Q2030">
        <v>-6.0287099653794085E-4</v>
      </c>
    </row>
    <row r="2031" spans="2:17" x14ac:dyDescent="0.35">
      <c r="B2031" t="s">
        <v>38</v>
      </c>
      <c r="C2031">
        <f>Fogl2011!$DN21</f>
        <v>7.9486423648310583E-4</v>
      </c>
      <c r="D2031">
        <f>Fogl2012!$DN21</f>
        <v>1.8471111110825522E-3</v>
      </c>
      <c r="E2031">
        <f>Fogl2013!$DN21</f>
        <v>0</v>
      </c>
      <c r="F2031">
        <f>Fogl2014!$DN21</f>
        <v>0</v>
      </c>
      <c r="G2031">
        <f>Fogl2015!$DN21</f>
        <v>0</v>
      </c>
      <c r="H2031">
        <f>Fogl2016!$DN21</f>
        <v>0</v>
      </c>
      <c r="I2031">
        <f>Fogl2017!$DN21</f>
        <v>2.7280088931440714E-3</v>
      </c>
      <c r="J2031">
        <f>Fogl2018!$DN21</f>
        <v>2.4483928931687683E-3</v>
      </c>
      <c r="K2031" cm="1">
        <f t="array" ref="K2031:Q2031">TREND(C2031:J2031,$C$1:$J$1,$K$1:$Q$1)</f>
        <v>1.8333251510441184E-3</v>
      </c>
      <c r="L2031">
        <v>2.0235535975572927E-3</v>
      </c>
      <c r="M2031">
        <v>2.2137820440705225E-3</v>
      </c>
      <c r="N2031">
        <v>2.4040104905836968E-3</v>
      </c>
      <c r="O2031">
        <v>2.594238937096871E-3</v>
      </c>
      <c r="P2031">
        <v>2.7844673836100453E-3</v>
      </c>
      <c r="Q2031">
        <v>2.9746958301232196E-3</v>
      </c>
    </row>
    <row r="2032" spans="2:17" x14ac:dyDescent="0.35">
      <c r="B2032" t="s">
        <v>39</v>
      </c>
      <c r="C2032">
        <f>Fogl2011!$DN22</f>
        <v>0</v>
      </c>
      <c r="D2032">
        <f>Fogl2012!$DN22</f>
        <v>0</v>
      </c>
      <c r="E2032">
        <f>Fogl2013!$DN22</f>
        <v>0</v>
      </c>
      <c r="F2032">
        <f>Fogl2014!$DN22</f>
        <v>0</v>
      </c>
      <c r="G2032">
        <f>Fogl2015!$DN22</f>
        <v>0</v>
      </c>
      <c r="H2032">
        <f>Fogl2016!$DN22</f>
        <v>0</v>
      </c>
      <c r="I2032">
        <f>Fogl2017!$DN22</f>
        <v>0</v>
      </c>
      <c r="J2032">
        <f>Fogl2018!$DN22</f>
        <v>0</v>
      </c>
      <c r="K2032" cm="1">
        <f t="array" ref="K2032:Q2032">TREND(C2032:J2032,$C$1:$J$1,$K$1:$Q$1)</f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2:17" x14ac:dyDescent="0.35">
      <c r="B2033" t="s">
        <v>40</v>
      </c>
      <c r="C2033">
        <f>Fogl2011!$DN23</f>
        <v>0</v>
      </c>
      <c r="D2033">
        <f>Fogl2012!$DN23</f>
        <v>0</v>
      </c>
      <c r="E2033">
        <f>Fogl2013!$DN23</f>
        <v>0</v>
      </c>
      <c r="F2033">
        <f>Fogl2014!$DN23</f>
        <v>0</v>
      </c>
      <c r="G2033">
        <f>Fogl2015!$DN23</f>
        <v>2.9972989457175217E-4</v>
      </c>
      <c r="H2033">
        <f>Fogl2016!$DN23</f>
        <v>2.3654673708821563E-4</v>
      </c>
      <c r="I2033">
        <f>Fogl2017!$DN23</f>
        <v>0</v>
      </c>
      <c r="J2033">
        <f>Fogl2018!$DN23</f>
        <v>0</v>
      </c>
      <c r="K2033" cm="1">
        <f t="array" ref="K2033:Q2033">TREND(C2033:J2033,$C$1:$J$1,$K$1:$Q$1)</f>
        <v>1.2110797748444632E-4</v>
      </c>
      <c r="L2033">
        <v>1.3312428826821321E-4</v>
      </c>
      <c r="M2033">
        <v>1.451405990519801E-4</v>
      </c>
      <c r="N2033">
        <v>1.5715690983574698E-4</v>
      </c>
      <c r="O2033">
        <v>1.6917322061951387E-4</v>
      </c>
      <c r="P2033">
        <v>1.8118953140328076E-4</v>
      </c>
      <c r="Q2033">
        <v>1.9320584218704764E-4</v>
      </c>
    </row>
    <row r="2034" spans="2:17" x14ac:dyDescent="0.35">
      <c r="B2034" t="s">
        <v>41</v>
      </c>
      <c r="C2034">
        <f>Fogl2011!$DN24</f>
        <v>0</v>
      </c>
      <c r="D2034">
        <f>Fogl2012!$DN24</f>
        <v>5.2031298903733867E-4</v>
      </c>
      <c r="E2034">
        <f>Fogl2013!$DN24</f>
        <v>0</v>
      </c>
      <c r="F2034">
        <f>Fogl2014!$DN24</f>
        <v>0</v>
      </c>
      <c r="G2034">
        <f>Fogl2015!$DN24</f>
        <v>0</v>
      </c>
      <c r="H2034">
        <f>Fogl2016!$DN24</f>
        <v>0</v>
      </c>
      <c r="I2034">
        <f>Fogl2017!$DN24</f>
        <v>2.8220781653214531E-4</v>
      </c>
      <c r="J2034">
        <f>Fogl2018!$DN24</f>
        <v>5.1188063005795409E-4</v>
      </c>
      <c r="K2034" cm="1">
        <f t="array" ref="K2034:Q2034">TREND(C2034:J2034,$C$1:$J$1,$K$1:$Q$1)</f>
        <v>2.9247724451841872E-4</v>
      </c>
      <c r="L2034">
        <v>3.209610367550797E-4</v>
      </c>
      <c r="M2034">
        <v>3.4944482899174067E-4</v>
      </c>
      <c r="N2034">
        <v>3.7792862122840859E-4</v>
      </c>
      <c r="O2034">
        <v>4.0641241346506957E-4</v>
      </c>
      <c r="P2034">
        <v>4.3489620570173054E-4</v>
      </c>
      <c r="Q2034">
        <v>4.6337999793839846E-4</v>
      </c>
    </row>
    <row r="2035" spans="2:17" x14ac:dyDescent="0.35">
      <c r="B2035" t="s">
        <v>42</v>
      </c>
      <c r="C2035">
        <f>Fogl2011!$DN25</f>
        <v>8.7231254670453659E-3</v>
      </c>
      <c r="D2035">
        <f>Fogl2012!$DN25</f>
        <v>7.7006322377526117E-3</v>
      </c>
      <c r="E2035">
        <f>Fogl2013!$DN25</f>
        <v>4.462152616708682E-3</v>
      </c>
      <c r="F2035">
        <f>Fogl2014!$DN25</f>
        <v>2.1659383768338927E-3</v>
      </c>
      <c r="G2035">
        <f>Fogl2015!$DN25</f>
        <v>2.2410037466236822E-3</v>
      </c>
      <c r="H2035">
        <f>Fogl2016!$DN25</f>
        <v>2.7885861822934716E-3</v>
      </c>
      <c r="I2035">
        <f>Fogl2017!$DN25</f>
        <v>2.0601170606846606E-3</v>
      </c>
      <c r="J2035">
        <f>Fogl2018!$DN25</f>
        <v>1.1434056483463215E-2</v>
      </c>
      <c r="K2035" cm="1">
        <f t="array" ref="K2035:Q2035">TREND(C2035:J2035,$C$1:$J$1,$K$1:$Q$1)</f>
        <v>4.4377536980040322E-3</v>
      </c>
      <c r="L2035">
        <v>4.2690430705770166E-3</v>
      </c>
      <c r="M2035">
        <v>4.100332443150001E-3</v>
      </c>
      <c r="N2035">
        <v>3.9316218157229299E-3</v>
      </c>
      <c r="O2035">
        <v>3.7629111882959143E-3</v>
      </c>
      <c r="P2035">
        <v>3.5942005608688987E-3</v>
      </c>
      <c r="Q2035">
        <v>3.4254899334418831E-3</v>
      </c>
    </row>
    <row r="2036" spans="2:17" x14ac:dyDescent="0.35">
      <c r="B2036" t="s">
        <v>43</v>
      </c>
      <c r="C2036">
        <f>Fogl2011!$DN26</f>
        <v>0</v>
      </c>
      <c r="D2036">
        <f>Fogl2012!$DN26</f>
        <v>5.7754741783144585E-4</v>
      </c>
      <c r="E2036">
        <f>Fogl2013!$DN26</f>
        <v>3.2948878464585541E-3</v>
      </c>
      <c r="F2036">
        <f>Fogl2014!$DN26</f>
        <v>5.356894413607571E-3</v>
      </c>
      <c r="G2036">
        <f>Fogl2015!$DN26</f>
        <v>2.1050797246667248E-3</v>
      </c>
      <c r="H2036">
        <f>Fogl2016!$DN26</f>
        <v>4.9641498346681876E-4</v>
      </c>
      <c r="I2036">
        <f>Fogl2017!$DN26</f>
        <v>0</v>
      </c>
      <c r="J2036">
        <f>Fogl2018!$DN26</f>
        <v>3.1637923279485593E-3</v>
      </c>
      <c r="K2036" cm="1">
        <f t="array" ref="K2036:Q2036">TREND(C2036:J2036,$C$1:$J$1,$K$1:$Q$1)</f>
        <v>2.2820900854206572E-3</v>
      </c>
      <c r="L2036">
        <v>2.3727040845702707E-3</v>
      </c>
      <c r="M2036">
        <v>2.4633180837198565E-3</v>
      </c>
      <c r="N2036">
        <v>2.55393208286947E-3</v>
      </c>
      <c r="O2036">
        <v>2.6445460820190836E-3</v>
      </c>
      <c r="P2036">
        <v>2.7351600811686694E-3</v>
      </c>
      <c r="Q2036">
        <v>2.8257740803182829E-3</v>
      </c>
    </row>
    <row r="2037" spans="2:17" x14ac:dyDescent="0.35">
      <c r="B2037" t="s">
        <v>44</v>
      </c>
      <c r="C2037">
        <f>Fogl2011!$DN27</f>
        <v>0</v>
      </c>
      <c r="D2037">
        <f>Fogl2012!$DN27</f>
        <v>0</v>
      </c>
      <c r="E2037">
        <f>Fogl2013!$DN27</f>
        <v>0</v>
      </c>
      <c r="F2037">
        <f>Fogl2014!$DN27</f>
        <v>0</v>
      </c>
      <c r="G2037">
        <f>Fogl2015!$DN27</f>
        <v>0</v>
      </c>
      <c r="H2037">
        <f>Fogl2016!$DN27</f>
        <v>0</v>
      </c>
      <c r="I2037">
        <f>Fogl2017!$DN27</f>
        <v>0</v>
      </c>
      <c r="J2037">
        <f>Fogl2018!$DN27</f>
        <v>6.2289088717895613E-4</v>
      </c>
      <c r="K2037" cm="1">
        <f t="array" ref="K2037:Q2037">TREND(C2037:J2037,$C$1:$J$1,$K$1:$Q$1)</f>
        <v>3.1144544358947812E-4</v>
      </c>
      <c r="L2037">
        <v>3.6335301752105087E-4</v>
      </c>
      <c r="M2037">
        <v>4.152605914526375E-4</v>
      </c>
      <c r="N2037">
        <v>4.6716816538421024E-4</v>
      </c>
      <c r="O2037">
        <v>5.1907573931579687E-4</v>
      </c>
      <c r="P2037">
        <v>5.7098331324736962E-4</v>
      </c>
      <c r="Q2037">
        <v>6.2289088717895624E-4</v>
      </c>
    </row>
    <row r="2038" spans="2:17" x14ac:dyDescent="0.35">
      <c r="B2038" t="s">
        <v>45</v>
      </c>
      <c r="C2038">
        <f>Fogl2011!$DN28</f>
        <v>4.6367080461514503E-4</v>
      </c>
      <c r="D2038">
        <f>Fogl2012!$DN28</f>
        <v>5.9835993739293944E-4</v>
      </c>
      <c r="E2038">
        <f>Fogl2013!$DN28</f>
        <v>0</v>
      </c>
      <c r="F2038">
        <f>Fogl2014!$DN28</f>
        <v>5.3242966788391685E-4</v>
      </c>
      <c r="G2038">
        <f>Fogl2015!$DN28</f>
        <v>3.171560512329006E-4</v>
      </c>
      <c r="H2038">
        <f>Fogl2016!$DN28</f>
        <v>0</v>
      </c>
      <c r="I2038">
        <f>Fogl2017!$DN28</f>
        <v>0</v>
      </c>
      <c r="J2038">
        <f>Fogl2018!$DN28</f>
        <v>0</v>
      </c>
      <c r="K2038" cm="1">
        <f t="array" ref="K2038:Q2038">TREND(C2038:J2038,$C$1:$J$1,$K$1:$Q$1)</f>
        <v>-1.0673199249805476E-4</v>
      </c>
      <c r="L2038">
        <v>-1.8355067030664807E-4</v>
      </c>
      <c r="M2038">
        <v>-2.6036934811524137E-4</v>
      </c>
      <c r="N2038">
        <v>-3.3718802592383468E-4</v>
      </c>
      <c r="O2038">
        <v>-4.1400670373242798E-4</v>
      </c>
      <c r="P2038">
        <v>-4.9082538154102129E-4</v>
      </c>
      <c r="Q2038">
        <v>-5.6764405934961459E-4</v>
      </c>
    </row>
    <row r="2039" spans="2:17" x14ac:dyDescent="0.35">
      <c r="B2039" t="s">
        <v>46</v>
      </c>
      <c r="C2039">
        <f>Fogl2011!$DN29</f>
        <v>0</v>
      </c>
      <c r="D2039">
        <f>Fogl2012!$DN29</f>
        <v>0</v>
      </c>
      <c r="E2039">
        <f>Fogl2013!$DN29</f>
        <v>0</v>
      </c>
      <c r="F2039">
        <f>Fogl2014!$DN29</f>
        <v>1.3727268308027516E-3</v>
      </c>
      <c r="G2039">
        <f>Fogl2015!$DN29</f>
        <v>2.15735819465017E-3</v>
      </c>
      <c r="H2039">
        <f>Fogl2016!$DN29</f>
        <v>1.2526982133122405E-3</v>
      </c>
      <c r="I2039">
        <f>Fogl2017!$DN29</f>
        <v>1.0598471331985013E-3</v>
      </c>
      <c r="J2039">
        <f>Fogl2018!$DN29</f>
        <v>1.5171401806536951E-3</v>
      </c>
      <c r="K2039" cm="1">
        <f t="array" ref="K2039:Q2039">TREND(C2039:J2039,$C$1:$J$1,$K$1:$Q$1)</f>
        <v>2.0161468334174981E-3</v>
      </c>
      <c r="L2039">
        <v>2.2597413921597864E-3</v>
      </c>
      <c r="M2039">
        <v>2.5033359509020747E-3</v>
      </c>
      <c r="N2039">
        <v>2.746930509644363E-3</v>
      </c>
      <c r="O2039">
        <v>2.9905250683866513E-3</v>
      </c>
      <c r="P2039">
        <v>3.2341196271289396E-3</v>
      </c>
      <c r="Q2039">
        <v>3.4777141858712834E-3</v>
      </c>
    </row>
    <row r="2040" spans="2:17" x14ac:dyDescent="0.35">
      <c r="B2040" t="s">
        <v>47</v>
      </c>
      <c r="C2040">
        <f>Fogl2011!$DN30</f>
        <v>8.7638877355829617E-4</v>
      </c>
      <c r="D2040">
        <f>Fogl2012!$DN30</f>
        <v>2.9657840375128304E-4</v>
      </c>
      <c r="E2040">
        <f>Fogl2013!$DN30</f>
        <v>0</v>
      </c>
      <c r="F2040">
        <f>Fogl2014!$DN30</f>
        <v>1.4560321529886705E-3</v>
      </c>
      <c r="G2040">
        <f>Fogl2015!$DN30</f>
        <v>3.1088263483488717E-3</v>
      </c>
      <c r="H2040">
        <f>Fogl2016!$DN30</f>
        <v>1.5525461899029364E-3</v>
      </c>
      <c r="I2040">
        <f>Fogl2017!$DN30</f>
        <v>5.3305920900516334E-4</v>
      </c>
      <c r="J2040">
        <f>Fogl2018!$DN30</f>
        <v>0</v>
      </c>
      <c r="K2040" cm="1">
        <f t="array" ref="K2040:Q2040">TREND(C2040:J2040,$C$1:$J$1,$K$1:$Q$1)</f>
        <v>1.050685065574597E-3</v>
      </c>
      <c r="L2040">
        <v>1.0668531057701977E-3</v>
      </c>
      <c r="M2040">
        <v>1.0830211459657985E-3</v>
      </c>
      <c r="N2040">
        <v>1.0991891861613992E-3</v>
      </c>
      <c r="O2040">
        <v>1.115357226356993E-3</v>
      </c>
      <c r="P2040">
        <v>1.1315252665525938E-3</v>
      </c>
      <c r="Q2040">
        <v>1.1476933067481945E-3</v>
      </c>
    </row>
    <row r="2041" spans="2:17" x14ac:dyDescent="0.35">
      <c r="B2041" t="s">
        <v>48</v>
      </c>
      <c r="C2041">
        <f>Fogl2011!$DN31</f>
        <v>0</v>
      </c>
      <c r="D2041">
        <f>Fogl2012!$DN31</f>
        <v>0</v>
      </c>
      <c r="E2041">
        <f>Fogl2013!$DN31</f>
        <v>0</v>
      </c>
      <c r="F2041">
        <f>Fogl2014!$DN31</f>
        <v>0</v>
      </c>
      <c r="G2041">
        <f>Fogl2015!$DN31</f>
        <v>0</v>
      </c>
      <c r="H2041">
        <f>Fogl2016!$DN31</f>
        <v>0</v>
      </c>
      <c r="I2041">
        <f>Fogl2017!$DN31</f>
        <v>0</v>
      </c>
      <c r="J2041">
        <f>Fogl2018!$DN31</f>
        <v>0</v>
      </c>
      <c r="K2041" cm="1">
        <f t="array" ref="K2041:Q2041">TREND(C2041:J2041,$C$1:$J$1,$K$1:$Q$1)</f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</row>
    <row r="2042" spans="2:17" x14ac:dyDescent="0.35">
      <c r="B2042" t="s">
        <v>49</v>
      </c>
      <c r="C2042">
        <f>Fogl2011!$DN32</f>
        <v>0</v>
      </c>
      <c r="D2042">
        <f>Fogl2012!$DN32</f>
        <v>0</v>
      </c>
      <c r="E2042">
        <f>Fogl2013!$DN32</f>
        <v>0</v>
      </c>
      <c r="F2042">
        <f>Fogl2014!$DN32</f>
        <v>0</v>
      </c>
      <c r="G2042">
        <f>Fogl2015!$DN32</f>
        <v>0</v>
      </c>
      <c r="H2042">
        <f>Fogl2016!$DN32</f>
        <v>0</v>
      </c>
      <c r="I2042">
        <f>Fogl2017!$DN32</f>
        <v>0</v>
      </c>
      <c r="J2042">
        <f>Fogl2018!$DN32</f>
        <v>0</v>
      </c>
      <c r="K2042" cm="1">
        <f t="array" ref="K2042:Q2042">TREND(C2042:J2042,$C$1:$J$1,$K$1:$Q$1)</f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</row>
    <row r="2043" spans="2:17" x14ac:dyDescent="0.35">
      <c r="B2043" t="s">
        <v>50</v>
      </c>
      <c r="C2043">
        <f>Fogl2011!$DN33</f>
        <v>1.2300014531219343E-2</v>
      </c>
      <c r="D2043">
        <f>Fogl2012!$DN33</f>
        <v>8.564351799554594E-3</v>
      </c>
      <c r="E2043">
        <f>Fogl2013!$DN33</f>
        <v>3.6774696106208031E-3</v>
      </c>
      <c r="F2043">
        <f>Fogl2014!$DN33</f>
        <v>3.618348559292741E-3</v>
      </c>
      <c r="G2043">
        <f>Fogl2015!$DN33</f>
        <v>1.1895094536899886E-2</v>
      </c>
      <c r="H2043">
        <f>Fogl2016!$DN33</f>
        <v>1.1304268717469234E-2</v>
      </c>
      <c r="I2043">
        <f>Fogl2017!$DN33</f>
        <v>7.3279963026180398E-3</v>
      </c>
      <c r="J2043">
        <f>Fogl2018!$DN33</f>
        <v>1.2081616316669061E-2</v>
      </c>
      <c r="K2043" cm="1">
        <f t="array" ref="K2043:Q2043">TREND(C2043:J2043,$C$1:$J$1,$K$1:$Q$1)</f>
        <v>1.0102211742058165E-2</v>
      </c>
      <c r="L2043">
        <v>1.0381337674339353E-2</v>
      </c>
      <c r="M2043">
        <v>1.066046360662054E-2</v>
      </c>
      <c r="N2043">
        <v>1.0939589538901728E-2</v>
      </c>
      <c r="O2043">
        <v>1.1218715471182916E-2</v>
      </c>
      <c r="P2043">
        <v>1.1497841403463993E-2</v>
      </c>
      <c r="Q2043">
        <v>1.1776967335745181E-2</v>
      </c>
    </row>
    <row r="2044" spans="2:17" x14ac:dyDescent="0.35">
      <c r="B2044" t="s">
        <v>51</v>
      </c>
      <c r="C2044">
        <f>Fogl2011!$DN34</f>
        <v>2.3081634559413266E-3</v>
      </c>
      <c r="D2044">
        <f>Fogl2012!$DN34</f>
        <v>4.4903010953922327E-3</v>
      </c>
      <c r="E2044">
        <f>Fogl2013!$DN34</f>
        <v>2.1510464495244825E-3</v>
      </c>
      <c r="F2044">
        <f>Fogl2014!$DN34</f>
        <v>3.4263841212121451E-3</v>
      </c>
      <c r="G2044">
        <f>Fogl2015!$DN34</f>
        <v>2.9136533937440096E-3</v>
      </c>
      <c r="H2044">
        <f>Fogl2016!$DN34</f>
        <v>1.3359893179207671E-3</v>
      </c>
      <c r="I2044">
        <f>Fogl2017!$DN34</f>
        <v>1.4988370700262828E-3</v>
      </c>
      <c r="J2044">
        <f>Fogl2018!$DN34</f>
        <v>4.9769598609249264E-3</v>
      </c>
      <c r="K2044" cm="1">
        <f t="array" ref="K2044:Q2044">TREND(C2044:J2044,$C$1:$J$1,$K$1:$Q$1)</f>
        <v>2.928721448395212E-3</v>
      </c>
      <c r="L2044">
        <v>2.9378446934639757E-3</v>
      </c>
      <c r="M2044">
        <v>2.9469679385327394E-3</v>
      </c>
      <c r="N2044">
        <v>2.956091183601503E-3</v>
      </c>
      <c r="O2044">
        <v>2.9652144286702667E-3</v>
      </c>
      <c r="P2044">
        <v>2.9743376737390304E-3</v>
      </c>
      <c r="Q2044">
        <v>2.983460918807794E-3</v>
      </c>
    </row>
    <row r="2045" spans="2:17" x14ac:dyDescent="0.35">
      <c r="B2045" t="s">
        <v>52</v>
      </c>
      <c r="C2045">
        <f>Fogl2011!$DN35</f>
        <v>0</v>
      </c>
      <c r="D2045">
        <f>Fogl2012!$DN35</f>
        <v>0</v>
      </c>
      <c r="E2045">
        <f>Fogl2013!$DN35</f>
        <v>0</v>
      </c>
      <c r="F2045">
        <f>Fogl2014!$DN35</f>
        <v>0</v>
      </c>
      <c r="G2045">
        <f>Fogl2015!$DN35</f>
        <v>3.0321512590398186E-4</v>
      </c>
      <c r="H2045">
        <f>Fogl2016!$DN35</f>
        <v>0</v>
      </c>
      <c r="I2045">
        <f>Fogl2017!$DN35</f>
        <v>0</v>
      </c>
      <c r="J2045">
        <f>Fogl2018!$DN35</f>
        <v>0</v>
      </c>
      <c r="K2045" cm="1">
        <f t="array" ref="K2045:Q2045">TREND(C2045:J2045,$C$1:$J$1,$K$1:$Q$1)</f>
        <v>5.4145558197139787E-5</v>
      </c>
      <c r="L2045">
        <v>5.7755262076949164E-5</v>
      </c>
      <c r="M2045">
        <v>6.1364965956758541E-5</v>
      </c>
      <c r="N2045">
        <v>6.4974669836567918E-5</v>
      </c>
      <c r="O2045">
        <v>6.8584373716377295E-5</v>
      </c>
      <c r="P2045">
        <v>7.2194077596186672E-5</v>
      </c>
      <c r="Q2045">
        <v>7.5803781475996049E-5</v>
      </c>
    </row>
    <row r="2046" spans="2:17" x14ac:dyDescent="0.35">
      <c r="B2046" t="s">
        <v>53</v>
      </c>
      <c r="C2046">
        <f>Fogl2011!$DN36</f>
        <v>1.5285850701598188E-3</v>
      </c>
      <c r="D2046">
        <f>Fogl2012!$DN36</f>
        <v>1.977189358341887E-4</v>
      </c>
      <c r="E2046">
        <f>Fogl2013!$DN36</f>
        <v>2.7327268868732084E-4</v>
      </c>
      <c r="F2046">
        <f>Fogl2014!$DN36</f>
        <v>0</v>
      </c>
      <c r="G2046">
        <f>Fogl2015!$DN36</f>
        <v>0</v>
      </c>
      <c r="H2046">
        <f>Fogl2016!$DN36</f>
        <v>0</v>
      </c>
      <c r="I2046">
        <f>Fogl2017!$DN36</f>
        <v>0</v>
      </c>
      <c r="J2046">
        <f>Fogl2018!$DN36</f>
        <v>0</v>
      </c>
      <c r="K2046" cm="1">
        <f t="array" ref="K2046:Q2046">TREND(C2046:J2046,$C$1:$J$1,$K$1:$Q$1)</f>
        <v>-4.2015156868369097E-4</v>
      </c>
      <c r="L2046">
        <v>-5.6906238102122364E-4</v>
      </c>
      <c r="M2046">
        <v>-7.179731933587008E-4</v>
      </c>
      <c r="N2046">
        <v>-8.6688400569623347E-4</v>
      </c>
      <c r="O2046">
        <v>-1.0157948180337661E-3</v>
      </c>
      <c r="P2046">
        <v>-1.1647056303712988E-3</v>
      </c>
      <c r="Q2046">
        <v>-1.313616442708776E-3</v>
      </c>
    </row>
    <row r="2047" spans="2:17" x14ac:dyDescent="0.35">
      <c r="B2047" t="s">
        <v>54</v>
      </c>
      <c r="C2047">
        <f>Fogl2011!$DN37</f>
        <v>2.1451143817909457E-3</v>
      </c>
      <c r="D2047">
        <f>Fogl2012!$DN37</f>
        <v>4.7660669795820216E-3</v>
      </c>
      <c r="E2047">
        <f>Fogl2013!$DN37</f>
        <v>4.0249163148089679E-3</v>
      </c>
      <c r="F2047">
        <f>Fogl2014!$DN37</f>
        <v>2.2419997579601666E-3</v>
      </c>
      <c r="G2047">
        <f>Fogl2015!$DN37</f>
        <v>3.3597630042694082E-3</v>
      </c>
      <c r="H2047">
        <f>Fogl2016!$DN37</f>
        <v>4.8042309138198163E-3</v>
      </c>
      <c r="I2047">
        <f>Fogl2017!$DN37</f>
        <v>5.8197523053740187E-3</v>
      </c>
      <c r="J2047">
        <f>Fogl2018!$DN37</f>
        <v>1.3456910057668142E-2</v>
      </c>
      <c r="K2047" cm="1">
        <f t="array" ref="K2047:Q2047">TREND(C2047:J2047,$C$1:$J$1,$K$1:$Q$1)</f>
        <v>9.7866318967358978E-3</v>
      </c>
      <c r="L2047">
        <v>1.0833140270586572E-2</v>
      </c>
      <c r="M2047">
        <v>1.1879648644436802E-2</v>
      </c>
      <c r="N2047">
        <v>1.2926157018287476E-2</v>
      </c>
      <c r="O2047">
        <v>1.3972665392138151E-2</v>
      </c>
      <c r="P2047">
        <v>1.5019173765988381E-2</v>
      </c>
      <c r="Q2047">
        <v>1.6065682139839055E-2</v>
      </c>
    </row>
    <row r="2048" spans="2:17" x14ac:dyDescent="0.35">
      <c r="B2048" t="s">
        <v>55</v>
      </c>
      <c r="C2048">
        <f>Fogl2011!$DN38</f>
        <v>0</v>
      </c>
      <c r="D2048">
        <f>Fogl2012!$DN38</f>
        <v>0</v>
      </c>
      <c r="E2048">
        <f>Fogl2013!$DN38</f>
        <v>8.2372196161463853E-4</v>
      </c>
      <c r="F2048">
        <f>Fogl2014!$DN38</f>
        <v>1.086591158946769E-4</v>
      </c>
      <c r="G2048">
        <f>Fogl2015!$DN38</f>
        <v>0</v>
      </c>
      <c r="H2048">
        <f>Fogl2016!$DN38</f>
        <v>0</v>
      </c>
      <c r="I2048">
        <f>Fogl2017!$DN38</f>
        <v>0</v>
      </c>
      <c r="J2048">
        <f>Fogl2018!$DN38</f>
        <v>2.3620515820746554E-3</v>
      </c>
      <c r="K2048" cm="1">
        <f t="array" ref="K2048:Q2048">TREND(C2048:J2048,$C$1:$J$1,$K$1:$Q$1)</f>
        <v>1.15936851497217E-3</v>
      </c>
      <c r="L2048">
        <v>1.3254939444219405E-3</v>
      </c>
      <c r="M2048">
        <v>1.4916193738717665E-3</v>
      </c>
      <c r="N2048">
        <v>1.6577448033215925E-3</v>
      </c>
      <c r="O2048">
        <v>1.823870232771363E-3</v>
      </c>
      <c r="P2048">
        <v>1.989995662221189E-3</v>
      </c>
      <c r="Q2048">
        <v>2.156121091671015E-3</v>
      </c>
    </row>
    <row r="2049" spans="2:17" x14ac:dyDescent="0.35">
      <c r="B2049" t="s">
        <v>56</v>
      </c>
      <c r="C2049">
        <f>Fogl2011!$DN39</f>
        <v>1.0954859669478701E-3</v>
      </c>
      <c r="D2049">
        <f>Fogl2012!$DN39</f>
        <v>3.6005658841383836E-3</v>
      </c>
      <c r="E2049">
        <f>Fogl2013!$DN39</f>
        <v>1.4444413544901244E-3</v>
      </c>
      <c r="F2049">
        <f>Fogl2014!$DN39</f>
        <v>5.7951528477161011E-4</v>
      </c>
      <c r="G2049">
        <f>Fogl2015!$DN39</f>
        <v>6.3082687113357144E-4</v>
      </c>
      <c r="H2049">
        <f>Fogl2016!$DN39</f>
        <v>2.9651633240635481E-4</v>
      </c>
      <c r="I2049">
        <f>Fogl2017!$DN39</f>
        <v>3.9509094314500341E-4</v>
      </c>
      <c r="J2049">
        <f>Fogl2018!$DN39</f>
        <v>5.9205470464534441E-4</v>
      </c>
      <c r="K2049" cm="1">
        <f t="array" ref="K2049:Q2049">TREND(C2049:J2049,$C$1:$J$1,$K$1:$Q$1)</f>
        <v>-1.4982302984245521E-4</v>
      </c>
      <c r="L2049">
        <v>-4.2296418485399112E-4</v>
      </c>
      <c r="M2049">
        <v>-6.9610533986563805E-4</v>
      </c>
      <c r="N2049">
        <v>-9.6924649487717396E-4</v>
      </c>
      <c r="O2049">
        <v>-1.2423876498888209E-3</v>
      </c>
      <c r="P2049">
        <v>-1.5155288049003568E-3</v>
      </c>
      <c r="Q2049">
        <v>-1.7886699599120037E-3</v>
      </c>
    </row>
    <row r="2050" spans="2:17" x14ac:dyDescent="0.35">
      <c r="B2050" t="s">
        <v>57</v>
      </c>
      <c r="C2050">
        <f>Fogl2011!$DN40</f>
        <v>1.0088661463054805E-3</v>
      </c>
      <c r="D2050">
        <f>Fogl2012!$DN40</f>
        <v>0</v>
      </c>
      <c r="E2050">
        <f>Fogl2013!$DN40</f>
        <v>0</v>
      </c>
      <c r="F2050">
        <f>Fogl2014!$DN40</f>
        <v>0</v>
      </c>
      <c r="G2050">
        <f>Fogl2015!$DN40</f>
        <v>0</v>
      </c>
      <c r="H2050">
        <f>Fogl2016!$DN40</f>
        <v>0</v>
      </c>
      <c r="I2050">
        <f>Fogl2017!$DN40</f>
        <v>0</v>
      </c>
      <c r="J2050">
        <f>Fogl2018!$DN40</f>
        <v>0</v>
      </c>
      <c r="K2050" cm="1">
        <f t="array" ref="K2050:Q2050">TREND(C2050:J2050,$C$1:$J$1,$K$1:$Q$1)</f>
        <v>-2.5221653657636622E-4</v>
      </c>
      <c r="L2050">
        <v>-3.3628871543514571E-4</v>
      </c>
      <c r="M2050">
        <v>-4.2036089429395296E-4</v>
      </c>
      <c r="N2050">
        <v>-5.0443307315273245E-4</v>
      </c>
      <c r="O2050">
        <v>-5.8850525201151194E-4</v>
      </c>
      <c r="P2050">
        <v>-6.7257743087031918E-4</v>
      </c>
      <c r="Q2050">
        <v>-7.5664960972909867E-4</v>
      </c>
    </row>
    <row r="2051" spans="2:17" x14ac:dyDescent="0.35">
      <c r="B2051" t="s">
        <v>58</v>
      </c>
      <c r="C2051">
        <f>Fogl2011!$DN41</f>
        <v>0</v>
      </c>
      <c r="D2051">
        <f>Fogl2012!$DN41</f>
        <v>0</v>
      </c>
      <c r="E2051">
        <f>Fogl2013!$DN41</f>
        <v>0</v>
      </c>
      <c r="F2051">
        <f>Fogl2014!$DN41</f>
        <v>1.5212276225254765E-4</v>
      </c>
      <c r="G2051">
        <f>Fogl2015!$DN41</f>
        <v>3.4852313322296765E-4</v>
      </c>
      <c r="H2051">
        <f>Fogl2016!$DN41</f>
        <v>0</v>
      </c>
      <c r="I2051">
        <f>Fogl2017!$DN41</f>
        <v>3.8568401592726522E-4</v>
      </c>
      <c r="J2051">
        <f>Fogl2018!$DN41</f>
        <v>0</v>
      </c>
      <c r="K2051" cm="1">
        <f t="array" ref="K2051:Q2051">TREND(C2051:J2051,$C$1:$J$1,$K$1:$Q$1)</f>
        <v>2.2462090592214462E-4</v>
      </c>
      <c r="L2051">
        <v>2.4991638747698386E-4</v>
      </c>
      <c r="M2051">
        <v>2.752118690318231E-4</v>
      </c>
      <c r="N2051">
        <v>3.0050735058666928E-4</v>
      </c>
      <c r="O2051">
        <v>3.2580283214150851E-4</v>
      </c>
      <c r="P2051">
        <v>3.5109831369635469E-4</v>
      </c>
      <c r="Q2051">
        <v>3.7639379525119393E-4</v>
      </c>
    </row>
    <row r="2052" spans="2:17" x14ac:dyDescent="0.35">
      <c r="B2052" t="s">
        <v>59</v>
      </c>
      <c r="C2052">
        <f>Fogl2011!$DN42</f>
        <v>0</v>
      </c>
      <c r="D2052">
        <f>Fogl2012!$DN42</f>
        <v>0</v>
      </c>
      <c r="E2052">
        <f>Fogl2013!$DN42</f>
        <v>0</v>
      </c>
      <c r="F2052">
        <f>Fogl2014!$DN42</f>
        <v>0</v>
      </c>
      <c r="G2052">
        <f>Fogl2015!$DN42</f>
        <v>0</v>
      </c>
      <c r="H2052">
        <f>Fogl2016!$DN42</f>
        <v>0</v>
      </c>
      <c r="I2052">
        <f>Fogl2017!$DN42</f>
        <v>0</v>
      </c>
      <c r="J2052">
        <f>Fogl2018!$DN42</f>
        <v>0</v>
      </c>
      <c r="K2052" cm="1">
        <f t="array" ref="K2052:Q2052">TREND(C2052:J2052,$C$1:$J$1,$K$1:$Q$1)</f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</row>
    <row r="2053" spans="2:17" x14ac:dyDescent="0.35">
      <c r="B2053" t="s">
        <v>60</v>
      </c>
      <c r="C2053">
        <f>Fogl2011!$DN43</f>
        <v>0</v>
      </c>
      <c r="D2053">
        <f>Fogl2012!$DN43</f>
        <v>0</v>
      </c>
      <c r="E2053">
        <f>Fogl2013!$DN43</f>
        <v>0</v>
      </c>
      <c r="F2053">
        <f>Fogl2014!$DN43</f>
        <v>0</v>
      </c>
      <c r="G2053">
        <f>Fogl2015!$DN43</f>
        <v>0</v>
      </c>
      <c r="H2053">
        <f>Fogl2016!$DN43</f>
        <v>0</v>
      </c>
      <c r="I2053">
        <f>Fogl2017!$DN43</f>
        <v>0</v>
      </c>
      <c r="J2053">
        <f>Fogl2018!$DN43</f>
        <v>0</v>
      </c>
      <c r="K2053" cm="1">
        <f t="array" ref="K2053:Q2053">TREND(C2053:J2053,$C$1:$J$1,$K$1:$Q$1)</f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</row>
    <row r="2054" spans="2:17" x14ac:dyDescent="0.35">
      <c r="B2054" t="s">
        <v>61</v>
      </c>
      <c r="C2054">
        <f>Fogl2011!$DN44</f>
        <v>0</v>
      </c>
      <c r="D2054">
        <f>Fogl2012!$DN44</f>
        <v>0</v>
      </c>
      <c r="E2054">
        <f>Fogl2013!$DN44</f>
        <v>1.3663634434366042E-4</v>
      </c>
      <c r="F2054">
        <f>Fogl2014!$DN44</f>
        <v>0</v>
      </c>
      <c r="G2054">
        <f>Fogl2015!$DN44</f>
        <v>0</v>
      </c>
      <c r="H2054">
        <f>Fogl2016!$DN44</f>
        <v>0</v>
      </c>
      <c r="I2054">
        <f>Fogl2017!$DN44</f>
        <v>0</v>
      </c>
      <c r="J2054">
        <f>Fogl2018!$DN44</f>
        <v>0</v>
      </c>
      <c r="K2054" cm="1">
        <f t="array" ref="K2054:Q2054">TREND(C2054:J2054,$C$1:$J$1,$K$1:$Q$1)</f>
        <v>-4.8798694408450083E-6</v>
      </c>
      <c r="L2054">
        <v>-9.7597388816900166E-6</v>
      </c>
      <c r="M2054">
        <v>-1.4639608322535025E-5</v>
      </c>
      <c r="N2054">
        <v>-1.9519477763380033E-5</v>
      </c>
      <c r="O2054">
        <v>-2.4399347204225041E-5</v>
      </c>
      <c r="P2054">
        <v>-2.927921664507005E-5</v>
      </c>
      <c r="Q2054">
        <v>-3.4159086085915058E-5</v>
      </c>
    </row>
    <row r="2055" spans="2:17" x14ac:dyDescent="0.35">
      <c r="B2055" t="s">
        <v>62</v>
      </c>
      <c r="C2055">
        <f>Fogl2011!$DN45</f>
        <v>3.8214626753995469E-4</v>
      </c>
      <c r="D2055">
        <f>Fogl2012!$DN45</f>
        <v>1.4828920187564152E-3</v>
      </c>
      <c r="E2055">
        <f>Fogl2013!$DN45</f>
        <v>2.615610020292928E-4</v>
      </c>
      <c r="F2055">
        <f>Fogl2014!$DN45</f>
        <v>1.4850079172272509E-4</v>
      </c>
      <c r="G2055">
        <f>Fogl2015!$DN45</f>
        <v>2.5825564171821904E-3</v>
      </c>
      <c r="H2055">
        <f>Fogl2016!$DN45</f>
        <v>3.9346717817067981E-3</v>
      </c>
      <c r="I2055">
        <f>Fogl2017!$DN45</f>
        <v>2.8879266558456203E-3</v>
      </c>
      <c r="J2055">
        <f>Fogl2018!$DN45</f>
        <v>7.7090456334029226E-4</v>
      </c>
      <c r="K2055" cm="1">
        <f t="array" ref="K2055:Q2055">TREND(C2055:J2055,$C$1:$J$1,$K$1:$Q$1)</f>
        <v>2.7992450740800257E-3</v>
      </c>
      <c r="L2055">
        <v>3.0754339933721786E-3</v>
      </c>
      <c r="M2055">
        <v>3.3516229126643315E-3</v>
      </c>
      <c r="N2055">
        <v>3.6278118319564845E-3</v>
      </c>
      <c r="O2055">
        <v>3.9040007512486374E-3</v>
      </c>
      <c r="P2055">
        <v>4.1801896705407904E-3</v>
      </c>
      <c r="Q2055">
        <v>4.4563785898329433E-3</v>
      </c>
    </row>
    <row r="2056" spans="2:17" x14ac:dyDescent="0.35">
      <c r="B2056" t="s">
        <v>63</v>
      </c>
      <c r="C2056">
        <f>Fogl2011!$DN46</f>
        <v>0</v>
      </c>
      <c r="D2056">
        <f>Fogl2012!$DN46</f>
        <v>0</v>
      </c>
      <c r="E2056">
        <f>Fogl2013!$DN46</f>
        <v>1.7957919542309654E-4</v>
      </c>
      <c r="F2056">
        <f>Fogl2014!$DN46</f>
        <v>7.2439410596451264E-5</v>
      </c>
      <c r="G2056">
        <f>Fogl2015!$DN46</f>
        <v>0</v>
      </c>
      <c r="H2056">
        <f>Fogl2016!$DN46</f>
        <v>2.465416696412388E-4</v>
      </c>
      <c r="I2056">
        <f>Fogl2017!$DN46</f>
        <v>0</v>
      </c>
      <c r="J2056">
        <f>Fogl2018!$DN46</f>
        <v>0</v>
      </c>
      <c r="K2056" cm="1">
        <f t="array" ref="K2056:Q2056">TREND(C2056:J2056,$C$1:$J$1,$K$1:$Q$1)</f>
        <v>6.9201177960704404E-5</v>
      </c>
      <c r="L2056">
        <v>7.07303209613948E-5</v>
      </c>
      <c r="M2056">
        <v>7.2259463962084762E-5</v>
      </c>
      <c r="N2056">
        <v>7.3788606962775158E-5</v>
      </c>
      <c r="O2056">
        <v>7.531774996346512E-5</v>
      </c>
      <c r="P2056">
        <v>7.6846892964155516E-5</v>
      </c>
      <c r="Q2056">
        <v>7.8376035964845478E-5</v>
      </c>
    </row>
    <row r="2057" spans="2:17" x14ac:dyDescent="0.35">
      <c r="B2057" t="s">
        <v>64</v>
      </c>
      <c r="C2057">
        <f>Fogl2011!$DN47</f>
        <v>3.3628871543516013E-4</v>
      </c>
      <c r="D2057">
        <f>Fogl2012!$DN47</f>
        <v>1.4048450704008144E-4</v>
      </c>
      <c r="E2057">
        <f>Fogl2013!$DN47</f>
        <v>3.3963891308281304E-4</v>
      </c>
      <c r="F2057">
        <f>Fogl2014!$DN47</f>
        <v>2.3905005496828918E-4</v>
      </c>
      <c r="G2057">
        <f>Fogl2015!$DN47</f>
        <v>1.9865818593709156E-4</v>
      </c>
      <c r="H2057">
        <f>Fogl2016!$DN47</f>
        <v>1.0927792924638694E-3</v>
      </c>
      <c r="I2057">
        <f>Fogl2017!$DN47</f>
        <v>4.9543150013421058E-4</v>
      </c>
      <c r="J2057">
        <f>Fogl2018!$DN47</f>
        <v>3.4536524437645092E-4</v>
      </c>
      <c r="K2057" cm="1">
        <f t="array" ref="K2057:Q2057">TREND(C2057:J2057,$C$1:$J$1,$K$1:$Q$1)</f>
        <v>6.1581740545679775E-4</v>
      </c>
      <c r="L2057">
        <v>6.6411859518503147E-4</v>
      </c>
      <c r="M2057">
        <v>7.1241978491326519E-4</v>
      </c>
      <c r="N2057">
        <v>7.6072097464151278E-4</v>
      </c>
      <c r="O2057">
        <v>8.090221643697465E-4</v>
      </c>
      <c r="P2057">
        <v>8.5732335409798022E-4</v>
      </c>
      <c r="Q2057">
        <v>9.0562454382621393E-4</v>
      </c>
    </row>
    <row r="2058" spans="2:17" x14ac:dyDescent="0.35">
      <c r="B2058" t="s">
        <v>65</v>
      </c>
      <c r="C2058">
        <f>Fogl2011!$DN48</f>
        <v>0</v>
      </c>
      <c r="D2058">
        <f>Fogl2012!$DN48</f>
        <v>0</v>
      </c>
      <c r="E2058">
        <f>Fogl2013!$DN48</f>
        <v>0</v>
      </c>
      <c r="F2058">
        <f>Fogl2014!$DN48</f>
        <v>0</v>
      </c>
      <c r="G2058">
        <f>Fogl2015!$DN48</f>
        <v>0</v>
      </c>
      <c r="H2058">
        <f>Fogl2016!$DN48</f>
        <v>0</v>
      </c>
      <c r="I2058">
        <f>Fogl2017!$DN48</f>
        <v>0</v>
      </c>
      <c r="J2058">
        <f>Fogl2018!$DN48</f>
        <v>0</v>
      </c>
      <c r="K2058" cm="1">
        <f t="array" ref="K2058:Q2058">TREND(C2058:J2058,$C$1:$J$1,$K$1:$Q$1)</f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</row>
    <row r="2059" spans="2:17" x14ac:dyDescent="0.35">
      <c r="B2059" t="s">
        <v>66</v>
      </c>
      <c r="C2059">
        <f>Fogl2011!$DN49</f>
        <v>1.1719152204558612E-4</v>
      </c>
      <c r="D2059">
        <f>Fogl2012!$DN49</f>
        <v>0</v>
      </c>
      <c r="E2059">
        <f>Fogl2013!$DN49</f>
        <v>1.2102076213295637E-4</v>
      </c>
      <c r="F2059">
        <f>Fogl2014!$DN49</f>
        <v>9.4171233775386653E-5</v>
      </c>
      <c r="G2059">
        <f>Fogl2015!$DN49</f>
        <v>0</v>
      </c>
      <c r="H2059">
        <f>Fogl2016!$DN49</f>
        <v>0</v>
      </c>
      <c r="I2059">
        <f>Fogl2017!$DN49</f>
        <v>2.5398703487893075E-4</v>
      </c>
      <c r="J2059">
        <f>Fogl2018!$DN49</f>
        <v>4.7487721101762E-4</v>
      </c>
      <c r="K2059" cm="1">
        <f t="array" ref="K2059:Q2059">TREND(C2059:J2059,$C$1:$J$1,$K$1:$Q$1)</f>
        <v>3.1032569246478015E-4</v>
      </c>
      <c r="L2059">
        <v>3.4980785290554539E-4</v>
      </c>
      <c r="M2059">
        <v>3.8929001334632451E-4</v>
      </c>
      <c r="N2059">
        <v>4.2877217378708976E-4</v>
      </c>
      <c r="O2059">
        <v>4.6825433422785501E-4</v>
      </c>
      <c r="P2059">
        <v>5.0773649466863413E-4</v>
      </c>
      <c r="Q2059">
        <v>5.4721865510939938E-4</v>
      </c>
    </row>
    <row r="2060" spans="2:17" x14ac:dyDescent="0.35">
      <c r="B2060" t="s">
        <v>67</v>
      </c>
      <c r="C2060">
        <f>Fogl2011!$DN50</f>
        <v>0</v>
      </c>
      <c r="D2060">
        <f>Fogl2012!$DN50</f>
        <v>0</v>
      </c>
      <c r="E2060">
        <f>Fogl2013!$DN50</f>
        <v>0</v>
      </c>
      <c r="F2060">
        <f>Fogl2014!$DN50</f>
        <v>0</v>
      </c>
      <c r="G2060">
        <f>Fogl2015!$DN50</f>
        <v>5.8551886381458566E-4</v>
      </c>
      <c r="H2060">
        <f>Fogl2016!$DN50</f>
        <v>1.9123637618117715E-3</v>
      </c>
      <c r="I2060">
        <f>Fogl2017!$DN50</f>
        <v>2.0068111397841443E-4</v>
      </c>
      <c r="J2060">
        <f>Fogl2018!$DN50</f>
        <v>6.7839601573945713E-5</v>
      </c>
      <c r="K2060" cm="1">
        <f t="array" ref="K2060:Q2060">TREND(C2060:J2060,$C$1:$J$1,$K$1:$Q$1)</f>
        <v>7.6370539604875276E-4</v>
      </c>
      <c r="L2060">
        <v>8.5657316902681968E-4</v>
      </c>
      <c r="M2060">
        <v>9.4944094200491436E-4</v>
      </c>
      <c r="N2060">
        <v>1.042308714983009E-3</v>
      </c>
      <c r="O2060">
        <v>1.1351764879611037E-3</v>
      </c>
      <c r="P2060">
        <v>1.2280442609391984E-3</v>
      </c>
      <c r="Q2060">
        <v>1.3209120339172931E-3</v>
      </c>
    </row>
    <row r="2061" spans="2:17" x14ac:dyDescent="0.35">
      <c r="B2061" t="s">
        <v>68</v>
      </c>
      <c r="C2061">
        <f>Fogl2011!$DN51</f>
        <v>0</v>
      </c>
      <c r="D2061">
        <f>Fogl2012!$DN51</f>
        <v>8.5331330202123535E-4</v>
      </c>
      <c r="E2061">
        <f>Fogl2013!$DN51</f>
        <v>8.5104923048337055E-4</v>
      </c>
      <c r="F2061">
        <f>Fogl2014!$DN51</f>
        <v>6.1573499006983576E-5</v>
      </c>
      <c r="G2061">
        <f>Fogl2015!$DN51</f>
        <v>0</v>
      </c>
      <c r="H2061">
        <f>Fogl2016!$DN51</f>
        <v>0</v>
      </c>
      <c r="I2061">
        <f>Fogl2017!$DN51</f>
        <v>2.1008804119615262E-4</v>
      </c>
      <c r="J2061">
        <f>Fogl2018!$DN51</f>
        <v>1.3012869029184132E-3</v>
      </c>
      <c r="K2061" cm="1">
        <f t="array" ref="K2061:Q2061">TREND(C2061:J2061,$C$1:$J$1,$K$1:$Q$1)</f>
        <v>5.8527963048074505E-4</v>
      </c>
      <c r="L2061">
        <v>6.2430535459796765E-4</v>
      </c>
      <c r="M2061">
        <v>6.6333107871517638E-4</v>
      </c>
      <c r="N2061">
        <v>7.0235680283239899E-4</v>
      </c>
      <c r="O2061">
        <v>7.4138252694962159E-4</v>
      </c>
      <c r="P2061">
        <v>7.8040825106683032E-4</v>
      </c>
      <c r="Q2061">
        <v>8.1943397518405292E-4</v>
      </c>
    </row>
    <row r="2062" spans="2:17" x14ac:dyDescent="0.35">
      <c r="B2062" t="s">
        <v>69</v>
      </c>
      <c r="C2062">
        <f>Fogl2011!$DN52</f>
        <v>1.4980133687566225E-3</v>
      </c>
      <c r="D2062">
        <f>Fogl2012!$DN52</f>
        <v>1.2279386541281193E-3</v>
      </c>
      <c r="E2062">
        <f>Fogl2013!$DN52</f>
        <v>0</v>
      </c>
      <c r="F2062">
        <f>Fogl2014!$DN52</f>
        <v>0</v>
      </c>
      <c r="G2062">
        <f>Fogl2015!$DN52</f>
        <v>0</v>
      </c>
      <c r="H2062">
        <f>Fogl2016!$DN52</f>
        <v>1.6624904479861915E-3</v>
      </c>
      <c r="I2062">
        <f>Fogl2017!$DN52</f>
        <v>3.6373451908587617E-4</v>
      </c>
      <c r="J2062">
        <f>Fogl2018!$DN52</f>
        <v>9.5592165854196237E-4</v>
      </c>
      <c r="K2062" cm="1">
        <f t="array" ref="K2062:Q2062">TREND(C2062:J2062,$C$1:$J$1,$K$1:$Q$1)</f>
        <v>5.4593065412902875E-4</v>
      </c>
      <c r="L2062">
        <v>5.0869028147718098E-4</v>
      </c>
      <c r="M2062">
        <v>4.7144990882533322E-4</v>
      </c>
      <c r="N2062">
        <v>4.3420953617348546E-4</v>
      </c>
      <c r="O2062">
        <v>3.9696916352163769E-4</v>
      </c>
      <c r="P2062">
        <v>3.5972879086978993E-4</v>
      </c>
      <c r="Q2062">
        <v>3.2248841821794216E-4</v>
      </c>
    </row>
    <row r="2063" spans="2:17" x14ac:dyDescent="0.35">
      <c r="B2063" t="s">
        <v>70</v>
      </c>
      <c r="C2063">
        <f>Fogl2011!$DN53</f>
        <v>9.2224632566309073E-4</v>
      </c>
      <c r="D2063">
        <f>Fogl2012!$DN53</f>
        <v>1.2695636932511063E-3</v>
      </c>
      <c r="E2063">
        <f>Fogl2013!$DN53</f>
        <v>1.6786750876506852E-4</v>
      </c>
      <c r="F2063">
        <f>Fogl2014!$DN53</f>
        <v>1.6298867384201534E-4</v>
      </c>
      <c r="G2063">
        <f>Fogl2015!$DN53</f>
        <v>2.9972989457175217E-4</v>
      </c>
      <c r="H2063">
        <f>Fogl2016!$DN53</f>
        <v>3.9979730212092782E-5</v>
      </c>
      <c r="I2063">
        <f>Fogl2017!$DN53</f>
        <v>8.9365808568512672E-4</v>
      </c>
      <c r="J2063">
        <f>Fogl2018!$DN53</f>
        <v>1.8933416075637578E-3</v>
      </c>
      <c r="K2063" cm="1">
        <f t="array" ref="K2063:Q2063">TREND(C2063:J2063,$C$1:$J$1,$K$1:$Q$1)</f>
        <v>9.5641569818775973E-4</v>
      </c>
      <c r="L2063">
        <v>1.0120254222418801E-3</v>
      </c>
      <c r="M2063">
        <v>1.0676351462959865E-3</v>
      </c>
      <c r="N2063">
        <v>1.1232448703501069E-3</v>
      </c>
      <c r="O2063">
        <v>1.1788545944042134E-3</v>
      </c>
      <c r="P2063">
        <v>1.2344643184583337E-3</v>
      </c>
      <c r="Q2063">
        <v>1.2900740425124402E-3</v>
      </c>
    </row>
    <row r="2064" spans="2:17" x14ac:dyDescent="0.35">
      <c r="B2064" t="s">
        <v>71</v>
      </c>
      <c r="C2064">
        <f>Fogl2011!$DN54</f>
        <v>1.7782539649525892E-3</v>
      </c>
      <c r="D2064">
        <f>Fogl2012!$DN54</f>
        <v>2.3101896713257834E-3</v>
      </c>
      <c r="E2064">
        <f>Fogl2013!$DN54</f>
        <v>2.8888827089802488E-3</v>
      </c>
      <c r="F2064">
        <f>Fogl2014!$DN54</f>
        <v>2.2311338463706989E-3</v>
      </c>
      <c r="G2064">
        <f>Fogl2015!$DN54</f>
        <v>4.4262437919316891E-4</v>
      </c>
      <c r="H2064">
        <f>Fogl2016!$DN54</f>
        <v>2.1089307686878943E-3</v>
      </c>
      <c r="I2064">
        <f>Fogl2017!$DN54</f>
        <v>1.3389193073247339E-3</v>
      </c>
      <c r="J2064">
        <f>Fogl2018!$DN54</f>
        <v>8.2640969190079323E-4</v>
      </c>
      <c r="K2064" cm="1">
        <f t="array" ref="K2064:Q2064">TREND(C2064:J2064,$C$1:$J$1,$K$1:$Q$1)</f>
        <v>9.0240230915861197E-4</v>
      </c>
      <c r="L2064">
        <v>7.1612103511786707E-4</v>
      </c>
      <c r="M2064">
        <v>5.2983976107712216E-4</v>
      </c>
      <c r="N2064">
        <v>3.4355848703637726E-4</v>
      </c>
      <c r="O2064">
        <v>1.5727721299563235E-4</v>
      </c>
      <c r="P2064">
        <v>-2.900406104511255E-5</v>
      </c>
      <c r="Q2064">
        <v>-2.1528533508585745E-4</v>
      </c>
    </row>
    <row r="2065" spans="2:17" x14ac:dyDescent="0.35">
      <c r="B2065" t="s">
        <v>72</v>
      </c>
      <c r="C2065">
        <f>Fogl2011!$DN55</f>
        <v>0</v>
      </c>
      <c r="D2065">
        <f>Fogl2012!$DN55</f>
        <v>0</v>
      </c>
      <c r="E2065">
        <f>Fogl2013!$DN55</f>
        <v>0</v>
      </c>
      <c r="F2065">
        <f>Fogl2014!$DN55</f>
        <v>1.0141517483503178E-4</v>
      </c>
      <c r="G2065">
        <f>Fogl2015!$DN55</f>
        <v>4.2868345386425023E-4</v>
      </c>
      <c r="H2065">
        <f>Fogl2016!$DN55</f>
        <v>1.2193817714688299E-3</v>
      </c>
      <c r="I2065">
        <f>Fogl2017!$DN55</f>
        <v>9.2501450974425401E-4</v>
      </c>
      <c r="J2065">
        <f>Fogl2018!$DN55</f>
        <v>0</v>
      </c>
      <c r="K2065" cm="1">
        <f t="array" ref="K2065:Q2065">TREND(C2065:J2065,$C$1:$J$1,$K$1:$Q$1)</f>
        <v>7.9558790706887872E-4</v>
      </c>
      <c r="L2065">
        <v>8.9809369447552134E-4</v>
      </c>
      <c r="M2065">
        <v>1.000599481882164E-3</v>
      </c>
      <c r="N2065">
        <v>1.1031052692887788E-3</v>
      </c>
      <c r="O2065">
        <v>1.2056110566954215E-3</v>
      </c>
      <c r="P2065">
        <v>1.3081168441020363E-3</v>
      </c>
      <c r="Q2065">
        <v>1.4106226315086789E-3</v>
      </c>
    </row>
    <row r="2066" spans="2:17" x14ac:dyDescent="0.35">
      <c r="C2066" s="12" t="s">
        <v>121</v>
      </c>
      <c r="D2066" s="12" t="s">
        <v>121</v>
      </c>
      <c r="E2066" s="12" t="s">
        <v>121</v>
      </c>
      <c r="F2066" s="12" t="s">
        <v>121</v>
      </c>
      <c r="G2066" s="12" t="s">
        <v>121</v>
      </c>
      <c r="H2066" s="12" t="s">
        <v>121</v>
      </c>
      <c r="I2066" s="12" t="s">
        <v>121</v>
      </c>
      <c r="J2066" s="12" t="s">
        <v>121</v>
      </c>
      <c r="K2066" s="12" t="e" cm="1">
        <f t="array" ref="K2066">TREND(C2066:J2066,$C$1:$J$1,$K$1:$Q$1)</f>
        <v>#VALUE!</v>
      </c>
      <c r="L2066" s="12"/>
      <c r="M2066" s="12"/>
      <c r="N2066" s="12"/>
      <c r="O2066" s="12"/>
      <c r="P2066" s="12"/>
      <c r="Q2066" s="12"/>
    </row>
    <row r="2067" spans="2:17" x14ac:dyDescent="0.35">
      <c r="B2067" t="s">
        <v>31</v>
      </c>
      <c r="C2067">
        <f>Fogl2011!$DO14</f>
        <v>0</v>
      </c>
      <c r="D2067">
        <f>Fogl2012!$DO14</f>
        <v>0</v>
      </c>
      <c r="E2067">
        <f>Fogl2013!$DO14</f>
        <v>0</v>
      </c>
      <c r="F2067">
        <f>Fogl2014!$DO14</f>
        <v>0</v>
      </c>
      <c r="G2067">
        <f>Fogl2015!$DO14</f>
        <v>0</v>
      </c>
      <c r="H2067">
        <f>Fogl2016!$DO14</f>
        <v>0</v>
      </c>
      <c r="I2067">
        <f>Fogl2017!$DO14</f>
        <v>0</v>
      </c>
      <c r="J2067">
        <f>Fogl2018!$DO14</f>
        <v>0</v>
      </c>
      <c r="K2067" cm="1">
        <f t="array" ref="K2067:Q2067">TREND(C2067:J2067,$C$1:$J$1,$K$1:$Q$1)</f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</row>
    <row r="2068" spans="2:17" x14ac:dyDescent="0.35">
      <c r="B2068" t="s">
        <v>32</v>
      </c>
      <c r="C2068">
        <f>Fogl2011!$DO15</f>
        <v>0</v>
      </c>
      <c r="D2068">
        <f>Fogl2012!$DO15</f>
        <v>0</v>
      </c>
      <c r="E2068">
        <f>Fogl2013!$DO15</f>
        <v>0</v>
      </c>
      <c r="F2068">
        <f>Fogl2014!$DO15</f>
        <v>0</v>
      </c>
      <c r="G2068">
        <f>Fogl2015!$DO15</f>
        <v>0</v>
      </c>
      <c r="H2068">
        <f>Fogl2016!$DO15</f>
        <v>0</v>
      </c>
      <c r="I2068">
        <f>Fogl2017!$DO15</f>
        <v>0</v>
      </c>
      <c r="J2068">
        <f>Fogl2018!$DO15</f>
        <v>0</v>
      </c>
      <c r="K2068" cm="1">
        <f t="array" ref="K2068:Q2068">TREND(C2068:J2068,$C$1:$J$1,$K$1:$Q$1)</f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</row>
    <row r="2069" spans="2:17" x14ac:dyDescent="0.35">
      <c r="B2069" t="s">
        <v>33</v>
      </c>
      <c r="C2069">
        <f>Fogl2011!$DO16</f>
        <v>0</v>
      </c>
      <c r="D2069">
        <f>Fogl2012!$DO16</f>
        <v>0</v>
      </c>
      <c r="E2069">
        <f>Fogl2013!$DO16</f>
        <v>0</v>
      </c>
      <c r="F2069">
        <f>Fogl2014!$DO16</f>
        <v>0</v>
      </c>
      <c r="G2069">
        <f>Fogl2015!$DO16</f>
        <v>0</v>
      </c>
      <c r="H2069">
        <f>Fogl2016!$DO16</f>
        <v>0</v>
      </c>
      <c r="I2069">
        <f>Fogl2017!$DO16</f>
        <v>0</v>
      </c>
      <c r="J2069">
        <f>Fogl2018!$DO16</f>
        <v>0</v>
      </c>
      <c r="K2069" cm="1">
        <f t="array" ref="K2069:Q2069">TREND(C2069:J2069,$C$1:$J$1,$K$1:$Q$1)</f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</row>
    <row r="2070" spans="2:17" x14ac:dyDescent="0.35">
      <c r="B2070" t="s">
        <v>34</v>
      </c>
      <c r="C2070">
        <f>Fogl2011!$DO17</f>
        <v>0</v>
      </c>
      <c r="D2070">
        <f>Fogl2012!$DO17</f>
        <v>0</v>
      </c>
      <c r="E2070">
        <f>Fogl2013!$DO17</f>
        <v>0</v>
      </c>
      <c r="F2070">
        <f>Fogl2014!$DO17</f>
        <v>0</v>
      </c>
      <c r="G2070">
        <f>Fogl2015!$DO17</f>
        <v>0</v>
      </c>
      <c r="H2070">
        <f>Fogl2016!$DO17</f>
        <v>0</v>
      </c>
      <c r="I2070">
        <f>Fogl2017!$DO17</f>
        <v>0</v>
      </c>
      <c r="J2070">
        <f>Fogl2018!$DO17</f>
        <v>0</v>
      </c>
      <c r="K2070" cm="1">
        <f t="array" ref="K2070:Q2070">TREND(C2070:J2070,$C$1:$J$1,$K$1:$Q$1)</f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</row>
    <row r="2071" spans="2:17" x14ac:dyDescent="0.35">
      <c r="B2071" t="s">
        <v>35</v>
      </c>
      <c r="C2071">
        <f>Fogl2011!$DO18</f>
        <v>0</v>
      </c>
      <c r="D2071">
        <f>Fogl2012!$DO18</f>
        <v>0</v>
      </c>
      <c r="E2071">
        <f>Fogl2013!$DO18</f>
        <v>3.394204775368241E-4</v>
      </c>
      <c r="F2071">
        <f>Fogl2014!$DO18</f>
        <v>0</v>
      </c>
      <c r="G2071">
        <f>Fogl2015!$DO18</f>
        <v>0</v>
      </c>
      <c r="H2071">
        <f>Fogl2016!$DO18</f>
        <v>0</v>
      </c>
      <c r="I2071">
        <f>Fogl2017!$DO18</f>
        <v>0</v>
      </c>
      <c r="J2071">
        <f>Fogl2018!$DO18</f>
        <v>0</v>
      </c>
      <c r="K2071" cm="1">
        <f t="array" ref="K2071:Q2071">TREND(C2071:J2071,$C$1:$J$1,$K$1:$Q$1)</f>
        <v>-1.2122159912027891E-5</v>
      </c>
      <c r="L2071">
        <v>-2.4244319824059252E-5</v>
      </c>
      <c r="M2071">
        <v>-3.6366479736087143E-5</v>
      </c>
      <c r="N2071">
        <v>-4.8488639648115034E-5</v>
      </c>
      <c r="O2071">
        <v>-6.0610799560146394E-5</v>
      </c>
      <c r="P2071">
        <v>-7.2732959472174286E-5</v>
      </c>
      <c r="Q2071">
        <v>-8.4855119384205646E-5</v>
      </c>
    </row>
    <row r="2072" spans="2:17" x14ac:dyDescent="0.35">
      <c r="B2072" t="s">
        <v>36</v>
      </c>
      <c r="C2072">
        <f>Fogl2011!$DO19</f>
        <v>6.2006735495435672E-3</v>
      </c>
      <c r="D2072">
        <f>Fogl2012!$DO19</f>
        <v>7.5976044387081653E-3</v>
      </c>
      <c r="E2072">
        <f>Fogl2013!$DO19</f>
        <v>1.5404467826671247E-3</v>
      </c>
      <c r="F2072">
        <f>Fogl2014!$DO19</f>
        <v>2.1392645409841096E-3</v>
      </c>
      <c r="G2072">
        <f>Fogl2015!$DO19</f>
        <v>1.7919034258364181E-3</v>
      </c>
      <c r="H2072">
        <f>Fogl2016!$DO19</f>
        <v>3.8882280787541149E-3</v>
      </c>
      <c r="I2072">
        <f>Fogl2017!$DO19</f>
        <v>8.8656769852170931E-3</v>
      </c>
      <c r="J2072">
        <f>Fogl2018!$DO19</f>
        <v>8.4454721568123661E-4</v>
      </c>
      <c r="K2072" cm="1">
        <f t="array" ref="K2072:Q2072">TREND(C2072:J2072,$C$1:$J$1,$K$1:$Q$1)</f>
        <v>2.7983714040644703E-3</v>
      </c>
      <c r="L2072">
        <v>2.5072221322622879E-3</v>
      </c>
      <c r="M2072">
        <v>2.2160728604602165E-3</v>
      </c>
      <c r="N2072">
        <v>1.924923588658034E-3</v>
      </c>
      <c r="O2072">
        <v>1.6337743168559626E-3</v>
      </c>
      <c r="P2072">
        <v>1.3426250450537802E-3</v>
      </c>
      <c r="Q2072">
        <v>1.0514757732517088E-3</v>
      </c>
    </row>
    <row r="2073" spans="2:17" x14ac:dyDescent="0.35">
      <c r="B2073" t="s">
        <v>37</v>
      </c>
      <c r="C2073">
        <f>Fogl2011!$DO20</f>
        <v>0</v>
      </c>
      <c r="D2073">
        <f>Fogl2012!$DO20</f>
        <v>0</v>
      </c>
      <c r="E2073">
        <f>Fogl2013!$DO20</f>
        <v>0</v>
      </c>
      <c r="F2073">
        <f>Fogl2014!$DO20</f>
        <v>2.0643486621169617E-3</v>
      </c>
      <c r="G2073">
        <f>Fogl2015!$DO20</f>
        <v>3.1279717696618176E-3</v>
      </c>
      <c r="H2073">
        <f>Fogl2016!$DO20</f>
        <v>0</v>
      </c>
      <c r="I2073">
        <f>Fogl2017!$DO20</f>
        <v>0</v>
      </c>
      <c r="J2073">
        <f>Fogl2018!$DO20</f>
        <v>0</v>
      </c>
      <c r="K2073" cm="1">
        <f t="array" ref="K2073:Q2073">TREND(C2073:J2073,$C$1:$J$1,$K$1:$Q$1)</f>
        <v>7.0601986330510666E-4</v>
      </c>
      <c r="L2073">
        <v>7.1868204315683054E-4</v>
      </c>
      <c r="M2073">
        <v>7.3134422300855442E-4</v>
      </c>
      <c r="N2073">
        <v>7.440064028602783E-4</v>
      </c>
      <c r="O2073">
        <v>7.5666858271200566E-4</v>
      </c>
      <c r="P2073">
        <v>7.6933076256372954E-4</v>
      </c>
      <c r="Q2073">
        <v>7.8199294241545342E-4</v>
      </c>
    </row>
    <row r="2074" spans="2:17" x14ac:dyDescent="0.35">
      <c r="B2074" t="s">
        <v>38</v>
      </c>
      <c r="C2074">
        <f>Fogl2011!$DO21</f>
        <v>0</v>
      </c>
      <c r="D2074">
        <f>Fogl2012!$DO21</f>
        <v>0</v>
      </c>
      <c r="E2074">
        <f>Fogl2013!$DO21</f>
        <v>0</v>
      </c>
      <c r="F2074">
        <f>Fogl2014!$DO21</f>
        <v>3.2463547509097384E-3</v>
      </c>
      <c r="G2074">
        <f>Fogl2015!$DO21</f>
        <v>2.8293211986890813E-3</v>
      </c>
      <c r="H2074">
        <f>Fogl2016!$DO21</f>
        <v>0</v>
      </c>
      <c r="I2074">
        <f>Fogl2017!$DO21</f>
        <v>0</v>
      </c>
      <c r="J2074">
        <f>Fogl2018!$DO21</f>
        <v>0</v>
      </c>
      <c r="K2074" cm="1">
        <f t="array" ref="K2074:Q2074">TREND(C2074:J2074,$C$1:$J$1,$K$1:$Q$1)</f>
        <v>7.3711841054517266E-4</v>
      </c>
      <c r="L2074">
        <v>7.3215372539968925E-4</v>
      </c>
      <c r="M2074">
        <v>7.2718904025420583E-4</v>
      </c>
      <c r="N2074">
        <v>7.2222435510872068E-4</v>
      </c>
      <c r="O2074">
        <v>7.1725966996323727E-4</v>
      </c>
      <c r="P2074">
        <v>7.1229498481775386E-4</v>
      </c>
      <c r="Q2074">
        <v>7.0733029967226871E-4</v>
      </c>
    </row>
    <row r="2075" spans="2:17" x14ac:dyDescent="0.35">
      <c r="B2075" t="s">
        <v>39</v>
      </c>
      <c r="C2075">
        <f>Fogl2011!$DO22</f>
        <v>0</v>
      </c>
      <c r="D2075">
        <f>Fogl2012!$DO22</f>
        <v>0</v>
      </c>
      <c r="E2075">
        <f>Fogl2013!$DO22</f>
        <v>0</v>
      </c>
      <c r="F2075">
        <f>Fogl2014!$DO22</f>
        <v>0</v>
      </c>
      <c r="G2075">
        <f>Fogl2015!$DO22</f>
        <v>0</v>
      </c>
      <c r="H2075">
        <f>Fogl2016!$DO22</f>
        <v>0</v>
      </c>
      <c r="I2075">
        <f>Fogl2017!$DO22</f>
        <v>0</v>
      </c>
      <c r="J2075">
        <f>Fogl2018!$DO22</f>
        <v>0</v>
      </c>
      <c r="K2075" cm="1">
        <f t="array" ref="K2075:Q2075">TREND(C2075:J2075,$C$1:$J$1,$K$1:$Q$1)</f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</row>
    <row r="2076" spans="2:17" x14ac:dyDescent="0.35">
      <c r="B2076" t="s">
        <v>40</v>
      </c>
      <c r="C2076">
        <f>Fogl2011!$DO23</f>
        <v>0</v>
      </c>
      <c r="D2076">
        <f>Fogl2012!$DO23</f>
        <v>0</v>
      </c>
      <c r="E2076">
        <f>Fogl2013!$DO23</f>
        <v>0</v>
      </c>
      <c r="F2076">
        <f>Fogl2014!$DO23</f>
        <v>0</v>
      </c>
      <c r="G2076">
        <f>Fogl2015!$DO23</f>
        <v>0</v>
      </c>
      <c r="H2076">
        <f>Fogl2016!$DO23</f>
        <v>0</v>
      </c>
      <c r="I2076">
        <f>Fogl2017!$DO23</f>
        <v>0</v>
      </c>
      <c r="J2076">
        <f>Fogl2018!$DO23</f>
        <v>0</v>
      </c>
      <c r="K2076" cm="1">
        <f t="array" ref="K2076:Q2076">TREND(C2076:J2076,$C$1:$J$1,$K$1:$Q$1)</f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</row>
    <row r="2077" spans="2:17" x14ac:dyDescent="0.35">
      <c r="B2077" t="s">
        <v>41</v>
      </c>
      <c r="C2077">
        <f>Fogl2011!$DO24</f>
        <v>0</v>
      </c>
      <c r="D2077">
        <f>Fogl2012!$DO24</f>
        <v>0</v>
      </c>
      <c r="E2077">
        <f>Fogl2013!$DO24</f>
        <v>0</v>
      </c>
      <c r="F2077">
        <f>Fogl2014!$DO24</f>
        <v>0</v>
      </c>
      <c r="G2077">
        <f>Fogl2015!$DO24</f>
        <v>0</v>
      </c>
      <c r="H2077">
        <f>Fogl2016!$DO24</f>
        <v>0</v>
      </c>
      <c r="I2077">
        <f>Fogl2017!$DO24</f>
        <v>1.9446814404604632E-3</v>
      </c>
      <c r="J2077">
        <f>Fogl2018!$DO24</f>
        <v>0</v>
      </c>
      <c r="K2077" cm="1">
        <f t="array" ref="K2077:Q2077">TREND(C2077:J2077,$C$1:$J$1,$K$1:$Q$1)</f>
        <v>7.6398199446658932E-4</v>
      </c>
      <c r="L2077">
        <v>8.797368421130658E-4</v>
      </c>
      <c r="M2077">
        <v>9.9549168975951452E-4</v>
      </c>
      <c r="N2077">
        <v>1.1112465374059632E-3</v>
      </c>
      <c r="O2077">
        <v>1.227001385052412E-3</v>
      </c>
      <c r="P2077">
        <v>1.3427562326988884E-3</v>
      </c>
      <c r="Q2077">
        <v>1.4585110803453372E-3</v>
      </c>
    </row>
    <row r="2078" spans="2:17" x14ac:dyDescent="0.35">
      <c r="B2078" t="s">
        <v>42</v>
      </c>
      <c r="C2078">
        <f>Fogl2011!$DO25</f>
        <v>4.0764379788917303E-3</v>
      </c>
      <c r="D2078">
        <f>Fogl2012!$DO25</f>
        <v>1.2382413672743689E-3</v>
      </c>
      <c r="E2078">
        <f>Fogl2013!$DO25</f>
        <v>0</v>
      </c>
      <c r="F2078">
        <f>Fogl2014!$DO25</f>
        <v>7.8245473483465485E-4</v>
      </c>
      <c r="G2078">
        <f>Fogl2015!$DO25</f>
        <v>6.1301959304930099E-4</v>
      </c>
      <c r="H2078">
        <f>Fogl2016!$DO25</f>
        <v>0</v>
      </c>
      <c r="I2078">
        <f>Fogl2017!$DO25</f>
        <v>5.2499004666423153E-4</v>
      </c>
      <c r="J2078">
        <f>Fogl2018!$DO25</f>
        <v>3.4256353355160271E-3</v>
      </c>
      <c r="K2078" cm="1">
        <f t="array" ref="K2078:Q2078">TREND(C2078:J2078,$C$1:$J$1,$K$1:$Q$1)</f>
        <v>8.8842004728956203E-4</v>
      </c>
      <c r="L2078">
        <v>7.8971397290306111E-4</v>
      </c>
      <c r="M2078">
        <v>6.9100789851656019E-4</v>
      </c>
      <c r="N2078">
        <v>5.9230182413005927E-4</v>
      </c>
      <c r="O2078">
        <v>4.9359574974355835E-4</v>
      </c>
      <c r="P2078">
        <v>3.9488967535705743E-4</v>
      </c>
      <c r="Q2078">
        <v>2.9618360097055652E-4</v>
      </c>
    </row>
    <row r="2079" spans="2:17" x14ac:dyDescent="0.35">
      <c r="B2079" t="s">
        <v>43</v>
      </c>
      <c r="C2079">
        <f>Fogl2011!$DO26</f>
        <v>9.0504402834109968E-4</v>
      </c>
      <c r="D2079">
        <f>Fogl2012!$DO26</f>
        <v>0</v>
      </c>
      <c r="E2079">
        <f>Fogl2013!$DO26</f>
        <v>0</v>
      </c>
      <c r="F2079">
        <f>Fogl2014!$DO26</f>
        <v>0</v>
      </c>
      <c r="G2079">
        <f>Fogl2015!$DO26</f>
        <v>0</v>
      </c>
      <c r="H2079">
        <f>Fogl2016!$DO26</f>
        <v>0</v>
      </c>
      <c r="I2079">
        <f>Fogl2017!$DO26</f>
        <v>0</v>
      </c>
      <c r="J2079">
        <f>Fogl2018!$DO26</f>
        <v>0</v>
      </c>
      <c r="K2079" cm="1">
        <f t="array" ref="K2079:Q2079">TREND(C2079:J2079,$C$1:$J$1,$K$1:$Q$1)</f>
        <v>-2.2626100708525443E-4</v>
      </c>
      <c r="L2079">
        <v>-3.0168134278035774E-4</v>
      </c>
      <c r="M2079">
        <v>-3.771016784754333E-4</v>
      </c>
      <c r="N2079">
        <v>-4.5252201417053661E-4</v>
      </c>
      <c r="O2079">
        <v>-5.2794234986563993E-4</v>
      </c>
      <c r="P2079">
        <v>-6.0336268556071548E-4</v>
      </c>
      <c r="Q2079">
        <v>-6.787830212558188E-4</v>
      </c>
    </row>
    <row r="2080" spans="2:17" x14ac:dyDescent="0.35">
      <c r="B2080" t="s">
        <v>44</v>
      </c>
      <c r="C2080">
        <f>Fogl2011!$DO27</f>
        <v>0</v>
      </c>
      <c r="D2080">
        <f>Fogl2012!$DO27</f>
        <v>0</v>
      </c>
      <c r="E2080">
        <f>Fogl2013!$DO27</f>
        <v>0</v>
      </c>
      <c r="F2080">
        <f>Fogl2014!$DO27</f>
        <v>0</v>
      </c>
      <c r="G2080">
        <f>Fogl2015!$DO27</f>
        <v>0</v>
      </c>
      <c r="H2080">
        <f>Fogl2016!$DO27</f>
        <v>0</v>
      </c>
      <c r="I2080">
        <f>Fogl2017!$DO27</f>
        <v>0</v>
      </c>
      <c r="J2080">
        <f>Fogl2018!$DO27</f>
        <v>0</v>
      </c>
      <c r="K2080" cm="1">
        <f t="array" ref="K2080:Q2080">TREND(C2080:J2080,$C$1:$J$1,$K$1:$Q$1)</f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</row>
    <row r="2081" spans="2:17" x14ac:dyDescent="0.35">
      <c r="B2081" t="s">
        <v>45</v>
      </c>
      <c r="C2081">
        <f>Fogl2011!$DO28</f>
        <v>0</v>
      </c>
      <c r="D2081">
        <f>Fogl2012!$DO28</f>
        <v>0</v>
      </c>
      <c r="E2081">
        <f>Fogl2013!$DO28</f>
        <v>0</v>
      </c>
      <c r="F2081">
        <f>Fogl2014!$DO28</f>
        <v>0</v>
      </c>
      <c r="G2081">
        <f>Fogl2015!$DO28</f>
        <v>0</v>
      </c>
      <c r="H2081">
        <f>Fogl2016!$DO28</f>
        <v>0</v>
      </c>
      <c r="I2081">
        <f>Fogl2017!$DO28</f>
        <v>0</v>
      </c>
      <c r="J2081">
        <f>Fogl2018!$DO28</f>
        <v>0</v>
      </c>
      <c r="K2081" cm="1">
        <f t="array" ref="K2081:Q2081">TREND(C2081:J2081,$C$1:$J$1,$K$1:$Q$1)</f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</row>
    <row r="2082" spans="2:17" x14ac:dyDescent="0.35">
      <c r="B2082" t="s">
        <v>46</v>
      </c>
      <c r="C2082">
        <f>Fogl2011!$DO29</f>
        <v>0</v>
      </c>
      <c r="D2082">
        <f>Fogl2012!$DO29</f>
        <v>1.2076675063540142E-3</v>
      </c>
      <c r="E2082">
        <f>Fogl2013!$DO29</f>
        <v>2.4107556994282121E-3</v>
      </c>
      <c r="F2082">
        <f>Fogl2014!$DO29</f>
        <v>0</v>
      </c>
      <c r="G2082">
        <f>Fogl2015!$DO29</f>
        <v>0</v>
      </c>
      <c r="H2082">
        <f>Fogl2016!$DO29</f>
        <v>3.7718140644201594E-3</v>
      </c>
      <c r="I2082">
        <f>Fogl2017!$DO29</f>
        <v>8.9470134713200025E-4</v>
      </c>
      <c r="J2082">
        <f>Fogl2018!$DO29</f>
        <v>0</v>
      </c>
      <c r="K2082" cm="1">
        <f t="array" ref="K2082:Q2082">TREND(C2082:J2082,$C$1:$J$1,$K$1:$Q$1)</f>
        <v>1.1705286288917482E-3</v>
      </c>
      <c r="L2082">
        <v>1.2005089181639644E-3</v>
      </c>
      <c r="M2082">
        <v>1.2304892074361737E-3</v>
      </c>
      <c r="N2082">
        <v>1.2604694967083829E-3</v>
      </c>
      <c r="O2082">
        <v>1.2904497859805991E-3</v>
      </c>
      <c r="P2082">
        <v>1.3204300752528084E-3</v>
      </c>
      <c r="Q2082">
        <v>1.3504103645250176E-3</v>
      </c>
    </row>
    <row r="2083" spans="2:17" x14ac:dyDescent="0.35">
      <c r="B2083" t="s">
        <v>47</v>
      </c>
      <c r="C2083">
        <f>Fogl2011!$DO30</f>
        <v>1.0396786771852302E-3</v>
      </c>
      <c r="D2083">
        <f>Fogl2012!$DO30</f>
        <v>2.4459088736283831E-4</v>
      </c>
      <c r="E2083">
        <f>Fogl2013!$DO30</f>
        <v>0</v>
      </c>
      <c r="F2083">
        <f>Fogl2014!$DO30</f>
        <v>0</v>
      </c>
      <c r="G2083">
        <f>Fogl2015!$DO30</f>
        <v>0</v>
      </c>
      <c r="H2083">
        <f>Fogl2016!$DO30</f>
        <v>6.7132081599247688E-3</v>
      </c>
      <c r="I2083">
        <f>Fogl2017!$DO30</f>
        <v>4.2960453114354721E-3</v>
      </c>
      <c r="J2083">
        <f>Fogl2018!$DO30</f>
        <v>2.761384716440897E-3</v>
      </c>
      <c r="K2083" cm="1">
        <f t="array" ref="K2083:Q2083">TREND(C2083:J2083,$C$1:$J$1,$K$1:$Q$1)</f>
        <v>4.6916226944861972E-3</v>
      </c>
      <c r="L2083">
        <v>5.3160136334733377E-3</v>
      </c>
      <c r="M2083">
        <v>5.9404045724604781E-3</v>
      </c>
      <c r="N2083">
        <v>6.5647955114478407E-3</v>
      </c>
      <c r="O2083">
        <v>7.1891864504349812E-3</v>
      </c>
      <c r="P2083">
        <v>7.8135773894223437E-3</v>
      </c>
      <c r="Q2083">
        <v>8.4379683284094842E-3</v>
      </c>
    </row>
    <row r="2084" spans="2:17" x14ac:dyDescent="0.35">
      <c r="B2084" t="s">
        <v>48</v>
      </c>
      <c r="C2084">
        <f>Fogl2011!$DO31</f>
        <v>0</v>
      </c>
      <c r="D2084">
        <f>Fogl2012!$DO31</f>
        <v>0</v>
      </c>
      <c r="E2084">
        <f>Fogl2013!$DO31</f>
        <v>0</v>
      </c>
      <c r="F2084">
        <f>Fogl2014!$DO31</f>
        <v>0</v>
      </c>
      <c r="G2084">
        <f>Fogl2015!$DO31</f>
        <v>0</v>
      </c>
      <c r="H2084">
        <f>Fogl2016!$DO31</f>
        <v>0</v>
      </c>
      <c r="I2084">
        <f>Fogl2017!$DO31</f>
        <v>0</v>
      </c>
      <c r="J2084">
        <f>Fogl2018!$DO31</f>
        <v>0</v>
      </c>
      <c r="K2084" cm="1">
        <f t="array" ref="K2084:Q2084">TREND(C2084:J2084,$C$1:$J$1,$K$1:$Q$1)</f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</row>
    <row r="2085" spans="2:17" x14ac:dyDescent="0.35">
      <c r="B2085" t="s">
        <v>49</v>
      </c>
      <c r="C2085">
        <f>Fogl2011!$DO32</f>
        <v>0</v>
      </c>
      <c r="D2085">
        <f>Fogl2012!$DO32</f>
        <v>0</v>
      </c>
      <c r="E2085">
        <f>Fogl2013!$DO32</f>
        <v>0</v>
      </c>
      <c r="F2085">
        <f>Fogl2014!$DO32</f>
        <v>0</v>
      </c>
      <c r="G2085">
        <f>Fogl2015!$DO32</f>
        <v>0</v>
      </c>
      <c r="H2085">
        <f>Fogl2016!$DO32</f>
        <v>0</v>
      </c>
      <c r="I2085">
        <f>Fogl2017!$DO32</f>
        <v>0</v>
      </c>
      <c r="J2085">
        <f>Fogl2018!$DO32</f>
        <v>0</v>
      </c>
      <c r="K2085" cm="1">
        <f t="array" ref="K2085:Q2085">TREND(C2085:J2085,$C$1:$J$1,$K$1:$Q$1)</f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</row>
    <row r="2086" spans="2:17" x14ac:dyDescent="0.35">
      <c r="B2086" t="s">
        <v>50</v>
      </c>
      <c r="C2086">
        <f>Fogl2011!$DO33</f>
        <v>0</v>
      </c>
      <c r="D2086">
        <f>Fogl2012!$DO33</f>
        <v>0</v>
      </c>
      <c r="E2086">
        <f>Fogl2013!$DO33</f>
        <v>0</v>
      </c>
      <c r="F2086">
        <f>Fogl2014!$DO33</f>
        <v>0</v>
      </c>
      <c r="G2086">
        <f>Fogl2015!$DO33</f>
        <v>0</v>
      </c>
      <c r="H2086">
        <f>Fogl2016!$DO33</f>
        <v>0</v>
      </c>
      <c r="I2086">
        <f>Fogl2017!$DO33</f>
        <v>0</v>
      </c>
      <c r="J2086">
        <f>Fogl2018!$DO33</f>
        <v>0</v>
      </c>
      <c r="K2086" cm="1">
        <f t="array" ref="K2086:Q2086">TREND(C2086:J2086,$C$1:$J$1,$K$1:$Q$1)</f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</row>
    <row r="2087" spans="2:17" x14ac:dyDescent="0.35">
      <c r="B2087" t="s">
        <v>51</v>
      </c>
      <c r="C2087">
        <f>Fogl2011!$DO34</f>
        <v>2.2887890303502191E-3</v>
      </c>
      <c r="D2087">
        <f>Fogl2012!$DO34</f>
        <v>2.1095964035044803E-3</v>
      </c>
      <c r="E2087">
        <f>Fogl2013!$DO34</f>
        <v>1.4621189801586269E-3</v>
      </c>
      <c r="F2087">
        <f>Fogl2014!$DO34</f>
        <v>5.3939432784346425E-3</v>
      </c>
      <c r="G2087">
        <f>Fogl2015!$DO34</f>
        <v>9.4310706622969371E-4</v>
      </c>
      <c r="H2087">
        <f>Fogl2016!$DO34</f>
        <v>1.3736853691406752E-3</v>
      </c>
      <c r="I2087">
        <f>Fogl2017!$DO34</f>
        <v>0</v>
      </c>
      <c r="J2087">
        <f>Fogl2018!$DO34</f>
        <v>0</v>
      </c>
      <c r="K2087" cm="1">
        <f t="array" ref="K2087:Q2087">TREND(C2087:J2087,$C$1:$J$1,$K$1:$Q$1)</f>
        <v>2.0388465518439425E-5</v>
      </c>
      <c r="L2087">
        <v>-3.5205965680573659E-4</v>
      </c>
      <c r="M2087">
        <v>-7.245077791299126E-4</v>
      </c>
      <c r="N2087">
        <v>-1.0969559014541996E-3</v>
      </c>
      <c r="O2087">
        <v>-1.4694040237783756E-3</v>
      </c>
      <c r="P2087">
        <v>-1.8418521461025517E-3</v>
      </c>
      <c r="Q2087">
        <v>-2.2143002684267277E-3</v>
      </c>
    </row>
    <row r="2088" spans="2:17" x14ac:dyDescent="0.35">
      <c r="B2088" t="s">
        <v>52</v>
      </c>
      <c r="C2088">
        <f>Fogl2011!$DO35</f>
        <v>0</v>
      </c>
      <c r="D2088">
        <f>Fogl2012!$DO35</f>
        <v>0</v>
      </c>
      <c r="E2088">
        <f>Fogl2013!$DO35</f>
        <v>0</v>
      </c>
      <c r="F2088">
        <f>Fogl2014!$DO35</f>
        <v>0</v>
      </c>
      <c r="G2088">
        <f>Fogl2015!$DO35</f>
        <v>0</v>
      </c>
      <c r="H2088">
        <f>Fogl2016!$DO35</f>
        <v>0</v>
      </c>
      <c r="I2088">
        <f>Fogl2017!$DO35</f>
        <v>1.3605375857213887E-3</v>
      </c>
      <c r="J2088">
        <f>Fogl2018!$DO35</f>
        <v>1.0343331068455594E-3</v>
      </c>
      <c r="K2088" cm="1">
        <f t="array" ref="K2088:Q2088">TREND(C2088:J2088,$C$1:$J$1,$K$1:$Q$1)</f>
        <v>1.0516634620990617E-3</v>
      </c>
      <c r="L2088">
        <v>1.218842267771969E-3</v>
      </c>
      <c r="M2088">
        <v>1.3860210734448764E-3</v>
      </c>
      <c r="N2088">
        <v>1.5531998791178392E-3</v>
      </c>
      <c r="O2088">
        <v>1.7203786847907465E-3</v>
      </c>
      <c r="P2088">
        <v>1.8875574904637094E-3</v>
      </c>
      <c r="Q2088">
        <v>2.0547362961366167E-3</v>
      </c>
    </row>
    <row r="2089" spans="2:17" x14ac:dyDescent="0.35">
      <c r="B2089" t="s">
        <v>53</v>
      </c>
      <c r="C2089">
        <f>Fogl2011!$DO36</f>
        <v>0</v>
      </c>
      <c r="D2089">
        <f>Fogl2012!$DO36</f>
        <v>0</v>
      </c>
      <c r="E2089">
        <f>Fogl2013!$DO36</f>
        <v>0</v>
      </c>
      <c r="F2089">
        <f>Fogl2014!$DO36</f>
        <v>0</v>
      </c>
      <c r="G2089">
        <f>Fogl2015!$DO36</f>
        <v>0</v>
      </c>
      <c r="H2089">
        <f>Fogl2016!$DO36</f>
        <v>0</v>
      </c>
      <c r="I2089">
        <f>Fogl2017!$DO36</f>
        <v>0</v>
      </c>
      <c r="J2089">
        <f>Fogl2018!$DO36</f>
        <v>0</v>
      </c>
      <c r="K2089" cm="1">
        <f t="array" ref="K2089:Q2089">TREND(C2089:J2089,$C$1:$J$1,$K$1:$Q$1)</f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</row>
    <row r="2090" spans="2:17" x14ac:dyDescent="0.35">
      <c r="B2090" t="s">
        <v>54</v>
      </c>
      <c r="C2090">
        <f>Fogl2011!$DO37</f>
        <v>2.5730177334656059E-3</v>
      </c>
      <c r="D2090">
        <f>Fogl2012!$DO37</f>
        <v>0</v>
      </c>
      <c r="E2090">
        <f>Fogl2013!$DO37</f>
        <v>8.7030891676108738E-4</v>
      </c>
      <c r="F2090">
        <f>Fogl2014!$DO37</f>
        <v>6.9921486942671289E-4</v>
      </c>
      <c r="G2090">
        <f>Fogl2015!$DO37</f>
        <v>1.021699321748835E-4</v>
      </c>
      <c r="H2090">
        <f>Fogl2016!$DO37</f>
        <v>7.7609342889303691E-4</v>
      </c>
      <c r="I2090">
        <f>Fogl2017!$DO37</f>
        <v>2.1147486386756367E-3</v>
      </c>
      <c r="J2090">
        <f>Fogl2018!$DO37</f>
        <v>2.3058985776465224E-3</v>
      </c>
      <c r="K2090" cm="1">
        <f t="array" ref="K2090:Q2090">TREND(C2090:J2090,$C$1:$J$1,$K$1:$Q$1)</f>
        <v>1.5993360318690975E-3</v>
      </c>
      <c r="L2090">
        <v>1.69248148069992E-3</v>
      </c>
      <c r="M2090">
        <v>1.7856269295307425E-3</v>
      </c>
      <c r="N2090">
        <v>1.8787723783615373E-3</v>
      </c>
      <c r="O2090">
        <v>1.9719178271923599E-3</v>
      </c>
      <c r="P2090">
        <v>2.0650632760231824E-3</v>
      </c>
      <c r="Q2090">
        <v>2.1582087248540049E-3</v>
      </c>
    </row>
    <row r="2091" spans="2:17" x14ac:dyDescent="0.35">
      <c r="B2091" t="s">
        <v>55</v>
      </c>
      <c r="C2091">
        <f>Fogl2011!$DO38</f>
        <v>3.0225478665507306E-2</v>
      </c>
      <c r="D2091">
        <f>Fogl2012!$DO38</f>
        <v>2.8510125308230841E-2</v>
      </c>
      <c r="E2091">
        <f>Fogl2013!$DO38</f>
        <v>4.4742581410687501E-2</v>
      </c>
      <c r="F2091">
        <f>Fogl2014!$DO38</f>
        <v>5.0851233777711773E-2</v>
      </c>
      <c r="G2091">
        <f>Fogl2015!$DO38</f>
        <v>3.1916314966323217E-2</v>
      </c>
      <c r="H2091">
        <f>Fogl2016!$DO38</f>
        <v>2.8218757074550821E-2</v>
      </c>
      <c r="I2091">
        <f>Fogl2017!$DO38</f>
        <v>3.3118738295902721E-2</v>
      </c>
      <c r="J2091">
        <f>Fogl2018!$DO38</f>
        <v>4.0282055399627523E-2</v>
      </c>
      <c r="K2091" cm="1">
        <f t="array" ref="K2091:Q2091">TREND(C2091:J2091,$C$1:$J$1,$K$1:$Q$1)</f>
        <v>3.7318841518964252E-2</v>
      </c>
      <c r="L2091">
        <v>3.7615659498219101E-2</v>
      </c>
      <c r="M2091">
        <v>3.7912477477473838E-2</v>
      </c>
      <c r="N2091">
        <v>3.8209295456728687E-2</v>
      </c>
      <c r="O2091">
        <v>3.8506113435983425E-2</v>
      </c>
      <c r="P2091">
        <v>3.8802931415238273E-2</v>
      </c>
      <c r="Q2091">
        <v>3.9099749394493011E-2</v>
      </c>
    </row>
    <row r="2092" spans="2:17" x14ac:dyDescent="0.35">
      <c r="B2092" t="s">
        <v>56</v>
      </c>
      <c r="C2092">
        <f>Fogl2011!$DO39</f>
        <v>0</v>
      </c>
      <c r="D2092">
        <f>Fogl2012!$DO39</f>
        <v>0</v>
      </c>
      <c r="E2092">
        <f>Fogl2013!$DO39</f>
        <v>2.4455680560986556E-3</v>
      </c>
      <c r="F2092">
        <f>Fogl2014!$DO39</f>
        <v>6.2596378786772388E-3</v>
      </c>
      <c r="G2092">
        <f>Fogl2015!$DO39</f>
        <v>3.3794669873230695E-3</v>
      </c>
      <c r="H2092">
        <f>Fogl2016!$DO39</f>
        <v>0</v>
      </c>
      <c r="I2092">
        <f>Fogl2017!$DO39</f>
        <v>4.4365356056132242E-4</v>
      </c>
      <c r="J2092">
        <f>Fogl2018!$DO39</f>
        <v>4.6497543335259091E-4</v>
      </c>
      <c r="K2092" cm="1">
        <f t="array" ref="K2092:Q2092">TREND(C2092:J2092,$C$1:$J$1,$K$1:$Q$1)</f>
        <v>1.3700317096779352E-3</v>
      </c>
      <c r="L2092">
        <v>1.3135581474948976E-3</v>
      </c>
      <c r="M2092">
        <v>1.2570845853118462E-3</v>
      </c>
      <c r="N2092">
        <v>1.2006110231288086E-3</v>
      </c>
      <c r="O2092">
        <v>1.1441374609457711E-3</v>
      </c>
      <c r="P2092">
        <v>1.0876638987627335E-3</v>
      </c>
      <c r="Q2092">
        <v>1.0311903365796959E-3</v>
      </c>
    </row>
    <row r="2093" spans="2:17" x14ac:dyDescent="0.35">
      <c r="B2093" t="s">
        <v>57</v>
      </c>
      <c r="C2093">
        <f>Fogl2011!$DO40</f>
        <v>1.0905406556374573E-2</v>
      </c>
      <c r="D2093">
        <f>Fogl2012!$DO40</f>
        <v>5.9160420880886517E-3</v>
      </c>
      <c r="E2093">
        <f>Fogl2013!$DO40</f>
        <v>3.933796303760115E-3</v>
      </c>
      <c r="F2093">
        <f>Fogl2014!$DO40</f>
        <v>3.5460182663783297E-3</v>
      </c>
      <c r="G2093">
        <f>Fogl2015!$DO40</f>
        <v>2.271316184503179E-3</v>
      </c>
      <c r="H2093">
        <f>Fogl2016!$DO40</f>
        <v>3.3992892185515013E-3</v>
      </c>
      <c r="I2093">
        <f>Fogl2017!$DO40</f>
        <v>3.2312767660882982E-3</v>
      </c>
      <c r="J2093">
        <f>Fogl2018!$DO40</f>
        <v>7.3067568098264285E-4</v>
      </c>
      <c r="K2093" cm="1">
        <f t="array" ref="K2093:Q2093">TREND(C2093:J2093,$C$1:$J$1,$K$1:$Q$1)</f>
        <v>-4.4712054951157043E-4</v>
      </c>
      <c r="L2093">
        <v>-1.4890868123118572E-3</v>
      </c>
      <c r="M2093">
        <v>-2.5310530751125881E-3</v>
      </c>
      <c r="N2093">
        <v>-3.573019337913319E-3</v>
      </c>
      <c r="O2093">
        <v>-4.6149856007136059E-3</v>
      </c>
      <c r="P2093">
        <v>-5.6569518635143368E-3</v>
      </c>
      <c r="Q2093">
        <v>-6.6989181263146236E-3</v>
      </c>
    </row>
    <row r="2094" spans="2:17" x14ac:dyDescent="0.35">
      <c r="B2094" t="s">
        <v>58</v>
      </c>
      <c r="C2094">
        <f>Fogl2011!$DO41</f>
        <v>0</v>
      </c>
      <c r="D2094">
        <f>Fogl2012!$DO41</f>
        <v>0</v>
      </c>
      <c r="E2094">
        <f>Fogl2013!$DO41</f>
        <v>0</v>
      </c>
      <c r="F2094">
        <f>Fogl2014!$DO41</f>
        <v>0</v>
      </c>
      <c r="G2094">
        <f>Fogl2015!$DO41</f>
        <v>0</v>
      </c>
      <c r="H2094">
        <f>Fogl2016!$DO41</f>
        <v>0</v>
      </c>
      <c r="I2094">
        <f>Fogl2017!$DO41</f>
        <v>0</v>
      </c>
      <c r="J2094">
        <f>Fogl2018!$DO41</f>
        <v>0</v>
      </c>
      <c r="K2094" cm="1">
        <f t="array" ref="K2094:Q2094">TREND(C2094:J2094,$C$1:$J$1,$K$1:$Q$1)</f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</row>
    <row r="2095" spans="2:17" x14ac:dyDescent="0.35">
      <c r="B2095" t="s">
        <v>59</v>
      </c>
      <c r="C2095">
        <f>Fogl2011!$DO42</f>
        <v>0</v>
      </c>
      <c r="D2095">
        <f>Fogl2012!$DO42</f>
        <v>0</v>
      </c>
      <c r="E2095">
        <f>Fogl2013!$DO42</f>
        <v>0</v>
      </c>
      <c r="F2095">
        <f>Fogl2014!$DO42</f>
        <v>0</v>
      </c>
      <c r="G2095">
        <f>Fogl2015!$DO42</f>
        <v>0</v>
      </c>
      <c r="H2095">
        <f>Fogl2016!$DO42</f>
        <v>0</v>
      </c>
      <c r="I2095">
        <f>Fogl2017!$DO42</f>
        <v>0</v>
      </c>
      <c r="J2095">
        <f>Fogl2018!$DO42</f>
        <v>0</v>
      </c>
      <c r="K2095" cm="1">
        <f t="array" ref="K2095:Q2095">TREND(C2095:J2095,$C$1:$J$1,$K$1:$Q$1)</f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</row>
    <row r="2096" spans="2:17" x14ac:dyDescent="0.35">
      <c r="B2096" t="s">
        <v>60</v>
      </c>
      <c r="C2096">
        <f>Fogl2011!$DO43</f>
        <v>0</v>
      </c>
      <c r="D2096">
        <f>Fogl2012!$DO43</f>
        <v>0</v>
      </c>
      <c r="E2096">
        <f>Fogl2013!$DO43</f>
        <v>2.6109267502832625E-4</v>
      </c>
      <c r="F2096">
        <f>Fogl2014!$DO43</f>
        <v>6.3262297710035928E-4</v>
      </c>
      <c r="G2096">
        <f>Fogl2015!$DO43</f>
        <v>0</v>
      </c>
      <c r="H2096">
        <f>Fogl2016!$DO43</f>
        <v>0</v>
      </c>
      <c r="I2096">
        <f>Fogl2017!$DO43</f>
        <v>0</v>
      </c>
      <c r="J2096">
        <f>Fogl2018!$DO43</f>
        <v>0</v>
      </c>
      <c r="K2096" cm="1">
        <f t="array" ref="K2096:Q2096">TREND(C2096:J2096,$C$1:$J$1,$K$1:$Q$1)</f>
        <v>3.586261711330252E-5</v>
      </c>
      <c r="L2096">
        <v>1.9006652801571711E-5</v>
      </c>
      <c r="M2096">
        <v>2.1506884898409018E-6</v>
      </c>
      <c r="N2096">
        <v>-1.4705275821889907E-5</v>
      </c>
      <c r="O2096">
        <v>-3.1561240133620716E-5</v>
      </c>
      <c r="P2096">
        <v>-4.8417204445351525E-5</v>
      </c>
      <c r="Q2096">
        <v>-6.5273168757082334E-5</v>
      </c>
    </row>
    <row r="2097" spans="2:17" x14ac:dyDescent="0.35">
      <c r="B2097" t="s">
        <v>61</v>
      </c>
      <c r="C2097">
        <f>Fogl2011!$DO44</f>
        <v>0</v>
      </c>
      <c r="D2097">
        <f>Fogl2012!$DO44</f>
        <v>0</v>
      </c>
      <c r="E2097">
        <f>Fogl2013!$DO44</f>
        <v>0</v>
      </c>
      <c r="F2097">
        <f>Fogl2014!$DO44</f>
        <v>0</v>
      </c>
      <c r="G2097">
        <f>Fogl2015!$DO44</f>
        <v>0</v>
      </c>
      <c r="H2097">
        <f>Fogl2016!$DO44</f>
        <v>2.0954522580111996E-4</v>
      </c>
      <c r="I2097">
        <f>Fogl2017!$DO44</f>
        <v>4.5104778657067778E-4</v>
      </c>
      <c r="J2097">
        <f>Fogl2018!$DO44</f>
        <v>0</v>
      </c>
      <c r="K2097" cm="1">
        <f t="array" ref="K2097:Q2097">TREND(C2097:J2097,$C$1:$J$1,$K$1:$Q$1)</f>
        <v>2.370674092388031E-4</v>
      </c>
      <c r="L2097">
        <v>2.7139924983710095E-4</v>
      </c>
      <c r="M2097">
        <v>3.0573109043538493E-4</v>
      </c>
      <c r="N2097">
        <v>3.4006293103368279E-4</v>
      </c>
      <c r="O2097">
        <v>3.7439477163198065E-4</v>
      </c>
      <c r="P2097">
        <v>4.0872661223027851E-4</v>
      </c>
      <c r="Q2097">
        <v>4.4305845282856249E-4</v>
      </c>
    </row>
    <row r="2098" spans="2:17" x14ac:dyDescent="0.35">
      <c r="B2098" t="s">
        <v>62</v>
      </c>
      <c r="C2098">
        <f>Fogl2011!$DO45</f>
        <v>0</v>
      </c>
      <c r="D2098">
        <f>Fogl2012!$DO45</f>
        <v>0</v>
      </c>
      <c r="E2098">
        <f>Fogl2013!$DO45</f>
        <v>0</v>
      </c>
      <c r="F2098">
        <f>Fogl2014!$DO45</f>
        <v>4.0787534049891588E-4</v>
      </c>
      <c r="G2098">
        <f>Fogl2015!$DO45</f>
        <v>1.1160100283718042E-3</v>
      </c>
      <c r="H2098">
        <f>Fogl2016!$DO45</f>
        <v>2.4058896295684143E-4</v>
      </c>
      <c r="I2098">
        <f>Fogl2017!$DO45</f>
        <v>0</v>
      </c>
      <c r="J2098">
        <f>Fogl2018!$DO45</f>
        <v>0</v>
      </c>
      <c r="K2098" cm="1">
        <f t="array" ref="K2098:Q2098">TREND(C2098:J2098,$C$1:$J$1,$K$1:$Q$1)</f>
        <v>2.9716116166113304E-4</v>
      </c>
      <c r="L2098">
        <v>3.1418379947950603E-4</v>
      </c>
      <c r="M2098">
        <v>3.3120643729787902E-4</v>
      </c>
      <c r="N2098">
        <v>3.4822907511625201E-4</v>
      </c>
      <c r="O2098">
        <v>3.6525171293463193E-4</v>
      </c>
      <c r="P2098">
        <v>3.8227435075300492E-4</v>
      </c>
      <c r="Q2098">
        <v>3.9929698857137791E-4</v>
      </c>
    </row>
    <row r="2099" spans="2:17" x14ac:dyDescent="0.35">
      <c r="B2099" t="s">
        <v>63</v>
      </c>
      <c r="C2099">
        <f>Fogl2011!$DO46</f>
        <v>0</v>
      </c>
      <c r="D2099">
        <f>Fogl2012!$DO46</f>
        <v>0</v>
      </c>
      <c r="E2099">
        <f>Fogl2013!$DO46</f>
        <v>0</v>
      </c>
      <c r="F2099">
        <f>Fogl2014!$DO46</f>
        <v>0</v>
      </c>
      <c r="G2099">
        <f>Fogl2015!$DO46</f>
        <v>0</v>
      </c>
      <c r="H2099">
        <f>Fogl2016!$DO46</f>
        <v>0</v>
      </c>
      <c r="I2099">
        <f>Fogl2017!$DO46</f>
        <v>0</v>
      </c>
      <c r="J2099">
        <f>Fogl2018!$DO46</f>
        <v>0</v>
      </c>
      <c r="K2099" cm="1">
        <f t="array" ref="K2099:Q2099">TREND(C2099:J2099,$C$1:$J$1,$K$1:$Q$1)</f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</row>
    <row r="2100" spans="2:17" x14ac:dyDescent="0.35">
      <c r="B2100" t="s">
        <v>64</v>
      </c>
      <c r="C2100">
        <f>Fogl2011!$DO47</f>
        <v>0</v>
      </c>
      <c r="D2100">
        <f>Fogl2012!$DO47</f>
        <v>0</v>
      </c>
      <c r="E2100">
        <f>Fogl2013!$DO47</f>
        <v>0</v>
      </c>
      <c r="F2100">
        <f>Fogl2014!$DO47</f>
        <v>1.5815574427508982E-3</v>
      </c>
      <c r="G2100">
        <f>Fogl2015!$DO47</f>
        <v>0</v>
      </c>
      <c r="H2100">
        <f>Fogl2016!$DO47</f>
        <v>0</v>
      </c>
      <c r="I2100">
        <f>Fogl2017!$DO47</f>
        <v>0</v>
      </c>
      <c r="J2100">
        <f>Fogl2018!$DO47</f>
        <v>0</v>
      </c>
      <c r="K2100" cm="1">
        <f t="array" ref="K2100:Q2100">TREND(C2100:J2100,$C$1:$J$1,$K$1:$Q$1)</f>
        <v>1.1296838876791865E-4</v>
      </c>
      <c r="L2100">
        <v>9.4140323973264384E-5</v>
      </c>
      <c r="M2100">
        <v>7.5312259178610119E-5</v>
      </c>
      <c r="N2100">
        <v>5.6484194383955855E-5</v>
      </c>
      <c r="O2100">
        <v>3.765612958930159E-5</v>
      </c>
      <c r="P2100">
        <v>1.8828064794654265E-5</v>
      </c>
      <c r="Q2100">
        <v>0</v>
      </c>
    </row>
    <row r="2101" spans="2:17" x14ac:dyDescent="0.35">
      <c r="B2101" t="s">
        <v>65</v>
      </c>
      <c r="C2101">
        <f>Fogl2011!$DO48</f>
        <v>0</v>
      </c>
      <c r="D2101">
        <f>Fogl2012!$DO48</f>
        <v>0</v>
      </c>
      <c r="E2101">
        <f>Fogl2013!$DO48</f>
        <v>0</v>
      </c>
      <c r="F2101">
        <f>Fogl2014!$DO48</f>
        <v>0</v>
      </c>
      <c r="G2101">
        <f>Fogl2015!$DO48</f>
        <v>0</v>
      </c>
      <c r="H2101">
        <f>Fogl2016!$DO48</f>
        <v>0</v>
      </c>
      <c r="I2101">
        <f>Fogl2017!$DO48</f>
        <v>0</v>
      </c>
      <c r="J2101">
        <f>Fogl2018!$DO48</f>
        <v>0</v>
      </c>
      <c r="K2101" cm="1">
        <f t="array" ref="K2101:Q2101">TREND(C2101:J2101,$C$1:$J$1,$K$1:$Q$1)</f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</row>
    <row r="2102" spans="2:17" x14ac:dyDescent="0.35">
      <c r="B2102" t="s">
        <v>66</v>
      </c>
      <c r="C2102">
        <f>Fogl2011!$DO49</f>
        <v>0</v>
      </c>
      <c r="D2102">
        <f>Fogl2012!$DO49</f>
        <v>0</v>
      </c>
      <c r="E2102">
        <f>Fogl2013!$DO49</f>
        <v>0</v>
      </c>
      <c r="F2102">
        <f>Fogl2014!$DO49</f>
        <v>0</v>
      </c>
      <c r="G2102">
        <f>Fogl2015!$DO49</f>
        <v>0</v>
      </c>
      <c r="H2102">
        <f>Fogl2016!$DO49</f>
        <v>0</v>
      </c>
      <c r="I2102">
        <f>Fogl2017!$DO49</f>
        <v>0</v>
      </c>
      <c r="J2102">
        <f>Fogl2018!$DO49</f>
        <v>0</v>
      </c>
      <c r="K2102" cm="1">
        <f t="array" ref="K2102:Q2102">TREND(C2102:J2102,$C$1:$J$1,$K$1:$Q$1)</f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</row>
    <row r="2103" spans="2:17" x14ac:dyDescent="0.35">
      <c r="B2103" t="s">
        <v>67</v>
      </c>
      <c r="C2103">
        <f>Fogl2011!$DO50</f>
        <v>0</v>
      </c>
      <c r="D2103">
        <f>Fogl2012!$DO50</f>
        <v>0</v>
      </c>
      <c r="E2103">
        <f>Fogl2013!$DO50</f>
        <v>0</v>
      </c>
      <c r="F2103">
        <f>Fogl2014!$DO50</f>
        <v>0</v>
      </c>
      <c r="G2103">
        <f>Fogl2015!$DO50</f>
        <v>0</v>
      </c>
      <c r="H2103">
        <f>Fogl2016!$DO50</f>
        <v>0</v>
      </c>
      <c r="I2103">
        <f>Fogl2017!$DO50</f>
        <v>0</v>
      </c>
      <c r="J2103">
        <f>Fogl2018!$DO50</f>
        <v>0</v>
      </c>
      <c r="K2103" cm="1">
        <f t="array" ref="K2103:Q2103">TREND(C2103:J2103,$C$1:$J$1,$K$1:$Q$1)</f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</row>
    <row r="2104" spans="2:17" x14ac:dyDescent="0.35">
      <c r="B2104" t="s">
        <v>68</v>
      </c>
      <c r="C2104">
        <f>Fogl2011!$DO51</f>
        <v>0</v>
      </c>
      <c r="D2104">
        <f>Fogl2012!$DO51</f>
        <v>0</v>
      </c>
      <c r="E2104">
        <f>Fogl2013!$DO51</f>
        <v>0</v>
      </c>
      <c r="F2104">
        <f>Fogl2014!$DO51</f>
        <v>0</v>
      </c>
      <c r="G2104">
        <f>Fogl2015!$DO51</f>
        <v>0</v>
      </c>
      <c r="H2104">
        <f>Fogl2016!$DO51</f>
        <v>0</v>
      </c>
      <c r="I2104">
        <f>Fogl2017!$DO51</f>
        <v>0</v>
      </c>
      <c r="J2104">
        <f>Fogl2018!$DO51</f>
        <v>0</v>
      </c>
      <c r="K2104" cm="1">
        <f t="array" ref="K2104:Q2104">TREND(C2104:J2104,$C$1:$J$1,$K$1:$Q$1)</f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</row>
    <row r="2105" spans="2:17" x14ac:dyDescent="0.35">
      <c r="B2105" t="s">
        <v>69</v>
      </c>
      <c r="C2105">
        <f>Fogl2011!$DO52</f>
        <v>4.4130246010020563E-4</v>
      </c>
      <c r="D2105">
        <f>Fogl2012!$DO52</f>
        <v>5.8854682271682968E-4</v>
      </c>
      <c r="E2105">
        <f>Fogl2013!$DO52</f>
        <v>2.2802093619140491E-3</v>
      </c>
      <c r="F2105">
        <f>Fogl2014!$DO52</f>
        <v>1.1487101426295998E-3</v>
      </c>
      <c r="G2105">
        <f>Fogl2015!$DO52</f>
        <v>3.3794669873230695E-3</v>
      </c>
      <c r="H2105">
        <f>Fogl2016!$DO52</f>
        <v>2.1109741265890603E-3</v>
      </c>
      <c r="I2105">
        <f>Fogl2017!$DO52</f>
        <v>4.9984967823242321E-3</v>
      </c>
      <c r="J2105">
        <f>Fogl2018!$DO52</f>
        <v>5.6840874403714685E-3</v>
      </c>
      <c r="K2105" cm="1">
        <f t="array" ref="K2105:Q2105">TREND(C2105:J2105,$C$1:$J$1,$K$1:$Q$1)</f>
        <v>5.8185615404238167E-3</v>
      </c>
      <c r="L2105">
        <v>6.5384698237411776E-3</v>
      </c>
      <c r="M2105">
        <v>7.2583781070585385E-3</v>
      </c>
      <c r="N2105">
        <v>7.9782863903758994E-3</v>
      </c>
      <c r="O2105">
        <v>8.6981946736930382E-3</v>
      </c>
      <c r="P2105">
        <v>9.4181029570103991E-3</v>
      </c>
      <c r="Q2105">
        <v>1.013801124032776E-2</v>
      </c>
    </row>
    <row r="2106" spans="2:17" x14ac:dyDescent="0.35">
      <c r="B2106" t="s">
        <v>70</v>
      </c>
      <c r="C2106">
        <f>Fogl2011!$DO53</f>
        <v>0</v>
      </c>
      <c r="D2106">
        <f>Fogl2012!$DO53</f>
        <v>0</v>
      </c>
      <c r="E2106">
        <f>Fogl2013!$DO53</f>
        <v>8.7030891676108748E-5</v>
      </c>
      <c r="F2106">
        <f>Fogl2014!$DO53</f>
        <v>8.3239865407942011E-5</v>
      </c>
      <c r="G2106">
        <f>Fogl2015!$DO53</f>
        <v>0</v>
      </c>
      <c r="H2106">
        <f>Fogl2016!$DO53</f>
        <v>0</v>
      </c>
      <c r="I2106">
        <f>Fogl2017!$DO53</f>
        <v>0</v>
      </c>
      <c r="J2106">
        <f>Fogl2018!$DO53</f>
        <v>0</v>
      </c>
      <c r="K2106" cm="1">
        <f t="array" ref="K2106:Q2106">TREND(C2106:J2106,$C$1:$J$1,$K$1:$Q$1)</f>
        <v>2.8374585407057312E-6</v>
      </c>
      <c r="L2106">
        <v>-1.2617383692500872E-6</v>
      </c>
      <c r="M2106">
        <v>-5.3609352792059056E-6</v>
      </c>
      <c r="N2106">
        <v>-9.460132189161724E-6</v>
      </c>
      <c r="O2106">
        <v>-1.3559329099117542E-5</v>
      </c>
      <c r="P2106">
        <v>-1.7658526009071626E-5</v>
      </c>
      <c r="Q2106">
        <v>-2.1757722919027445E-5</v>
      </c>
    </row>
    <row r="2107" spans="2:17" x14ac:dyDescent="0.35">
      <c r="B2107" t="s">
        <v>71</v>
      </c>
      <c r="C2107">
        <f>Fogl2011!$DO54</f>
        <v>0</v>
      </c>
      <c r="D2107">
        <f>Fogl2012!$DO54</f>
        <v>0</v>
      </c>
      <c r="E2107">
        <f>Fogl2013!$DO54</f>
        <v>0</v>
      </c>
      <c r="F2107">
        <f>Fogl2014!$DO54</f>
        <v>0</v>
      </c>
      <c r="G2107">
        <f>Fogl2015!$DO54</f>
        <v>0</v>
      </c>
      <c r="H2107">
        <f>Fogl2016!$DO54</f>
        <v>4.3461232018010066E-4</v>
      </c>
      <c r="I2107">
        <f>Fogl2017!$DO54</f>
        <v>0</v>
      </c>
      <c r="J2107">
        <f>Fogl2018!$DO54</f>
        <v>3.1314672042113268E-4</v>
      </c>
      <c r="K2107" cm="1">
        <f t="array" ref="K2107:Q2107">TREND(C2107:J2107,$C$1:$J$1,$K$1:$Q$1)</f>
        <v>2.8074830883345614E-4</v>
      </c>
      <c r="L2107">
        <v>3.223657374464145E-4</v>
      </c>
      <c r="M2107">
        <v>3.6398316605935899E-4</v>
      </c>
      <c r="N2107">
        <v>4.0560059467231735E-4</v>
      </c>
      <c r="O2107">
        <v>4.4721802328527571E-4</v>
      </c>
      <c r="P2107">
        <v>4.8883545189823407E-4</v>
      </c>
      <c r="Q2107">
        <v>5.3045288051117856E-4</v>
      </c>
    </row>
    <row r="2108" spans="2:17" x14ac:dyDescent="0.35">
      <c r="B2108" t="s">
        <v>72</v>
      </c>
      <c r="C2108">
        <f>Fogl2011!$DO55</f>
        <v>0</v>
      </c>
      <c r="D2108">
        <f>Fogl2012!$DO55</f>
        <v>0</v>
      </c>
      <c r="E2108">
        <f>Fogl2013!$DO55</f>
        <v>0</v>
      </c>
      <c r="F2108">
        <f>Fogl2014!$DO55</f>
        <v>4.3284730012129846E-4</v>
      </c>
      <c r="G2108">
        <f>Fogl2015!$DO55</f>
        <v>0</v>
      </c>
      <c r="H2108">
        <f>Fogl2016!$DO55</f>
        <v>0</v>
      </c>
      <c r="I2108">
        <f>Fogl2017!$DO55</f>
        <v>0</v>
      </c>
      <c r="J2108">
        <f>Fogl2018!$DO55</f>
        <v>0</v>
      </c>
      <c r="K2108" cm="1">
        <f t="array" ref="K2108:Q2108">TREND(C2108:J2108,$C$1:$J$1,$K$1:$Q$1)</f>
        <v>3.0917664294378283E-5</v>
      </c>
      <c r="L2108">
        <v>2.5764720245315814E-5</v>
      </c>
      <c r="M2108">
        <v>2.0611776196251611E-5</v>
      </c>
      <c r="N2108">
        <v>1.5458832147189142E-5</v>
      </c>
      <c r="O2108">
        <v>1.0305888098126673E-5</v>
      </c>
      <c r="P2108">
        <v>5.1529440490624689E-6</v>
      </c>
      <c r="Q2108">
        <v>0</v>
      </c>
    </row>
    <row r="2109" spans="2:17" x14ac:dyDescent="0.35">
      <c r="C2109" s="12" t="s">
        <v>122</v>
      </c>
      <c r="D2109" s="12" t="s">
        <v>122</v>
      </c>
      <c r="E2109" s="12" t="s">
        <v>122</v>
      </c>
      <c r="F2109" s="12" t="s">
        <v>122</v>
      </c>
      <c r="G2109" s="12" t="s">
        <v>122</v>
      </c>
      <c r="H2109" s="12" t="s">
        <v>122</v>
      </c>
      <c r="I2109" s="12" t="s">
        <v>122</v>
      </c>
      <c r="J2109" s="12" t="s">
        <v>122</v>
      </c>
      <c r="K2109" s="12" t="e" cm="1">
        <f t="array" ref="K2109">TREND(C2109:J2109,$C$1:$J$1,$K$1:$Q$1)</f>
        <v>#VALUE!</v>
      </c>
      <c r="L2109" s="12"/>
      <c r="M2109" s="12"/>
      <c r="N2109" s="12"/>
      <c r="O2109" s="12"/>
      <c r="P2109" s="12"/>
      <c r="Q2109" s="12"/>
    </row>
    <row r="2110" spans="2:17" x14ac:dyDescent="0.35">
      <c r="B2110" t="s">
        <v>31</v>
      </c>
      <c r="C2110">
        <f>Fogl2011!$DP14</f>
        <v>0</v>
      </c>
      <c r="D2110">
        <f>Fogl2012!$DP14</f>
        <v>0</v>
      </c>
      <c r="E2110">
        <f>Fogl2013!$DP14</f>
        <v>0</v>
      </c>
      <c r="F2110">
        <f>Fogl2014!$DP14</f>
        <v>0</v>
      </c>
      <c r="G2110">
        <f>Fogl2015!$DP14</f>
        <v>0</v>
      </c>
      <c r="H2110">
        <f>Fogl2016!$DP14</f>
        <v>0</v>
      </c>
      <c r="I2110">
        <f>Fogl2017!$DP14</f>
        <v>0</v>
      </c>
      <c r="J2110">
        <f>Fogl2018!$DP14</f>
        <v>0</v>
      </c>
      <c r="K2110" cm="1">
        <f t="array" ref="K2110:Q2110">TREND(C2110:J2110,$C$1:$J$1,$K$1:$Q$1)</f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</row>
    <row r="2111" spans="2:17" x14ac:dyDescent="0.35">
      <c r="B2111" t="s">
        <v>32</v>
      </c>
      <c r="C2111">
        <f>Fogl2011!$DP15</f>
        <v>0</v>
      </c>
      <c r="D2111">
        <f>Fogl2012!$DP15</f>
        <v>0</v>
      </c>
      <c r="E2111">
        <f>Fogl2013!$DP15</f>
        <v>7.3360658879696329E-5</v>
      </c>
      <c r="F2111">
        <f>Fogl2014!$DP15</f>
        <v>1.0914940266690842E-4</v>
      </c>
      <c r="G2111">
        <f>Fogl2015!$DP15</f>
        <v>0</v>
      </c>
      <c r="H2111">
        <f>Fogl2016!$DP15</f>
        <v>0</v>
      </c>
      <c r="I2111">
        <f>Fogl2017!$DP15</f>
        <v>0</v>
      </c>
      <c r="J2111">
        <f>Fogl2018!$DP15</f>
        <v>0</v>
      </c>
      <c r="K2111" cm="1">
        <f t="array" ref="K2111:Q2111">TREND(C2111:J2111,$C$1:$J$1,$K$1:$Q$1)</f>
        <v>5.1763623733613179E-6</v>
      </c>
      <c r="L2111">
        <v>1.2569411911474149E-6</v>
      </c>
      <c r="M2111">
        <v>-2.6624799910682229E-6</v>
      </c>
      <c r="N2111">
        <v>-6.5819011732821259E-6</v>
      </c>
      <c r="O2111">
        <v>-1.0501322355496029E-5</v>
      </c>
      <c r="P2111">
        <v>-1.4420743537709932E-5</v>
      </c>
      <c r="Q2111">
        <v>-1.8340164719923835E-5</v>
      </c>
    </row>
    <row r="2112" spans="2:17" x14ac:dyDescent="0.35">
      <c r="B2112" t="s">
        <v>33</v>
      </c>
      <c r="C2112">
        <f>Fogl2011!$DP16</f>
        <v>0</v>
      </c>
      <c r="D2112">
        <f>Fogl2012!$DP16</f>
        <v>0</v>
      </c>
      <c r="E2112">
        <f>Fogl2013!$DP16</f>
        <v>4.6578196114092902E-5</v>
      </c>
      <c r="F2112">
        <f>Fogl2014!$DP16</f>
        <v>7.4221593813497729E-5</v>
      </c>
      <c r="G2112">
        <f>Fogl2015!$DP16</f>
        <v>0</v>
      </c>
      <c r="H2112">
        <f>Fogl2016!$DP16</f>
        <v>0</v>
      </c>
      <c r="I2112">
        <f>Fogl2017!$DP16</f>
        <v>0</v>
      </c>
      <c r="J2112">
        <f>Fogl2018!$DP16</f>
        <v>0</v>
      </c>
      <c r="K2112" cm="1">
        <f t="array" ref="K2112:Q2112">TREND(C2112:J2112,$C$1:$J$1,$K$1:$Q$1)</f>
        <v>3.6380354111759799E-6</v>
      </c>
      <c r="L2112">
        <v>1.0909380045590403E-6</v>
      </c>
      <c r="M2112">
        <v>-1.456159402057032E-6</v>
      </c>
      <c r="N2112">
        <v>-4.0032568086739717E-6</v>
      </c>
      <c r="O2112">
        <v>-6.550354215290044E-6</v>
      </c>
      <c r="P2112">
        <v>-9.0974516219061163E-6</v>
      </c>
      <c r="Q2112">
        <v>-1.1644549028523056E-5</v>
      </c>
    </row>
    <row r="2113" spans="2:17" x14ac:dyDescent="0.35">
      <c r="B2113" t="s">
        <v>34</v>
      </c>
      <c r="C2113">
        <f>Fogl2011!$DP17</f>
        <v>0</v>
      </c>
      <c r="D2113">
        <f>Fogl2012!$DP17</f>
        <v>0</v>
      </c>
      <c r="E2113">
        <f>Fogl2013!$DP17</f>
        <v>1.08294305965266E-4</v>
      </c>
      <c r="F2113">
        <f>Fogl2014!$DP17</f>
        <v>0</v>
      </c>
      <c r="G2113">
        <f>Fogl2015!$DP17</f>
        <v>3.7596929584083965E-4</v>
      </c>
      <c r="H2113">
        <f>Fogl2016!$DP17</f>
        <v>1.2207113682031723E-5</v>
      </c>
      <c r="I2113">
        <f>Fogl2017!$DP17</f>
        <v>0</v>
      </c>
      <c r="J2113">
        <f>Fogl2018!$DP17</f>
        <v>0</v>
      </c>
      <c r="K2113" cm="1">
        <f t="array" ref="K2113:Q2113">TREND(C2113:J2113,$C$1:$J$1,$K$1:$Q$1)</f>
        <v>6.6757467239113473E-5</v>
      </c>
      <c r="L2113">
        <v>6.7801606750913113E-5</v>
      </c>
      <c r="M2113">
        <v>6.884574626271232E-5</v>
      </c>
      <c r="N2113">
        <v>6.9889885774511527E-5</v>
      </c>
      <c r="O2113">
        <v>7.0934025286310733E-5</v>
      </c>
      <c r="P2113">
        <v>7.197816479810994E-5</v>
      </c>
      <c r="Q2113">
        <v>7.3022304309909147E-5</v>
      </c>
    </row>
    <row r="2114" spans="2:17" x14ac:dyDescent="0.35">
      <c r="B2114" t="s">
        <v>35</v>
      </c>
      <c r="C2114">
        <f>Fogl2011!$DP18</f>
        <v>2.899847324028812E-4</v>
      </c>
      <c r="D2114">
        <f>Fogl2012!$DP18</f>
        <v>1.3769344167176306E-4</v>
      </c>
      <c r="E2114">
        <f>Fogl2013!$DP18</f>
        <v>0</v>
      </c>
      <c r="F2114">
        <f>Fogl2014!$DP18</f>
        <v>1.2770480112028285E-4</v>
      </c>
      <c r="G2114">
        <f>Fogl2015!$DP18</f>
        <v>3.4463852118743634E-5</v>
      </c>
      <c r="H2114">
        <f>Fogl2016!$DP18</f>
        <v>1.9429655943900491E-4</v>
      </c>
      <c r="I2114">
        <f>Fogl2017!$DP18</f>
        <v>0</v>
      </c>
      <c r="J2114">
        <f>Fogl2018!$DP18</f>
        <v>0</v>
      </c>
      <c r="K2114" cm="1">
        <f t="array" ref="K2114:Q2114">TREND(C2114:J2114,$C$1:$J$1,$K$1:$Q$1)</f>
        <v>-2.1377341255748861E-5</v>
      </c>
      <c r="L2114">
        <v>-4.7909622277929331E-5</v>
      </c>
      <c r="M2114">
        <v>-7.4441903300116741E-5</v>
      </c>
      <c r="N2114">
        <v>-1.0097418432229721E-4</v>
      </c>
      <c r="O2114">
        <v>-1.2750646534448462E-4</v>
      </c>
      <c r="P2114">
        <v>-1.5403874636667203E-4</v>
      </c>
      <c r="Q2114">
        <v>-1.805710273888525E-4</v>
      </c>
    </row>
    <row r="2115" spans="2:17" x14ac:dyDescent="0.35">
      <c r="B2115" t="s">
        <v>36</v>
      </c>
      <c r="C2115">
        <f>Fogl2011!$DP19</f>
        <v>3.2447888403951426E-3</v>
      </c>
      <c r="D2115">
        <f>Fogl2012!$DP19</f>
        <v>5.3089801771530202E-3</v>
      </c>
      <c r="E2115">
        <f>Fogl2013!$DP19</f>
        <v>3.9638044893093062E-3</v>
      </c>
      <c r="F2115">
        <f>Fogl2014!$DP19</f>
        <v>4.8877102514241592E-3</v>
      </c>
      <c r="G2115">
        <f>Fogl2015!$DP19</f>
        <v>3.493381373854468E-3</v>
      </c>
      <c r="H2115">
        <f>Fogl2016!$DP19</f>
        <v>4.8238444233495359E-3</v>
      </c>
      <c r="I2115">
        <f>Fogl2017!$DP19</f>
        <v>5.0788601847379248E-3</v>
      </c>
      <c r="J2115">
        <f>Fogl2018!$DP19</f>
        <v>9.9792433095362582E-3</v>
      </c>
      <c r="K2115" cm="1">
        <f t="array" ref="K2115:Q2115">TREND(C2115:J2115,$C$1:$J$1,$K$1:$Q$1)</f>
        <v>7.6248822872806432E-3</v>
      </c>
      <c r="L2115">
        <v>8.1865057664052276E-3</v>
      </c>
      <c r="M2115">
        <v>8.7481292455298121E-3</v>
      </c>
      <c r="N2115">
        <v>9.3097527246541745E-3</v>
      </c>
      <c r="O2115">
        <v>9.8713762037787589E-3</v>
      </c>
      <c r="P2115">
        <v>1.0432999682903343E-2</v>
      </c>
      <c r="Q2115">
        <v>1.0994623162027928E-2</v>
      </c>
    </row>
    <row r="2116" spans="2:17" x14ac:dyDescent="0.35">
      <c r="B2116" t="s">
        <v>37</v>
      </c>
      <c r="C2116">
        <f>Fogl2011!$DP20</f>
        <v>7.0274525876665964E-4</v>
      </c>
      <c r="D2116">
        <f>Fogl2012!$DP20</f>
        <v>1.1230995503314239E-3</v>
      </c>
      <c r="E2116">
        <f>Fogl2013!$DP20</f>
        <v>1.3600833265315128E-3</v>
      </c>
      <c r="F2116">
        <f>Fogl2014!$DP20</f>
        <v>1.5313661194167251E-3</v>
      </c>
      <c r="G2116">
        <f>Fogl2015!$DP20</f>
        <v>1.2239889297929556E-3</v>
      </c>
      <c r="H2116">
        <f>Fogl2016!$DP20</f>
        <v>1.1657793566340296E-3</v>
      </c>
      <c r="I2116">
        <f>Fogl2017!$DP20</f>
        <v>1.6302277114716439E-3</v>
      </c>
      <c r="J2116">
        <f>Fogl2018!$DP20</f>
        <v>2.8788669522616613E-3</v>
      </c>
      <c r="K2116" cm="1">
        <f t="array" ref="K2116:Q2116">TREND(C2116:J2116,$C$1:$J$1,$K$1:$Q$1)</f>
        <v>2.3562091271249197E-3</v>
      </c>
      <c r="L2116">
        <v>2.5571401218969503E-3</v>
      </c>
      <c r="M2116">
        <v>2.7580711166689809E-3</v>
      </c>
      <c r="N2116">
        <v>2.9590021114410114E-3</v>
      </c>
      <c r="O2116">
        <v>3.159933106213042E-3</v>
      </c>
      <c r="P2116">
        <v>3.3608641009850171E-3</v>
      </c>
      <c r="Q2116">
        <v>3.5617950957570477E-3</v>
      </c>
    </row>
    <row r="2117" spans="2:17" x14ac:dyDescent="0.35">
      <c r="B2117" t="s">
        <v>38</v>
      </c>
      <c r="C2117">
        <f>Fogl2011!$DP21</f>
        <v>3.1149972867793368E-3</v>
      </c>
      <c r="D2117">
        <f>Fogl2012!$DP21</f>
        <v>2.8927596093824308E-3</v>
      </c>
      <c r="E2117">
        <f>Fogl2013!$DP21</f>
        <v>2.4232306528356833E-3</v>
      </c>
      <c r="F2117">
        <f>Fogl2014!$DP21</f>
        <v>4.8014822233173014E-3</v>
      </c>
      <c r="G2117">
        <f>Fogl2015!$DP21</f>
        <v>3.9925850499986943E-3</v>
      </c>
      <c r="H2117">
        <f>Fogl2016!$DP21</f>
        <v>1.7852903759971394E-3</v>
      </c>
      <c r="I2117">
        <f>Fogl2017!$DP21</f>
        <v>2.3800556517892847E-3</v>
      </c>
      <c r="J2117">
        <f>Fogl2018!$DP21</f>
        <v>6.773595654488573E-3</v>
      </c>
      <c r="K2117" cm="1">
        <f t="array" ref="K2117:Q2117">TREND(C2117:J2117,$C$1:$J$1,$K$1:$Q$1)</f>
        <v>4.6092826406894938E-3</v>
      </c>
      <c r="L2117">
        <v>4.8512344357152792E-3</v>
      </c>
      <c r="M2117">
        <v>5.0931862307410092E-3</v>
      </c>
      <c r="N2117">
        <v>5.3351380257667946E-3</v>
      </c>
      <c r="O2117">
        <v>5.5770898207925801E-3</v>
      </c>
      <c r="P2117">
        <v>5.8190416158183655E-3</v>
      </c>
      <c r="Q2117">
        <v>6.0609934108440955E-3</v>
      </c>
    </row>
    <row r="2118" spans="2:17" x14ac:dyDescent="0.35">
      <c r="B2118" t="s">
        <v>39</v>
      </c>
      <c r="C2118">
        <f>Fogl2011!$DP22</f>
        <v>1.8240975102761881E-4</v>
      </c>
      <c r="D2118">
        <f>Fogl2012!$DP22</f>
        <v>1.2093076181607016E-4</v>
      </c>
      <c r="E2118">
        <f>Fogl2013!$DP22</f>
        <v>2.0261515309630412E-4</v>
      </c>
      <c r="F2118">
        <f>Fogl2014!$DP22</f>
        <v>6.7672629653483228E-5</v>
      </c>
      <c r="G2118">
        <f>Fogl2015!$DP22</f>
        <v>0</v>
      </c>
      <c r="H2118">
        <f>Fogl2016!$DP22</f>
        <v>0</v>
      </c>
      <c r="I2118">
        <f>Fogl2017!$DP22</f>
        <v>0</v>
      </c>
      <c r="J2118">
        <f>Fogl2018!$DP22</f>
        <v>0</v>
      </c>
      <c r="K2118" cm="1">
        <f t="array" ref="K2118:Q2118">TREND(C2118:J2118,$C$1:$J$1,$K$1:$Q$1)</f>
        <v>-6.528075708024661E-5</v>
      </c>
      <c r="L2118">
        <v>-9.5721711309011692E-5</v>
      </c>
      <c r="M2118">
        <v>-1.2616266553777677E-4</v>
      </c>
      <c r="N2118">
        <v>-1.5660361976653492E-4</v>
      </c>
      <c r="O2118">
        <v>-1.870445739953E-4</v>
      </c>
      <c r="P2118">
        <v>-2.1748552822406508E-4</v>
      </c>
      <c r="Q2118">
        <v>-2.4792648245282323E-4</v>
      </c>
    </row>
    <row r="2119" spans="2:17" x14ac:dyDescent="0.35">
      <c r="B2119" t="s">
        <v>40</v>
      </c>
      <c r="C2119">
        <f>Fogl2011!$DP23</f>
        <v>0</v>
      </c>
      <c r="D2119">
        <f>Fogl2012!$DP23</f>
        <v>1.5924545862908249E-4</v>
      </c>
      <c r="E2119">
        <f>Fogl2013!$DP23</f>
        <v>1.8165496484496231E-4</v>
      </c>
      <c r="F2119">
        <f>Fogl2014!$DP23</f>
        <v>0</v>
      </c>
      <c r="G2119">
        <f>Fogl2015!$DP23</f>
        <v>0</v>
      </c>
      <c r="H2119">
        <f>Fogl2016!$DP23</f>
        <v>0</v>
      </c>
      <c r="I2119">
        <f>Fogl2017!$DP23</f>
        <v>0</v>
      </c>
      <c r="J2119">
        <f>Fogl2018!$DP23</f>
        <v>0</v>
      </c>
      <c r="K2119" cm="1">
        <f t="array" ref="K2119:Q2119">TREND(C2119:J2119,$C$1:$J$1,$K$1:$Q$1)</f>
        <v>-2.9237028548616262E-5</v>
      </c>
      <c r="L2119">
        <v>-4.5203602211475735E-5</v>
      </c>
      <c r="M2119">
        <v>-6.1170175874335209E-5</v>
      </c>
      <c r="N2119">
        <v>-7.7136749537194682E-5</v>
      </c>
      <c r="O2119">
        <v>-9.3103323200061094E-5</v>
      </c>
      <c r="P2119">
        <v>-1.0906989686292057E-4</v>
      </c>
      <c r="Q2119">
        <v>-1.2503647052578004E-4</v>
      </c>
    </row>
    <row r="2120" spans="2:17" x14ac:dyDescent="0.35">
      <c r="B2120" t="s">
        <v>41</v>
      </c>
      <c r="C2120">
        <f>Fogl2011!$DP24</f>
        <v>0</v>
      </c>
      <c r="D2120">
        <f>Fogl2012!$DP24</f>
        <v>0</v>
      </c>
      <c r="E2120">
        <f>Fogl2013!$DP24</f>
        <v>0</v>
      </c>
      <c r="F2120">
        <f>Fogl2014!$DP24</f>
        <v>0</v>
      </c>
      <c r="G2120">
        <f>Fogl2015!$DP24</f>
        <v>0</v>
      </c>
      <c r="H2120">
        <f>Fogl2016!$DP24</f>
        <v>7.2225422618687693E-5</v>
      </c>
      <c r="I2120">
        <f>Fogl2017!$DP24</f>
        <v>1.6321478854545316E-5</v>
      </c>
      <c r="J2120">
        <f>Fogl2018!$DP24</f>
        <v>7.1039283214353156E-5</v>
      </c>
      <c r="K2120" cm="1">
        <f t="array" ref="K2120:Q2120">TREND(C2120:J2120,$C$1:$J$1,$K$1:$Q$1)</f>
        <v>6.2567486191086874E-5</v>
      </c>
      <c r="L2120">
        <v>7.2038422436675881E-5</v>
      </c>
      <c r="M2120">
        <v>8.1509358682261418E-5</v>
      </c>
      <c r="N2120">
        <v>9.0980294927846955E-5</v>
      </c>
      <c r="O2120">
        <v>1.0045123117343249E-4</v>
      </c>
      <c r="P2120">
        <v>1.099221674190215E-4</v>
      </c>
      <c r="Q2120">
        <v>1.1939310366460704E-4</v>
      </c>
    </row>
    <row r="2121" spans="2:17" x14ac:dyDescent="0.35">
      <c r="B2121" t="s">
        <v>42</v>
      </c>
      <c r="C2121">
        <f>Fogl2011!$DP25</f>
        <v>2.5303506488703019E-3</v>
      </c>
      <c r="D2121">
        <f>Fogl2012!$DP25</f>
        <v>1.3841184223700703E-3</v>
      </c>
      <c r="E2121">
        <f>Fogl2013!$DP25</f>
        <v>1.0887653341669216E-3</v>
      </c>
      <c r="F2121">
        <f>Fogl2014!$DP25</f>
        <v>1.6034047251768848E-3</v>
      </c>
      <c r="G2121">
        <f>Fogl2015!$DP25</f>
        <v>4.2139891908827441E-3</v>
      </c>
      <c r="H2121">
        <f>Fogl2016!$DP25</f>
        <v>5.2673695537966882E-3</v>
      </c>
      <c r="I2121">
        <f>Fogl2017!$DP25</f>
        <v>2.5423103533432942E-3</v>
      </c>
      <c r="J2121">
        <f>Fogl2018!$DP25</f>
        <v>1.7635502057963171E-3</v>
      </c>
      <c r="K2121" cm="1">
        <f t="array" ref="K2121:Q2121">TREND(C2121:J2121,$C$1:$J$1,$K$1:$Q$1)</f>
        <v>3.3833262513330853E-3</v>
      </c>
      <c r="L2121">
        <v>3.5686804617848233E-3</v>
      </c>
      <c r="M2121">
        <v>3.7540346722365059E-3</v>
      </c>
      <c r="N2121">
        <v>3.9393888826882439E-3</v>
      </c>
      <c r="O2121">
        <v>4.1247430931399265E-3</v>
      </c>
      <c r="P2121">
        <v>4.310097303591609E-3</v>
      </c>
      <c r="Q2121">
        <v>4.4954515140433471E-3</v>
      </c>
    </row>
    <row r="2122" spans="2:17" x14ac:dyDescent="0.35">
      <c r="B2122" t="s">
        <v>43</v>
      </c>
      <c r="C2122">
        <f>Fogl2011!$DP26</f>
        <v>2.2216572240543316E-4</v>
      </c>
      <c r="D2122">
        <f>Fogl2012!$DP26</f>
        <v>8.0580596734866551E-4</v>
      </c>
      <c r="E2122">
        <f>Fogl2013!$DP26</f>
        <v>7.8134923981390851E-4</v>
      </c>
      <c r="F2122">
        <f>Fogl2014!$DP26</f>
        <v>6.8109227264150855E-4</v>
      </c>
      <c r="G2122">
        <f>Fogl2015!$DP26</f>
        <v>8.8979400015665384E-4</v>
      </c>
      <c r="H2122">
        <f>Fogl2016!$DP26</f>
        <v>5.6050996989995662E-4</v>
      </c>
      <c r="I2122">
        <f>Fogl2017!$DP26</f>
        <v>7.4118715739464618E-4</v>
      </c>
      <c r="J2122">
        <f>Fogl2018!$DP26</f>
        <v>1.555760302394334E-3</v>
      </c>
      <c r="K2122" cm="1">
        <f t="array" ref="K2122:Q2122">TREND(C2122:J2122,$C$1:$J$1,$K$1:$Q$1)</f>
        <v>1.2381858608600249E-3</v>
      </c>
      <c r="L2122">
        <v>1.340069812382938E-3</v>
      </c>
      <c r="M2122">
        <v>1.4419537639058788E-3</v>
      </c>
      <c r="N2122">
        <v>1.5438377154287919E-3</v>
      </c>
      <c r="O2122">
        <v>1.645721666951705E-3</v>
      </c>
      <c r="P2122">
        <v>1.7476056184746458E-3</v>
      </c>
      <c r="Q2122">
        <v>1.8494895699975589E-3</v>
      </c>
    </row>
    <row r="2123" spans="2:17" x14ac:dyDescent="0.35">
      <c r="B2123" t="s">
        <v>44</v>
      </c>
      <c r="C2123">
        <f>Fogl2011!$DP27</f>
        <v>0</v>
      </c>
      <c r="D2123">
        <f>Fogl2012!$DP27</f>
        <v>5.8549646067384458E-4</v>
      </c>
      <c r="E2123">
        <f>Fogl2013!$DP27</f>
        <v>5.2866252589495448E-4</v>
      </c>
      <c r="F2123">
        <f>Fogl2014!$DP27</f>
        <v>0</v>
      </c>
      <c r="G2123">
        <f>Fogl2015!$DP27</f>
        <v>4.3236469021696558E-4</v>
      </c>
      <c r="H2123">
        <f>Fogl2016!$DP27</f>
        <v>9.6639649982751142E-5</v>
      </c>
      <c r="I2123">
        <f>Fogl2017!$DP27</f>
        <v>5.6069080300320383E-4</v>
      </c>
      <c r="J2123">
        <f>Fogl2018!$DP27</f>
        <v>1.2360835279297449E-3</v>
      </c>
      <c r="K2123" cm="1">
        <f t="array" ref="K2123:Q2123">TREND(C2123:J2123,$C$1:$J$1,$K$1:$Q$1)</f>
        <v>8.4060930380028265E-4</v>
      </c>
      <c r="L2123">
        <v>9.3185754748642546E-4</v>
      </c>
      <c r="M2123">
        <v>1.0231057911725405E-3</v>
      </c>
      <c r="N2123">
        <v>1.1143540348586833E-3</v>
      </c>
      <c r="O2123">
        <v>1.2056022785448262E-3</v>
      </c>
      <c r="P2123">
        <v>1.2968505222309412E-3</v>
      </c>
      <c r="Q2123">
        <v>1.388098765917084E-3</v>
      </c>
    </row>
    <row r="2124" spans="2:17" x14ac:dyDescent="0.35">
      <c r="B2124" t="s">
        <v>45</v>
      </c>
      <c r="C2124">
        <f>Fogl2011!$DP28</f>
        <v>1.3213014016744183E-4</v>
      </c>
      <c r="D2124">
        <f>Fogl2012!$DP28</f>
        <v>3.4962160841873748E-4</v>
      </c>
      <c r="E2124">
        <f>Fogl2013!$DP28</f>
        <v>2.3638434527902148E-4</v>
      </c>
      <c r="F2124">
        <f>Fogl2014!$DP28</f>
        <v>3.7438245114749592E-4</v>
      </c>
      <c r="G2124">
        <f>Fogl2015!$DP28</f>
        <v>3.7596929584083961E-5</v>
      </c>
      <c r="H2124">
        <f>Fogl2016!$DP28</f>
        <v>1.1800209892630665E-4</v>
      </c>
      <c r="I2124">
        <f>Fogl2017!$DP28</f>
        <v>1.1137009100748569E-4</v>
      </c>
      <c r="J2124">
        <f>Fogl2018!$DP28</f>
        <v>3.0546891782171857E-4</v>
      </c>
      <c r="K2124" cm="1">
        <f t="array" ref="K2124:Q2124">TREND(C2124:J2124,$C$1:$J$1,$K$1:$Q$1)</f>
        <v>1.7223644400308005E-4</v>
      </c>
      <c r="L2124">
        <v>1.6426241538286881E-4</v>
      </c>
      <c r="M2124">
        <v>1.5628838676265411E-4</v>
      </c>
      <c r="N2124">
        <v>1.4831435814244287E-4</v>
      </c>
      <c r="O2124">
        <v>1.4034032952223163E-4</v>
      </c>
      <c r="P2124">
        <v>1.3236630090201693E-4</v>
      </c>
      <c r="Q2124">
        <v>1.2439227228180569E-4</v>
      </c>
    </row>
    <row r="2125" spans="2:17" x14ac:dyDescent="0.35">
      <c r="B2125" t="s">
        <v>46</v>
      </c>
      <c r="C2125">
        <f>Fogl2011!$DP29</f>
        <v>3.8610063967512648E-3</v>
      </c>
      <c r="D2125">
        <f>Fogl2012!$DP29</f>
        <v>4.3822434479882846E-3</v>
      </c>
      <c r="E2125">
        <f>Fogl2013!$DP29</f>
        <v>4.0581253364403444E-3</v>
      </c>
      <c r="F2125">
        <f>Fogl2014!$DP29</f>
        <v>5.0787217060912493E-3</v>
      </c>
      <c r="G2125">
        <f>Fogl2015!$DP29</f>
        <v>6.3820787968982525E-3</v>
      </c>
      <c r="H2125">
        <f>Fogl2016!$DP29</f>
        <v>5.3904579500905084E-3</v>
      </c>
      <c r="I2125">
        <f>Fogl2017!$DP29</f>
        <v>3.9814807535176137E-3</v>
      </c>
      <c r="J2125">
        <f>Fogl2018!$DP29</f>
        <v>1.2073126182279318E-2</v>
      </c>
      <c r="K2125" cm="1">
        <f t="array" ref="K2125:Q2125">TREND(C2125:J2125,$C$1:$J$1,$K$1:$Q$1)</f>
        <v>8.9070504261554717E-3</v>
      </c>
      <c r="L2125">
        <v>9.6306382827995307E-3</v>
      </c>
      <c r="M2125">
        <v>1.035422613944359E-2</v>
      </c>
      <c r="N2125">
        <v>1.1077813996087649E-2</v>
      </c>
      <c r="O2125">
        <v>1.1801401852731708E-2</v>
      </c>
      <c r="P2125">
        <v>1.2524989709375767E-2</v>
      </c>
      <c r="Q2125">
        <v>1.3248577566019826E-2</v>
      </c>
    </row>
    <row r="2126" spans="2:17" x14ac:dyDescent="0.35">
      <c r="B2126" t="s">
        <v>47</v>
      </c>
      <c r="C2126">
        <f>Fogl2011!$DP30</f>
        <v>7.1911536462811263E-4</v>
      </c>
      <c r="D2126">
        <f>Fogl2012!$DP30</f>
        <v>9.8181410583344088E-4</v>
      </c>
      <c r="E2126">
        <f>Fogl2013!$DP30</f>
        <v>4.471506826952919E-4</v>
      </c>
      <c r="F2126">
        <f>Fogl2014!$DP30</f>
        <v>1.3971123541364278E-4</v>
      </c>
      <c r="G2126">
        <f>Fogl2015!$DP30</f>
        <v>5.9319600010443582E-4</v>
      </c>
      <c r="H2126">
        <f>Fogl2016!$DP30</f>
        <v>1.2990403476628759E-3</v>
      </c>
      <c r="I2126">
        <f>Fogl2017!$DP30</f>
        <v>4.6660227784170726E-4</v>
      </c>
      <c r="J2126">
        <f>Fogl2018!$DP30</f>
        <v>2.1844579588413594E-4</v>
      </c>
      <c r="K2126" cm="1">
        <f t="array" ref="K2126:Q2126">TREND(C2126:J2126,$C$1:$J$1,$K$1:$Q$1)</f>
        <v>4.4358488545941099E-4</v>
      </c>
      <c r="L2126">
        <v>4.0701830972640629E-4</v>
      </c>
      <c r="M2126">
        <v>3.7045173399338771E-4</v>
      </c>
      <c r="N2126">
        <v>3.3388515826038301E-4</v>
      </c>
      <c r="O2126">
        <v>2.9731858252736443E-4</v>
      </c>
      <c r="P2126">
        <v>2.6075200679435973E-4</v>
      </c>
      <c r="Q2126">
        <v>2.2418543106134114E-4</v>
      </c>
    </row>
    <row r="2127" spans="2:17" x14ac:dyDescent="0.35">
      <c r="B2127" t="s">
        <v>48</v>
      </c>
      <c r="C2127">
        <f>Fogl2011!$DP31</f>
        <v>0</v>
      </c>
      <c r="D2127">
        <f>Fogl2012!$DP31</f>
        <v>0</v>
      </c>
      <c r="E2127">
        <f>Fogl2013!$DP31</f>
        <v>1.9795733348489485E-5</v>
      </c>
      <c r="F2127">
        <f>Fogl2014!$DP31</f>
        <v>2.5759259029390388E-4</v>
      </c>
      <c r="G2127">
        <f>Fogl2015!$DP31</f>
        <v>0</v>
      </c>
      <c r="H2127">
        <f>Fogl2016!$DP31</f>
        <v>1.3733002892285688E-4</v>
      </c>
      <c r="I2127">
        <f>Fogl2017!$DP31</f>
        <v>5.1844697537967478E-5</v>
      </c>
      <c r="J2127">
        <f>Fogl2018!$DP31</f>
        <v>2.6462132997346548E-4</v>
      </c>
      <c r="K2127" cm="1">
        <f t="array" ref="K2127:Q2127">TREND(C2127:J2127,$C$1:$J$1,$K$1:$Q$1)</f>
        <v>2.0960785611315313E-4</v>
      </c>
      <c r="L2127">
        <v>2.3587670246950215E-4</v>
      </c>
      <c r="M2127">
        <v>2.6214554882585117E-4</v>
      </c>
      <c r="N2127">
        <v>2.8841439518220019E-4</v>
      </c>
      <c r="O2127">
        <v>3.1468324153854921E-4</v>
      </c>
      <c r="P2127">
        <v>3.4095208789489823E-4</v>
      </c>
      <c r="Q2127">
        <v>3.6722093425124724E-4</v>
      </c>
    </row>
    <row r="2128" spans="2:17" x14ac:dyDescent="0.35">
      <c r="B2128" t="s">
        <v>49</v>
      </c>
      <c r="C2128">
        <f>Fogl2011!$DP32</f>
        <v>0</v>
      </c>
      <c r="D2128">
        <f>Fogl2012!$DP32</f>
        <v>0</v>
      </c>
      <c r="E2128">
        <f>Fogl2013!$DP32</f>
        <v>0</v>
      </c>
      <c r="F2128">
        <f>Fogl2014!$DP32</f>
        <v>0</v>
      </c>
      <c r="G2128">
        <f>Fogl2015!$DP32</f>
        <v>2.3706952821075166E-4</v>
      </c>
      <c r="H2128">
        <f>Fogl2016!$DP32</f>
        <v>3.5400629677891999E-4</v>
      </c>
      <c r="I2128">
        <f>Fogl2017!$DP32</f>
        <v>0</v>
      </c>
      <c r="J2128">
        <f>Fogl2018!$DP32</f>
        <v>0</v>
      </c>
      <c r="K2128" cm="1">
        <f t="array" ref="K2128:Q2128">TREND(C2128:J2128,$C$1:$J$1,$K$1:$Q$1)</f>
        <v>1.4347850054589883E-4</v>
      </c>
      <c r="L2128">
        <v>1.5894383886193991E-4</v>
      </c>
      <c r="M2128">
        <v>1.7440917717798099E-4</v>
      </c>
      <c r="N2128">
        <v>1.8987451549402207E-4</v>
      </c>
      <c r="O2128">
        <v>2.0533985381006314E-4</v>
      </c>
      <c r="P2128">
        <v>2.2080519212610422E-4</v>
      </c>
      <c r="Q2128">
        <v>2.3627053044215224E-4</v>
      </c>
    </row>
    <row r="2129" spans="2:17" x14ac:dyDescent="0.35">
      <c r="B2129" t="s">
        <v>50</v>
      </c>
      <c r="C2129">
        <f>Fogl2011!$DP33</f>
        <v>0</v>
      </c>
      <c r="D2129">
        <f>Fogl2012!$DP33</f>
        <v>0</v>
      </c>
      <c r="E2129">
        <f>Fogl2013!$DP33</f>
        <v>0</v>
      </c>
      <c r="F2129">
        <f>Fogl2014!$DP33</f>
        <v>0</v>
      </c>
      <c r="G2129">
        <f>Fogl2015!$DP33</f>
        <v>0</v>
      </c>
      <c r="H2129">
        <f>Fogl2016!$DP33</f>
        <v>3.3569562625587236E-5</v>
      </c>
      <c r="I2129">
        <f>Fogl2017!$DP33</f>
        <v>3.0818792425347331E-4</v>
      </c>
      <c r="J2129">
        <f>Fogl2018!$DP33</f>
        <v>8.6490327313474961E-4</v>
      </c>
      <c r="K2129" cm="1">
        <f t="array" ref="K2129:Q2129">TREND(C2129:J2129,$C$1:$J$1,$K$1:$Q$1)</f>
        <v>5.6311676755999018E-4</v>
      </c>
      <c r="L2129">
        <v>6.5473547257294262E-4</v>
      </c>
      <c r="M2129">
        <v>7.4635417758586731E-4</v>
      </c>
      <c r="N2129">
        <v>8.3797288259881975E-4</v>
      </c>
      <c r="O2129">
        <v>9.2959158761177219E-4</v>
      </c>
      <c r="P2129">
        <v>1.0212102926246969E-3</v>
      </c>
      <c r="Q2129">
        <v>1.1128289976376493E-3</v>
      </c>
    </row>
    <row r="2130" spans="2:17" x14ac:dyDescent="0.35">
      <c r="B2130" t="s">
        <v>51</v>
      </c>
      <c r="C2130">
        <f>Fogl2011!$DP34</f>
        <v>7.1397047421451311E-3</v>
      </c>
      <c r="D2130">
        <f>Fogl2012!$DP34</f>
        <v>8.2220944692173639E-3</v>
      </c>
      <c r="E2130">
        <f>Fogl2013!$DP34</f>
        <v>6.1331839733231829E-3</v>
      </c>
      <c r="F2130">
        <f>Fogl2014!$DP34</f>
        <v>6.3022865099872927E-3</v>
      </c>
      <c r="G2130">
        <f>Fogl2015!$DP34</f>
        <v>4.8082295501422935E-3</v>
      </c>
      <c r="H2130">
        <f>Fogl2016!$DP34</f>
        <v>7.6945506575739958E-3</v>
      </c>
      <c r="I2130">
        <f>Fogl2017!$DP34</f>
        <v>6.2722483151026204E-3</v>
      </c>
      <c r="J2130">
        <f>Fogl2018!$DP34</f>
        <v>1.4484909847406607E-2</v>
      </c>
      <c r="K2130" cm="1">
        <f t="array" ref="K2130:Q2130">TREND(C2130:J2130,$C$1:$J$1,$K$1:$Q$1)</f>
        <v>1.0035217868424651E-2</v>
      </c>
      <c r="L2130">
        <v>1.056923272627186E-2</v>
      </c>
      <c r="M2130">
        <v>1.1103247584119069E-2</v>
      </c>
      <c r="N2130">
        <v>1.1637262441966278E-2</v>
      </c>
      <c r="O2130">
        <v>1.2171277299813488E-2</v>
      </c>
      <c r="P2130">
        <v>1.2705292157660697E-2</v>
      </c>
      <c r="Q2130">
        <v>1.3239307015507906E-2</v>
      </c>
    </row>
    <row r="2131" spans="2:17" x14ac:dyDescent="0.35">
      <c r="B2131" t="s">
        <v>52</v>
      </c>
      <c r="C2131">
        <f>Fogl2011!$DP35</f>
        <v>2.5607522740415717E-4</v>
      </c>
      <c r="D2131">
        <f>Fogl2012!$DP35</f>
        <v>3.4962160841873748E-4</v>
      </c>
      <c r="E2131">
        <f>Fogl2013!$DP35</f>
        <v>0</v>
      </c>
      <c r="F2131">
        <f>Fogl2014!$DP35</f>
        <v>2.1939029936048592E-4</v>
      </c>
      <c r="G2131">
        <f>Fogl2015!$DP35</f>
        <v>2.8719876765619692E-4</v>
      </c>
      <c r="H2131">
        <f>Fogl2016!$DP35</f>
        <v>3.0721236099779834E-4</v>
      </c>
      <c r="I2131">
        <f>Fogl2017!$DP35</f>
        <v>0</v>
      </c>
      <c r="J2131">
        <f>Fogl2018!$DP35</f>
        <v>0</v>
      </c>
      <c r="K2131" cm="1">
        <f t="array" ref="K2131:Q2131">TREND(C2131:J2131,$C$1:$J$1,$K$1:$Q$1)</f>
        <v>4.0766439267148069E-5</v>
      </c>
      <c r="L2131">
        <v>1.0395140664365421E-5</v>
      </c>
      <c r="M2131">
        <v>-1.9976157938417227E-5</v>
      </c>
      <c r="N2131">
        <v>-5.0347456541199875E-5</v>
      </c>
      <c r="O2131">
        <v>-8.0718755143982523E-5</v>
      </c>
      <c r="P2131">
        <v>-1.1109005374675823E-4</v>
      </c>
      <c r="Q2131">
        <v>-1.4146135234954088E-4</v>
      </c>
    </row>
    <row r="2132" spans="2:17" x14ac:dyDescent="0.35">
      <c r="B2132" t="s">
        <v>53</v>
      </c>
      <c r="C2132">
        <f>Fogl2011!$DP36</f>
        <v>4.6070155067231931E-4</v>
      </c>
      <c r="D2132">
        <f>Fogl2012!$DP36</f>
        <v>3.9392297660878299E-4</v>
      </c>
      <c r="E2132">
        <f>Fogl2013!$DP36</f>
        <v>2.2241088644479361E-4</v>
      </c>
      <c r="F2132">
        <f>Fogl2014!$DP36</f>
        <v>1.7136456218704623E-4</v>
      </c>
      <c r="G2132">
        <f>Fogl2015!$DP36</f>
        <v>1.033915563562309E-4</v>
      </c>
      <c r="H2132">
        <f>Fogl2016!$DP36</f>
        <v>4.2623171939760768E-4</v>
      </c>
      <c r="I2132">
        <f>Fogl2017!$DP36</f>
        <v>6.2405654443849735E-5</v>
      </c>
      <c r="J2132">
        <f>Fogl2018!$DP36</f>
        <v>0</v>
      </c>
      <c r="K2132" cm="1">
        <f t="array" ref="K2132:Q2132">TREND(C2132:J2132,$C$1:$J$1,$K$1:$Q$1)</f>
        <v>-2.3932424059874835E-6</v>
      </c>
      <c r="L2132">
        <v>-5.4048099221506996E-5</v>
      </c>
      <c r="M2132">
        <v>-1.0570295603701263E-4</v>
      </c>
      <c r="N2132">
        <v>-1.5735781285253214E-4</v>
      </c>
      <c r="O2132">
        <v>-2.0901266966805165E-4</v>
      </c>
      <c r="P2132">
        <v>-2.6066752648357117E-4</v>
      </c>
      <c r="Q2132">
        <v>-3.123223832990768E-4</v>
      </c>
    </row>
    <row r="2133" spans="2:17" x14ac:dyDescent="0.35">
      <c r="B2133" t="s">
        <v>54</v>
      </c>
      <c r="C2133">
        <f>Fogl2011!$DP37</f>
        <v>6.7748852400898937E-3</v>
      </c>
      <c r="D2133">
        <f>Fogl2012!$DP37</f>
        <v>7.586309968976441E-3</v>
      </c>
      <c r="E2133">
        <f>Fogl2013!$DP37</f>
        <v>7.0007028759481631E-3</v>
      </c>
      <c r="F2133">
        <f>Fogl2014!$DP37</f>
        <v>5.5011298944121845E-3</v>
      </c>
      <c r="G2133">
        <f>Fogl2015!$DP37</f>
        <v>5.742930993968825E-3</v>
      </c>
      <c r="H2133">
        <f>Fogl2016!$DP37</f>
        <v>4.6325996423310385E-3</v>
      </c>
      <c r="I2133">
        <f>Fogl2017!$DP37</f>
        <v>6.2597671842138511E-3</v>
      </c>
      <c r="J2133">
        <f>Fogl2018!$DP37</f>
        <v>9.7075180512413584E-3</v>
      </c>
      <c r="K2133" cm="1">
        <f t="array" ref="K2133:Q2133">TREND(C2133:J2133,$C$1:$J$1,$K$1:$Q$1)</f>
        <v>7.0275094360201795E-3</v>
      </c>
      <c r="L2133">
        <v>7.111238092602945E-3</v>
      </c>
      <c r="M2133">
        <v>7.1949667491857106E-3</v>
      </c>
      <c r="N2133">
        <v>7.2786954057684761E-3</v>
      </c>
      <c r="O2133">
        <v>7.3624240623512416E-3</v>
      </c>
      <c r="P2133">
        <v>7.4461527189340071E-3</v>
      </c>
      <c r="Q2133">
        <v>7.5298813755167726E-3</v>
      </c>
    </row>
    <row r="2134" spans="2:17" x14ac:dyDescent="0.35">
      <c r="B2134" t="s">
        <v>55</v>
      </c>
      <c r="C2134">
        <f>Fogl2011!$DP38</f>
        <v>2.6554650293828352E-3</v>
      </c>
      <c r="D2134">
        <f>Fogl2012!$DP38</f>
        <v>4.2565233490705883E-3</v>
      </c>
      <c r="E2134">
        <f>Fogl2013!$DP38</f>
        <v>3.0858054925586549E-3</v>
      </c>
      <c r="F2134">
        <f>Fogl2014!$DP38</f>
        <v>1.6470644862436482E-3</v>
      </c>
      <c r="G2134">
        <f>Fogl2015!$DP38</f>
        <v>1.2469648312054514E-3</v>
      </c>
      <c r="H2134">
        <f>Fogl2016!$DP38</f>
        <v>8.5653247668922587E-4</v>
      </c>
      <c r="I2134">
        <f>Fogl2017!$DP38</f>
        <v>1.7166355407015898E-3</v>
      </c>
      <c r="J2134">
        <f>Fogl2018!$DP38</f>
        <v>3.1470402463958445E-3</v>
      </c>
      <c r="K2134" cm="1">
        <f t="array" ref="K2134:Q2134">TREND(C2134:J2134,$C$1:$J$1,$K$1:$Q$1)</f>
        <v>1.4508076158845085E-3</v>
      </c>
      <c r="L2134">
        <v>1.2562084346297575E-3</v>
      </c>
      <c r="M2134">
        <v>1.0616092533750066E-3</v>
      </c>
      <c r="N2134">
        <v>8.6701007212020009E-4</v>
      </c>
      <c r="O2134">
        <v>6.7241089086544914E-4</v>
      </c>
      <c r="P2134">
        <v>4.7781170961069819E-4</v>
      </c>
      <c r="Q2134">
        <v>2.8321252835594724E-4</v>
      </c>
    </row>
    <row r="2135" spans="2:17" x14ac:dyDescent="0.35">
      <c r="B2135" t="s">
        <v>56</v>
      </c>
      <c r="C2135">
        <f>Fogl2011!$DP39</f>
        <v>9.833756449629963E-4</v>
      </c>
      <c r="D2135">
        <f>Fogl2012!$DP39</f>
        <v>1.2524116520753405E-3</v>
      </c>
      <c r="E2135">
        <f>Fogl2013!$DP39</f>
        <v>1.7047619777758002E-3</v>
      </c>
      <c r="F2135">
        <f>Fogl2014!$DP39</f>
        <v>1.7398414785105203E-3</v>
      </c>
      <c r="G2135">
        <f>Fogl2015!$DP39</f>
        <v>1.0349599227174224E-3</v>
      </c>
      <c r="H2135">
        <f>Fogl2016!$DP39</f>
        <v>4.4962868728816847E-4</v>
      </c>
      <c r="I2135">
        <f>Fogl2017!$DP39</f>
        <v>1.3345209181069406E-3</v>
      </c>
      <c r="J2135">
        <f>Fogl2018!$DP39</f>
        <v>2.4029037547254953E-3</v>
      </c>
      <c r="K2135" cm="1">
        <f t="array" ref="K2135:Q2135">TREND(C2135:J2135,$C$1:$J$1,$K$1:$Q$1)</f>
        <v>1.6776377369081552E-3</v>
      </c>
      <c r="L2135">
        <v>1.7476015663276945E-3</v>
      </c>
      <c r="M2135">
        <v>1.817565395747206E-3</v>
      </c>
      <c r="N2135">
        <v>1.8875292251667175E-3</v>
      </c>
      <c r="O2135">
        <v>1.957493054586229E-3</v>
      </c>
      <c r="P2135">
        <v>2.0274568840057683E-3</v>
      </c>
      <c r="Q2135">
        <v>2.0974207134252798E-3</v>
      </c>
    </row>
    <row r="2136" spans="2:17" x14ac:dyDescent="0.35">
      <c r="B2136" t="s">
        <v>57</v>
      </c>
      <c r="C2136">
        <f>Fogl2011!$DP40</f>
        <v>3.170071000070368E-2</v>
      </c>
      <c r="D2136">
        <f>Fogl2012!$DP40</f>
        <v>4.5260432944646219E-2</v>
      </c>
      <c r="E2136">
        <f>Fogl2013!$DP40</f>
        <v>4.9693112979222867E-2</v>
      </c>
      <c r="F2136">
        <f>Fogl2014!$DP40</f>
        <v>3.8710927149845739E-2</v>
      </c>
      <c r="G2136">
        <f>Fogl2015!$DP40</f>
        <v>3.8599514372992867E-2</v>
      </c>
      <c r="H2136">
        <f>Fogl2016!$DP40</f>
        <v>3.6168660580386494E-2</v>
      </c>
      <c r="I2136">
        <f>Fogl2017!$DP40</f>
        <v>3.62423238400136E-2</v>
      </c>
      <c r="J2136">
        <f>Fogl2018!$DP40</f>
        <v>5.6518853725339366E-2</v>
      </c>
      <c r="K2136" cm="1">
        <f t="array" ref="K2136:Q2136">TREND(C2136:J2136,$C$1:$J$1,$K$1:$Q$1)</f>
        <v>4.6323514658568321E-2</v>
      </c>
      <c r="L2136">
        <v>4.737055859399586E-2</v>
      </c>
      <c r="M2136">
        <v>4.8417602529423842E-2</v>
      </c>
      <c r="N2136">
        <v>4.9464646464851381E-2</v>
      </c>
      <c r="O2136">
        <v>5.0511690400278919E-2</v>
      </c>
      <c r="P2136">
        <v>5.1558734335706902E-2</v>
      </c>
      <c r="Q2136">
        <v>5.260577827113444E-2</v>
      </c>
    </row>
    <row r="2137" spans="2:17" x14ac:dyDescent="0.35">
      <c r="B2137" t="s">
        <v>58</v>
      </c>
      <c r="C2137">
        <f>Fogl2011!$DP41</f>
        <v>3.829435478304177E-3</v>
      </c>
      <c r="D2137">
        <f>Fogl2012!$DP41</f>
        <v>5.1832600782353239E-3</v>
      </c>
      <c r="E2137">
        <f>Fogl2013!$DP41</f>
        <v>3.3780836731745877E-3</v>
      </c>
      <c r="F2137">
        <f>Fogl2014!$DP41</f>
        <v>5.8242121263062333E-3</v>
      </c>
      <c r="G2137">
        <f>Fogl2015!$DP41</f>
        <v>6.8405524659930547E-3</v>
      </c>
      <c r="H2137">
        <f>Fogl2016!$DP41</f>
        <v>8.4808922305915392E-3</v>
      </c>
      <c r="I2137">
        <f>Fogl2017!$DP41</f>
        <v>6.3989797979732083E-3</v>
      </c>
      <c r="J2137">
        <f>Fogl2018!$DP41</f>
        <v>1.604422211396166E-2</v>
      </c>
      <c r="K2137" cm="1">
        <f t="array" ref="K2137:Q2137">TREND(C2137:J2137,$C$1:$J$1,$K$1:$Q$1)</f>
        <v>1.2778179980936777E-2</v>
      </c>
      <c r="L2137">
        <v>1.40627855887967E-2</v>
      </c>
      <c r="M2137">
        <v>1.5347391196656623E-2</v>
      </c>
      <c r="N2137">
        <v>1.6631996804516547E-2</v>
      </c>
      <c r="O2137">
        <v>1.791660241237647E-2</v>
      </c>
      <c r="P2137">
        <v>1.9201208020236393E-2</v>
      </c>
      <c r="Q2137">
        <v>2.0485813628096317E-2</v>
      </c>
    </row>
    <row r="2138" spans="2:17" x14ac:dyDescent="0.35">
      <c r="B2138" t="s">
        <v>59</v>
      </c>
      <c r="C2138">
        <f>Fogl2011!$DP42</f>
        <v>1.6603964516616584E-4</v>
      </c>
      <c r="D2138">
        <f>Fogl2012!$DP42</f>
        <v>1.7121880138314883E-4</v>
      </c>
      <c r="E2138">
        <f>Fogl2013!$DP42</f>
        <v>5.5893835336911487E-5</v>
      </c>
      <c r="F2138">
        <f>Fogl2014!$DP42</f>
        <v>4.6715944341436803E-4</v>
      </c>
      <c r="G2138">
        <f>Fogl2015!$DP42</f>
        <v>2.6004542962324739E-4</v>
      </c>
      <c r="H2138">
        <f>Fogl2016!$DP42</f>
        <v>1.424163262903701E-4</v>
      </c>
      <c r="I2138">
        <f>Fogl2017!$DP42</f>
        <v>1.5265383163957089E-4</v>
      </c>
      <c r="J2138">
        <f>Fogl2018!$DP42</f>
        <v>3.2500472070566566E-4</v>
      </c>
      <c r="K2138" cm="1">
        <f t="array" ref="K2138:Q2138">TREND(C2138:J2138,$C$1:$J$1,$K$1:$Q$1)</f>
        <v>2.7500315450535232E-4</v>
      </c>
      <c r="L2138">
        <v>2.8776963235211186E-4</v>
      </c>
      <c r="M2138">
        <v>3.0053611019887141E-4</v>
      </c>
      <c r="N2138">
        <v>3.1330258804563096E-4</v>
      </c>
      <c r="O2138">
        <v>3.2606906589239398E-4</v>
      </c>
      <c r="P2138">
        <v>3.3883554373915353E-4</v>
      </c>
      <c r="Q2138">
        <v>3.5160202158591308E-4</v>
      </c>
    </row>
    <row r="2139" spans="2:17" x14ac:dyDescent="0.35">
      <c r="B2139" t="s">
        <v>60</v>
      </c>
      <c r="C2139">
        <f>Fogl2011!$DP43</f>
        <v>0</v>
      </c>
      <c r="D2139">
        <f>Fogl2012!$DP43</f>
        <v>0</v>
      </c>
      <c r="E2139">
        <f>Fogl2013!$DP43</f>
        <v>2.7946917668455744E-5</v>
      </c>
      <c r="F2139">
        <f>Fogl2014!$DP43</f>
        <v>3.0561832746734357E-5</v>
      </c>
      <c r="G2139">
        <f>Fogl2015!$DP43</f>
        <v>6.0572830996579717E-5</v>
      </c>
      <c r="H2139">
        <f>Fogl2016!$DP43</f>
        <v>0</v>
      </c>
      <c r="I2139">
        <f>Fogl2017!$DP43</f>
        <v>1.4401304871657633E-5</v>
      </c>
      <c r="J2139">
        <f>Fogl2018!$DP43</f>
        <v>8.3471157776864952E-5</v>
      </c>
      <c r="K2139" cm="1">
        <f t="array" ref="K2139:Q2139">TREND(C2139:J2139,$C$1:$J$1,$K$1:$Q$1)</f>
        <v>5.9394695188293156E-5</v>
      </c>
      <c r="L2139">
        <v>6.656701511735183E-5</v>
      </c>
      <c r="M2139">
        <v>7.3739335046408769E-5</v>
      </c>
      <c r="N2139">
        <v>8.0911654975465708E-5</v>
      </c>
      <c r="O2139">
        <v>8.8083974904522647E-5</v>
      </c>
      <c r="P2139">
        <v>9.525629483358132E-5</v>
      </c>
      <c r="Q2139">
        <v>1.0242861476263826E-4</v>
      </c>
    </row>
    <row r="2140" spans="2:17" x14ac:dyDescent="0.35">
      <c r="B2140" t="s">
        <v>61</v>
      </c>
      <c r="C2140">
        <f>Fogl2011!$DP44</f>
        <v>5.1448904135995049E-5</v>
      </c>
      <c r="D2140">
        <f>Fogl2012!$DP44</f>
        <v>3.5920028262199054E-5</v>
      </c>
      <c r="E2140">
        <f>Fogl2013!$DP44</f>
        <v>0</v>
      </c>
      <c r="F2140">
        <f>Fogl2014!$DP44</f>
        <v>0</v>
      </c>
      <c r="G2140">
        <f>Fogl2015!$DP44</f>
        <v>1.7754105636928538E-4</v>
      </c>
      <c r="H2140">
        <f>Fogl2016!$DP44</f>
        <v>1.3427825050234894E-4</v>
      </c>
      <c r="I2140">
        <f>Fogl2017!$DP44</f>
        <v>5.6645132495186688E-5</v>
      </c>
      <c r="J2140">
        <f>Fogl2018!$DP44</f>
        <v>8.1162381072398472E-4</v>
      </c>
      <c r="K2140" cm="1">
        <f t="array" ref="K2140:Q2140">TREND(C2140:J2140,$C$1:$J$1,$K$1:$Q$1)</f>
        <v>4.801406661231189E-4</v>
      </c>
      <c r="L2140">
        <v>5.5163144797024111E-4</v>
      </c>
      <c r="M2140">
        <v>6.2312222981733556E-4</v>
      </c>
      <c r="N2140">
        <v>6.9461301166445777E-4</v>
      </c>
      <c r="O2140">
        <v>7.6610379351155222E-4</v>
      </c>
      <c r="P2140">
        <v>8.3759457535867443E-4</v>
      </c>
      <c r="Q2140">
        <v>9.0908535720579664E-4</v>
      </c>
    </row>
    <row r="2141" spans="2:17" x14ac:dyDescent="0.35">
      <c r="B2141" t="s">
        <v>62</v>
      </c>
      <c r="C2141">
        <f>Fogl2011!$DP45</f>
        <v>1.3856125318444121E-3</v>
      </c>
      <c r="D2141">
        <f>Fogl2012!$DP45</f>
        <v>4.6061449574893252E-3</v>
      </c>
      <c r="E2141">
        <f>Fogl2013!$DP45</f>
        <v>4.3853371641418473E-3</v>
      </c>
      <c r="F2141">
        <f>Fogl2014!$DP45</f>
        <v>3.4174677975009025E-3</v>
      </c>
      <c r="G2141">
        <f>Fogl2015!$DP45</f>
        <v>6.2066264588391939E-3</v>
      </c>
      <c r="H2141">
        <f>Fogl2016!$DP45</f>
        <v>5.3090771922102969E-3</v>
      </c>
      <c r="I2141">
        <f>Fogl2017!$DP45</f>
        <v>3.5398407374534458E-3</v>
      </c>
      <c r="J2141">
        <f>Fogl2018!$DP45</f>
        <v>3.8663129889411705E-3</v>
      </c>
      <c r="K2141" cm="1">
        <f t="array" ref="K2141:Q2141">TREND(C2141:J2141,$C$1:$J$1,$K$1:$Q$1)</f>
        <v>5.0320753809655061E-3</v>
      </c>
      <c r="L2141">
        <v>5.2415249148350385E-3</v>
      </c>
      <c r="M2141">
        <v>5.4509744487045708E-3</v>
      </c>
      <c r="N2141">
        <v>5.6604239825741032E-3</v>
      </c>
      <c r="O2141">
        <v>5.869873516443691E-3</v>
      </c>
      <c r="P2141">
        <v>6.0793230503132234E-3</v>
      </c>
      <c r="Q2141">
        <v>6.2887725841827558E-3</v>
      </c>
    </row>
    <row r="2142" spans="2:17" x14ac:dyDescent="0.35">
      <c r="B2142" t="s">
        <v>63</v>
      </c>
      <c r="C2142">
        <f>Fogl2011!$DP46</f>
        <v>2.1982713585379704E-4</v>
      </c>
      <c r="D2142">
        <f>Fogl2012!$DP46</f>
        <v>2.8017622044515262E-4</v>
      </c>
      <c r="E2142">
        <f>Fogl2013!$DP46</f>
        <v>0</v>
      </c>
      <c r="F2142">
        <f>Fogl2014!$DP46</f>
        <v>0</v>
      </c>
      <c r="G2142">
        <f>Fogl2015!$DP46</f>
        <v>1.660531056630375E-4</v>
      </c>
      <c r="H2142">
        <f>Fogl2016!$DP46</f>
        <v>5.5745819147944866E-4</v>
      </c>
      <c r="I2142">
        <f>Fogl2017!$DP46</f>
        <v>2.275406169721906E-4</v>
      </c>
      <c r="J2142">
        <f>Fogl2018!$DP46</f>
        <v>2.0246195716090649E-4</v>
      </c>
      <c r="K2142" cm="1">
        <f t="array" ref="K2142:Q2142">TREND(C2142:J2142,$C$1:$J$1,$K$1:$Q$1)</f>
        <v>2.845660862264357E-4</v>
      </c>
      <c r="L2142">
        <v>3.0187196017746748E-4</v>
      </c>
      <c r="M2142">
        <v>3.1917783412849232E-4</v>
      </c>
      <c r="N2142">
        <v>3.364837080795241E-4</v>
      </c>
      <c r="O2142">
        <v>3.5378958203054894E-4</v>
      </c>
      <c r="P2142">
        <v>3.7109545598158072E-4</v>
      </c>
      <c r="Q2142">
        <v>3.8840132993260557E-4</v>
      </c>
    </row>
    <row r="2143" spans="2:17" x14ac:dyDescent="0.35">
      <c r="B2143" t="s">
        <v>64</v>
      </c>
      <c r="C2143">
        <f>Fogl2011!$DP47</f>
        <v>7.4834769652356442E-4</v>
      </c>
      <c r="D2143">
        <f>Fogl2012!$DP47</f>
        <v>1.2679769976556266E-3</v>
      </c>
      <c r="E2143">
        <f>Fogl2013!$DP47</f>
        <v>2.5978988882635317E-3</v>
      </c>
      <c r="F2143">
        <f>Fogl2014!$DP47</f>
        <v>1.5706599043768122E-3</v>
      </c>
      <c r="G2143">
        <f>Fogl2015!$DP47</f>
        <v>1.0642019790605987E-3</v>
      </c>
      <c r="H2143">
        <f>Fogl2016!$DP47</f>
        <v>1.5970973733991504E-3</v>
      </c>
      <c r="I2143">
        <f>Fogl2017!$DP47</f>
        <v>1.1905078693903643E-3</v>
      </c>
      <c r="J2143">
        <f>Fogl2018!$DP47</f>
        <v>4.001287627048441E-3</v>
      </c>
      <c r="K2143" cm="1">
        <f t="array" ref="K2143:Q2143">TREND(C2143:J2143,$C$1:$J$1,$K$1:$Q$1)</f>
        <v>2.7658743313811462E-3</v>
      </c>
      <c r="L2143">
        <v>2.9905692290292385E-3</v>
      </c>
      <c r="M2143">
        <v>3.2152641266772752E-3</v>
      </c>
      <c r="N2143">
        <v>3.4399590243253675E-3</v>
      </c>
      <c r="O2143">
        <v>3.6646539219734597E-3</v>
      </c>
      <c r="P2143">
        <v>3.889348819621552E-3</v>
      </c>
      <c r="Q2143">
        <v>4.1140437172695887E-3</v>
      </c>
    </row>
    <row r="2144" spans="2:17" x14ac:dyDescent="0.35">
      <c r="B2144" t="s">
        <v>65</v>
      </c>
      <c r="C2144">
        <f>Fogl2011!$DP48</f>
        <v>1.2815454302966039E-3</v>
      </c>
      <c r="D2144">
        <f>Fogl2012!$DP48</f>
        <v>1.3829210880946636E-3</v>
      </c>
      <c r="E2144">
        <f>Fogl2013!$DP48</f>
        <v>1.3961814285199348E-3</v>
      </c>
      <c r="F2144">
        <f>Fogl2014!$DP48</f>
        <v>9.7252117776215402E-4</v>
      </c>
      <c r="G2144">
        <f>Fogl2015!$DP48</f>
        <v>8.741286128299521E-4</v>
      </c>
      <c r="H2144">
        <f>Fogl2016!$DP48</f>
        <v>9.4605131035745854E-4</v>
      </c>
      <c r="I2144">
        <f>Fogl2017!$DP48</f>
        <v>1.7319969325646912E-3</v>
      </c>
      <c r="J2144">
        <f>Fogl2018!$DP48</f>
        <v>1.2396354920904626E-3</v>
      </c>
      <c r="K2144" cm="1">
        <f t="array" ref="K2144:Q2144">TREND(C2144:J2144,$C$1:$J$1,$K$1:$Q$1)</f>
        <v>1.2282955448941785E-3</v>
      </c>
      <c r="L2144">
        <v>1.228333958411887E-3</v>
      </c>
      <c r="M2144">
        <v>1.2283723719295958E-3</v>
      </c>
      <c r="N2144">
        <v>1.2284107854473043E-3</v>
      </c>
      <c r="O2144">
        <v>1.2284491989650128E-3</v>
      </c>
      <c r="P2144">
        <v>1.2284876124827213E-3</v>
      </c>
      <c r="Q2144">
        <v>1.2285260260004299E-3</v>
      </c>
    </row>
    <row r="2145" spans="2:17" x14ac:dyDescent="0.35">
      <c r="B2145" t="s">
        <v>66</v>
      </c>
      <c r="C2145">
        <f>Fogl2011!$DP49</f>
        <v>4.5017791118995667E-4</v>
      </c>
      <c r="D2145">
        <f>Fogl2012!$DP49</f>
        <v>3.2806959146141804E-4</v>
      </c>
      <c r="E2145">
        <f>Fogl2013!$DP49</f>
        <v>3.260473727986503E-5</v>
      </c>
      <c r="F2145">
        <f>Fogl2014!$DP49</f>
        <v>2.1284133520047143E-4</v>
      </c>
      <c r="G2145">
        <f>Fogl2015!$DP49</f>
        <v>5.3784496488342337E-4</v>
      </c>
      <c r="H2145">
        <f>Fogl2016!$DP49</f>
        <v>5.0456069885731125E-4</v>
      </c>
      <c r="I2145">
        <f>Fogl2017!$DP49</f>
        <v>2.323410519294098E-4</v>
      </c>
      <c r="J2145">
        <f>Fogl2018!$DP49</f>
        <v>6.0560988940236058E-4</v>
      </c>
      <c r="K2145" cm="1">
        <f t="array" ref="K2145:Q2145">TREND(C2145:J2145,$C$1:$J$1,$K$1:$Q$1)</f>
        <v>4.8891266525278448E-4</v>
      </c>
      <c r="L2145">
        <v>5.1689186363661904E-4</v>
      </c>
      <c r="M2145">
        <v>5.448710620204536E-4</v>
      </c>
      <c r="N2145">
        <v>5.7285026040428816E-4</v>
      </c>
      <c r="O2145">
        <v>6.0082945878812272E-4</v>
      </c>
      <c r="P2145">
        <v>6.2880865717195727E-4</v>
      </c>
      <c r="Q2145">
        <v>6.5678785555579183E-4</v>
      </c>
    </row>
    <row r="2146" spans="2:17" x14ac:dyDescent="0.35">
      <c r="B2146" t="s">
        <v>67</v>
      </c>
      <c r="C2146">
        <f>Fogl2011!$DP50</f>
        <v>2.1398066947470669E-4</v>
      </c>
      <c r="D2146">
        <f>Fogl2012!$DP50</f>
        <v>4.8851238436590713E-4</v>
      </c>
      <c r="E2146">
        <f>Fogl2013!$DP50</f>
        <v>7.1497531035132609E-4</v>
      </c>
      <c r="F2146">
        <f>Fogl2014!$DP50</f>
        <v>4.9553828810776422E-4</v>
      </c>
      <c r="G2146">
        <f>Fogl2015!$DP50</f>
        <v>2.8824312681131041E-4</v>
      </c>
      <c r="H2146">
        <f>Fogl2016!$DP50</f>
        <v>2.0141737575352342E-4</v>
      </c>
      <c r="I2146">
        <f>Fogl2017!$DP50</f>
        <v>2.2370026900641522E-4</v>
      </c>
      <c r="J2146">
        <f>Fogl2018!$DP50</f>
        <v>9.2528666386694979E-4</v>
      </c>
      <c r="K2146" cm="1">
        <f t="array" ref="K2146:Q2146">TREND(C2146:J2146,$C$1:$J$1,$K$1:$Q$1)</f>
        <v>5.4612349769179308E-4</v>
      </c>
      <c r="L2146">
        <v>5.6882721696391303E-4</v>
      </c>
      <c r="M2146">
        <v>5.9153093623603992E-4</v>
      </c>
      <c r="N2146">
        <v>6.1423465550815987E-4</v>
      </c>
      <c r="O2146">
        <v>6.3693837478028675E-4</v>
      </c>
      <c r="P2146">
        <v>6.596420940524067E-4</v>
      </c>
      <c r="Q2146">
        <v>6.8234581332453359E-4</v>
      </c>
    </row>
    <row r="2147" spans="2:17" x14ac:dyDescent="0.35">
      <c r="B2147" t="s">
        <v>68</v>
      </c>
      <c r="C2147">
        <f>Fogl2011!$DP51</f>
        <v>2.8320283140313637E-3</v>
      </c>
      <c r="D2147">
        <f>Fogl2012!$DP51</f>
        <v>1.8690388039097575E-3</v>
      </c>
      <c r="E2147">
        <f>Fogl2013!$DP51</f>
        <v>2.4663154842412193E-3</v>
      </c>
      <c r="F2147">
        <f>Fogl2014!$DP51</f>
        <v>3.6968902683281882E-3</v>
      </c>
      <c r="G2147">
        <f>Fogl2015!$DP51</f>
        <v>3.0871256625153386E-3</v>
      </c>
      <c r="H2147">
        <f>Fogl2016!$DP51</f>
        <v>3.5146314809516334E-3</v>
      </c>
      <c r="I2147">
        <f>Fogl2017!$DP51</f>
        <v>2.8274561898021153E-3</v>
      </c>
      <c r="J2147">
        <f>Fogl2018!$DP51</f>
        <v>6.9316580596405089E-3</v>
      </c>
      <c r="K2147" cm="1">
        <f t="array" ref="K2147:Q2147">TREND(C2147:J2147,$C$1:$J$1,$K$1:$Q$1)</f>
        <v>5.3330365257692192E-3</v>
      </c>
      <c r="L2147">
        <v>5.7619017464006772E-3</v>
      </c>
      <c r="M2147">
        <v>6.1907669670321352E-3</v>
      </c>
      <c r="N2147">
        <v>6.6196321876635933E-3</v>
      </c>
      <c r="O2147">
        <v>7.0484974082950513E-3</v>
      </c>
      <c r="P2147">
        <v>7.4773626289266204E-3</v>
      </c>
      <c r="Q2147">
        <v>7.9062278495580784E-3</v>
      </c>
    </row>
    <row r="2148" spans="2:17" x14ac:dyDescent="0.35">
      <c r="B2148" t="s">
        <v>69</v>
      </c>
      <c r="C2148">
        <f>Fogl2011!$DP52</f>
        <v>2.0743262713012549E-3</v>
      </c>
      <c r="D2148">
        <f>Fogl2012!$DP52</f>
        <v>3.3022479315715E-3</v>
      </c>
      <c r="E2148">
        <f>Fogl2013!$DP52</f>
        <v>2.0762230917856913E-3</v>
      </c>
      <c r="F2148">
        <f>Fogl2014!$DP52</f>
        <v>2.1360538101913976E-3</v>
      </c>
      <c r="G2148">
        <f>Fogl2015!$DP52</f>
        <v>2.2129970496853864E-3</v>
      </c>
      <c r="H2148">
        <f>Fogl2016!$DP52</f>
        <v>2.0680885096308744E-3</v>
      </c>
      <c r="I2148">
        <f>Fogl2017!$DP52</f>
        <v>2.4837450468652195E-3</v>
      </c>
      <c r="J2148">
        <f>Fogl2018!$DP52</f>
        <v>4.5820337673257786E-3</v>
      </c>
      <c r="K2148" cm="1">
        <f t="array" ref="K2148:Q2148">TREND(C2148:J2148,$C$1:$J$1,$K$1:$Q$1)</f>
        <v>3.3409275173840736E-3</v>
      </c>
      <c r="L2148">
        <v>3.5018082024039776E-3</v>
      </c>
      <c r="M2148">
        <v>3.6626888874238261E-3</v>
      </c>
      <c r="N2148">
        <v>3.8235695724437302E-3</v>
      </c>
      <c r="O2148">
        <v>3.9844502574635787E-3</v>
      </c>
      <c r="P2148">
        <v>4.1453309424834828E-3</v>
      </c>
      <c r="Q2148">
        <v>4.3062116275033868E-3</v>
      </c>
    </row>
    <row r="2149" spans="2:17" x14ac:dyDescent="0.35">
      <c r="B2149" t="s">
        <v>70</v>
      </c>
      <c r="C2149">
        <f>Fogl2011!$DP53</f>
        <v>2.2570868103116194E-2</v>
      </c>
      <c r="D2149">
        <f>Fogl2012!$DP53</f>
        <v>2.2860703320338887E-2</v>
      </c>
      <c r="E2149">
        <f>Fogl2013!$DP53</f>
        <v>2.5635474686293881E-2</v>
      </c>
      <c r="F2149">
        <f>Fogl2014!$DP53</f>
        <v>2.4180958666826891E-2</v>
      </c>
      <c r="G2149">
        <f>Fogl2015!$DP53</f>
        <v>2.3654734863319492E-2</v>
      </c>
      <c r="H2149">
        <f>Fogl2016!$DP53</f>
        <v>2.3564815703688739E-2</v>
      </c>
      <c r="I2149">
        <f>Fogl2017!$DP53</f>
        <v>2.1313931210053295E-2</v>
      </c>
      <c r="J2149">
        <f>Fogl2018!$DP53</f>
        <v>3.5954757216864489E-2</v>
      </c>
      <c r="K2149" cm="1">
        <f t="array" ref="K2149:Q2149">TREND(C2149:J2149,$C$1:$J$1,$K$1:$Q$1)</f>
        <v>2.921069989060654E-2</v>
      </c>
      <c r="L2149">
        <v>3.0153737539338588E-2</v>
      </c>
      <c r="M2149">
        <v>3.1096775188070636E-2</v>
      </c>
      <c r="N2149">
        <v>3.2039812836802684E-2</v>
      </c>
      <c r="O2149">
        <v>3.2982850485534509E-2</v>
      </c>
      <c r="P2149">
        <v>3.3925888134266557E-2</v>
      </c>
      <c r="Q2149">
        <v>3.4868925782998605E-2</v>
      </c>
    </row>
    <row r="2150" spans="2:17" x14ac:dyDescent="0.35">
      <c r="B2150" t="s">
        <v>71</v>
      </c>
      <c r="C2150">
        <f>Fogl2011!$DP54</f>
        <v>5.1764613320465927E-3</v>
      </c>
      <c r="D2150">
        <f>Fogl2012!$DP54</f>
        <v>6.1219701501541261E-3</v>
      </c>
      <c r="E2150">
        <f>Fogl2013!$DP54</f>
        <v>5.5055427806857812E-3</v>
      </c>
      <c r="F2150">
        <f>Fogl2014!$DP54</f>
        <v>6.8152887025217622E-3</v>
      </c>
      <c r="G2150">
        <f>Fogl2015!$DP54</f>
        <v>5.9288269235790178E-3</v>
      </c>
      <c r="H2150">
        <f>Fogl2016!$DP54</f>
        <v>6.9539857608640716E-3</v>
      </c>
      <c r="I2150">
        <f>Fogl2017!$DP54</f>
        <v>6.3567359703496787E-3</v>
      </c>
      <c r="J2150">
        <f>Fogl2018!$DP54</f>
        <v>9.8105250119021707E-3</v>
      </c>
      <c r="K2150" cm="1">
        <f t="array" ref="K2150:Q2150">TREND(C2150:J2150,$C$1:$J$1,$K$1:$Q$1)</f>
        <v>8.56962111588222E-3</v>
      </c>
      <c r="L2150">
        <v>9.0109442351864466E-3</v>
      </c>
      <c r="M2150">
        <v>9.4522673544907843E-3</v>
      </c>
      <c r="N2150">
        <v>9.8935904737950109E-3</v>
      </c>
      <c r="O2150">
        <v>1.0334913593099349E-2</v>
      </c>
      <c r="P2150">
        <v>1.0776236712403575E-2</v>
      </c>
      <c r="Q2150">
        <v>1.1217559831707802E-2</v>
      </c>
    </row>
    <row r="2151" spans="2:17" x14ac:dyDescent="0.35">
      <c r="B2151" t="s">
        <v>72</v>
      </c>
      <c r="C2151">
        <f>Fogl2011!$DP55</f>
        <v>4.9928822877431565E-4</v>
      </c>
      <c r="D2151">
        <f>Fogl2012!$DP55</f>
        <v>1.51941719549102E-3</v>
      </c>
      <c r="E2151">
        <f>Fogl2013!$DP55</f>
        <v>1.7420245346670745E-3</v>
      </c>
      <c r="F2151">
        <f>Fogl2014!$DP55</f>
        <v>2.1033089893913253E-3</v>
      </c>
      <c r="G2151">
        <f>Fogl2015!$DP55</f>
        <v>1.4098848594031486E-3</v>
      </c>
      <c r="H2151">
        <f>Fogl2016!$DP55</f>
        <v>1.7852903759971394E-3</v>
      </c>
      <c r="I2151">
        <f>Fogl2017!$DP55</f>
        <v>1.6388684943946386E-3</v>
      </c>
      <c r="J2151">
        <f>Fogl2018!$DP55</f>
        <v>3.3512781856371099E-3</v>
      </c>
      <c r="K2151" cm="1">
        <f t="array" ref="K2151:Q2151">TREND(C2151:J2151,$C$1:$J$1,$K$1:$Q$1)</f>
        <v>2.827467942963735E-3</v>
      </c>
      <c r="L2151">
        <v>3.0655341285180104E-3</v>
      </c>
      <c r="M2151">
        <v>3.3036003140722858E-3</v>
      </c>
      <c r="N2151">
        <v>3.5416664996265612E-3</v>
      </c>
      <c r="O2151">
        <v>3.7797326851808366E-3</v>
      </c>
      <c r="P2151">
        <v>4.017798870735112E-3</v>
      </c>
      <c r="Q2151">
        <v>4.2558650562893874E-3</v>
      </c>
    </row>
    <row r="2152" spans="2:17" x14ac:dyDescent="0.35">
      <c r="C2152" s="12" t="s">
        <v>123</v>
      </c>
      <c r="D2152" s="12" t="s">
        <v>123</v>
      </c>
      <c r="E2152" s="12" t="s">
        <v>123</v>
      </c>
      <c r="F2152" s="12" t="s">
        <v>123</v>
      </c>
      <c r="G2152" s="12" t="s">
        <v>123</v>
      </c>
      <c r="H2152" s="12" t="s">
        <v>123</v>
      </c>
      <c r="I2152" s="12" t="s">
        <v>123</v>
      </c>
      <c r="J2152" s="12" t="s">
        <v>123</v>
      </c>
      <c r="K2152" s="12" t="e" cm="1">
        <f t="array" ref="K2152">TREND(C2152:J2152,$C$1:$J$1,$K$1:$Q$1)</f>
        <v>#VALUE!</v>
      </c>
      <c r="L2152" s="12"/>
      <c r="M2152" s="12"/>
      <c r="N2152" s="12"/>
      <c r="O2152" s="12"/>
      <c r="P2152" s="12"/>
      <c r="Q2152" s="12"/>
    </row>
    <row r="2153" spans="2:17" x14ac:dyDescent="0.35">
      <c r="B2153" t="s">
        <v>31</v>
      </c>
      <c r="C2153">
        <f>Fogl2011!$DQ14</f>
        <v>8.6181463157226782E-4</v>
      </c>
      <c r="D2153">
        <f>Fogl2012!$DQ14</f>
        <v>7.1424212439781933E-4</v>
      </c>
      <c r="E2153">
        <f>Fogl2013!$DQ14</f>
        <v>9.1361960204184591E-4</v>
      </c>
      <c r="F2153">
        <f>Fogl2014!$DQ14</f>
        <v>1.0077777922190916E-3</v>
      </c>
      <c r="G2153">
        <f>Fogl2015!$DQ14</f>
        <v>8.3682776538855489E-4</v>
      </c>
      <c r="H2153">
        <f>Fogl2016!$DQ14</f>
        <v>9.4956067106457176E-4</v>
      </c>
      <c r="I2153">
        <f>Fogl2017!$DQ14</f>
        <v>1.3152808654014914E-3</v>
      </c>
      <c r="J2153">
        <f>Fogl2018!$DQ14</f>
        <v>7.4055683790817748E-4</v>
      </c>
      <c r="K2153" cm="1">
        <f t="array" ref="K2153:Q2153">TREND(C2153:J2153,$C$1:$J$1,$K$1:$Q$1)</f>
        <v>1.0295990896210458E-3</v>
      </c>
      <c r="L2153">
        <v>1.0545188792592322E-3</v>
      </c>
      <c r="M2153">
        <v>1.0794386688974117E-3</v>
      </c>
      <c r="N2153">
        <v>1.1043584585355981E-3</v>
      </c>
      <c r="O2153">
        <v>1.1292782481737776E-3</v>
      </c>
      <c r="P2153">
        <v>1.154198037811964E-3</v>
      </c>
      <c r="Q2153">
        <v>1.1791178274501435E-3</v>
      </c>
    </row>
    <row r="2154" spans="2:17" x14ac:dyDescent="0.35">
      <c r="B2154" t="s">
        <v>32</v>
      </c>
      <c r="C2154">
        <f>Fogl2011!$DQ15</f>
        <v>2.0446211688091502E-3</v>
      </c>
      <c r="D2154">
        <f>Fogl2012!$DQ15</f>
        <v>1.5813942865490179E-3</v>
      </c>
      <c r="E2154">
        <f>Fogl2013!$DQ15</f>
        <v>2.0033625823027744E-3</v>
      </c>
      <c r="F2154">
        <f>Fogl2014!$DQ15</f>
        <v>2.2421714487705692E-3</v>
      </c>
      <c r="G2154">
        <f>Fogl2015!$DQ15</f>
        <v>1.577121259185932E-3</v>
      </c>
      <c r="H2154">
        <f>Fogl2016!$DQ15</f>
        <v>1.2965722773951921E-3</v>
      </c>
      <c r="I2154">
        <f>Fogl2017!$DQ15</f>
        <v>1.8023696358646887E-3</v>
      </c>
      <c r="J2154">
        <f>Fogl2018!$DQ15</f>
        <v>1.2804554443684407E-3</v>
      </c>
      <c r="K2154" cm="1">
        <f t="array" ref="K2154:Q2154">TREND(C2154:J2154,$C$1:$J$1,$K$1:$Q$1)</f>
        <v>1.3519172042192606E-3</v>
      </c>
      <c r="L2154">
        <v>1.268230246733365E-3</v>
      </c>
      <c r="M2154">
        <v>1.1845432892474972E-3</v>
      </c>
      <c r="N2154">
        <v>1.1008563317616016E-3</v>
      </c>
      <c r="O2154">
        <v>1.0171693742757337E-3</v>
      </c>
      <c r="P2154">
        <v>9.3348241678983812E-4</v>
      </c>
      <c r="Q2154">
        <v>8.4979545930397027E-4</v>
      </c>
    </row>
    <row r="2155" spans="2:17" x14ac:dyDescent="0.35">
      <c r="B2155" t="s">
        <v>33</v>
      </c>
      <c r="C2155">
        <f>Fogl2011!$DQ16</f>
        <v>9.6329995124198929E-4</v>
      </c>
      <c r="D2155">
        <f>Fogl2012!$DQ16</f>
        <v>1.7300016609024104E-3</v>
      </c>
      <c r="E2155">
        <f>Fogl2013!$DQ16</f>
        <v>1.2044355697876409E-3</v>
      </c>
      <c r="F2155">
        <f>Fogl2014!$DQ16</f>
        <v>1.0825799647076369E-3</v>
      </c>
      <c r="G2155">
        <f>Fogl2015!$DQ16</f>
        <v>8.5874045280495725E-4</v>
      </c>
      <c r="H2155">
        <f>Fogl2016!$DQ16</f>
        <v>9.1887256982444885E-4</v>
      </c>
      <c r="I2155">
        <f>Fogl2017!$DQ16</f>
        <v>5.9777792873657307E-4</v>
      </c>
      <c r="J2155">
        <f>Fogl2018!$DQ16</f>
        <v>4.2255301927701894E-4</v>
      </c>
      <c r="K2155" cm="1">
        <f t="array" ref="K2155:Q2155">TREND(C2155:J2155,$C$1:$J$1,$K$1:$Q$1)</f>
        <v>4.0834287021163096E-4</v>
      </c>
      <c r="L2155">
        <v>2.8302292144521957E-4</v>
      </c>
      <c r="M2155">
        <v>1.5770297267886368E-4</v>
      </c>
      <c r="N2155">
        <v>3.2383023912452291E-5</v>
      </c>
      <c r="O2155">
        <v>-9.2936924853903591E-5</v>
      </c>
      <c r="P2155">
        <v>-2.1825687362031498E-4</v>
      </c>
      <c r="Q2155">
        <v>-3.4357682238667087E-4</v>
      </c>
    </row>
    <row r="2156" spans="2:17" x14ac:dyDescent="0.35">
      <c r="B2156" t="s">
        <v>34</v>
      </c>
      <c r="C2156">
        <f>Fogl2011!$DQ17</f>
        <v>3.1768471633352446E-3</v>
      </c>
      <c r="D2156">
        <f>Fogl2012!$DQ17</f>
        <v>2.9754572281447617E-3</v>
      </c>
      <c r="E2156">
        <f>Fogl2013!$DQ17</f>
        <v>3.9501957686279955E-3</v>
      </c>
      <c r="F2156">
        <f>Fogl2014!$DQ17</f>
        <v>4.1115945190222693E-3</v>
      </c>
      <c r="G2156">
        <f>Fogl2015!$DQ17</f>
        <v>3.3576751704673829E-3</v>
      </c>
      <c r="H2156">
        <f>Fogl2016!$DQ17</f>
        <v>3.3526750604834258E-3</v>
      </c>
      <c r="I2156">
        <f>Fogl2017!$DQ17</f>
        <v>2.7550870338605309E-3</v>
      </c>
      <c r="J2156">
        <f>Fogl2018!$DQ17</f>
        <v>3.0700437147987538E-3</v>
      </c>
      <c r="K2156" cm="1">
        <f t="array" ref="K2156:Q2156">TREND(C2156:J2156,$C$1:$J$1,$K$1:$Q$1)</f>
        <v>3.1081992831908378E-3</v>
      </c>
      <c r="L2156">
        <v>3.0558664667126867E-3</v>
      </c>
      <c r="M2156">
        <v>3.0035336502345217E-3</v>
      </c>
      <c r="N2156">
        <v>2.9512008337563705E-3</v>
      </c>
      <c r="O2156">
        <v>2.8988680172782194E-3</v>
      </c>
      <c r="P2156">
        <v>2.8465352008000544E-3</v>
      </c>
      <c r="Q2156">
        <v>2.7942023843219033E-3</v>
      </c>
    </row>
    <row r="2157" spans="2:17" x14ac:dyDescent="0.35">
      <c r="B2157" t="s">
        <v>35</v>
      </c>
      <c r="C2157">
        <f>Fogl2011!$DQ18</f>
        <v>9.3379463466069642E-5</v>
      </c>
      <c r="D2157">
        <f>Fogl2012!$DQ18</f>
        <v>9.6313465338167479E-5</v>
      </c>
      <c r="E2157">
        <f>Fogl2013!$DQ18</f>
        <v>3.5943546575322984E-5</v>
      </c>
      <c r="F2157">
        <f>Fogl2014!$DQ18</f>
        <v>6.5964785021544047E-5</v>
      </c>
      <c r="G2157">
        <f>Fogl2015!$DQ18</f>
        <v>1.5131599013218385E-4</v>
      </c>
      <c r="H2157">
        <f>Fogl2016!$DQ18</f>
        <v>1.1832623651239691E-4</v>
      </c>
      <c r="I2157">
        <f>Fogl2017!$DQ18</f>
        <v>1.6208055318601462E-4</v>
      </c>
      <c r="J2157">
        <f>Fogl2018!$DQ18</f>
        <v>3.3896811146900036E-4</v>
      </c>
      <c r="K2157" cm="1">
        <f t="array" ref="K2157:Q2157">TREND(C2157:J2157,$C$1:$J$1,$K$1:$Q$1)</f>
        <v>2.6031090736517576E-4</v>
      </c>
      <c r="L2157">
        <v>2.8864966034352485E-4</v>
      </c>
      <c r="M2157">
        <v>3.1698841332188088E-4</v>
      </c>
      <c r="N2157">
        <v>3.4532716630022997E-4</v>
      </c>
      <c r="O2157">
        <v>3.73665919278586E-4</v>
      </c>
      <c r="P2157">
        <v>4.0200467225693509E-4</v>
      </c>
      <c r="Q2157">
        <v>4.3034342523529112E-4</v>
      </c>
    </row>
    <row r="2158" spans="2:17" x14ac:dyDescent="0.35">
      <c r="B2158" t="s">
        <v>36</v>
      </c>
      <c r="C2158">
        <f>Fogl2011!$DQ19</f>
        <v>1.2703497842363224E-3</v>
      </c>
      <c r="D2158">
        <f>Fogl2012!$DQ19</f>
        <v>1.1124039759504499E-3</v>
      </c>
      <c r="E2158">
        <f>Fogl2013!$DQ19</f>
        <v>1.3416745658025105E-3</v>
      </c>
      <c r="F2158">
        <f>Fogl2014!$DQ19</f>
        <v>1.7706337032098666E-3</v>
      </c>
      <c r="G2158">
        <f>Fogl2015!$DQ19</f>
        <v>1.6893497528456143E-3</v>
      </c>
      <c r="H2158">
        <f>Fogl2016!$DQ19</f>
        <v>1.6477149742773675E-3</v>
      </c>
      <c r="I2158">
        <f>Fogl2017!$DQ19</f>
        <v>1.5482363643186728E-3</v>
      </c>
      <c r="J2158">
        <f>Fogl2018!$DQ19</f>
        <v>1.5745000711849231E-3</v>
      </c>
      <c r="K2158" cm="1">
        <f t="array" ref="K2158:Q2158">TREND(C2158:J2158,$C$1:$J$1,$K$1:$Q$1)</f>
        <v>1.7699856432036587E-3</v>
      </c>
      <c r="L2158">
        <v>1.8312362530315401E-3</v>
      </c>
      <c r="M2158">
        <v>1.8924868628594077E-3</v>
      </c>
      <c r="N2158">
        <v>1.9537374726872891E-3</v>
      </c>
      <c r="O2158">
        <v>2.0149880825151706E-3</v>
      </c>
      <c r="P2158">
        <v>2.0762386923430382E-3</v>
      </c>
      <c r="Q2158">
        <v>2.1374893021709196E-3</v>
      </c>
    </row>
    <row r="2159" spans="2:17" x14ac:dyDescent="0.35">
      <c r="B2159" t="s">
        <v>37</v>
      </c>
      <c r="C2159">
        <f>Fogl2011!$DQ20</f>
        <v>1.2602985225437942E-3</v>
      </c>
      <c r="D2159">
        <f>Fogl2012!$DQ20</f>
        <v>1.1041296232581674E-3</v>
      </c>
      <c r="E2159">
        <f>Fogl2013!$DQ20</f>
        <v>1.3089986143703988E-3</v>
      </c>
      <c r="F2159">
        <f>Fogl2014!$DQ20</f>
        <v>9.7874066197037356E-4</v>
      </c>
      <c r="G2159">
        <f>Fogl2015!$DQ20</f>
        <v>1.474368522246856E-3</v>
      </c>
      <c r="H2159">
        <f>Fogl2016!$DQ20</f>
        <v>1.2953919658090336E-3</v>
      </c>
      <c r="I2159">
        <f>Fogl2017!$DQ20</f>
        <v>8.6687682627363224E-4</v>
      </c>
      <c r="J2159">
        <f>Fogl2018!$DQ20</f>
        <v>1.1750894530925347E-3</v>
      </c>
      <c r="K2159" cm="1">
        <f t="array" ref="K2159:Q2159">TREND(C2159:J2159,$C$1:$J$1,$K$1:$Q$1)</f>
        <v>1.1118482260265433E-3</v>
      </c>
      <c r="L2159">
        <v>1.0960396598778607E-3</v>
      </c>
      <c r="M2159">
        <v>1.0802310937291781E-3</v>
      </c>
      <c r="N2159">
        <v>1.0644225275805025E-3</v>
      </c>
      <c r="O2159">
        <v>1.0486139614318199E-3</v>
      </c>
      <c r="P2159">
        <v>1.0328053952831373E-3</v>
      </c>
      <c r="Q2159">
        <v>1.0169968291344617E-3</v>
      </c>
    </row>
    <row r="2160" spans="2:17" x14ac:dyDescent="0.35">
      <c r="B2160" t="s">
        <v>38</v>
      </c>
      <c r="C2160">
        <f>Fogl2011!$DQ21</f>
        <v>2.9278352607590586E-3</v>
      </c>
      <c r="D2160">
        <f>Fogl2012!$DQ21</f>
        <v>2.6802283240841248E-3</v>
      </c>
      <c r="E2160">
        <f>Fogl2013!$DQ21</f>
        <v>2.8428077745937265E-3</v>
      </c>
      <c r="F2160">
        <f>Fogl2014!$DQ21</f>
        <v>2.3753635027375145E-3</v>
      </c>
      <c r="G2160">
        <f>Fogl2015!$DQ21</f>
        <v>3.0710335296690386E-3</v>
      </c>
      <c r="H2160">
        <f>Fogl2016!$DQ21</f>
        <v>2.9982865067393143E-3</v>
      </c>
      <c r="I2160">
        <f>Fogl2017!$DQ21</f>
        <v>3.6222462304358809E-3</v>
      </c>
      <c r="J2160">
        <f>Fogl2018!$DQ21</f>
        <v>2.683429483243749E-3</v>
      </c>
      <c r="K2160" cm="1">
        <f t="array" ref="K2160:Q2160">TREND(C2160:J2160,$C$1:$J$1,$K$1:$Q$1)</f>
        <v>3.1230835754177955E-3</v>
      </c>
      <c r="L2160">
        <v>3.172623519614462E-3</v>
      </c>
      <c r="M2160">
        <v>3.2221634638111285E-3</v>
      </c>
      <c r="N2160">
        <v>3.271703408007795E-3</v>
      </c>
      <c r="O2160">
        <v>3.3212433522044615E-3</v>
      </c>
      <c r="P2160">
        <v>3.3707832964011281E-3</v>
      </c>
      <c r="Q2160">
        <v>3.4203232405977946E-3</v>
      </c>
    </row>
    <row r="2161" spans="2:17" x14ac:dyDescent="0.35">
      <c r="B2161" t="s">
        <v>39</v>
      </c>
      <c r="C2161">
        <f>Fogl2011!$DQ22</f>
        <v>1.4204702411279553E-3</v>
      </c>
      <c r="D2161">
        <f>Fogl2012!$DQ22</f>
        <v>8.3471669959745147E-4</v>
      </c>
      <c r="E2161">
        <f>Fogl2013!$DQ22</f>
        <v>7.9108478417142674E-4</v>
      </c>
      <c r="F2161">
        <f>Fogl2014!$DQ22</f>
        <v>7.827400327915275E-4</v>
      </c>
      <c r="G2161">
        <f>Fogl2015!$DQ22</f>
        <v>6.8343895347373841E-4</v>
      </c>
      <c r="H2161">
        <f>Fogl2016!$DQ22</f>
        <v>6.9372813476470104E-4</v>
      </c>
      <c r="I2161">
        <f>Fogl2017!$DQ22</f>
        <v>8.94831486143694E-4</v>
      </c>
      <c r="J2161">
        <f>Fogl2018!$DQ22</f>
        <v>8.3067607075656242E-4</v>
      </c>
      <c r="K2161" cm="1">
        <f t="array" ref="K2161:Q2161">TREND(C2161:J2161,$C$1:$J$1,$K$1:$Q$1)</f>
        <v>6.4042385638517219E-4</v>
      </c>
      <c r="L2161">
        <v>5.9019342439224631E-4</v>
      </c>
      <c r="M2161">
        <v>5.3996299239930656E-4</v>
      </c>
      <c r="N2161">
        <v>4.8973256040636681E-4</v>
      </c>
      <c r="O2161">
        <v>4.3950212841344094E-4</v>
      </c>
      <c r="P2161">
        <v>3.8927169642050119E-4</v>
      </c>
      <c r="Q2161">
        <v>3.3904126442756144E-4</v>
      </c>
    </row>
    <row r="2162" spans="2:17" x14ac:dyDescent="0.35">
      <c r="B2162" t="s">
        <v>40</v>
      </c>
      <c r="C2162">
        <f>Fogl2011!$DQ23</f>
        <v>9.4935787857170807E-4</v>
      </c>
      <c r="D2162">
        <f>Fogl2012!$DQ23</f>
        <v>9.4625497388941865E-4</v>
      </c>
      <c r="E2162">
        <f>Fogl2013!$DQ23</f>
        <v>8.6787327003688946E-4</v>
      </c>
      <c r="F2162">
        <f>Fogl2014!$DQ23</f>
        <v>1.5717924852023414E-3</v>
      </c>
      <c r="G2162">
        <f>Fogl2015!$DQ23</f>
        <v>1.4044848164323836E-3</v>
      </c>
      <c r="H2162">
        <f>Fogl2016!$DQ23</f>
        <v>7.6661237520999292E-4</v>
      </c>
      <c r="I2162">
        <f>Fogl2017!$DQ23</f>
        <v>5.7462356399571386E-4</v>
      </c>
      <c r="J2162">
        <f>Fogl2018!$DQ23</f>
        <v>7.6751092869968844E-4</v>
      </c>
      <c r="K2162" cm="1">
        <f t="array" ref="K2162:Q2162">TREND(C2162:J2162,$C$1:$J$1,$K$1:$Q$1)</f>
        <v>7.8809006944280391E-4</v>
      </c>
      <c r="L2162">
        <v>7.4520702120681181E-4</v>
      </c>
      <c r="M2162">
        <v>7.0232397297081972E-4</v>
      </c>
      <c r="N2162">
        <v>6.5944092473482763E-4</v>
      </c>
      <c r="O2162">
        <v>6.1655787649883553E-4</v>
      </c>
      <c r="P2162">
        <v>5.7367482826284344E-4</v>
      </c>
      <c r="Q2162">
        <v>5.3079178002685135E-4</v>
      </c>
    </row>
    <row r="2163" spans="2:17" x14ac:dyDescent="0.35">
      <c r="B2163" t="s">
        <v>41</v>
      </c>
      <c r="C2163">
        <f>Fogl2011!$DQ24</f>
        <v>4.7111236255624722E-4</v>
      </c>
      <c r="D2163">
        <f>Fogl2012!$DQ24</f>
        <v>5.3121344284453198E-4</v>
      </c>
      <c r="E2163">
        <f>Fogl2013!$DQ24</f>
        <v>5.2379550145675218E-4</v>
      </c>
      <c r="F2163">
        <f>Fogl2014!$DQ24</f>
        <v>3.9137001639576375E-4</v>
      </c>
      <c r="G2163">
        <f>Fogl2015!$DQ24</f>
        <v>4.2522458283721331E-4</v>
      </c>
      <c r="H2163">
        <f>Fogl2016!$DQ24</f>
        <v>3.7592924019150541E-4</v>
      </c>
      <c r="I2163">
        <f>Fogl2017!$DQ24</f>
        <v>5.0516046977313613E-4</v>
      </c>
      <c r="J2163">
        <f>Fogl2018!$DQ24</f>
        <v>5.7311475874879177E-4</v>
      </c>
      <c r="K2163" cm="1">
        <f t="array" ref="K2163:Q2163">TREND(C2163:J2163,$C$1:$J$1,$K$1:$Q$1)</f>
        <v>4.8393688742030729E-4</v>
      </c>
      <c r="L2163">
        <v>4.8600840754693328E-4</v>
      </c>
      <c r="M2163">
        <v>4.880799276735584E-4</v>
      </c>
      <c r="N2163">
        <v>4.9015144780018439E-4</v>
      </c>
      <c r="O2163">
        <v>4.9222296792680951E-4</v>
      </c>
      <c r="P2163">
        <v>4.942944880534355E-4</v>
      </c>
      <c r="Q2163">
        <v>4.9636600818006062E-4</v>
      </c>
    </row>
    <row r="2164" spans="2:17" x14ac:dyDescent="0.35">
      <c r="B2164" t="s">
        <v>42</v>
      </c>
      <c r="C2164">
        <f>Fogl2011!$DQ25</f>
        <v>2.4061423554920238E-3</v>
      </c>
      <c r="D2164">
        <f>Fogl2012!$DQ25</f>
        <v>2.772901074237688E-3</v>
      </c>
      <c r="E2164">
        <f>Fogl2013!$DQ25</f>
        <v>2.1102129434857802E-3</v>
      </c>
      <c r="F2164">
        <f>Fogl2014!$DQ25</f>
        <v>1.946434589606996E-3</v>
      </c>
      <c r="G2164">
        <f>Fogl2015!$DQ25</f>
        <v>2.7399742792428516E-3</v>
      </c>
      <c r="H2164">
        <f>Fogl2016!$DQ25</f>
        <v>3.5509674069580657E-3</v>
      </c>
      <c r="I2164">
        <f>Fogl2017!$DQ25</f>
        <v>2.9047432937709624E-3</v>
      </c>
      <c r="J2164">
        <f>Fogl2018!$DQ25</f>
        <v>3.1898396738721355E-3</v>
      </c>
      <c r="K2164" cm="1">
        <f t="array" ref="K2164:Q2164">TREND(C2164:J2164,$C$1:$J$1,$K$1:$Q$1)</f>
        <v>3.3059142059965185E-3</v>
      </c>
      <c r="L2164">
        <v>3.4399724846438939E-3</v>
      </c>
      <c r="M2164">
        <v>3.5740307632912693E-3</v>
      </c>
      <c r="N2164">
        <v>3.7080890419386447E-3</v>
      </c>
      <c r="O2164">
        <v>3.8421473205860202E-3</v>
      </c>
      <c r="P2164">
        <v>3.9762055992333956E-3</v>
      </c>
      <c r="Q2164">
        <v>4.110263877880771E-3</v>
      </c>
    </row>
    <row r="2165" spans="2:17" x14ac:dyDescent="0.35">
      <c r="B2165" t="s">
        <v>43</v>
      </c>
      <c r="C2165">
        <f>Fogl2011!$DQ26</f>
        <v>5.0616208478083792E-3</v>
      </c>
      <c r="D2165">
        <f>Fogl2012!$DQ26</f>
        <v>4.2679111186792774E-3</v>
      </c>
      <c r="E2165">
        <f>Fogl2013!$DQ26</f>
        <v>4.8004240248915447E-3</v>
      </c>
      <c r="F2165">
        <f>Fogl2014!$DQ26</f>
        <v>5.6095316946789585E-3</v>
      </c>
      <c r="G2165">
        <f>Fogl2015!$DQ26</f>
        <v>4.198648579421203E-3</v>
      </c>
      <c r="H2165">
        <f>Fogl2016!$DQ26</f>
        <v>3.2505781082807091E-3</v>
      </c>
      <c r="I2165">
        <f>Fogl2017!$DQ26</f>
        <v>3.4903792995336701E-3</v>
      </c>
      <c r="J2165">
        <f>Fogl2018!$DQ26</f>
        <v>4.3986898063398958E-3</v>
      </c>
      <c r="K2165" cm="1">
        <f t="array" ref="K2165:Q2165">TREND(C2165:J2165,$C$1:$J$1,$K$1:$Q$1)</f>
        <v>3.603190939359624E-3</v>
      </c>
      <c r="L2165">
        <v>3.4295171625608467E-3</v>
      </c>
      <c r="M2165">
        <v>3.2558433857620694E-3</v>
      </c>
      <c r="N2165">
        <v>3.0821696089632922E-3</v>
      </c>
      <c r="O2165">
        <v>2.9084958321645149E-3</v>
      </c>
      <c r="P2165">
        <v>2.7348220553657376E-3</v>
      </c>
      <c r="Q2165">
        <v>2.5611482785669604E-3</v>
      </c>
    </row>
    <row r="2166" spans="2:17" x14ac:dyDescent="0.35">
      <c r="B2166" t="s">
        <v>44</v>
      </c>
      <c r="C2166">
        <f>Fogl2011!$DQ27</f>
        <v>3.0640136449804105E-4</v>
      </c>
      <c r="D2166">
        <f>Fogl2012!$DQ27</f>
        <v>4.3225218464483414E-4</v>
      </c>
      <c r="E2166">
        <f>Fogl2013!$DQ27</f>
        <v>5.5026302211676269E-4</v>
      </c>
      <c r="F2166">
        <f>Fogl2014!$DQ27</f>
        <v>5.9273620225100345E-4</v>
      </c>
      <c r="G2166">
        <f>Fogl2015!$DQ27</f>
        <v>5.599579987083359E-4</v>
      </c>
      <c r="H2166">
        <f>Fogl2016!$DQ27</f>
        <v>5.8690993621735021E-4</v>
      </c>
      <c r="I2166">
        <f>Fogl2017!$DQ27</f>
        <v>6.1556725774479417E-4</v>
      </c>
      <c r="J2166">
        <f>Fogl2018!$DQ27</f>
        <v>4.6230349660591379E-4</v>
      </c>
      <c r="K2166" cm="1">
        <f t="array" ref="K2166:Q2166">TREND(C2166:J2166,$C$1:$J$1,$K$1:$Q$1)</f>
        <v>6.2499819154555186E-4</v>
      </c>
      <c r="L2166">
        <v>6.4982024903381674E-4</v>
      </c>
      <c r="M2166">
        <v>6.7464230652207469E-4</v>
      </c>
      <c r="N2166">
        <v>6.9946436401033957E-4</v>
      </c>
      <c r="O2166">
        <v>7.2428642149860445E-4</v>
      </c>
      <c r="P2166">
        <v>7.4910847898686239E-4</v>
      </c>
      <c r="Q2166">
        <v>7.7393053647512727E-4</v>
      </c>
    </row>
    <row r="2167" spans="2:17" x14ac:dyDescent="0.35">
      <c r="B2167" t="s">
        <v>45</v>
      </c>
      <c r="C2167">
        <f>Fogl2011!$DQ28</f>
        <v>1.3222272639396946E-3</v>
      </c>
      <c r="D2167">
        <f>Fogl2012!$DQ28</f>
        <v>1.6859821045794678E-3</v>
      </c>
      <c r="E2167">
        <f>Fogl2013!$DQ28</f>
        <v>1.4155222160390831E-3</v>
      </c>
      <c r="F2167">
        <f>Fogl2014!$DQ28</f>
        <v>7.5244041861895216E-4</v>
      </c>
      <c r="G2167">
        <f>Fogl2015!$DQ28</f>
        <v>7.1216234103307669E-4</v>
      </c>
      <c r="H2167">
        <f>Fogl2016!$DQ28</f>
        <v>9.4336403523723915E-4</v>
      </c>
      <c r="I2167">
        <f>Fogl2017!$DQ28</f>
        <v>1.0286750091579291E-3</v>
      </c>
      <c r="J2167">
        <f>Fogl2018!$DQ28</f>
        <v>1.7781532016096719E-3</v>
      </c>
      <c r="K2167" cm="1">
        <f t="array" ref="K2167:Q2167">TREND(C2167:J2167,$C$1:$J$1,$K$1:$Q$1)</f>
        <v>1.1216833309156821E-3</v>
      </c>
      <c r="L2167">
        <v>1.1032094436131887E-3</v>
      </c>
      <c r="M2167">
        <v>1.0847355563106953E-3</v>
      </c>
      <c r="N2167">
        <v>1.0662616690082088E-3</v>
      </c>
      <c r="O2167">
        <v>1.0477877817057155E-3</v>
      </c>
      <c r="P2167">
        <v>1.0293138944032221E-3</v>
      </c>
      <c r="Q2167">
        <v>1.0108400071007356E-3</v>
      </c>
    </row>
    <row r="2168" spans="2:17" x14ac:dyDescent="0.35">
      <c r="B2168" t="s">
        <v>46</v>
      </c>
      <c r="C2168">
        <f>Fogl2011!$DQ29</f>
        <v>2.3101690180407854E-3</v>
      </c>
      <c r="D2168">
        <f>Fogl2012!$DQ29</f>
        <v>2.384337471808105E-3</v>
      </c>
      <c r="E2168">
        <f>Fogl2013!$DQ29</f>
        <v>2.4853328659264237E-3</v>
      </c>
      <c r="F2168">
        <f>Fogl2014!$DQ29</f>
        <v>2.3220235569545436E-3</v>
      </c>
      <c r="G2168">
        <f>Fogl2015!$DQ29</f>
        <v>2.2759583173306559E-3</v>
      </c>
      <c r="H2168">
        <f>Fogl2016!$DQ29</f>
        <v>2.2909847887337895E-3</v>
      </c>
      <c r="I2168">
        <f>Fogl2017!$DQ29</f>
        <v>2.8429041976947653E-3</v>
      </c>
      <c r="J2168">
        <f>Fogl2018!$DQ29</f>
        <v>2.4095323586350629E-3</v>
      </c>
      <c r="K2168" cm="1">
        <f t="array" ref="K2168:Q2168">TREND(C2168:J2168,$C$1:$J$1,$K$1:$Q$1)</f>
        <v>2.5415446545186335E-3</v>
      </c>
      <c r="L2168">
        <v>2.569631172880435E-3</v>
      </c>
      <c r="M2168">
        <v>2.5977176912422364E-3</v>
      </c>
      <c r="N2168">
        <v>2.6258042096040379E-3</v>
      </c>
      <c r="O2168">
        <v>2.6538907279658394E-3</v>
      </c>
      <c r="P2168">
        <v>2.6819772463276478E-3</v>
      </c>
      <c r="Q2168">
        <v>2.7100637646894493E-3</v>
      </c>
    </row>
    <row r="2169" spans="2:17" x14ac:dyDescent="0.35">
      <c r="B2169" t="s">
        <v>47</v>
      </c>
      <c r="C2169">
        <f>Fogl2011!$DQ30</f>
        <v>5.5703443831495712E-4</v>
      </c>
      <c r="D2169">
        <f>Fogl2012!$DQ30</f>
        <v>7.5098025035155334E-4</v>
      </c>
      <c r="E2169">
        <f>Fogl2013!$DQ30</f>
        <v>5.8555304966344344E-4</v>
      </c>
      <c r="F2169">
        <f>Fogl2014!$DQ30</f>
        <v>4.5133800277898561E-4</v>
      </c>
      <c r="G2169">
        <f>Fogl2015!$DQ30</f>
        <v>5.4367154184479366E-4</v>
      </c>
      <c r="H2169">
        <f>Fogl2016!$DQ30</f>
        <v>7.7605486789926155E-4</v>
      </c>
      <c r="I2169">
        <f>Fogl2017!$DQ30</f>
        <v>6.9180723920859901E-4</v>
      </c>
      <c r="J2169">
        <f>Fogl2018!$DQ30</f>
        <v>6.3219594765543687E-4</v>
      </c>
      <c r="K2169" cm="1">
        <f t="array" ref="K2169:Q2169">TREND(C2169:J2169,$C$1:$J$1,$K$1:$Q$1)</f>
        <v>6.7147787275615919E-4</v>
      </c>
      <c r="L2169">
        <v>6.8212197398761013E-4</v>
      </c>
      <c r="M2169">
        <v>6.9276607521906106E-4</v>
      </c>
      <c r="N2169">
        <v>7.0341017645051199E-4</v>
      </c>
      <c r="O2169">
        <v>7.1405427768195945E-4</v>
      </c>
      <c r="P2169">
        <v>7.2469837891341038E-4</v>
      </c>
      <c r="Q2169">
        <v>7.3534248014486131E-4</v>
      </c>
    </row>
    <row r="2170" spans="2:17" x14ac:dyDescent="0.35">
      <c r="B2170" t="s">
        <v>48</v>
      </c>
      <c r="C2170">
        <f>Fogl2011!$DQ31</f>
        <v>4.0269893619742535E-4</v>
      </c>
      <c r="D2170">
        <f>Fogl2012!$DQ31</f>
        <v>4.2133003909102131E-4</v>
      </c>
      <c r="E2170">
        <f>Fogl2013!$DQ31</f>
        <v>3.7348612486903787E-4</v>
      </c>
      <c r="F2170">
        <f>Fogl2014!$DQ31</f>
        <v>5.9936424285125431E-4</v>
      </c>
      <c r="G2170">
        <f>Fogl2015!$DQ31</f>
        <v>2.1202005662356876E-4</v>
      </c>
      <c r="H2170">
        <f>Fogl2016!$DQ31</f>
        <v>2.9448774074656387E-4</v>
      </c>
      <c r="I2170">
        <f>Fogl2017!$DQ31</f>
        <v>1.7958751189251794E-4</v>
      </c>
      <c r="J2170">
        <f>Fogl2018!$DQ31</f>
        <v>2.8723803823276737E-4</v>
      </c>
      <c r="K2170" cm="1">
        <f t="array" ref="K2170:Q2170">TREND(C2170:J2170,$C$1:$J$1,$K$1:$Q$1)</f>
        <v>2.0477953665193338E-4</v>
      </c>
      <c r="L2170">
        <v>1.7333574783835737E-4</v>
      </c>
      <c r="M2170">
        <v>1.4189195902478136E-4</v>
      </c>
      <c r="N2170">
        <v>1.1044817021121922E-4</v>
      </c>
      <c r="O2170">
        <v>7.9004381397643209E-5</v>
      </c>
      <c r="P2170">
        <v>4.7560592584067196E-5</v>
      </c>
      <c r="Q2170">
        <v>1.6116803770491184E-5</v>
      </c>
    </row>
    <row r="2171" spans="2:17" x14ac:dyDescent="0.35">
      <c r="B2171" t="s">
        <v>49</v>
      </c>
      <c r="C2171">
        <f>Fogl2011!$DQ32</f>
        <v>1.7832883648034134E-5</v>
      </c>
      <c r="D2171">
        <f>Fogl2012!$DQ32</f>
        <v>8.2743526922824303E-6</v>
      </c>
      <c r="E2171">
        <f>Fogl2013!$DQ32</f>
        <v>1.6991494744698135E-5</v>
      </c>
      <c r="F2171">
        <f>Fogl2014!$DQ32</f>
        <v>3.6296412810897444E-5</v>
      </c>
      <c r="G2171">
        <f>Fogl2015!$DQ32</f>
        <v>7.876722774004091E-5</v>
      </c>
      <c r="H2171">
        <f>Fogl2016!$DQ32</f>
        <v>1.6052237571756588E-4</v>
      </c>
      <c r="I2171">
        <f>Fogl2017!$DQ32</f>
        <v>8.6405312325645419E-5</v>
      </c>
      <c r="J2171">
        <f>Fogl2018!$DQ32</f>
        <v>9.3114131825219377E-5</v>
      </c>
      <c r="K2171" cm="1">
        <f t="array" ref="K2171:Q2171">TREND(C2171:J2171,$C$1:$J$1,$K$1:$Q$1)</f>
        <v>1.3677661286241177E-4</v>
      </c>
      <c r="L2171">
        <v>1.5333241040116352E-4</v>
      </c>
      <c r="M2171">
        <v>1.6988820793990833E-4</v>
      </c>
      <c r="N2171">
        <v>1.8644400547866008E-4</v>
      </c>
      <c r="O2171">
        <v>2.0299980301740489E-4</v>
      </c>
      <c r="P2171">
        <v>2.1955560055615664E-4</v>
      </c>
      <c r="Q2171">
        <v>2.3611139809490145E-4</v>
      </c>
    </row>
    <row r="2172" spans="2:17" x14ac:dyDescent="0.35">
      <c r="B2172" t="s">
        <v>50</v>
      </c>
      <c r="C2172">
        <f>Fogl2011!$DQ33</f>
        <v>9.9507490756030477E-4</v>
      </c>
      <c r="D2172">
        <f>Fogl2012!$DQ33</f>
        <v>1.2308927065039343E-3</v>
      </c>
      <c r="E2172">
        <f>Fogl2013!$DQ33</f>
        <v>1.5037472849057851E-3</v>
      </c>
      <c r="F2172">
        <f>Fogl2014!$DQ33</f>
        <v>1.266902617590803E-3</v>
      </c>
      <c r="G2172">
        <f>Fogl2015!$DQ33</f>
        <v>1.6896458702431332E-3</v>
      </c>
      <c r="H2172">
        <f>Fogl2016!$DQ33</f>
        <v>2.0460701346058856E-3</v>
      </c>
      <c r="I2172">
        <f>Fogl2017!$DQ33</f>
        <v>2.0457728359454283E-3</v>
      </c>
      <c r="J2172">
        <f>Fogl2018!$DQ33</f>
        <v>1.7879546891702213E-3</v>
      </c>
      <c r="K2172" cm="1">
        <f t="array" ref="K2172:Q2172">TREND(C2172:J2172,$C$1:$J$1,$K$1:$Q$1)</f>
        <v>2.196165001542294E-3</v>
      </c>
      <c r="L2172">
        <v>2.3351444172592939E-3</v>
      </c>
      <c r="M2172">
        <v>2.4741238329762938E-3</v>
      </c>
      <c r="N2172">
        <v>2.6131032486932937E-3</v>
      </c>
      <c r="O2172">
        <v>2.7520826644103491E-3</v>
      </c>
      <c r="P2172">
        <v>2.891062080127349E-3</v>
      </c>
      <c r="Q2172">
        <v>3.0300414958443489E-3</v>
      </c>
    </row>
    <row r="2173" spans="2:17" x14ac:dyDescent="0.35">
      <c r="B2173" t="s">
        <v>51</v>
      </c>
      <c r="C2173">
        <f>Fogl2011!$DQ34</f>
        <v>1.9048762078581916E-2</v>
      </c>
      <c r="D2173">
        <f>Fogl2012!$DQ34</f>
        <v>1.9634707964678515E-2</v>
      </c>
      <c r="E2173">
        <f>Fogl2013!$DQ34</f>
        <v>2.1154737716663499E-2</v>
      </c>
      <c r="F2173">
        <f>Fogl2014!$DQ34</f>
        <v>2.1607096735836766E-2</v>
      </c>
      <c r="G2173">
        <f>Fogl2015!$DQ34</f>
        <v>2.2235751497095533E-2</v>
      </c>
      <c r="H2173">
        <f>Fogl2016!$DQ34</f>
        <v>2.0808893263975635E-2</v>
      </c>
      <c r="I2173">
        <f>Fogl2017!$DQ34</f>
        <v>1.9697022766626542E-2</v>
      </c>
      <c r="J2173">
        <f>Fogl2018!$DQ34</f>
        <v>1.9107455472204375E-2</v>
      </c>
      <c r="K2173" cm="1">
        <f t="array" ref="K2173:Q2173">TREND(C2173:J2173,$C$1:$J$1,$K$1:$Q$1)</f>
        <v>2.0428600713830666E-2</v>
      </c>
      <c r="L2173">
        <v>2.0432333442024622E-2</v>
      </c>
      <c r="M2173">
        <v>2.0436066170218582E-2</v>
      </c>
      <c r="N2173">
        <v>2.0439798898412541E-2</v>
      </c>
      <c r="O2173">
        <v>2.04435316266065E-2</v>
      </c>
      <c r="P2173">
        <v>2.044726435480046E-2</v>
      </c>
      <c r="Q2173">
        <v>2.0450997082994415E-2</v>
      </c>
    </row>
    <row r="2174" spans="2:17" x14ac:dyDescent="0.35">
      <c r="B2174" t="s">
        <v>52</v>
      </c>
      <c r="C2174">
        <f>Fogl2011!$DQ35</f>
        <v>1.199666718140478E-5</v>
      </c>
      <c r="D2174">
        <f>Fogl2012!$DQ35</f>
        <v>1.4231886630725779E-5</v>
      </c>
      <c r="E2174">
        <f>Fogl2013!$DQ35</f>
        <v>6.7639219464471424E-5</v>
      </c>
      <c r="F2174">
        <f>Fogl2014!$DQ35</f>
        <v>3.3771444963182842E-5</v>
      </c>
      <c r="G2174">
        <f>Fogl2015!$DQ35</f>
        <v>1.125246110572013E-5</v>
      </c>
      <c r="H2174">
        <f>Fogl2016!$DQ35</f>
        <v>7.3769474134910788E-6</v>
      </c>
      <c r="I2174">
        <f>Fogl2017!$DQ35</f>
        <v>7.2569167541473441E-5</v>
      </c>
      <c r="J2174">
        <f>Fogl2018!$DQ35</f>
        <v>7.6778319224303705E-5</v>
      </c>
      <c r="K2174" cm="1">
        <f t="array" ref="K2174:Q2174">TREND(C2174:J2174,$C$1:$J$1,$K$1:$Q$1)</f>
        <v>6.597980895007606E-5</v>
      </c>
      <c r="L2174">
        <v>7.2430430007737814E-5</v>
      </c>
      <c r="M2174">
        <v>7.8881051065401303E-5</v>
      </c>
      <c r="N2174">
        <v>8.5331672123063057E-5</v>
      </c>
      <c r="O2174">
        <v>9.1782293180724811E-5</v>
      </c>
      <c r="P2174">
        <v>9.8232914238386565E-5</v>
      </c>
      <c r="Q2174">
        <v>1.0468353529605005E-4</v>
      </c>
    </row>
    <row r="2175" spans="2:17" x14ac:dyDescent="0.35">
      <c r="B2175" t="s">
        <v>53</v>
      </c>
      <c r="C2175">
        <f>Fogl2011!$DQ36</f>
        <v>2.6457514648719734E-4</v>
      </c>
      <c r="D2175">
        <f>Fogl2012!$DQ36</f>
        <v>8.1221046027444329E-4</v>
      </c>
      <c r="E2175">
        <f>Fogl2013!$DQ36</f>
        <v>7.6494402302573728E-4</v>
      </c>
      <c r="F2175">
        <f>Fogl2014!$DQ36</f>
        <v>9.0930404615822199E-4</v>
      </c>
      <c r="G2175">
        <f>Fogl2015!$DQ36</f>
        <v>1.6398981474599495E-3</v>
      </c>
      <c r="H2175">
        <f>Fogl2016!$DQ36</f>
        <v>1.8672529293028619E-3</v>
      </c>
      <c r="I2175">
        <f>Fogl2017!$DQ36</f>
        <v>1.2562654723424721E-3</v>
      </c>
      <c r="J2175">
        <f>Fogl2018!$DQ36</f>
        <v>1.1769952978959747E-3</v>
      </c>
      <c r="K2175" cm="1">
        <f t="array" ref="K2175:Q2175">TREND(C2175:J2175,$C$1:$J$1,$K$1:$Q$1)</f>
        <v>1.7638273121720061E-3</v>
      </c>
      <c r="L2175">
        <v>1.914359894795048E-3</v>
      </c>
      <c r="M2175">
        <v>2.0648924774180899E-3</v>
      </c>
      <c r="N2175">
        <v>2.2154250600411318E-3</v>
      </c>
      <c r="O2175">
        <v>2.3659576426641182E-3</v>
      </c>
      <c r="P2175">
        <v>2.5164902252871602E-3</v>
      </c>
      <c r="Q2175">
        <v>2.6670228079102021E-3</v>
      </c>
    </row>
    <row r="2176" spans="2:17" x14ac:dyDescent="0.35">
      <c r="B2176" t="s">
        <v>54</v>
      </c>
      <c r="C2176">
        <f>Fogl2011!$DQ37</f>
        <v>8.5520025291008789E-3</v>
      </c>
      <c r="D2176">
        <f>Fogl2012!$DQ37</f>
        <v>7.8010597182838742E-3</v>
      </c>
      <c r="E2176">
        <f>Fogl2013!$DQ37</f>
        <v>8.4009871131959443E-3</v>
      </c>
      <c r="F2176">
        <f>Fogl2014!$DQ37</f>
        <v>7.8974681856893558E-3</v>
      </c>
      <c r="G2176">
        <f>Fogl2015!$DQ37</f>
        <v>7.9697036368250422E-3</v>
      </c>
      <c r="H2176">
        <f>Fogl2016!$DQ37</f>
        <v>8.0116599689478516E-3</v>
      </c>
      <c r="I2176">
        <f>Fogl2017!$DQ37</f>
        <v>7.6773661334051417E-3</v>
      </c>
      <c r="J2176">
        <f>Fogl2018!$DQ37</f>
        <v>8.2923307397681483E-3</v>
      </c>
      <c r="K2176" cm="1">
        <f t="array" ref="K2176:Q2176">TREND(C2176:J2176,$C$1:$J$1,$K$1:$Q$1)</f>
        <v>7.8861124443306979E-3</v>
      </c>
      <c r="L2176">
        <v>7.8440658201481828E-3</v>
      </c>
      <c r="M2176">
        <v>7.8020191959656676E-3</v>
      </c>
      <c r="N2176">
        <v>7.7599725717831525E-3</v>
      </c>
      <c r="O2176">
        <v>7.7179259476006373E-3</v>
      </c>
      <c r="P2176">
        <v>7.6758793234181222E-3</v>
      </c>
      <c r="Q2176">
        <v>7.633832699235607E-3</v>
      </c>
    </row>
    <row r="2177" spans="2:17" x14ac:dyDescent="0.35">
      <c r="B2177" t="s">
        <v>55</v>
      </c>
      <c r="C2177">
        <f>Fogl2011!$DQ38</f>
        <v>6.8218885809934215E-4</v>
      </c>
      <c r="D2177">
        <f>Fogl2012!$DQ38</f>
        <v>6.1958352959810836E-4</v>
      </c>
      <c r="E2177">
        <f>Fogl2013!$DQ38</f>
        <v>5.6071932657503849E-4</v>
      </c>
      <c r="F2177">
        <f>Fogl2014!$DQ38</f>
        <v>7.4454989409484412E-4</v>
      </c>
      <c r="G2177">
        <f>Fogl2015!$DQ38</f>
        <v>2.8279211463059801E-4</v>
      </c>
      <c r="H2177">
        <f>Fogl2016!$DQ38</f>
        <v>6.6008925455918177E-4</v>
      </c>
      <c r="I2177">
        <f>Fogl2017!$DQ38</f>
        <v>6.2714444011522383E-4</v>
      </c>
      <c r="J2177">
        <f>Fogl2018!$DQ38</f>
        <v>6.030637485171372E-4</v>
      </c>
      <c r="K2177" cm="1">
        <f t="array" ref="K2177:Q2177">TREND(C2177:J2177,$C$1:$J$1,$K$1:$Q$1)</f>
        <v>5.6110286666645123E-4</v>
      </c>
      <c r="L2177">
        <v>5.5301097130928956E-4</v>
      </c>
      <c r="M2177">
        <v>5.4491907595212788E-4</v>
      </c>
      <c r="N2177">
        <v>5.3682718059496273E-4</v>
      </c>
      <c r="O2177">
        <v>5.2873528523780106E-4</v>
      </c>
      <c r="P2177">
        <v>5.2064338988063938E-4</v>
      </c>
      <c r="Q2177">
        <v>5.1255149452347423E-4</v>
      </c>
    </row>
    <row r="2178" spans="2:17" x14ac:dyDescent="0.35">
      <c r="B2178" t="s">
        <v>56</v>
      </c>
      <c r="C2178">
        <f>Fogl2011!$DQ39</f>
        <v>4.0723821567147041E-4</v>
      </c>
      <c r="D2178">
        <f>Fogl2012!$DQ39</f>
        <v>3.2336170321439734E-4</v>
      </c>
      <c r="E2178">
        <f>Fogl2013!$DQ39</f>
        <v>4.5942387713549193E-4</v>
      </c>
      <c r="F2178">
        <f>Fogl2014!$DQ39</f>
        <v>4.7848140714191762E-4</v>
      </c>
      <c r="G2178">
        <f>Fogl2015!$DQ39</f>
        <v>3.0796209341970882E-4</v>
      </c>
      <c r="H2178">
        <f>Fogl2016!$DQ39</f>
        <v>4.4173161111984581E-4</v>
      </c>
      <c r="I2178">
        <f>Fogl2017!$DQ39</f>
        <v>4.8991247348037525E-4</v>
      </c>
      <c r="J2178">
        <f>Fogl2018!$DQ39</f>
        <v>8.7342144706229168E-4</v>
      </c>
      <c r="K2178" cm="1">
        <f t="array" ref="K2178:Q2178">TREND(C2178:J2178,$C$1:$J$1,$K$1:$Q$1)</f>
        <v>6.8014376563584056E-4</v>
      </c>
      <c r="L2178">
        <v>7.2624424610366611E-4</v>
      </c>
      <c r="M2178">
        <v>7.7234472657147779E-4</v>
      </c>
      <c r="N2178">
        <v>8.1844520703928947E-4</v>
      </c>
      <c r="O2178">
        <v>8.6454568750710115E-4</v>
      </c>
      <c r="P2178">
        <v>9.106461679749267E-4</v>
      </c>
      <c r="Q2178">
        <v>9.5674664844273838E-4</v>
      </c>
    </row>
    <row r="2179" spans="2:17" x14ac:dyDescent="0.35">
      <c r="B2179" t="s">
        <v>57</v>
      </c>
      <c r="C2179">
        <f>Fogl2011!$DQ40</f>
        <v>1.5457543546115986E-2</v>
      </c>
      <c r="D2179">
        <f>Fogl2012!$DQ40</f>
        <v>1.4880264907693029E-2</v>
      </c>
      <c r="E2179">
        <f>Fogl2013!$DQ40</f>
        <v>1.3688936333454596E-2</v>
      </c>
      <c r="F2179">
        <f>Fogl2014!$DQ40</f>
        <v>1.3833983216647356E-2</v>
      </c>
      <c r="G2179">
        <f>Fogl2015!$DQ40</f>
        <v>1.3658118843164086E-2</v>
      </c>
      <c r="H2179">
        <f>Fogl2016!$DQ40</f>
        <v>1.4303015801069583E-2</v>
      </c>
      <c r="I2179">
        <f>Fogl2017!$DQ40</f>
        <v>1.5047513378541322E-2</v>
      </c>
      <c r="J2179">
        <f>Fogl2018!$DQ40</f>
        <v>1.4574539738993622E-2</v>
      </c>
      <c r="K2179" cm="1">
        <f t="array" ref="K2179:Q2179">TREND(C2179:J2179,$C$1:$J$1,$K$1:$Q$1)</f>
        <v>1.4233431777874936E-2</v>
      </c>
      <c r="L2179">
        <v>1.4189641179467166E-2</v>
      </c>
      <c r="M2179">
        <v>1.4145850581059383E-2</v>
      </c>
      <c r="N2179">
        <v>1.4102059982651613E-2</v>
      </c>
      <c r="O2179">
        <v>1.4058269384243829E-2</v>
      </c>
      <c r="P2179">
        <v>1.4014478785836046E-2</v>
      </c>
      <c r="Q2179">
        <v>1.3970688187428276E-2</v>
      </c>
    </row>
    <row r="2180" spans="2:17" x14ac:dyDescent="0.35">
      <c r="B2180" t="s">
        <v>58</v>
      </c>
      <c r="C2180">
        <f>Fogl2011!$DQ41</f>
        <v>4.0302317044557141E-4</v>
      </c>
      <c r="D2180">
        <f>Fogl2012!$DQ41</f>
        <v>4.6832836238318553E-4</v>
      </c>
      <c r="E2180">
        <f>Fogl2013!$DQ41</f>
        <v>1.8821348024896398E-4</v>
      </c>
      <c r="F2180">
        <f>Fogl2014!$DQ41</f>
        <v>3.6170164418511711E-4</v>
      </c>
      <c r="G2180">
        <f>Fogl2015!$DQ41</f>
        <v>3.6303992935823366E-4</v>
      </c>
      <c r="H2180">
        <f>Fogl2016!$DQ41</f>
        <v>5.8307392356233493E-4</v>
      </c>
      <c r="I2180">
        <f>Fogl2017!$DQ41</f>
        <v>6.1443777653792306E-4</v>
      </c>
      <c r="J2180">
        <f>Fogl2018!$DQ41</f>
        <v>2.9731178933666539E-4</v>
      </c>
      <c r="K2180" cm="1">
        <f t="array" ref="K2180:Q2180">TREND(C2180:J2180,$C$1:$J$1,$K$1:$Q$1)</f>
        <v>4.72917349763919E-4</v>
      </c>
      <c r="L2180">
        <v>4.8692314759873553E-4</v>
      </c>
      <c r="M2180">
        <v>5.0092894543355207E-4</v>
      </c>
      <c r="N2180">
        <v>5.1493474326836861E-4</v>
      </c>
      <c r="O2180">
        <v>5.2894054110318514E-4</v>
      </c>
      <c r="P2180">
        <v>5.4294633893800168E-4</v>
      </c>
      <c r="Q2180">
        <v>5.5695213677281821E-4</v>
      </c>
    </row>
    <row r="2181" spans="2:17" x14ac:dyDescent="0.35">
      <c r="B2181" t="s">
        <v>59</v>
      </c>
      <c r="C2181">
        <f>Fogl2011!$DQ42</f>
        <v>2.1723694625787037E-5</v>
      </c>
      <c r="D2181">
        <f>Fogl2012!$DQ42</f>
        <v>7.6124044768998352E-6</v>
      </c>
      <c r="E2181">
        <f>Fogl2013!$DQ42</f>
        <v>1.9932330373588199E-5</v>
      </c>
      <c r="F2181">
        <f>Fogl2014!$DQ42</f>
        <v>5.7758639516471583E-5</v>
      </c>
      <c r="G2181">
        <f>Fogl2015!$DQ42</f>
        <v>0</v>
      </c>
      <c r="H2181">
        <f>Fogl2016!$DQ42</f>
        <v>1.189163923054762E-4</v>
      </c>
      <c r="I2181">
        <f>Fogl2017!$DQ42</f>
        <v>3.8119990731902393E-5</v>
      </c>
      <c r="J2181">
        <f>Fogl2018!$DQ42</f>
        <v>1.0073751103898003E-5</v>
      </c>
      <c r="K2181" cm="1">
        <f t="array" ref="K2181:Q2181">TREND(C2181:J2181,$C$1:$J$1,$K$1:$Q$1)</f>
        <v>5.0884036440019577E-5</v>
      </c>
      <c r="L2181">
        <v>5.4576677784078619E-5</v>
      </c>
      <c r="M2181">
        <v>5.8269319128138528E-5</v>
      </c>
      <c r="N2181">
        <v>6.1961960472197569E-5</v>
      </c>
      <c r="O2181">
        <v>6.5654601816256611E-5</v>
      </c>
      <c r="P2181">
        <v>6.934724316031652E-5</v>
      </c>
      <c r="Q2181">
        <v>7.3039884504375562E-5</v>
      </c>
    </row>
    <row r="2182" spans="2:17" x14ac:dyDescent="0.35">
      <c r="B2182" t="s">
        <v>60</v>
      </c>
      <c r="C2182">
        <f>Fogl2011!$DQ43</f>
        <v>0</v>
      </c>
      <c r="D2182">
        <f>Fogl2012!$DQ43</f>
        <v>0</v>
      </c>
      <c r="E2182">
        <f>Fogl2013!$DQ43</f>
        <v>7.1887093150645959E-6</v>
      </c>
      <c r="F2182">
        <f>Fogl2014!$DQ43</f>
        <v>7.5749035431438143E-6</v>
      </c>
      <c r="G2182">
        <f>Fogl2015!$DQ43</f>
        <v>3.6126322497311997E-5</v>
      </c>
      <c r="H2182">
        <f>Fogl2016!$DQ43</f>
        <v>5.2523865584056483E-5</v>
      </c>
      <c r="I2182">
        <f>Fogl2017!$DQ43</f>
        <v>5.7885911852148082E-5</v>
      </c>
      <c r="J2182">
        <f>Fogl2018!$DQ43</f>
        <v>6.1259297253433799E-5</v>
      </c>
      <c r="K2182" cm="1">
        <f t="array" ref="K2182:Q2182">TREND(C2182:J2182,$C$1:$J$1,$K$1:$Q$1)</f>
        <v>7.5112815244710723E-5</v>
      </c>
      <c r="L2182">
        <v>8.5622357242281372E-5</v>
      </c>
      <c r="M2182">
        <v>9.613189923985202E-5</v>
      </c>
      <c r="N2182">
        <v>1.0664144123742267E-4</v>
      </c>
      <c r="O2182">
        <v>1.1715098323499332E-4</v>
      </c>
      <c r="P2182">
        <v>1.2766052523256397E-4</v>
      </c>
      <c r="Q2182">
        <v>1.3817006723013461E-4</v>
      </c>
    </row>
    <row r="2183" spans="2:17" x14ac:dyDescent="0.35">
      <c r="B2183" t="s">
        <v>61</v>
      </c>
      <c r="C2183">
        <f>Fogl2011!$DQ44</f>
        <v>0</v>
      </c>
      <c r="D2183">
        <f>Fogl2012!$DQ44</f>
        <v>6.2885080461346467E-6</v>
      </c>
      <c r="E2183">
        <f>Fogl2013!$DQ44</f>
        <v>1.6632059278944906E-4</v>
      </c>
      <c r="F2183">
        <f>Fogl2014!$DQ44</f>
        <v>2.932118913158585E-4</v>
      </c>
      <c r="G2183">
        <f>Fogl2015!$DQ44</f>
        <v>2.8190376243804116E-4</v>
      </c>
      <c r="H2183">
        <f>Fogl2016!$DQ44</f>
        <v>6.9048227790276503E-5</v>
      </c>
      <c r="I2183">
        <f>Fogl2017!$DQ44</f>
        <v>1.3271404180736389E-5</v>
      </c>
      <c r="J2183">
        <f>Fogl2018!$DQ44</f>
        <v>2.2870137641281954E-5</v>
      </c>
      <c r="K2183" cm="1">
        <f t="array" ref="K2183:Q2183">TREND(C2183:J2183,$C$1:$J$1,$K$1:$Q$1)</f>
        <v>1.0082218446914957E-4</v>
      </c>
      <c r="L2183">
        <v>9.9535044234466772E-5</v>
      </c>
      <c r="M2183">
        <v>9.8247903999784409E-5</v>
      </c>
      <c r="N2183">
        <v>9.6960763765101612E-5</v>
      </c>
      <c r="O2183">
        <v>9.5673623530418816E-5</v>
      </c>
      <c r="P2183">
        <v>9.4386483295736019E-5</v>
      </c>
      <c r="Q2183">
        <v>9.3099343061053223E-5</v>
      </c>
    </row>
    <row r="2184" spans="2:17" x14ac:dyDescent="0.35">
      <c r="B2184" t="s">
        <v>62</v>
      </c>
      <c r="C2184">
        <f>Fogl2011!$DQ45</f>
        <v>1.2132845565626133E-3</v>
      </c>
      <c r="D2184">
        <f>Fogl2012!$DQ45</f>
        <v>1.7356282207331623E-3</v>
      </c>
      <c r="E2184">
        <f>Fogl2013!$DQ45</f>
        <v>2.0827651442828061E-3</v>
      </c>
      <c r="F2184">
        <f>Fogl2014!$DQ45</f>
        <v>1.7463308876756135E-3</v>
      </c>
      <c r="G2184">
        <f>Fogl2015!$DQ45</f>
        <v>1.5753445548008181E-3</v>
      </c>
      <c r="H2184">
        <f>Fogl2016!$DQ45</f>
        <v>1.5022415712833235E-3</v>
      </c>
      <c r="I2184">
        <f>Fogl2017!$DQ45</f>
        <v>1.3570716700557252E-3</v>
      </c>
      <c r="J2184">
        <f>Fogl2018!$DQ45</f>
        <v>8.8267840753614396E-4</v>
      </c>
      <c r="K2184" cm="1">
        <f t="array" ref="K2184:Q2184">TREND(C2184:J2184,$C$1:$J$1,$K$1:$Q$1)</f>
        <v>1.184083331163821E-3</v>
      </c>
      <c r="L2184">
        <v>1.1112311543966247E-3</v>
      </c>
      <c r="M2184">
        <v>1.0383789776294006E-3</v>
      </c>
      <c r="N2184">
        <v>9.6552680086220422E-4</v>
      </c>
      <c r="O2184">
        <v>8.9267462409498011E-4</v>
      </c>
      <c r="P2184">
        <v>8.1982244732778375E-4</v>
      </c>
      <c r="Q2184">
        <v>7.4697027056055965E-4</v>
      </c>
    </row>
    <row r="2185" spans="2:17" x14ac:dyDescent="0.35">
      <c r="B2185" t="s">
        <v>63</v>
      </c>
      <c r="C2185">
        <f>Fogl2011!$DQ46</f>
        <v>0</v>
      </c>
      <c r="D2185">
        <f>Fogl2012!$DQ46</f>
        <v>3.773104827680788E-5</v>
      </c>
      <c r="E2185">
        <f>Fogl2013!$DQ46</f>
        <v>4.1498458318781989E-5</v>
      </c>
      <c r="F2185">
        <f>Fogl2014!$DQ46</f>
        <v>4.7343147144648839E-5</v>
      </c>
      <c r="G2185">
        <f>Fogl2015!$DQ46</f>
        <v>0</v>
      </c>
      <c r="H2185">
        <f>Fogl2016!$DQ46</f>
        <v>1.1803115861585727E-5</v>
      </c>
      <c r="I2185">
        <f>Fogl2017!$DQ46</f>
        <v>6.4380428791657377E-5</v>
      </c>
      <c r="J2185">
        <f>Fogl2018!$DQ46</f>
        <v>2.4503718901373521E-6</v>
      </c>
      <c r="K2185" cm="1">
        <f t="array" ref="K2185:Q2185">TREND(C2185:J2185,$C$1:$J$1,$K$1:$Q$1)</f>
        <v>2.6399231890218754E-5</v>
      </c>
      <c r="L2185">
        <v>2.6565545357944609E-5</v>
      </c>
      <c r="M2185">
        <v>2.6731858825670409E-5</v>
      </c>
      <c r="N2185">
        <v>2.6898172293396264E-5</v>
      </c>
      <c r="O2185">
        <v>2.7064485761122119E-5</v>
      </c>
      <c r="P2185">
        <v>2.7230799228847974E-5</v>
      </c>
      <c r="Q2185">
        <v>2.7397112696573829E-5</v>
      </c>
    </row>
    <row r="2186" spans="2:17" x14ac:dyDescent="0.35">
      <c r="B2186" t="s">
        <v>64</v>
      </c>
      <c r="C2186">
        <f>Fogl2011!$DQ47</f>
        <v>2.989439767906813E-4</v>
      </c>
      <c r="D2186">
        <f>Fogl2012!$DQ47</f>
        <v>7.6686700752073551E-4</v>
      </c>
      <c r="E2186">
        <f>Fogl2013!$DQ47</f>
        <v>4.3230283744683911E-4</v>
      </c>
      <c r="F2186">
        <f>Fogl2014!$DQ47</f>
        <v>7.2782198210373484E-4</v>
      </c>
      <c r="G2186">
        <f>Fogl2015!$DQ47</f>
        <v>7.5450712887828659E-4</v>
      </c>
      <c r="H2186">
        <f>Fogl2016!$DQ47</f>
        <v>7.8992352903662472E-4</v>
      </c>
      <c r="I2186">
        <f>Fogl2017!$DQ47</f>
        <v>7.6522351765522586E-4</v>
      </c>
      <c r="J2186">
        <f>Fogl2018!$DQ47</f>
        <v>8.7941124501596084E-4</v>
      </c>
      <c r="K2186" cm="1">
        <f t="array" ref="K2186:Q2186">TREND(C2186:J2186,$C$1:$J$1,$K$1:$Q$1)</f>
        <v>9.5301447358064895E-4</v>
      </c>
      <c r="L2186">
        <v>1.0143787670305743E-3</v>
      </c>
      <c r="M2186">
        <v>1.0757430604804996E-3</v>
      </c>
      <c r="N2186">
        <v>1.1371073539304111E-3</v>
      </c>
      <c r="O2186">
        <v>1.1984716473803364E-3</v>
      </c>
      <c r="P2186">
        <v>1.2598359408302479E-3</v>
      </c>
      <c r="Q2186">
        <v>1.3212002342801732E-3</v>
      </c>
    </row>
    <row r="2187" spans="2:17" x14ac:dyDescent="0.35">
      <c r="B2187" t="s">
        <v>65</v>
      </c>
      <c r="C2187">
        <f>Fogl2011!$DQ48</f>
        <v>9.7270274443822549E-5</v>
      </c>
      <c r="D2187">
        <f>Fogl2012!$DQ48</f>
        <v>2.3499161646082099E-5</v>
      </c>
      <c r="E2187">
        <f>Fogl2013!$DQ48</f>
        <v>1.0129544943954659E-5</v>
      </c>
      <c r="F2187">
        <f>Fogl2014!$DQ48</f>
        <v>3.9137001639576375E-5</v>
      </c>
      <c r="G2187">
        <f>Fogl2015!$DQ48</f>
        <v>0</v>
      </c>
      <c r="H2187">
        <f>Fogl2016!$DQ48</f>
        <v>6.9048227790276503E-5</v>
      </c>
      <c r="I2187">
        <f>Fogl2017!$DQ48</f>
        <v>2.5469801214945156E-4</v>
      </c>
      <c r="J2187">
        <f>Fogl2018!$DQ48</f>
        <v>2.8152050382244693E-4</v>
      </c>
      <c r="K2187" cm="1">
        <f t="array" ref="K2187:Q2187">TREND(C2187:J2187,$C$1:$J$1,$K$1:$Q$1)</f>
        <v>2.3530738929015971E-4</v>
      </c>
      <c r="L2187">
        <v>2.6606173339809719E-4</v>
      </c>
      <c r="M2187">
        <v>2.9681607750603467E-4</v>
      </c>
      <c r="N2187">
        <v>3.2757042161396521E-4</v>
      </c>
      <c r="O2187">
        <v>3.5832476572190269E-4</v>
      </c>
      <c r="P2187">
        <v>3.8907910982984018E-4</v>
      </c>
      <c r="Q2187">
        <v>4.1983345393777766E-4</v>
      </c>
    </row>
    <row r="2188" spans="2:17" x14ac:dyDescent="0.35">
      <c r="B2188" t="s">
        <v>66</v>
      </c>
      <c r="C2188">
        <f>Fogl2011!$DQ49</f>
        <v>2.7884145340562464E-5</v>
      </c>
      <c r="D2188">
        <f>Fogl2012!$DQ49</f>
        <v>1.1749580823041049E-4</v>
      </c>
      <c r="E2188">
        <f>Fogl2013!$DQ49</f>
        <v>4.443929394767205E-5</v>
      </c>
      <c r="F2188">
        <f>Fogl2014!$DQ49</f>
        <v>3.3140203001254185E-5</v>
      </c>
      <c r="G2188">
        <f>Fogl2015!$DQ49</f>
        <v>2.8723387559338228E-5</v>
      </c>
      <c r="H2188">
        <f>Fogl2016!$DQ49</f>
        <v>2.4491465412790382E-5</v>
      </c>
      <c r="I2188">
        <f>Fogl2017!$DQ49</f>
        <v>5.7321171248712485E-5</v>
      </c>
      <c r="J2188">
        <f>Fogl2018!$DQ49</f>
        <v>6.4254196230268347E-5</v>
      </c>
      <c r="K2188" cm="1">
        <f t="array" ref="K2188:Q2188">TREND(C2188:J2188,$C$1:$J$1,$K$1:$Q$1)</f>
        <v>4.3796755493137694E-5</v>
      </c>
      <c r="L2188">
        <v>4.2480765853529154E-5</v>
      </c>
      <c r="M2188">
        <v>4.1164776213920614E-5</v>
      </c>
      <c r="N2188">
        <v>3.9848786574312508E-5</v>
      </c>
      <c r="O2188">
        <v>3.8532796934703968E-5</v>
      </c>
      <c r="P2188">
        <v>3.7216807295095428E-5</v>
      </c>
      <c r="Q2188">
        <v>3.5900817655486889E-5</v>
      </c>
    </row>
    <row r="2189" spans="2:17" x14ac:dyDescent="0.35">
      <c r="B2189" t="s">
        <v>67</v>
      </c>
      <c r="C2189">
        <f>Fogl2011!$DQ50</f>
        <v>0</v>
      </c>
      <c r="D2189">
        <f>Fogl2012!$DQ50</f>
        <v>8.9363009076650237E-6</v>
      </c>
      <c r="E2189">
        <f>Fogl2013!$DQ50</f>
        <v>1.2090102029881366E-5</v>
      </c>
      <c r="F2189">
        <f>Fogl2014!$DQ50</f>
        <v>1.2309218257608698E-5</v>
      </c>
      <c r="G2189">
        <f>Fogl2015!$DQ50</f>
        <v>5.7446775118676457E-5</v>
      </c>
      <c r="H2189">
        <f>Fogl2016!$DQ50</f>
        <v>0</v>
      </c>
      <c r="I2189">
        <f>Fogl2017!$DQ50</f>
        <v>3.5296287714724436E-5</v>
      </c>
      <c r="J2189">
        <f>Fogl2018!$DQ50</f>
        <v>2.8043144964905252E-5</v>
      </c>
      <c r="K2189" cm="1">
        <f t="array" ref="K2189:Q2189">TREND(C2189:J2189,$C$1:$J$1,$K$1:$Q$1)</f>
        <v>3.731715002924102E-5</v>
      </c>
      <c r="L2189">
        <v>4.1328688119252749E-5</v>
      </c>
      <c r="M2189">
        <v>4.5340226209266213E-5</v>
      </c>
      <c r="N2189">
        <v>4.9351764299277942E-5</v>
      </c>
      <c r="O2189">
        <v>5.3363302389291406E-5</v>
      </c>
      <c r="P2189">
        <v>5.7374840479303135E-5</v>
      </c>
      <c r="Q2189">
        <v>6.1386378569316599E-5</v>
      </c>
    </row>
    <row r="2190" spans="2:17" x14ac:dyDescent="0.35">
      <c r="B2190" t="s">
        <v>68</v>
      </c>
      <c r="C2190">
        <f>Fogl2011!$DQ51</f>
        <v>3.3720361807191814E-5</v>
      </c>
      <c r="D2190">
        <f>Fogl2012!$DQ51</f>
        <v>1.7210653599947454E-4</v>
      </c>
      <c r="E2190">
        <f>Fogl2013!$DQ51</f>
        <v>2.0651201305094659E-4</v>
      </c>
      <c r="F2190">
        <f>Fogl2014!$DQ51</f>
        <v>2.8279639894403572E-4</v>
      </c>
      <c r="G2190">
        <f>Fogl2015!$DQ51</f>
        <v>1.2733048093314884E-4</v>
      </c>
      <c r="H2190">
        <f>Fogl2016!$DQ51</f>
        <v>2.3163614878361988E-4</v>
      </c>
      <c r="I2190">
        <f>Fogl2017!$DQ51</f>
        <v>2.9790066831227426E-4</v>
      </c>
      <c r="J2190">
        <f>Fogl2018!$DQ51</f>
        <v>3.8116896068803258E-4</v>
      </c>
      <c r="K2190" cm="1">
        <f t="array" ref="K2190:Q2190">TREND(C2190:J2190,$C$1:$J$1,$K$1:$Q$1)</f>
        <v>3.7634380372110476E-4</v>
      </c>
      <c r="L2190">
        <v>4.1183210542249105E-4</v>
      </c>
      <c r="M2190">
        <v>4.4732040712389121E-4</v>
      </c>
      <c r="N2190">
        <v>4.8280870882527749E-4</v>
      </c>
      <c r="O2190">
        <v>5.1829701052667765E-4</v>
      </c>
      <c r="P2190">
        <v>5.5378531222806393E-4</v>
      </c>
      <c r="Q2190">
        <v>5.8927361392946409E-4</v>
      </c>
    </row>
    <row r="2191" spans="2:17" x14ac:dyDescent="0.35">
      <c r="B2191" t="s">
        <v>69</v>
      </c>
      <c r="C2191">
        <f>Fogl2011!$DQ52</f>
        <v>2.2203561313043226E-3</v>
      </c>
      <c r="D2191">
        <f>Fogl2012!$DQ52</f>
        <v>1.8653700709481509E-3</v>
      </c>
      <c r="E2191">
        <f>Fogl2013!$DQ52</f>
        <v>1.675296029924372E-3</v>
      </c>
      <c r="F2191">
        <f>Fogl2014!$DQ52</f>
        <v>1.5449647018203738E-3</v>
      </c>
      <c r="G2191">
        <f>Fogl2015!$DQ52</f>
        <v>1.1024450709630539E-3</v>
      </c>
      <c r="H2191">
        <f>Fogl2016!$DQ52</f>
        <v>1.6064040687618175E-3</v>
      </c>
      <c r="I2191">
        <f>Fogl2017!$DQ52</f>
        <v>1.0619947047606289E-3</v>
      </c>
      <c r="J2191">
        <f>Fogl2018!$DQ52</f>
        <v>1.4315617109269109E-3</v>
      </c>
      <c r="K2191" cm="1">
        <f t="array" ref="K2191:Q2191">TREND(C2191:J2191,$C$1:$J$1,$K$1:$Q$1)</f>
        <v>1.0177829921802495E-3</v>
      </c>
      <c r="L2191">
        <v>8.9650164351448569E-4</v>
      </c>
      <c r="M2191">
        <v>7.752202948487219E-4</v>
      </c>
      <c r="N2191">
        <v>6.5393894618295811E-4</v>
      </c>
      <c r="O2191">
        <v>5.3265759751716657E-4</v>
      </c>
      <c r="P2191">
        <v>4.1137624885140278E-4</v>
      </c>
      <c r="Q2191">
        <v>2.9009490018563899E-4</v>
      </c>
    </row>
    <row r="2192" spans="2:17" x14ac:dyDescent="0.35">
      <c r="B2192" t="s">
        <v>70</v>
      </c>
      <c r="C2192">
        <f>Fogl2011!$DQ53</f>
        <v>2.1120618924235337E-3</v>
      </c>
      <c r="D2192">
        <f>Fogl2012!$DQ53</f>
        <v>1.9944499729477568E-3</v>
      </c>
      <c r="E2192">
        <f>Fogl2013!$DQ53</f>
        <v>1.7383606161883477E-3</v>
      </c>
      <c r="F2192">
        <f>Fogl2014!$DQ53</f>
        <v>1.8558513680702344E-3</v>
      </c>
      <c r="G2192">
        <f>Fogl2015!$DQ53</f>
        <v>1.8670201913569848E-3</v>
      </c>
      <c r="H2192">
        <f>Fogl2016!$DQ53</f>
        <v>2.3140008646638818E-3</v>
      </c>
      <c r="I2192">
        <f>Fogl2017!$DQ53</f>
        <v>2.0483141686608885E-3</v>
      </c>
      <c r="J2192">
        <f>Fogl2018!$DQ53</f>
        <v>1.6507338633225295E-3</v>
      </c>
      <c r="K2192" cm="1">
        <f t="array" ref="K2192:Q2192">TREND(C2192:J2192,$C$1:$J$1,$K$1:$Q$1)</f>
        <v>1.8821409570384841E-3</v>
      </c>
      <c r="L2192">
        <v>1.8675946992238665E-3</v>
      </c>
      <c r="M2192">
        <v>1.8530484414092455E-3</v>
      </c>
      <c r="N2192">
        <v>1.8385021835946279E-3</v>
      </c>
      <c r="O2192">
        <v>1.8239559257800068E-3</v>
      </c>
      <c r="P2192">
        <v>1.8094096679653893E-3</v>
      </c>
      <c r="Q2192">
        <v>1.7948634101507682E-3</v>
      </c>
    </row>
    <row r="2193" spans="2:17" x14ac:dyDescent="0.35">
      <c r="B2193" t="s">
        <v>71</v>
      </c>
      <c r="C2193">
        <f>Fogl2011!$DQ54</f>
        <v>4.0367163894186354E-3</v>
      </c>
      <c r="D2193">
        <f>Fogl2012!$DQ54</f>
        <v>3.8886147912650507E-3</v>
      </c>
      <c r="E2193">
        <f>Fogl2013!$DQ54</f>
        <v>3.9763365297736846E-3</v>
      </c>
      <c r="F2193">
        <f>Fogl2014!$DQ54</f>
        <v>2.5584236716968234E-3</v>
      </c>
      <c r="G2193">
        <f>Fogl2015!$DQ54</f>
        <v>2.6043525111791722E-3</v>
      </c>
      <c r="H2193">
        <f>Fogl2016!$DQ54</f>
        <v>3.0233681279451838E-3</v>
      </c>
      <c r="I2193">
        <f>Fogl2017!$DQ54</f>
        <v>2.5130956852883802E-3</v>
      </c>
      <c r="J2193">
        <f>Fogl2018!$DQ54</f>
        <v>2.446560200530472E-3</v>
      </c>
      <c r="K2193" cm="1">
        <f t="array" ref="K2193:Q2193">TREND(C2193:J2193,$C$1:$J$1,$K$1:$Q$1)</f>
        <v>2.0154871374173933E-3</v>
      </c>
      <c r="L2193">
        <v>1.7676101705351721E-3</v>
      </c>
      <c r="M2193">
        <v>1.519733203653062E-3</v>
      </c>
      <c r="N2193">
        <v>1.2718562367708408E-3</v>
      </c>
      <c r="O2193">
        <v>1.0239792698886196E-3</v>
      </c>
      <c r="P2193">
        <v>7.7610230300639849E-4</v>
      </c>
      <c r="Q2193">
        <v>5.2822533612428835E-4</v>
      </c>
    </row>
    <row r="2194" spans="2:17" x14ac:dyDescent="0.35">
      <c r="B2194" t="s">
        <v>72</v>
      </c>
      <c r="C2194">
        <f>Fogl2011!$DQ55</f>
        <v>8.1836724232069375E-4</v>
      </c>
      <c r="D2194">
        <f>Fogl2012!$DQ55</f>
        <v>8.717857996588768E-4</v>
      </c>
      <c r="E2194">
        <f>Fogl2013!$DQ55</f>
        <v>1.3344858564874459E-3</v>
      </c>
      <c r="F2194">
        <f>Fogl2014!$DQ55</f>
        <v>7.9189304123949294E-4</v>
      </c>
      <c r="G2194">
        <f>Fogl2015!$DQ55</f>
        <v>2.6917071434472627E-4</v>
      </c>
      <c r="H2194">
        <f>Fogl2016!$DQ55</f>
        <v>7.1969498966018973E-4</v>
      </c>
      <c r="I2194">
        <f>Fogl2017!$DQ55</f>
        <v>1.2158865191968275E-3</v>
      </c>
      <c r="J2194">
        <f>Fogl2018!$DQ55</f>
        <v>1.0395022085049345E-3</v>
      </c>
      <c r="K2194" cm="1">
        <f t="array" ref="K2194:Q2194">TREND(C2194:J2194,$C$1:$J$1,$K$1:$Q$1)</f>
        <v>9.3088508751251742E-4</v>
      </c>
      <c r="L2194">
        <v>9.4161548553160085E-4</v>
      </c>
      <c r="M2194">
        <v>9.5234588355068428E-4</v>
      </c>
      <c r="N2194">
        <v>9.6307628156976424E-4</v>
      </c>
      <c r="O2194">
        <v>9.7380667958884767E-4</v>
      </c>
      <c r="P2194">
        <v>9.845370776079311E-4</v>
      </c>
      <c r="Q2194">
        <v>9.9526747562701107E-4</v>
      </c>
    </row>
    <row r="2195" spans="2:17" x14ac:dyDescent="0.35">
      <c r="C2195" s="12" t="s">
        <v>124</v>
      </c>
      <c r="D2195" s="12" t="s">
        <v>124</v>
      </c>
      <c r="E2195" s="12" t="s">
        <v>124</v>
      </c>
      <c r="F2195" s="12" t="s">
        <v>124</v>
      </c>
      <c r="G2195" s="12" t="s">
        <v>124</v>
      </c>
      <c r="H2195" s="12" t="s">
        <v>124</v>
      </c>
      <c r="I2195" s="12" t="s">
        <v>124</v>
      </c>
      <c r="J2195" s="12" t="s">
        <v>124</v>
      </c>
      <c r="K2195" s="12" t="e" cm="1">
        <f t="array" ref="K2195">TREND(C2195:J2195,$C$1:$J$1,$K$1:$Q$1)</f>
        <v>#VALUE!</v>
      </c>
      <c r="L2195" s="12"/>
      <c r="M2195" s="12"/>
      <c r="N2195" s="12"/>
      <c r="O2195" s="12"/>
      <c r="P2195" s="12"/>
      <c r="Q2195" s="12"/>
    </row>
    <row r="2196" spans="2:17" x14ac:dyDescent="0.35">
      <c r="B2196" t="s">
        <v>31</v>
      </c>
      <c r="C2196">
        <f>Fogl2011!$DR14</f>
        <v>0</v>
      </c>
      <c r="D2196">
        <f>Fogl2012!$DR14</f>
        <v>0</v>
      </c>
      <c r="E2196">
        <f>Fogl2013!$DR14</f>
        <v>0</v>
      </c>
      <c r="F2196">
        <f>Fogl2014!$DR14</f>
        <v>0</v>
      </c>
      <c r="G2196">
        <f>Fogl2015!$DR14</f>
        <v>0</v>
      </c>
      <c r="H2196">
        <f>Fogl2016!$DR14</f>
        <v>0</v>
      </c>
      <c r="I2196">
        <f>Fogl2017!$DR14</f>
        <v>0</v>
      </c>
      <c r="J2196">
        <f>Fogl2018!$DR14</f>
        <v>2.2327913716432978E-5</v>
      </c>
      <c r="K2196" cm="1">
        <f t="array" ref="K2196:Q2196">TREND(C2196:J2196,$C$1:$J$1,$K$1:$Q$1)</f>
        <v>1.1163956858216591E-5</v>
      </c>
      <c r="L2196">
        <v>1.3024616334585733E-5</v>
      </c>
      <c r="M2196">
        <v>1.488527581095531E-5</v>
      </c>
      <c r="N2196">
        <v>1.6745935287324886E-5</v>
      </c>
      <c r="O2196">
        <v>1.8606594763694029E-5</v>
      </c>
      <c r="P2196">
        <v>2.0467254240063605E-5</v>
      </c>
      <c r="Q2196">
        <v>2.2327913716433181E-5</v>
      </c>
    </row>
    <row r="2197" spans="2:17" x14ac:dyDescent="0.35">
      <c r="B2197" t="s">
        <v>32</v>
      </c>
      <c r="C2197">
        <f>Fogl2011!$DR15</f>
        <v>0</v>
      </c>
      <c r="D2197">
        <f>Fogl2012!$DR15</f>
        <v>0</v>
      </c>
      <c r="E2197">
        <f>Fogl2013!$DR15</f>
        <v>0</v>
      </c>
      <c r="F2197">
        <f>Fogl2014!$DR15</f>
        <v>0</v>
      </c>
      <c r="G2197">
        <f>Fogl2015!$DR15</f>
        <v>0</v>
      </c>
      <c r="H2197">
        <f>Fogl2016!$DR15</f>
        <v>0</v>
      </c>
      <c r="I2197">
        <f>Fogl2017!$DR15</f>
        <v>0</v>
      </c>
      <c r="J2197">
        <f>Fogl2018!$DR15</f>
        <v>0</v>
      </c>
      <c r="K2197" cm="1">
        <f t="array" ref="K2197:Q2197">TREND(C2197:J2197,$C$1:$J$1,$K$1:$Q$1)</f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</row>
    <row r="2198" spans="2:17" x14ac:dyDescent="0.35">
      <c r="B2198" t="s">
        <v>33</v>
      </c>
      <c r="C2198">
        <f>Fogl2011!$DR16</f>
        <v>0</v>
      </c>
      <c r="D2198">
        <f>Fogl2012!$DR16</f>
        <v>0</v>
      </c>
      <c r="E2198">
        <f>Fogl2013!$DR16</f>
        <v>0</v>
      </c>
      <c r="F2198">
        <f>Fogl2014!$DR16</f>
        <v>0</v>
      </c>
      <c r="G2198">
        <f>Fogl2015!$DR16</f>
        <v>0</v>
      </c>
      <c r="H2198">
        <f>Fogl2016!$DR16</f>
        <v>0</v>
      </c>
      <c r="I2198">
        <f>Fogl2017!$DR16</f>
        <v>0</v>
      </c>
      <c r="J2198">
        <f>Fogl2018!$DR16</f>
        <v>0</v>
      </c>
      <c r="K2198" cm="1">
        <f t="array" ref="K2198:Q2198">TREND(C2198:J2198,$C$1:$J$1,$K$1:$Q$1)</f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</row>
    <row r="2199" spans="2:17" x14ac:dyDescent="0.35">
      <c r="B2199" t="s">
        <v>34</v>
      </c>
      <c r="C2199">
        <f>Fogl2011!$DR17</f>
        <v>0</v>
      </c>
      <c r="D2199">
        <f>Fogl2012!$DR17</f>
        <v>0</v>
      </c>
      <c r="E2199">
        <f>Fogl2013!$DR17</f>
        <v>0</v>
      </c>
      <c r="F2199">
        <f>Fogl2014!$DR17</f>
        <v>0</v>
      </c>
      <c r="G2199">
        <f>Fogl2015!$DR17</f>
        <v>2.8255222359770211E-5</v>
      </c>
      <c r="H2199">
        <f>Fogl2016!$DR17</f>
        <v>1.1159702160524519E-5</v>
      </c>
      <c r="I2199">
        <f>Fogl2017!$DR17</f>
        <v>0</v>
      </c>
      <c r="J2199">
        <f>Fogl2018!$DR17</f>
        <v>0</v>
      </c>
      <c r="K2199" cm="1">
        <f t="array" ref="K2199:Q2199">TREND(C2199:J2199,$C$1:$J$1,$K$1:$Q$1)</f>
        <v>8.2340617529659977E-6</v>
      </c>
      <c r="L2199">
        <v>8.9689942391725855E-6</v>
      </c>
      <c r="M2199">
        <v>9.7039267253789564E-6</v>
      </c>
      <c r="N2199">
        <v>1.0438859211585544E-5</v>
      </c>
      <c r="O2199">
        <v>1.1173791697791915E-5</v>
      </c>
      <c r="P2199">
        <v>1.1908724183998503E-5</v>
      </c>
      <c r="Q2199">
        <v>1.2643656670204874E-5</v>
      </c>
    </row>
    <row r="2200" spans="2:17" x14ac:dyDescent="0.35">
      <c r="B2200" t="s">
        <v>35</v>
      </c>
      <c r="C2200">
        <f>Fogl2011!$DR18</f>
        <v>0</v>
      </c>
      <c r="D2200">
        <f>Fogl2012!$DR18</f>
        <v>0</v>
      </c>
      <c r="E2200">
        <f>Fogl2013!$DR18</f>
        <v>0</v>
      </c>
      <c r="F2200">
        <f>Fogl2014!$DR18</f>
        <v>0</v>
      </c>
      <c r="G2200">
        <f>Fogl2015!$DR18</f>
        <v>0</v>
      </c>
      <c r="H2200">
        <f>Fogl2016!$DR18</f>
        <v>0</v>
      </c>
      <c r="I2200">
        <f>Fogl2017!$DR18</f>
        <v>0</v>
      </c>
      <c r="J2200">
        <f>Fogl2018!$DR18</f>
        <v>3.5942495250843335E-5</v>
      </c>
      <c r="K2200" cm="1">
        <f t="array" ref="K2200:Q2200">TREND(C2200:J2200,$C$1:$J$1,$K$1:$Q$1)</f>
        <v>1.7971247625421342E-5</v>
      </c>
      <c r="L2200">
        <v>2.0966455562991711E-5</v>
      </c>
      <c r="M2200">
        <v>2.3961663500562079E-5</v>
      </c>
      <c r="N2200">
        <v>2.6956871438132447E-5</v>
      </c>
      <c r="O2200">
        <v>2.9952079375702816E-5</v>
      </c>
      <c r="P2200">
        <v>3.2947287313273184E-5</v>
      </c>
      <c r="Q2200">
        <v>3.5942495250842685E-5</v>
      </c>
    </row>
    <row r="2201" spans="2:17" x14ac:dyDescent="0.35">
      <c r="B2201" t="s">
        <v>36</v>
      </c>
      <c r="C2201">
        <f>Fogl2011!$DR19</f>
        <v>7.173756606530743E-3</v>
      </c>
      <c r="D2201">
        <f>Fogl2012!$DR19</f>
        <v>6.6852686820108604E-3</v>
      </c>
      <c r="E2201">
        <f>Fogl2013!$DR19</f>
        <v>6.1892041498236789E-3</v>
      </c>
      <c r="F2201">
        <f>Fogl2014!$DR19</f>
        <v>6.8023183745602248E-3</v>
      </c>
      <c r="G2201">
        <f>Fogl2015!$DR19</f>
        <v>6.6370340022168569E-3</v>
      </c>
      <c r="H2201">
        <f>Fogl2016!$DR19</f>
        <v>6.9554312097332288E-3</v>
      </c>
      <c r="I2201">
        <f>Fogl2017!$DR19</f>
        <v>6.2238787141127511E-3</v>
      </c>
      <c r="J2201">
        <f>Fogl2018!$DR19</f>
        <v>6.7158007792939393E-3</v>
      </c>
      <c r="K2201" cm="1">
        <f t="array" ref="K2201:Q2201">TREND(C2201:J2201,$C$1:$J$1,$K$1:$Q$1)</f>
        <v>6.4918056457086981E-3</v>
      </c>
      <c r="L2201">
        <v>6.4515765525805652E-3</v>
      </c>
      <c r="M2201">
        <v>6.4113474594524461E-3</v>
      </c>
      <c r="N2201">
        <v>6.3711183663243132E-3</v>
      </c>
      <c r="O2201">
        <v>6.3308892731961802E-3</v>
      </c>
      <c r="P2201">
        <v>6.2906601800680473E-3</v>
      </c>
      <c r="Q2201">
        <v>6.2504310869399282E-3</v>
      </c>
    </row>
    <row r="2202" spans="2:17" x14ac:dyDescent="0.35">
      <c r="B2202" t="s">
        <v>37</v>
      </c>
      <c r="C2202">
        <f>Fogl2011!$DR20</f>
        <v>1.1280210149371853E-3</v>
      </c>
      <c r="D2202">
        <f>Fogl2012!$DR20</f>
        <v>1.175980098647966E-3</v>
      </c>
      <c r="E2202">
        <f>Fogl2013!$DR20</f>
        <v>9.1468309703184015E-4</v>
      </c>
      <c r="F2202">
        <f>Fogl2014!$DR20</f>
        <v>9.9814238592448035E-4</v>
      </c>
      <c r="G2202">
        <f>Fogl2015!$DR20</f>
        <v>1.1737690288621209E-3</v>
      </c>
      <c r="H2202">
        <f>Fogl2016!$DR20</f>
        <v>1.4072971777166709E-3</v>
      </c>
      <c r="I2202">
        <f>Fogl2017!$DR20</f>
        <v>1.0603770224243071E-3</v>
      </c>
      <c r="J2202">
        <f>Fogl2018!$DR20</f>
        <v>3.5888036924705693E-4</v>
      </c>
      <c r="K2202" cm="1">
        <f t="array" ref="K2202:Q2202">TREND(C2202:J2202,$C$1:$J$1,$K$1:$Q$1)</f>
        <v>7.9632961277982528E-4</v>
      </c>
      <c r="L2202">
        <v>7.4503757687557903E-4</v>
      </c>
      <c r="M2202">
        <v>6.9374554097133279E-4</v>
      </c>
      <c r="N2202">
        <v>6.4245350506707266E-4</v>
      </c>
      <c r="O2202">
        <v>5.9116146916282641E-4</v>
      </c>
      <c r="P2202">
        <v>5.3986943325858017E-4</v>
      </c>
      <c r="Q2202">
        <v>4.8857739735432004E-4</v>
      </c>
    </row>
    <row r="2203" spans="2:17" x14ac:dyDescent="0.35">
      <c r="B2203" t="s">
        <v>38</v>
      </c>
      <c r="C2203">
        <f>Fogl2011!$DR21</f>
        <v>3.1047556466278969E-3</v>
      </c>
      <c r="D2203">
        <f>Fogl2012!$DR21</f>
        <v>3.476106462394676E-3</v>
      </c>
      <c r="E2203">
        <f>Fogl2013!$DR21</f>
        <v>2.749891837492459E-3</v>
      </c>
      <c r="F2203">
        <f>Fogl2014!$DR21</f>
        <v>2.9667882244942228E-3</v>
      </c>
      <c r="G2203">
        <f>Fogl2015!$DR21</f>
        <v>3.1804784668716347E-3</v>
      </c>
      <c r="H2203">
        <f>Fogl2016!$DR21</f>
        <v>2.1737925103211182E-3</v>
      </c>
      <c r="I2203">
        <f>Fogl2017!$DR21</f>
        <v>1.844549738211832E-3</v>
      </c>
      <c r="J2203">
        <f>Fogl2018!$DR21</f>
        <v>2.1135276374018631E-3</v>
      </c>
      <c r="K2203" cm="1">
        <f t="array" ref="K2203:Q2203">TREND(C2203:J2203,$C$1:$J$1,$K$1:$Q$1)</f>
        <v>1.8113619891573784E-3</v>
      </c>
      <c r="L2203">
        <v>1.6136121388641289E-3</v>
      </c>
      <c r="M2203">
        <v>1.4158622885708794E-3</v>
      </c>
      <c r="N2203">
        <v>1.2181124382776298E-3</v>
      </c>
      <c r="O2203">
        <v>1.0203625879843803E-3</v>
      </c>
      <c r="P2203">
        <v>8.2261273769113075E-4</v>
      </c>
      <c r="Q2203">
        <v>6.2486288739788121E-4</v>
      </c>
    </row>
    <row r="2204" spans="2:17" x14ac:dyDescent="0.35">
      <c r="B2204" t="s">
        <v>39</v>
      </c>
      <c r="C2204">
        <f>Fogl2011!$DR22</f>
        <v>2.0357700590340759E-3</v>
      </c>
      <c r="D2204">
        <f>Fogl2012!$DR22</f>
        <v>2.2113609237936682E-3</v>
      </c>
      <c r="E2204">
        <f>Fogl2013!$DR22</f>
        <v>1.7982059466133409E-3</v>
      </c>
      <c r="F2204">
        <f>Fogl2014!$DR22</f>
        <v>1.4994121303975672E-3</v>
      </c>
      <c r="G2204">
        <f>Fogl2015!$DR22</f>
        <v>1.1749463297937781E-3</v>
      </c>
      <c r="H2204">
        <f>Fogl2016!$DR22</f>
        <v>1.16824461038333E-3</v>
      </c>
      <c r="I2204">
        <f>Fogl2017!$DR22</f>
        <v>8.2861291991034728E-4</v>
      </c>
      <c r="J2204">
        <f>Fogl2018!$DR22</f>
        <v>1.3342289903722146E-3</v>
      </c>
      <c r="K2204" cm="1">
        <f t="array" ref="K2204:Q2204">TREND(C2204:J2204,$C$1:$J$1,$K$1:$Q$1)</f>
        <v>7.5426502578673782E-4</v>
      </c>
      <c r="L2204">
        <v>5.8713553400885354E-4</v>
      </c>
      <c r="M2204">
        <v>4.2000604223096927E-4</v>
      </c>
      <c r="N2204">
        <v>2.5287655045308499E-4</v>
      </c>
      <c r="O2204">
        <v>8.5747058675145205E-5</v>
      </c>
      <c r="P2204">
        <v>-8.1382433102739071E-5</v>
      </c>
      <c r="Q2204">
        <v>-2.4851192488062335E-4</v>
      </c>
    </row>
    <row r="2205" spans="2:17" x14ac:dyDescent="0.35">
      <c r="B2205" t="s">
        <v>40</v>
      </c>
      <c r="C2205">
        <f>Fogl2011!$DR23</f>
        <v>1.9170644148060209E-4</v>
      </c>
      <c r="D2205">
        <f>Fogl2012!$DR23</f>
        <v>1.0366766709844327E-5</v>
      </c>
      <c r="E2205">
        <f>Fogl2013!$DR23</f>
        <v>8.9585711419726003E-5</v>
      </c>
      <c r="F2205">
        <f>Fogl2014!$DR23</f>
        <v>1.5452676333380878E-4</v>
      </c>
      <c r="G2205">
        <f>Fogl2015!$DR23</f>
        <v>2.4723319564798937E-4</v>
      </c>
      <c r="H2205">
        <f>Fogl2016!$DR23</f>
        <v>4.1584574366586102E-4</v>
      </c>
      <c r="I2205">
        <f>Fogl2017!$DR23</f>
        <v>2.5426547169007263E-4</v>
      </c>
      <c r="J2205">
        <f>Fogl2018!$DR23</f>
        <v>7.7167448137037886E-4</v>
      </c>
      <c r="K2205" cm="1">
        <f t="array" ref="K2205:Q2205">TREND(C2205:J2205,$C$1:$J$1,$K$1:$Q$1)</f>
        <v>6.0711966119239569E-4</v>
      </c>
      <c r="L2205">
        <v>6.8272390325410659E-4</v>
      </c>
      <c r="M2205">
        <v>7.5832814531578974E-4</v>
      </c>
      <c r="N2205">
        <v>8.3393238737747288E-4</v>
      </c>
      <c r="O2205">
        <v>9.0953662943918379E-4</v>
      </c>
      <c r="P2205">
        <v>9.8514087150086693E-4</v>
      </c>
      <c r="Q2205">
        <v>1.0607451135625501E-3</v>
      </c>
    </row>
    <row r="2206" spans="2:17" x14ac:dyDescent="0.35">
      <c r="B2206" t="s">
        <v>41</v>
      </c>
      <c r="C2206">
        <f>Fogl2011!$DR24</f>
        <v>0.12084996329865585</v>
      </c>
      <c r="D2206">
        <f>Fogl2012!$DR24</f>
        <v>0.12326279994880715</v>
      </c>
      <c r="E2206">
        <f>Fogl2013!$DR24</f>
        <v>0.12491818616930156</v>
      </c>
      <c r="F2206">
        <f>Fogl2014!$DR24</f>
        <v>0.12280292134743745</v>
      </c>
      <c r="G2206">
        <f>Fogl2015!$DR24</f>
        <v>0.11077047870821832</v>
      </c>
      <c r="H2206">
        <f>Fogl2016!$DR24</f>
        <v>0.11126340524592003</v>
      </c>
      <c r="I2206">
        <f>Fogl2017!$DR24</f>
        <v>0.1089094394835321</v>
      </c>
      <c r="J2206">
        <f>Fogl2018!$DR24</f>
        <v>0.11207414602474328</v>
      </c>
      <c r="K2206" cm="1">
        <f t="array" ref="K2206:Q2206">TREND(C2206:J2206,$C$1:$J$1,$K$1:$Q$1)</f>
        <v>0.10688172242190941</v>
      </c>
      <c r="L2206">
        <v>0.10466512350937229</v>
      </c>
      <c r="M2206">
        <v>0.10244852459683429</v>
      </c>
      <c r="N2206">
        <v>0.10023192568429717</v>
      </c>
      <c r="O2206">
        <v>9.8015326771760058E-2</v>
      </c>
      <c r="P2206">
        <v>9.5798727859222943E-2</v>
      </c>
      <c r="Q2206">
        <v>9.3582128946685827E-2</v>
      </c>
    </row>
    <row r="2207" spans="2:17" x14ac:dyDescent="0.35">
      <c r="B2207" t="s">
        <v>42</v>
      </c>
      <c r="C2207">
        <f>Fogl2011!$DR25</f>
        <v>1.8853249377396961E-3</v>
      </c>
      <c r="D2207">
        <f>Fogl2012!$DR25</f>
        <v>1.3716528202962776E-3</v>
      </c>
      <c r="E2207">
        <f>Fogl2013!$DR25</f>
        <v>1.6709682695244545E-3</v>
      </c>
      <c r="F2207">
        <f>Fogl2014!$DR25</f>
        <v>2.5735615828398964E-3</v>
      </c>
      <c r="G2207">
        <f>Fogl2015!$DR25</f>
        <v>1.8371781038508924E-3</v>
      </c>
      <c r="H2207">
        <f>Fogl2016!$DR25</f>
        <v>1.9488364088747555E-3</v>
      </c>
      <c r="I2207">
        <f>Fogl2017!$DR25</f>
        <v>1.3860843412485373E-3</v>
      </c>
      <c r="J2207">
        <f>Fogl2018!$DR25</f>
        <v>1.2280352544038139E-3</v>
      </c>
      <c r="K2207" cm="1">
        <f t="array" ref="K2207:Q2207">TREND(C2207:J2207,$C$1:$J$1,$K$1:$Q$1)</f>
        <v>1.5002954341582775E-3</v>
      </c>
      <c r="L2207">
        <v>1.4475377051162835E-3</v>
      </c>
      <c r="M2207">
        <v>1.3947799760742757E-3</v>
      </c>
      <c r="N2207">
        <v>1.3420222470322818E-3</v>
      </c>
      <c r="O2207">
        <v>1.289264517990274E-3</v>
      </c>
      <c r="P2207">
        <v>1.23650678894828E-3</v>
      </c>
      <c r="Q2207">
        <v>1.1837490599062861E-3</v>
      </c>
    </row>
    <row r="2208" spans="2:17" x14ac:dyDescent="0.35">
      <c r="B2208" t="s">
        <v>43</v>
      </c>
      <c r="C2208">
        <f>Fogl2011!$DR26</f>
        <v>6.5764196481425089E-4</v>
      </c>
      <c r="D2208">
        <f>Fogl2012!$DR26</f>
        <v>6.7319191322051599E-4</v>
      </c>
      <c r="E2208">
        <f>Fogl2013!$DR26</f>
        <v>8.2964158836528867E-4</v>
      </c>
      <c r="F2208">
        <f>Fogl2014!$DR26</f>
        <v>9.409800466424616E-4</v>
      </c>
      <c r="G2208">
        <f>Fogl2015!$DR26</f>
        <v>1.5363777158125052E-3</v>
      </c>
      <c r="H2208">
        <f>Fogl2016!$DR26</f>
        <v>1.4243304073301032E-3</v>
      </c>
      <c r="I2208">
        <f>Fogl2017!$DR26</f>
        <v>1.3607703009254108E-3</v>
      </c>
      <c r="J2208">
        <f>Fogl2018!$DR26</f>
        <v>9.6391237263625305E-4</v>
      </c>
      <c r="K2208" cm="1">
        <f t="array" ref="K2208:Q2208">TREND(C2208:J2208,$C$1:$J$1,$K$1:$Q$1)</f>
        <v>1.4748512665402891E-3</v>
      </c>
      <c r="L2208">
        <v>1.56962803938962E-3</v>
      </c>
      <c r="M2208">
        <v>1.664404812238951E-3</v>
      </c>
      <c r="N2208">
        <v>1.7591815850882542E-3</v>
      </c>
      <c r="O2208">
        <v>1.8539583579375851E-3</v>
      </c>
      <c r="P2208">
        <v>1.9487351307868883E-3</v>
      </c>
      <c r="Q2208">
        <v>2.0435119036362193E-3</v>
      </c>
    </row>
    <row r="2209" spans="2:17" x14ac:dyDescent="0.35">
      <c r="B2209" t="s">
        <v>44</v>
      </c>
      <c r="C2209">
        <f>Fogl2011!$DR27</f>
        <v>2.2420766599651875E-3</v>
      </c>
      <c r="D2209">
        <f>Fogl2012!$DR27</f>
        <v>2.6817529632528546E-3</v>
      </c>
      <c r="E2209">
        <f>Fogl2013!$DR27</f>
        <v>3.0037180198483494E-3</v>
      </c>
      <c r="F2209">
        <f>Fogl2014!$DR27</f>
        <v>2.9491998124074477E-3</v>
      </c>
      <c r="G2209">
        <f>Fogl2015!$DR27</f>
        <v>2.0667517855240255E-3</v>
      </c>
      <c r="H2209">
        <f>Fogl2016!$DR27</f>
        <v>1.9088964221949836E-3</v>
      </c>
      <c r="I2209">
        <f>Fogl2017!$DR27</f>
        <v>1.3253306444730333E-3</v>
      </c>
      <c r="J2209">
        <f>Fogl2018!$DR27</f>
        <v>1.4115598134876654E-3</v>
      </c>
      <c r="K2209" cm="1">
        <f t="array" ref="K2209:Q2209">TREND(C2209:J2209,$C$1:$J$1,$K$1:$Q$1)</f>
        <v>1.3006620684075099E-3</v>
      </c>
      <c r="L2209">
        <v>1.1011068024660009E-3</v>
      </c>
      <c r="M2209">
        <v>9.0155153652449194E-4</v>
      </c>
      <c r="N2209">
        <v>7.0199627058303848E-4</v>
      </c>
      <c r="O2209">
        <v>5.0244100464152952E-4</v>
      </c>
      <c r="P2209">
        <v>3.0288573870002056E-4</v>
      </c>
      <c r="Q2209">
        <v>1.033304727585671E-4</v>
      </c>
    </row>
    <row r="2210" spans="2:17" x14ac:dyDescent="0.35">
      <c r="B2210" t="s">
        <v>45</v>
      </c>
      <c r="C2210">
        <f>Fogl2011!$DR28</f>
        <v>0</v>
      </c>
      <c r="D2210">
        <f>Fogl2012!$DR28</f>
        <v>0</v>
      </c>
      <c r="E2210">
        <f>Fogl2013!$DR28</f>
        <v>0</v>
      </c>
      <c r="F2210">
        <f>Fogl2014!$DR28</f>
        <v>6.7212860474461533E-5</v>
      </c>
      <c r="G2210">
        <f>Fogl2015!$DR28</f>
        <v>3.7084979347198403E-5</v>
      </c>
      <c r="H2210">
        <f>Fogl2016!$DR28</f>
        <v>2.6783285185258843E-4</v>
      </c>
      <c r="I2210">
        <f>Fogl2017!$DR28</f>
        <v>3.1670677115378513E-4</v>
      </c>
      <c r="J2210">
        <f>Fogl2018!$DR28</f>
        <v>0</v>
      </c>
      <c r="K2210" cm="1">
        <f t="array" ref="K2210:Q2210">TREND(C2210:J2210,$C$1:$J$1,$K$1:$Q$1)</f>
        <v>2.1236742554275878E-4</v>
      </c>
      <c r="L2210">
        <v>2.404258128070394E-4</v>
      </c>
      <c r="M2210">
        <v>2.6848420007132001E-4</v>
      </c>
      <c r="N2210">
        <v>2.9654258733559369E-4</v>
      </c>
      <c r="O2210">
        <v>3.246009745998743E-4</v>
      </c>
      <c r="P2210">
        <v>3.5265936186415492E-4</v>
      </c>
      <c r="Q2210">
        <v>3.8071774912843553E-4</v>
      </c>
    </row>
    <row r="2211" spans="2:17" x14ac:dyDescent="0.35">
      <c r="B2211" t="s">
        <v>46</v>
      </c>
      <c r="C2211">
        <f>Fogl2011!$DR29</f>
        <v>1.1705519142060604E-3</v>
      </c>
      <c r="D2211">
        <f>Fogl2012!$DR29</f>
        <v>1.473376718636625E-3</v>
      </c>
      <c r="E2211">
        <f>Fogl2013!$DR29</f>
        <v>1.4242829772092671E-3</v>
      </c>
      <c r="F2211">
        <f>Fogl2014!$DR29</f>
        <v>9.5605582843112582E-4</v>
      </c>
      <c r="G2211">
        <f>Fogl2015!$DR29</f>
        <v>8.0703978865093672E-4</v>
      </c>
      <c r="H2211">
        <f>Fogl2016!$DR29</f>
        <v>9.844032011073207E-4</v>
      </c>
      <c r="I2211">
        <f>Fogl2017!$DR29</f>
        <v>1.4980286528996976E-3</v>
      </c>
      <c r="J2211">
        <f>Fogl2018!$DR29</f>
        <v>1.956687658125456E-3</v>
      </c>
      <c r="K2211" cm="1">
        <f t="array" ref="K2211:Q2211">TREND(C2211:J2211,$C$1:$J$1,$K$1:$Q$1)</f>
        <v>1.5065294769082277E-3</v>
      </c>
      <c r="L2211">
        <v>1.5560241734637603E-3</v>
      </c>
      <c r="M2211">
        <v>1.6055188700193068E-3</v>
      </c>
      <c r="N2211">
        <v>1.6550135665748394E-3</v>
      </c>
      <c r="O2211">
        <v>1.7045082631303721E-3</v>
      </c>
      <c r="P2211">
        <v>1.7540029596859047E-3</v>
      </c>
      <c r="Q2211">
        <v>1.8034976562414512E-3</v>
      </c>
    </row>
    <row r="2212" spans="2:17" x14ac:dyDescent="0.35">
      <c r="B2212" t="s">
        <v>47</v>
      </c>
      <c r="C2212">
        <f>Fogl2011!$DR30</f>
        <v>4.5958762792038384E-4</v>
      </c>
      <c r="D2212">
        <f>Fogl2012!$DR30</f>
        <v>8.7469594114311511E-5</v>
      </c>
      <c r="E2212">
        <f>Fogl2013!$DR30</f>
        <v>1.6294212729240018E-4</v>
      </c>
      <c r="F2212">
        <f>Fogl2014!$DR30</f>
        <v>4.0830242344299067E-4</v>
      </c>
      <c r="G2212">
        <f>Fogl2015!$DR30</f>
        <v>2.5841755449873175E-4</v>
      </c>
      <c r="H2212">
        <f>Fogl2016!$DR30</f>
        <v>3.3655312305160787E-4</v>
      </c>
      <c r="I2212">
        <f>Fogl2017!$DR30</f>
        <v>4.2190067205211164E-5</v>
      </c>
      <c r="J2212">
        <f>Fogl2018!$DR30</f>
        <v>6.6439157887922522E-5</v>
      </c>
      <c r="K2212" cm="1">
        <f t="array" ref="K2212:Q2212">TREND(C2212:J2212,$C$1:$J$1,$K$1:$Q$1)</f>
        <v>8.8050809081724468E-5</v>
      </c>
      <c r="L2212">
        <v>5.7009275671732196E-5</v>
      </c>
      <c r="M2212">
        <v>2.5967742261739923E-5</v>
      </c>
      <c r="N2212">
        <v>-5.073791148252349E-6</v>
      </c>
      <c r="O2212">
        <v>-3.6115324558244621E-5</v>
      </c>
      <c r="P2212">
        <v>-6.7156857968236894E-5</v>
      </c>
      <c r="Q2212">
        <v>-9.8198391378229166E-5</v>
      </c>
    </row>
    <row r="2213" spans="2:17" x14ac:dyDescent="0.35">
      <c r="B2213" t="s">
        <v>48</v>
      </c>
      <c r="C2213">
        <f>Fogl2011!$DR31</f>
        <v>3.3389929873773742E-4</v>
      </c>
      <c r="D2213">
        <f>Fogl2012!$DR31</f>
        <v>3.8292244534487486E-4</v>
      </c>
      <c r="E2213">
        <f>Fogl2013!$DR31</f>
        <v>6.0632648163785571E-4</v>
      </c>
      <c r="F2213">
        <f>Fogl2014!$DR31</f>
        <v>3.3417982964872465E-4</v>
      </c>
      <c r="G2213">
        <f>Fogl2015!$DR31</f>
        <v>6.0101212561094553E-4</v>
      </c>
      <c r="H2213">
        <f>Fogl2016!$DR31</f>
        <v>8.7809235420969241E-4</v>
      </c>
      <c r="I2213">
        <f>Fogl2017!$DR31</f>
        <v>1.0980668157942958E-3</v>
      </c>
      <c r="J2213">
        <f>Fogl2018!$DR31</f>
        <v>1.0238165313876586E-3</v>
      </c>
      <c r="K2213" cm="1">
        <f t="array" ref="K2213:Q2213">TREND(C2213:J2213,$C$1:$J$1,$K$1:$Q$1)</f>
        <v>1.1655362207147191E-3</v>
      </c>
      <c r="L2213">
        <v>1.2784799396965696E-3</v>
      </c>
      <c r="M2213">
        <v>1.3914236586783923E-3</v>
      </c>
      <c r="N2213">
        <v>1.5043673776602429E-3</v>
      </c>
      <c r="O2213">
        <v>1.6173110966420656E-3</v>
      </c>
      <c r="P2213">
        <v>1.7302548156239161E-3</v>
      </c>
      <c r="Q2213">
        <v>1.8431985346057389E-3</v>
      </c>
    </row>
    <row r="2214" spans="2:17" x14ac:dyDescent="0.35">
      <c r="B2214" t="s">
        <v>49</v>
      </c>
      <c r="C2214">
        <f>Fogl2011!$DR32</f>
        <v>2.6851597598110824E-3</v>
      </c>
      <c r="D2214">
        <f>Fogl2012!$DR32</f>
        <v>3.2000912987450707E-3</v>
      </c>
      <c r="E2214">
        <f>Fogl2013!$DR32</f>
        <v>3.5327930546822386E-3</v>
      </c>
      <c r="F2214">
        <f>Fogl2014!$DR32</f>
        <v>5.5202487649492335E-3</v>
      </c>
      <c r="G2214">
        <f>Fogl2015!$DR32</f>
        <v>4.7657141713479088E-3</v>
      </c>
      <c r="H2214">
        <f>Fogl2016!$DR32</f>
        <v>4.3605067810386332E-3</v>
      </c>
      <c r="I2214">
        <f>Fogl2017!$DR32</f>
        <v>5.1989413481408212E-3</v>
      </c>
      <c r="J2214">
        <f>Fogl2018!$DR32</f>
        <v>5.6200992574045941E-3</v>
      </c>
      <c r="K2214" cm="1">
        <f t="array" ref="K2214:Q2214">TREND(C2214:J2214,$C$1:$J$1,$K$1:$Q$1)</f>
        <v>6.0890568035649739E-3</v>
      </c>
      <c r="L2214">
        <v>6.4731929144650202E-3</v>
      </c>
      <c r="M2214">
        <v>6.8573290253650665E-3</v>
      </c>
      <c r="N2214">
        <v>7.2414651362651128E-3</v>
      </c>
      <c r="O2214">
        <v>7.6256012471650481E-3</v>
      </c>
      <c r="P2214">
        <v>8.0097373580650943E-3</v>
      </c>
      <c r="Q2214">
        <v>8.3938734689651406E-3</v>
      </c>
    </row>
    <row r="2215" spans="2:17" x14ac:dyDescent="0.35">
      <c r="B2215" t="s">
        <v>50</v>
      </c>
      <c r="C2215">
        <f>Fogl2011!$DR33</f>
        <v>7.1921655032292108E-4</v>
      </c>
      <c r="D2215">
        <f>Fogl2012!$DR33</f>
        <v>7.6130943025419279E-4</v>
      </c>
      <c r="E2215">
        <f>Fogl2013!$DR33</f>
        <v>1.1743518257846691E-3</v>
      </c>
      <c r="F2215">
        <f>Fogl2014!$DR33</f>
        <v>1.7795704086369117E-3</v>
      </c>
      <c r="G2215">
        <f>Fogl2015!$DR33</f>
        <v>1.4245341273050815E-3</v>
      </c>
      <c r="H2215">
        <f>Fogl2016!$DR33</f>
        <v>1.1547354972416422E-3</v>
      </c>
      <c r="I2215">
        <f>Fogl2017!$DR33</f>
        <v>1.320267836408408E-3</v>
      </c>
      <c r="J2215">
        <f>Fogl2018!$DR33</f>
        <v>1.0652048592522661E-3</v>
      </c>
      <c r="K2215" cm="1">
        <f t="array" ref="K2215:Q2215">TREND(C2215:J2215,$C$1:$J$1,$K$1:$Q$1)</f>
        <v>1.4321930093819518E-3</v>
      </c>
      <c r="L2215">
        <v>1.4893694965999876E-3</v>
      </c>
      <c r="M2215">
        <v>1.5465459838180373E-3</v>
      </c>
      <c r="N2215">
        <v>1.6037224710360731E-3</v>
      </c>
      <c r="O2215">
        <v>1.6608989582541228E-3</v>
      </c>
      <c r="P2215">
        <v>1.7180754454721586E-3</v>
      </c>
      <c r="Q2215">
        <v>1.7752519326902083E-3</v>
      </c>
    </row>
    <row r="2216" spans="2:17" x14ac:dyDescent="0.35">
      <c r="B2216" t="s">
        <v>51</v>
      </c>
      <c r="C2216">
        <f>Fogl2011!$DR34</f>
        <v>2.5670889051243539E-3</v>
      </c>
      <c r="D2216">
        <f>Fogl2012!$DR34</f>
        <v>2.6849925778496806E-3</v>
      </c>
      <c r="E2216">
        <f>Fogl2013!$DR34</f>
        <v>2.6142149267191061E-3</v>
      </c>
      <c r="F2216">
        <f>Fogl2014!$DR34</f>
        <v>3.8939488044970757E-3</v>
      </c>
      <c r="G2216">
        <f>Fogl2015!$DR34</f>
        <v>4.1976664718233626E-3</v>
      </c>
      <c r="H2216">
        <f>Fogl2016!$DR34</f>
        <v>3.6856384766995451E-3</v>
      </c>
      <c r="I2216">
        <f>Fogl2017!$DR34</f>
        <v>2.847548269237052E-3</v>
      </c>
      <c r="J2216">
        <f>Fogl2018!$DR34</f>
        <v>3.6100424396642494E-3</v>
      </c>
      <c r="K2216" cm="1">
        <f t="array" ref="K2216:Q2216">TREND(C2216:J2216,$C$1:$J$1,$K$1:$Q$1)</f>
        <v>3.8857555473080785E-3</v>
      </c>
      <c r="L2216">
        <v>4.0242250891650566E-3</v>
      </c>
      <c r="M2216">
        <v>4.1626946310219792E-3</v>
      </c>
      <c r="N2216">
        <v>4.3011641728789574E-3</v>
      </c>
      <c r="O2216">
        <v>4.43963371473588E-3</v>
      </c>
      <c r="P2216">
        <v>4.5781032565928581E-3</v>
      </c>
      <c r="Q2216">
        <v>4.7165727984497807E-3</v>
      </c>
    </row>
    <row r="2217" spans="2:17" x14ac:dyDescent="0.35">
      <c r="B2217" t="s">
        <v>52</v>
      </c>
      <c r="C2217">
        <f>Fogl2011!$DR35</f>
        <v>1.3521017230254387E-4</v>
      </c>
      <c r="D2217">
        <f>Fogl2012!$DR35</f>
        <v>3.0258000334358132E-4</v>
      </c>
      <c r="E2217">
        <f>Fogl2013!$DR35</f>
        <v>4.4987607256427624E-4</v>
      </c>
      <c r="F2217">
        <f>Fogl2014!$DR35</f>
        <v>4.704900233212308E-4</v>
      </c>
      <c r="G2217">
        <f>Fogl2015!$DR35</f>
        <v>5.0094154642009274E-4</v>
      </c>
      <c r="H2217">
        <f>Fogl2016!$DR35</f>
        <v>1.1512113807698978E-4</v>
      </c>
      <c r="I2217">
        <f>Fogl2017!$DR35</f>
        <v>0</v>
      </c>
      <c r="J2217">
        <f>Fogl2018!$DR35</f>
        <v>1.5248331318539596E-4</v>
      </c>
      <c r="K2217" cm="1">
        <f t="array" ref="K2217:Q2217">TREND(C2217:J2217,$C$1:$J$1,$K$1:$Q$1)</f>
        <v>1.390984277106419E-4</v>
      </c>
      <c r="L2217">
        <v>1.1093412639039124E-4</v>
      </c>
      <c r="M2217">
        <v>8.2769825070147518E-5</v>
      </c>
      <c r="N2217">
        <v>5.4605523749896856E-5</v>
      </c>
      <c r="O2217">
        <v>2.6441222429646194E-5</v>
      </c>
      <c r="P2217">
        <v>-1.7230788906044681E-6</v>
      </c>
      <c r="Q2217">
        <v>-2.988738021085513E-5</v>
      </c>
    </row>
    <row r="2218" spans="2:17" x14ac:dyDescent="0.35">
      <c r="B2218" t="s">
        <v>53</v>
      </c>
      <c r="C2218">
        <f>Fogl2011!$DR36</f>
        <v>6.2844164591323206E-5</v>
      </c>
      <c r="D2218">
        <f>Fogl2012!$DR36</f>
        <v>4.3605212473282702E-4</v>
      </c>
      <c r="E2218">
        <f>Fogl2013!$DR36</f>
        <v>5.2518000390259665E-4</v>
      </c>
      <c r="F2218">
        <f>Fogl2014!$DR36</f>
        <v>7.0981805921627601E-5</v>
      </c>
      <c r="G2218">
        <f>Fogl2015!$DR36</f>
        <v>0</v>
      </c>
      <c r="H2218">
        <f>Fogl2016!$DR36</f>
        <v>2.9954990009828973E-5</v>
      </c>
      <c r="I2218">
        <f>Fogl2017!$DR36</f>
        <v>0</v>
      </c>
      <c r="J2218">
        <f>Fogl2018!$DR36</f>
        <v>0</v>
      </c>
      <c r="K2218" cm="1">
        <f t="array" ref="K2218:Q2218">TREND(C2218:J2218,$C$1:$J$1,$K$1:$Q$1)</f>
        <v>-8.3131932966121203E-5</v>
      </c>
      <c r="L2218">
        <v>-1.328560594352074E-4</v>
      </c>
      <c r="M2218">
        <v>-1.8258018590429359E-4</v>
      </c>
      <c r="N2218">
        <v>-2.3230431237337978E-4</v>
      </c>
      <c r="O2218">
        <v>-2.8202843884246598E-4</v>
      </c>
      <c r="P2218">
        <v>-3.3175256531155217E-4</v>
      </c>
      <c r="Q2218">
        <v>-3.8147669178063837E-4</v>
      </c>
    </row>
    <row r="2219" spans="2:17" x14ac:dyDescent="0.35">
      <c r="B2219" t="s">
        <v>54</v>
      </c>
      <c r="C2219">
        <f>Fogl2011!$DR37</f>
        <v>8.0275485396148812E-3</v>
      </c>
      <c r="D2219">
        <f>Fogl2012!$DR37</f>
        <v>7.3526292889570894E-3</v>
      </c>
      <c r="E2219">
        <f>Fogl2013!$DR37</f>
        <v>6.1989417271519102E-3</v>
      </c>
      <c r="F2219">
        <f>Fogl2014!$DR37</f>
        <v>6.5629903386651787E-3</v>
      </c>
      <c r="G2219">
        <f>Fogl2015!$DR37</f>
        <v>8.0521497220686824E-3</v>
      </c>
      <c r="H2219">
        <f>Fogl2016!$DR37</f>
        <v>1.0536520897771018E-2</v>
      </c>
      <c r="I2219">
        <f>Fogl2017!$DR37</f>
        <v>7.6757795602014171E-3</v>
      </c>
      <c r="J2219">
        <f>Fogl2018!$DR37</f>
        <v>7.9884918611306185E-3</v>
      </c>
      <c r="K2219" cm="1">
        <f t="array" ref="K2219:Q2219">TREND(C2219:J2219,$C$1:$J$1,$K$1:$Q$1)</f>
        <v>8.6481806795571936E-3</v>
      </c>
      <c r="L2219">
        <v>8.8368027212488154E-3</v>
      </c>
      <c r="M2219">
        <v>9.0254247629403817E-3</v>
      </c>
      <c r="N2219">
        <v>9.2140468046319479E-3</v>
      </c>
      <c r="O2219">
        <v>9.4026688463235142E-3</v>
      </c>
      <c r="P2219">
        <v>9.591290888015136E-3</v>
      </c>
      <c r="Q2219">
        <v>9.7799129297067022E-3</v>
      </c>
    </row>
    <row r="2220" spans="2:17" x14ac:dyDescent="0.35">
      <c r="B2220" t="s">
        <v>55</v>
      </c>
      <c r="C2220">
        <f>Fogl2011!$DR38</f>
        <v>4.1197841232089657E-4</v>
      </c>
      <c r="D2220">
        <f>Fogl2012!$DR38</f>
        <v>8.8506270785295945E-4</v>
      </c>
      <c r="E2220">
        <f>Fogl2013!$DR38</f>
        <v>3.7067711029466341E-4</v>
      </c>
      <c r="F2220">
        <f>Fogl2014!$DR38</f>
        <v>1.11183890691399E-4</v>
      </c>
      <c r="G2220">
        <f>Fogl2015!$DR38</f>
        <v>3.4436052250969945E-4</v>
      </c>
      <c r="H2220">
        <f>Fogl2016!$DR38</f>
        <v>2.425766838050856E-4</v>
      </c>
      <c r="I2220">
        <f>Fogl2017!$DR38</f>
        <v>9.1693079392658928E-5</v>
      </c>
      <c r="J2220">
        <f>Fogl2018!$DR38</f>
        <v>1.002033200932602E-4</v>
      </c>
      <c r="K2220" cm="1">
        <f t="array" ref="K2220:Q2220">TREND(C2220:J2220,$C$1:$J$1,$K$1:$Q$1)</f>
        <v>-1.7804378891289607E-5</v>
      </c>
      <c r="L2220">
        <v>-9.2809122171605418E-5</v>
      </c>
      <c r="M2220">
        <v>-1.6781386545189347E-4</v>
      </c>
      <c r="N2220">
        <v>-2.4281860873220928E-4</v>
      </c>
      <c r="O2220">
        <v>-3.1782335201249734E-4</v>
      </c>
      <c r="P2220">
        <v>-3.9282809529281315E-4</v>
      </c>
      <c r="Q2220">
        <v>-4.6783283857310121E-4</v>
      </c>
    </row>
    <row r="2221" spans="2:17" x14ac:dyDescent="0.35">
      <c r="B2221" t="s">
        <v>56</v>
      </c>
      <c r="C2221">
        <f>Fogl2011!$DR39</f>
        <v>2.0294221636208108E-3</v>
      </c>
      <c r="D2221">
        <f>Fogl2012!$DR39</f>
        <v>2.6798091944947584E-3</v>
      </c>
      <c r="E2221">
        <f>Fogl2013!$DR39</f>
        <v>2.7213282773296478E-3</v>
      </c>
      <c r="F2221">
        <f>Fogl2014!$DR39</f>
        <v>1.9962847718489607E-3</v>
      </c>
      <c r="G2221">
        <f>Fogl2015!$DR39</f>
        <v>1.6758878762138708E-3</v>
      </c>
      <c r="H2221">
        <f>Fogl2016!$DR39</f>
        <v>1.7344526568436266E-3</v>
      </c>
      <c r="I2221">
        <f>Fogl2017!$DR39</f>
        <v>1.4732771468059739E-3</v>
      </c>
      <c r="J2221">
        <f>Fogl2018!$DR39</f>
        <v>1.4611168902729191E-3</v>
      </c>
      <c r="K2221" cm="1">
        <f t="array" ref="K2221:Q2221">TREND(C2221:J2221,$C$1:$J$1,$K$1:$Q$1)</f>
        <v>1.2593855377695529E-3</v>
      </c>
      <c r="L2221">
        <v>1.1011495745674726E-3</v>
      </c>
      <c r="M2221">
        <v>9.4291361136544793E-4</v>
      </c>
      <c r="N2221">
        <v>7.8467764816342322E-4</v>
      </c>
      <c r="O2221">
        <v>6.26441684961343E-4</v>
      </c>
      <c r="P2221">
        <v>4.6820572175931829E-4</v>
      </c>
      <c r="Q2221">
        <v>3.0996975855723807E-4</v>
      </c>
    </row>
    <row r="2222" spans="2:17" x14ac:dyDescent="0.35">
      <c r="B2222" t="s">
        <v>57</v>
      </c>
      <c r="C2222">
        <f>Fogl2011!$DR40</f>
        <v>1.7827429478613342E-2</v>
      </c>
      <c r="D2222">
        <f>Fogl2012!$DR40</f>
        <v>1.4681933352817029E-2</v>
      </c>
      <c r="E2222">
        <f>Fogl2013!$DR40</f>
        <v>1.3542373376281915E-2</v>
      </c>
      <c r="F2222">
        <f>Fogl2014!$DR40</f>
        <v>1.5296893254898013E-2</v>
      </c>
      <c r="G2222">
        <f>Fogl2015!$DR40</f>
        <v>1.2216263117339816E-2</v>
      </c>
      <c r="H2222">
        <f>Fogl2016!$DR40</f>
        <v>1.2115325077112592E-2</v>
      </c>
      <c r="I2222">
        <f>Fogl2017!$DR40</f>
        <v>1.2966413987734897E-2</v>
      </c>
      <c r="J2222">
        <f>Fogl2018!$DR40</f>
        <v>1.3622205700069624E-2</v>
      </c>
      <c r="K2222" cm="1">
        <f t="array" ref="K2222:Q2222">TREND(C2222:J2222,$C$1:$J$1,$K$1:$Q$1)</f>
        <v>1.1602750830057351E-2</v>
      </c>
      <c r="L2222">
        <v>1.1062561088268419E-2</v>
      </c>
      <c r="M2222">
        <v>1.0522371346479265E-2</v>
      </c>
      <c r="N2222">
        <v>9.9821816046901102E-3</v>
      </c>
      <c r="O2222">
        <v>9.4419918629011779E-3</v>
      </c>
      <c r="P2222">
        <v>8.9018021211120235E-3</v>
      </c>
      <c r="Q2222">
        <v>8.3616123793228692E-3</v>
      </c>
    </row>
    <row r="2223" spans="2:17" x14ac:dyDescent="0.35">
      <c r="B2223" t="s">
        <v>58</v>
      </c>
      <c r="C2223">
        <f>Fogl2011!$DR41</f>
        <v>1.6060175395560375E-4</v>
      </c>
      <c r="D2223">
        <f>Fogl2012!$DR41</f>
        <v>3.272010742794616E-4</v>
      </c>
      <c r="E2223">
        <f>Fogl2013!$DR41</f>
        <v>3.3042845733797491E-4</v>
      </c>
      <c r="F2223">
        <f>Fogl2014!$DR41</f>
        <v>1.5327044818475342E-4</v>
      </c>
      <c r="G2223">
        <f>Fogl2015!$DR41</f>
        <v>1.8189299394102076E-4</v>
      </c>
      <c r="H2223">
        <f>Fogl2016!$DR41</f>
        <v>4.2289397660935018E-5</v>
      </c>
      <c r="I2223">
        <f>Fogl2017!$DR41</f>
        <v>1.3613328351548136E-4</v>
      </c>
      <c r="J2223">
        <f>Fogl2018!$DR41</f>
        <v>3.0605579289354472E-4</v>
      </c>
      <c r="K2223" cm="1">
        <f t="array" ref="K2223:Q2223">TREND(C2223:J2223,$C$1:$J$1,$K$1:$Q$1)</f>
        <v>1.6332582979989435E-4</v>
      </c>
      <c r="L2223">
        <v>1.5412398081740206E-4</v>
      </c>
      <c r="M2223">
        <v>1.4492213183491323E-4</v>
      </c>
      <c r="N2223">
        <v>1.3572028285242094E-4</v>
      </c>
      <c r="O2223">
        <v>1.2651843386993211E-4</v>
      </c>
      <c r="P2223">
        <v>1.1731658488744329E-4</v>
      </c>
      <c r="Q2223">
        <v>1.0811473590495099E-4</v>
      </c>
    </row>
    <row r="2224" spans="2:17" x14ac:dyDescent="0.35">
      <c r="B2224" t="s">
        <v>59</v>
      </c>
      <c r="C2224">
        <f>Fogl2011!$DR42</f>
        <v>0</v>
      </c>
      <c r="D2224">
        <f>Fogl2012!$DR42</f>
        <v>0</v>
      </c>
      <c r="E2224">
        <f>Fogl2013!$DR42</f>
        <v>0</v>
      </c>
      <c r="F2224">
        <f>Fogl2014!$DR42</f>
        <v>0</v>
      </c>
      <c r="G2224">
        <f>Fogl2015!$DR42</f>
        <v>0</v>
      </c>
      <c r="H2224">
        <f>Fogl2016!$DR42</f>
        <v>0</v>
      </c>
      <c r="I2224">
        <f>Fogl2017!$DR42</f>
        <v>0</v>
      </c>
      <c r="J2224">
        <f>Fogl2018!$DR42</f>
        <v>0</v>
      </c>
      <c r="K2224" cm="1">
        <f t="array" ref="K2224:Q2224">TREND(C2224:J2224,$C$1:$J$1,$K$1:$Q$1)</f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</row>
    <row r="2225" spans="2:17" x14ac:dyDescent="0.35">
      <c r="B2225" t="s">
        <v>60</v>
      </c>
      <c r="C2225">
        <f>Fogl2011!$DR43</f>
        <v>0</v>
      </c>
      <c r="D2225">
        <f>Fogl2012!$DR43</f>
        <v>0</v>
      </c>
      <c r="E2225">
        <f>Fogl2013!$DR43</f>
        <v>0</v>
      </c>
      <c r="F2225">
        <f>Fogl2014!$DR43</f>
        <v>0</v>
      </c>
      <c r="G2225">
        <f>Fogl2015!$DR43</f>
        <v>2.8843872825598758E-5</v>
      </c>
      <c r="H2225">
        <f>Fogl2016!$DR43</f>
        <v>0</v>
      </c>
      <c r="I2225">
        <f>Fogl2017!$DR43</f>
        <v>0</v>
      </c>
      <c r="J2225">
        <f>Fogl2018!$DR43</f>
        <v>0</v>
      </c>
      <c r="K2225" cm="1">
        <f t="array" ref="K2225:Q2225">TREND(C2225:J2225,$C$1:$J$1,$K$1:$Q$1)</f>
        <v>5.1506915759997988E-6</v>
      </c>
      <c r="L2225">
        <v>5.4940710143997493E-6</v>
      </c>
      <c r="M2225">
        <v>5.8374504527996997E-6</v>
      </c>
      <c r="N2225">
        <v>6.1808298911997586E-6</v>
      </c>
      <c r="O2225">
        <v>6.5242093295997091E-6</v>
      </c>
      <c r="P2225">
        <v>6.8675887679996595E-6</v>
      </c>
      <c r="Q2225">
        <v>7.2109682063997184E-6</v>
      </c>
    </row>
    <row r="2226" spans="2:17" x14ac:dyDescent="0.35">
      <c r="B2226" t="s">
        <v>61</v>
      </c>
      <c r="C2226">
        <f>Fogl2011!$DR44</f>
        <v>2.7232471322906723E-4</v>
      </c>
      <c r="D2226">
        <f>Fogl2012!$DR44</f>
        <v>9.3300900388598943E-5</v>
      </c>
      <c r="E2226">
        <f>Fogl2013!$DR44</f>
        <v>7.2707244050792115E-5</v>
      </c>
      <c r="F2226">
        <f>Fogl2014!$DR44</f>
        <v>7.5378908943321348E-5</v>
      </c>
      <c r="G2226">
        <f>Fogl2015!$DR44</f>
        <v>1.8719084813347765E-4</v>
      </c>
      <c r="H2226">
        <f>Fogl2016!$DR44</f>
        <v>1.0043731944472068E-4</v>
      </c>
      <c r="I2226">
        <f>Fogl2017!$DR44</f>
        <v>1.3838342043309262E-4</v>
      </c>
      <c r="J2226">
        <f>Fogl2018!$DR44</f>
        <v>4.5744993955618787E-5</v>
      </c>
      <c r="K2226" cm="1">
        <f t="array" ref="K2226:Q2226">TREND(C2226:J2226,$C$1:$J$1,$K$1:$Q$1)</f>
        <v>6.0738368430207634E-5</v>
      </c>
      <c r="L2226">
        <v>4.6861662843067364E-5</v>
      </c>
      <c r="M2226">
        <v>3.2984957255927094E-5</v>
      </c>
      <c r="N2226">
        <v>1.9108251668786824E-5</v>
      </c>
      <c r="O2226">
        <v>5.2315460816465542E-6</v>
      </c>
      <c r="P2226">
        <v>-8.6451595054902464E-6</v>
      </c>
      <c r="Q2226">
        <v>-2.2521865092630516E-5</v>
      </c>
    </row>
    <row r="2227" spans="2:17" x14ac:dyDescent="0.35">
      <c r="B2227" t="s">
        <v>62</v>
      </c>
      <c r="C2227">
        <f>Fogl2011!$DR45</f>
        <v>3.6202047541850123E-3</v>
      </c>
      <c r="D2227">
        <f>Fogl2012!$DR45</f>
        <v>2.745249409350651E-3</v>
      </c>
      <c r="E2227">
        <f>Fogl2013!$DR45</f>
        <v>2.4376401911671824E-3</v>
      </c>
      <c r="F2227">
        <f>Fogl2014!$DR45</f>
        <v>2.4642621648720804E-3</v>
      </c>
      <c r="G2227">
        <f>Fogl2015!$DR45</f>
        <v>2.8714369723116476E-3</v>
      </c>
      <c r="H2227">
        <f>Fogl2016!$DR45</f>
        <v>2.9878634152941171E-3</v>
      </c>
      <c r="I2227">
        <f>Fogl2017!$DR45</f>
        <v>3.4629607162037323E-3</v>
      </c>
      <c r="J2227">
        <f>Fogl2018!$DR45</f>
        <v>2.2660109505872592E-3</v>
      </c>
      <c r="K2227" cm="1">
        <f t="array" ref="K2227:Q2227">TREND(C2227:J2227,$C$1:$J$1,$K$1:$Q$1)</f>
        <v>2.6516166640090377E-3</v>
      </c>
      <c r="L2227">
        <v>2.6059862400673872E-3</v>
      </c>
      <c r="M2227">
        <v>2.5603558161257506E-3</v>
      </c>
      <c r="N2227">
        <v>2.5147253921841001E-3</v>
      </c>
      <c r="O2227">
        <v>2.4690949682424496E-3</v>
      </c>
      <c r="P2227">
        <v>2.4234645443007991E-3</v>
      </c>
      <c r="Q2227">
        <v>2.3778341203591485E-3</v>
      </c>
    </row>
    <row r="2228" spans="2:17" x14ac:dyDescent="0.35">
      <c r="B2228" t="s">
        <v>63</v>
      </c>
      <c r="C2228">
        <f>Fogl2011!$DR46</f>
        <v>0</v>
      </c>
      <c r="D2228">
        <f>Fogl2012!$DR46</f>
        <v>0</v>
      </c>
      <c r="E2228">
        <f>Fogl2013!$DR46</f>
        <v>0</v>
      </c>
      <c r="F2228">
        <f>Fogl2014!$DR46</f>
        <v>0</v>
      </c>
      <c r="G2228">
        <f>Fogl2015!$DR46</f>
        <v>2.0602766303999114E-4</v>
      </c>
      <c r="H2228">
        <f>Fogl2016!$DR46</f>
        <v>3.1717048245701266E-5</v>
      </c>
      <c r="I2228">
        <f>Fogl2017!$DR46</f>
        <v>1.8732389839113756E-4</v>
      </c>
      <c r="J2228">
        <f>Fogl2018!$DR46</f>
        <v>1.4758206383300824E-4</v>
      </c>
      <c r="K2228" cm="1">
        <f t="array" ref="K2228:Q2228">TREND(C2228:J2228,$C$1:$J$1,$K$1:$Q$1)</f>
        <v>1.9323523132607628E-4</v>
      </c>
      <c r="L2228">
        <v>2.2026943068993027E-4</v>
      </c>
      <c r="M2228">
        <v>2.4730363005378425E-4</v>
      </c>
      <c r="N2228">
        <v>2.7433782941763823E-4</v>
      </c>
      <c r="O2228">
        <v>3.0137202878149222E-4</v>
      </c>
      <c r="P2228">
        <v>3.2840622814535314E-4</v>
      </c>
      <c r="Q2228">
        <v>3.5544042750920712E-4</v>
      </c>
    </row>
    <row r="2229" spans="2:17" x14ac:dyDescent="0.35">
      <c r="B2229" t="s">
        <v>64</v>
      </c>
      <c r="C2229">
        <f>Fogl2011!$DR47</f>
        <v>7.4460813197598104E-4</v>
      </c>
      <c r="D2229">
        <f>Fogl2012!$DR47</f>
        <v>1.0127035229679177E-3</v>
      </c>
      <c r="E2229">
        <f>Fogl2013!$DR47</f>
        <v>4.9921313102731376E-4</v>
      </c>
      <c r="F2229">
        <f>Fogl2014!$DR47</f>
        <v>2.6822328432331847E-4</v>
      </c>
      <c r="G2229">
        <f>Fogl2015!$DR47</f>
        <v>4.1676452980661066E-4</v>
      </c>
      <c r="H2229">
        <f>Fogl2016!$DR47</f>
        <v>6.684074241408896E-4</v>
      </c>
      <c r="I2229">
        <f>Fogl2017!$DR47</f>
        <v>2.8520485430722745E-4</v>
      </c>
      <c r="J2229">
        <f>Fogl2018!$DR47</f>
        <v>4.5309327346517656E-4</v>
      </c>
      <c r="K2229" cm="1">
        <f t="array" ref="K2229:Q2229">TREND(C2229:J2229,$C$1:$J$1,$K$1:$Q$1)</f>
        <v>2.7449298892742724E-4</v>
      </c>
      <c r="L2229">
        <v>2.1470759335534551E-4</v>
      </c>
      <c r="M2229">
        <v>1.5492219778326377E-4</v>
      </c>
      <c r="N2229">
        <v>9.5136802211168159E-5</v>
      </c>
      <c r="O2229">
        <v>3.5351406639086425E-5</v>
      </c>
      <c r="P2229">
        <v>-2.443398893299531E-5</v>
      </c>
      <c r="Q2229">
        <v>-8.4219384505077044E-5</v>
      </c>
    </row>
    <row r="2230" spans="2:17" x14ac:dyDescent="0.35">
      <c r="B2230" t="s">
        <v>65</v>
      </c>
      <c r="C2230">
        <f>Fogl2011!$DR48</f>
        <v>0</v>
      </c>
      <c r="D2230">
        <f>Fogl2012!$DR48</f>
        <v>0</v>
      </c>
      <c r="E2230">
        <f>Fogl2013!$DR48</f>
        <v>0</v>
      </c>
      <c r="F2230">
        <f>Fogl2014!$DR48</f>
        <v>8.7942060433874918E-6</v>
      </c>
      <c r="G2230">
        <f>Fogl2015!$DR48</f>
        <v>0</v>
      </c>
      <c r="H2230">
        <f>Fogl2016!$DR48</f>
        <v>5.2274394330878011E-5</v>
      </c>
      <c r="I2230">
        <f>Fogl2017!$DR48</f>
        <v>1.0013109283370116E-4</v>
      </c>
      <c r="J2230">
        <f>Fogl2018!$DR48</f>
        <v>5.7181242444523482E-5</v>
      </c>
      <c r="K2230" cm="1">
        <f t="array" ref="K2230:Q2230">TREND(C2230:J2230,$C$1:$J$1,$K$1:$Q$1)</f>
        <v>8.3491535075995438E-5</v>
      </c>
      <c r="L2230">
        <v>9.5979072435869311E-5</v>
      </c>
      <c r="M2230">
        <v>1.0846660979574319E-4</v>
      </c>
      <c r="N2230">
        <v>1.2095414715561706E-4</v>
      </c>
      <c r="O2230">
        <v>1.3344168451549093E-4</v>
      </c>
      <c r="P2230">
        <v>1.4592922187536481E-4</v>
      </c>
      <c r="Q2230">
        <v>1.5841675923523868E-4</v>
      </c>
    </row>
    <row r="2231" spans="2:17" x14ac:dyDescent="0.35">
      <c r="B2231" t="s">
        <v>66</v>
      </c>
      <c r="C2231">
        <f>Fogl2011!$DR49</f>
        <v>0</v>
      </c>
      <c r="D2231">
        <f>Fogl2012!$DR49</f>
        <v>5.7017216904143802E-5</v>
      </c>
      <c r="E2231">
        <f>Fogl2013!$DR49</f>
        <v>0</v>
      </c>
      <c r="F2231">
        <f>Fogl2014!$DR49</f>
        <v>2.2613672682996404E-5</v>
      </c>
      <c r="G2231">
        <f>Fogl2015!$DR49</f>
        <v>0</v>
      </c>
      <c r="H2231">
        <f>Fogl2016!$DR49</f>
        <v>1.0278673042588373E-4</v>
      </c>
      <c r="I2231">
        <f>Fogl2017!$DR49</f>
        <v>1.2375753046861942E-4</v>
      </c>
      <c r="J2231">
        <f>Fogl2018!$DR49</f>
        <v>3.8120828296348991E-5</v>
      </c>
      <c r="K2231" cm="1">
        <f t="array" ref="K2231:Q2231">TREND(C2231:J2231,$C$1:$J$1,$K$1:$Q$1)</f>
        <v>9.0517026873578044E-5</v>
      </c>
      <c r="L2231">
        <v>1.0106814454609661E-4</v>
      </c>
      <c r="M2231">
        <v>1.1161926221861518E-4</v>
      </c>
      <c r="N2231">
        <v>1.2217037989113028E-4</v>
      </c>
      <c r="O2231">
        <v>1.3272149756364884E-4</v>
      </c>
      <c r="P2231">
        <v>1.4327261523616741E-4</v>
      </c>
      <c r="Q2231">
        <v>1.5382373290868598E-4</v>
      </c>
    </row>
    <row r="2232" spans="2:17" x14ac:dyDescent="0.35">
      <c r="B2232" t="s">
        <v>67</v>
      </c>
      <c r="C2232">
        <f>Fogl2011!$DR50</f>
        <v>0</v>
      </c>
      <c r="D2232">
        <f>Fogl2012!$DR50</f>
        <v>5.8313062742874339E-6</v>
      </c>
      <c r="E2232">
        <f>Fogl2013!$DR50</f>
        <v>0</v>
      </c>
      <c r="F2232">
        <f>Fogl2014!$DR50</f>
        <v>0</v>
      </c>
      <c r="G2232">
        <f>Fogl2015!$DR50</f>
        <v>0</v>
      </c>
      <c r="H2232">
        <f>Fogl2016!$DR50</f>
        <v>8.8102911793614628E-5</v>
      </c>
      <c r="I2232">
        <f>Fogl2017!$DR50</f>
        <v>2.5314040323126696E-5</v>
      </c>
      <c r="J2232">
        <f>Fogl2018!$DR50</f>
        <v>9.6391237263625297E-5</v>
      </c>
      <c r="K2232" cm="1">
        <f t="array" ref="K2232:Q2232">TREND(C2232:J2232,$C$1:$J$1,$K$1:$Q$1)</f>
        <v>8.2479636946315021E-5</v>
      </c>
      <c r="L2232">
        <v>9.4818459166201574E-5</v>
      </c>
      <c r="M2232">
        <v>1.0715728138608813E-4</v>
      </c>
      <c r="N2232">
        <v>1.1949610360597468E-4</v>
      </c>
      <c r="O2232">
        <v>1.3183492582586123E-4</v>
      </c>
      <c r="P2232">
        <v>1.4417374804574432E-4</v>
      </c>
      <c r="Q2232">
        <v>1.5651257026563087E-4</v>
      </c>
    </row>
    <row r="2233" spans="2:17" x14ac:dyDescent="0.35">
      <c r="B2233" t="s">
        <v>68</v>
      </c>
      <c r="C2233">
        <f>Fogl2011!$DR51</f>
        <v>2.9835108442345361E-4</v>
      </c>
      <c r="D2233">
        <f>Fogl2012!$DR51</f>
        <v>5.954411628966836E-4</v>
      </c>
      <c r="E2233">
        <f>Fogl2013!$DR51</f>
        <v>5.8100878058445487E-4</v>
      </c>
      <c r="F2233">
        <f>Fogl2014!$DR51</f>
        <v>3.448585084156952E-4</v>
      </c>
      <c r="G2233">
        <f>Fogl2015!$DR51</f>
        <v>2.9667983477758722E-4</v>
      </c>
      <c r="H2233">
        <f>Fogl2016!$DR51</f>
        <v>2.1379639928583816E-4</v>
      </c>
      <c r="I2233">
        <f>Fogl2017!$DR51</f>
        <v>2.4076465018440504E-4</v>
      </c>
      <c r="J2233">
        <f>Fogl2018!$DR51</f>
        <v>1.699099775494412E-4</v>
      </c>
      <c r="K2233" cm="1">
        <f t="array" ref="K2233:Q2233">TREND(C2233:J2233,$C$1:$J$1,$K$1:$Q$1)</f>
        <v>1.3783597141397985E-4</v>
      </c>
      <c r="L2233">
        <v>9.2332565113817378E-5</v>
      </c>
      <c r="M2233">
        <v>4.6829158813654903E-5</v>
      </c>
      <c r="N2233">
        <v>1.3257525134924286E-6</v>
      </c>
      <c r="O2233">
        <v>-4.4177653786656168E-5</v>
      </c>
      <c r="P2233">
        <v>-8.9681060086818642E-5</v>
      </c>
      <c r="Q2233">
        <v>-1.3518446638698112E-4</v>
      </c>
    </row>
    <row r="2234" spans="2:17" x14ac:dyDescent="0.35">
      <c r="B2234" t="s">
        <v>69</v>
      </c>
      <c r="C2234">
        <f>Fogl2011!$DR52</f>
        <v>4.1324799140354953E-4</v>
      </c>
      <c r="D2234">
        <f>Fogl2012!$DR52</f>
        <v>2.4685863227816806E-4</v>
      </c>
      <c r="E2234">
        <f>Fogl2013!$DR52</f>
        <v>2.5772121328718276E-4</v>
      </c>
      <c r="F2234">
        <f>Fogl2014!$DR52</f>
        <v>4.8430948996083968E-4</v>
      </c>
      <c r="G2234">
        <f>Fogl2015!$DR52</f>
        <v>1.8365894533850638E-4</v>
      </c>
      <c r="H2234">
        <f>Fogl2016!$DR52</f>
        <v>4.9983718624244024E-4</v>
      </c>
      <c r="I2234">
        <f>Fogl2017!$DR52</f>
        <v>5.6197169517341273E-4</v>
      </c>
      <c r="J2234">
        <f>Fogl2018!$DR52</f>
        <v>5.4349409485366133E-4</v>
      </c>
      <c r="K2234" cm="1">
        <f t="array" ref="K2234:Q2234">TREND(C2234:J2234,$C$1:$J$1,$K$1:$Q$1)</f>
        <v>5.5494019604242217E-4</v>
      </c>
      <c r="L2234">
        <v>5.8961859381469195E-4</v>
      </c>
      <c r="M2234">
        <v>6.2429699158696172E-4</v>
      </c>
      <c r="N2234">
        <v>6.589753893592315E-4</v>
      </c>
      <c r="O2234">
        <v>6.9365378713150128E-4</v>
      </c>
      <c r="P2234">
        <v>7.2833218490375717E-4</v>
      </c>
      <c r="Q2234">
        <v>7.6301058267602695E-4</v>
      </c>
    </row>
    <row r="2235" spans="2:17" x14ac:dyDescent="0.35">
      <c r="B2235" t="s">
        <v>70</v>
      </c>
      <c r="C2235">
        <f>Fogl2011!$DR53</f>
        <v>9.3250583620862419E-3</v>
      </c>
      <c r="D2235">
        <f>Fogl2012!$DR53</f>
        <v>1.0857892282723202E-2</v>
      </c>
      <c r="E2235">
        <f>Fogl2013!$DR53</f>
        <v>1.0003088603380856E-2</v>
      </c>
      <c r="F2235">
        <f>Fogl2014!$DR53</f>
        <v>9.1943424183616226E-3</v>
      </c>
      <c r="G2235">
        <f>Fogl2015!$DR53</f>
        <v>8.7691259894478509E-3</v>
      </c>
      <c r="H2235">
        <f>Fogl2016!$DR53</f>
        <v>9.2355345669519751E-3</v>
      </c>
      <c r="I2235">
        <f>Fogl2017!$DR53</f>
        <v>9.238499649482439E-3</v>
      </c>
      <c r="J2235">
        <f>Fogl2018!$DR53</f>
        <v>9.5155033260300847E-3</v>
      </c>
      <c r="K2235" cm="1">
        <f t="array" ref="K2235:Q2235">TREND(C2235:J2235,$C$1:$J$1,$K$1:$Q$1)</f>
        <v>9.0088952771224529E-3</v>
      </c>
      <c r="L2235">
        <v>8.895898527636753E-3</v>
      </c>
      <c r="M2235">
        <v>8.782901778151081E-3</v>
      </c>
      <c r="N2235">
        <v>8.6699050286654089E-3</v>
      </c>
      <c r="O2235">
        <v>8.5569082791797091E-3</v>
      </c>
      <c r="P2235">
        <v>8.443911529694037E-3</v>
      </c>
      <c r="Q2235">
        <v>8.330914780208365E-3</v>
      </c>
    </row>
    <row r="2236" spans="2:17" x14ac:dyDescent="0.35">
      <c r="B2236" t="s">
        <v>71</v>
      </c>
      <c r="C2236">
        <f>Fogl2011!$DR54</f>
        <v>6.5313495907083274E-3</v>
      </c>
      <c r="D2236">
        <f>Fogl2012!$DR54</f>
        <v>7.6720552882041677E-3</v>
      </c>
      <c r="E2236">
        <f>Fogl2013!$DR54</f>
        <v>7.5706417867887291E-3</v>
      </c>
      <c r="F2236">
        <f>Fogl2014!$DR54</f>
        <v>5.9367172368610839E-3</v>
      </c>
      <c r="G2236">
        <f>Fogl2015!$DR54</f>
        <v>4.1488084831595926E-3</v>
      </c>
      <c r="H2236">
        <f>Fogl2016!$DR54</f>
        <v>5.4347749521754408E-3</v>
      </c>
      <c r="I2236">
        <f>Fogl2017!$DR54</f>
        <v>6.3166968619642154E-3</v>
      </c>
      <c r="J2236">
        <f>Fogl2018!$DR54</f>
        <v>6.9042265877301782E-3</v>
      </c>
      <c r="K2236" cm="1">
        <f t="array" ref="K2236:Q2236">TREND(C2236:J2236,$C$1:$J$1,$K$1:$Q$1)</f>
        <v>5.6521501479352976E-3</v>
      </c>
      <c r="L2236">
        <v>5.5049815478211417E-3</v>
      </c>
      <c r="M2236">
        <v>5.3578129477070413E-3</v>
      </c>
      <c r="N2236">
        <v>5.2106443475928854E-3</v>
      </c>
      <c r="O2236">
        <v>5.0634757474787295E-3</v>
      </c>
      <c r="P2236">
        <v>4.9163071473645736E-3</v>
      </c>
      <c r="Q2236">
        <v>4.7691385472504177E-3</v>
      </c>
    </row>
    <row r="2237" spans="2:17" x14ac:dyDescent="0.35">
      <c r="B2237" t="s">
        <v>72</v>
      </c>
      <c r="C2237">
        <f>Fogl2011!$DR55</f>
        <v>0</v>
      </c>
      <c r="D2237">
        <f>Fogl2012!$DR55</f>
        <v>7.3215289888275558E-5</v>
      </c>
      <c r="E2237">
        <f>Fogl2013!$DR55</f>
        <v>1.4281780081405595E-5</v>
      </c>
      <c r="F2237">
        <f>Fogl2014!$DR55</f>
        <v>0</v>
      </c>
      <c r="G2237">
        <f>Fogl2015!$DR55</f>
        <v>5.2978541924569145E-6</v>
      </c>
      <c r="H2237">
        <f>Fogl2016!$DR55</f>
        <v>6.6958212963147109E-5</v>
      </c>
      <c r="I2237">
        <f>Fogl2017!$DR55</f>
        <v>5.2878217563864661E-5</v>
      </c>
      <c r="J2237">
        <f>Fogl2018!$DR55</f>
        <v>2.5595413284691464E-5</v>
      </c>
      <c r="K2237" cm="1">
        <f t="array" ref="K2237:Q2237">TREND(C2237:J2237,$C$1:$J$1,$K$1:$Q$1)</f>
        <v>4.2678864793611708E-5</v>
      </c>
      <c r="L2237">
        <v>4.5545646748474354E-5</v>
      </c>
      <c r="M2237">
        <v>4.8412428703337E-5</v>
      </c>
      <c r="N2237">
        <v>5.1279210658199646E-5</v>
      </c>
      <c r="O2237">
        <v>5.4145992613062292E-5</v>
      </c>
      <c r="P2237">
        <v>5.7012774567924938E-5</v>
      </c>
      <c r="Q2237">
        <v>5.9879556522787585E-5</v>
      </c>
    </row>
    <row r="2238" spans="2:17" x14ac:dyDescent="0.35">
      <c r="C2238" s="12" t="s">
        <v>125</v>
      </c>
      <c r="D2238" s="12" t="s">
        <v>125</v>
      </c>
      <c r="E2238" s="12" t="s">
        <v>125</v>
      </c>
      <c r="F2238" s="12" t="s">
        <v>125</v>
      </c>
      <c r="G2238" s="12" t="s">
        <v>125</v>
      </c>
      <c r="H2238" s="12" t="s">
        <v>125</v>
      </c>
      <c r="I2238" s="12" t="s">
        <v>125</v>
      </c>
      <c r="J2238" s="12" t="s">
        <v>125</v>
      </c>
      <c r="K2238" s="12" t="e" cm="1">
        <f t="array" ref="K2238">TREND(C2238:J2238,$C$1:$J$1,$K$1:$Q$1)</f>
        <v>#VALUE!</v>
      </c>
      <c r="L2238" s="12"/>
      <c r="M2238" s="12"/>
      <c r="N2238" s="12"/>
      <c r="O2238" s="12"/>
      <c r="P2238" s="12"/>
      <c r="Q2238" s="12"/>
    </row>
    <row r="2239" spans="2:17" x14ac:dyDescent="0.35">
      <c r="B2239" t="s">
        <v>31</v>
      </c>
      <c r="C2239">
        <f>Fogl2011!$DS14</f>
        <v>0</v>
      </c>
      <c r="D2239">
        <f>Fogl2012!$DS14</f>
        <v>0</v>
      </c>
      <c r="E2239">
        <f>Fogl2013!$DS14</f>
        <v>0</v>
      </c>
      <c r="F2239">
        <f>Fogl2014!$DS14</f>
        <v>0</v>
      </c>
      <c r="G2239">
        <f>Fogl2015!$DS14</f>
        <v>8.4531461890699022E-5</v>
      </c>
      <c r="H2239">
        <f>Fogl2016!$DS14</f>
        <v>0</v>
      </c>
      <c r="I2239">
        <f>Fogl2017!$DS14</f>
        <v>0</v>
      </c>
      <c r="J2239">
        <f>Fogl2018!$DS14</f>
        <v>0</v>
      </c>
      <c r="K2239" cm="1">
        <f t="array" ref="K2239:Q2239">TREND(C2239:J2239,$C$1:$J$1,$K$1:$Q$1)</f>
        <v>1.5094903909053294E-5</v>
      </c>
      <c r="L2239">
        <v>1.6101230836323716E-5</v>
      </c>
      <c r="M2239">
        <v>1.7107557763593705E-5</v>
      </c>
      <c r="N2239">
        <v>1.8113884690864127E-5</v>
      </c>
      <c r="O2239">
        <v>1.9120211618134115E-5</v>
      </c>
      <c r="P2239">
        <v>2.0126538545404537E-5</v>
      </c>
      <c r="Q2239">
        <v>2.1132865472674525E-5</v>
      </c>
    </row>
    <row r="2240" spans="2:17" x14ac:dyDescent="0.35">
      <c r="B2240" t="s">
        <v>32</v>
      </c>
      <c r="C2240">
        <f>Fogl2011!$DS15</f>
        <v>0</v>
      </c>
      <c r="D2240">
        <f>Fogl2012!$DS15</f>
        <v>0</v>
      </c>
      <c r="E2240">
        <f>Fogl2013!$DS15</f>
        <v>0</v>
      </c>
      <c r="F2240">
        <f>Fogl2014!$DS15</f>
        <v>0</v>
      </c>
      <c r="G2240">
        <f>Fogl2015!$DS15</f>
        <v>0</v>
      </c>
      <c r="H2240">
        <f>Fogl2016!$DS15</f>
        <v>0</v>
      </c>
      <c r="I2240">
        <f>Fogl2017!$DS15</f>
        <v>0</v>
      </c>
      <c r="J2240">
        <f>Fogl2018!$DS15</f>
        <v>0</v>
      </c>
      <c r="K2240" cm="1">
        <f t="array" ref="K2240:Q2240">TREND(C2240:J2240,$C$1:$J$1,$K$1:$Q$1)</f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</row>
    <row r="2241" spans="2:17" x14ac:dyDescent="0.35">
      <c r="B2241" t="s">
        <v>33</v>
      </c>
      <c r="C2241">
        <f>Fogl2011!$DS16</f>
        <v>0</v>
      </c>
      <c r="D2241">
        <f>Fogl2012!$DS16</f>
        <v>0</v>
      </c>
      <c r="E2241">
        <f>Fogl2013!$DS16</f>
        <v>0</v>
      </c>
      <c r="F2241">
        <f>Fogl2014!$DS16</f>
        <v>0</v>
      </c>
      <c r="G2241">
        <f>Fogl2015!$DS16</f>
        <v>0</v>
      </c>
      <c r="H2241">
        <f>Fogl2016!$DS16</f>
        <v>0</v>
      </c>
      <c r="I2241">
        <f>Fogl2017!$DS16</f>
        <v>0</v>
      </c>
      <c r="J2241">
        <f>Fogl2018!$DS16</f>
        <v>0</v>
      </c>
      <c r="K2241" cm="1">
        <f t="array" ref="K2241:Q2241">TREND(C2241:J2241,$C$1:$J$1,$K$1:$Q$1)</f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</row>
    <row r="2242" spans="2:17" x14ac:dyDescent="0.35">
      <c r="B2242" t="s">
        <v>34</v>
      </c>
      <c r="C2242">
        <f>Fogl2011!$DS17</f>
        <v>0</v>
      </c>
      <c r="D2242">
        <f>Fogl2012!$DS17</f>
        <v>0</v>
      </c>
      <c r="E2242">
        <f>Fogl2013!$DS17</f>
        <v>0</v>
      </c>
      <c r="F2242">
        <f>Fogl2014!$DS17</f>
        <v>0</v>
      </c>
      <c r="G2242">
        <f>Fogl2015!$DS17</f>
        <v>0</v>
      </c>
      <c r="H2242">
        <f>Fogl2016!$DS17</f>
        <v>6.9350844224185369E-5</v>
      </c>
      <c r="I2242">
        <f>Fogl2017!$DS17</f>
        <v>3.6937486197709479E-4</v>
      </c>
      <c r="J2242">
        <f>Fogl2018!$DS17</f>
        <v>1.4826560611099803E-4</v>
      </c>
      <c r="K2242" cm="1">
        <f t="array" ref="K2242:Q2242">TREND(C2242:J2242,$C$1:$J$1,$K$1:$Q$1)</f>
        <v>2.3905888289627031E-4</v>
      </c>
      <c r="L2242">
        <v>2.7587776486454052E-4</v>
      </c>
      <c r="M2242">
        <v>3.1269664683282461E-4</v>
      </c>
      <c r="N2242">
        <v>3.4951552880109482E-4</v>
      </c>
      <c r="O2242">
        <v>3.8633441076936503E-4</v>
      </c>
      <c r="P2242">
        <v>4.2315329273763524E-4</v>
      </c>
      <c r="Q2242">
        <v>4.5997217470591933E-4</v>
      </c>
    </row>
    <row r="2243" spans="2:17" x14ac:dyDescent="0.35">
      <c r="B2243" t="s">
        <v>35</v>
      </c>
      <c r="C2243">
        <f>Fogl2011!$DS18</f>
        <v>2.2893374097807418E-4</v>
      </c>
      <c r="D2243">
        <f>Fogl2012!$DS18</f>
        <v>3.3903307516280009E-5</v>
      </c>
      <c r="E2243">
        <f>Fogl2013!$DS18</f>
        <v>2.2016765443316682E-4</v>
      </c>
      <c r="F2243">
        <f>Fogl2014!$DS18</f>
        <v>1.4588219713934322E-4</v>
      </c>
      <c r="G2243">
        <f>Fogl2015!$DS18</f>
        <v>1.5947070115550311E-4</v>
      </c>
      <c r="H2243">
        <f>Fogl2016!$DS18</f>
        <v>7.1144400540328086E-5</v>
      </c>
      <c r="I2243">
        <f>Fogl2017!$DS18</f>
        <v>0</v>
      </c>
      <c r="J2243">
        <f>Fogl2018!$DS18</f>
        <v>0</v>
      </c>
      <c r="K2243" cm="1">
        <f t="array" ref="K2243:Q2243">TREND(C2243:J2243,$C$1:$J$1,$K$1:$Q$1)</f>
        <v>-1.0715855963065735E-5</v>
      </c>
      <c r="L2243">
        <v>-3.6972212892713574E-5</v>
      </c>
      <c r="M2243">
        <v>-6.3228569822361413E-5</v>
      </c>
      <c r="N2243">
        <v>-8.9484926752002314E-5</v>
      </c>
      <c r="O2243">
        <v>-1.1574128368165015E-4</v>
      </c>
      <c r="P2243">
        <v>-1.4199764061129799E-4</v>
      </c>
      <c r="Q2243">
        <v>-1.6825399754094583E-4</v>
      </c>
    </row>
    <row r="2244" spans="2:17" x14ac:dyDescent="0.35">
      <c r="B2244" t="s">
        <v>36</v>
      </c>
      <c r="C2244">
        <f>Fogl2011!$DS19</f>
        <v>2.6677641614290411E-3</v>
      </c>
      <c r="D2244">
        <f>Fogl2012!$DS19</f>
        <v>3.2075477024097955E-3</v>
      </c>
      <c r="E2244">
        <f>Fogl2013!$DS19</f>
        <v>2.4701091800670007E-3</v>
      </c>
      <c r="F2244">
        <f>Fogl2014!$DS19</f>
        <v>1.8350444798054225E-3</v>
      </c>
      <c r="G2244">
        <f>Fogl2015!$DS19</f>
        <v>1.8015393119258905E-3</v>
      </c>
      <c r="H2244">
        <f>Fogl2016!$DS19</f>
        <v>1.9203009624834775E-3</v>
      </c>
      <c r="I2244">
        <f>Fogl2017!$DS19</f>
        <v>2.3193305286933856E-3</v>
      </c>
      <c r="J2244">
        <f>Fogl2018!$DS19</f>
        <v>2.6545246017180605E-3</v>
      </c>
      <c r="K2244" cm="1">
        <f t="array" ref="K2244:Q2244">TREND(C2244:J2244,$C$1:$J$1,$K$1:$Q$1)</f>
        <v>2.0264830121099753E-3</v>
      </c>
      <c r="L2244">
        <v>1.952474766786283E-3</v>
      </c>
      <c r="M2244">
        <v>1.8784665214626184E-3</v>
      </c>
      <c r="N2244">
        <v>1.8044582761389261E-3</v>
      </c>
      <c r="O2244">
        <v>1.7304500308152615E-3</v>
      </c>
      <c r="P2244">
        <v>1.6564417854915692E-3</v>
      </c>
      <c r="Q2244">
        <v>1.5824335401679046E-3</v>
      </c>
    </row>
    <row r="2245" spans="2:17" x14ac:dyDescent="0.35">
      <c r="B2245" t="s">
        <v>37</v>
      </c>
      <c r="C2245">
        <f>Fogl2011!$DS20</f>
        <v>6.7235745378734087E-4</v>
      </c>
      <c r="D2245">
        <f>Fogl2012!$DS20</f>
        <v>6.4489987123358711E-4</v>
      </c>
      <c r="E2245">
        <f>Fogl2013!$DS20</f>
        <v>7.1802424238564318E-4</v>
      </c>
      <c r="F2245">
        <f>Fogl2014!$DS20</f>
        <v>6.2127900623816772E-4</v>
      </c>
      <c r="G2245">
        <f>Fogl2015!$DS20</f>
        <v>7.3080746131036955E-4</v>
      </c>
      <c r="H2245">
        <f>Fogl2016!$DS20</f>
        <v>9.4879129123950153E-4</v>
      </c>
      <c r="I2245">
        <f>Fogl2017!$DS20</f>
        <v>9.993164870543106E-4</v>
      </c>
      <c r="J2245">
        <f>Fogl2018!$DS20</f>
        <v>9.7627199100780231E-4</v>
      </c>
      <c r="K2245" cm="1">
        <f t="array" ref="K2245:Q2245">TREND(C2245:J2245,$C$1:$J$1,$K$1:$Q$1)</f>
        <v>1.0408246063149662E-3</v>
      </c>
      <c r="L2245">
        <v>1.0967926353778329E-3</v>
      </c>
      <c r="M2245">
        <v>1.1527606644406996E-3</v>
      </c>
      <c r="N2245">
        <v>1.2087286935035663E-3</v>
      </c>
      <c r="O2245">
        <v>1.264696722566433E-3</v>
      </c>
      <c r="P2245">
        <v>1.3206647516292996E-3</v>
      </c>
      <c r="Q2245">
        <v>1.3766327806921524E-3</v>
      </c>
    </row>
    <row r="2246" spans="2:17" x14ac:dyDescent="0.35">
      <c r="B2246" t="s">
        <v>38</v>
      </c>
      <c r="C2246">
        <f>Fogl2011!$DS21</f>
        <v>7.9440730307849081E-4</v>
      </c>
      <c r="D2246">
        <f>Fogl2012!$DS21</f>
        <v>1.4504719389573709E-3</v>
      </c>
      <c r="E2246">
        <f>Fogl2013!$DS21</f>
        <v>1.0862926613624418E-3</v>
      </c>
      <c r="F2246">
        <f>Fogl2014!$DS21</f>
        <v>7.9019523450477567E-4</v>
      </c>
      <c r="G2246">
        <f>Fogl2015!$DS21</f>
        <v>1.1240885889720615E-3</v>
      </c>
      <c r="H2246">
        <f>Fogl2016!$DS21</f>
        <v>1.5113701224029363E-3</v>
      </c>
      <c r="I2246">
        <f>Fogl2017!$DS21</f>
        <v>1.1035431922943591E-3</v>
      </c>
      <c r="J2246">
        <f>Fogl2018!$DS21</f>
        <v>6.1986428401021088E-4</v>
      </c>
      <c r="K2246" cm="1">
        <f t="array" ref="K2246:Q2246">TREND(C2246:J2246,$C$1:$J$1,$K$1:$Q$1)</f>
        <v>9.8785135520473855E-4</v>
      </c>
      <c r="L2246">
        <v>9.7181184176182989E-4</v>
      </c>
      <c r="M2246">
        <v>9.5577232831892123E-4</v>
      </c>
      <c r="N2246">
        <v>9.3973281487601951E-4</v>
      </c>
      <c r="O2246">
        <v>9.2369330143311085E-4</v>
      </c>
      <c r="P2246">
        <v>9.0765378799020219E-4</v>
      </c>
      <c r="Q2246">
        <v>8.9161427454729353E-4</v>
      </c>
    </row>
    <row r="2247" spans="2:17" x14ac:dyDescent="0.35">
      <c r="B2247" t="s">
        <v>39</v>
      </c>
      <c r="C2247">
        <f>Fogl2011!$DS22</f>
        <v>3.0787616125035583E-2</v>
      </c>
      <c r="D2247">
        <f>Fogl2012!$DS22</f>
        <v>2.8646820794408074E-2</v>
      </c>
      <c r="E2247">
        <f>Fogl2013!$DS22</f>
        <v>2.7214837813147184E-2</v>
      </c>
      <c r="F2247">
        <f>Fogl2014!$DS22</f>
        <v>2.8818132277000079E-2</v>
      </c>
      <c r="G2247">
        <f>Fogl2015!$DS22</f>
        <v>2.678148557149863E-2</v>
      </c>
      <c r="H2247">
        <f>Fogl2016!$DS22</f>
        <v>2.2447553000736965E-2</v>
      </c>
      <c r="I2247">
        <f>Fogl2017!$DS22</f>
        <v>1.9406783446015177E-2</v>
      </c>
      <c r="J2247">
        <f>Fogl2018!$DS22</f>
        <v>2.5862653976738818E-2</v>
      </c>
      <c r="K2247" cm="1">
        <f t="array" ref="K2247:Q2247">TREND(C2247:J2247,$C$1:$J$1,$K$1:$Q$1)</f>
        <v>2.1048587718995648E-2</v>
      </c>
      <c r="L2247">
        <v>1.9893666017534173E-2</v>
      </c>
      <c r="M2247">
        <v>1.8738744316072253E-2</v>
      </c>
      <c r="N2247">
        <v>1.7583822614610778E-2</v>
      </c>
      <c r="O2247">
        <v>1.6428900913149302E-2</v>
      </c>
      <c r="P2247">
        <v>1.5273979211687383E-2</v>
      </c>
      <c r="Q2247">
        <v>1.4119057510225907E-2</v>
      </c>
    </row>
    <row r="2248" spans="2:17" x14ac:dyDescent="0.35">
      <c r="B2248" t="s">
        <v>40</v>
      </c>
      <c r="C2248">
        <f>Fogl2011!$DS23</f>
        <v>5.3225289306258882E-4</v>
      </c>
      <c r="D2248">
        <f>Fogl2012!$DS23</f>
        <v>6.9133266196240537E-4</v>
      </c>
      <c r="E2248">
        <f>Fogl2013!$DS23</f>
        <v>4.2380620568066048E-4</v>
      </c>
      <c r="F2248">
        <f>Fogl2014!$DS23</f>
        <v>2.8728555489282936E-4</v>
      </c>
      <c r="G2248">
        <f>Fogl2015!$DS23</f>
        <v>2.649851500403473E-4</v>
      </c>
      <c r="H2248">
        <f>Fogl2016!$DS23</f>
        <v>5.440454158966266E-5</v>
      </c>
      <c r="I2248">
        <f>Fogl2017!$DS23</f>
        <v>2.6343013412319939E-5</v>
      </c>
      <c r="J2248">
        <f>Fogl2018!$DS23</f>
        <v>0</v>
      </c>
      <c r="K2248" cm="1">
        <f t="array" ref="K2248:Q2248">TREND(C2248:J2248,$C$1:$J$1,$K$1:$Q$1)</f>
        <v>-1.5322859874028483E-4</v>
      </c>
      <c r="L2248">
        <v>-2.5062412125592681E-4</v>
      </c>
      <c r="M2248">
        <v>-3.480196437715688E-4</v>
      </c>
      <c r="N2248">
        <v>-4.4541516628721078E-4</v>
      </c>
      <c r="O2248">
        <v>-5.4281068880285277E-4</v>
      </c>
      <c r="P2248">
        <v>-6.4020621131849476E-4</v>
      </c>
      <c r="Q2248">
        <v>-7.3760173383413674E-4</v>
      </c>
    </row>
    <row r="2249" spans="2:17" x14ac:dyDescent="0.35">
      <c r="B2249" t="s">
        <v>41</v>
      </c>
      <c r="C2249">
        <f>Fogl2011!$DS24</f>
        <v>2.0654589880040762E-4</v>
      </c>
      <c r="D2249">
        <f>Fogl2012!$DS24</f>
        <v>2.4100829473529484E-4</v>
      </c>
      <c r="E2249">
        <f>Fogl2013!$DS24</f>
        <v>4.0463244598527956E-4</v>
      </c>
      <c r="F2249">
        <f>Fogl2014!$DS24</f>
        <v>3.749428400160312E-4</v>
      </c>
      <c r="G2249">
        <f>Fogl2015!$DS24</f>
        <v>2.1642452299675425E-4</v>
      </c>
      <c r="H2249">
        <f>Fogl2016!$DS24</f>
        <v>2.7262056005369418E-4</v>
      </c>
      <c r="I2249">
        <f>Fogl2017!$DS24</f>
        <v>1.4374122535852835E-4</v>
      </c>
      <c r="J2249">
        <f>Fogl2018!$DS24</f>
        <v>1.8704276463233597E-4</v>
      </c>
      <c r="K2249" cm="1">
        <f t="array" ref="K2249:Q2249">TREND(C2249:J2249,$C$1:$J$1,$K$1:$Q$1)</f>
        <v>1.9279421581116368E-4</v>
      </c>
      <c r="L2249">
        <v>1.7877741508647016E-4</v>
      </c>
      <c r="M2249">
        <v>1.6476061436177317E-4</v>
      </c>
      <c r="N2249">
        <v>1.5074381363707964E-4</v>
      </c>
      <c r="O2249">
        <v>1.3672701291238612E-4</v>
      </c>
      <c r="P2249">
        <v>1.2271021218768913E-4</v>
      </c>
      <c r="Q2249">
        <v>1.086934114629956E-4</v>
      </c>
    </row>
    <row r="2250" spans="2:17" x14ac:dyDescent="0.35">
      <c r="B2250" t="s">
        <v>42</v>
      </c>
      <c r="C2250">
        <f>Fogl2011!$DS25</f>
        <v>4.9253252790866433E-4</v>
      </c>
      <c r="D2250">
        <f>Fogl2012!$DS25</f>
        <v>8.1515343723925413E-4</v>
      </c>
      <c r="E2250">
        <f>Fogl2013!$DS25</f>
        <v>5.0975754224616106E-4</v>
      </c>
      <c r="F2250">
        <f>Fogl2014!$DS25</f>
        <v>4.6196029094125349E-4</v>
      </c>
      <c r="G2250">
        <f>Fogl2015!$DS25</f>
        <v>6.1510127588551209E-4</v>
      </c>
      <c r="H2250">
        <f>Fogl2016!$DS25</f>
        <v>6.1459196433157374E-4</v>
      </c>
      <c r="I2250">
        <f>Fogl2017!$DS25</f>
        <v>2.1017143309394386E-4</v>
      </c>
      <c r="J2250">
        <f>Fogl2018!$DS25</f>
        <v>3.6096972564716057E-4</v>
      </c>
      <c r="K2250" cm="1">
        <f t="array" ref="K2250:Q2250">TREND(C2250:J2250,$C$1:$J$1,$K$1:$Q$1)</f>
        <v>3.2369734330331412E-4</v>
      </c>
      <c r="L2250">
        <v>2.8229013633478128E-4</v>
      </c>
      <c r="M2250">
        <v>2.4088292936624844E-4</v>
      </c>
      <c r="N2250">
        <v>1.994757223977156E-4</v>
      </c>
      <c r="O2250">
        <v>1.5806851542918277E-4</v>
      </c>
      <c r="P2250">
        <v>1.1666130846064993E-4</v>
      </c>
      <c r="Q2250">
        <v>7.5254101492130965E-5</v>
      </c>
    </row>
    <row r="2251" spans="2:17" x14ac:dyDescent="0.35">
      <c r="B2251" t="s">
        <v>43</v>
      </c>
      <c r="C2251">
        <f>Fogl2011!$DS26</f>
        <v>1.3714358804964128E-3</v>
      </c>
      <c r="D2251">
        <f>Fogl2012!$DS26</f>
        <v>1.2382077527684874E-3</v>
      </c>
      <c r="E2251">
        <f>Fogl2013!$DS26</f>
        <v>1.3560476253526282E-3</v>
      </c>
      <c r="F2251">
        <f>Fogl2014!$DS26</f>
        <v>1.1900916082420103E-3</v>
      </c>
      <c r="G2251">
        <f>Fogl2015!$DS26</f>
        <v>1.1378774089967855E-3</v>
      </c>
      <c r="H2251">
        <f>Fogl2016!$DS26</f>
        <v>6.6242013276204641E-4</v>
      </c>
      <c r="I2251">
        <f>Fogl2017!$DS26</f>
        <v>1.0399763555820219E-3</v>
      </c>
      <c r="J2251">
        <f>Fogl2018!$DS26</f>
        <v>1.5847312283940903E-3</v>
      </c>
      <c r="K2251" cm="1">
        <f t="array" ref="K2251:Q2251">TREND(C2251:J2251,$C$1:$J$1,$K$1:$Q$1)</f>
        <v>1.1102135225922252E-3</v>
      </c>
      <c r="L2251">
        <v>1.0907946389295403E-3</v>
      </c>
      <c r="M2251">
        <v>1.0713757552668554E-3</v>
      </c>
      <c r="N2251">
        <v>1.0519568716041705E-3</v>
      </c>
      <c r="O2251">
        <v>1.0325379879414856E-3</v>
      </c>
      <c r="P2251">
        <v>1.0131191042788007E-3</v>
      </c>
      <c r="Q2251">
        <v>9.9370022061611579E-4</v>
      </c>
    </row>
    <row r="2252" spans="2:17" x14ac:dyDescent="0.35">
      <c r="B2252" t="s">
        <v>44</v>
      </c>
      <c r="C2252">
        <f>Fogl2011!$DS27</f>
        <v>0</v>
      </c>
      <c r="D2252">
        <f>Fogl2012!$DS27</f>
        <v>5.0117932850153055E-5</v>
      </c>
      <c r="E2252">
        <f>Fogl2013!$DS27</f>
        <v>0</v>
      </c>
      <c r="F2252">
        <f>Fogl2014!$DS27</f>
        <v>0</v>
      </c>
      <c r="G2252">
        <f>Fogl2015!$DS27</f>
        <v>0</v>
      </c>
      <c r="H2252">
        <f>Fogl2016!$DS27</f>
        <v>0</v>
      </c>
      <c r="I2252">
        <f>Fogl2017!$DS27</f>
        <v>0</v>
      </c>
      <c r="J2252">
        <f>Fogl2018!$DS27</f>
        <v>1.0834794292726777E-5</v>
      </c>
      <c r="K2252" cm="1">
        <f t="array" ref="K2252:Q2252">TREND(C2252:J2252,$C$1:$J$1,$K$1:$Q$1)</f>
        <v>-1.7423075465159213E-6</v>
      </c>
      <c r="L2252">
        <v>-3.8226183108214934E-6</v>
      </c>
      <c r="M2252">
        <v>-5.9029290751270655E-6</v>
      </c>
      <c r="N2252">
        <v>-7.983239839433505E-6</v>
      </c>
      <c r="O2252">
        <v>-1.0063550603739077E-5</v>
      </c>
      <c r="P2252">
        <v>-1.2143861368044649E-5</v>
      </c>
      <c r="Q2252">
        <v>-1.4224172132350221E-5</v>
      </c>
    </row>
    <row r="2253" spans="2:17" x14ac:dyDescent="0.35">
      <c r="B2253" t="s">
        <v>45</v>
      </c>
      <c r="C2253">
        <f>Fogl2011!$DS28</f>
        <v>0</v>
      </c>
      <c r="D2253">
        <f>Fogl2012!$DS28</f>
        <v>5.4540103395754797E-5</v>
      </c>
      <c r="E2253">
        <f>Fogl2013!$DS28</f>
        <v>1.6132404709217029E-4</v>
      </c>
      <c r="F2253">
        <f>Fogl2014!$DS28</f>
        <v>0</v>
      </c>
      <c r="G2253">
        <f>Fogl2015!$DS28</f>
        <v>0</v>
      </c>
      <c r="H2253">
        <f>Fogl2016!$DS28</f>
        <v>0</v>
      </c>
      <c r="I2253">
        <f>Fogl2017!$DS28</f>
        <v>0</v>
      </c>
      <c r="J2253">
        <f>Fogl2018!$DS28</f>
        <v>0</v>
      </c>
      <c r="K2253" cm="1">
        <f t="array" ref="K2253:Q2253">TREND(C2253:J2253,$C$1:$J$1,$K$1:$Q$1)</f>
        <v>-1.3553016452682448E-5</v>
      </c>
      <c r="L2253">
        <v>-2.256102428905768E-5</v>
      </c>
      <c r="M2253">
        <v>-3.1569032125429441E-5</v>
      </c>
      <c r="N2253">
        <v>-4.0577039961801203E-5</v>
      </c>
      <c r="O2253">
        <v>-4.9585047798172965E-5</v>
      </c>
      <c r="P2253">
        <v>-5.8593055634544727E-5</v>
      </c>
      <c r="Q2253">
        <v>-6.7601063470919959E-5</v>
      </c>
    </row>
    <row r="2254" spans="2:17" x14ac:dyDescent="0.35">
      <c r="B2254" t="s">
        <v>46</v>
      </c>
      <c r="C2254">
        <f>Fogl2011!$DS29</f>
        <v>1.3736024458684451E-3</v>
      </c>
      <c r="D2254">
        <f>Fogl2012!$DS29</f>
        <v>1.7526535929068231E-3</v>
      </c>
      <c r="E2254">
        <f>Fogl2013!$DS29</f>
        <v>1.3633204307543243E-3</v>
      </c>
      <c r="F2254">
        <f>Fogl2014!$DS29</f>
        <v>1.1779347584803983E-3</v>
      </c>
      <c r="G2254">
        <f>Fogl2015!$DS29</f>
        <v>7.8716176923750224E-4</v>
      </c>
      <c r="H2254">
        <f>Fogl2016!$DS29</f>
        <v>1.7564894856091087E-3</v>
      </c>
      <c r="I2254">
        <f>Fogl2017!$DS29</f>
        <v>1.317150670615997E-3</v>
      </c>
      <c r="J2254">
        <f>Fogl2018!$DS29</f>
        <v>6.3754210627729149E-4</v>
      </c>
      <c r="K2254" cm="1">
        <f t="array" ref="K2254:Q2254">TREND(C2254:J2254,$C$1:$J$1,$K$1:$Q$1)</f>
        <v>9.2031032818637448E-4</v>
      </c>
      <c r="L2254">
        <v>8.4243886612364594E-4</v>
      </c>
      <c r="M2254">
        <v>7.6456740406088963E-4</v>
      </c>
      <c r="N2254">
        <v>6.8669594199813333E-4</v>
      </c>
      <c r="O2254">
        <v>6.0882447993540478E-4</v>
      </c>
      <c r="P2254">
        <v>5.3095301787264848E-4</v>
      </c>
      <c r="Q2254">
        <v>4.5308155580989218E-4</v>
      </c>
    </row>
    <row r="2255" spans="2:17" x14ac:dyDescent="0.35">
      <c r="B2255" t="s">
        <v>47</v>
      </c>
      <c r="C2255">
        <f>Fogl2011!$DS30</f>
        <v>9.8939818656139307E-5</v>
      </c>
      <c r="D2255">
        <f>Fogl2012!$DS30</f>
        <v>3.3018873407159662E-4</v>
      </c>
      <c r="E2255">
        <f>Fogl2013!$DS30</f>
        <v>1.137202299174315E-4</v>
      </c>
      <c r="F2255">
        <f>Fogl2014!$DS30</f>
        <v>0</v>
      </c>
      <c r="G2255">
        <f>Fogl2015!$DS30</f>
        <v>0</v>
      </c>
      <c r="H2255">
        <f>Fogl2016!$DS30</f>
        <v>7.5927217383375359E-5</v>
      </c>
      <c r="I2255">
        <f>Fogl2017!$DS30</f>
        <v>3.1668883515245492E-4</v>
      </c>
      <c r="J2255">
        <f>Fogl2018!$DS30</f>
        <v>3.8663108055098712E-4</v>
      </c>
      <c r="K2255" cm="1">
        <f t="array" ref="K2255:Q2255">TREND(C2255:J2255,$C$1:$J$1,$K$1:$Q$1)</f>
        <v>2.6345629130931913E-4</v>
      </c>
      <c r="L2255">
        <v>2.8527724727439585E-4</v>
      </c>
      <c r="M2255">
        <v>3.0709820323946563E-4</v>
      </c>
      <c r="N2255">
        <v>3.2891915920453541E-4</v>
      </c>
      <c r="O2255">
        <v>3.5074011516961212E-4</v>
      </c>
      <c r="P2255">
        <v>3.725610711346819E-4</v>
      </c>
      <c r="Q2255">
        <v>3.9438202709975168E-4</v>
      </c>
    </row>
    <row r="2256" spans="2:17" x14ac:dyDescent="0.35">
      <c r="B2256" t="s">
        <v>48</v>
      </c>
      <c r="C2256">
        <f>Fogl2011!$DS31</f>
        <v>5.4279684453981243E-2</v>
      </c>
      <c r="D2256">
        <f>Fogl2012!$DS31</f>
        <v>5.8819290427048747E-2</v>
      </c>
      <c r="E2256">
        <f>Fogl2013!$DS31</f>
        <v>5.0587650881816493E-2</v>
      </c>
      <c r="F2256">
        <f>Fogl2014!$DS31</f>
        <v>5.0834827029477267E-2</v>
      </c>
      <c r="G2256">
        <f>Fogl2015!$DS31</f>
        <v>4.565298456011866E-2</v>
      </c>
      <c r="H2256">
        <f>Fogl2016!$DS31</f>
        <v>4.4553732449301428E-2</v>
      </c>
      <c r="I2256">
        <f>Fogl2017!$DS31</f>
        <v>4.5379849322153401E-2</v>
      </c>
      <c r="J2256">
        <f>Fogl2018!$DS31</f>
        <v>4.7441002189200991E-2</v>
      </c>
      <c r="K2256" cm="1">
        <f t="array" ref="K2256:Q2256">TREND(C2256:J2256,$C$1:$J$1,$K$1:$Q$1)</f>
        <v>4.2281935924235015E-2</v>
      </c>
      <c r="L2256">
        <v>4.0634893315367737E-2</v>
      </c>
      <c r="M2256">
        <v>3.898785070650046E-2</v>
      </c>
      <c r="N2256">
        <v>3.7340808097633627E-2</v>
      </c>
      <c r="O2256">
        <v>3.5693765488766349E-2</v>
      </c>
      <c r="P2256">
        <v>3.4046722879899072E-2</v>
      </c>
      <c r="Q2256">
        <v>3.2399680271031794E-2</v>
      </c>
    </row>
    <row r="2257" spans="2:17" x14ac:dyDescent="0.35">
      <c r="B2257" t="s">
        <v>49</v>
      </c>
      <c r="C2257">
        <f>Fogl2011!$DS32</f>
        <v>9.8939818656139307E-5</v>
      </c>
      <c r="D2257">
        <f>Fogl2012!$DS32</f>
        <v>2.4321938000809573E-5</v>
      </c>
      <c r="E2257">
        <f>Fogl2013!$DS32</f>
        <v>0</v>
      </c>
      <c r="F2257">
        <f>Fogl2014!$DS32</f>
        <v>0</v>
      </c>
      <c r="G2257">
        <f>Fogl2015!$DS32</f>
        <v>0</v>
      </c>
      <c r="H2257">
        <f>Fogl2016!$DS32</f>
        <v>0</v>
      </c>
      <c r="I2257">
        <f>Fogl2017!$DS32</f>
        <v>0</v>
      </c>
      <c r="J2257">
        <f>Fogl2018!$DS32</f>
        <v>0</v>
      </c>
      <c r="K2257" cm="1">
        <f t="array" ref="K2257:Q2257">TREND(C2257:J2257,$C$1:$J$1,$K$1:$Q$1)</f>
        <v>-2.8209517235578546E-5</v>
      </c>
      <c r="L2257">
        <v>-3.7902236528400413E-5</v>
      </c>
      <c r="M2257">
        <v>-4.7594955821222279E-5</v>
      </c>
      <c r="N2257">
        <v>-5.7287675114044145E-5</v>
      </c>
      <c r="O2257">
        <v>-6.6980394406866012E-5</v>
      </c>
      <c r="P2257">
        <v>-7.6673113699687878E-5</v>
      </c>
      <c r="Q2257">
        <v>-8.6365832992509745E-5</v>
      </c>
    </row>
    <row r="2258" spans="2:17" x14ac:dyDescent="0.35">
      <c r="B2258" t="s">
        <v>50</v>
      </c>
      <c r="C2258">
        <f>Fogl2011!$DS33</f>
        <v>9.3306748688855464E-4</v>
      </c>
      <c r="D2258">
        <f>Fogl2012!$DS33</f>
        <v>6.3384444486958274E-4</v>
      </c>
      <c r="E2258">
        <f>Fogl2013!$DS33</f>
        <v>6.9818931856283528E-4</v>
      </c>
      <c r="F2258">
        <f>Fogl2014!$DS33</f>
        <v>6.3087651920786143E-4</v>
      </c>
      <c r="G2258">
        <f>Fogl2015!$DS33</f>
        <v>7.3980017002214609E-4</v>
      </c>
      <c r="H2258">
        <f>Fogl2016!$DS33</f>
        <v>5.4045830326434111E-4</v>
      </c>
      <c r="I2258">
        <f>Fogl2017!$DS33</f>
        <v>8.0747062850806771E-5</v>
      </c>
      <c r="J2258">
        <f>Fogl2018!$DS33</f>
        <v>4.1400319244840213E-4</v>
      </c>
      <c r="K2258" cm="1">
        <f t="array" ref="K2258:Q2258">TREND(C2258:J2258,$C$1:$J$1,$K$1:$Q$1)</f>
        <v>2.2155868550058355E-4</v>
      </c>
      <c r="L2258">
        <v>1.4104432399753009E-4</v>
      </c>
      <c r="M2258">
        <v>6.0529962494476619E-5</v>
      </c>
      <c r="N2258">
        <v>-1.9984399008576847E-5</v>
      </c>
      <c r="O2258">
        <v>-1.0049876051163031E-4</v>
      </c>
      <c r="P2258">
        <v>-1.8101312201468378E-4</v>
      </c>
      <c r="Q2258">
        <v>-2.6152748351770949E-4</v>
      </c>
    </row>
    <row r="2259" spans="2:17" x14ac:dyDescent="0.35">
      <c r="B2259" t="s">
        <v>51</v>
      </c>
      <c r="C2259">
        <f>Fogl2011!$DS34</f>
        <v>1.2992170347620046E-3</v>
      </c>
      <c r="D2259">
        <f>Fogl2012!$DS34</f>
        <v>2.2892102857731676E-3</v>
      </c>
      <c r="E2259">
        <f>Fogl2013!$DS34</f>
        <v>2.4906052680172355E-3</v>
      </c>
      <c r="F2259">
        <f>Fogl2014!$DS34</f>
        <v>1.6027846659388365E-3</v>
      </c>
      <c r="G2259">
        <f>Fogl2015!$DS34</f>
        <v>1.5653308297632279E-3</v>
      </c>
      <c r="H2259">
        <f>Fogl2016!$DS34</f>
        <v>1.8874190966875275E-3</v>
      </c>
      <c r="I2259">
        <f>Fogl2017!$DS34</f>
        <v>1.6372755509961457E-3</v>
      </c>
      <c r="J2259">
        <f>Fogl2018!$DS34</f>
        <v>1.0435617660889476E-3</v>
      </c>
      <c r="K2259" cm="1">
        <f t="array" ref="K2259:Q2259">TREND(C2259:J2259,$C$1:$J$1,$K$1:$Q$1)</f>
        <v>1.3574823709268657E-3</v>
      </c>
      <c r="L2259">
        <v>1.2753838839654197E-3</v>
      </c>
      <c r="M2259">
        <v>1.1932853970039736E-3</v>
      </c>
      <c r="N2259">
        <v>1.1111869100425276E-3</v>
      </c>
      <c r="O2259">
        <v>1.0290884230811093E-3</v>
      </c>
      <c r="P2259">
        <v>9.469899361196632E-4</v>
      </c>
      <c r="Q2259">
        <v>8.6489144915821714E-4</v>
      </c>
    </row>
    <row r="2260" spans="2:17" x14ac:dyDescent="0.35">
      <c r="B2260" t="s">
        <v>52</v>
      </c>
      <c r="C2260">
        <f>Fogl2011!$DS35</f>
        <v>0</v>
      </c>
      <c r="D2260">
        <f>Fogl2012!$DS35</f>
        <v>1.1055426364004351E-5</v>
      </c>
      <c r="E2260">
        <f>Fogl2013!$DS35</f>
        <v>0</v>
      </c>
      <c r="F2260">
        <f>Fogl2014!$DS35</f>
        <v>0</v>
      </c>
      <c r="G2260">
        <f>Fogl2015!$DS35</f>
        <v>0</v>
      </c>
      <c r="H2260">
        <f>Fogl2016!$DS35</f>
        <v>3.4077570006711772E-5</v>
      </c>
      <c r="I2260">
        <f>Fogl2017!$DS35</f>
        <v>0</v>
      </c>
      <c r="J2260">
        <f>Fogl2018!$DS35</f>
        <v>1.1747198022640612E-4</v>
      </c>
      <c r="K2260" cm="1">
        <f t="array" ref="K2260:Q2260">TREND(C2260:J2260,$C$1:$J$1,$K$1:$Q$1)</f>
        <v>6.6893092063119441E-5</v>
      </c>
      <c r="L2260">
        <v>7.7241418727225231E-5</v>
      </c>
      <c r="M2260">
        <v>8.7589745391334489E-5</v>
      </c>
      <c r="N2260">
        <v>9.7938072055440278E-5</v>
      </c>
      <c r="O2260">
        <v>1.0828639871954607E-4</v>
      </c>
      <c r="P2260">
        <v>1.1863472538365186E-4</v>
      </c>
      <c r="Q2260">
        <v>1.2898305204775765E-4</v>
      </c>
    </row>
    <row r="2261" spans="2:17" x14ac:dyDescent="0.35">
      <c r="B2261" t="s">
        <v>53</v>
      </c>
      <c r="C2261">
        <f>Fogl2011!$DS36</f>
        <v>1.5310395295694551E-4</v>
      </c>
      <c r="D2261">
        <f>Fogl2012!$DS36</f>
        <v>0</v>
      </c>
      <c r="E2261">
        <f>Fogl2013!$DS36</f>
        <v>0</v>
      </c>
      <c r="F2261">
        <f>Fogl2014!$DS36</f>
        <v>0</v>
      </c>
      <c r="G2261">
        <f>Fogl2015!$DS36</f>
        <v>0</v>
      </c>
      <c r="H2261">
        <f>Fogl2016!$DS36</f>
        <v>1.0462411844165895E-4</v>
      </c>
      <c r="I2261">
        <f>Fogl2017!$DS36</f>
        <v>0</v>
      </c>
      <c r="J2261">
        <f>Fogl2018!$DS36</f>
        <v>0</v>
      </c>
      <c r="K2261" cm="1">
        <f t="array" ref="K2261:Q2261">TREND(C2261:J2261,$C$1:$J$1,$K$1:$Q$1)</f>
        <v>-8.3833829701909779E-6</v>
      </c>
      <c r="L2261">
        <v>-1.7405470057973299E-5</v>
      </c>
      <c r="M2261">
        <v>-2.642755714575562E-5</v>
      </c>
      <c r="N2261">
        <v>-3.5449644233537941E-5</v>
      </c>
      <c r="O2261">
        <v>-4.4471731321316793E-5</v>
      </c>
      <c r="P2261">
        <v>-5.3493818409099114E-5</v>
      </c>
      <c r="Q2261">
        <v>-6.2515905496881435E-5</v>
      </c>
    </row>
    <row r="2262" spans="2:17" x14ac:dyDescent="0.35">
      <c r="B2262" t="s">
        <v>54</v>
      </c>
      <c r="C2262">
        <f>Fogl2011!$DS37</f>
        <v>3.8817629582244438E-3</v>
      </c>
      <c r="D2262">
        <f>Fogl2012!$DS37</f>
        <v>4.8739689696773846E-3</v>
      </c>
      <c r="E2262">
        <f>Fogl2013!$DS37</f>
        <v>2.749781605968591E-3</v>
      </c>
      <c r="F2262">
        <f>Fogl2014!$DS37</f>
        <v>3.4487063271099118E-3</v>
      </c>
      <c r="G2262">
        <f>Fogl2015!$DS37</f>
        <v>2.3243154450371638E-3</v>
      </c>
      <c r="H2262">
        <f>Fogl2016!$DS37</f>
        <v>2.3101005351918299E-3</v>
      </c>
      <c r="I2262">
        <f>Fogl2017!$DS37</f>
        <v>2.2214032397041097E-3</v>
      </c>
      <c r="J2262">
        <f>Fogl2018!$DS37</f>
        <v>4.0026011126657506E-3</v>
      </c>
      <c r="K2262" cm="1">
        <f t="array" ref="K2262:Q2262">TREND(C2262:J2262,$C$1:$J$1,$K$1:$Q$1)</f>
        <v>2.4304873993841736E-3</v>
      </c>
      <c r="L2262">
        <v>2.2535779272034873E-3</v>
      </c>
      <c r="M2262">
        <v>2.0766684550227454E-3</v>
      </c>
      <c r="N2262">
        <v>1.8997589828420591E-3</v>
      </c>
      <c r="O2262">
        <v>1.7228495106613173E-3</v>
      </c>
      <c r="P2262">
        <v>1.5459400384805755E-3</v>
      </c>
      <c r="Q2262">
        <v>1.3690305662998892E-3</v>
      </c>
    </row>
    <row r="2263" spans="2:17" x14ac:dyDescent="0.35">
      <c r="B2263" t="s">
        <v>55</v>
      </c>
      <c r="C2263">
        <f>Fogl2011!$DS38</f>
        <v>1.4653203799511435E-3</v>
      </c>
      <c r="D2263">
        <f>Fogl2012!$DS38</f>
        <v>1.0996464090062994E-3</v>
      </c>
      <c r="E2263">
        <f>Fogl2013!$DS38</f>
        <v>9.414977174559446E-4</v>
      </c>
      <c r="F2263">
        <f>Fogl2014!$DS38</f>
        <v>4.5876111995135562E-4</v>
      </c>
      <c r="G2263">
        <f>Fogl2015!$DS38</f>
        <v>7.9615447794927877E-4</v>
      </c>
      <c r="H2263">
        <f>Fogl2016!$DS38</f>
        <v>1.3535371665823765E-3</v>
      </c>
      <c r="I2263">
        <f>Fogl2017!$DS38</f>
        <v>1.3623919327806332E-3</v>
      </c>
      <c r="J2263">
        <f>Fogl2018!$DS38</f>
        <v>2.546746911121989E-3</v>
      </c>
      <c r="K2263" cm="1">
        <f t="array" ref="K2263:Q2263">TREND(C2263:J2263,$C$1:$J$1,$K$1:$Q$1)</f>
        <v>1.8132154987665627E-3</v>
      </c>
      <c r="L2263">
        <v>1.9377062730813743E-3</v>
      </c>
      <c r="M2263">
        <v>2.0621970473961859E-3</v>
      </c>
      <c r="N2263">
        <v>2.1866878217109975E-3</v>
      </c>
      <c r="O2263">
        <v>2.3111785960258646E-3</v>
      </c>
      <c r="P2263">
        <v>2.4356693703406762E-3</v>
      </c>
      <c r="Q2263">
        <v>2.5601601446554878E-3</v>
      </c>
    </row>
    <row r="2264" spans="2:17" x14ac:dyDescent="0.35">
      <c r="B2264" t="s">
        <v>56</v>
      </c>
      <c r="C2264">
        <f>Fogl2011!$DS39</f>
        <v>3.1487416740202002E-4</v>
      </c>
      <c r="D2264">
        <f>Fogl2012!$DS39</f>
        <v>7.1270648626614716E-4</v>
      </c>
      <c r="E2264">
        <f>Fogl2013!$DS39</f>
        <v>5.7984093975341536E-4</v>
      </c>
      <c r="F2264">
        <f>Fogl2014!$DS39</f>
        <v>2.1626395891709651E-4</v>
      </c>
      <c r="G2264">
        <f>Fogl2015!$DS39</f>
        <v>1.7865514640729298E-4</v>
      </c>
      <c r="H2264">
        <f>Fogl2016!$DS39</f>
        <v>2.9832820058507323E-4</v>
      </c>
      <c r="I2264">
        <f>Fogl2017!$DS39</f>
        <v>5.7324687882026647E-4</v>
      </c>
      <c r="J2264">
        <f>Fogl2018!$DS39</f>
        <v>7.2536096528149794E-4</v>
      </c>
      <c r="K2264" cm="1">
        <f t="array" ref="K2264:Q2264">TREND(C2264:J2264,$C$1:$J$1,$K$1:$Q$1)</f>
        <v>5.1922901353153306E-4</v>
      </c>
      <c r="L2264">
        <v>5.3463332922096263E-4</v>
      </c>
      <c r="M2264">
        <v>5.500376449103922E-4</v>
      </c>
      <c r="N2264">
        <v>5.6544196059982177E-4</v>
      </c>
      <c r="O2264">
        <v>5.8084627628925134E-4</v>
      </c>
      <c r="P2264">
        <v>5.9625059197868438E-4</v>
      </c>
      <c r="Q2264">
        <v>6.1165490766811395E-4</v>
      </c>
    </row>
    <row r="2265" spans="2:17" x14ac:dyDescent="0.35">
      <c r="B2265" t="s">
        <v>57</v>
      </c>
      <c r="C2265">
        <f>Fogl2011!$DS40</f>
        <v>4.5526760350970965E-3</v>
      </c>
      <c r="D2265">
        <f>Fogl2012!$DS40</f>
        <v>4.9970527165299665E-3</v>
      </c>
      <c r="E2265">
        <f>Fogl2013!$DS40</f>
        <v>5.7157638816057871E-3</v>
      </c>
      <c r="F2265">
        <f>Fogl2014!$DS40</f>
        <v>4.9369606716104042E-3</v>
      </c>
      <c r="G2265">
        <f>Fogl2015!$DS40</f>
        <v>3.7697434919767053E-3</v>
      </c>
      <c r="H2265">
        <f>Fogl2016!$DS40</f>
        <v>4.5885149087984715E-3</v>
      </c>
      <c r="I2265">
        <f>Fogl2017!$DS40</f>
        <v>4.6650040707990918E-3</v>
      </c>
      <c r="J2265">
        <f>Fogl2018!$DS40</f>
        <v>5.5177615566539108E-3</v>
      </c>
      <c r="K2265" cm="1">
        <f t="array" ref="K2265:Q2265">TREND(C2265:J2265,$C$1:$J$1,$K$1:$Q$1)</f>
        <v>4.8722056304296973E-3</v>
      </c>
      <c r="L2265">
        <v>4.8787102890509807E-3</v>
      </c>
      <c r="M2265">
        <v>4.8852149476722624E-3</v>
      </c>
      <c r="N2265">
        <v>4.8917196062935441E-3</v>
      </c>
      <c r="O2265">
        <v>4.8982242649148258E-3</v>
      </c>
      <c r="P2265">
        <v>4.9047289235361075E-3</v>
      </c>
      <c r="Q2265">
        <v>4.9112335821573892E-3</v>
      </c>
    </row>
    <row r="2266" spans="2:17" x14ac:dyDescent="0.35">
      <c r="B2266" t="s">
        <v>58</v>
      </c>
      <c r="C2266">
        <f>Fogl2011!$DS41</f>
        <v>1.5454832987163368E-4</v>
      </c>
      <c r="D2266">
        <f>Fogl2012!$DS41</f>
        <v>1.6951653758140003E-4</v>
      </c>
      <c r="E2266">
        <f>Fogl2013!$DS41</f>
        <v>0</v>
      </c>
      <c r="F2266">
        <f>Fogl2014!$DS41</f>
        <v>0</v>
      </c>
      <c r="G2266">
        <f>Fogl2015!$DS41</f>
        <v>3.4112341713338825E-4</v>
      </c>
      <c r="H2266">
        <f>Fogl2016!$DS41</f>
        <v>1.9191052582727156E-4</v>
      </c>
      <c r="I2266">
        <f>Fogl2017!$DS41</f>
        <v>1.6034877729238222E-5</v>
      </c>
      <c r="J2266">
        <f>Fogl2018!$DS41</f>
        <v>1.2146374654477915E-4</v>
      </c>
      <c r="K2266" cm="1">
        <f t="array" ref="K2266:Q2266">TREND(C2266:J2266,$C$1:$J$1,$K$1:$Q$1)</f>
        <v>1.1992403355380729E-4</v>
      </c>
      <c r="L2266">
        <v>1.1894611226888341E-4</v>
      </c>
      <c r="M2266">
        <v>1.1796819098395996E-4</v>
      </c>
      <c r="N2266">
        <v>1.1699026969903608E-4</v>
      </c>
      <c r="O2266">
        <v>1.1601234841411264E-4</v>
      </c>
      <c r="P2266">
        <v>1.1503442712918876E-4</v>
      </c>
      <c r="Q2266">
        <v>1.1405650584426531E-4</v>
      </c>
    </row>
    <row r="2267" spans="2:17" x14ac:dyDescent="0.35">
      <c r="B2267" t="s">
        <v>59</v>
      </c>
      <c r="C2267">
        <f>Fogl2011!$DS42</f>
        <v>0</v>
      </c>
      <c r="D2267">
        <f>Fogl2012!$DS42</f>
        <v>0</v>
      </c>
      <c r="E2267">
        <f>Fogl2013!$DS42</f>
        <v>0</v>
      </c>
      <c r="F2267">
        <f>Fogl2014!$DS42</f>
        <v>0</v>
      </c>
      <c r="G2267">
        <f>Fogl2015!$DS42</f>
        <v>0</v>
      </c>
      <c r="H2267">
        <f>Fogl2016!$DS42</f>
        <v>0</v>
      </c>
      <c r="I2267">
        <f>Fogl2017!$DS42</f>
        <v>0</v>
      </c>
      <c r="J2267">
        <f>Fogl2018!$DS42</f>
        <v>0</v>
      </c>
      <c r="K2267" cm="1">
        <f t="array" ref="K2267:Q2267">TREND(C2267:J2267,$C$1:$J$1,$K$1:$Q$1)</f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2:17" x14ac:dyDescent="0.35">
      <c r="B2268" t="s">
        <v>60</v>
      </c>
      <c r="C2268">
        <f>Fogl2011!$DS43</f>
        <v>9.4606687912074819E-5</v>
      </c>
      <c r="D2268">
        <f>Fogl2012!$DS43</f>
        <v>2.5353777794783313E-4</v>
      </c>
      <c r="E2268">
        <f>Fogl2013!$DS43</f>
        <v>1.8314246329725889E-4</v>
      </c>
      <c r="F2268">
        <f>Fogl2014!$DS43</f>
        <v>1.2732700539793551E-4</v>
      </c>
      <c r="G2268">
        <f>Fogl2015!$DS43</f>
        <v>1.3788820024723954E-5</v>
      </c>
      <c r="H2268">
        <f>Fogl2016!$DS43</f>
        <v>0</v>
      </c>
      <c r="I2268">
        <f>Fogl2017!$DS43</f>
        <v>2.9206384435398193E-5</v>
      </c>
      <c r="J2268">
        <f>Fogl2018!$DS43</f>
        <v>5.4173971463633886E-5</v>
      </c>
      <c r="K2268" cm="1">
        <f t="array" ref="K2268:Q2268">TREND(C2268:J2268,$C$1:$J$1,$K$1:$Q$1)</f>
        <v>-1.6294158938334746E-5</v>
      </c>
      <c r="L2268">
        <v>-4.0909058437933743E-5</v>
      </c>
      <c r="M2268">
        <v>-6.552395793753274E-5</v>
      </c>
      <c r="N2268">
        <v>-9.0138857437131736E-5</v>
      </c>
      <c r="O2268">
        <v>-1.1475375693673073E-4</v>
      </c>
      <c r="P2268">
        <v>-1.3936865643632973E-4</v>
      </c>
      <c r="Q2268">
        <v>-1.6398355593592873E-4</v>
      </c>
    </row>
    <row r="2269" spans="2:17" x14ac:dyDescent="0.35">
      <c r="B2269" t="s">
        <v>61</v>
      </c>
      <c r="C2269">
        <f>Fogl2011!$DS44</f>
        <v>2.7226504841871912E-4</v>
      </c>
      <c r="D2269">
        <f>Fogl2012!$DS44</f>
        <v>3.1028896661638875E-4</v>
      </c>
      <c r="E2269">
        <f>Fogl2013!$DS44</f>
        <v>2.3603559349141308E-4</v>
      </c>
      <c r="F2269">
        <f>Fogl2014!$DS44</f>
        <v>2.137046221251782E-4</v>
      </c>
      <c r="G2269">
        <f>Fogl2015!$DS44</f>
        <v>5.0658925743007573E-4</v>
      </c>
      <c r="H2269">
        <f>Fogl2016!$DS44</f>
        <v>1.9669334267031883E-4</v>
      </c>
      <c r="I2269">
        <f>Fogl2017!$DS44</f>
        <v>0</v>
      </c>
      <c r="J2269">
        <f>Fogl2018!$DS44</f>
        <v>3.136387821578804E-5</v>
      </c>
      <c r="K2269" cm="1">
        <f t="array" ref="K2269:Q2269">TREND(C2269:J2269,$C$1:$J$1,$K$1:$Q$1)</f>
        <v>5.6783920317715619E-5</v>
      </c>
      <c r="L2269">
        <v>2.0320882916993743E-5</v>
      </c>
      <c r="M2269">
        <v>-1.6142154483728133E-5</v>
      </c>
      <c r="N2269">
        <v>-5.2605191884450009E-5</v>
      </c>
      <c r="O2269">
        <v>-8.9068229285185763E-5</v>
      </c>
      <c r="P2269">
        <v>-1.2553126668590764E-4</v>
      </c>
      <c r="Q2269">
        <v>-1.6199430408662951E-4</v>
      </c>
    </row>
    <row r="2270" spans="2:17" x14ac:dyDescent="0.35">
      <c r="B2270" t="s">
        <v>62</v>
      </c>
      <c r="C2270">
        <f>Fogl2011!$DS45</f>
        <v>1.0341738709167263E-3</v>
      </c>
      <c r="D2270">
        <f>Fogl2012!$DS45</f>
        <v>1.5050120423531256E-3</v>
      </c>
      <c r="E2270">
        <f>Fogl2013!$DS45</f>
        <v>8.211658462642438E-4</v>
      </c>
      <c r="F2270">
        <f>Fogl2014!$DS45</f>
        <v>6.8846159702602315E-4</v>
      </c>
      <c r="G2270">
        <f>Fogl2015!$DS45</f>
        <v>9.4783149822124226E-4</v>
      </c>
      <c r="H2270">
        <f>Fogl2016!$DS45</f>
        <v>6.2774471064995377E-4</v>
      </c>
      <c r="I2270">
        <f>Fogl2017!$DS45</f>
        <v>6.093253537110525E-4</v>
      </c>
      <c r="J2270">
        <f>Fogl2018!$DS45</f>
        <v>1.8453365437507291E-3</v>
      </c>
      <c r="K2270" cm="1">
        <f t="array" ref="K2270:Q2270">TREND(C2270:J2270,$C$1:$J$1,$K$1:$Q$1)</f>
        <v>1.056960634342706E-3</v>
      </c>
      <c r="L2270">
        <v>1.067422679116279E-3</v>
      </c>
      <c r="M2270">
        <v>1.0778847238898485E-3</v>
      </c>
      <c r="N2270">
        <v>1.0883467686634216E-3</v>
      </c>
      <c r="O2270">
        <v>1.0988088134369911E-3</v>
      </c>
      <c r="P2270">
        <v>1.1092708582105641E-3</v>
      </c>
      <c r="Q2270">
        <v>1.1197329029841337E-3</v>
      </c>
    </row>
    <row r="2271" spans="2:17" x14ac:dyDescent="0.35">
      <c r="B2271" t="s">
        <v>63</v>
      </c>
      <c r="C2271">
        <f>Fogl2011!$DS46</f>
        <v>4.6942249727365366E-5</v>
      </c>
      <c r="D2271">
        <f>Fogl2012!$DS46</f>
        <v>0</v>
      </c>
      <c r="E2271">
        <f>Fogl2013!$DS46</f>
        <v>7.8678531163804355E-5</v>
      </c>
      <c r="F2271">
        <f>Fogl2014!$DS46</f>
        <v>0</v>
      </c>
      <c r="G2271">
        <f>Fogl2015!$DS46</f>
        <v>6.6306238901498663E-4</v>
      </c>
      <c r="H2271">
        <f>Fogl2016!$DS46</f>
        <v>4.9143443062310663E-4</v>
      </c>
      <c r="I2271">
        <f>Fogl2017!$DS46</f>
        <v>4.5756668948790499E-4</v>
      </c>
      <c r="J2271">
        <f>Fogl2018!$DS46</f>
        <v>2.7372111897415018E-4</v>
      </c>
      <c r="K2271" cm="1">
        <f t="array" ref="K2271:Q2271">TREND(C2271:J2271,$C$1:$J$1,$K$1:$Q$1)</f>
        <v>5.6088722717176354E-4</v>
      </c>
      <c r="L2271">
        <v>6.29656460737954E-4</v>
      </c>
      <c r="M2271">
        <v>6.9842569430414447E-4</v>
      </c>
      <c r="N2271">
        <v>7.6719492787033494E-4</v>
      </c>
      <c r="O2271">
        <v>8.3596416143652541E-4</v>
      </c>
      <c r="P2271">
        <v>9.0473339500271588E-4</v>
      </c>
      <c r="Q2271">
        <v>9.7350262856890635E-4</v>
      </c>
    </row>
    <row r="2272" spans="2:17" x14ac:dyDescent="0.35">
      <c r="B2272" t="s">
        <v>64</v>
      </c>
      <c r="C2272">
        <f>Fogl2011!$DS47</f>
        <v>1.2118322314233706E-3</v>
      </c>
      <c r="D2272">
        <f>Fogl2012!$DS47</f>
        <v>1.0045697422758619E-3</v>
      </c>
      <c r="E2272">
        <f>Fogl2013!$DS47</f>
        <v>9.8513454986612174E-4</v>
      </c>
      <c r="F2272">
        <f>Fogl2014!$DS47</f>
        <v>6.6670723429471763E-4</v>
      </c>
      <c r="G2272">
        <f>Fogl2015!$DS47</f>
        <v>6.1030516457256457E-4</v>
      </c>
      <c r="H2272">
        <f>Fogl2016!$DS47</f>
        <v>6.6540939328895094E-4</v>
      </c>
      <c r="I2272">
        <f>Fogl2017!$DS47</f>
        <v>7.0152590065417227E-4</v>
      </c>
      <c r="J2272">
        <f>Fogl2018!$DS47</f>
        <v>6.1872377934781865E-4</v>
      </c>
      <c r="K2272" cm="1">
        <f t="array" ref="K2272:Q2272">TREND(C2272:J2272,$C$1:$J$1,$K$1:$Q$1)</f>
        <v>4.500319327462865E-4</v>
      </c>
      <c r="L2272">
        <v>3.7047769569756306E-4</v>
      </c>
      <c r="M2272">
        <v>2.9092345864886737E-4</v>
      </c>
      <c r="N2272">
        <v>2.1136922160017169E-4</v>
      </c>
      <c r="O2272">
        <v>1.31814984551476E-4</v>
      </c>
      <c r="P2272">
        <v>5.2260747502780314E-5</v>
      </c>
      <c r="Q2272">
        <v>-2.7293489545943128E-5</v>
      </c>
    </row>
    <row r="2273" spans="2:17" x14ac:dyDescent="0.35">
      <c r="B2273" t="s">
        <v>65</v>
      </c>
      <c r="C2273">
        <f>Fogl2011!$DS48</f>
        <v>0</v>
      </c>
      <c r="D2273">
        <f>Fogl2012!$DS48</f>
        <v>0</v>
      </c>
      <c r="E2273">
        <f>Fogl2013!$DS48</f>
        <v>0</v>
      </c>
      <c r="F2273">
        <f>Fogl2014!$DS48</f>
        <v>0</v>
      </c>
      <c r="G2273">
        <f>Fogl2015!$DS48</f>
        <v>0</v>
      </c>
      <c r="H2273">
        <f>Fogl2016!$DS48</f>
        <v>0</v>
      </c>
      <c r="I2273">
        <f>Fogl2017!$DS48</f>
        <v>1.2598832501544318E-5</v>
      </c>
      <c r="J2273">
        <f>Fogl2018!$DS48</f>
        <v>1.8818326929472824E-5</v>
      </c>
      <c r="K2273" cm="1">
        <f t="array" ref="K2273:Q2273">TREND(C2273:J2273,$C$1:$J$1,$K$1:$Q$1)</f>
        <v>1.4358704804628628E-5</v>
      </c>
      <c r="L2273">
        <v>1.6676829221462519E-5</v>
      </c>
      <c r="M2273">
        <v>1.8994953638296411E-5</v>
      </c>
      <c r="N2273">
        <v>2.1313078055130302E-5</v>
      </c>
      <c r="O2273">
        <v>2.3631202471963327E-5</v>
      </c>
      <c r="P2273">
        <v>2.5949326888797218E-5</v>
      </c>
      <c r="Q2273">
        <v>2.826745130563111E-5</v>
      </c>
    </row>
    <row r="2274" spans="2:17" x14ac:dyDescent="0.35">
      <c r="B2274" t="s">
        <v>66</v>
      </c>
      <c r="C2274">
        <f>Fogl2011!$DS49</f>
        <v>0</v>
      </c>
      <c r="D2274">
        <f>Fogl2012!$DS49</f>
        <v>2.7270051697877399E-5</v>
      </c>
      <c r="E2274">
        <f>Fogl2013!$DS49</f>
        <v>1.0248043975117374E-4</v>
      </c>
      <c r="F2274">
        <f>Fogl2014!$DS49</f>
        <v>1.6187805208883258E-4</v>
      </c>
      <c r="G2274">
        <f>Fogl2015!$DS49</f>
        <v>0</v>
      </c>
      <c r="H2274">
        <f>Fogl2016!$DS49</f>
        <v>1.0761337896856349E-5</v>
      </c>
      <c r="I2274">
        <f>Fogl2017!$DS49</f>
        <v>3.2356092560784273E-4</v>
      </c>
      <c r="J2274">
        <f>Fogl2018!$DS49</f>
        <v>3.4329190338008001E-4</v>
      </c>
      <c r="K2274" cm="1">
        <f t="array" ref="K2274:Q2274">TREND(C2274:J2274,$C$1:$J$1,$K$1:$Q$1)</f>
        <v>3.0584082106489829E-4</v>
      </c>
      <c r="L2274">
        <v>3.4688203934535311E-4</v>
      </c>
      <c r="M2274">
        <v>3.879232576258218E-4</v>
      </c>
      <c r="N2274">
        <v>4.2896447590627662E-4</v>
      </c>
      <c r="O2274">
        <v>4.7000569418673144E-4</v>
      </c>
      <c r="P2274">
        <v>5.1104691246720013E-4</v>
      </c>
      <c r="Q2274">
        <v>5.5208813074765495E-4</v>
      </c>
    </row>
    <row r="2275" spans="2:17" x14ac:dyDescent="0.35">
      <c r="B2275" t="s">
        <v>67</v>
      </c>
      <c r="C2275">
        <f>Fogl2011!$DS50</f>
        <v>4.9108815099397616E-5</v>
      </c>
      <c r="D2275">
        <f>Fogl2012!$DS50</f>
        <v>0</v>
      </c>
      <c r="E2275">
        <f>Fogl2013!$DS50</f>
        <v>0</v>
      </c>
      <c r="F2275">
        <f>Fogl2014!$DS50</f>
        <v>0</v>
      </c>
      <c r="G2275">
        <f>Fogl2015!$DS50</f>
        <v>1.4388333938842387E-5</v>
      </c>
      <c r="H2275">
        <f>Fogl2016!$DS50</f>
        <v>2.5707640531379059E-5</v>
      </c>
      <c r="I2275">
        <f>Fogl2017!$DS50</f>
        <v>6.2994162507721591E-6</v>
      </c>
      <c r="J2275">
        <f>Fogl2018!$DS50</f>
        <v>0</v>
      </c>
      <c r="K2275" cm="1">
        <f t="array" ref="K2275:Q2275">TREND(C2275:J2275,$C$1:$J$1,$K$1:$Q$1)</f>
        <v>1.1195239314146926E-7</v>
      </c>
      <c r="L2275">
        <v>-2.516063903393144E-6</v>
      </c>
      <c r="M2275">
        <v>-5.1440801999286245E-6</v>
      </c>
      <c r="N2275">
        <v>-7.7720964964632377E-6</v>
      </c>
      <c r="O2275">
        <v>-1.0400112792998718E-5</v>
      </c>
      <c r="P2275">
        <v>-1.3028129089533332E-5</v>
      </c>
      <c r="Q2275">
        <v>-1.5656145386068812E-5</v>
      </c>
    </row>
    <row r="2276" spans="2:17" x14ac:dyDescent="0.35">
      <c r="B2276" t="s">
        <v>68</v>
      </c>
      <c r="C2276">
        <f>Fogl2011!$DS51</f>
        <v>6.1819331948653473E-4</v>
      </c>
      <c r="D2276">
        <f>Fogl2012!$DS51</f>
        <v>6.434258143850532E-4</v>
      </c>
      <c r="E2276">
        <f>Fogl2013!$DS51</f>
        <v>1.0281102181488721E-3</v>
      </c>
      <c r="F2276">
        <f>Fogl2014!$DS51</f>
        <v>8.7017450925222267E-4</v>
      </c>
      <c r="G2276">
        <f>Fogl2015!$DS51</f>
        <v>4.1366460074171863E-4</v>
      </c>
      <c r="H2276">
        <f>Fogl2016!$DS51</f>
        <v>3.3539503111868954E-4</v>
      </c>
      <c r="I2276">
        <f>Fogl2017!$DS51</f>
        <v>2.8805512492167235E-4</v>
      </c>
      <c r="J2276">
        <f>Fogl2018!$DS51</f>
        <v>2.6573758633740413E-4</v>
      </c>
      <c r="K2276" cm="1">
        <f t="array" ref="K2276:Q2276">TREND(C2276:J2276,$C$1:$J$1,$K$1:$Q$1)</f>
        <v>1.946999336403521E-4</v>
      </c>
      <c r="L2276">
        <v>1.140011354384407E-4</v>
      </c>
      <c r="M2276">
        <v>3.3302337236501556E-5</v>
      </c>
      <c r="N2276">
        <v>-4.7396460965409837E-5</v>
      </c>
      <c r="O2276">
        <v>-1.2809525916734898E-4</v>
      </c>
      <c r="P2276">
        <v>-2.0879405736926038E-4</v>
      </c>
      <c r="Q2276">
        <v>-2.8949285557119953E-4</v>
      </c>
    </row>
    <row r="2277" spans="2:17" x14ac:dyDescent="0.35">
      <c r="B2277" t="s">
        <v>69</v>
      </c>
      <c r="C2277">
        <f>Fogl2011!$DS52</f>
        <v>2.8865872640042979E-3</v>
      </c>
      <c r="D2277">
        <f>Fogl2012!$DS52</f>
        <v>3.2311326119863382E-3</v>
      </c>
      <c r="E2277">
        <f>Fogl2013!$DS52</f>
        <v>2.6730865671870676E-3</v>
      </c>
      <c r="F2277">
        <f>Fogl2014!$DS52</f>
        <v>1.9169432571468081E-3</v>
      </c>
      <c r="G2277">
        <f>Fogl2015!$DS52</f>
        <v>1.8770780651048132E-3</v>
      </c>
      <c r="H2277">
        <f>Fogl2016!$DS52</f>
        <v>1.8413844845731977E-3</v>
      </c>
      <c r="I2277">
        <f>Fogl2017!$DS52</f>
        <v>1.3051245123190682E-3</v>
      </c>
      <c r="J2277">
        <f>Fogl2018!$DS52</f>
        <v>1.9696515519514891E-3</v>
      </c>
      <c r="K2277" cm="1">
        <f t="array" ref="K2277:Q2277">TREND(C2277:J2277,$C$1:$J$1,$K$1:$Q$1)</f>
        <v>1.2170755791454102E-3</v>
      </c>
      <c r="L2277">
        <v>9.9584269911462409E-4</v>
      </c>
      <c r="M2277">
        <v>7.7460981908378246E-4</v>
      </c>
      <c r="N2277">
        <v>5.5337693905294083E-4</v>
      </c>
      <c r="O2277">
        <v>3.321440590220992E-4</v>
      </c>
      <c r="P2277">
        <v>1.1091117899125758E-4</v>
      </c>
      <c r="Q2277">
        <v>-1.1032170103952854E-4</v>
      </c>
    </row>
    <row r="2278" spans="2:17" x14ac:dyDescent="0.35">
      <c r="B2278" t="s">
        <v>70</v>
      </c>
      <c r="C2278">
        <f>Fogl2011!$DS53</f>
        <v>5.4749106951254897E-3</v>
      </c>
      <c r="D2278">
        <f>Fogl2012!$DS53</f>
        <v>6.2190458439645808E-3</v>
      </c>
      <c r="E2278">
        <f>Fogl2013!$DS53</f>
        <v>4.5283131087470252E-3</v>
      </c>
      <c r="F2278">
        <f>Fogl2014!$DS53</f>
        <v>4.5972087124832497E-3</v>
      </c>
      <c r="G2278">
        <f>Fogl2015!$DS53</f>
        <v>3.4292195887574354E-3</v>
      </c>
      <c r="H2278">
        <f>Fogl2016!$DS53</f>
        <v>4.3649182213860117E-3</v>
      </c>
      <c r="I2278">
        <f>Fogl2017!$DS53</f>
        <v>4.9438964084469132E-3</v>
      </c>
      <c r="J2278">
        <f>Fogl2018!$DS53</f>
        <v>4.2272805311570315E-3</v>
      </c>
      <c r="K2278" cm="1">
        <f t="array" ref="K2278:Q2278">TREND(C2278:J2278,$C$1:$J$1,$K$1:$Q$1)</f>
        <v>3.824849204231151E-3</v>
      </c>
      <c r="L2278">
        <v>3.625238107669515E-3</v>
      </c>
      <c r="M2278">
        <v>3.425627011107879E-3</v>
      </c>
      <c r="N2278">
        <v>3.226015914546243E-3</v>
      </c>
      <c r="O2278">
        <v>3.0264048179846625E-3</v>
      </c>
      <c r="P2278">
        <v>2.8267937214230265E-3</v>
      </c>
      <c r="Q2278">
        <v>2.6271826248613905E-3</v>
      </c>
    </row>
    <row r="2279" spans="2:17" x14ac:dyDescent="0.35">
      <c r="B2279" t="s">
        <v>71</v>
      </c>
      <c r="C2279">
        <f>Fogl2011!$DS54</f>
        <v>2.9718055019708998E-3</v>
      </c>
      <c r="D2279">
        <f>Fogl2012!$DS54</f>
        <v>2.809552353305639E-3</v>
      </c>
      <c r="E2279">
        <f>Fogl2013!$DS54</f>
        <v>1.7249772084568535E-3</v>
      </c>
      <c r="F2279">
        <f>Fogl2014!$DS54</f>
        <v>9.8662433328450543E-4</v>
      </c>
      <c r="G2279">
        <f>Fogl2015!$DS54</f>
        <v>1.5779206219597151E-3</v>
      </c>
      <c r="H2279">
        <f>Fogl2016!$DS54</f>
        <v>2.6114179963038077E-3</v>
      </c>
      <c r="I2279">
        <f>Fogl2017!$DS54</f>
        <v>1.4391302761991305E-3</v>
      </c>
      <c r="J2279">
        <f>Fogl2018!$DS54</f>
        <v>1.1068597748517199E-3</v>
      </c>
      <c r="K2279" cm="1">
        <f t="array" ref="K2279:Q2279">TREND(C2279:J2279,$C$1:$J$1,$K$1:$Q$1)</f>
        <v>1.0112443034798191E-3</v>
      </c>
      <c r="L2279">
        <v>8.1295725796615148E-4</v>
      </c>
      <c r="M2279">
        <v>6.1467021245242837E-4</v>
      </c>
      <c r="N2279">
        <v>4.1638316693876076E-4</v>
      </c>
      <c r="O2279">
        <v>2.1809612142503765E-4</v>
      </c>
      <c r="P2279">
        <v>1.9809075911370044E-5</v>
      </c>
      <c r="Q2279">
        <v>-1.7847796960235307E-4</v>
      </c>
    </row>
    <row r="2280" spans="2:17" x14ac:dyDescent="0.35">
      <c r="B2280" t="s">
        <v>72</v>
      </c>
      <c r="C2280">
        <f>Fogl2011!$DS55</f>
        <v>0</v>
      </c>
      <c r="D2280">
        <f>Fogl2012!$DS55</f>
        <v>2.5795994849343486E-5</v>
      </c>
      <c r="E2280">
        <f>Fogl2013!$DS55</f>
        <v>9.9174619114039111E-5</v>
      </c>
      <c r="F2280">
        <f>Fogl2014!$DS55</f>
        <v>7.2941098569671609E-5</v>
      </c>
      <c r="G2280">
        <f>Fogl2015!$DS55</f>
        <v>3.2973265276513807E-5</v>
      </c>
      <c r="H2280">
        <f>Fogl2016!$DS55</f>
        <v>0</v>
      </c>
      <c r="I2280">
        <f>Fogl2017!$DS55</f>
        <v>0</v>
      </c>
      <c r="J2280">
        <f>Fogl2018!$DS55</f>
        <v>1.7221620402123615E-4</v>
      </c>
      <c r="K2280" cm="1">
        <f t="array" ref="K2280:Q2280">TREND(C2280:J2280,$C$1:$J$1,$K$1:$Q$1)</f>
        <v>8.9979170760996069E-5</v>
      </c>
      <c r="L2280">
        <v>9.8777286990359842E-5</v>
      </c>
      <c r="M2280">
        <v>1.0757540321972361E-4</v>
      </c>
      <c r="N2280">
        <v>1.1637351944909086E-4</v>
      </c>
      <c r="O2280">
        <v>1.2517163567845463E-4</v>
      </c>
      <c r="P2280">
        <v>1.339697519078184E-4</v>
      </c>
      <c r="Q2280">
        <v>1.4276786813718564E-4</v>
      </c>
    </row>
    <row r="2281" spans="2:17" x14ac:dyDescent="0.35">
      <c r="C2281" s="12" t="s">
        <v>126</v>
      </c>
      <c r="D2281" s="12" t="s">
        <v>126</v>
      </c>
      <c r="E2281" s="12" t="s">
        <v>126</v>
      </c>
      <c r="F2281" s="12" t="s">
        <v>126</v>
      </c>
      <c r="G2281" s="12" t="s">
        <v>126</v>
      </c>
      <c r="H2281" s="12" t="s">
        <v>126</v>
      </c>
      <c r="I2281" s="12" t="s">
        <v>126</v>
      </c>
      <c r="J2281" s="12" t="s">
        <v>126</v>
      </c>
      <c r="K2281" s="12" t="e" cm="1">
        <f t="array" ref="K2281">TREND(C2281:J2281,$C$1:$J$1,$K$1:$Q$1)</f>
        <v>#VALUE!</v>
      </c>
      <c r="L2281" s="12"/>
      <c r="M2281" s="12"/>
      <c r="N2281" s="12"/>
      <c r="O2281" s="12"/>
      <c r="P2281" s="12"/>
      <c r="Q2281" s="12"/>
    </row>
    <row r="2282" spans="2:17" x14ac:dyDescent="0.35">
      <c r="B2282" t="s">
        <v>31</v>
      </c>
      <c r="C2282">
        <f>Fogl2011!$DT14</f>
        <v>0</v>
      </c>
      <c r="D2282">
        <f>Fogl2012!$DT14</f>
        <v>0</v>
      </c>
      <c r="E2282">
        <f>Fogl2013!$DT14</f>
        <v>0</v>
      </c>
      <c r="F2282">
        <f>Fogl2014!$DT14</f>
        <v>0</v>
      </c>
      <c r="G2282">
        <f>Fogl2015!$DT14</f>
        <v>0</v>
      </c>
      <c r="H2282">
        <f>Fogl2016!$DT14</f>
        <v>0</v>
      </c>
      <c r="I2282">
        <f>Fogl2017!$DT14</f>
        <v>0</v>
      </c>
      <c r="J2282">
        <f>Fogl2018!$DT14</f>
        <v>0</v>
      </c>
      <c r="K2282" cm="1">
        <f t="array" ref="K2282:Q2282">TREND(C2282:J2282,$C$1:$J$1,$K$1:$Q$1)</f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</row>
    <row r="2283" spans="2:17" x14ac:dyDescent="0.35">
      <c r="B2283" t="s">
        <v>32</v>
      </c>
      <c r="C2283">
        <f>Fogl2011!$DT15</f>
        <v>0</v>
      </c>
      <c r="D2283">
        <f>Fogl2012!$DT15</f>
        <v>0</v>
      </c>
      <c r="E2283">
        <f>Fogl2013!$DT15</f>
        <v>0</v>
      </c>
      <c r="F2283">
        <f>Fogl2014!$DT15</f>
        <v>0</v>
      </c>
      <c r="G2283">
        <f>Fogl2015!$DT15</f>
        <v>0</v>
      </c>
      <c r="H2283">
        <f>Fogl2016!$DT15</f>
        <v>0</v>
      </c>
      <c r="I2283">
        <f>Fogl2017!$DT15</f>
        <v>0</v>
      </c>
      <c r="J2283">
        <f>Fogl2018!$DT15</f>
        <v>0</v>
      </c>
      <c r="K2283" cm="1">
        <f t="array" ref="K2283:Q2283">TREND(C2283:J2283,$C$1:$J$1,$K$1:$Q$1)</f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2:17" x14ac:dyDescent="0.35">
      <c r="B2284" t="s">
        <v>33</v>
      </c>
      <c r="C2284">
        <f>Fogl2011!$DT16</f>
        <v>0</v>
      </c>
      <c r="D2284">
        <f>Fogl2012!$DT16</f>
        <v>0</v>
      </c>
      <c r="E2284">
        <f>Fogl2013!$DT16</f>
        <v>0</v>
      </c>
      <c r="F2284">
        <f>Fogl2014!$DT16</f>
        <v>0</v>
      </c>
      <c r="G2284">
        <f>Fogl2015!$DT16</f>
        <v>0</v>
      </c>
      <c r="H2284">
        <f>Fogl2016!$DT16</f>
        <v>0</v>
      </c>
      <c r="I2284">
        <f>Fogl2017!$DT16</f>
        <v>0</v>
      </c>
      <c r="J2284">
        <f>Fogl2018!$DT16</f>
        <v>0</v>
      </c>
      <c r="K2284" cm="1">
        <f t="array" ref="K2284:Q2284">TREND(C2284:J2284,$C$1:$J$1,$K$1:$Q$1)</f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</row>
    <row r="2285" spans="2:17" x14ac:dyDescent="0.35">
      <c r="B2285" t="s">
        <v>34</v>
      </c>
      <c r="C2285">
        <f>Fogl2011!$DT17</f>
        <v>3.7154596418041877E-5</v>
      </c>
      <c r="D2285">
        <f>Fogl2012!$DT17</f>
        <v>1.6429378694046335E-4</v>
      </c>
      <c r="E2285">
        <f>Fogl2013!$DT17</f>
        <v>5.6298286451824482E-5</v>
      </c>
      <c r="F2285">
        <f>Fogl2014!$DT17</f>
        <v>0</v>
      </c>
      <c r="G2285">
        <f>Fogl2015!$DT17</f>
        <v>0</v>
      </c>
      <c r="H2285">
        <f>Fogl2016!$DT17</f>
        <v>0</v>
      </c>
      <c r="I2285">
        <f>Fogl2017!$DT17</f>
        <v>0</v>
      </c>
      <c r="J2285">
        <f>Fogl2018!$DT17</f>
        <v>0</v>
      </c>
      <c r="K2285" cm="1">
        <f t="array" ref="K2285:Q2285">TREND(C2285:J2285,$C$1:$J$1,$K$1:$Q$1)</f>
        <v>-3.4769843183572041E-5</v>
      </c>
      <c r="L2285">
        <v>-4.9656104719096594E-5</v>
      </c>
      <c r="M2285">
        <v>-6.4542366254621147E-5</v>
      </c>
      <c r="N2285">
        <v>-7.9428627790145701E-5</v>
      </c>
      <c r="O2285">
        <v>-9.4314889325670254E-5</v>
      </c>
      <c r="P2285">
        <v>-1.0920115086119481E-4</v>
      </c>
      <c r="Q2285">
        <v>-1.2408741239671936E-4</v>
      </c>
    </row>
    <row r="2286" spans="2:17" x14ac:dyDescent="0.35">
      <c r="B2286" t="s">
        <v>35</v>
      </c>
      <c r="C2286">
        <f>Fogl2011!$DT18</f>
        <v>0</v>
      </c>
      <c r="D2286">
        <f>Fogl2012!$DT18</f>
        <v>4.5496740998897542E-5</v>
      </c>
      <c r="E2286">
        <f>Fogl2013!$DT18</f>
        <v>0</v>
      </c>
      <c r="F2286">
        <f>Fogl2014!$DT18</f>
        <v>5.502355495640742E-4</v>
      </c>
      <c r="G2286">
        <f>Fogl2015!$DT18</f>
        <v>2.2772401551928524E-4</v>
      </c>
      <c r="H2286">
        <f>Fogl2016!$DT18</f>
        <v>0</v>
      </c>
      <c r="I2286">
        <f>Fogl2017!$DT18</f>
        <v>0</v>
      </c>
      <c r="J2286">
        <f>Fogl2018!$DT18</f>
        <v>0</v>
      </c>
      <c r="K2286" cm="1">
        <f t="array" ref="K2286:Q2286">TREND(C2286:J2286,$C$1:$J$1,$K$1:$Q$1)</f>
        <v>7.3468007597462734E-5</v>
      </c>
      <c r="L2286">
        <v>6.6920445227948086E-5</v>
      </c>
      <c r="M2286">
        <v>6.0372882858433438E-5</v>
      </c>
      <c r="N2286">
        <v>5.3825320488917056E-5</v>
      </c>
      <c r="O2286">
        <v>4.7277758119402408E-5</v>
      </c>
      <c r="P2286">
        <v>4.073019574988776E-5</v>
      </c>
      <c r="Q2286">
        <v>3.4182633380371377E-5</v>
      </c>
    </row>
    <row r="2287" spans="2:17" x14ac:dyDescent="0.35">
      <c r="B2287" t="s">
        <v>36</v>
      </c>
      <c r="C2287">
        <f>Fogl2011!$DT19</f>
        <v>1.1795345876181028E-2</v>
      </c>
      <c r="D2287">
        <f>Fogl2012!$DT19</f>
        <v>1.2354892777922845E-2</v>
      </c>
      <c r="E2287">
        <f>Fogl2013!$DT19</f>
        <v>1.0750626950362982E-2</v>
      </c>
      <c r="F2287">
        <f>Fogl2014!$DT19</f>
        <v>1.0345337812051809E-2</v>
      </c>
      <c r="G2287">
        <f>Fogl2015!$DT19</f>
        <v>9.1877063083808819E-3</v>
      </c>
      <c r="H2287">
        <f>Fogl2016!$DT19</f>
        <v>9.3959790461675043E-3</v>
      </c>
      <c r="I2287">
        <f>Fogl2017!$DT19</f>
        <v>1.291687854037122E-2</v>
      </c>
      <c r="J2287">
        <f>Fogl2018!$DT19</f>
        <v>1.2091854213008285E-2</v>
      </c>
      <c r="K2287" cm="1">
        <f t="array" ref="K2287:Q2287">TREND(C2287:J2287,$C$1:$J$1,$K$1:$Q$1)</f>
        <v>1.1086822973793781E-2</v>
      </c>
      <c r="L2287">
        <v>1.108282192562444E-2</v>
      </c>
      <c r="M2287">
        <v>1.1078820877455098E-2</v>
      </c>
      <c r="N2287">
        <v>1.1074819829285756E-2</v>
      </c>
      <c r="O2287">
        <v>1.1070818781116416E-2</v>
      </c>
      <c r="P2287">
        <v>1.1066817732947074E-2</v>
      </c>
      <c r="Q2287">
        <v>1.1062816684777732E-2</v>
      </c>
    </row>
    <row r="2288" spans="2:17" x14ac:dyDescent="0.35">
      <c r="B2288" t="s">
        <v>37</v>
      </c>
      <c r="C2288">
        <f>Fogl2011!$DT20</f>
        <v>3.7897688346402714E-4</v>
      </c>
      <c r="D2288">
        <f>Fogl2012!$DT20</f>
        <v>1.2562155709140044E-3</v>
      </c>
      <c r="E2288">
        <f>Fogl2013!$DT20</f>
        <v>1.2737487309725289E-3</v>
      </c>
      <c r="F2288">
        <f>Fogl2014!$DT20</f>
        <v>9.6859646328221322E-4</v>
      </c>
      <c r="G2288">
        <f>Fogl2015!$DT20</f>
        <v>7.2360902127623344E-4</v>
      </c>
      <c r="H2288">
        <f>Fogl2016!$DT20</f>
        <v>5.5483043688907665E-4</v>
      </c>
      <c r="I2288">
        <f>Fogl2017!$DT20</f>
        <v>9.1695777617400987E-4</v>
      </c>
      <c r="J2288">
        <f>Fogl2018!$DT20</f>
        <v>8.5862475520185266E-4</v>
      </c>
      <c r="K2288" cm="1">
        <f t="array" ref="K2288:Q2288">TREND(C2288:J2288,$C$1:$J$1,$K$1:$Q$1)</f>
        <v>8.2677551571148228E-4</v>
      </c>
      <c r="L2288">
        <v>8.1796008480920085E-4</v>
      </c>
      <c r="M2288">
        <v>8.0914465390692289E-4</v>
      </c>
      <c r="N2288">
        <v>8.0032922300464146E-4</v>
      </c>
      <c r="O2288">
        <v>7.915137921023635E-4</v>
      </c>
      <c r="P2288">
        <v>7.8269836120008207E-4</v>
      </c>
      <c r="Q2288">
        <v>7.7388293029780064E-4</v>
      </c>
    </row>
    <row r="2289" spans="2:17" x14ac:dyDescent="0.35">
      <c r="B2289" t="s">
        <v>38</v>
      </c>
      <c r="C2289">
        <f>Fogl2011!$DT21</f>
        <v>4.1860845297660512E-4</v>
      </c>
      <c r="D2289">
        <f>Fogl2012!$DT21</f>
        <v>0</v>
      </c>
      <c r="E2289">
        <f>Fogl2013!$DT21</f>
        <v>0</v>
      </c>
      <c r="F2289">
        <f>Fogl2014!$DT21</f>
        <v>0</v>
      </c>
      <c r="G2289">
        <f>Fogl2015!$DT21</f>
        <v>0</v>
      </c>
      <c r="H2289">
        <f>Fogl2016!$DT21</f>
        <v>2.0832713722271844E-4</v>
      </c>
      <c r="I2289">
        <f>Fogl2017!$DT21</f>
        <v>0</v>
      </c>
      <c r="J2289">
        <f>Fogl2018!$DT21</f>
        <v>0</v>
      </c>
      <c r="K2289" cm="1">
        <f t="array" ref="K2289:Q2289">TREND(C2289:J2289,$C$1:$J$1,$K$1:$Q$1)</f>
        <v>-4.5130074037662282E-5</v>
      </c>
      <c r="L2289">
        <v>-7.2573856884902699E-5</v>
      </c>
      <c r="M2289">
        <v>-1.0001763973213618E-4</v>
      </c>
      <c r="N2289">
        <v>-1.2746142257937659E-4</v>
      </c>
      <c r="O2289">
        <v>-1.5490520542661701E-4</v>
      </c>
      <c r="P2289">
        <v>-1.8234898827385743E-4</v>
      </c>
      <c r="Q2289">
        <v>-2.0979277112109784E-4</v>
      </c>
    </row>
    <row r="2290" spans="2:17" x14ac:dyDescent="0.35">
      <c r="B2290" t="s">
        <v>39</v>
      </c>
      <c r="C2290">
        <f>Fogl2011!$DT22</f>
        <v>6.4376530726993888E-3</v>
      </c>
      <c r="D2290">
        <f>Fogl2012!$DT22</f>
        <v>4.6735263392756422E-3</v>
      </c>
      <c r="E2290">
        <f>Fogl2013!$DT22</f>
        <v>3.1128260883987952E-3</v>
      </c>
      <c r="F2290">
        <f>Fogl2014!$DT22</f>
        <v>5.9207164093588813E-3</v>
      </c>
      <c r="G2290">
        <f>Fogl2015!$DT22</f>
        <v>4.3246280330391362E-3</v>
      </c>
      <c r="H2290">
        <f>Fogl2016!$DT22</f>
        <v>5.1529079655905051E-3</v>
      </c>
      <c r="I2290">
        <f>Fogl2017!$DT22</f>
        <v>6.4329682208474426E-3</v>
      </c>
      <c r="J2290">
        <f>Fogl2018!$DT22</f>
        <v>4.0993554565123651E-3</v>
      </c>
      <c r="K2290" cm="1">
        <f t="array" ref="K2290:Q2290">TREND(C2290:J2290,$C$1:$J$1,$K$1:$Q$1)</f>
        <v>4.8561057348119746E-3</v>
      </c>
      <c r="L2290">
        <v>4.8198352985001358E-3</v>
      </c>
      <c r="M2290">
        <v>4.7835648621882831E-3</v>
      </c>
      <c r="N2290">
        <v>4.7472944258764443E-3</v>
      </c>
      <c r="O2290">
        <v>4.7110239895646056E-3</v>
      </c>
      <c r="P2290">
        <v>4.6747535532527668E-3</v>
      </c>
      <c r="Q2290">
        <v>4.6384831169409141E-3</v>
      </c>
    </row>
    <row r="2291" spans="2:17" x14ac:dyDescent="0.35">
      <c r="B2291" t="s">
        <v>40</v>
      </c>
      <c r="C2291">
        <f>Fogl2011!$DT23</f>
        <v>1.7606324755962778E-2</v>
      </c>
      <c r="D2291">
        <f>Fogl2012!$DT23</f>
        <v>2.0046369603458691E-2</v>
      </c>
      <c r="E2291">
        <f>Fogl2013!$DT23</f>
        <v>1.5995750638124629E-2</v>
      </c>
      <c r="F2291">
        <f>Fogl2014!$DT23</f>
        <v>1.4551683955413532E-2</v>
      </c>
      <c r="G2291">
        <f>Fogl2015!$DT23</f>
        <v>1.122445287709075E-2</v>
      </c>
      <c r="H2291">
        <f>Fogl2016!$DT23</f>
        <v>1.2380584154950124E-2</v>
      </c>
      <c r="I2291">
        <f>Fogl2017!$DT23</f>
        <v>1.0614295680200928E-2</v>
      </c>
      <c r="J2291">
        <f>Fogl2018!$DT23</f>
        <v>7.5409652413380105E-3</v>
      </c>
      <c r="K2291" cm="1">
        <f t="array" ref="K2291:Q2291">TREND(C2291:J2291,$C$1:$J$1,$K$1:$Q$1)</f>
        <v>6.6848417518974301E-3</v>
      </c>
      <c r="L2291">
        <v>5.1159058382483913E-3</v>
      </c>
      <c r="M2291">
        <v>3.5469699245993525E-3</v>
      </c>
      <c r="N2291">
        <v>1.9780340109503136E-3</v>
      </c>
      <c r="O2291">
        <v>4.0909809730171887E-4</v>
      </c>
      <c r="P2291">
        <v>-1.15983781634732E-3</v>
      </c>
      <c r="Q2291">
        <v>-2.7287737299963588E-3</v>
      </c>
    </row>
    <row r="2292" spans="2:17" x14ac:dyDescent="0.35">
      <c r="B2292" t="s">
        <v>41</v>
      </c>
      <c r="C2292">
        <f>Fogl2011!$DT24</f>
        <v>4.9465152697886414E-3</v>
      </c>
      <c r="D2292">
        <f>Fogl2012!$DT24</f>
        <v>8.2702964749107096E-3</v>
      </c>
      <c r="E2292">
        <f>Fogl2013!$DT24</f>
        <v>9.8522001290692832E-3</v>
      </c>
      <c r="F2292">
        <f>Fogl2014!$DT24</f>
        <v>1.2937356516609844E-2</v>
      </c>
      <c r="G2292">
        <f>Fogl2015!$DT24</f>
        <v>1.2884497102371521E-2</v>
      </c>
      <c r="H2292">
        <f>Fogl2016!$DT24</f>
        <v>1.6776711907772388E-2</v>
      </c>
      <c r="I2292">
        <f>Fogl2017!$DT24</f>
        <v>1.1969355504991409E-2</v>
      </c>
      <c r="J2292">
        <f>Fogl2018!$DT24</f>
        <v>1.1658097607895962E-2</v>
      </c>
      <c r="K2292" cm="1">
        <f t="array" ref="K2292:Q2292">TREND(C2292:J2292,$C$1:$J$1,$K$1:$Q$1)</f>
        <v>1.5779577784123866E-2</v>
      </c>
      <c r="L2292">
        <v>1.6805733110778931E-2</v>
      </c>
      <c r="M2292">
        <v>1.7831888437433996E-2</v>
      </c>
      <c r="N2292">
        <v>1.8858043764089061E-2</v>
      </c>
      <c r="O2292">
        <v>1.9884199090744126E-2</v>
      </c>
      <c r="P2292">
        <v>2.0910354417399191E-2</v>
      </c>
      <c r="Q2292">
        <v>2.1936509744054256E-2</v>
      </c>
    </row>
    <row r="2293" spans="2:17" x14ac:dyDescent="0.35">
      <c r="B2293" t="s">
        <v>42</v>
      </c>
      <c r="C2293">
        <f>Fogl2011!$DT25</f>
        <v>5.3750316151433917E-4</v>
      </c>
      <c r="D2293">
        <f>Fogl2012!$DT25</f>
        <v>1.291601925024258E-3</v>
      </c>
      <c r="E2293">
        <f>Fogl2013!$DT25</f>
        <v>1.8296943096842957E-4</v>
      </c>
      <c r="F2293">
        <f>Fogl2014!$DT25</f>
        <v>0</v>
      </c>
      <c r="G2293">
        <f>Fogl2015!$DT25</f>
        <v>8.2363732715853637E-4</v>
      </c>
      <c r="H2293">
        <f>Fogl2016!$DT25</f>
        <v>1.8940763190351238E-3</v>
      </c>
      <c r="I2293">
        <f>Fogl2017!$DT25</f>
        <v>4.116121573047778E-3</v>
      </c>
      <c r="J2293">
        <f>Fogl2018!$DT25</f>
        <v>2.5598750465645297E-4</v>
      </c>
      <c r="K2293" cm="1">
        <f t="array" ref="K2293:Q2293">TREND(C2293:J2293,$C$1:$J$1,$K$1:$Q$1)</f>
        <v>2.1078592962544551E-3</v>
      </c>
      <c r="L2293">
        <v>2.3234419942719242E-3</v>
      </c>
      <c r="M2293">
        <v>2.5390246922894488E-3</v>
      </c>
      <c r="N2293">
        <v>2.7546073903069734E-3</v>
      </c>
      <c r="O2293">
        <v>2.970190088324498E-3</v>
      </c>
      <c r="P2293">
        <v>3.1857727863419671E-3</v>
      </c>
      <c r="Q2293">
        <v>3.4013554843594918E-3</v>
      </c>
    </row>
    <row r="2294" spans="2:17" x14ac:dyDescent="0.35">
      <c r="B2294" t="s">
        <v>43</v>
      </c>
      <c r="C2294">
        <f>Fogl2011!$DT26</f>
        <v>1.4415983410200248E-3</v>
      </c>
      <c r="D2294">
        <f>Fogl2012!$DT26</f>
        <v>2.1813159712249213E-3</v>
      </c>
      <c r="E2294">
        <f>Fogl2013!$DT26</f>
        <v>3.471727664529176E-4</v>
      </c>
      <c r="F2294">
        <f>Fogl2014!$DT26</f>
        <v>2.2350477075267971E-3</v>
      </c>
      <c r="G2294">
        <f>Fogl2015!$DT26</f>
        <v>2.3942945556934196E-3</v>
      </c>
      <c r="H2294">
        <f>Fogl2016!$DT26</f>
        <v>9.0983688501350499E-4</v>
      </c>
      <c r="I2294">
        <f>Fogl2017!$DT26</f>
        <v>1.6118080021192041E-3</v>
      </c>
      <c r="J2294">
        <f>Fogl2018!$DT26</f>
        <v>1.6088103591256247E-3</v>
      </c>
      <c r="K2294" cm="1">
        <f t="array" ref="K2294:Q2294">TREND(C2294:J2294,$C$1:$J$1,$K$1:$Q$1)</f>
        <v>1.6003525459359269E-3</v>
      </c>
      <c r="L2294">
        <v>1.6023785398056765E-3</v>
      </c>
      <c r="M2294">
        <v>1.604404533675427E-3</v>
      </c>
      <c r="N2294">
        <v>1.6064305275451767E-3</v>
      </c>
      <c r="O2294">
        <v>1.6084565214149263E-3</v>
      </c>
      <c r="P2294">
        <v>1.6104825152846768E-3</v>
      </c>
      <c r="Q2294">
        <v>1.6125085091544264E-3</v>
      </c>
    </row>
    <row r="2295" spans="2:17" x14ac:dyDescent="0.35">
      <c r="B2295" t="s">
        <v>44</v>
      </c>
      <c r="C2295">
        <f>Fogl2011!$DT27</f>
        <v>0</v>
      </c>
      <c r="D2295">
        <f>Fogl2012!$DT27</f>
        <v>0</v>
      </c>
      <c r="E2295">
        <f>Fogl2013!$DT27</f>
        <v>0</v>
      </c>
      <c r="F2295">
        <f>Fogl2014!$DT27</f>
        <v>0</v>
      </c>
      <c r="G2295">
        <f>Fogl2015!$DT27</f>
        <v>9.5771782227736782E-5</v>
      </c>
      <c r="H2295">
        <f>Fogl2016!$DT27</f>
        <v>0</v>
      </c>
      <c r="I2295">
        <f>Fogl2017!$DT27</f>
        <v>0</v>
      </c>
      <c r="J2295">
        <f>Fogl2018!$DT27</f>
        <v>0</v>
      </c>
      <c r="K2295" cm="1">
        <f t="array" ref="K2295:Q2295">TREND(C2295:J2295,$C$1:$J$1,$K$1:$Q$1)</f>
        <v>1.7102103969238343E-5</v>
      </c>
      <c r="L2295">
        <v>1.8242244233854406E-5</v>
      </c>
      <c r="M2295">
        <v>1.9382384498470035E-5</v>
      </c>
      <c r="N2295">
        <v>2.0522524763086098E-5</v>
      </c>
      <c r="O2295">
        <v>2.1662665027702161E-5</v>
      </c>
      <c r="P2295">
        <v>2.280280529231779E-5</v>
      </c>
      <c r="Q2295">
        <v>2.3942945556933853E-5</v>
      </c>
    </row>
    <row r="2296" spans="2:17" x14ac:dyDescent="0.35">
      <c r="B2296" t="s">
        <v>45</v>
      </c>
      <c r="C2296">
        <f>Fogl2011!$DT28</f>
        <v>0</v>
      </c>
      <c r="D2296">
        <f>Fogl2012!$DT28</f>
        <v>0</v>
      </c>
      <c r="E2296">
        <f>Fogl2013!$DT28</f>
        <v>0</v>
      </c>
      <c r="F2296">
        <f>Fogl2014!$DT28</f>
        <v>0</v>
      </c>
      <c r="G2296">
        <f>Fogl2015!$DT28</f>
        <v>2.2346749186471915E-4</v>
      </c>
      <c r="H2296">
        <f>Fogl2016!$DT28</f>
        <v>0</v>
      </c>
      <c r="I2296">
        <f>Fogl2017!$DT28</f>
        <v>4.6866730782227173E-5</v>
      </c>
      <c r="J2296">
        <f>Fogl2018!$DT28</f>
        <v>0</v>
      </c>
      <c r="K2296" cm="1">
        <f t="array" ref="K2296:Q2296">TREND(C2296:J2296,$C$1:$J$1,$K$1:$Q$1)</f>
        <v>5.8316839211716709E-5</v>
      </c>
      <c r="L2296">
        <v>6.376685285190524E-5</v>
      </c>
      <c r="M2296">
        <v>6.9216866492095505E-5</v>
      </c>
      <c r="N2296">
        <v>7.4666880132284036E-5</v>
      </c>
      <c r="O2296">
        <v>8.0116893772472567E-5</v>
      </c>
      <c r="P2296">
        <v>8.5566907412661097E-5</v>
      </c>
      <c r="Q2296">
        <v>9.1016921052849628E-5</v>
      </c>
    </row>
    <row r="2297" spans="2:17" x14ac:dyDescent="0.35">
      <c r="B2297" t="s">
        <v>46</v>
      </c>
      <c r="C2297">
        <f>Fogl2011!$DT29</f>
        <v>8.0749322881877681E-4</v>
      </c>
      <c r="D2297">
        <f>Fogl2012!$DT29</f>
        <v>1.0565354298632875E-3</v>
      </c>
      <c r="E2297">
        <f>Fogl2013!$DT29</f>
        <v>6.357014845185181E-4</v>
      </c>
      <c r="F2297">
        <f>Fogl2014!$DT29</f>
        <v>7.9352151569364419E-4</v>
      </c>
      <c r="G2297">
        <f>Fogl2015!$DT29</f>
        <v>2.7028925206494601E-4</v>
      </c>
      <c r="H2297">
        <f>Fogl2016!$DT29</f>
        <v>9.5660420153289075E-5</v>
      </c>
      <c r="I2297">
        <f>Fogl2017!$DT29</f>
        <v>1.0005028180031974E-3</v>
      </c>
      <c r="J2297">
        <f>Fogl2018!$DT29</f>
        <v>7.1640947483715656E-4</v>
      </c>
      <c r="K2297" cm="1">
        <f t="array" ref="K2297:Q2297">TREND(C2297:J2297,$C$1:$J$1,$K$1:$Q$1)</f>
        <v>5.0802644617824189E-4</v>
      </c>
      <c r="L2297">
        <v>4.7158472244138161E-4</v>
      </c>
      <c r="M2297">
        <v>4.3514299870452133E-4</v>
      </c>
      <c r="N2297">
        <v>3.9870127496766106E-4</v>
      </c>
      <c r="O2297">
        <v>3.6225955123080078E-4</v>
      </c>
      <c r="P2297">
        <v>3.258178274939405E-4</v>
      </c>
      <c r="Q2297">
        <v>2.8937610375708023E-4</v>
      </c>
    </row>
    <row r="2298" spans="2:17" x14ac:dyDescent="0.35">
      <c r="B2298" t="s">
        <v>47</v>
      </c>
      <c r="C2298">
        <f>Fogl2011!$DT30</f>
        <v>8.7684847546578822E-4</v>
      </c>
      <c r="D2298">
        <f>Fogl2012!$DT30</f>
        <v>1.2132464266372679E-3</v>
      </c>
      <c r="E2298">
        <f>Fogl2013!$DT30</f>
        <v>1.383999541940685E-4</v>
      </c>
      <c r="F2298">
        <f>Fogl2014!$DT30</f>
        <v>1.9326455253283598E-4</v>
      </c>
      <c r="G2298">
        <f>Fogl2015!$DT30</f>
        <v>4.2565236545660795E-5</v>
      </c>
      <c r="H2298">
        <f>Fogl2016!$DT30</f>
        <v>9.4597526596030309E-4</v>
      </c>
      <c r="I2298">
        <f>Fogl2017!$DT30</f>
        <v>1.4630570739843092E-3</v>
      </c>
      <c r="J2298">
        <f>Fogl2018!$DT30</f>
        <v>4.4442275113967529E-4</v>
      </c>
      <c r="K2298" cm="1">
        <f t="array" ref="K2298:Q2298">TREND(C2298:J2298,$C$1:$J$1,$K$1:$Q$1)</f>
        <v>6.9119209843770089E-4</v>
      </c>
      <c r="L2298">
        <v>6.9707423874441378E-4</v>
      </c>
      <c r="M2298">
        <v>7.0295637905112666E-4</v>
      </c>
      <c r="N2298">
        <v>7.0883851935784128E-4</v>
      </c>
      <c r="O2298">
        <v>7.1472065966455417E-4</v>
      </c>
      <c r="P2298">
        <v>7.2060279997126879E-4</v>
      </c>
      <c r="Q2298">
        <v>7.2648494027798168E-4</v>
      </c>
    </row>
    <row r="2299" spans="2:17" x14ac:dyDescent="0.35">
      <c r="B2299" t="s">
        <v>48</v>
      </c>
      <c r="C2299">
        <f>Fogl2011!$DT31</f>
        <v>1.4814776078420563E-2</v>
      </c>
      <c r="D2299">
        <f>Fogl2012!$DT31</f>
        <v>1.8901368288319769E-2</v>
      </c>
      <c r="E2299">
        <f>Fogl2013!$DT31</f>
        <v>1.7264807845226174E-2</v>
      </c>
      <c r="F2299">
        <f>Fogl2014!$DT31</f>
        <v>2.1902558053515399E-2</v>
      </c>
      <c r="G2299">
        <f>Fogl2015!$DT31</f>
        <v>2.3253388724894491E-2</v>
      </c>
      <c r="H2299">
        <f>Fogl2016!$DT31</f>
        <v>2.0583996629873293E-2</v>
      </c>
      <c r="I2299">
        <f>Fogl2017!$DT31</f>
        <v>2.2438975624951549E-2</v>
      </c>
      <c r="J2299">
        <f>Fogl2018!$DT31</f>
        <v>1.9965247672198774E-2</v>
      </c>
      <c r="K2299" cm="1">
        <f t="array" ref="K2299:Q2299">TREND(C2299:J2299,$C$1:$J$1,$K$1:$Q$1)</f>
        <v>2.3375447089581725E-2</v>
      </c>
      <c r="L2299">
        <v>2.4149848695116605E-2</v>
      </c>
      <c r="M2299">
        <v>2.4924250300651263E-2</v>
      </c>
      <c r="N2299">
        <v>2.5698651906186143E-2</v>
      </c>
      <c r="O2299">
        <v>2.6473053511721023E-2</v>
      </c>
      <c r="P2299">
        <v>2.7247455117255903E-2</v>
      </c>
      <c r="Q2299">
        <v>2.8021856722790783E-2</v>
      </c>
    </row>
    <row r="2300" spans="2:17" x14ac:dyDescent="0.35">
      <c r="B2300" t="s">
        <v>49</v>
      </c>
      <c r="C2300">
        <f>Fogl2011!$DT32</f>
        <v>7.0593733194279564E-4</v>
      </c>
      <c r="D2300">
        <f>Fogl2012!$DT32</f>
        <v>3.5133594438037548E-4</v>
      </c>
      <c r="E2300">
        <f>Fogl2013!$DT32</f>
        <v>1.9938976451687836E-4</v>
      </c>
      <c r="F2300">
        <f>Fogl2014!$DT32</f>
        <v>1.0277126793510807E-3</v>
      </c>
      <c r="G2300">
        <f>Fogl2015!$DT32</f>
        <v>7.7681556695830944E-4</v>
      </c>
      <c r="H2300">
        <f>Fogl2016!$DT32</f>
        <v>1.783535389080212E-3</v>
      </c>
      <c r="I2300">
        <f>Fogl2017!$DT32</f>
        <v>2.8690589974511242E-3</v>
      </c>
      <c r="J2300">
        <f>Fogl2018!$DT32</f>
        <v>9.6528621547537473E-4</v>
      </c>
      <c r="K2300" cm="1">
        <f t="array" ref="K2300:Q2300">TREND(C2300:J2300,$C$1:$J$1,$K$1:$Q$1)</f>
        <v>2.0976838367541273E-3</v>
      </c>
      <c r="L2300">
        <v>2.3227504702229562E-3</v>
      </c>
      <c r="M2300">
        <v>2.5478171036917296E-3</v>
      </c>
      <c r="N2300">
        <v>2.7728837371605586E-3</v>
      </c>
      <c r="O2300">
        <v>2.997950370629332E-3</v>
      </c>
      <c r="P2300">
        <v>3.2230170040981054E-3</v>
      </c>
      <c r="Q2300">
        <v>3.4480836375669344E-3</v>
      </c>
    </row>
    <row r="2301" spans="2:17" x14ac:dyDescent="0.35">
      <c r="B2301" t="s">
        <v>50</v>
      </c>
      <c r="C2301">
        <f>Fogl2011!$DT33</f>
        <v>6.6907997229609814E-2</v>
      </c>
      <c r="D2301">
        <f>Fogl2012!$DT33</f>
        <v>7.114173734194279E-2</v>
      </c>
      <c r="E2301">
        <f>Fogl2013!$DT33</f>
        <v>7.5676625800929556E-2</v>
      </c>
      <c r="F2301">
        <f>Fogl2014!$DT33</f>
        <v>8.128252339407474E-2</v>
      </c>
      <c r="G2301">
        <f>Fogl2015!$DT33</f>
        <v>7.9390550943139224E-2</v>
      </c>
      <c r="H2301">
        <f>Fogl2016!$DT33</f>
        <v>8.9901662860061071E-2</v>
      </c>
      <c r="I2301">
        <f>Fogl2017!$DT33</f>
        <v>8.1095745724829429E-2</v>
      </c>
      <c r="J2301">
        <f>Fogl2018!$DT33</f>
        <v>6.9296173048702725E-2</v>
      </c>
      <c r="K2301" cm="1">
        <f t="array" ref="K2301:Q2301">TREND(C2301:J2301,$C$1:$J$1,$K$1:$Q$1)</f>
        <v>8.2583256223690338E-2</v>
      </c>
      <c r="L2301">
        <v>8.3860284930529883E-2</v>
      </c>
      <c r="M2301">
        <v>8.5137313637369871E-2</v>
      </c>
      <c r="N2301">
        <v>8.6414342344209416E-2</v>
      </c>
      <c r="O2301">
        <v>8.7691371051049405E-2</v>
      </c>
      <c r="P2301">
        <v>8.8968399757889394E-2</v>
      </c>
      <c r="Q2301">
        <v>9.0245428464728938E-2</v>
      </c>
    </row>
    <row r="2302" spans="2:17" x14ac:dyDescent="0.35">
      <c r="B2302" t="s">
        <v>51</v>
      </c>
      <c r="C2302">
        <f>Fogl2011!$DT34</f>
        <v>4.0424200902829562E-3</v>
      </c>
      <c r="D2302">
        <f>Fogl2012!$DT34</f>
        <v>2.9395949878732136E-3</v>
      </c>
      <c r="E2302">
        <f>Fogl2013!$DT34</f>
        <v>3.6007445709812739E-3</v>
      </c>
      <c r="F2302">
        <f>Fogl2014!$DT34</f>
        <v>2.4055752538792996E-3</v>
      </c>
      <c r="G2302">
        <f>Fogl2015!$DT34</f>
        <v>3.6371994628267147E-3</v>
      </c>
      <c r="H2302">
        <f>Fogl2016!$DT34</f>
        <v>6.2179273099637906E-3</v>
      </c>
      <c r="I2302">
        <f>Fogl2017!$DT34</f>
        <v>3.9429184375482425E-3</v>
      </c>
      <c r="J2302">
        <f>Fogl2018!$DT34</f>
        <v>1.1270560968902165E-3</v>
      </c>
      <c r="K2302" cm="1">
        <f t="array" ref="K2302:Q2302">TREND(C2302:J2302,$C$1:$J$1,$K$1:$Q$1)</f>
        <v>3.1512639041657853E-3</v>
      </c>
      <c r="L2302">
        <v>3.0761715436957993E-3</v>
      </c>
      <c r="M2302">
        <v>3.0010791832258132E-3</v>
      </c>
      <c r="N2302">
        <v>2.9259868227558272E-3</v>
      </c>
      <c r="O2302">
        <v>2.8508944622858412E-3</v>
      </c>
      <c r="P2302">
        <v>2.7758021018158274E-3</v>
      </c>
      <c r="Q2302">
        <v>2.7007097413458414E-3</v>
      </c>
    </row>
    <row r="2303" spans="2:17" x14ac:dyDescent="0.35">
      <c r="B2303" t="s">
        <v>52</v>
      </c>
      <c r="C2303">
        <f>Fogl2011!$DT35</f>
        <v>0</v>
      </c>
      <c r="D2303">
        <f>Fogl2012!$DT35</f>
        <v>0</v>
      </c>
      <c r="E2303">
        <f>Fogl2013!$DT35</f>
        <v>2.3457619354926865E-5</v>
      </c>
      <c r="F2303">
        <f>Fogl2014!$DT35</f>
        <v>1.3414833646396851E-4</v>
      </c>
      <c r="G2303">
        <f>Fogl2015!$DT35</f>
        <v>3.1923927409245596E-5</v>
      </c>
      <c r="H2303">
        <f>Fogl2016!$DT35</f>
        <v>0</v>
      </c>
      <c r="I2303">
        <f>Fogl2017!$DT35</f>
        <v>0</v>
      </c>
      <c r="J2303">
        <f>Fogl2018!$DT35</f>
        <v>0</v>
      </c>
      <c r="K2303" cm="1">
        <f t="array" ref="K2303:Q2303">TREND(C2303:J2303,$C$1:$J$1,$K$1:$Q$1)</f>
        <v>1.4444953236401881E-5</v>
      </c>
      <c r="L2303">
        <v>1.2390223865931145E-5</v>
      </c>
      <c r="M2303">
        <v>1.0335494495461277E-5</v>
      </c>
      <c r="N2303">
        <v>8.2807651249905412E-6</v>
      </c>
      <c r="O2303">
        <v>6.2260357545206729E-6</v>
      </c>
      <c r="P2303">
        <v>4.1713063840499373E-6</v>
      </c>
      <c r="Q2303">
        <v>2.1165770135800691E-6</v>
      </c>
    </row>
    <row r="2304" spans="2:17" x14ac:dyDescent="0.35">
      <c r="B2304" t="s">
        <v>53</v>
      </c>
      <c r="C2304">
        <f>Fogl2011!$DT36</f>
        <v>0</v>
      </c>
      <c r="D2304">
        <f>Fogl2012!$DT36</f>
        <v>0</v>
      </c>
      <c r="E2304">
        <f>Fogl2013!$DT36</f>
        <v>4.0581681484023476E-4</v>
      </c>
      <c r="F2304">
        <f>Fogl2014!$DT36</f>
        <v>6.4800467613950884E-4</v>
      </c>
      <c r="G2304">
        <f>Fogl2015!$DT36</f>
        <v>2.6603272841037995E-4</v>
      </c>
      <c r="H2304">
        <f>Fogl2016!$DT36</f>
        <v>1.3817616244363978E-4</v>
      </c>
      <c r="I2304">
        <f>Fogl2017!$DT36</f>
        <v>7.5394306040974142E-5</v>
      </c>
      <c r="J2304">
        <f>Fogl2018!$DT36</f>
        <v>0</v>
      </c>
      <c r="K2304" cm="1">
        <f t="array" ref="K2304:Q2304">TREND(C2304:J2304,$C$1:$J$1,$K$1:$Q$1)</f>
        <v>1.4839653019609045E-4</v>
      </c>
      <c r="L2304">
        <v>1.3877840668758898E-4</v>
      </c>
      <c r="M2304">
        <v>1.2916028317909098E-4</v>
      </c>
      <c r="N2304">
        <v>1.1954215967058951E-4</v>
      </c>
      <c r="O2304">
        <v>1.0992403616208804E-4</v>
      </c>
      <c r="P2304">
        <v>1.0030591265358657E-4</v>
      </c>
      <c r="Q2304">
        <v>9.0687789145088571E-5</v>
      </c>
    </row>
    <row r="2305" spans="2:17" x14ac:dyDescent="0.35">
      <c r="B2305" t="s">
        <v>54</v>
      </c>
      <c r="C2305">
        <f>Fogl2011!$DT37</f>
        <v>6.2791267946490769E-3</v>
      </c>
      <c r="D2305">
        <f>Fogl2012!$DT37</f>
        <v>6.7840696022800559E-3</v>
      </c>
      <c r="E2305">
        <f>Fogl2013!$DT37</f>
        <v>6.6643096587347224E-3</v>
      </c>
      <c r="F2305">
        <f>Fogl2014!$DT37</f>
        <v>6.2890559094802862E-3</v>
      </c>
      <c r="G2305">
        <f>Fogl2015!$DT37</f>
        <v>7.0934966703343708E-3</v>
      </c>
      <c r="H2305">
        <f>Fogl2016!$DT37</f>
        <v>3.2269448398376181E-3</v>
      </c>
      <c r="I2305">
        <f>Fogl2017!$DT37</f>
        <v>5.4691437138912058E-3</v>
      </c>
      <c r="J2305">
        <f>Fogl2018!$DT37</f>
        <v>1.0548818421051332E-2</v>
      </c>
      <c r="K2305" cm="1">
        <f t="array" ref="K2305:Q2305">TREND(C2305:J2305,$C$1:$J$1,$K$1:$Q$1)</f>
        <v>7.2839541788020101E-3</v>
      </c>
      <c r="L2305">
        <v>7.448306062695309E-3</v>
      </c>
      <c r="M2305">
        <v>7.6126579465885524E-3</v>
      </c>
      <c r="N2305">
        <v>7.7770098304818513E-3</v>
      </c>
      <c r="O2305">
        <v>7.9413617143750947E-3</v>
      </c>
      <c r="P2305">
        <v>8.1057135982683381E-3</v>
      </c>
      <c r="Q2305">
        <v>8.2700654821616371E-3</v>
      </c>
    </row>
    <row r="2306" spans="2:17" x14ac:dyDescent="0.35">
      <c r="B2306" t="s">
        <v>55</v>
      </c>
      <c r="C2306">
        <f>Fogl2011!$DT38</f>
        <v>0</v>
      </c>
      <c r="D2306">
        <f>Fogl2012!$DT38</f>
        <v>0</v>
      </c>
      <c r="E2306">
        <f>Fogl2013!$DT38</f>
        <v>0</v>
      </c>
      <c r="F2306">
        <f>Fogl2014!$DT38</f>
        <v>4.5474012360667291E-5</v>
      </c>
      <c r="G2306">
        <f>Fogl2015!$DT38</f>
        <v>2.0005661176460571E-4</v>
      </c>
      <c r="H2306">
        <f>Fogl2016!$DT38</f>
        <v>4.4216371981964733E-4</v>
      </c>
      <c r="I2306">
        <f>Fogl2017!$DT38</f>
        <v>7.6616916409206158E-4</v>
      </c>
      <c r="J2306">
        <f>Fogl2018!$DT38</f>
        <v>2.5776519566101167E-4</v>
      </c>
      <c r="K2306" cm="1">
        <f t="array" ref="K2306:Q2306">TREND(C2306:J2306,$C$1:$J$1,$K$1:$Q$1)</f>
        <v>5.95182656656007E-4</v>
      </c>
      <c r="L2306">
        <v>6.7990022747685397E-4</v>
      </c>
      <c r="M2306">
        <v>7.6461779829767318E-4</v>
      </c>
      <c r="N2306">
        <v>8.4933536911852014E-4</v>
      </c>
      <c r="O2306">
        <v>9.3405293993933936E-4</v>
      </c>
      <c r="P2306">
        <v>1.0187705107601863E-3</v>
      </c>
      <c r="Q2306">
        <v>1.1034880815810333E-3</v>
      </c>
    </row>
    <row r="2307" spans="2:17" x14ac:dyDescent="0.35">
      <c r="B2307" t="s">
        <v>56</v>
      </c>
      <c r="C2307">
        <f>Fogl2011!$DT39</f>
        <v>5.7069460098112318E-3</v>
      </c>
      <c r="D2307">
        <f>Fogl2012!$DT39</f>
        <v>4.5774776638335254E-3</v>
      </c>
      <c r="E2307">
        <f>Fogl2013!$DT39</f>
        <v>4.6633747277594608E-3</v>
      </c>
      <c r="F2307">
        <f>Fogl2014!$DT39</f>
        <v>6.038948841496616E-3</v>
      </c>
      <c r="G2307">
        <f>Fogl2015!$DT39</f>
        <v>4.992902246806011E-3</v>
      </c>
      <c r="H2307">
        <f>Fogl2016!$DT39</f>
        <v>6.1690342063298867E-3</v>
      </c>
      <c r="I2307">
        <f>Fogl2017!$DT39</f>
        <v>7.9816080206079922E-3</v>
      </c>
      <c r="J2307">
        <f>Fogl2018!$DT39</f>
        <v>3.651377323363572E-3</v>
      </c>
      <c r="K2307" cm="1">
        <f t="array" ref="K2307:Q2307">TREND(C2307:J2307,$C$1:$J$1,$K$1:$Q$1)</f>
        <v>5.7996337810595766E-3</v>
      </c>
      <c r="L2307">
        <v>5.8722838146281486E-3</v>
      </c>
      <c r="M2307">
        <v>5.9449338481967207E-3</v>
      </c>
      <c r="N2307">
        <v>6.0175838817652649E-3</v>
      </c>
      <c r="O2307">
        <v>6.090233915333837E-3</v>
      </c>
      <c r="P2307">
        <v>6.162883948902409E-3</v>
      </c>
      <c r="Q2307">
        <v>6.2355339824709533E-3</v>
      </c>
    </row>
    <row r="2308" spans="2:17" x14ac:dyDescent="0.35">
      <c r="B2308" t="s">
        <v>57</v>
      </c>
      <c r="C2308">
        <f>Fogl2011!$DT40</f>
        <v>3.0882900542676409E-2</v>
      </c>
      <c r="D2308">
        <f>Fogl2012!$DT40</f>
        <v>3.391529281795596E-2</v>
      </c>
      <c r="E2308">
        <f>Fogl2013!$DT40</f>
        <v>2.9434620766562232E-2</v>
      </c>
      <c r="F2308">
        <f>Fogl2014!$DT40</f>
        <v>2.7761884546187381E-2</v>
      </c>
      <c r="G2308">
        <f>Fogl2015!$DT40</f>
        <v>2.7933436483089893E-2</v>
      </c>
      <c r="H2308">
        <f>Fogl2016!$DT40</f>
        <v>2.5258602494697351E-2</v>
      </c>
      <c r="I2308">
        <f>Fogl2017!$DT40</f>
        <v>3.1025775777834389E-2</v>
      </c>
      <c r="J2308">
        <f>Fogl2018!$DT40</f>
        <v>3.2951280460500082E-2</v>
      </c>
      <c r="K2308" cm="1">
        <f t="array" ref="K2308:Q2308">TREND(C2308:J2308,$C$1:$J$1,$K$1:$Q$1)</f>
        <v>2.9235183415409316E-2</v>
      </c>
      <c r="L2308">
        <v>2.9088452121902919E-2</v>
      </c>
      <c r="M2308">
        <v>2.8941720828396578E-2</v>
      </c>
      <c r="N2308">
        <v>2.8794989534890236E-2</v>
      </c>
      <c r="O2308">
        <v>2.8648258241383839E-2</v>
      </c>
      <c r="P2308">
        <v>2.8501526947877498E-2</v>
      </c>
      <c r="Q2308">
        <v>2.8354795654371157E-2</v>
      </c>
    </row>
    <row r="2309" spans="2:17" x14ac:dyDescent="0.35">
      <c r="B2309" t="s">
        <v>58</v>
      </c>
      <c r="C2309">
        <f>Fogl2011!$DT41</f>
        <v>6.1676630053949513E-4</v>
      </c>
      <c r="D2309">
        <f>Fogl2012!$DT41</f>
        <v>5.4596089198677054E-4</v>
      </c>
      <c r="E2309">
        <f>Fogl2013!$DT41</f>
        <v>7.6940991484160122E-4</v>
      </c>
      <c r="F2309">
        <f>Fogl2014!$DT41</f>
        <v>2.2282266056726971E-4</v>
      </c>
      <c r="G2309">
        <f>Fogl2015!$DT41</f>
        <v>3.383936305380033E-4</v>
      </c>
      <c r="H2309">
        <f>Fogl2016!$DT41</f>
        <v>3.8689325484219137E-4</v>
      </c>
      <c r="I2309">
        <f>Fogl2017!$DT41</f>
        <v>6.8262412226287403E-4</v>
      </c>
      <c r="J2309">
        <f>Fogl2018!$DT41</f>
        <v>3.2887283584335971E-4</v>
      </c>
      <c r="K2309" cm="1">
        <f t="array" ref="K2309:Q2309">TREND(C2309:J2309,$C$1:$J$1,$K$1:$Q$1)</f>
        <v>3.5982953473912699E-4</v>
      </c>
      <c r="L2309">
        <v>3.3168766436389441E-4</v>
      </c>
      <c r="M2309">
        <v>3.0354579398865489E-4</v>
      </c>
      <c r="N2309">
        <v>2.7540392361341537E-4</v>
      </c>
      <c r="O2309">
        <v>2.4726205323818279E-4</v>
      </c>
      <c r="P2309">
        <v>2.1912018286294327E-4</v>
      </c>
      <c r="Q2309">
        <v>1.9097831248770375E-4</v>
      </c>
    </row>
    <row r="2310" spans="2:17" x14ac:dyDescent="0.35">
      <c r="B2310" t="s">
        <v>59</v>
      </c>
      <c r="C2310">
        <f>Fogl2011!$DT42</f>
        <v>0</v>
      </c>
      <c r="D2310">
        <f>Fogl2012!$DT42</f>
        <v>0</v>
      </c>
      <c r="E2310">
        <f>Fogl2013!$DT42</f>
        <v>0</v>
      </c>
      <c r="F2310">
        <f>Fogl2014!$DT42</f>
        <v>0</v>
      </c>
      <c r="G2310">
        <f>Fogl2015!$DT42</f>
        <v>0</v>
      </c>
      <c r="H2310">
        <f>Fogl2016!$DT42</f>
        <v>0</v>
      </c>
      <c r="I2310">
        <f>Fogl2017!$DT42</f>
        <v>0</v>
      </c>
      <c r="J2310">
        <f>Fogl2018!$DT42</f>
        <v>0</v>
      </c>
      <c r="K2310" cm="1">
        <f t="array" ref="K2310:Q2310">TREND(C2310:J2310,$C$1:$J$1,$K$1:$Q$1)</f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</row>
    <row r="2311" spans="2:17" x14ac:dyDescent="0.35">
      <c r="B2311" t="s">
        <v>60</v>
      </c>
      <c r="C2311">
        <f>Fogl2011!$DT43</f>
        <v>1.6595719733392039E-4</v>
      </c>
      <c r="D2311">
        <f>Fogl2012!$DT43</f>
        <v>1.3649022299669263E-4</v>
      </c>
      <c r="E2311">
        <f>Fogl2013!$DT43</f>
        <v>0</v>
      </c>
      <c r="F2311">
        <f>Fogl2014!$DT43</f>
        <v>0</v>
      </c>
      <c r="G2311">
        <f>Fogl2015!$DT43</f>
        <v>0</v>
      </c>
      <c r="H2311">
        <f>Fogl2016!$DT43</f>
        <v>3.8264168061315635E-5</v>
      </c>
      <c r="I2311">
        <f>Fogl2017!$DT43</f>
        <v>2.3433365391113586E-4</v>
      </c>
      <c r="J2311">
        <f>Fogl2018!$DT43</f>
        <v>0</v>
      </c>
      <c r="K2311" cm="1">
        <f t="array" ref="K2311:Q2311">TREND(C2311:J2311,$C$1:$J$1,$K$1:$Q$1)</f>
        <v>4.2004366578170596E-5</v>
      </c>
      <c r="L2311">
        <v>3.5365191309345845E-5</v>
      </c>
      <c r="M2311">
        <v>2.8726016040521093E-5</v>
      </c>
      <c r="N2311">
        <v>2.2086840771696342E-5</v>
      </c>
      <c r="O2311">
        <v>1.5447665502871591E-5</v>
      </c>
      <c r="P2311">
        <v>8.8084902340468396E-6</v>
      </c>
      <c r="Q2311">
        <v>2.1693149652220883E-6</v>
      </c>
    </row>
    <row r="2312" spans="2:17" x14ac:dyDescent="0.35">
      <c r="B2312" t="s">
        <v>61</v>
      </c>
      <c r="C2312">
        <f>Fogl2011!$DT44</f>
        <v>1.2855490360642488E-3</v>
      </c>
      <c r="D2312">
        <f>Fogl2012!$DT44</f>
        <v>1.6530482562932775E-3</v>
      </c>
      <c r="E2312">
        <f>Fogl2013!$DT44</f>
        <v>1.1564606341978945E-3</v>
      </c>
      <c r="F2312">
        <f>Fogl2014!$DT44</f>
        <v>1.909908519148026E-4</v>
      </c>
      <c r="G2312">
        <f>Fogl2015!$DT44</f>
        <v>5.2780893316619378E-4</v>
      </c>
      <c r="H2312">
        <f>Fogl2016!$DT44</f>
        <v>1.4115226440396434E-3</v>
      </c>
      <c r="I2312">
        <f>Fogl2017!$DT44</f>
        <v>8.1711126276839551E-4</v>
      </c>
      <c r="J2312">
        <f>Fogl2018!$DT44</f>
        <v>7.1640947483715656E-4</v>
      </c>
      <c r="K2312" cm="1">
        <f t="array" ref="K2312:Q2312">TREND(C2312:J2312,$C$1:$J$1,$K$1:$Q$1)</f>
        <v>5.9155954101178243E-4</v>
      </c>
      <c r="L2312">
        <v>5.0749218642323624E-4</v>
      </c>
      <c r="M2312">
        <v>4.234248318347178E-4</v>
      </c>
      <c r="N2312">
        <v>3.393574772461716E-4</v>
      </c>
      <c r="O2312">
        <v>2.5529012265762541E-4</v>
      </c>
      <c r="P2312">
        <v>1.7122276806907921E-4</v>
      </c>
      <c r="Q2312">
        <v>8.7155413480533017E-5</v>
      </c>
    </row>
    <row r="2313" spans="2:17" x14ac:dyDescent="0.35">
      <c r="B2313" t="s">
        <v>62</v>
      </c>
      <c r="C2313">
        <f>Fogl2011!$DT45</f>
        <v>2.0088251796687973E-3</v>
      </c>
      <c r="D2313">
        <f>Fogl2012!$DT45</f>
        <v>2.8157427484873259E-3</v>
      </c>
      <c r="E2313">
        <f>Fogl2013!$DT45</f>
        <v>2.0924196464594765E-3</v>
      </c>
      <c r="F2313">
        <f>Fogl2014!$DT45</f>
        <v>3.449203837556614E-3</v>
      </c>
      <c r="G2313">
        <f>Fogl2015!$DT45</f>
        <v>1.4365767334160518E-3</v>
      </c>
      <c r="H2313">
        <f>Fogl2016!$DT45</f>
        <v>3.4480266997474422E-3</v>
      </c>
      <c r="I2313">
        <f>Fogl2017!$DT45</f>
        <v>3.4436858705201704E-3</v>
      </c>
      <c r="J2313">
        <f>Fogl2018!$DT45</f>
        <v>2.9011917194398003E-3</v>
      </c>
      <c r="K2313" cm="1">
        <f t="array" ref="K2313:Q2313">TREND(C2313:J2313,$C$1:$J$1,$K$1:$Q$1)</f>
        <v>3.3123416674986084E-3</v>
      </c>
      <c r="L2313">
        <v>3.4485378037401038E-3</v>
      </c>
      <c r="M2313">
        <v>3.5847339399815992E-3</v>
      </c>
      <c r="N2313">
        <v>3.7209300762230946E-3</v>
      </c>
      <c r="O2313">
        <v>3.85712621246459E-3</v>
      </c>
      <c r="P2313">
        <v>3.9933223487060299E-3</v>
      </c>
      <c r="Q2313">
        <v>4.1295184849475253E-3</v>
      </c>
    </row>
    <row r="2314" spans="2:17" x14ac:dyDescent="0.35">
      <c r="B2314" t="s">
        <v>63</v>
      </c>
      <c r="C2314">
        <f>Fogl2011!$DT46</f>
        <v>5.8456565031052548E-4</v>
      </c>
      <c r="D2314">
        <f>Fogl2012!$DT46</f>
        <v>5.6112647231973639E-4</v>
      </c>
      <c r="E2314">
        <f>Fogl2013!$DT46</f>
        <v>7.6237262903512313E-4</v>
      </c>
      <c r="F2314">
        <f>Fogl2014!$DT46</f>
        <v>0</v>
      </c>
      <c r="G2314">
        <f>Fogl2015!$DT46</f>
        <v>1.8090225531905836E-4</v>
      </c>
      <c r="H2314">
        <f>Fogl2016!$DT46</f>
        <v>4.9743418479710323E-4</v>
      </c>
      <c r="I2314">
        <f>Fogl2017!$DT46</f>
        <v>3.7900921415192409E-4</v>
      </c>
      <c r="J2314">
        <f>Fogl2018!$DT46</f>
        <v>2.8265286972483348E-4</v>
      </c>
      <c r="K2314" cm="1">
        <f t="array" ref="K2314:Q2314">TREND(C2314:J2314,$C$1:$J$1,$K$1:$Q$1)</f>
        <v>2.1112100772512077E-4</v>
      </c>
      <c r="L2314">
        <v>1.6781280734018411E-4</v>
      </c>
      <c r="M2314">
        <v>1.2450460695526133E-4</v>
      </c>
      <c r="N2314">
        <v>8.1196406570338553E-5</v>
      </c>
      <c r="O2314">
        <v>3.7888206185401896E-5</v>
      </c>
      <c r="P2314">
        <v>-5.4199941995208833E-6</v>
      </c>
      <c r="Q2314">
        <v>-4.8728194584443663E-5</v>
      </c>
    </row>
    <row r="2315" spans="2:17" x14ac:dyDescent="0.35">
      <c r="B2315" t="s">
        <v>64</v>
      </c>
      <c r="C2315">
        <f>Fogl2011!$DT47</f>
        <v>9.1895701807290242E-4</v>
      </c>
      <c r="D2315">
        <f>Fogl2012!$DT47</f>
        <v>4.4738461982249254E-4</v>
      </c>
      <c r="E2315">
        <f>Fogl2013!$DT47</f>
        <v>9.2423020258411849E-4</v>
      </c>
      <c r="F2315">
        <f>Fogl2014!$DT47</f>
        <v>6.7756278417394262E-4</v>
      </c>
      <c r="G2315">
        <f>Fogl2015!$DT47</f>
        <v>6.1506766808479849E-4</v>
      </c>
      <c r="H2315">
        <f>Fogl2016!$DT47</f>
        <v>6.738745153020586E-4</v>
      </c>
      <c r="I2315">
        <f>Fogl2017!$DT47</f>
        <v>1.0983116474617585E-3</v>
      </c>
      <c r="J2315">
        <f>Fogl2018!$DT47</f>
        <v>8.4618091816994175E-4</v>
      </c>
      <c r="K2315" cm="1">
        <f t="array" ref="K2315:Q2315">TREND(C2315:J2315,$C$1:$J$1,$K$1:$Q$1)</f>
        <v>8.7867689997365994E-4</v>
      </c>
      <c r="L2315">
        <v>9.0167261736580351E-4</v>
      </c>
      <c r="M2315">
        <v>9.2466833475795401E-4</v>
      </c>
      <c r="N2315">
        <v>9.4766405215009758E-4</v>
      </c>
      <c r="O2315">
        <v>9.7065976954224809E-4</v>
      </c>
      <c r="P2315">
        <v>9.9365548693439165E-4</v>
      </c>
      <c r="Q2315">
        <v>1.0166512043265352E-3</v>
      </c>
    </row>
    <row r="2316" spans="2:17" x14ac:dyDescent="0.35">
      <c r="B2316" t="s">
        <v>65</v>
      </c>
      <c r="C2316">
        <f>Fogl2011!$DT48</f>
        <v>0</v>
      </c>
      <c r="D2316">
        <f>Fogl2012!$DT48</f>
        <v>0</v>
      </c>
      <c r="E2316">
        <f>Fogl2013!$DT48</f>
        <v>0</v>
      </c>
      <c r="F2316">
        <f>Fogl2014!$DT48</f>
        <v>0</v>
      </c>
      <c r="G2316">
        <f>Fogl2015!$DT48</f>
        <v>0</v>
      </c>
      <c r="H2316">
        <f>Fogl2016!$DT48</f>
        <v>5.3144677862938379E-5</v>
      </c>
      <c r="I2316">
        <f>Fogl2017!$DT48</f>
        <v>5.5017466570440593E-5</v>
      </c>
      <c r="J2316">
        <f>Fogl2018!$DT48</f>
        <v>0</v>
      </c>
      <c r="K2316" cm="1">
        <f t="array" ref="K2316:Q2316">TREND(C2316:J2316,$C$1:$J$1,$K$1:$Q$1)</f>
        <v>3.6798198399226947E-5</v>
      </c>
      <c r="L2316">
        <v>4.1971071809239133E-5</v>
      </c>
      <c r="M2316">
        <v>4.7143945219251318E-5</v>
      </c>
      <c r="N2316">
        <v>5.2316818629263503E-5</v>
      </c>
      <c r="O2316">
        <v>5.7489692039275689E-5</v>
      </c>
      <c r="P2316">
        <v>6.2662565449287874E-5</v>
      </c>
      <c r="Q2316">
        <v>6.783543885930006E-5</v>
      </c>
    </row>
    <row r="2317" spans="2:17" x14ac:dyDescent="0.35">
      <c r="B2317" t="s">
        <v>66</v>
      </c>
      <c r="C2317">
        <f>Fogl2011!$DT49</f>
        <v>2.3531244398093188E-4</v>
      </c>
      <c r="D2317">
        <f>Fogl2012!$DT49</f>
        <v>1.5923859349614142E-4</v>
      </c>
      <c r="E2317">
        <f>Fogl2013!$DT49</f>
        <v>8.421285348418745E-4</v>
      </c>
      <c r="F2317">
        <f>Fogl2014!$DT49</f>
        <v>1.266451244244584E-3</v>
      </c>
      <c r="G2317">
        <f>Fogl2015!$DT49</f>
        <v>4.3629367459302313E-4</v>
      </c>
      <c r="H2317">
        <f>Fogl2016!$DT49</f>
        <v>1.239333887763723E-3</v>
      </c>
      <c r="I2317">
        <f>Fogl2017!$DT49</f>
        <v>6.683603346335006E-4</v>
      </c>
      <c r="J2317">
        <f>Fogl2018!$DT49</f>
        <v>3.6264896492997504E-4</v>
      </c>
      <c r="K2317" cm="1">
        <f t="array" ref="K2317:Q2317">TREND(C2317:J2317,$C$1:$J$1,$K$1:$Q$1)</f>
        <v>8.547078977449718E-4</v>
      </c>
      <c r="L2317">
        <v>8.9992721728597569E-4</v>
      </c>
      <c r="M2317">
        <v>9.4514653682697958E-4</v>
      </c>
      <c r="N2317">
        <v>9.9036585636796959E-4</v>
      </c>
      <c r="O2317">
        <v>1.0355851759089735E-3</v>
      </c>
      <c r="P2317">
        <v>1.0808044954499774E-3</v>
      </c>
      <c r="Q2317">
        <v>1.1260238149909813E-3</v>
      </c>
    </row>
    <row r="2318" spans="2:17" x14ac:dyDescent="0.35">
      <c r="B2318" t="s">
        <v>67</v>
      </c>
      <c r="C2318">
        <f>Fogl2011!$DT50</f>
        <v>4.1613147988206901E-4</v>
      </c>
      <c r="D2318">
        <f>Fogl2012!$DT50</f>
        <v>1.7516245284575555E-3</v>
      </c>
      <c r="E2318">
        <f>Fogl2013!$DT50</f>
        <v>1.055592870971709E-3</v>
      </c>
      <c r="F2318">
        <f>Fogl2014!$DT50</f>
        <v>4.2972941680830587E-4</v>
      </c>
      <c r="G2318">
        <f>Fogl2015!$DT50</f>
        <v>3.0434144130147466E-4</v>
      </c>
      <c r="H2318">
        <f>Fogl2016!$DT50</f>
        <v>1.2116986552749951E-3</v>
      </c>
      <c r="I2318">
        <f>Fogl2017!$DT50</f>
        <v>2.7101196495809627E-4</v>
      </c>
      <c r="J2318">
        <f>Fogl2018!$DT50</f>
        <v>1.3332682534190259E-4</v>
      </c>
      <c r="K2318" cm="1">
        <f t="array" ref="K2318:Q2318">TREND(C2318:J2318,$C$1:$J$1,$K$1:$Q$1)</f>
        <v>2.124089681311836E-4</v>
      </c>
      <c r="L2318">
        <v>1.0479270596600032E-4</v>
      </c>
      <c r="M2318">
        <v>-2.8235561991829528E-6</v>
      </c>
      <c r="N2318">
        <v>-1.1043981836436623E-4</v>
      </c>
      <c r="O2318">
        <v>-2.180560805295495E-4</v>
      </c>
      <c r="P2318">
        <v>-3.2567234269473277E-4</v>
      </c>
      <c r="Q2318">
        <v>-4.3328860485991605E-4</v>
      </c>
    </row>
    <row r="2319" spans="2:17" x14ac:dyDescent="0.35">
      <c r="B2319" t="s">
        <v>68</v>
      </c>
      <c r="C2319">
        <f>Fogl2011!$DT51</f>
        <v>2.4621112559689083E-3</v>
      </c>
      <c r="D2319">
        <f>Fogl2012!$DT51</f>
        <v>2.6084798172701261E-3</v>
      </c>
      <c r="E2319">
        <f>Fogl2013!$DT51</f>
        <v>2.4724330800092917E-3</v>
      </c>
      <c r="F2319">
        <f>Fogl2014!$DT51</f>
        <v>1.9303718247103265E-3</v>
      </c>
      <c r="G2319">
        <f>Fogl2015!$DT51</f>
        <v>1.6813268435536012E-3</v>
      </c>
      <c r="H2319">
        <f>Fogl2016!$DT51</f>
        <v>2.2129443862127542E-3</v>
      </c>
      <c r="I2319">
        <f>Fogl2017!$DT51</f>
        <v>3.0809781279446734E-3</v>
      </c>
      <c r="J2319">
        <f>Fogl2018!$DT51</f>
        <v>1.3474897814554955E-3</v>
      </c>
      <c r="K2319" cm="1">
        <f t="array" ref="K2319:Q2319">TREND(C2319:J2319,$C$1:$J$1,$K$1:$Q$1)</f>
        <v>1.8780506487066639E-3</v>
      </c>
      <c r="L2319">
        <v>1.8010581507213463E-3</v>
      </c>
      <c r="M2319">
        <v>1.724065652736001E-3</v>
      </c>
      <c r="N2319">
        <v>1.6470731547506834E-3</v>
      </c>
      <c r="O2319">
        <v>1.5700806567653658E-3</v>
      </c>
      <c r="P2319">
        <v>1.4930881587800204E-3</v>
      </c>
      <c r="Q2319">
        <v>1.4160956607947028E-3</v>
      </c>
    </row>
    <row r="2320" spans="2:17" x14ac:dyDescent="0.35">
      <c r="B2320" t="s">
        <v>69</v>
      </c>
      <c r="C2320">
        <f>Fogl2011!$DT52</f>
        <v>2.0732264801267366E-3</v>
      </c>
      <c r="D2320">
        <f>Fogl2012!$DT52</f>
        <v>1.7844832858456481E-3</v>
      </c>
      <c r="E2320">
        <f>Fogl2013!$DT52</f>
        <v>2.627253367751809E-3</v>
      </c>
      <c r="F2320">
        <f>Fogl2014!$DT52</f>
        <v>2.369196043990766E-3</v>
      </c>
      <c r="G2320">
        <f>Fogl2015!$DT52</f>
        <v>1.9537443574458302E-3</v>
      </c>
      <c r="H2320">
        <f>Fogl2016!$DT52</f>
        <v>2.9123283468890232E-3</v>
      </c>
      <c r="I2320">
        <f>Fogl2017!$DT52</f>
        <v>2.3902032698935858E-3</v>
      </c>
      <c r="J2320">
        <f>Fogl2018!$DT52</f>
        <v>2.2825552498533723E-3</v>
      </c>
      <c r="K2320" cm="1">
        <f t="array" ref="K2320:Q2320">TREND(C2320:J2320,$C$1:$J$1,$K$1:$Q$1)</f>
        <v>2.5634277944670686E-3</v>
      </c>
      <c r="L2320">
        <v>2.6221620154098513E-3</v>
      </c>
      <c r="M2320">
        <v>2.6808962363526201E-3</v>
      </c>
      <c r="N2320">
        <v>2.7396304572953889E-3</v>
      </c>
      <c r="O2320">
        <v>2.7983646782381577E-3</v>
      </c>
      <c r="P2320">
        <v>2.8570988991809404E-3</v>
      </c>
      <c r="Q2320">
        <v>2.9158331201237092E-3</v>
      </c>
    </row>
    <row r="2321" spans="2:17" x14ac:dyDescent="0.35">
      <c r="B2321" t="s">
        <v>70</v>
      </c>
      <c r="C2321">
        <f>Fogl2011!$DT53</f>
        <v>1.1664066302170612E-2</v>
      </c>
      <c r="D2321">
        <f>Fogl2012!$DT53</f>
        <v>1.0997573338122402E-2</v>
      </c>
      <c r="E2321">
        <f>Fogl2013!$DT53</f>
        <v>1.0014057702618279E-2</v>
      </c>
      <c r="F2321">
        <f>Fogl2014!$DT53</f>
        <v>7.214452061019865E-3</v>
      </c>
      <c r="G2321">
        <f>Fogl2015!$DT53</f>
        <v>8.6173321386690278E-3</v>
      </c>
      <c r="H2321">
        <f>Fogl2016!$DT53</f>
        <v>7.7463682453018977E-3</v>
      </c>
      <c r="I2321">
        <f>Fogl2017!$DT53</f>
        <v>1.0143590688431603E-2</v>
      </c>
      <c r="J2321">
        <f>Fogl2018!$DT53</f>
        <v>6.6005666999264575E-3</v>
      </c>
      <c r="K2321" cm="1">
        <f t="array" ref="K2321:Q2321">TREND(C2321:J2321,$C$1:$J$1,$K$1:$Q$1)</f>
        <v>6.7078973921148588E-3</v>
      </c>
      <c r="L2321">
        <v>6.1708188354665516E-3</v>
      </c>
      <c r="M2321">
        <v>5.6337402788182445E-3</v>
      </c>
      <c r="N2321">
        <v>5.0966617221697152E-3</v>
      </c>
      <c r="O2321">
        <v>4.5595831655214081E-3</v>
      </c>
      <c r="P2321">
        <v>4.0225046088731009E-3</v>
      </c>
      <c r="Q2321">
        <v>3.4854260522245717E-3</v>
      </c>
    </row>
    <row r="2322" spans="2:17" x14ac:dyDescent="0.35">
      <c r="B2322" t="s">
        <v>71</v>
      </c>
      <c r="C2322">
        <f>Fogl2011!$DT54</f>
        <v>1.0086234440951101E-2</v>
      </c>
      <c r="D2322">
        <f>Fogl2012!$DT54</f>
        <v>9.2055072621102692E-3</v>
      </c>
      <c r="E2322">
        <f>Fogl2013!$DT54</f>
        <v>7.9755905806751341E-3</v>
      </c>
      <c r="F2322">
        <f>Fogl2014!$DT54</f>
        <v>6.5277944743737893E-3</v>
      </c>
      <c r="G2322">
        <f>Fogl2015!$DT54</f>
        <v>8.5173038327867236E-3</v>
      </c>
      <c r="H2322">
        <f>Fogl2016!$DT54</f>
        <v>1.1251791197141313E-2</v>
      </c>
      <c r="I2322">
        <f>Fogl2017!$DT54</f>
        <v>1.1853207520009368E-2</v>
      </c>
      <c r="J2322">
        <f>Fogl2018!$DT54</f>
        <v>6.8529988225737928E-3</v>
      </c>
      <c r="K2322" cm="1">
        <f t="array" ref="K2322:Q2322">TREND(C2322:J2322,$C$1:$J$1,$K$1:$Q$1)</f>
        <v>9.1636586860776442E-3</v>
      </c>
      <c r="L2322">
        <v>9.1925153904665255E-3</v>
      </c>
      <c r="M2322">
        <v>9.2213720948553998E-3</v>
      </c>
      <c r="N2322">
        <v>9.2502287992442811E-3</v>
      </c>
      <c r="O2322">
        <v>9.2790855036331624E-3</v>
      </c>
      <c r="P2322">
        <v>9.3079422080220367E-3</v>
      </c>
      <c r="Q2322">
        <v>9.336798912410918E-3</v>
      </c>
    </row>
    <row r="2323" spans="2:17" x14ac:dyDescent="0.35">
      <c r="B2323" t="s">
        <v>72</v>
      </c>
      <c r="C2323">
        <f>Fogl2011!$DT55</f>
        <v>8.4217085214228249E-5</v>
      </c>
      <c r="D2323">
        <f>Fogl2012!$DT55</f>
        <v>3.3617036404740962E-4</v>
      </c>
      <c r="E2323">
        <f>Fogl2013!$DT55</f>
        <v>4.33965958066147E-4</v>
      </c>
      <c r="F2323">
        <f>Fogl2014!$DT55</f>
        <v>6.7074168231984253E-4</v>
      </c>
      <c r="G2323">
        <f>Fogl2015!$DT55</f>
        <v>4.4267846007487225E-4</v>
      </c>
      <c r="H2323">
        <f>Fogl2016!$DT55</f>
        <v>4.8467946210999801E-4</v>
      </c>
      <c r="I2323">
        <f>Fogl2017!$DT55</f>
        <v>4.4421510045763145E-4</v>
      </c>
      <c r="J2323">
        <f>Fogl2018!$DT55</f>
        <v>1.1732760630087428E-3</v>
      </c>
      <c r="K2323" cm="1">
        <f t="array" ref="K2323:Q2323">TREND(C2323:J2323,$C$1:$J$1,$K$1:$Q$1)</f>
        <v>9.4201340493912933E-4</v>
      </c>
      <c r="L2323">
        <v>1.0382957122783976E-3</v>
      </c>
      <c r="M2323">
        <v>1.1345780196176658E-3</v>
      </c>
      <c r="N2323">
        <v>1.2308603269569618E-3</v>
      </c>
      <c r="O2323">
        <v>1.32714263429623E-3</v>
      </c>
      <c r="P2323">
        <v>1.4234249416354983E-3</v>
      </c>
      <c r="Q2323">
        <v>1.5197072489747665E-3</v>
      </c>
    </row>
    <row r="2324" spans="2:17" x14ac:dyDescent="0.35">
      <c r="C2324" s="12" t="s">
        <v>127</v>
      </c>
      <c r="D2324" s="12" t="s">
        <v>127</v>
      </c>
      <c r="E2324" s="12" t="s">
        <v>127</v>
      </c>
      <c r="F2324" s="12" t="s">
        <v>127</v>
      </c>
      <c r="G2324" s="12" t="s">
        <v>127</v>
      </c>
      <c r="H2324" s="12" t="s">
        <v>127</v>
      </c>
      <c r="I2324" s="12" t="s">
        <v>127</v>
      </c>
      <c r="J2324" s="12" t="s">
        <v>127</v>
      </c>
      <c r="K2324" s="12" t="e" cm="1">
        <f t="array" ref="K2324">TREND(C2324:J2324,$C$1:$J$1,$K$1:$Q$1)</f>
        <v>#VALUE!</v>
      </c>
      <c r="L2324" s="12"/>
      <c r="M2324" s="12"/>
      <c r="N2324" s="12"/>
      <c r="O2324" s="12"/>
      <c r="P2324" s="12"/>
      <c r="Q2324" s="12"/>
    </row>
    <row r="2325" spans="2:17" x14ac:dyDescent="0.35">
      <c r="B2325" t="s">
        <v>31</v>
      </c>
      <c r="C2325">
        <f>Fogl2011!$DU14</f>
        <v>0</v>
      </c>
      <c r="D2325">
        <f>Fogl2012!$DU14</f>
        <v>0</v>
      </c>
      <c r="E2325">
        <f>Fogl2013!$DU14</f>
        <v>0</v>
      </c>
      <c r="F2325">
        <f>Fogl2014!$DU14</f>
        <v>0</v>
      </c>
      <c r="G2325">
        <f>Fogl2015!$DU14</f>
        <v>0</v>
      </c>
      <c r="H2325">
        <f>Fogl2016!$DU14</f>
        <v>0</v>
      </c>
      <c r="I2325">
        <f>Fogl2017!$DU14</f>
        <v>0</v>
      </c>
      <c r="J2325">
        <f>Fogl2018!$DU14</f>
        <v>0</v>
      </c>
      <c r="K2325" cm="1">
        <f t="array" ref="K2325:Q2325">TREND(C2325:J2325,$C$1:$J$1,$K$1:$Q$1)</f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2:17" x14ac:dyDescent="0.35">
      <c r="B2326" t="s">
        <v>32</v>
      </c>
      <c r="C2326">
        <f>Fogl2011!$DU15</f>
        <v>0</v>
      </c>
      <c r="D2326">
        <f>Fogl2012!$DU15</f>
        <v>0</v>
      </c>
      <c r="E2326">
        <f>Fogl2013!$DU15</f>
        <v>0</v>
      </c>
      <c r="F2326">
        <f>Fogl2014!$DU15</f>
        <v>0</v>
      </c>
      <c r="G2326">
        <f>Fogl2015!$DU15</f>
        <v>0</v>
      </c>
      <c r="H2326">
        <f>Fogl2016!$DU15</f>
        <v>0</v>
      </c>
      <c r="I2326">
        <f>Fogl2017!$DU15</f>
        <v>0</v>
      </c>
      <c r="J2326">
        <f>Fogl2018!$DU15</f>
        <v>0</v>
      </c>
      <c r="K2326" cm="1">
        <f t="array" ref="K2326:Q2326">TREND(C2326:J2326,$C$1:$J$1,$K$1:$Q$1)</f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2:17" x14ac:dyDescent="0.35">
      <c r="B2327" t="s">
        <v>33</v>
      </c>
      <c r="C2327">
        <f>Fogl2011!$DU16</f>
        <v>0</v>
      </c>
      <c r="D2327">
        <f>Fogl2012!$DU16</f>
        <v>0</v>
      </c>
      <c r="E2327">
        <f>Fogl2013!$DU16</f>
        <v>0</v>
      </c>
      <c r="F2327">
        <f>Fogl2014!$DU16</f>
        <v>0</v>
      </c>
      <c r="G2327">
        <f>Fogl2015!$DU16</f>
        <v>0</v>
      </c>
      <c r="H2327">
        <f>Fogl2016!$DU16</f>
        <v>0</v>
      </c>
      <c r="I2327">
        <f>Fogl2017!$DU16</f>
        <v>0</v>
      </c>
      <c r="J2327">
        <f>Fogl2018!$DU16</f>
        <v>0</v>
      </c>
      <c r="K2327" cm="1">
        <f t="array" ref="K2327:Q2327">TREND(C2327:J2327,$C$1:$J$1,$K$1:$Q$1)</f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2:17" x14ac:dyDescent="0.35">
      <c r="B2328" t="s">
        <v>34</v>
      </c>
      <c r="C2328">
        <f>Fogl2011!$DU17</f>
        <v>0</v>
      </c>
      <c r="D2328">
        <f>Fogl2012!$DU17</f>
        <v>0</v>
      </c>
      <c r="E2328">
        <f>Fogl2013!$DU17</f>
        <v>0</v>
      </c>
      <c r="F2328">
        <f>Fogl2014!$DU17</f>
        <v>0</v>
      </c>
      <c r="G2328">
        <f>Fogl2015!$DU17</f>
        <v>0</v>
      </c>
      <c r="H2328">
        <f>Fogl2016!$DU17</f>
        <v>0</v>
      </c>
      <c r="I2328">
        <f>Fogl2017!$DU17</f>
        <v>0</v>
      </c>
      <c r="J2328">
        <f>Fogl2018!$DU17</f>
        <v>0</v>
      </c>
      <c r="K2328" cm="1">
        <f t="array" ref="K2328:Q2328">TREND(C2328:J2328,$C$1:$J$1,$K$1:$Q$1)</f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2:17" x14ac:dyDescent="0.35">
      <c r="B2329" t="s">
        <v>35</v>
      </c>
      <c r="C2329">
        <f>Fogl2011!$DU18</f>
        <v>1.8210642820778705E-3</v>
      </c>
      <c r="D2329">
        <f>Fogl2012!$DU18</f>
        <v>6.3461562571426821E-4</v>
      </c>
      <c r="E2329">
        <f>Fogl2013!$DU18</f>
        <v>0</v>
      </c>
      <c r="F2329">
        <f>Fogl2014!$DU18</f>
        <v>0</v>
      </c>
      <c r="G2329">
        <f>Fogl2015!$DU18</f>
        <v>0</v>
      </c>
      <c r="H2329">
        <f>Fogl2016!$DU18</f>
        <v>1.0226205249877164E-3</v>
      </c>
      <c r="I2329">
        <f>Fogl2017!$DU18</f>
        <v>0</v>
      </c>
      <c r="J2329">
        <f>Fogl2018!$DU18</f>
        <v>0</v>
      </c>
      <c r="K2329" cm="1">
        <f t="array" ref="K2329:Q2329">TREND(C2329:J2329,$C$1:$J$1,$K$1:$Q$1)</f>
        <v>-2.5374815276785201E-4</v>
      </c>
      <c r="L2329">
        <v>-4.0675608762685833E-4</v>
      </c>
      <c r="M2329">
        <v>-5.5976402248580914E-4</v>
      </c>
      <c r="N2329">
        <v>-7.1277195734475995E-4</v>
      </c>
      <c r="O2329">
        <v>-8.6577989220371077E-4</v>
      </c>
      <c r="P2329">
        <v>-1.0187878270627171E-3</v>
      </c>
      <c r="Q2329">
        <v>-1.1717957619216679E-3</v>
      </c>
    </row>
    <row r="2330" spans="2:17" x14ac:dyDescent="0.35">
      <c r="B2330" t="s">
        <v>36</v>
      </c>
      <c r="C2330">
        <f>Fogl2011!$DU19</f>
        <v>6.5811880067497726E-3</v>
      </c>
      <c r="D2330">
        <f>Fogl2012!$DU19</f>
        <v>4.7395642827507993E-3</v>
      </c>
      <c r="E2330">
        <f>Fogl2013!$DU19</f>
        <v>2.9565250146544515E-3</v>
      </c>
      <c r="F2330">
        <f>Fogl2014!$DU19</f>
        <v>1.9095237576491914E-3</v>
      </c>
      <c r="G2330">
        <f>Fogl2015!$DU19</f>
        <v>4.5215267908968997E-3</v>
      </c>
      <c r="H2330">
        <f>Fogl2016!$DU19</f>
        <v>4.2203069712871966E-3</v>
      </c>
      <c r="I2330">
        <f>Fogl2017!$DU19</f>
        <v>2.4411046920046649E-3</v>
      </c>
      <c r="J2330">
        <f>Fogl2018!$DU19</f>
        <v>3.6037509721071111E-3</v>
      </c>
      <c r="K2330" cm="1">
        <f t="array" ref="K2330:Q2330">TREND(C2330:J2330,$C$1:$J$1,$K$1:$Q$1)</f>
        <v>2.4825251524543956E-3</v>
      </c>
      <c r="L2330">
        <v>2.1738226727748833E-3</v>
      </c>
      <c r="M2330">
        <v>1.8651201930953709E-3</v>
      </c>
      <c r="N2330">
        <v>1.5564177134157475E-3</v>
      </c>
      <c r="O2330">
        <v>1.2477152337362352E-3</v>
      </c>
      <c r="P2330">
        <v>9.3901275405661178E-4</v>
      </c>
      <c r="Q2330">
        <v>6.3031027437709941E-4</v>
      </c>
    </row>
    <row r="2331" spans="2:17" x14ac:dyDescent="0.35">
      <c r="B2331" t="s">
        <v>37</v>
      </c>
      <c r="C2331">
        <f>Fogl2011!$DU20</f>
        <v>1.0534511100121352E-3</v>
      </c>
      <c r="D2331">
        <f>Fogl2012!$DU20</f>
        <v>6.2517896213487394E-4</v>
      </c>
      <c r="E2331">
        <f>Fogl2013!$DU20</f>
        <v>1.4849014108032461E-3</v>
      </c>
      <c r="F2331">
        <f>Fogl2014!$DU20</f>
        <v>1.7928306391261852E-3</v>
      </c>
      <c r="G2331">
        <f>Fogl2015!$DU20</f>
        <v>3.4426852945297333E-4</v>
      </c>
      <c r="H2331">
        <f>Fogl2016!$DU20</f>
        <v>1.929397318629168E-3</v>
      </c>
      <c r="I2331">
        <f>Fogl2017!$DU20</f>
        <v>2.3802197737317504E-3</v>
      </c>
      <c r="J2331">
        <f>Fogl2018!$DU20</f>
        <v>6.2605019636385222E-4</v>
      </c>
      <c r="K2331" cm="1">
        <f t="array" ref="K2331:Q2331">TREND(C2331:J2331,$C$1:$J$1,$K$1:$Q$1)</f>
        <v>1.583197418045218E-3</v>
      </c>
      <c r="L2331">
        <v>1.6506774570482219E-3</v>
      </c>
      <c r="M2331">
        <v>1.7181574960511981E-3</v>
      </c>
      <c r="N2331">
        <v>1.7856375350541742E-3</v>
      </c>
      <c r="O2331">
        <v>1.8531175740571781E-3</v>
      </c>
      <c r="P2331">
        <v>1.9205976130601543E-3</v>
      </c>
      <c r="Q2331">
        <v>1.9880776520631582E-3</v>
      </c>
    </row>
    <row r="2332" spans="2:17" x14ac:dyDescent="0.35">
      <c r="B2332" t="s">
        <v>38</v>
      </c>
      <c r="C2332">
        <f>Fogl2011!$DU21</f>
        <v>2.1483948239197155E-3</v>
      </c>
      <c r="D2332">
        <f>Fogl2012!$DU21</f>
        <v>2.7531465992882941E-3</v>
      </c>
      <c r="E2332">
        <f>Fogl2013!$DU21</f>
        <v>2.1908381470867565E-3</v>
      </c>
      <c r="F2332">
        <f>Fogl2014!$DU21</f>
        <v>1.2539206008563024E-3</v>
      </c>
      <c r="G2332">
        <f>Fogl2015!$DU21</f>
        <v>8.0462760953543767E-4</v>
      </c>
      <c r="H2332">
        <f>Fogl2016!$DU21</f>
        <v>1.1584373134626476E-3</v>
      </c>
      <c r="I2332">
        <f>Fogl2017!$DU21</f>
        <v>2.6047329098631226E-3</v>
      </c>
      <c r="J2332">
        <f>Fogl2018!$DU21</f>
        <v>5.7770961158132694E-3</v>
      </c>
      <c r="K2332" cm="1">
        <f t="array" ref="K2332:Q2332">TREND(C2332:J2332,$C$1:$J$1,$K$1:$Q$1)</f>
        <v>3.4674177526889949E-3</v>
      </c>
      <c r="L2332">
        <v>3.7187551944025676E-3</v>
      </c>
      <c r="M2332">
        <v>3.9700926361160294E-3</v>
      </c>
      <c r="N2332">
        <v>4.2214300778296021E-3</v>
      </c>
      <c r="O2332">
        <v>4.4727675195430638E-3</v>
      </c>
      <c r="P2332">
        <v>4.7241049612566366E-3</v>
      </c>
      <c r="Q2332">
        <v>4.9754424029702093E-3</v>
      </c>
    </row>
    <row r="2333" spans="2:17" x14ac:dyDescent="0.35">
      <c r="B2333" t="s">
        <v>39</v>
      </c>
      <c r="C2333">
        <f>Fogl2011!$DU22</f>
        <v>1.1295208838204513E-4</v>
      </c>
      <c r="D2333">
        <f>Fogl2012!$DU22</f>
        <v>0</v>
      </c>
      <c r="E2333">
        <f>Fogl2013!$DU22</f>
        <v>0</v>
      </c>
      <c r="F2333">
        <f>Fogl2014!$DU22</f>
        <v>0</v>
      </c>
      <c r="G2333">
        <f>Fogl2015!$DU22</f>
        <v>0</v>
      </c>
      <c r="H2333">
        <f>Fogl2016!$DU22</f>
        <v>0</v>
      </c>
      <c r="I2333">
        <f>Fogl2017!$DU22</f>
        <v>0</v>
      </c>
      <c r="J2333">
        <f>Fogl2018!$DU22</f>
        <v>0</v>
      </c>
      <c r="K2333" cm="1">
        <f t="array" ref="K2333:Q2333">TREND(C2333:J2333,$C$1:$J$1,$K$1:$Q$1)</f>
        <v>-2.8238022095509324E-5</v>
      </c>
      <c r="L2333">
        <v>-3.7650696127346922E-5</v>
      </c>
      <c r="M2333">
        <v>-4.706337015918452E-5</v>
      </c>
      <c r="N2333">
        <v>-5.6476044191022118E-5</v>
      </c>
      <c r="O2333">
        <v>-6.5888718222859716E-5</v>
      </c>
      <c r="P2333">
        <v>-7.5301392254693844E-5</v>
      </c>
      <c r="Q2333">
        <v>-8.4714066286531442E-5</v>
      </c>
    </row>
    <row r="2334" spans="2:17" x14ac:dyDescent="0.35">
      <c r="B2334" t="s">
        <v>40</v>
      </c>
      <c r="C2334">
        <f>Fogl2011!$DU23</f>
        <v>0</v>
      </c>
      <c r="D2334">
        <f>Fogl2012!$DU23</f>
        <v>0</v>
      </c>
      <c r="E2334">
        <f>Fogl2013!$DU23</f>
        <v>0</v>
      </c>
      <c r="F2334">
        <f>Fogl2014!$DU23</f>
        <v>0</v>
      </c>
      <c r="G2334">
        <f>Fogl2015!$DU23</f>
        <v>0</v>
      </c>
      <c r="H2334">
        <f>Fogl2016!$DU23</f>
        <v>0</v>
      </c>
      <c r="I2334">
        <f>Fogl2017!$DU23</f>
        <v>0</v>
      </c>
      <c r="J2334">
        <f>Fogl2018!$DU23</f>
        <v>0</v>
      </c>
      <c r="K2334" cm="1">
        <f t="array" ref="K2334:Q2334">TREND(C2334:J2334,$C$1:$J$1,$K$1:$Q$1)</f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2:17" x14ac:dyDescent="0.35">
      <c r="B2335" t="s">
        <v>41</v>
      </c>
      <c r="C2335">
        <f>Fogl2011!$DU24</f>
        <v>1.5213954761663221E-3</v>
      </c>
      <c r="D2335">
        <f>Fogl2012!$DU24</f>
        <v>1.3683162190121769E-3</v>
      </c>
      <c r="E2335">
        <f>Fogl2013!$DU24</f>
        <v>4.5808433984541276E-4</v>
      </c>
      <c r="F2335">
        <f>Fogl2014!$DU24</f>
        <v>1.7779787876778027E-3</v>
      </c>
      <c r="G2335">
        <f>Fogl2015!$DU24</f>
        <v>1.873461299813855E-3</v>
      </c>
      <c r="H2335">
        <f>Fogl2016!$DU24</f>
        <v>7.5897617088932073E-5</v>
      </c>
      <c r="I2335">
        <f>Fogl2017!$DU24</f>
        <v>0</v>
      </c>
      <c r="J2335">
        <f>Fogl2018!$DU24</f>
        <v>1.0658702710245331E-3</v>
      </c>
      <c r="K2335" cm="1">
        <f t="array" ref="K2335:Q2335">TREND(C2335:J2335,$C$1:$J$1,$K$1:$Q$1)</f>
        <v>4.2398254487213682E-4</v>
      </c>
      <c r="L2335">
        <v>2.9206188788183374E-4</v>
      </c>
      <c r="M2335">
        <v>1.6014123089153065E-4</v>
      </c>
      <c r="N2335">
        <v>2.8220573901172052E-5</v>
      </c>
      <c r="O2335">
        <v>-1.0370008308913103E-4</v>
      </c>
      <c r="P2335">
        <v>-2.3562074007943412E-4</v>
      </c>
      <c r="Q2335">
        <v>-3.6754139706973721E-4</v>
      </c>
    </row>
    <row r="2336" spans="2:17" x14ac:dyDescent="0.35">
      <c r="B2336" t="s">
        <v>42</v>
      </c>
      <c r="C2336">
        <f>Fogl2011!$DU25</f>
        <v>5.7628616521451597E-4</v>
      </c>
      <c r="D2336">
        <f>Fogl2012!$DU25</f>
        <v>3.7274821138607575E-4</v>
      </c>
      <c r="E2336">
        <f>Fogl2013!$DU25</f>
        <v>3.0317659207160165E-4</v>
      </c>
      <c r="F2336">
        <f>Fogl2014!$DU25</f>
        <v>7.2349733484263813E-4</v>
      </c>
      <c r="G2336">
        <f>Fogl2015!$DU25</f>
        <v>6.3449490602670092E-4</v>
      </c>
      <c r="H2336">
        <f>Fogl2016!$DU25</f>
        <v>0</v>
      </c>
      <c r="I2336">
        <f>Fogl2017!$DU25</f>
        <v>1.0559728012958605E-3</v>
      </c>
      <c r="J2336">
        <f>Fogl2018!$DU25</f>
        <v>3.570071056479942E-3</v>
      </c>
      <c r="K2336" cm="1">
        <f t="array" ref="K2336:Q2336">TREND(C2336:J2336,$C$1:$J$1,$K$1:$Q$1)</f>
        <v>2.156714007524041E-3</v>
      </c>
      <c r="L2336">
        <v>2.4349769239928598E-3</v>
      </c>
      <c r="M2336">
        <v>2.7132398404615676E-3</v>
      </c>
      <c r="N2336">
        <v>2.9915027569303865E-3</v>
      </c>
      <c r="O2336">
        <v>3.2697656733990943E-3</v>
      </c>
      <c r="P2336">
        <v>3.5480285898679131E-3</v>
      </c>
      <c r="Q2336">
        <v>3.826291506336621E-3</v>
      </c>
    </row>
    <row r="2337" spans="2:17" x14ac:dyDescent="0.35">
      <c r="B2337" t="s">
        <v>43</v>
      </c>
      <c r="C2337">
        <f>Fogl2011!$DU26</f>
        <v>8.3446236723061908E-4</v>
      </c>
      <c r="D2337">
        <f>Fogl2012!$DU26</f>
        <v>1.7151136055549184E-3</v>
      </c>
      <c r="E2337">
        <f>Fogl2013!$DU26</f>
        <v>1.8810226515391345E-3</v>
      </c>
      <c r="F2337">
        <f>Fogl2014!$DU26</f>
        <v>2.1174496779265478E-3</v>
      </c>
      <c r="G2337">
        <f>Fogl2015!$DU26</f>
        <v>1.7813894837973622E-3</v>
      </c>
      <c r="H2337">
        <f>Fogl2016!$DU26</f>
        <v>9.4073099076018448E-4</v>
      </c>
      <c r="I2337">
        <f>Fogl2017!$DU26</f>
        <v>1.3813265833167473E-3</v>
      </c>
      <c r="J2337">
        <f>Fogl2018!$DU26</f>
        <v>2.5794853027396696E-3</v>
      </c>
      <c r="K2337" cm="1">
        <f t="array" ref="K2337:Q2337">TREND(C2337:J2337,$C$1:$J$1,$K$1:$Q$1)</f>
        <v>2.0497274182638692E-3</v>
      </c>
      <c r="L2337">
        <v>2.1376951594651306E-3</v>
      </c>
      <c r="M2337">
        <v>2.2256629006663919E-3</v>
      </c>
      <c r="N2337">
        <v>2.3136306418676533E-3</v>
      </c>
      <c r="O2337">
        <v>2.4015983830689425E-3</v>
      </c>
      <c r="P2337">
        <v>2.4895661242702039E-3</v>
      </c>
      <c r="Q2337">
        <v>2.5775338654714652E-3</v>
      </c>
    </row>
    <row r="2338" spans="2:17" x14ac:dyDescent="0.35">
      <c r="B2338" t="s">
        <v>44</v>
      </c>
      <c r="C2338">
        <f>Fogl2011!$DU27</f>
        <v>4.6888947546513876E-2</v>
      </c>
      <c r="D2338">
        <f>Fogl2012!$DU27</f>
        <v>4.983266119688657E-2</v>
      </c>
      <c r="E2338">
        <f>Fogl2013!$DU27</f>
        <v>4.0973099286173029E-2</v>
      </c>
      <c r="F2338">
        <f>Fogl2014!$DU27</f>
        <v>4.1489707867588821E-2</v>
      </c>
      <c r="G2338">
        <f>Fogl2015!$DU27</f>
        <v>5.1195932827605539E-2</v>
      </c>
      <c r="H2338">
        <f>Fogl2016!$DU27</f>
        <v>5.6539730119828664E-2</v>
      </c>
      <c r="I2338">
        <f>Fogl2017!$DU27</f>
        <v>3.8431702006081238E-2</v>
      </c>
      <c r="J2338">
        <f>Fogl2018!$DU27</f>
        <v>3.817519377764262E-2</v>
      </c>
      <c r="K2338" cm="1">
        <f t="array" ref="K2338:Q2338">TREND(C2338:J2338,$C$1:$J$1,$K$1:$Q$1)</f>
        <v>4.2141142103085949E-2</v>
      </c>
      <c r="L2338">
        <v>4.1407868830762862E-2</v>
      </c>
      <c r="M2338">
        <v>4.0674595558439774E-2</v>
      </c>
      <c r="N2338">
        <v>3.9941322286116687E-2</v>
      </c>
      <c r="O2338">
        <v>3.9208049013793378E-2</v>
      </c>
      <c r="P2338">
        <v>3.8474775741470291E-2</v>
      </c>
      <c r="Q2338">
        <v>3.7741502469147203E-2</v>
      </c>
    </row>
    <row r="2339" spans="2:17" x14ac:dyDescent="0.35">
      <c r="B2339" t="s">
        <v>45</v>
      </c>
      <c r="C2339">
        <f>Fogl2011!$DU28</f>
        <v>7.6069773808316109E-5</v>
      </c>
      <c r="D2339">
        <f>Fogl2012!$DU28</f>
        <v>0</v>
      </c>
      <c r="E2339">
        <f>Fogl2013!$DU28</f>
        <v>5.089825998282364E-5</v>
      </c>
      <c r="F2339">
        <f>Fogl2014!$DU28</f>
        <v>0</v>
      </c>
      <c r="G2339">
        <f>Fogl2015!$DU28</f>
        <v>0</v>
      </c>
      <c r="H2339">
        <f>Fogl2016!$DU28</f>
        <v>0</v>
      </c>
      <c r="I2339">
        <f>Fogl2017!$DU28</f>
        <v>0</v>
      </c>
      <c r="J2339">
        <f>Fogl2018!$DU28</f>
        <v>0</v>
      </c>
      <c r="K2339" cm="1">
        <f t="array" ref="K2339:Q2339">TREND(C2339:J2339,$C$1:$J$1,$K$1:$Q$1)</f>
        <v>-2.0835238451467203E-5</v>
      </c>
      <c r="L2339">
        <v>-2.8992181268210765E-5</v>
      </c>
      <c r="M2339">
        <v>-3.7149124084957796E-5</v>
      </c>
      <c r="N2339">
        <v>-4.5306066901704828E-5</v>
      </c>
      <c r="O2339">
        <v>-5.3463009718451859E-5</v>
      </c>
      <c r="P2339">
        <v>-6.1619952535198891E-5</v>
      </c>
      <c r="Q2339">
        <v>-6.9776895351942453E-5</v>
      </c>
    </row>
    <row r="2340" spans="2:17" x14ac:dyDescent="0.35">
      <c r="B2340" t="s">
        <v>46</v>
      </c>
      <c r="C2340">
        <f>Fogl2011!$DU29</f>
        <v>2.0331375908768123E-3</v>
      </c>
      <c r="D2340">
        <f>Fogl2012!$DU29</f>
        <v>2.5384625028570728E-3</v>
      </c>
      <c r="E2340">
        <f>Fogl2013!$DU29</f>
        <v>2.3568107339872685E-3</v>
      </c>
      <c r="F2340">
        <f>Fogl2014!$DU29</f>
        <v>1.3642486401871446E-3</v>
      </c>
      <c r="G2340">
        <f>Fogl2015!$DU29</f>
        <v>1.1869258021256581E-3</v>
      </c>
      <c r="H2340">
        <f>Fogl2016!$DU29</f>
        <v>1.4800035332341755E-3</v>
      </c>
      <c r="I2340">
        <f>Fogl2017!$DU29</f>
        <v>1.9540253458213493E-3</v>
      </c>
      <c r="J2340">
        <f>Fogl2018!$DU29</f>
        <v>1.3511589681017317E-3</v>
      </c>
      <c r="K2340" cm="1">
        <f t="array" ref="K2340:Q2340">TREND(C2340:J2340,$C$1:$J$1,$K$1:$Q$1)</f>
        <v>1.2203941083136494E-3</v>
      </c>
      <c r="L2340">
        <v>1.0953491013502847E-3</v>
      </c>
      <c r="M2340">
        <v>9.703040943868646E-4</v>
      </c>
      <c r="N2340">
        <v>8.4525908742349998E-4</v>
      </c>
      <c r="O2340">
        <v>7.2021408046007984E-4</v>
      </c>
      <c r="P2340">
        <v>5.9516907349671522E-4</v>
      </c>
      <c r="Q2340">
        <v>4.7012406653329508E-4</v>
      </c>
    </row>
    <row r="2341" spans="2:17" x14ac:dyDescent="0.35">
      <c r="B2341" t="s">
        <v>47</v>
      </c>
      <c r="C2341">
        <f>Fogl2011!$DU30</f>
        <v>0</v>
      </c>
      <c r="D2341">
        <f>Fogl2012!$DU30</f>
        <v>0</v>
      </c>
      <c r="E2341">
        <f>Fogl2013!$DU30</f>
        <v>1.062224556163276E-4</v>
      </c>
      <c r="F2341">
        <f>Fogl2014!$DU30</f>
        <v>2.0580422721330175E-4</v>
      </c>
      <c r="G2341">
        <f>Fogl2015!$DU30</f>
        <v>0</v>
      </c>
      <c r="H2341">
        <f>Fogl2016!$DU30</f>
        <v>0</v>
      </c>
      <c r="I2341">
        <f>Fogl2017!$DU30</f>
        <v>0</v>
      </c>
      <c r="J2341">
        <f>Fogl2018!$DU30</f>
        <v>0</v>
      </c>
      <c r="K2341" cm="1">
        <f t="array" ref="K2341:Q2341">TREND(C2341:J2341,$C$1:$J$1,$K$1:$Q$1)</f>
        <v>1.09066428146537E-5</v>
      </c>
      <c r="L2341">
        <v>4.662933361531188E-6</v>
      </c>
      <c r="M2341">
        <v>-1.5807760915913238E-6</v>
      </c>
      <c r="N2341">
        <v>-7.8244855447138356E-6</v>
      </c>
      <c r="O2341">
        <v>-1.4068194997836347E-5</v>
      </c>
      <c r="P2341">
        <v>-2.0311904450958859E-5</v>
      </c>
      <c r="Q2341">
        <v>-2.6555613904081371E-5</v>
      </c>
    </row>
    <row r="2342" spans="2:17" x14ac:dyDescent="0.35">
      <c r="B2342" t="s">
        <v>48</v>
      </c>
      <c r="C2342">
        <f>Fogl2011!$DU31</f>
        <v>0</v>
      </c>
      <c r="D2342">
        <f>Fogl2012!$DU31</f>
        <v>7.0774976845457425E-5</v>
      </c>
      <c r="E2342">
        <f>Fogl2013!$DU31</f>
        <v>0</v>
      </c>
      <c r="F2342">
        <f>Fogl2014!$DU31</f>
        <v>0</v>
      </c>
      <c r="G2342">
        <f>Fogl2015!$DU31</f>
        <v>0</v>
      </c>
      <c r="H2342">
        <f>Fogl2016!$DU31</f>
        <v>0</v>
      </c>
      <c r="I2342">
        <f>Fogl2017!$DU31</f>
        <v>0</v>
      </c>
      <c r="J2342">
        <f>Fogl2018!$DU31</f>
        <v>6.1614433882644943E-4</v>
      </c>
      <c r="K2342" cm="1">
        <f t="array" ref="K2342:Q2342">TREND(C2342:J2342,$C$1:$J$1,$K$1:$Q$1)</f>
        <v>2.9796145843530297E-4</v>
      </c>
      <c r="L2342">
        <v>3.4509402376337039E-4</v>
      </c>
      <c r="M2342">
        <v>3.9222658909143782E-4</v>
      </c>
      <c r="N2342">
        <v>4.3935915441951912E-4</v>
      </c>
      <c r="O2342">
        <v>4.8649171974758654E-4</v>
      </c>
      <c r="P2342">
        <v>5.3362428507565396E-4</v>
      </c>
      <c r="Q2342">
        <v>5.8075685040372138E-4</v>
      </c>
    </row>
    <row r="2343" spans="2:17" x14ac:dyDescent="0.35">
      <c r="B2343" t="s">
        <v>49</v>
      </c>
      <c r="C2343">
        <f>Fogl2011!$DU32</f>
        <v>0</v>
      </c>
      <c r="D2343">
        <f>Fogl2012!$DU32</f>
        <v>0</v>
      </c>
      <c r="E2343">
        <f>Fogl2013!$DU32</f>
        <v>0</v>
      </c>
      <c r="F2343">
        <f>Fogl2014!$DU32</f>
        <v>0</v>
      </c>
      <c r="G2343">
        <f>Fogl2015!$DU32</f>
        <v>0</v>
      </c>
      <c r="H2343">
        <f>Fogl2016!$DU32</f>
        <v>0</v>
      </c>
      <c r="I2343">
        <f>Fogl2017!$DU32</f>
        <v>2.473449804837151E-5</v>
      </c>
      <c r="J2343">
        <f>Fogl2018!$DU32</f>
        <v>0</v>
      </c>
      <c r="K2343" cm="1">
        <f t="array" ref="K2343:Q2343">TREND(C2343:J2343,$C$1:$J$1,$K$1:$Q$1)</f>
        <v>9.7171242332888194E-6</v>
      </c>
      <c r="L2343">
        <v>1.1189415783787165E-5</v>
      </c>
      <c r="M2343">
        <v>1.266170733428551E-5</v>
      </c>
      <c r="N2343">
        <v>1.4133998884783422E-5</v>
      </c>
      <c r="O2343">
        <v>1.5606290435281767E-5</v>
      </c>
      <c r="P2343">
        <v>1.7078581985780113E-5</v>
      </c>
      <c r="Q2343">
        <v>1.8550873536278458E-5</v>
      </c>
    </row>
    <row r="2344" spans="2:17" x14ac:dyDescent="0.35">
      <c r="B2344" t="s">
        <v>50</v>
      </c>
      <c r="C2344">
        <f>Fogl2011!$DU33</f>
        <v>0</v>
      </c>
      <c r="D2344">
        <f>Fogl2012!$DU33</f>
        <v>0</v>
      </c>
      <c r="E2344">
        <f>Fogl2013!$DU33</f>
        <v>0</v>
      </c>
      <c r="F2344">
        <f>Fogl2014!$DU33</f>
        <v>0</v>
      </c>
      <c r="G2344">
        <f>Fogl2015!$DU33</f>
        <v>0</v>
      </c>
      <c r="H2344">
        <f>Fogl2016!$DU33</f>
        <v>3.315527483358612E-4</v>
      </c>
      <c r="I2344">
        <f>Fogl2017!$DU33</f>
        <v>1.4669459996380333E-3</v>
      </c>
      <c r="J2344">
        <f>Fogl2018!$DU33</f>
        <v>5.3491630701974716E-5</v>
      </c>
      <c r="K2344" cm="1">
        <f t="array" ref="K2344:Q2344">TREND(C2344:J2344,$C$1:$J$1,$K$1:$Q$1)</f>
        <v>6.9777538616189183E-4</v>
      </c>
      <c r="L2344">
        <v>8.0139240590129668E-4</v>
      </c>
      <c r="M2344">
        <v>9.0500942564072928E-4</v>
      </c>
      <c r="N2344">
        <v>1.0086264453801619E-3</v>
      </c>
      <c r="O2344">
        <v>1.1122434651195667E-3</v>
      </c>
      <c r="P2344">
        <v>1.2158604848589993E-3</v>
      </c>
      <c r="Q2344">
        <v>1.3194775045984319E-3</v>
      </c>
    </row>
    <row r="2345" spans="2:17" x14ac:dyDescent="0.35">
      <c r="B2345" t="s">
        <v>51</v>
      </c>
      <c r="C2345">
        <f>Fogl2011!$DU34</f>
        <v>2.9298388639505991E-3</v>
      </c>
      <c r="D2345">
        <f>Fogl2012!$DU34</f>
        <v>4.975480872235657E-3</v>
      </c>
      <c r="E2345">
        <f>Fogl2013!$DU34</f>
        <v>4.4967506210912018E-3</v>
      </c>
      <c r="F2345">
        <f>Fogl2014!$DU34</f>
        <v>2.7178888150540159E-3</v>
      </c>
      <c r="G2345">
        <f>Fogl2015!$DU34</f>
        <v>4.0231380476771885E-3</v>
      </c>
      <c r="H2345">
        <f>Fogl2016!$DU34</f>
        <v>6.9945646064589508E-3</v>
      </c>
      <c r="I2345">
        <f>Fogl2017!$DU34</f>
        <v>5.4720320297781894E-3</v>
      </c>
      <c r="J2345">
        <f>Fogl2018!$DU34</f>
        <v>4.467541749368629E-3</v>
      </c>
      <c r="K2345" cm="1">
        <f t="array" ref="K2345:Q2345">TREND(C2345:J2345,$C$1:$J$1,$K$1:$Q$1)</f>
        <v>5.6906562636142022E-3</v>
      </c>
      <c r="L2345">
        <v>5.9531011109280607E-3</v>
      </c>
      <c r="M2345">
        <v>6.2155459582420303E-3</v>
      </c>
      <c r="N2345">
        <v>6.4779908055558888E-3</v>
      </c>
      <c r="O2345">
        <v>6.7404356528697473E-3</v>
      </c>
      <c r="P2345">
        <v>7.0028805001836059E-3</v>
      </c>
      <c r="Q2345">
        <v>7.2653253474974644E-3</v>
      </c>
    </row>
    <row r="2346" spans="2:17" x14ac:dyDescent="0.35">
      <c r="B2346" t="s">
        <v>52</v>
      </c>
      <c r="C2346">
        <f>Fogl2011!$DU35</f>
        <v>5.2096269335392244E-3</v>
      </c>
      <c r="D2346">
        <f>Fogl2012!$DU35</f>
        <v>5.881400575857512E-3</v>
      </c>
      <c r="E2346">
        <f>Fogl2013!$DU35</f>
        <v>5.6696235685214855E-3</v>
      </c>
      <c r="F2346">
        <f>Fogl2014!$DU35</f>
        <v>7.6041479415718911E-3</v>
      </c>
      <c r="G2346">
        <f>Fogl2015!$DU35</f>
        <v>5.4762714917635765E-3</v>
      </c>
      <c r="H2346">
        <f>Fogl2016!$DU35</f>
        <v>6.3474375554901617E-3</v>
      </c>
      <c r="I2346">
        <f>Fogl2017!$DU35</f>
        <v>6.9484912978963658E-3</v>
      </c>
      <c r="J2346">
        <f>Fogl2018!$DU35</f>
        <v>5.6067153661699424E-3</v>
      </c>
      <c r="K2346" cm="1">
        <f t="array" ref="K2346:Q2346">TREND(C2346:J2346,$C$1:$J$1,$K$1:$Q$1)</f>
        <v>6.5226413850855702E-3</v>
      </c>
      <c r="L2346">
        <v>6.61812517258209E-3</v>
      </c>
      <c r="M2346">
        <v>6.7136089600786097E-3</v>
      </c>
      <c r="N2346">
        <v>6.8090927475751017E-3</v>
      </c>
      <c r="O2346">
        <v>6.9045765350716215E-3</v>
      </c>
      <c r="P2346">
        <v>7.0000603225681413E-3</v>
      </c>
      <c r="Q2346">
        <v>7.0955441100646333E-3</v>
      </c>
    </row>
    <row r="2347" spans="2:17" x14ac:dyDescent="0.35">
      <c r="B2347" t="s">
        <v>53</v>
      </c>
      <c r="C2347">
        <f>Fogl2011!$DU36</f>
        <v>1.5444469227749027E-4</v>
      </c>
      <c r="D2347">
        <f>Fogl2012!$DU36</f>
        <v>0</v>
      </c>
      <c r="E2347">
        <f>Fogl2013!$DU36</f>
        <v>5.089825998282364E-5</v>
      </c>
      <c r="F2347">
        <f>Fogl2014!$DU36</f>
        <v>0</v>
      </c>
      <c r="G2347">
        <f>Fogl2015!$DU36</f>
        <v>0</v>
      </c>
      <c r="H2347">
        <f>Fogl2016!$DU36</f>
        <v>4.1543958827625977E-4</v>
      </c>
      <c r="I2347">
        <f>Fogl2017!$DU36</f>
        <v>1.6553087155448624E-4</v>
      </c>
      <c r="J2347">
        <f>Fogl2018!$DU36</f>
        <v>0</v>
      </c>
      <c r="K2347" cm="1">
        <f t="array" ref="K2347:Q2347">TREND(C2347:J2347,$C$1:$J$1,$K$1:$Q$1)</f>
        <v>1.4329804240657829E-4</v>
      </c>
      <c r="L2347">
        <v>1.5330001260550896E-4</v>
      </c>
      <c r="M2347">
        <v>1.6330198280444311E-4</v>
      </c>
      <c r="N2347">
        <v>1.7330395300337378E-4</v>
      </c>
      <c r="O2347">
        <v>1.8330592320230793E-4</v>
      </c>
      <c r="P2347">
        <v>1.9330789340123861E-4</v>
      </c>
      <c r="Q2347">
        <v>2.0330986360017275E-4</v>
      </c>
    </row>
    <row r="2348" spans="2:17" x14ac:dyDescent="0.35">
      <c r="B2348" t="s">
        <v>54</v>
      </c>
      <c r="C2348">
        <f>Fogl2011!$DU37</f>
        <v>7.9481387906386036E-3</v>
      </c>
      <c r="D2348">
        <f>Fogl2012!$DU37</f>
        <v>8.1273265077533609E-3</v>
      </c>
      <c r="E2348">
        <f>Fogl2013!$DU37</f>
        <v>4.3683984872214723E-3</v>
      </c>
      <c r="F2348">
        <f>Fogl2014!$DU37</f>
        <v>6.356592419907753E-3</v>
      </c>
      <c r="G2348">
        <f>Fogl2015!$DU37</f>
        <v>5.434238706190829E-3</v>
      </c>
      <c r="H2348">
        <f>Fogl2016!$DU37</f>
        <v>2.9100744236466853E-3</v>
      </c>
      <c r="I2348">
        <f>Fogl2017!$DU37</f>
        <v>3.4361925750276113E-3</v>
      </c>
      <c r="J2348">
        <f>Fogl2018!$DU37</f>
        <v>7.0490082236157785E-3</v>
      </c>
      <c r="K2348" cm="1">
        <f t="array" ref="K2348:Q2348">TREND(C2348:J2348,$C$1:$J$1,$K$1:$Q$1)</f>
        <v>3.826233255827316E-3</v>
      </c>
      <c r="L2348">
        <v>3.4090081422888385E-3</v>
      </c>
      <c r="M2348">
        <v>2.9917830287503611E-3</v>
      </c>
      <c r="N2348">
        <v>2.5745579152119946E-3</v>
      </c>
      <c r="O2348">
        <v>2.1573328016735172E-3</v>
      </c>
      <c r="P2348">
        <v>1.7401076881350397E-3</v>
      </c>
      <c r="Q2348">
        <v>1.3228825745965622E-3</v>
      </c>
    </row>
    <row r="2349" spans="2:17" x14ac:dyDescent="0.35">
      <c r="B2349" t="s">
        <v>55</v>
      </c>
      <c r="C2349">
        <f>Fogl2011!$DU38</f>
        <v>1.2263369595764901E-3</v>
      </c>
      <c r="D2349">
        <f>Fogl2012!$DU38</f>
        <v>4.4541052094741202E-3</v>
      </c>
      <c r="E2349">
        <f>Fogl2013!$DU38</f>
        <v>1.6309572872756967E-3</v>
      </c>
      <c r="F2349">
        <f>Fogl2014!$DU38</f>
        <v>2.7497142110148357E-3</v>
      </c>
      <c r="G2349">
        <f>Fogl2015!$DU38</f>
        <v>3.604811753167471E-3</v>
      </c>
      <c r="H2349">
        <f>Fogl2016!$DU38</f>
        <v>3.1018157720818819E-3</v>
      </c>
      <c r="I2349">
        <f>Fogl2017!$DU38</f>
        <v>1.963538614301492E-3</v>
      </c>
      <c r="J2349">
        <f>Fogl2018!$DU38</f>
        <v>1.9732468214506229E-3</v>
      </c>
      <c r="K2349" cm="1">
        <f t="array" ref="K2349:Q2349">TREND(C2349:J2349,$C$1:$J$1,$K$1:$Q$1)</f>
        <v>2.4832377421406954E-3</v>
      </c>
      <c r="L2349">
        <v>2.4599426118291148E-3</v>
      </c>
      <c r="M2349">
        <v>2.4366474815175343E-3</v>
      </c>
      <c r="N2349">
        <v>2.4133523512059468E-3</v>
      </c>
      <c r="O2349">
        <v>2.3900572208943663E-3</v>
      </c>
      <c r="P2349">
        <v>2.3667620905827788E-3</v>
      </c>
      <c r="Q2349">
        <v>2.3434669602711983E-3</v>
      </c>
    </row>
    <row r="2350" spans="2:17" x14ac:dyDescent="0.35">
      <c r="B2350" t="s">
        <v>56</v>
      </c>
      <c r="C2350">
        <f>Fogl2011!$DU39</f>
        <v>3.9879002632844506E-3</v>
      </c>
      <c r="D2350">
        <f>Fogl2012!$DU39</f>
        <v>6.4829878790439001E-3</v>
      </c>
      <c r="E2350">
        <f>Fogl2013!$DU39</f>
        <v>3.3969056118971427E-3</v>
      </c>
      <c r="F2350">
        <f>Fogl2014!$DU39</f>
        <v>2.7348623595664532E-3</v>
      </c>
      <c r="G2350">
        <f>Fogl2015!$DU39</f>
        <v>6.5711254778727411E-3</v>
      </c>
      <c r="H2350">
        <f>Fogl2016!$DU39</f>
        <v>4.3721022054650609E-3</v>
      </c>
      <c r="I2350">
        <f>Fogl2017!$DU39</f>
        <v>1.4764592681181762E-3</v>
      </c>
      <c r="J2350">
        <f>Fogl2018!$DU39</f>
        <v>3.8949831837067515E-3</v>
      </c>
      <c r="K2350" cm="1">
        <f t="array" ref="K2350:Q2350">TREND(C2350:J2350,$C$1:$J$1,$K$1:$Q$1)</f>
        <v>3.1010295465124238E-3</v>
      </c>
      <c r="L2350">
        <v>2.8757770499330815E-3</v>
      </c>
      <c r="M2350">
        <v>2.6505245533537947E-3</v>
      </c>
      <c r="N2350">
        <v>2.4252720567744523E-3</v>
      </c>
      <c r="O2350">
        <v>2.2000195601951655E-3</v>
      </c>
      <c r="P2350">
        <v>1.9747670636158232E-3</v>
      </c>
      <c r="Q2350">
        <v>1.7495145670365364E-3</v>
      </c>
    </row>
    <row r="2351" spans="2:17" x14ac:dyDescent="0.35">
      <c r="B2351" t="s">
        <v>57</v>
      </c>
      <c r="C2351">
        <f>Fogl2011!$DU40</f>
        <v>2.1092073646851285E-3</v>
      </c>
      <c r="D2351">
        <f>Fogl2012!$DU40</f>
        <v>1.4343728640679372E-3</v>
      </c>
      <c r="E2351">
        <f>Fogl2013!$DU40</f>
        <v>2.4541813183022354E-3</v>
      </c>
      <c r="F2351">
        <f>Fogl2014!$DU40</f>
        <v>3.9675660297822084E-3</v>
      </c>
      <c r="G2351">
        <f>Fogl2015!$DU40</f>
        <v>2.2577610536218254E-3</v>
      </c>
      <c r="H2351">
        <f>Fogl2016!$DU40</f>
        <v>4.3041938112275951E-3</v>
      </c>
      <c r="I2351">
        <f>Fogl2017!$DU40</f>
        <v>2.8292460459944948E-3</v>
      </c>
      <c r="J2351">
        <f>Fogl2018!$DU40</f>
        <v>2.934115002578687E-3</v>
      </c>
      <c r="K2351" cm="1">
        <f t="array" ref="K2351:Q2351">TREND(C2351:J2351,$C$1:$J$1,$K$1:$Q$1)</f>
        <v>3.67502428686306E-3</v>
      </c>
      <c r="L2351">
        <v>3.8725118092142741E-3</v>
      </c>
      <c r="M2351">
        <v>4.0699993315655436E-3</v>
      </c>
      <c r="N2351">
        <v>4.2674868539167576E-3</v>
      </c>
      <c r="O2351">
        <v>4.4649743762679717E-3</v>
      </c>
      <c r="P2351">
        <v>4.6624618986192412E-3</v>
      </c>
      <c r="Q2351">
        <v>4.8599494209704552E-3</v>
      </c>
    </row>
    <row r="2352" spans="2:17" x14ac:dyDescent="0.35">
      <c r="B2352" t="s">
        <v>58</v>
      </c>
      <c r="C2352">
        <f>Fogl2011!$DU41</f>
        <v>9.2666815366494162E-4</v>
      </c>
      <c r="D2352">
        <f>Fogl2012!$DU41</f>
        <v>6.369747916091168E-4</v>
      </c>
      <c r="E2352">
        <f>Fogl2013!$DU41</f>
        <v>4.4259356506803161E-5</v>
      </c>
      <c r="F2352">
        <f>Fogl2014!$DU41</f>
        <v>1.1457142545895149E-4</v>
      </c>
      <c r="G2352">
        <f>Fogl2015!$DU41</f>
        <v>2.5019515221873066E-4</v>
      </c>
      <c r="H2352">
        <f>Fogl2016!$DU41</f>
        <v>1.7376559701939712E-4</v>
      </c>
      <c r="I2352">
        <f>Fogl2017!$DU41</f>
        <v>3.4247766528514394E-5</v>
      </c>
      <c r="J2352">
        <f>Fogl2018!$DU41</f>
        <v>4.9529287687013622E-5</v>
      </c>
      <c r="K2352" cm="1">
        <f t="array" ref="K2352:Q2352">TREND(C2352:J2352,$C$1:$J$1,$K$1:$Q$1)</f>
        <v>-1.8351631253571421E-4</v>
      </c>
      <c r="L2352">
        <v>-2.8624803561846934E-4</v>
      </c>
      <c r="M2352">
        <v>-3.8897975870122448E-4</v>
      </c>
      <c r="N2352">
        <v>-4.9171148178395185E-4</v>
      </c>
      <c r="O2352">
        <v>-5.9444320486670699E-4</v>
      </c>
      <c r="P2352">
        <v>-6.9717492794946212E-4</v>
      </c>
      <c r="Q2352">
        <v>-7.9990665103221725E-4</v>
      </c>
    </row>
    <row r="2353" spans="2:17" x14ac:dyDescent="0.35">
      <c r="B2353" t="s">
        <v>59</v>
      </c>
      <c r="C2353">
        <f>Fogl2011!$DU42</f>
        <v>0</v>
      </c>
      <c r="D2353">
        <f>Fogl2012!$DU42</f>
        <v>0</v>
      </c>
      <c r="E2353">
        <f>Fogl2013!$DU42</f>
        <v>0</v>
      </c>
      <c r="F2353">
        <f>Fogl2014!$DU42</f>
        <v>0</v>
      </c>
      <c r="G2353">
        <f>Fogl2015!$DU42</f>
        <v>0</v>
      </c>
      <c r="H2353">
        <f>Fogl2016!$DU42</f>
        <v>0</v>
      </c>
      <c r="I2353">
        <f>Fogl2017!$DU42</f>
        <v>0</v>
      </c>
      <c r="J2353">
        <f>Fogl2018!$DU42</f>
        <v>0</v>
      </c>
      <c r="K2353" cm="1">
        <f t="array" ref="K2353:Q2353">TREND(C2353:J2353,$C$1:$J$1,$K$1:$Q$1)</f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2:17" x14ac:dyDescent="0.35">
      <c r="B2354" t="s">
        <v>60</v>
      </c>
      <c r="C2354">
        <f>Fogl2011!$DU43</f>
        <v>0</v>
      </c>
      <c r="D2354">
        <f>Fogl2012!$DU43</f>
        <v>0</v>
      </c>
      <c r="E2354">
        <f>Fogl2013!$DU43</f>
        <v>0</v>
      </c>
      <c r="F2354">
        <f>Fogl2014!$DU43</f>
        <v>0</v>
      </c>
      <c r="G2354">
        <f>Fogl2015!$DU43</f>
        <v>0</v>
      </c>
      <c r="H2354">
        <f>Fogl2016!$DU43</f>
        <v>0</v>
      </c>
      <c r="I2354">
        <f>Fogl2017!$DU43</f>
        <v>0</v>
      </c>
      <c r="J2354">
        <f>Fogl2018!$DU43</f>
        <v>0</v>
      </c>
      <c r="K2354" cm="1">
        <f t="array" ref="K2354:Q2354">TREND(C2354:J2354,$C$1:$J$1,$K$1:$Q$1)</f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2:17" x14ac:dyDescent="0.35">
      <c r="B2355" t="s">
        <v>61</v>
      </c>
      <c r="C2355">
        <f>Fogl2011!$DU44</f>
        <v>7.6761317206573525E-4</v>
      </c>
      <c r="D2355">
        <f>Fogl2012!$DU44</f>
        <v>1.0663429844715586E-3</v>
      </c>
      <c r="E2355">
        <f>Fogl2013!$DU44</f>
        <v>6.0856615196854349E-4</v>
      </c>
      <c r="F2355">
        <f>Fogl2014!$DU44</f>
        <v>3.1613226654414391E-4</v>
      </c>
      <c r="G2355">
        <f>Fogl2015!$DU44</f>
        <v>5.0839654930846063E-4</v>
      </c>
      <c r="H2355">
        <f>Fogl2016!$DU44</f>
        <v>7.529842537507209E-4</v>
      </c>
      <c r="I2355">
        <f>Fogl2017!$DU44</f>
        <v>3.6150420224542973E-4</v>
      </c>
      <c r="J2355">
        <f>Fogl2018!$DU44</f>
        <v>1.8543765310017901E-3</v>
      </c>
      <c r="K2355" cm="1">
        <f t="array" ref="K2355:Q2355">TREND(C2355:J2355,$C$1:$J$1,$K$1:$Q$1)</f>
        <v>1.0317395955016656E-3</v>
      </c>
      <c r="L2355">
        <v>1.08779516918657E-3</v>
      </c>
      <c r="M2355">
        <v>1.1438507428714884E-3</v>
      </c>
      <c r="N2355">
        <v>1.1999063165563928E-3</v>
      </c>
      <c r="O2355">
        <v>1.2559618902413111E-3</v>
      </c>
      <c r="P2355">
        <v>1.3120174639262155E-3</v>
      </c>
      <c r="Q2355">
        <v>1.3680730376111339E-3</v>
      </c>
    </row>
    <row r="2356" spans="2:17" x14ac:dyDescent="0.35">
      <c r="B2356" t="s">
        <v>62</v>
      </c>
      <c r="C2356">
        <f>Fogl2011!$DU45</f>
        <v>1.0004327828123996E-3</v>
      </c>
      <c r="D2356">
        <f>Fogl2012!$DU45</f>
        <v>1.2597945878491423E-3</v>
      </c>
      <c r="E2356">
        <f>Fogl2013!$DU45</f>
        <v>2.5891723556479852E-4</v>
      </c>
      <c r="F2356">
        <f>Fogl2014!$DU45</f>
        <v>1.2772592245609035E-3</v>
      </c>
      <c r="G2356">
        <f>Fogl2015!$DU45</f>
        <v>1.9074878405156025E-3</v>
      </c>
      <c r="H2356">
        <f>Fogl2016!$DU45</f>
        <v>2.7363088266272879E-4</v>
      </c>
      <c r="I2356">
        <f>Fogl2017!$DU45</f>
        <v>1.2100877506741753E-3</v>
      </c>
      <c r="J2356">
        <f>Fogl2018!$DU45</f>
        <v>8.2218617560442611E-4</v>
      </c>
      <c r="K2356" cm="1">
        <f t="array" ref="K2356:Q2356">TREND(C2356:J2356,$C$1:$J$1,$K$1:$Q$1)</f>
        <v>9.5719469150826186E-4</v>
      </c>
      <c r="L2356">
        <v>9.4741027628109098E-4</v>
      </c>
      <c r="M2356">
        <v>9.3762586105392356E-4</v>
      </c>
      <c r="N2356">
        <v>9.2784144582675615E-4</v>
      </c>
      <c r="O2356">
        <v>9.1805703059958527E-4</v>
      </c>
      <c r="P2356">
        <v>9.0827261537241785E-4</v>
      </c>
      <c r="Q2356">
        <v>8.9848820014525044E-4</v>
      </c>
    </row>
    <row r="2357" spans="2:17" x14ac:dyDescent="0.35">
      <c r="B2357" t="s">
        <v>63</v>
      </c>
      <c r="C2357">
        <f>Fogl2011!$DU46</f>
        <v>2.9367542979331731E-3</v>
      </c>
      <c r="D2357">
        <f>Fogl2012!$DU46</f>
        <v>7.2662309561336296E-4</v>
      </c>
      <c r="E2357">
        <f>Fogl2013!$DU46</f>
        <v>3.1202846337296229E-4</v>
      </c>
      <c r="F2357">
        <f>Fogl2014!$DU46</f>
        <v>4.667724740920246E-5</v>
      </c>
      <c r="G2357">
        <f>Fogl2015!$DU46</f>
        <v>3.4026540701747369E-5</v>
      </c>
      <c r="H2357">
        <f>Fogl2016!$DU46</f>
        <v>6.4113513383018937E-4</v>
      </c>
      <c r="I2357">
        <f>Fogl2017!$DU46</f>
        <v>7.6867209319554533E-4</v>
      </c>
      <c r="J2357">
        <f>Fogl2018!$DU46</f>
        <v>8.8558366384380361E-4</v>
      </c>
      <c r="K2357" cm="1">
        <f t="array" ref="K2357:Q2357">TREND(C2357:J2357,$C$1:$J$1,$K$1:$Q$1)</f>
        <v>8.8226130591950724E-5</v>
      </c>
      <c r="L2357">
        <v>-6.8598633051530911E-5</v>
      </c>
      <c r="M2357">
        <v>-2.2542339669501255E-4</v>
      </c>
      <c r="N2357">
        <v>-3.8224816033843867E-4</v>
      </c>
      <c r="O2357">
        <v>-5.390729239819203E-4</v>
      </c>
      <c r="P2357">
        <v>-6.9589768762534643E-4</v>
      </c>
      <c r="Q2357">
        <v>-8.5272245126882806E-4</v>
      </c>
    </row>
    <row r="2358" spans="2:17" x14ac:dyDescent="0.35">
      <c r="B2358" t="s">
        <v>64</v>
      </c>
      <c r="C2358">
        <f>Fogl2011!$DU47</f>
        <v>6.2469420309253527E-4</v>
      </c>
      <c r="D2358">
        <f>Fogl2012!$DU47</f>
        <v>1.2857454126924766E-3</v>
      </c>
      <c r="E2358">
        <f>Fogl2013!$DU47</f>
        <v>1.0600115883379357E-3</v>
      </c>
      <c r="F2358">
        <f>Fogl2014!$DU47</f>
        <v>9.1232801754350258E-5</v>
      </c>
      <c r="G2358">
        <f>Fogl2015!$DU47</f>
        <v>3.9430755989671947E-4</v>
      </c>
      <c r="H2358">
        <f>Fogl2016!$DU47</f>
        <v>0</v>
      </c>
      <c r="I2358">
        <f>Fogl2017!$DU47</f>
        <v>0</v>
      </c>
      <c r="J2358">
        <f>Fogl2018!$DU47</f>
        <v>2.6745815350987358E-4</v>
      </c>
      <c r="K2358" cm="1">
        <f t="array" ref="K2358:Q2358">TREND(C2358:J2358,$C$1:$J$1,$K$1:$Q$1)</f>
        <v>-1.6705125387944664E-4</v>
      </c>
      <c r="L2358">
        <v>-3.07602913610594E-4</v>
      </c>
      <c r="M2358">
        <v>-4.4815457334168585E-4</v>
      </c>
      <c r="N2358">
        <v>-5.887062330727777E-4</v>
      </c>
      <c r="O2358">
        <v>-7.2925789280386955E-4</v>
      </c>
      <c r="P2358">
        <v>-8.6980955253496139E-4</v>
      </c>
      <c r="Q2358">
        <v>-1.0103612122660532E-3</v>
      </c>
    </row>
    <row r="2359" spans="2:17" x14ac:dyDescent="0.35">
      <c r="B2359" t="s">
        <v>65</v>
      </c>
      <c r="C2359">
        <f>Fogl2011!$DU48</f>
        <v>0</v>
      </c>
      <c r="D2359">
        <f>Fogl2012!$DU48</f>
        <v>0</v>
      </c>
      <c r="E2359">
        <f>Fogl2013!$DU48</f>
        <v>0</v>
      </c>
      <c r="F2359">
        <f>Fogl2014!$DU48</f>
        <v>0</v>
      </c>
      <c r="G2359">
        <f>Fogl2015!$DU48</f>
        <v>3.602810191949721E-5</v>
      </c>
      <c r="H2359">
        <f>Fogl2016!$DU48</f>
        <v>0</v>
      </c>
      <c r="I2359">
        <f>Fogl2017!$DU48</f>
        <v>0</v>
      </c>
      <c r="J2359">
        <f>Fogl2018!$DU48</f>
        <v>0</v>
      </c>
      <c r="K2359" cm="1">
        <f t="array" ref="K2359:Q2359">TREND(C2359:J2359,$C$1:$J$1,$K$1:$Q$1)</f>
        <v>6.4335896284816981E-6</v>
      </c>
      <c r="L2359">
        <v>6.862495603713833E-6</v>
      </c>
      <c r="M2359">
        <v>7.2914015789458594E-6</v>
      </c>
      <c r="N2359">
        <v>7.7203075541779943E-6</v>
      </c>
      <c r="O2359">
        <v>8.1492135294101292E-6</v>
      </c>
      <c r="P2359">
        <v>8.5781195046422641E-6</v>
      </c>
      <c r="Q2359">
        <v>9.0070254798742906E-6</v>
      </c>
    </row>
    <row r="2360" spans="2:17" x14ac:dyDescent="0.35">
      <c r="B2360" t="s">
        <v>66</v>
      </c>
      <c r="C2360">
        <f>Fogl2011!$DU49</f>
        <v>8.8748069443035454E-4</v>
      </c>
      <c r="D2360">
        <f>Fogl2012!$DU49</f>
        <v>3.9162153854486439E-4</v>
      </c>
      <c r="E2360">
        <f>Fogl2013!$DU49</f>
        <v>0</v>
      </c>
      <c r="F2360">
        <f>Fogl2014!$DU49</f>
        <v>0</v>
      </c>
      <c r="G2360">
        <f>Fogl2015!$DU49</f>
        <v>3.2024979483997521E-5</v>
      </c>
      <c r="H2360">
        <f>Fogl2016!$DU49</f>
        <v>0</v>
      </c>
      <c r="I2360">
        <f>Fogl2017!$DU49</f>
        <v>0</v>
      </c>
      <c r="J2360">
        <f>Fogl2018!$DU49</f>
        <v>1.3670083401615761E-4</v>
      </c>
      <c r="K2360" cm="1">
        <f t="array" ref="K2360:Q2360">TREND(C2360:J2360,$C$1:$J$1,$K$1:$Q$1)</f>
        <v>-2.0374694434091567E-4</v>
      </c>
      <c r="L2360">
        <v>-2.8924148881878664E-4</v>
      </c>
      <c r="M2360">
        <v>-3.7473603329662986E-4</v>
      </c>
      <c r="N2360">
        <v>-4.6023057777447307E-4</v>
      </c>
      <c r="O2360">
        <v>-5.4572512225234404E-4</v>
      </c>
      <c r="P2360">
        <v>-6.3121966673018726E-4</v>
      </c>
      <c r="Q2360">
        <v>-7.1671421120803047E-4</v>
      </c>
    </row>
    <row r="2361" spans="2:17" x14ac:dyDescent="0.35">
      <c r="B2361" t="s">
        <v>67</v>
      </c>
      <c r="C2361">
        <f>Fogl2011!$DU50</f>
        <v>0</v>
      </c>
      <c r="D2361">
        <f>Fogl2012!$DU50</f>
        <v>0</v>
      </c>
      <c r="E2361">
        <f>Fogl2013!$DU50</f>
        <v>0</v>
      </c>
      <c r="F2361">
        <f>Fogl2014!$DU50</f>
        <v>0</v>
      </c>
      <c r="G2361">
        <f>Fogl2015!$DU50</f>
        <v>0</v>
      </c>
      <c r="H2361">
        <f>Fogl2016!$DU50</f>
        <v>0</v>
      </c>
      <c r="I2361">
        <f>Fogl2017!$DU50</f>
        <v>0</v>
      </c>
      <c r="J2361">
        <f>Fogl2018!$DU50</f>
        <v>0</v>
      </c>
      <c r="K2361" cm="1">
        <f t="array" ref="K2361:Q2361">TREND(C2361:J2361,$C$1:$J$1,$K$1:$Q$1)</f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2:17" x14ac:dyDescent="0.35">
      <c r="B2362" t="s">
        <v>68</v>
      </c>
      <c r="C2362">
        <f>Fogl2011!$DU51</f>
        <v>0</v>
      </c>
      <c r="D2362">
        <f>Fogl2012!$DU51</f>
        <v>0</v>
      </c>
      <c r="E2362">
        <f>Fogl2013!$DU51</f>
        <v>0</v>
      </c>
      <c r="F2362">
        <f>Fogl2014!$DU51</f>
        <v>0</v>
      </c>
      <c r="G2362">
        <f>Fogl2015!$DU51</f>
        <v>4.4034346790496591E-4</v>
      </c>
      <c r="H2362">
        <f>Fogl2016!$DU51</f>
        <v>6.031863252857234E-4</v>
      </c>
      <c r="I2362">
        <f>Fogl2017!$DU51</f>
        <v>0</v>
      </c>
      <c r="J2362">
        <f>Fogl2018!$DU51</f>
        <v>8.1228031806702348E-5</v>
      </c>
      <c r="K2362" cm="1">
        <f t="array" ref="K2362:Q2362">TREND(C2362:J2362,$C$1:$J$1,$K$1:$Q$1)</f>
        <v>2.9158572811087413E-4</v>
      </c>
      <c r="L2362">
        <v>3.2513928366337264E-4</v>
      </c>
      <c r="M2362">
        <v>3.5869283921585726E-4</v>
      </c>
      <c r="N2362">
        <v>3.9224639476834189E-4</v>
      </c>
      <c r="O2362">
        <v>4.2579995032084039E-4</v>
      </c>
      <c r="P2362">
        <v>4.5935350587332502E-4</v>
      </c>
      <c r="Q2362">
        <v>4.9290706142580964E-4</v>
      </c>
    </row>
    <row r="2363" spans="2:17" x14ac:dyDescent="0.35">
      <c r="B2363" t="s">
        <v>69</v>
      </c>
      <c r="C2363">
        <f>Fogl2011!$DU52</f>
        <v>2.0746301947722576E-4</v>
      </c>
      <c r="D2363">
        <f>Fogl2012!$DU52</f>
        <v>8.0683473603821462E-4</v>
      </c>
      <c r="E2363">
        <f>Fogl2013!$DU52</f>
        <v>2.4563942861275756E-4</v>
      </c>
      <c r="F2363">
        <f>Fogl2014!$DU52</f>
        <v>0</v>
      </c>
      <c r="G2363">
        <f>Fogl2015!$DU52</f>
        <v>4.2032785572746746E-5</v>
      </c>
      <c r="H2363">
        <f>Fogl2016!$DU52</f>
        <v>0</v>
      </c>
      <c r="I2363">
        <f>Fogl2017!$DU52</f>
        <v>4.071678909501156E-4</v>
      </c>
      <c r="J2363">
        <f>Fogl2018!$DU52</f>
        <v>1.0559644134871306E-3</v>
      </c>
      <c r="K2363" cm="1">
        <f t="array" ref="K2363:Q2363">TREND(C2363:J2363,$C$1:$J$1,$K$1:$Q$1)</f>
        <v>5.19546178858174E-4</v>
      </c>
      <c r="L2363">
        <v>5.5819248876724792E-4</v>
      </c>
      <c r="M2363">
        <v>5.9683879867633571E-4</v>
      </c>
      <c r="N2363">
        <v>6.3548510858542351E-4</v>
      </c>
      <c r="O2363">
        <v>6.741314184945113E-4</v>
      </c>
      <c r="P2363">
        <v>7.127777284035991E-4</v>
      </c>
      <c r="Q2363">
        <v>7.5142403831268689E-4</v>
      </c>
    </row>
    <row r="2364" spans="2:17" x14ac:dyDescent="0.35">
      <c r="B2364" t="s">
        <v>70</v>
      </c>
      <c r="C2364">
        <f>Fogl2011!$DU53</f>
        <v>1.9547626724076383E-3</v>
      </c>
      <c r="D2364">
        <f>Fogl2012!$DU53</f>
        <v>3.3688888978437733E-3</v>
      </c>
      <c r="E2364">
        <f>Fogl2013!$DU53</f>
        <v>2.263866085322982E-3</v>
      </c>
      <c r="F2364">
        <f>Fogl2014!$DU53</f>
        <v>1.8458729657275517E-3</v>
      </c>
      <c r="G2364">
        <f>Fogl2015!$DU53</f>
        <v>1.4411240767798884E-3</v>
      </c>
      <c r="H2364">
        <f>Fogl2016!$DU53</f>
        <v>1.1903942048685136E-3</v>
      </c>
      <c r="I2364">
        <f>Fogl2017!$DU53</f>
        <v>7.2871636557894518E-4</v>
      </c>
      <c r="J2364">
        <f>Fogl2018!$DU53</f>
        <v>1.67210875231358E-3</v>
      </c>
      <c r="K2364" cm="1">
        <f t="array" ref="K2364:Q2364">TREND(C2364:J2364,$C$1:$J$1,$K$1:$Q$1)</f>
        <v>8.0082721873242502E-4</v>
      </c>
      <c r="L2364">
        <v>5.7696287787178946E-4</v>
      </c>
      <c r="M2364">
        <v>3.530985370111539E-4</v>
      </c>
      <c r="N2364">
        <v>1.2923419615051834E-4</v>
      </c>
      <c r="O2364">
        <v>-9.4630144710117214E-5</v>
      </c>
      <c r="P2364">
        <v>-3.1849448557075277E-4</v>
      </c>
      <c r="Q2364">
        <v>-5.4235882643138833E-4</v>
      </c>
    </row>
    <row r="2365" spans="2:17" x14ac:dyDescent="0.35">
      <c r="B2365" t="s">
        <v>71</v>
      </c>
      <c r="C2365">
        <f>Fogl2011!$DU54</f>
        <v>3.4254449660350828E-3</v>
      </c>
      <c r="D2365">
        <f>Fogl2012!$DU54</f>
        <v>4.0294553484013758E-3</v>
      </c>
      <c r="E2365">
        <f>Fogl2013!$DU54</f>
        <v>4.0630089273245304E-3</v>
      </c>
      <c r="F2365">
        <f>Fogl2014!$DU54</f>
        <v>2.3487142219085055E-3</v>
      </c>
      <c r="G2365">
        <f>Fogl2015!$DU54</f>
        <v>1.9495206260883491E-3</v>
      </c>
      <c r="H2365">
        <f>Fogl2016!$DU54</f>
        <v>4.3341533969205948E-3</v>
      </c>
      <c r="I2365">
        <f>Fogl2017!$DU54</f>
        <v>9.8367196084677452E-4</v>
      </c>
      <c r="J2365">
        <f>Fogl2018!$DU54</f>
        <v>2.1931568587809634E-3</v>
      </c>
      <c r="K2365" cm="1">
        <f t="array" ref="K2365:Q2365">TREND(C2365:J2365,$C$1:$J$1,$K$1:$Q$1)</f>
        <v>1.6601393306676648E-3</v>
      </c>
      <c r="L2365">
        <v>1.3810834511963632E-3</v>
      </c>
      <c r="M2365">
        <v>1.1020275717251726E-3</v>
      </c>
      <c r="N2365">
        <v>8.2297169225398203E-4</v>
      </c>
      <c r="O2365">
        <v>5.4391581278268042E-4</v>
      </c>
      <c r="P2365">
        <v>2.6485993331148983E-4</v>
      </c>
      <c r="Q2365">
        <v>-1.419594615981179E-5</v>
      </c>
    </row>
    <row r="2366" spans="2:17" x14ac:dyDescent="0.35">
      <c r="B2366" t="s">
        <v>72</v>
      </c>
      <c r="C2366">
        <f>Fogl2011!$DU55</f>
        <v>0</v>
      </c>
      <c r="D2366">
        <f>Fogl2012!$DU55</f>
        <v>0</v>
      </c>
      <c r="E2366">
        <f>Fogl2013!$DU55</f>
        <v>0</v>
      </c>
      <c r="F2366">
        <f>Fogl2014!$DU55</f>
        <v>4.0312168217038487E-5</v>
      </c>
      <c r="G2366">
        <f>Fogl2015!$DU55</f>
        <v>2.9022637657372753E-4</v>
      </c>
      <c r="H2366">
        <f>Fogl2016!$DU55</f>
        <v>1.7975751415799703E-5</v>
      </c>
      <c r="I2366">
        <f>Fogl2017!$DU55</f>
        <v>1.3508841241802901E-4</v>
      </c>
      <c r="J2366">
        <f>Fogl2018!$DU55</f>
        <v>1.3075731949371597E-4</v>
      </c>
      <c r="K2366" cm="1">
        <f t="array" ref="K2366:Q2366">TREND(C2366:J2366,$C$1:$J$1,$K$1:$Q$1)</f>
        <v>1.7829061571926486E-4</v>
      </c>
      <c r="L2366">
        <v>2.008451962091512E-4</v>
      </c>
      <c r="M2366">
        <v>2.2339977669903754E-4</v>
      </c>
      <c r="N2366">
        <v>2.4595435718891695E-4</v>
      </c>
      <c r="O2366">
        <v>2.6850893767880329E-4</v>
      </c>
      <c r="P2366">
        <v>2.9106351816868964E-4</v>
      </c>
      <c r="Q2366">
        <v>3.1361809865856904E-4</v>
      </c>
    </row>
    <row r="2367" spans="2:17" x14ac:dyDescent="0.35">
      <c r="C2367" s="12" t="s">
        <v>128</v>
      </c>
      <c r="D2367" s="12" t="s">
        <v>128</v>
      </c>
      <c r="E2367" s="12" t="s">
        <v>128</v>
      </c>
      <c r="F2367" s="12" t="s">
        <v>128</v>
      </c>
      <c r="G2367" s="12" t="s">
        <v>128</v>
      </c>
      <c r="H2367" s="12" t="s">
        <v>128</v>
      </c>
      <c r="I2367" s="12" t="s">
        <v>128</v>
      </c>
      <c r="J2367" s="12" t="s">
        <v>128</v>
      </c>
      <c r="K2367" s="12" t="e" cm="1">
        <f t="array" ref="K2367">TREND(C2367:J2367,$C$1:$J$1,$K$1:$Q$1)</f>
        <v>#VALUE!</v>
      </c>
      <c r="L2367" s="12"/>
      <c r="M2367" s="12"/>
      <c r="N2367" s="12"/>
      <c r="O2367" s="12"/>
      <c r="P2367" s="12"/>
      <c r="Q2367" s="12"/>
    </row>
    <row r="2368" spans="2:17" x14ac:dyDescent="0.35">
      <c r="B2368" t="s">
        <v>31</v>
      </c>
      <c r="C2368">
        <f>Fogl2011!$DV14</f>
        <v>0</v>
      </c>
      <c r="D2368">
        <f>Fogl2012!$DV14</f>
        <v>0</v>
      </c>
      <c r="E2368">
        <f>Fogl2013!$DV14</f>
        <v>0</v>
      </c>
      <c r="F2368">
        <f>Fogl2014!$DV14</f>
        <v>0</v>
      </c>
      <c r="G2368">
        <f>Fogl2015!$DV14</f>
        <v>0</v>
      </c>
      <c r="H2368">
        <f>Fogl2016!$DV14</f>
        <v>0</v>
      </c>
      <c r="I2368">
        <f>Fogl2017!$DV14</f>
        <v>0</v>
      </c>
      <c r="J2368">
        <f>Fogl2018!$DV14</f>
        <v>0</v>
      </c>
      <c r="K2368" cm="1">
        <f t="array" ref="K2368:Q2368">TREND(C2368:J2368,$C$1:$J$1,$K$1:$Q$1)</f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2:17" x14ac:dyDescent="0.35">
      <c r="B2369" t="s">
        <v>32</v>
      </c>
      <c r="C2369">
        <f>Fogl2011!$DV15</f>
        <v>0</v>
      </c>
      <c r="D2369">
        <f>Fogl2012!$DV15</f>
        <v>0</v>
      </c>
      <c r="E2369">
        <f>Fogl2013!$DV15</f>
        <v>0</v>
      </c>
      <c r="F2369">
        <f>Fogl2014!$DV15</f>
        <v>0</v>
      </c>
      <c r="G2369">
        <f>Fogl2015!$DV15</f>
        <v>0</v>
      </c>
      <c r="H2369">
        <f>Fogl2016!$DV15</f>
        <v>0</v>
      </c>
      <c r="I2369">
        <f>Fogl2017!$DV15</f>
        <v>0</v>
      </c>
      <c r="J2369">
        <f>Fogl2018!$DV15</f>
        <v>0</v>
      </c>
      <c r="K2369" cm="1">
        <f t="array" ref="K2369:Q2369">TREND(C2369:J2369,$C$1:$J$1,$K$1:$Q$1)</f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2:17" x14ac:dyDescent="0.35">
      <c r="B2370" t="s">
        <v>33</v>
      </c>
      <c r="C2370">
        <f>Fogl2011!$DV16</f>
        <v>0</v>
      </c>
      <c r="D2370">
        <f>Fogl2012!$DV16</f>
        <v>0</v>
      </c>
      <c r="E2370">
        <f>Fogl2013!$DV16</f>
        <v>0</v>
      </c>
      <c r="F2370">
        <f>Fogl2014!$DV16</f>
        <v>0</v>
      </c>
      <c r="G2370">
        <f>Fogl2015!$DV16</f>
        <v>0</v>
      </c>
      <c r="H2370">
        <f>Fogl2016!$DV16</f>
        <v>0</v>
      </c>
      <c r="I2370">
        <f>Fogl2017!$DV16</f>
        <v>0</v>
      </c>
      <c r="J2370">
        <f>Fogl2018!$DV16</f>
        <v>0</v>
      </c>
      <c r="K2370" cm="1">
        <f t="array" ref="K2370:Q2370">TREND(C2370:J2370,$C$1:$J$1,$K$1:$Q$1)</f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2:17" x14ac:dyDescent="0.35">
      <c r="B2371" t="s">
        <v>34</v>
      </c>
      <c r="C2371">
        <f>Fogl2011!$DV17</f>
        <v>0</v>
      </c>
      <c r="D2371">
        <f>Fogl2012!$DV17</f>
        <v>0</v>
      </c>
      <c r="E2371">
        <f>Fogl2013!$DV17</f>
        <v>0</v>
      </c>
      <c r="F2371">
        <f>Fogl2014!$DV17</f>
        <v>6.1120850157908124E-4</v>
      </c>
      <c r="G2371">
        <f>Fogl2015!$DV17</f>
        <v>1.5604417138730528E-3</v>
      </c>
      <c r="H2371">
        <f>Fogl2016!$DV17</f>
        <v>0</v>
      </c>
      <c r="I2371">
        <f>Fogl2017!$DV17</f>
        <v>0</v>
      </c>
      <c r="J2371">
        <f>Fogl2018!$DV17</f>
        <v>0</v>
      </c>
      <c r="K2371" cm="1">
        <f t="array" ref="K2371:Q2371">TREND(C2371:J2371,$C$1:$J$1,$K$1:$Q$1)</f>
        <v>3.2230805616154795E-4</v>
      </c>
      <c r="L2371">
        <v>3.3360845154600111E-4</v>
      </c>
      <c r="M2371">
        <v>3.4490884693045426E-4</v>
      </c>
      <c r="N2371">
        <v>3.5620924231490395E-4</v>
      </c>
      <c r="O2371">
        <v>3.675096376993571E-4</v>
      </c>
      <c r="P2371">
        <v>3.7881003308381025E-4</v>
      </c>
      <c r="Q2371">
        <v>3.9011042846825994E-4</v>
      </c>
    </row>
    <row r="2372" spans="2:17" x14ac:dyDescent="0.35">
      <c r="B2372" t="s">
        <v>35</v>
      </c>
      <c r="C2372">
        <f>Fogl2011!$DV18</f>
        <v>0</v>
      </c>
      <c r="D2372">
        <f>Fogl2012!$DV18</f>
        <v>0</v>
      </c>
      <c r="E2372">
        <f>Fogl2013!$DV18</f>
        <v>0</v>
      </c>
      <c r="F2372">
        <f>Fogl2014!$DV18</f>
        <v>0</v>
      </c>
      <c r="G2372">
        <f>Fogl2015!$DV18</f>
        <v>0</v>
      </c>
      <c r="H2372">
        <f>Fogl2016!$DV18</f>
        <v>0</v>
      </c>
      <c r="I2372">
        <f>Fogl2017!$DV18</f>
        <v>0</v>
      </c>
      <c r="J2372">
        <f>Fogl2018!$DV18</f>
        <v>0</v>
      </c>
      <c r="K2372" cm="1">
        <f t="array" ref="K2372:Q2372">TREND(C2372:J2372,$C$1:$J$1,$K$1:$Q$1)</f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2:17" x14ac:dyDescent="0.35">
      <c r="B2373" t="s">
        <v>36</v>
      </c>
      <c r="C2373">
        <f>Fogl2011!$DV19</f>
        <v>3.0908952169192935E-3</v>
      </c>
      <c r="D2373">
        <f>Fogl2012!$DV19</f>
        <v>3.1839550194386356E-3</v>
      </c>
      <c r="E2373">
        <f>Fogl2013!$DV19</f>
        <v>1.085359404719665E-3</v>
      </c>
      <c r="F2373">
        <f>Fogl2014!$DV19</f>
        <v>1.1953381454932665E-3</v>
      </c>
      <c r="G2373">
        <f>Fogl2015!$DV19</f>
        <v>4.5869728519431132E-3</v>
      </c>
      <c r="H2373">
        <f>Fogl2016!$DV19</f>
        <v>2.2566374757385156E-3</v>
      </c>
      <c r="I2373">
        <f>Fogl2017!$DV19</f>
        <v>2.035494563228075E-3</v>
      </c>
      <c r="J2373">
        <f>Fogl2018!$DV19</f>
        <v>2.8544902366101211E-3</v>
      </c>
      <c r="K2373" cm="1">
        <f t="array" ref="K2373:Q2373">TREND(C2373:J2373,$C$1:$J$1,$K$1:$Q$1)</f>
        <v>2.5098034951339804E-3</v>
      </c>
      <c r="L2373">
        <v>2.5039503019945696E-3</v>
      </c>
      <c r="M2373">
        <v>2.498097108855157E-3</v>
      </c>
      <c r="N2373">
        <v>2.4922439157157444E-3</v>
      </c>
      <c r="O2373">
        <v>2.4863907225763336E-3</v>
      </c>
      <c r="P2373">
        <v>2.4805375294369211E-3</v>
      </c>
      <c r="Q2373">
        <v>2.4746843362975085E-3</v>
      </c>
    </row>
    <row r="2374" spans="2:17" x14ac:dyDescent="0.35">
      <c r="B2374" t="s">
        <v>37</v>
      </c>
      <c r="C2374">
        <f>Fogl2011!$DV20</f>
        <v>1.8005691184275884E-3</v>
      </c>
      <c r="D2374">
        <f>Fogl2012!$DV20</f>
        <v>1.2665733017578221E-3</v>
      </c>
      <c r="E2374">
        <f>Fogl2013!$DV20</f>
        <v>1.0332941934231498E-3</v>
      </c>
      <c r="F2374">
        <f>Fogl2014!$DV20</f>
        <v>3.4428833316796348E-4</v>
      </c>
      <c r="G2374">
        <f>Fogl2015!$DV20</f>
        <v>6.1691881711260226E-5</v>
      </c>
      <c r="H2374">
        <f>Fogl2016!$DV20</f>
        <v>3.8272571588525222E-4</v>
      </c>
      <c r="I2374">
        <f>Fogl2017!$DV20</f>
        <v>0</v>
      </c>
      <c r="J2374">
        <f>Fogl2018!$DV20</f>
        <v>5.4701807063442986E-4</v>
      </c>
      <c r="K2374" cm="1">
        <f t="array" ref="K2374:Q2374">TREND(C2374:J2374,$C$1:$J$1,$K$1:$Q$1)</f>
        <v>-2.4951701566394702E-4</v>
      </c>
      <c r="L2374">
        <v>-4.5596970289502048E-4</v>
      </c>
      <c r="M2374">
        <v>-6.6242239012614945E-4</v>
      </c>
      <c r="N2374">
        <v>-8.6887507735722291E-4</v>
      </c>
      <c r="O2374">
        <v>-1.0753277645882964E-3</v>
      </c>
      <c r="P2374">
        <v>-1.2817804518194253E-3</v>
      </c>
      <c r="Q2374">
        <v>-1.4882331390504988E-3</v>
      </c>
    </row>
    <row r="2375" spans="2:17" x14ac:dyDescent="0.35">
      <c r="B2375" t="s">
        <v>38</v>
      </c>
      <c r="C2375">
        <f>Fogl2011!$DV21</f>
        <v>0</v>
      </c>
      <c r="D2375">
        <f>Fogl2012!$DV21</f>
        <v>2.953668964573577E-4</v>
      </c>
      <c r="E2375">
        <f>Fogl2013!$DV21</f>
        <v>1.3416804449486635E-3</v>
      </c>
      <c r="F2375">
        <f>Fogl2014!$DV21</f>
        <v>1.0638122654066287E-3</v>
      </c>
      <c r="G2375">
        <f>Fogl2015!$DV21</f>
        <v>2.9757260590137282E-4</v>
      </c>
      <c r="H2375">
        <f>Fogl2016!$DV21</f>
        <v>8.4127445095531859E-4</v>
      </c>
      <c r="I2375">
        <f>Fogl2017!$DV21</f>
        <v>2.8752656648654644E-3</v>
      </c>
      <c r="J2375">
        <f>Fogl2018!$DV21</f>
        <v>9.7185951635558602E-5</v>
      </c>
      <c r="K2375" cm="1">
        <f t="array" ref="K2375:Q2375">TREND(C2375:J2375,$C$1:$J$1,$K$1:$Q$1)</f>
        <v>1.4575378847715426E-3</v>
      </c>
      <c r="L2375">
        <v>1.5922085736049252E-3</v>
      </c>
      <c r="M2375">
        <v>1.7268792624383078E-3</v>
      </c>
      <c r="N2375">
        <v>1.8615499512716904E-3</v>
      </c>
      <c r="O2375">
        <v>1.9962206401050731E-3</v>
      </c>
      <c r="P2375">
        <v>2.1308913289384557E-3</v>
      </c>
      <c r="Q2375">
        <v>2.2655620177718383E-3</v>
      </c>
    </row>
    <row r="2376" spans="2:17" x14ac:dyDescent="0.35">
      <c r="B2376" t="s">
        <v>39</v>
      </c>
      <c r="C2376">
        <f>Fogl2011!$DV22</f>
        <v>0</v>
      </c>
      <c r="D2376">
        <f>Fogl2012!$DV22</f>
        <v>0</v>
      </c>
      <c r="E2376">
        <f>Fogl2013!$DV22</f>
        <v>0</v>
      </c>
      <c r="F2376">
        <f>Fogl2014!$DV22</f>
        <v>0</v>
      </c>
      <c r="G2376">
        <f>Fogl2015!$DV22</f>
        <v>0</v>
      </c>
      <c r="H2376">
        <f>Fogl2016!$DV22</f>
        <v>0</v>
      </c>
      <c r="I2376">
        <f>Fogl2017!$DV22</f>
        <v>2.4536521899693267E-4</v>
      </c>
      <c r="J2376">
        <f>Fogl2018!$DV22</f>
        <v>3.9985077244344112E-4</v>
      </c>
      <c r="K2376" cm="1">
        <f t="array" ref="K2376:Q2376">TREND(C2376:J2376,$C$1:$J$1,$K$1:$Q$1)</f>
        <v>2.9631886511337358E-4</v>
      </c>
      <c r="L2376">
        <v>3.442448353763311E-4</v>
      </c>
      <c r="M2376">
        <v>3.9217080563930251E-4</v>
      </c>
      <c r="N2376">
        <v>4.4009677590226004E-4</v>
      </c>
      <c r="O2376">
        <v>4.8802274616521757E-4</v>
      </c>
      <c r="P2376">
        <v>5.359487164281751E-4</v>
      </c>
      <c r="Q2376">
        <v>5.838746866911465E-4</v>
      </c>
    </row>
    <row r="2377" spans="2:17" x14ac:dyDescent="0.35">
      <c r="B2377" t="s">
        <v>40</v>
      </c>
      <c r="C2377">
        <f>Fogl2011!$DV23</f>
        <v>0</v>
      </c>
      <c r="D2377">
        <f>Fogl2012!$DV23</f>
        <v>0</v>
      </c>
      <c r="E2377">
        <f>Fogl2013!$DV23</f>
        <v>0</v>
      </c>
      <c r="F2377">
        <f>Fogl2014!$DV23</f>
        <v>0</v>
      </c>
      <c r="G2377">
        <f>Fogl2015!$DV23</f>
        <v>0</v>
      </c>
      <c r="H2377">
        <f>Fogl2016!$DV23</f>
        <v>0</v>
      </c>
      <c r="I2377">
        <f>Fogl2017!$DV23</f>
        <v>0</v>
      </c>
      <c r="J2377">
        <f>Fogl2018!$DV23</f>
        <v>0</v>
      </c>
      <c r="K2377" cm="1">
        <f t="array" ref="K2377:Q2377">TREND(C2377:J2377,$C$1:$J$1,$K$1:$Q$1)</f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2:17" x14ac:dyDescent="0.35">
      <c r="B2378" t="s">
        <v>41</v>
      </c>
      <c r="C2378">
        <f>Fogl2011!$DV24</f>
        <v>0</v>
      </c>
      <c r="D2378">
        <f>Fogl2012!$DV24</f>
        <v>1.0513059026448325E-4</v>
      </c>
      <c r="E2378">
        <f>Fogl2013!$DV24</f>
        <v>6.0475745429029314E-4</v>
      </c>
      <c r="F2378">
        <f>Fogl2014!$DV24</f>
        <v>4.6420898854107438E-4</v>
      </c>
      <c r="G2378">
        <f>Fogl2015!$DV24</f>
        <v>8.7094421239426192E-4</v>
      </c>
      <c r="H2378">
        <f>Fogl2016!$DV24</f>
        <v>4.3688501530297658E-4</v>
      </c>
      <c r="I2378">
        <f>Fogl2017!$DV24</f>
        <v>4.1470177858636504E-4</v>
      </c>
      <c r="J2378">
        <f>Fogl2018!$DV24</f>
        <v>0</v>
      </c>
      <c r="K2378" cm="1">
        <f t="array" ref="K2378:Q2378">TREND(C2378:J2378,$C$1:$J$1,$K$1:$Q$1)</f>
        <v>4.3980924680639411E-4</v>
      </c>
      <c r="L2378">
        <v>4.5708274500283474E-4</v>
      </c>
      <c r="M2378">
        <v>4.7435624319926845E-4</v>
      </c>
      <c r="N2378">
        <v>4.9162974139570215E-4</v>
      </c>
      <c r="O2378">
        <v>5.0890323959214279E-4</v>
      </c>
      <c r="P2378">
        <v>5.2617673778857649E-4</v>
      </c>
      <c r="Q2378">
        <v>5.4345023598501019E-4</v>
      </c>
    </row>
    <row r="2379" spans="2:17" x14ac:dyDescent="0.35">
      <c r="B2379" t="s">
        <v>42</v>
      </c>
      <c r="C2379">
        <f>Fogl2011!$DV25</f>
        <v>0</v>
      </c>
      <c r="D2379">
        <f>Fogl2012!$DV25</f>
        <v>1.6720770070636861E-3</v>
      </c>
      <c r="E2379">
        <f>Fogl2013!$DV25</f>
        <v>1.7541971190672078E-3</v>
      </c>
      <c r="F2379">
        <f>Fogl2014!$DV25</f>
        <v>2.0541247742942542E-3</v>
      </c>
      <c r="G2379">
        <f>Fogl2015!$DV25</f>
        <v>5.5885586961965138E-4</v>
      </c>
      <c r="H2379">
        <f>Fogl2016!$DV25</f>
        <v>6.4630097305151083E-4</v>
      </c>
      <c r="I2379">
        <f>Fogl2017!$DV25</f>
        <v>6.358760604990931E-4</v>
      </c>
      <c r="J2379">
        <f>Fogl2018!$DV25</f>
        <v>6.1643660751697167E-4</v>
      </c>
      <c r="K2379" cm="1">
        <f t="array" ref="K2379:Q2379">TREND(C2379:J2379,$C$1:$J$1,$K$1:$Q$1)</f>
        <v>6.8768502516089458E-4</v>
      </c>
      <c r="L2379">
        <v>6.2000757488797631E-4</v>
      </c>
      <c r="M2379">
        <v>5.5233012461503028E-4</v>
      </c>
      <c r="N2379">
        <v>4.8465267434211201E-4</v>
      </c>
      <c r="O2379">
        <v>4.1697522406919374E-4</v>
      </c>
      <c r="P2379">
        <v>3.4929777379624771E-4</v>
      </c>
      <c r="Q2379">
        <v>2.8162032352332944E-4</v>
      </c>
    </row>
    <row r="2380" spans="2:17" x14ac:dyDescent="0.35">
      <c r="B2380" t="s">
        <v>43</v>
      </c>
      <c r="C2380">
        <f>Fogl2011!$DV26</f>
        <v>0</v>
      </c>
      <c r="D2380">
        <f>Fogl2012!$DV26</f>
        <v>0</v>
      </c>
      <c r="E2380">
        <f>Fogl2013!$DV26</f>
        <v>0</v>
      </c>
      <c r="F2380">
        <f>Fogl2014!$DV26</f>
        <v>4.6807739677891665E-4</v>
      </c>
      <c r="G2380">
        <f>Fogl2015!$DV26</f>
        <v>1.3427056607744872E-3</v>
      </c>
      <c r="H2380">
        <f>Fogl2016!$DV26</f>
        <v>0</v>
      </c>
      <c r="I2380">
        <f>Fogl2017!$DV26</f>
        <v>0</v>
      </c>
      <c r="J2380">
        <f>Fogl2018!$DV26</f>
        <v>1.305068493391787E-4</v>
      </c>
      <c r="K2380" cm="1">
        <f t="array" ref="K2380:Q2380">TREND(C2380:J2380,$C$1:$J$1,$K$1:$Q$1)</f>
        <v>3.3845639243495346E-4</v>
      </c>
      <c r="L2380">
        <v>3.5974420445126359E-4</v>
      </c>
      <c r="M2380">
        <v>3.8103201646757373E-4</v>
      </c>
      <c r="N2380">
        <v>4.0231982848387693E-4</v>
      </c>
      <c r="O2380">
        <v>4.2360764050018707E-4</v>
      </c>
      <c r="P2380">
        <v>4.448954525164972E-4</v>
      </c>
      <c r="Q2380">
        <v>4.661832645328004E-4</v>
      </c>
    </row>
    <row r="2381" spans="2:17" x14ac:dyDescent="0.35">
      <c r="B2381" t="s">
        <v>44</v>
      </c>
      <c r="C2381">
        <f>Fogl2011!$DV27</f>
        <v>1.4016964499584795E-2</v>
      </c>
      <c r="D2381">
        <f>Fogl2012!$DV27</f>
        <v>1.1339085092812123E-2</v>
      </c>
      <c r="E2381">
        <f>Fogl2013!$DV27</f>
        <v>1.5731703844054777E-2</v>
      </c>
      <c r="F2381">
        <f>Fogl2014!$DV27</f>
        <v>1.6978443755889795E-2</v>
      </c>
      <c r="G2381">
        <f>Fogl2015!$DV27</f>
        <v>1.8431356894793569E-2</v>
      </c>
      <c r="H2381">
        <f>Fogl2016!$DV27</f>
        <v>1.8320285683035564E-2</v>
      </c>
      <c r="I2381">
        <f>Fogl2017!$DV27</f>
        <v>1.7880558353382106E-2</v>
      </c>
      <c r="J2381">
        <f>Fogl2018!$DV27</f>
        <v>1.2678601576227445E-2</v>
      </c>
      <c r="K2381" cm="1">
        <f t="array" ref="K2381:Q2381">TREND(C2381:J2381,$C$1:$J$1,$K$1:$Q$1)</f>
        <v>1.7416275917572221E-2</v>
      </c>
      <c r="L2381">
        <v>1.7803865018705456E-2</v>
      </c>
      <c r="M2381">
        <v>1.8191454119838801E-2</v>
      </c>
      <c r="N2381">
        <v>1.8579043220972036E-2</v>
      </c>
      <c r="O2381">
        <v>1.896663232210527E-2</v>
      </c>
      <c r="P2381">
        <v>1.9354221423238505E-2</v>
      </c>
      <c r="Q2381">
        <v>1.974181052437185E-2</v>
      </c>
    </row>
    <row r="2382" spans="2:17" x14ac:dyDescent="0.35">
      <c r="B2382" t="s">
        <v>45</v>
      </c>
      <c r="C2382">
        <f>Fogl2011!$DV28</f>
        <v>0</v>
      </c>
      <c r="D2382">
        <f>Fogl2012!$DV28</f>
        <v>0</v>
      </c>
      <c r="E2382">
        <f>Fogl2013!$DV28</f>
        <v>0</v>
      </c>
      <c r="F2382">
        <f>Fogl2014!$DV28</f>
        <v>0</v>
      </c>
      <c r="G2382">
        <f>Fogl2015!$DV28</f>
        <v>0</v>
      </c>
      <c r="H2382">
        <f>Fogl2016!$DV28</f>
        <v>0</v>
      </c>
      <c r="I2382">
        <f>Fogl2017!$DV28</f>
        <v>0</v>
      </c>
      <c r="J2382">
        <f>Fogl2018!$DV28</f>
        <v>0</v>
      </c>
      <c r="K2382" cm="1">
        <f t="array" ref="K2382:Q2382">TREND(C2382:J2382,$C$1:$J$1,$K$1:$Q$1)</f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2:17" x14ac:dyDescent="0.35">
      <c r="B2383" t="s">
        <v>46</v>
      </c>
      <c r="C2383">
        <f>Fogl2011!$DV29</f>
        <v>8.4876963893180599E-4</v>
      </c>
      <c r="D2383">
        <f>Fogl2012!$DV29</f>
        <v>2.9636814017416232E-3</v>
      </c>
      <c r="E2383">
        <f>Fogl2013!$DV29</f>
        <v>3.7847403596313047E-3</v>
      </c>
      <c r="F2383">
        <f>Fogl2014!$DV29</f>
        <v>9.7870728417409842E-4</v>
      </c>
      <c r="G2383">
        <f>Fogl2015!$DV29</f>
        <v>1.6765676088589543E-3</v>
      </c>
      <c r="H2383">
        <f>Fogl2016!$DV29</f>
        <v>2.1266551571359768E-3</v>
      </c>
      <c r="I2383">
        <f>Fogl2017!$DV29</f>
        <v>2.2290220599017123E-3</v>
      </c>
      <c r="J2383">
        <f>Fogl2018!$DV29</f>
        <v>2.3241326148275014E-3</v>
      </c>
      <c r="K2383" cm="1">
        <f t="array" ref="K2383:Q2383">TREND(C2383:J2383,$C$1:$J$1,$K$1:$Q$1)</f>
        <v>2.2439192748969355E-3</v>
      </c>
      <c r="L2383">
        <v>2.2722269991739472E-3</v>
      </c>
      <c r="M2383">
        <v>2.3005347234509657E-3</v>
      </c>
      <c r="N2383">
        <v>2.3288424477279773E-3</v>
      </c>
      <c r="O2383">
        <v>2.3571501720049889E-3</v>
      </c>
      <c r="P2383">
        <v>2.3854578962820075E-3</v>
      </c>
      <c r="Q2383">
        <v>2.4137656205590191E-3</v>
      </c>
    </row>
    <row r="2384" spans="2:17" x14ac:dyDescent="0.35">
      <c r="B2384" t="s">
        <v>47</v>
      </c>
      <c r="C2384">
        <f>Fogl2011!$DV30</f>
        <v>1.010673674103769E-3</v>
      </c>
      <c r="D2384">
        <f>Fogl2012!$DV30</f>
        <v>3.4542908229758787E-4</v>
      </c>
      <c r="E2384">
        <f>Fogl2013!$DV30</f>
        <v>0</v>
      </c>
      <c r="F2384">
        <f>Fogl2014!$DV30</f>
        <v>2.5144653545974859E-4</v>
      </c>
      <c r="G2384">
        <f>Fogl2015!$DV30</f>
        <v>1.4588315557603887E-3</v>
      </c>
      <c r="H2384">
        <f>Fogl2016!$DV30</f>
        <v>5.3076113429369881E-4</v>
      </c>
      <c r="I2384">
        <f>Fogl2017!$DV30</f>
        <v>7.0844887175170693E-4</v>
      </c>
      <c r="J2384">
        <f>Fogl2018!$DV30</f>
        <v>4.4150189457296623E-4</v>
      </c>
      <c r="K2384" cm="1">
        <f t="array" ref="K2384:Q2384">TREND(C2384:J2384,$C$1:$J$1,$K$1:$Q$1)</f>
        <v>6.2716685676587891E-4</v>
      </c>
      <c r="L2384">
        <v>6.3467358192941144E-4</v>
      </c>
      <c r="M2384">
        <v>6.4218030709294396E-4</v>
      </c>
      <c r="N2384">
        <v>6.4968703225647649E-4</v>
      </c>
      <c r="O2384">
        <v>6.5719375742000902E-4</v>
      </c>
      <c r="P2384">
        <v>6.6470048258353981E-4</v>
      </c>
      <c r="Q2384">
        <v>6.7220720774707234E-4</v>
      </c>
    </row>
    <row r="2385" spans="2:17" x14ac:dyDescent="0.35">
      <c r="B2385" t="s">
        <v>48</v>
      </c>
      <c r="C2385">
        <f>Fogl2011!$DV31</f>
        <v>1.3786373904036849E-3</v>
      </c>
      <c r="D2385">
        <f>Fogl2012!$DV31</f>
        <v>2.1777050840500103E-3</v>
      </c>
      <c r="E2385">
        <f>Fogl2013!$DV31</f>
        <v>7.1689790939047989E-4</v>
      </c>
      <c r="F2385">
        <f>Fogl2014!$DV31</f>
        <v>2.67307009234902E-3</v>
      </c>
      <c r="G2385">
        <f>Fogl2015!$DV31</f>
        <v>4.4018972068093328E-3</v>
      </c>
      <c r="H2385">
        <f>Fogl2016!$DV31</f>
        <v>2.8812747290229367E-3</v>
      </c>
      <c r="I2385">
        <f>Fogl2017!$DV31</f>
        <v>7.1536056806147975E-4</v>
      </c>
      <c r="J2385">
        <f>Fogl2018!$DV31</f>
        <v>8.0525502783748563E-4</v>
      </c>
      <c r="K2385" cm="1">
        <f t="array" ref="K2385:Q2385">TREND(C2385:J2385,$C$1:$J$1,$K$1:$Q$1)</f>
        <v>1.8025064539611974E-3</v>
      </c>
      <c r="L2385">
        <v>1.7655607212880009E-3</v>
      </c>
      <c r="M2385">
        <v>1.7286149886148044E-3</v>
      </c>
      <c r="N2385">
        <v>1.691669255941608E-3</v>
      </c>
      <c r="O2385">
        <v>1.6547235232684115E-3</v>
      </c>
      <c r="P2385">
        <v>1.6177777905952151E-3</v>
      </c>
      <c r="Q2385">
        <v>1.5808320579220186E-3</v>
      </c>
    </row>
    <row r="2386" spans="2:17" x14ac:dyDescent="0.35">
      <c r="B2386" t="s">
        <v>49</v>
      </c>
      <c r="C2386">
        <f>Fogl2011!$DV32</f>
        <v>0</v>
      </c>
      <c r="D2386">
        <f>Fogl2012!$DV32</f>
        <v>0</v>
      </c>
      <c r="E2386">
        <f>Fogl2013!$DV32</f>
        <v>0</v>
      </c>
      <c r="F2386">
        <f>Fogl2014!$DV32</f>
        <v>0</v>
      </c>
      <c r="G2386">
        <f>Fogl2015!$DV32</f>
        <v>0</v>
      </c>
      <c r="H2386">
        <f>Fogl2016!$DV32</f>
        <v>0</v>
      </c>
      <c r="I2386">
        <f>Fogl2017!$DV32</f>
        <v>0</v>
      </c>
      <c r="J2386">
        <f>Fogl2018!$DV32</f>
        <v>0</v>
      </c>
      <c r="K2386" cm="1">
        <f t="array" ref="K2386:Q2386">TREND(C2386:J2386,$C$1:$J$1,$K$1:$Q$1)</f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2:17" x14ac:dyDescent="0.35">
      <c r="B2387" t="s">
        <v>50</v>
      </c>
      <c r="C2387">
        <f>Fogl2011!$DV33</f>
        <v>0</v>
      </c>
      <c r="D2387">
        <f>Fogl2012!$DV33</f>
        <v>0</v>
      </c>
      <c r="E2387">
        <f>Fogl2013!$DV33</f>
        <v>0</v>
      </c>
      <c r="F2387">
        <f>Fogl2014!$DV33</f>
        <v>0</v>
      </c>
      <c r="G2387">
        <f>Fogl2015!$DV33</f>
        <v>0</v>
      </c>
      <c r="H2387">
        <f>Fogl2016!$DV33</f>
        <v>2.3830091743798723E-4</v>
      </c>
      <c r="I2387">
        <f>Fogl2017!$DV33</f>
        <v>2.2117428191272803E-4</v>
      </c>
      <c r="J2387">
        <f>Fogl2018!$DV33</f>
        <v>0</v>
      </c>
      <c r="K2387" cm="1">
        <f t="array" ref="K2387:Q2387">TREND(C2387:J2387,$C$1:$J$1,$K$1:$Q$1)</f>
        <v>1.5497587287656434E-4</v>
      </c>
      <c r="L2387">
        <v>1.7665175575606179E-4</v>
      </c>
      <c r="M2387">
        <v>1.9832763863555924E-4</v>
      </c>
      <c r="N2387">
        <v>2.2000352151504976E-4</v>
      </c>
      <c r="O2387">
        <v>2.4167940439454721E-4</v>
      </c>
      <c r="P2387">
        <v>2.6335528727404467E-4</v>
      </c>
      <c r="Q2387">
        <v>2.8503117015353518E-4</v>
      </c>
    </row>
    <row r="2388" spans="2:17" x14ac:dyDescent="0.35">
      <c r="B2388" t="s">
        <v>51</v>
      </c>
      <c r="C2388">
        <f>Fogl2011!$DV34</f>
        <v>4.6265304596109424E-3</v>
      </c>
      <c r="D2388">
        <f>Fogl2012!$DV34</f>
        <v>3.9949624300503637E-3</v>
      </c>
      <c r="E2388">
        <f>Fogl2013!$DV34</f>
        <v>2.4951251259791563E-3</v>
      </c>
      <c r="F2388">
        <f>Fogl2014!$DV34</f>
        <v>2.5879651111164895E-3</v>
      </c>
      <c r="G2388">
        <f>Fogl2015!$DV34</f>
        <v>7.1562582785061855E-3</v>
      </c>
      <c r="H2388">
        <f>Fogl2016!$DV34</f>
        <v>8.2610984711835572E-3</v>
      </c>
      <c r="I2388">
        <f>Fogl2017!$DV34</f>
        <v>5.2045073212588812E-3</v>
      </c>
      <c r="J2388">
        <f>Fogl2018!$DV34</f>
        <v>2.9988807933258085E-3</v>
      </c>
      <c r="K2388" cm="1">
        <f t="array" ref="K2388:Q2388">TREND(C2388:J2388,$C$1:$J$1,$K$1:$Q$1)</f>
        <v>5.550686891470813E-3</v>
      </c>
      <c r="L2388">
        <v>5.7473582009356927E-3</v>
      </c>
      <c r="M2388">
        <v>5.9440295104005725E-3</v>
      </c>
      <c r="N2388">
        <v>6.1407008198654522E-3</v>
      </c>
      <c r="O2388">
        <v>6.337372129330332E-3</v>
      </c>
      <c r="P2388">
        <v>6.5340434387952118E-3</v>
      </c>
      <c r="Q2388">
        <v>6.7307147482600915E-3</v>
      </c>
    </row>
    <row r="2389" spans="2:17" x14ac:dyDescent="0.35">
      <c r="B2389" t="s">
        <v>52</v>
      </c>
      <c r="C2389">
        <f>Fogl2011!$DV35</f>
        <v>8.6496004244900233E-3</v>
      </c>
      <c r="D2389">
        <f>Fogl2012!$DV35</f>
        <v>1.3987374723760297E-2</v>
      </c>
      <c r="E2389">
        <f>Fogl2013!$DV35</f>
        <v>9.8563450000557044E-3</v>
      </c>
      <c r="F2389">
        <f>Fogl2014!$DV35</f>
        <v>1.0525938815168862E-2</v>
      </c>
      <c r="G2389">
        <f>Fogl2015!$DV35</f>
        <v>1.7596702024582401E-2</v>
      </c>
      <c r="H2389">
        <f>Fogl2016!$DV35</f>
        <v>1.646803764294939E-2</v>
      </c>
      <c r="I2389">
        <f>Fogl2017!$DV35</f>
        <v>1.3097664507019362E-2</v>
      </c>
      <c r="J2389">
        <f>Fogl2018!$DV35</f>
        <v>1.091259399793558E-2</v>
      </c>
      <c r="K2389" cm="1">
        <f t="array" ref="K2389:Q2389">TREND(C2389:J2389,$C$1:$J$1,$K$1:$Q$1)</f>
        <v>1.4688473842093819E-2</v>
      </c>
      <c r="L2389">
        <v>1.5144405331004585E-2</v>
      </c>
      <c r="M2389">
        <v>1.5600336819915461E-2</v>
      </c>
      <c r="N2389">
        <v>1.6056268308826227E-2</v>
      </c>
      <c r="O2389">
        <v>1.6512199797737104E-2</v>
      </c>
      <c r="P2389">
        <v>1.696813128664787E-2</v>
      </c>
      <c r="Q2389">
        <v>1.7424062775558746E-2</v>
      </c>
    </row>
    <row r="2390" spans="2:17" x14ac:dyDescent="0.35">
      <c r="B2390" t="s">
        <v>53</v>
      </c>
      <c r="C2390">
        <f>Fogl2011!$DV36</f>
        <v>0</v>
      </c>
      <c r="D2390">
        <f>Fogl2012!$DV36</f>
        <v>0</v>
      </c>
      <c r="E2390">
        <f>Fogl2013!$DV36</f>
        <v>1.20150487607343E-4</v>
      </c>
      <c r="F2390">
        <f>Fogl2014!$DV36</f>
        <v>3.8684082378422861E-5</v>
      </c>
      <c r="G2390">
        <f>Fogl2015!$DV36</f>
        <v>0</v>
      </c>
      <c r="H2390">
        <f>Fogl2016!$DV36</f>
        <v>0</v>
      </c>
      <c r="I2390">
        <f>Fogl2017!$DV36</f>
        <v>0</v>
      </c>
      <c r="J2390">
        <f>Fogl2018!$DV36</f>
        <v>0</v>
      </c>
      <c r="K2390" cm="1">
        <f t="array" ref="K2390:Q2390">TREND(C2390:J2390,$C$1:$J$1,$K$1:$Q$1)</f>
        <v>-1.5279401018031269E-6</v>
      </c>
      <c r="L2390">
        <v>-6.279553735142468E-6</v>
      </c>
      <c r="M2390">
        <v>-1.1031167368481809E-5</v>
      </c>
      <c r="N2390">
        <v>-1.5782781001819415E-5</v>
      </c>
      <c r="O2390">
        <v>-2.0534394635158756E-5</v>
      </c>
      <c r="P2390">
        <v>-2.5286008268498097E-5</v>
      </c>
      <c r="Q2390">
        <v>-3.0037621901835704E-5</v>
      </c>
    </row>
    <row r="2391" spans="2:17" x14ac:dyDescent="0.35">
      <c r="B2391" t="s">
        <v>54</v>
      </c>
      <c r="C2391">
        <f>Fogl2011!$DV37</f>
        <v>4.1653492685150475E-3</v>
      </c>
      <c r="D2391">
        <f>Fogl2012!$DV37</f>
        <v>6.2327421371086503E-3</v>
      </c>
      <c r="E2391">
        <f>Fogl2013!$DV37</f>
        <v>4.6618389191649089E-3</v>
      </c>
      <c r="F2391">
        <f>Fogl2014!$DV37</f>
        <v>2.6343860099705971E-3</v>
      </c>
      <c r="G2391">
        <f>Fogl2015!$DV37</f>
        <v>2.6454930451475706E-3</v>
      </c>
      <c r="H2391">
        <f>Fogl2016!$DV37</f>
        <v>2.0905489575241609E-3</v>
      </c>
      <c r="I2391">
        <f>Fogl2017!$DV37</f>
        <v>5.4325932994813827E-3</v>
      </c>
      <c r="J2391">
        <f>Fogl2018!$DV37</f>
        <v>6.3087566318854047E-3</v>
      </c>
      <c r="K2391" cm="1">
        <f t="array" ref="K2391:Q2391">TREND(C2391:J2391,$C$1:$J$1,$K$1:$Q$1)</f>
        <v>4.4482677035485169E-3</v>
      </c>
      <c r="L2391">
        <v>4.4875575190927025E-3</v>
      </c>
      <c r="M2391">
        <v>4.5268473346368743E-3</v>
      </c>
      <c r="N2391">
        <v>4.5661371501810599E-3</v>
      </c>
      <c r="O2391">
        <v>4.6054269657252317E-3</v>
      </c>
      <c r="P2391">
        <v>4.6447167812694035E-3</v>
      </c>
      <c r="Q2391">
        <v>4.6840065968135891E-3</v>
      </c>
    </row>
    <row r="2392" spans="2:17" x14ac:dyDescent="0.35">
      <c r="B2392" t="s">
        <v>55</v>
      </c>
      <c r="C2392">
        <f>Fogl2011!$DV38</f>
        <v>4.3370656694550081E-3</v>
      </c>
      <c r="D2392">
        <f>Fogl2012!$DV38</f>
        <v>3.0337684619179454E-3</v>
      </c>
      <c r="E2392">
        <f>Fogl2013!$DV38</f>
        <v>4.0290463510995684E-3</v>
      </c>
      <c r="F2392">
        <f>Fogl2014!$DV38</f>
        <v>4.1043811403506658E-3</v>
      </c>
      <c r="G2392">
        <f>Fogl2015!$DV38</f>
        <v>4.2494819696403362E-3</v>
      </c>
      <c r="H2392">
        <f>Fogl2016!$DV38</f>
        <v>5.0548679456542747E-3</v>
      </c>
      <c r="I2392">
        <f>Fogl2017!$DV38</f>
        <v>2.8545305759361461E-3</v>
      </c>
      <c r="J2392">
        <f>Fogl2018!$DV38</f>
        <v>4.1678889544278135E-3</v>
      </c>
      <c r="K2392" cm="1">
        <f t="array" ref="K2392:Q2392">TREND(C2392:J2392,$C$1:$J$1,$K$1:$Q$1)</f>
        <v>4.040064910945277E-3</v>
      </c>
      <c r="L2392">
        <v>4.0536618059197338E-3</v>
      </c>
      <c r="M2392">
        <v>4.0672587008941906E-3</v>
      </c>
      <c r="N2392">
        <v>4.0808555958686508E-3</v>
      </c>
      <c r="O2392">
        <v>4.0944524908431076E-3</v>
      </c>
      <c r="P2392">
        <v>4.1080493858175644E-3</v>
      </c>
      <c r="Q2392">
        <v>4.1216462807920212E-3</v>
      </c>
    </row>
    <row r="2393" spans="2:17" x14ac:dyDescent="0.35">
      <c r="B2393" t="s">
        <v>56</v>
      </c>
      <c r="C2393">
        <f>Fogl2011!$DV39</f>
        <v>4.0917565252550645E-3</v>
      </c>
      <c r="D2393">
        <f>Fogl2012!$DV39</f>
        <v>5.4868155680892214E-3</v>
      </c>
      <c r="E2393">
        <f>Fogl2013!$DV39</f>
        <v>5.4348070561054821E-3</v>
      </c>
      <c r="F2393">
        <f>Fogl2014!$DV39</f>
        <v>7.8373950898684725E-3</v>
      </c>
      <c r="G2393">
        <f>Fogl2015!$DV39</f>
        <v>6.2962008687668519E-3</v>
      </c>
      <c r="H2393">
        <f>Fogl2016!$DV39</f>
        <v>4.8598944677504669E-3</v>
      </c>
      <c r="I2393">
        <f>Fogl2017!$DV39</f>
        <v>7.8309519189725275E-3</v>
      </c>
      <c r="J2393">
        <f>Fogl2018!$DV39</f>
        <v>4.5288653462170307E-3</v>
      </c>
      <c r="K2393" cm="1">
        <f t="array" ref="K2393:Q2393">TREND(C2393:J2393,$C$1:$J$1,$K$1:$Q$1)</f>
        <v>6.4126846862879727E-3</v>
      </c>
      <c r="L2393">
        <v>6.5497622043235171E-3</v>
      </c>
      <c r="M2393">
        <v>6.6868397223590059E-3</v>
      </c>
      <c r="N2393">
        <v>6.8239172403945503E-3</v>
      </c>
      <c r="O2393">
        <v>6.9609947584300391E-3</v>
      </c>
      <c r="P2393">
        <v>7.0980722764655835E-3</v>
      </c>
      <c r="Q2393">
        <v>7.2351497945010723E-3</v>
      </c>
    </row>
    <row r="2394" spans="2:17" x14ac:dyDescent="0.35">
      <c r="B2394" t="s">
        <v>57</v>
      </c>
      <c r="C2394">
        <f>Fogl2011!$DV40</f>
        <v>1.0298077873513646E-2</v>
      </c>
      <c r="D2394">
        <f>Fogl2012!$DV40</f>
        <v>8.0750305760291189E-3</v>
      </c>
      <c r="E2394">
        <f>Fogl2013!$DV40</f>
        <v>5.4308020398519041E-3</v>
      </c>
      <c r="F2394">
        <f>Fogl2014!$DV40</f>
        <v>6.0850061581259164E-3</v>
      </c>
      <c r="G2394">
        <f>Fogl2015!$DV40</f>
        <v>1.0229965561414268E-2</v>
      </c>
      <c r="H2394">
        <f>Fogl2016!$DV40</f>
        <v>9.7450632752292057E-3</v>
      </c>
      <c r="I2394">
        <f>Fogl2017!$DV40</f>
        <v>8.5670475759633252E-3</v>
      </c>
      <c r="J2394">
        <f>Fogl2018!$DV40</f>
        <v>1.2756350337535893E-2</v>
      </c>
      <c r="K2394" cm="1">
        <f t="array" ref="K2394:Q2394">TREND(C2394:J2394,$C$1:$J$1,$K$1:$Q$1)</f>
        <v>1.0867475175989072E-2</v>
      </c>
      <c r="L2394">
        <v>1.1305043454051478E-2</v>
      </c>
      <c r="M2394">
        <v>1.1742611732113994E-2</v>
      </c>
      <c r="N2394">
        <v>1.21801800101764E-2</v>
      </c>
      <c r="O2394">
        <v>1.2617748288238917E-2</v>
      </c>
      <c r="P2394">
        <v>1.3055316566301323E-2</v>
      </c>
      <c r="Q2394">
        <v>1.3492884844363839E-2</v>
      </c>
    </row>
    <row r="2395" spans="2:17" x14ac:dyDescent="0.35">
      <c r="B2395" t="s">
        <v>58</v>
      </c>
      <c r="C2395">
        <f>Fogl2011!$DV41</f>
        <v>1.6681021805596186E-3</v>
      </c>
      <c r="D2395">
        <f>Fogl2012!$DV41</f>
        <v>2.3278916415707005E-3</v>
      </c>
      <c r="E2395">
        <f>Fogl2013!$DV41</f>
        <v>1.8863626554352852E-3</v>
      </c>
      <c r="F2395">
        <f>Fogl2014!$DV41</f>
        <v>2.2939660850404757E-3</v>
      </c>
      <c r="G2395">
        <f>Fogl2015!$DV41</f>
        <v>2.8269397560630421E-3</v>
      </c>
      <c r="H2395">
        <f>Fogl2016!$DV41</f>
        <v>1.9461241590768958E-3</v>
      </c>
      <c r="I2395">
        <f>Fogl2017!$DV41</f>
        <v>1.3443249322508E-3</v>
      </c>
      <c r="J2395">
        <f>Fogl2018!$DV41</f>
        <v>1.041278053238128E-3</v>
      </c>
      <c r="K2395" cm="1">
        <f t="array" ref="K2395:Q2395">TREND(C2395:J2395,$C$1:$J$1,$K$1:$Q$1)</f>
        <v>1.4565159549095597E-3</v>
      </c>
      <c r="L2395">
        <v>1.3542142375773947E-3</v>
      </c>
      <c r="M2395">
        <v>1.2519125202452297E-3</v>
      </c>
      <c r="N2395">
        <v>1.1496108029130647E-3</v>
      </c>
      <c r="O2395">
        <v>1.047309085580872E-3</v>
      </c>
      <c r="P2395">
        <v>9.4500736824870701E-4</v>
      </c>
      <c r="Q2395">
        <v>8.4270565091654204E-4</v>
      </c>
    </row>
    <row r="2396" spans="2:17" x14ac:dyDescent="0.35">
      <c r="B2396" t="s">
        <v>59</v>
      </c>
      <c r="C2396">
        <f>Fogl2011!$DV42</f>
        <v>5.2005538570388111E-4</v>
      </c>
      <c r="D2396">
        <f>Fogl2012!$DV42</f>
        <v>4.9060942123425519E-4</v>
      </c>
      <c r="E2396">
        <f>Fogl2013!$DV42</f>
        <v>0</v>
      </c>
      <c r="F2396">
        <f>Fogl2014!$DV42</f>
        <v>6.7697144162240017E-4</v>
      </c>
      <c r="G2396">
        <f>Fogl2015!$DV42</f>
        <v>4.7539038259853468E-4</v>
      </c>
      <c r="H2396">
        <f>Fogl2016!$DV42</f>
        <v>1.6247789825317311E-4</v>
      </c>
      <c r="I2396">
        <f>Fogl2017!$DV42</f>
        <v>3.6977575257284218E-4</v>
      </c>
      <c r="J2396">
        <f>Fogl2018!$DV42</f>
        <v>0</v>
      </c>
      <c r="K2396" cm="1">
        <f t="array" ref="K2396:Q2396">TREND(C2396:J2396,$C$1:$J$1,$K$1:$Q$1)</f>
        <v>1.2483663841784953E-4</v>
      </c>
      <c r="L2396">
        <v>7.7709216900020972E-5</v>
      </c>
      <c r="M2396">
        <v>3.0581795382178534E-5</v>
      </c>
      <c r="N2396">
        <v>-1.6545626135663904E-5</v>
      </c>
      <c r="O2396">
        <v>-6.3673047653506343E-5</v>
      </c>
      <c r="P2396">
        <v>-1.1080046917134878E-4</v>
      </c>
      <c r="Q2396">
        <v>-1.5792789068919122E-4</v>
      </c>
    </row>
    <row r="2397" spans="2:17" x14ac:dyDescent="0.35">
      <c r="B2397" t="s">
        <v>60</v>
      </c>
      <c r="C2397">
        <f>Fogl2011!$DV43</f>
        <v>0</v>
      </c>
      <c r="D2397">
        <f>Fogl2012!$DV43</f>
        <v>0</v>
      </c>
      <c r="E2397">
        <f>Fogl2013!$DV43</f>
        <v>0</v>
      </c>
      <c r="F2397">
        <f>Fogl2014!$DV43</f>
        <v>0</v>
      </c>
      <c r="G2397">
        <f>Fogl2015!$DV43</f>
        <v>0</v>
      </c>
      <c r="H2397">
        <f>Fogl2016!$DV43</f>
        <v>0</v>
      </c>
      <c r="I2397">
        <f>Fogl2017!$DV43</f>
        <v>0</v>
      </c>
      <c r="J2397">
        <f>Fogl2018!$DV43</f>
        <v>0</v>
      </c>
      <c r="K2397" cm="1">
        <f t="array" ref="K2397:Q2397">TREND(C2397:J2397,$C$1:$J$1,$K$1:$Q$1)</f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</row>
    <row r="2398" spans="2:17" x14ac:dyDescent="0.35">
      <c r="B2398" t="s">
        <v>61</v>
      </c>
      <c r="C2398">
        <f>Fogl2011!$DV44</f>
        <v>0</v>
      </c>
      <c r="D2398">
        <f>Fogl2012!$DV44</f>
        <v>0</v>
      </c>
      <c r="E2398">
        <f>Fogl2013!$DV44</f>
        <v>1.8823576391817072E-4</v>
      </c>
      <c r="F2398">
        <f>Fogl2014!$DV44</f>
        <v>3.5976196611933265E-4</v>
      </c>
      <c r="G2398">
        <f>Fogl2015!$DV44</f>
        <v>0</v>
      </c>
      <c r="H2398">
        <f>Fogl2016!$DV44</f>
        <v>0</v>
      </c>
      <c r="I2398">
        <f>Fogl2017!$DV44</f>
        <v>0</v>
      </c>
      <c r="J2398">
        <f>Fogl2018!$DV44</f>
        <v>0</v>
      </c>
      <c r="K2398" cm="1">
        <f t="array" ref="K2398:Q2398">TREND(C2398:J2398,$C$1:$J$1,$K$1:$Q$1)</f>
        <v>1.8974577440017404E-5</v>
      </c>
      <c r="L2398">
        <v>7.9689910367566896E-6</v>
      </c>
      <c r="M2398">
        <v>-3.0365953665040246E-6</v>
      </c>
      <c r="N2398">
        <v>-1.4042181769764739E-5</v>
      </c>
      <c r="O2398">
        <v>-2.5047768173025453E-5</v>
      </c>
      <c r="P2398">
        <v>-3.6053354576286167E-5</v>
      </c>
      <c r="Q2398">
        <v>-4.7058940979543412E-5</v>
      </c>
    </row>
    <row r="2399" spans="2:17" x14ac:dyDescent="0.35">
      <c r="B2399" t="s">
        <v>62</v>
      </c>
      <c r="C2399">
        <f>Fogl2011!$DV45</f>
        <v>1.2412642696517163E-3</v>
      </c>
      <c r="D2399">
        <f>Fogl2012!$DV45</f>
        <v>2.5231341663475982E-3</v>
      </c>
      <c r="E2399">
        <f>Fogl2013!$DV45</f>
        <v>2.9877421251692628E-3</v>
      </c>
      <c r="F2399">
        <f>Fogl2014!$DV45</f>
        <v>2.0115722836779888E-3</v>
      </c>
      <c r="G2399">
        <f>Fogl2015!$DV45</f>
        <v>1.110453870802684E-3</v>
      </c>
      <c r="H2399">
        <f>Fogl2016!$DV45</f>
        <v>1.1915045871899361E-3</v>
      </c>
      <c r="I2399">
        <f>Fogl2017!$DV45</f>
        <v>1.3477807804056865E-3</v>
      </c>
      <c r="J2399">
        <f>Fogl2018!$DV45</f>
        <v>1.1662314196267032E-3</v>
      </c>
      <c r="K2399" cm="1">
        <f t="array" ref="K2399:Q2399">TREND(C2399:J2399,$C$1:$J$1,$K$1:$Q$1)</f>
        <v>1.0175410857143907E-3</v>
      </c>
      <c r="L2399">
        <v>8.6644789634893193E-4</v>
      </c>
      <c r="M2399">
        <v>7.1535470698352865E-4</v>
      </c>
      <c r="N2399">
        <v>5.6426151761806986E-4</v>
      </c>
      <c r="O2399">
        <v>4.1316832825261107E-4</v>
      </c>
      <c r="P2399">
        <v>2.6207513888715228E-4</v>
      </c>
      <c r="Q2399">
        <v>1.1098194952169349E-4</v>
      </c>
    </row>
    <row r="2400" spans="2:17" x14ac:dyDescent="0.35">
      <c r="B2400" t="s">
        <v>63</v>
      </c>
      <c r="C2400">
        <f>Fogl2011!$DV46</f>
        <v>0</v>
      </c>
      <c r="D2400">
        <f>Fogl2012!$DV46</f>
        <v>0</v>
      </c>
      <c r="E2400">
        <f>Fogl2013!$DV46</f>
        <v>0</v>
      </c>
      <c r="F2400">
        <f>Fogl2014!$DV46</f>
        <v>3.0947265902738288E-4</v>
      </c>
      <c r="G2400">
        <f>Fogl2015!$DV46</f>
        <v>0</v>
      </c>
      <c r="H2400">
        <f>Fogl2016!$DV46</f>
        <v>0</v>
      </c>
      <c r="I2400">
        <f>Fogl2017!$DV46</f>
        <v>0</v>
      </c>
      <c r="J2400">
        <f>Fogl2018!$DV46</f>
        <v>0</v>
      </c>
      <c r="K2400" cm="1">
        <f t="array" ref="K2400:Q2400">TREND(C2400:J2400,$C$1:$J$1,$K$1:$Q$1)</f>
        <v>2.2105189930526729E-5</v>
      </c>
      <c r="L2400">
        <v>1.8420991608772419E-5</v>
      </c>
      <c r="M2400">
        <v>1.4736793287018109E-5</v>
      </c>
      <c r="N2400">
        <v>1.1052594965262931E-5</v>
      </c>
      <c r="O2400">
        <v>7.3683966435086207E-6</v>
      </c>
      <c r="P2400">
        <v>3.6841983217543103E-6</v>
      </c>
      <c r="Q2400">
        <v>0</v>
      </c>
    </row>
    <row r="2401" spans="2:17" x14ac:dyDescent="0.35">
      <c r="B2401" t="s">
        <v>64</v>
      </c>
      <c r="C2401">
        <f>Fogl2011!$DV47</f>
        <v>7.4573979836782957E-4</v>
      </c>
      <c r="D2401">
        <f>Fogl2012!$DV47</f>
        <v>2.903606778733347E-4</v>
      </c>
      <c r="E2401">
        <f>Fogl2013!$DV47</f>
        <v>0</v>
      </c>
      <c r="F2401">
        <f>Fogl2014!$DV47</f>
        <v>5.8412964391418528E-4</v>
      </c>
      <c r="G2401">
        <f>Fogl2015!$DV47</f>
        <v>1.2120640289153479E-3</v>
      </c>
      <c r="H2401">
        <f>Fogl2016!$DV47</f>
        <v>9.3876118990722244E-5</v>
      </c>
      <c r="I2401">
        <f>Fogl2017!$DV47</f>
        <v>1.7624825589920514E-4</v>
      </c>
      <c r="J2401">
        <f>Fogl2018!$DV47</f>
        <v>3.8596706506693272E-4</v>
      </c>
      <c r="K2401" cm="1">
        <f t="array" ref="K2401:Q2401">TREND(C2401:J2401,$C$1:$J$1,$K$1:$Q$1)</f>
        <v>3.1929417178896274E-4</v>
      </c>
      <c r="L2401">
        <v>2.9334883249129695E-4</v>
      </c>
      <c r="M2401">
        <v>2.674034931936381E-4</v>
      </c>
      <c r="N2401">
        <v>2.4145815389597231E-4</v>
      </c>
      <c r="O2401">
        <v>2.1551281459831345E-4</v>
      </c>
      <c r="P2401">
        <v>1.8956747530064766E-4</v>
      </c>
      <c r="Q2401">
        <v>1.6362213600298881E-4</v>
      </c>
    </row>
    <row r="2402" spans="2:17" x14ac:dyDescent="0.35">
      <c r="B2402" t="s">
        <v>65</v>
      </c>
      <c r="C2402">
        <f>Fogl2011!$DV48</f>
        <v>0</v>
      </c>
      <c r="D2402">
        <f>Fogl2012!$DV48</f>
        <v>0</v>
      </c>
      <c r="E2402">
        <f>Fogl2013!$DV48</f>
        <v>0</v>
      </c>
      <c r="F2402">
        <f>Fogl2014!$DV48</f>
        <v>0</v>
      </c>
      <c r="G2402">
        <f>Fogl2015!$DV48</f>
        <v>0</v>
      </c>
      <c r="H2402">
        <f>Fogl2016!$DV48</f>
        <v>0</v>
      </c>
      <c r="I2402">
        <f>Fogl2017!$DV48</f>
        <v>0</v>
      </c>
      <c r="J2402">
        <f>Fogl2018!$DV48</f>
        <v>0</v>
      </c>
      <c r="K2402" cm="1">
        <f t="array" ref="K2402:Q2402">TREND(C2402:J2402,$C$1:$J$1,$K$1:$Q$1)</f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2:17" x14ac:dyDescent="0.35">
      <c r="B2403" t="s">
        <v>66</v>
      </c>
      <c r="C2403">
        <f>Fogl2011!$DV49</f>
        <v>0</v>
      </c>
      <c r="D2403">
        <f>Fogl2012!$DV49</f>
        <v>0</v>
      </c>
      <c r="E2403">
        <f>Fogl2013!$DV49</f>
        <v>0</v>
      </c>
      <c r="F2403">
        <f>Fogl2014!$DV49</f>
        <v>0</v>
      </c>
      <c r="G2403">
        <f>Fogl2015!$DV49</f>
        <v>0</v>
      </c>
      <c r="H2403">
        <f>Fogl2016!$DV49</f>
        <v>0</v>
      </c>
      <c r="I2403">
        <f>Fogl2017!$DV49</f>
        <v>0</v>
      </c>
      <c r="J2403">
        <f>Fogl2018!$DV49</f>
        <v>0</v>
      </c>
      <c r="K2403" cm="1">
        <f t="array" ref="K2403:Q2403">TREND(C2403:J2403,$C$1:$J$1,$K$1:$Q$1)</f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2:17" x14ac:dyDescent="0.35">
      <c r="B2404" t="s">
        <v>67</v>
      </c>
      <c r="C2404">
        <f>Fogl2011!$DV50</f>
        <v>0</v>
      </c>
      <c r="D2404">
        <f>Fogl2012!$DV50</f>
        <v>0</v>
      </c>
      <c r="E2404">
        <f>Fogl2013!$DV50</f>
        <v>0</v>
      </c>
      <c r="F2404">
        <f>Fogl2014!$DV50</f>
        <v>0</v>
      </c>
      <c r="G2404">
        <f>Fogl2015!$DV50</f>
        <v>0</v>
      </c>
      <c r="H2404">
        <f>Fogl2016!$DV50</f>
        <v>0</v>
      </c>
      <c r="I2404">
        <f>Fogl2017!$DV50</f>
        <v>0</v>
      </c>
      <c r="J2404">
        <f>Fogl2018!$DV50</f>
        <v>0</v>
      </c>
      <c r="K2404" cm="1">
        <f t="array" ref="K2404:Q2404">TREND(C2404:J2404,$C$1:$J$1,$K$1:$Q$1)</f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2:17" x14ac:dyDescent="0.35">
      <c r="B2405" t="s">
        <v>68</v>
      </c>
      <c r="C2405">
        <f>Fogl2011!$DV51</f>
        <v>1.2167333552317219E-3</v>
      </c>
      <c r="D2405">
        <f>Fogl2012!$DV51</f>
        <v>0</v>
      </c>
      <c r="E2405">
        <f>Fogl2013!$DV51</f>
        <v>4.9662201544368447E-4</v>
      </c>
      <c r="F2405">
        <f>Fogl2014!$DV51</f>
        <v>7.5433960637924589E-4</v>
      </c>
      <c r="G2405">
        <f>Fogl2015!$DV51</f>
        <v>6.4595029085907766E-4</v>
      </c>
      <c r="H2405">
        <f>Fogl2016!$DV51</f>
        <v>1.913628579426261E-3</v>
      </c>
      <c r="I2405">
        <f>Fogl2017!$DV51</f>
        <v>9.7109333152307149E-4</v>
      </c>
      <c r="J2405">
        <f>Fogl2018!$DV51</f>
        <v>3.2487875261029593E-4</v>
      </c>
      <c r="K2405" cm="1">
        <f t="array" ref="K2405:Q2405">TREND(C2405:J2405,$C$1:$J$1,$K$1:$Q$1)</f>
        <v>9.3800117798914506E-4</v>
      </c>
      <c r="L2405">
        <v>9.7080016389025636E-4</v>
      </c>
      <c r="M2405">
        <v>1.0035991497913677E-3</v>
      </c>
      <c r="N2405">
        <v>1.0363981356924651E-3</v>
      </c>
      <c r="O2405">
        <v>1.0691971215935764E-3</v>
      </c>
      <c r="P2405">
        <v>1.1019961074946877E-3</v>
      </c>
      <c r="Q2405">
        <v>1.1347950933957851E-3</v>
      </c>
    </row>
    <row r="2406" spans="2:17" x14ac:dyDescent="0.35">
      <c r="B2406" t="s">
        <v>69</v>
      </c>
      <c r="C2406">
        <f>Fogl2011!$DV52</f>
        <v>7.2120888394783516E-4</v>
      </c>
      <c r="D2406">
        <f>Fogl2012!$DV52</f>
        <v>3.1038555220942678E-4</v>
      </c>
      <c r="E2406">
        <f>Fogl2013!$DV52</f>
        <v>0</v>
      </c>
      <c r="F2406">
        <f>Fogl2014!$DV52</f>
        <v>2.4370971898406404E-4</v>
      </c>
      <c r="G2406">
        <f>Fogl2015!$DV52</f>
        <v>0</v>
      </c>
      <c r="H2406">
        <f>Fogl2016!$DV52</f>
        <v>4.8743369475951934E-4</v>
      </c>
      <c r="I2406">
        <f>Fogl2017!$DV52</f>
        <v>4.0779008227659233E-4</v>
      </c>
      <c r="J2406">
        <f>Fogl2018!$DV52</f>
        <v>1.057938502089938E-3</v>
      </c>
      <c r="K2406" cm="1">
        <f t="array" ref="K2406:Q2406">TREND(C2406:J2406,$C$1:$J$1,$K$1:$Q$1)</f>
        <v>6.2120409049547243E-4</v>
      </c>
      <c r="L2406">
        <v>6.6956982076482596E-4</v>
      </c>
      <c r="M2406">
        <v>7.1793555103416562E-4</v>
      </c>
      <c r="N2406">
        <v>7.6630128130351916E-4</v>
      </c>
      <c r="O2406">
        <v>8.1466701157285881E-4</v>
      </c>
      <c r="P2406">
        <v>8.6303274184219847E-4</v>
      </c>
      <c r="Q2406">
        <v>9.11398472111552E-4</v>
      </c>
    </row>
    <row r="2407" spans="2:17" x14ac:dyDescent="0.35">
      <c r="B2407" t="s">
        <v>70</v>
      </c>
      <c r="C2407">
        <f>Fogl2011!$DV53</f>
        <v>7.9823595522661751E-3</v>
      </c>
      <c r="D2407">
        <f>Fogl2012!$DV53</f>
        <v>5.6119710326897965E-3</v>
      </c>
      <c r="E2407">
        <f>Fogl2013!$DV53</f>
        <v>5.1304258208335462E-3</v>
      </c>
      <c r="F2407">
        <f>Fogl2014!$DV53</f>
        <v>6.5840308208075715E-3</v>
      </c>
      <c r="G2407">
        <f>Fogl2015!$DV53</f>
        <v>3.6325631525277345E-3</v>
      </c>
      <c r="H2407">
        <f>Fogl2016!$DV53</f>
        <v>2.1988675563596096E-3</v>
      </c>
      <c r="I2407">
        <f>Fogl2017!$DV53</f>
        <v>5.9751614597985435E-3</v>
      </c>
      <c r="J2407">
        <f>Fogl2018!$DV53</f>
        <v>3.640308074120495E-3</v>
      </c>
      <c r="K2407" cm="1">
        <f t="array" ref="K2407:Q2407">TREND(C2407:J2407,$C$1:$J$1,$K$1:$Q$1)</f>
        <v>2.934217147612217E-3</v>
      </c>
      <c r="L2407">
        <v>2.4541629729315506E-3</v>
      </c>
      <c r="M2407">
        <v>1.9741087982508843E-3</v>
      </c>
      <c r="N2407">
        <v>1.4940546235702179E-3</v>
      </c>
      <c r="O2407">
        <v>1.0140004488895515E-3</v>
      </c>
      <c r="P2407">
        <v>5.3394627420877416E-4</v>
      </c>
      <c r="Q2407">
        <v>5.3892099528107806E-5</v>
      </c>
    </row>
    <row r="2408" spans="2:17" x14ac:dyDescent="0.35">
      <c r="B2408" t="s">
        <v>71</v>
      </c>
      <c r="C2408">
        <f>Fogl2011!$DV54</f>
        <v>4.7540912145949132E-3</v>
      </c>
      <c r="D2408">
        <f>Fogl2012!$DV54</f>
        <v>6.422978443301525E-3</v>
      </c>
      <c r="E2408">
        <f>Fogl2013!$DV54</f>
        <v>3.0117722226907315E-3</v>
      </c>
      <c r="F2408">
        <f>Fogl2014!$DV54</f>
        <v>2.0889404484348345E-3</v>
      </c>
      <c r="G2408">
        <f>Fogl2015!$DV54</f>
        <v>1.6112467929293847E-3</v>
      </c>
      <c r="H2408">
        <f>Fogl2016!$DV54</f>
        <v>2.7260180706921268E-3</v>
      </c>
      <c r="I2408">
        <f>Fogl2017!$DV54</f>
        <v>3.2001153914247835E-3</v>
      </c>
      <c r="J2408">
        <f>Fogl2018!$DV54</f>
        <v>1.6604914022304014E-3</v>
      </c>
      <c r="K2408" cm="1">
        <f t="array" ref="K2408:Q2408">TREND(C2408:J2408,$C$1:$J$1,$K$1:$Q$1)</f>
        <v>1.0895744237817695E-3</v>
      </c>
      <c r="L2408">
        <v>6.2404501833612791E-4</v>
      </c>
      <c r="M2408">
        <v>1.5851561289048632E-4</v>
      </c>
      <c r="N2408">
        <v>-3.0701379255526628E-4</v>
      </c>
      <c r="O2408">
        <v>-7.7254319800090787E-4</v>
      </c>
      <c r="P2408">
        <v>-1.2380726034465495E-3</v>
      </c>
      <c r="Q2408">
        <v>-1.703602008892191E-3</v>
      </c>
    </row>
    <row r="2409" spans="2:17" x14ac:dyDescent="0.35">
      <c r="B2409" t="s">
        <v>72</v>
      </c>
      <c r="C2409">
        <f>Fogl2011!$DV55</f>
        <v>0</v>
      </c>
      <c r="D2409">
        <f>Fogl2012!$DV55</f>
        <v>5.006218584023012E-4</v>
      </c>
      <c r="E2409">
        <f>Fogl2013!$DV55</f>
        <v>6.9687282812258946E-4</v>
      </c>
      <c r="F2409">
        <f>Fogl2014!$DV55</f>
        <v>3.8684082378422861E-5</v>
      </c>
      <c r="G2409">
        <f>Fogl2015!$DV55</f>
        <v>2.9757260590137282E-4</v>
      </c>
      <c r="H2409">
        <f>Fogl2016!$DV55</f>
        <v>0</v>
      </c>
      <c r="I2409">
        <f>Fogl2017!$DV55</f>
        <v>6.4969945311863864E-4</v>
      </c>
      <c r="J2409">
        <f>Fogl2018!$DV55</f>
        <v>0</v>
      </c>
      <c r="K2409" cm="1">
        <f t="array" ref="K2409:Q2409">TREND(C2409:J2409,$C$1:$J$1,$K$1:$Q$1)</f>
        <v>2.1473446131560145E-4</v>
      </c>
      <c r="L2409">
        <v>2.0180181861008742E-4</v>
      </c>
      <c r="M2409">
        <v>1.8886917590457686E-4</v>
      </c>
      <c r="N2409">
        <v>1.7593653319906283E-4</v>
      </c>
      <c r="O2409">
        <v>1.630038904935488E-4</v>
      </c>
      <c r="P2409">
        <v>1.5007124778803477E-4</v>
      </c>
      <c r="Q2409">
        <v>1.3713860508252074E-4</v>
      </c>
    </row>
    <row r="2410" spans="2:17" x14ac:dyDescent="0.35">
      <c r="C2410" s="12" t="s">
        <v>129</v>
      </c>
      <c r="D2410" s="12" t="s">
        <v>129</v>
      </c>
      <c r="E2410" s="12" t="s">
        <v>129</v>
      </c>
      <c r="F2410" s="12" t="s">
        <v>129</v>
      </c>
      <c r="G2410" s="12" t="s">
        <v>129</v>
      </c>
      <c r="H2410" s="12" t="s">
        <v>129</v>
      </c>
      <c r="I2410" s="12" t="s">
        <v>129</v>
      </c>
      <c r="J2410" s="12" t="s">
        <v>129</v>
      </c>
      <c r="K2410" s="12" t="e" cm="1">
        <f t="array" ref="K2410">TREND(C2410:J2410,$C$1:$J$1,$K$1:$Q$1)</f>
        <v>#VALUE!</v>
      </c>
      <c r="L2410" s="12"/>
      <c r="M2410" s="12"/>
      <c r="N2410" s="12"/>
      <c r="O2410" s="12"/>
      <c r="P2410" s="12"/>
      <c r="Q2410" s="12"/>
    </row>
    <row r="2411" spans="2:17" x14ac:dyDescent="0.35">
      <c r="B2411" t="s">
        <v>31</v>
      </c>
      <c r="C2411">
        <f>Fogl2011!$DW14</f>
        <v>0</v>
      </c>
      <c r="D2411">
        <f>Fogl2012!$DW14</f>
        <v>0</v>
      </c>
      <c r="E2411">
        <f>Fogl2013!$DW14</f>
        <v>0</v>
      </c>
      <c r="F2411">
        <f>Fogl2014!$DW14</f>
        <v>0</v>
      </c>
      <c r="G2411">
        <f>Fogl2015!$DW14</f>
        <v>0</v>
      </c>
      <c r="H2411">
        <f>Fogl2016!$DW14</f>
        <v>0</v>
      </c>
      <c r="I2411">
        <f>Fogl2017!$DW14</f>
        <v>0</v>
      </c>
      <c r="J2411">
        <f>Fogl2018!$DW14</f>
        <v>0</v>
      </c>
      <c r="K2411" cm="1">
        <f t="array" ref="K2411:Q2411">TREND(C2411:J2411,$C$1:$J$1,$K$1:$Q$1)</f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2:17" x14ac:dyDescent="0.35">
      <c r="B2412" t="s">
        <v>32</v>
      </c>
      <c r="C2412">
        <f>Fogl2011!$DW15</f>
        <v>0</v>
      </c>
      <c r="D2412">
        <f>Fogl2012!$DW15</f>
        <v>0</v>
      </c>
      <c r="E2412">
        <f>Fogl2013!$DW15</f>
        <v>0</v>
      </c>
      <c r="F2412">
        <f>Fogl2014!$DW15</f>
        <v>0</v>
      </c>
      <c r="G2412">
        <f>Fogl2015!$DW15</f>
        <v>0</v>
      </c>
      <c r="H2412">
        <f>Fogl2016!$DW15</f>
        <v>0</v>
      </c>
      <c r="I2412">
        <f>Fogl2017!$DW15</f>
        <v>0</v>
      </c>
      <c r="J2412">
        <f>Fogl2018!$DW15</f>
        <v>0</v>
      </c>
      <c r="K2412" cm="1">
        <f t="array" ref="K2412:Q2412">TREND(C2412:J2412,$C$1:$J$1,$K$1:$Q$1)</f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2:17" x14ac:dyDescent="0.35">
      <c r="B2413" t="s">
        <v>33</v>
      </c>
      <c r="C2413">
        <f>Fogl2011!$DW16</f>
        <v>0</v>
      </c>
      <c r="D2413">
        <f>Fogl2012!$DW16</f>
        <v>0</v>
      </c>
      <c r="E2413">
        <f>Fogl2013!$DW16</f>
        <v>0</v>
      </c>
      <c r="F2413">
        <f>Fogl2014!$DW16</f>
        <v>0</v>
      </c>
      <c r="G2413">
        <f>Fogl2015!$DW16</f>
        <v>0</v>
      </c>
      <c r="H2413">
        <f>Fogl2016!$DW16</f>
        <v>0</v>
      </c>
      <c r="I2413">
        <f>Fogl2017!$DW16</f>
        <v>0</v>
      </c>
      <c r="J2413">
        <f>Fogl2018!$DW16</f>
        <v>0</v>
      </c>
      <c r="K2413" cm="1">
        <f t="array" ref="K2413:Q2413">TREND(C2413:J2413,$C$1:$J$1,$K$1:$Q$1)</f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2:17" x14ac:dyDescent="0.35">
      <c r="B2414" t="s">
        <v>34</v>
      </c>
      <c r="C2414">
        <f>Fogl2011!$DW17</f>
        <v>3.3220889741913868E-3</v>
      </c>
      <c r="D2414">
        <f>Fogl2012!$DW17</f>
        <v>3.0892396811901201E-3</v>
      </c>
      <c r="E2414">
        <f>Fogl2013!$DW17</f>
        <v>2.5024399955457357E-3</v>
      </c>
      <c r="F2414">
        <f>Fogl2014!$DW17</f>
        <v>1.3180502475118561E-3</v>
      </c>
      <c r="G2414">
        <f>Fogl2015!$DW17</f>
        <v>2.2974737003762574E-3</v>
      </c>
      <c r="H2414">
        <f>Fogl2016!$DW17</f>
        <v>1.7559186942986179E-3</v>
      </c>
      <c r="I2414">
        <f>Fogl2017!$DW17</f>
        <v>2.6189870955891823E-4</v>
      </c>
      <c r="J2414">
        <f>Fogl2018!$DW17</f>
        <v>1.1149267730962056E-3</v>
      </c>
      <c r="K2414" cm="1">
        <f t="array" ref="K2414:Q2414">TREND(C2414:J2414,$C$1:$J$1,$K$1:$Q$1)</f>
        <v>3.0523777286228793E-4</v>
      </c>
      <c r="L2414">
        <v>-6.1988188050809967E-5</v>
      </c>
      <c r="M2414">
        <v>-4.2921414896390786E-4</v>
      </c>
      <c r="N2414">
        <v>-7.9644010987700575E-4</v>
      </c>
      <c r="O2414">
        <v>-1.1636660707901036E-3</v>
      </c>
      <c r="P2414">
        <v>-1.5308920317032015E-3</v>
      </c>
      <c r="Q2414">
        <v>-1.8981179926161884E-3</v>
      </c>
    </row>
    <row r="2415" spans="2:17" x14ac:dyDescent="0.35">
      <c r="B2415" t="s">
        <v>35</v>
      </c>
      <c r="C2415">
        <f>Fogl2011!$DW18</f>
        <v>0</v>
      </c>
      <c r="D2415">
        <f>Fogl2012!$DW18</f>
        <v>0</v>
      </c>
      <c r="E2415">
        <f>Fogl2013!$DW18</f>
        <v>0</v>
      </c>
      <c r="F2415">
        <f>Fogl2014!$DW18</f>
        <v>0</v>
      </c>
      <c r="G2415">
        <f>Fogl2015!$DW18</f>
        <v>0</v>
      </c>
      <c r="H2415">
        <f>Fogl2016!$DW18</f>
        <v>0</v>
      </c>
      <c r="I2415">
        <f>Fogl2017!$DW18</f>
        <v>0</v>
      </c>
      <c r="J2415">
        <f>Fogl2018!$DW18</f>
        <v>0</v>
      </c>
      <c r="K2415" cm="1">
        <f t="array" ref="K2415:Q2415">TREND(C2415:J2415,$C$1:$J$1,$K$1:$Q$1)</f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2:17" x14ac:dyDescent="0.35">
      <c r="B2416" t="s">
        <v>36</v>
      </c>
      <c r="C2416">
        <f>Fogl2011!$DW19</f>
        <v>8.737094002123347E-4</v>
      </c>
      <c r="D2416">
        <f>Fogl2012!$DW19</f>
        <v>2.27788991876766E-3</v>
      </c>
      <c r="E2416">
        <f>Fogl2013!$DW19</f>
        <v>1.8912606207855832E-3</v>
      </c>
      <c r="F2416">
        <f>Fogl2014!$DW19</f>
        <v>1.7878503357339039E-3</v>
      </c>
      <c r="G2416">
        <f>Fogl2015!$DW19</f>
        <v>2.1776856331106502E-3</v>
      </c>
      <c r="H2416">
        <f>Fogl2016!$DW19</f>
        <v>3.2923475518099085E-4</v>
      </c>
      <c r="I2416">
        <f>Fogl2017!$DW19</f>
        <v>0</v>
      </c>
      <c r="J2416">
        <f>Fogl2018!$DW19</f>
        <v>9.9063985412810394E-4</v>
      </c>
      <c r="K2416" cm="1">
        <f t="array" ref="K2416:Q2416">TREND(C2416:J2416,$C$1:$J$1,$K$1:$Q$1)</f>
        <v>4.9457781210426877E-4</v>
      </c>
      <c r="L2416">
        <v>3.1758758929639752E-4</v>
      </c>
      <c r="M2416">
        <v>1.4059736648847077E-4</v>
      </c>
      <c r="N2416">
        <v>-3.6392856319455991E-5</v>
      </c>
      <c r="O2416">
        <v>-2.1338307912738275E-4</v>
      </c>
      <c r="P2416">
        <v>-3.903733019353095E-4</v>
      </c>
      <c r="Q2416">
        <v>-5.6736352474318075E-4</v>
      </c>
    </row>
    <row r="2417" spans="2:17" x14ac:dyDescent="0.35">
      <c r="B2417" t="s">
        <v>37</v>
      </c>
      <c r="C2417">
        <f>Fogl2011!$DW20</f>
        <v>0</v>
      </c>
      <c r="D2417">
        <f>Fogl2012!$DW20</f>
        <v>0</v>
      </c>
      <c r="E2417">
        <f>Fogl2013!$DW20</f>
        <v>4.2103468039032734E-4</v>
      </c>
      <c r="F2417">
        <f>Fogl2014!$DW20</f>
        <v>1.6475628093898201E-3</v>
      </c>
      <c r="G2417">
        <f>Fogl2015!$DW20</f>
        <v>1.2838823619749674E-3</v>
      </c>
      <c r="H2417">
        <f>Fogl2016!$DW20</f>
        <v>1.0364797848290453E-4</v>
      </c>
      <c r="I2417">
        <f>Fogl2017!$DW20</f>
        <v>1.9846102213242471E-3</v>
      </c>
      <c r="J2417">
        <f>Fogl2018!$DW20</f>
        <v>2.2298535461924111E-3</v>
      </c>
      <c r="K2417" cm="1">
        <f t="array" ref="K2417:Q2417">TREND(C2417:J2417,$C$1:$J$1,$K$1:$Q$1)</f>
        <v>2.2561195949067914E-3</v>
      </c>
      <c r="L2417">
        <v>2.5444075160594437E-3</v>
      </c>
      <c r="M2417">
        <v>2.8326954372122071E-3</v>
      </c>
      <c r="N2417">
        <v>3.1209833583649704E-3</v>
      </c>
      <c r="O2417">
        <v>3.4092712795177338E-3</v>
      </c>
      <c r="P2417">
        <v>3.6975592006704971E-3</v>
      </c>
      <c r="Q2417">
        <v>3.9858471218232605E-3</v>
      </c>
    </row>
    <row r="2418" spans="2:17" x14ac:dyDescent="0.35">
      <c r="B2418" t="s">
        <v>38</v>
      </c>
      <c r="C2418">
        <f>Fogl2011!$DW21</f>
        <v>3.0031684326690135E-3</v>
      </c>
      <c r="D2418">
        <f>Fogl2012!$DW21</f>
        <v>3.2555833563311268E-3</v>
      </c>
      <c r="E2418">
        <f>Fogl2013!$DW21</f>
        <v>1.6603706347650812E-3</v>
      </c>
      <c r="F2418">
        <f>Fogl2014!$DW21</f>
        <v>3.5235006616653582E-4</v>
      </c>
      <c r="G2418">
        <f>Fogl2015!$DW21</f>
        <v>1.1917376948475773E-3</v>
      </c>
      <c r="H2418">
        <f>Fogl2016!$DW21</f>
        <v>2.7436229598415906E-4</v>
      </c>
      <c r="I2418">
        <f>Fogl2017!$DW21</f>
        <v>4.9178757683841312E-4</v>
      </c>
      <c r="J2418">
        <f>Fogl2018!$DW21</f>
        <v>1.7729163441038023E-3</v>
      </c>
      <c r="K2418" cm="1">
        <f t="array" ref="K2418:Q2418">TREND(C2418:J2418,$C$1:$J$1,$K$1:$Q$1)</f>
        <v>1.208534302981068E-4</v>
      </c>
      <c r="L2418">
        <v>-1.8568681857189517E-4</v>
      </c>
      <c r="M2418">
        <v>-4.9222706744189715E-4</v>
      </c>
      <c r="N2418">
        <v>-7.9876731631201014E-4</v>
      </c>
      <c r="O2418">
        <v>-1.1053075651820121E-3</v>
      </c>
      <c r="P2418">
        <v>-1.4118478140520141E-3</v>
      </c>
      <c r="Q2418">
        <v>-1.7183880629220161E-3</v>
      </c>
    </row>
    <row r="2419" spans="2:17" x14ac:dyDescent="0.35">
      <c r="B2419" t="s">
        <v>39</v>
      </c>
      <c r="C2419">
        <f>Fogl2011!$DW22</f>
        <v>0</v>
      </c>
      <c r="D2419">
        <f>Fogl2012!$DW22</f>
        <v>0</v>
      </c>
      <c r="E2419">
        <f>Fogl2013!$DW22</f>
        <v>0</v>
      </c>
      <c r="F2419">
        <f>Fogl2014!$DW22</f>
        <v>0</v>
      </c>
      <c r="G2419">
        <f>Fogl2015!$DW22</f>
        <v>0</v>
      </c>
      <c r="H2419">
        <f>Fogl2016!$DW22</f>
        <v>0</v>
      </c>
      <c r="I2419">
        <f>Fogl2017!$DW22</f>
        <v>0</v>
      </c>
      <c r="J2419">
        <f>Fogl2018!$DW22</f>
        <v>0</v>
      </c>
      <c r="K2419" cm="1">
        <f t="array" ref="K2419:Q2419">TREND(C2419:J2419,$C$1:$J$1,$K$1:$Q$1)</f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2:17" x14ac:dyDescent="0.35">
      <c r="B2420" t="s">
        <v>40</v>
      </c>
      <c r="C2420">
        <f>Fogl2011!$DW23</f>
        <v>9.7004998046388484E-4</v>
      </c>
      <c r="D2420">
        <f>Fogl2012!$DW23</f>
        <v>2.1522834701917979E-3</v>
      </c>
      <c r="E2420">
        <f>Fogl2013!$DW23</f>
        <v>4.6008225155555931E-3</v>
      </c>
      <c r="F2420">
        <f>Fogl2014!$DW23</f>
        <v>2.0097003773943151E-3</v>
      </c>
      <c r="G2420">
        <f>Fogl2015!$DW23</f>
        <v>7.9858711510404664E-4</v>
      </c>
      <c r="H2420">
        <f>Fogl2016!$DW23</f>
        <v>6.7066339018349993E-4</v>
      </c>
      <c r="I2420">
        <f>Fogl2017!$DW23</f>
        <v>1.9787902500007155E-4</v>
      </c>
      <c r="J2420">
        <f>Fogl2018!$DW23</f>
        <v>5.8853511629012819E-4</v>
      </c>
      <c r="K2420" cm="1">
        <f t="array" ref="K2420:Q2420">TREND(C2420:J2420,$C$1:$J$1,$K$1:$Q$1)</f>
        <v>1.3548207483105035E-4</v>
      </c>
      <c r="L2420">
        <v>-1.6742526937829627E-4</v>
      </c>
      <c r="M2420">
        <v>-4.7033261358764289E-4</v>
      </c>
      <c r="N2420">
        <v>-7.7323995779687849E-4</v>
      </c>
      <c r="O2420">
        <v>-1.0761473020062251E-3</v>
      </c>
      <c r="P2420">
        <v>-1.3790546462154607E-3</v>
      </c>
      <c r="Q2420">
        <v>-1.6819619904248073E-3</v>
      </c>
    </row>
    <row r="2421" spans="2:17" x14ac:dyDescent="0.35">
      <c r="B2421" t="s">
        <v>41</v>
      </c>
      <c r="C2421">
        <f>Fogl2011!$DW24</f>
        <v>2.4118365952629467E-3</v>
      </c>
      <c r="D2421">
        <f>Fogl2012!$DW24</f>
        <v>1.4258029297800556E-3</v>
      </c>
      <c r="E2421">
        <f>Fogl2013!$DW24</f>
        <v>3.1238056932185573E-4</v>
      </c>
      <c r="F2421">
        <f>Fogl2014!$DW24</f>
        <v>1.5366377885596145E-3</v>
      </c>
      <c r="G2421">
        <f>Fogl2015!$DW24</f>
        <v>2.5032634569607617E-3</v>
      </c>
      <c r="H2421">
        <f>Fogl2016!$DW24</f>
        <v>3.2466205024792153E-3</v>
      </c>
      <c r="I2421">
        <f>Fogl2017!$DW24</f>
        <v>3.7567914893395938E-3</v>
      </c>
      <c r="J2421">
        <f>Fogl2018!$DW24</f>
        <v>4.4194966186010248E-3</v>
      </c>
      <c r="K2421" cm="1">
        <f t="array" ref="K2421:Q2421">TREND(C2421:J2421,$C$1:$J$1,$K$1:$Q$1)</f>
        <v>4.3522059810580105E-3</v>
      </c>
      <c r="L2421">
        <v>4.7745620337846795E-3</v>
      </c>
      <c r="M2421">
        <v>5.1969180865113485E-3</v>
      </c>
      <c r="N2421">
        <v>5.6192741392380174E-3</v>
      </c>
      <c r="O2421">
        <v>6.0416301919645754E-3</v>
      </c>
      <c r="P2421">
        <v>6.4639862446912444E-3</v>
      </c>
      <c r="Q2421">
        <v>6.8863422974179134E-3</v>
      </c>
    </row>
    <row r="2422" spans="2:17" x14ac:dyDescent="0.35">
      <c r="B2422" t="s">
        <v>42</v>
      </c>
      <c r="C2422">
        <f>Fogl2011!$DW25</f>
        <v>8.8367566713490884E-4</v>
      </c>
      <c r="D2422">
        <f>Fogl2012!$DW25</f>
        <v>1.4936983073886296E-3</v>
      </c>
      <c r="E2422">
        <f>Fogl2013!$DW25</f>
        <v>1.2970584508798792E-3</v>
      </c>
      <c r="F2422">
        <f>Fogl2014!$DW25</f>
        <v>1.0015876880845045E-3</v>
      </c>
      <c r="G2422">
        <f>Fogl2015!$DW25</f>
        <v>1.5818167856868617E-3</v>
      </c>
      <c r="H2422">
        <f>Fogl2016!$DW25</f>
        <v>3.2527174423899745E-3</v>
      </c>
      <c r="I2422">
        <f>Fogl2017!$DW25</f>
        <v>6.1109698897080921E-4</v>
      </c>
      <c r="J2422">
        <f>Fogl2018!$DW25</f>
        <v>1.7546388560202579E-3</v>
      </c>
      <c r="K2422" cm="1">
        <f t="array" ref="K2422:Q2422">TREND(C2422:J2422,$C$1:$J$1,$K$1:$Q$1)</f>
        <v>1.92012244129669E-3</v>
      </c>
      <c r="L2422">
        <v>2.0169193675138308E-3</v>
      </c>
      <c r="M2422">
        <v>2.1137162937309995E-3</v>
      </c>
      <c r="N2422">
        <v>2.2105132199481403E-3</v>
      </c>
      <c r="O2422">
        <v>2.3073101461653089E-3</v>
      </c>
      <c r="P2422">
        <v>2.4041070723824498E-3</v>
      </c>
      <c r="Q2422">
        <v>2.5009039985996184E-3</v>
      </c>
    </row>
    <row r="2423" spans="2:17" x14ac:dyDescent="0.35">
      <c r="B2423" t="s">
        <v>43</v>
      </c>
      <c r="C2423">
        <f>Fogl2011!$DW26</f>
        <v>2.6576711793531091E-3</v>
      </c>
      <c r="D2423">
        <f>Fogl2012!$DW26</f>
        <v>1.5548041472363463E-3</v>
      </c>
      <c r="E2423">
        <f>Fogl2013!$DW26</f>
        <v>2.9811971724411886E-3</v>
      </c>
      <c r="F2423">
        <f>Fogl2014!$DW26</f>
        <v>2.5349629760314657E-3</v>
      </c>
      <c r="G2423">
        <f>Fogl2015!$DW26</f>
        <v>1.5142440297934423E-3</v>
      </c>
      <c r="H2423">
        <f>Fogl2016!$DW26</f>
        <v>8.8405628706006802E-4</v>
      </c>
      <c r="I2423">
        <f>Fogl2017!$DW26</f>
        <v>1.7721812680153467E-3</v>
      </c>
      <c r="J2423">
        <f>Fogl2018!$DW26</f>
        <v>1.3050126491650669E-3</v>
      </c>
      <c r="K2423" cm="1">
        <f t="array" ref="K2423:Q2423">TREND(C2423:J2423,$C$1:$J$1,$K$1:$Q$1)</f>
        <v>1.059773407754705E-3</v>
      </c>
      <c r="L2423">
        <v>8.7294167311419146E-4</v>
      </c>
      <c r="M2423">
        <v>6.8610993847367796E-4</v>
      </c>
      <c r="N2423">
        <v>4.9927820383316446E-4</v>
      </c>
      <c r="O2423">
        <v>3.1244646919270647E-4</v>
      </c>
      <c r="P2423">
        <v>1.2561473455219296E-4</v>
      </c>
      <c r="Q2423">
        <v>-6.1217000088320539E-5</v>
      </c>
    </row>
    <row r="2424" spans="2:17" x14ac:dyDescent="0.35">
      <c r="B2424" t="s">
        <v>44</v>
      </c>
      <c r="C2424">
        <f>Fogl2011!$DW27</f>
        <v>7.8135532672981411E-3</v>
      </c>
      <c r="D2424">
        <f>Fogl2012!$DW27</f>
        <v>9.2575347369290746E-3</v>
      </c>
      <c r="E2424">
        <f>Fogl2013!$DW27</f>
        <v>7.1304260388684463E-3</v>
      </c>
      <c r="F2424">
        <f>Fogl2014!$DW27</f>
        <v>1.0077864392485454E-2</v>
      </c>
      <c r="G2424">
        <f>Fogl2015!$DW27</f>
        <v>1.0811640942947093E-2</v>
      </c>
      <c r="H2424">
        <f>Fogl2016!$DW27</f>
        <v>7.2706008435802147E-3</v>
      </c>
      <c r="I2424">
        <f>Fogl2017!$DW27</f>
        <v>8.5902776735325183E-3</v>
      </c>
      <c r="J2424">
        <f>Fogl2018!$DW27</f>
        <v>1.1496540004549399E-2</v>
      </c>
      <c r="K2424" cm="1">
        <f t="array" ref="K2424:Q2424">TREND(C2424:J2424,$C$1:$J$1,$K$1:$Q$1)</f>
        <v>1.0320282745115206E-2</v>
      </c>
      <c r="L2424">
        <v>1.0601222302357827E-2</v>
      </c>
      <c r="M2424">
        <v>1.0882161859600337E-2</v>
      </c>
      <c r="N2424">
        <v>1.1163101416842847E-2</v>
      </c>
      <c r="O2424">
        <v>1.1444040974085357E-2</v>
      </c>
      <c r="P2424">
        <v>1.1724980531327978E-2</v>
      </c>
      <c r="Q2424">
        <v>1.2005920088570488E-2</v>
      </c>
    </row>
    <row r="2425" spans="2:17" x14ac:dyDescent="0.35">
      <c r="B2425" t="s">
        <v>45</v>
      </c>
      <c r="C2425">
        <f>Fogl2011!$DW28</f>
        <v>1.348768123521703E-3</v>
      </c>
      <c r="D2425">
        <f>Fogl2012!$DW28</f>
        <v>1.7381216667794962E-3</v>
      </c>
      <c r="E2425">
        <f>Fogl2013!$DW28</f>
        <v>5.3647967340057833E-4</v>
      </c>
      <c r="F2425">
        <f>Fogl2014!$DW28</f>
        <v>1.1418752144285883E-3</v>
      </c>
      <c r="G2425">
        <f>Fogl2015!$DW28</f>
        <v>4.6993780234968899E-4</v>
      </c>
      <c r="H2425">
        <f>Fogl2016!$DW28</f>
        <v>1.5852043767973633E-4</v>
      </c>
      <c r="I2425">
        <f>Fogl2017!$DW28</f>
        <v>2.76448637867747E-4</v>
      </c>
      <c r="J2425">
        <f>Fogl2018!$DW28</f>
        <v>4.5693720208860885E-4</v>
      </c>
      <c r="K2425" cm="1">
        <f t="array" ref="K2425:Q2425">TREND(C2425:J2425,$C$1:$J$1,$K$1:$Q$1)</f>
        <v>-5.6810157762154923E-5</v>
      </c>
      <c r="L2425">
        <v>-2.3963154721257096E-4</v>
      </c>
      <c r="M2425">
        <v>-4.2245293666293149E-4</v>
      </c>
      <c r="N2425">
        <v>-6.0527432611329202E-4</v>
      </c>
      <c r="O2425">
        <v>-7.8809571556370805E-4</v>
      </c>
      <c r="P2425">
        <v>-9.7091710501406858E-4</v>
      </c>
      <c r="Q2425">
        <v>-1.1537384944644291E-3</v>
      </c>
    </row>
    <row r="2426" spans="2:17" x14ac:dyDescent="0.35">
      <c r="B2426" t="s">
        <v>46</v>
      </c>
      <c r="C2426">
        <f>Fogl2011!$DW29</f>
        <v>3.9200649895458362E-4</v>
      </c>
      <c r="D2426">
        <f>Fogl2012!$DW29</f>
        <v>2.4136806739848081E-3</v>
      </c>
      <c r="E2426">
        <f>Fogl2013!$DW29</f>
        <v>1.7995837145715603E-3</v>
      </c>
      <c r="F2426">
        <f>Fogl2014!$DW29</f>
        <v>1.7813253345085975E-3</v>
      </c>
      <c r="G2426">
        <f>Fogl2015!$DW29</f>
        <v>3.3602088612454889E-3</v>
      </c>
      <c r="H2426">
        <f>Fogl2016!$DW29</f>
        <v>3.8227813240459493E-3</v>
      </c>
      <c r="I2426">
        <f>Fogl2017!$DW29</f>
        <v>2.560787382353867E-3</v>
      </c>
      <c r="J2426">
        <f>Fogl2018!$DW29</f>
        <v>1.3050126491650669E-3</v>
      </c>
      <c r="K2426" cm="1">
        <f t="array" ref="K2426:Q2426">TREND(C2426:J2426,$C$1:$J$1,$K$1:$Q$1)</f>
        <v>2.9709439985222685E-3</v>
      </c>
      <c r="L2426">
        <v>3.1468374860041393E-3</v>
      </c>
      <c r="M2426">
        <v>3.3227309734860655E-3</v>
      </c>
      <c r="N2426">
        <v>3.4986244609679362E-3</v>
      </c>
      <c r="O2426">
        <v>3.6745179484498069E-3</v>
      </c>
      <c r="P2426">
        <v>3.8504114359317332E-3</v>
      </c>
      <c r="Q2426">
        <v>4.0263049234136039E-3</v>
      </c>
    </row>
    <row r="2427" spans="2:17" x14ac:dyDescent="0.35">
      <c r="B2427" t="s">
        <v>47</v>
      </c>
      <c r="C2427">
        <f>Fogl2011!$DW30</f>
        <v>2.4816004637209657E-3</v>
      </c>
      <c r="D2427">
        <f>Fogl2012!$DW30</f>
        <v>1.8908862663987878E-3</v>
      </c>
      <c r="E2427">
        <f>Fogl2013!$DW30</f>
        <v>2.2104320720492186E-3</v>
      </c>
      <c r="F2427">
        <f>Fogl2014!$DW30</f>
        <v>4.4728883399474126E-3</v>
      </c>
      <c r="G2427">
        <f>Fogl2015!$DW30</f>
        <v>1.437456807187284E-3</v>
      </c>
      <c r="H2427">
        <f>Fogl2016!$DW30</f>
        <v>2.2558677669808633E-4</v>
      </c>
      <c r="I2427">
        <f>Fogl2017!$DW30</f>
        <v>0</v>
      </c>
      <c r="J2427">
        <f>Fogl2018!$DW30</f>
        <v>0</v>
      </c>
      <c r="K2427" cm="1">
        <f t="array" ref="K2427:Q2427">TREND(C2427:J2427,$C$1:$J$1,$K$1:$Q$1)</f>
        <v>-3.2883662336702368E-4</v>
      </c>
      <c r="L2427">
        <v>-7.5521283761526004E-4</v>
      </c>
      <c r="M2427">
        <v>-1.1815890518634964E-3</v>
      </c>
      <c r="N2427">
        <v>-1.6079652661117327E-3</v>
      </c>
      <c r="O2427">
        <v>-2.0343414803600801E-3</v>
      </c>
      <c r="P2427">
        <v>-2.4607176946083165E-3</v>
      </c>
      <c r="Q2427">
        <v>-2.8870939088565528E-3</v>
      </c>
    </row>
    <row r="2428" spans="2:17" x14ac:dyDescent="0.35">
      <c r="B2428" t="s">
        <v>48</v>
      </c>
      <c r="C2428">
        <f>Fogl2011!$DW31</f>
        <v>4.2854947767068888E-4</v>
      </c>
      <c r="D2428">
        <f>Fogl2012!$DW31</f>
        <v>0</v>
      </c>
      <c r="E2428">
        <f>Fogl2013!$DW31</f>
        <v>6.1457481573104229E-4</v>
      </c>
      <c r="F2428">
        <f>Fogl2014!$DW31</f>
        <v>3.1972506004000469E-4</v>
      </c>
      <c r="G2428">
        <f>Fogl2015!$DW31</f>
        <v>2.30361667818475E-4</v>
      </c>
      <c r="H2428">
        <f>Fogl2016!$DW31</f>
        <v>0</v>
      </c>
      <c r="I2428">
        <f>Fogl2017!$DW31</f>
        <v>5.0633750514724189E-4</v>
      </c>
      <c r="J2428">
        <f>Fogl2018!$DW31</f>
        <v>6.287455900739257E-4</v>
      </c>
      <c r="K2428" cm="1">
        <f t="array" ref="K2428:Q2428">TREND(C2428:J2428,$C$1:$J$1,$K$1:$Q$1)</f>
        <v>4.4817814705004622E-4</v>
      </c>
      <c r="L2428">
        <v>4.7198734315890417E-4</v>
      </c>
      <c r="M2428">
        <v>4.9579653926776213E-4</v>
      </c>
      <c r="N2428">
        <v>5.1960573537662702E-4</v>
      </c>
      <c r="O2428">
        <v>5.4341493148548498E-4</v>
      </c>
      <c r="P2428">
        <v>5.6722412759434293E-4</v>
      </c>
      <c r="Q2428">
        <v>5.9103332370320089E-4</v>
      </c>
    </row>
    <row r="2429" spans="2:17" x14ac:dyDescent="0.35">
      <c r="B2429" t="s">
        <v>49</v>
      </c>
      <c r="C2429">
        <f>Fogl2011!$DW32</f>
        <v>0</v>
      </c>
      <c r="D2429">
        <f>Fogl2012!$DW32</f>
        <v>0</v>
      </c>
      <c r="E2429">
        <f>Fogl2013!$DW32</f>
        <v>0</v>
      </c>
      <c r="F2429">
        <f>Fogl2014!$DW32</f>
        <v>0</v>
      </c>
      <c r="G2429">
        <f>Fogl2015!$DW32</f>
        <v>2.6107655686093833E-4</v>
      </c>
      <c r="H2429">
        <f>Fogl2016!$DW32</f>
        <v>0</v>
      </c>
      <c r="I2429">
        <f>Fogl2017!$DW32</f>
        <v>0</v>
      </c>
      <c r="J2429">
        <f>Fogl2018!$DW32</f>
        <v>6.5798957100759672E-5</v>
      </c>
      <c r="K2429" cm="1">
        <f t="array" ref="K2429:Q2429">TREND(C2429:J2429,$C$1:$J$1,$K$1:$Q$1)</f>
        <v>7.9520292275547105E-5</v>
      </c>
      <c r="L2429">
        <v>8.8111592948955653E-5</v>
      </c>
      <c r="M2429">
        <v>9.67028936223642E-5</v>
      </c>
      <c r="N2429">
        <v>1.0529419429577275E-4</v>
      </c>
      <c r="O2429">
        <v>1.1388549496917783E-4</v>
      </c>
      <c r="P2429">
        <v>1.2247679564258637E-4</v>
      </c>
      <c r="Q2429">
        <v>1.3106809631599492E-4</v>
      </c>
    </row>
    <row r="2430" spans="2:17" x14ac:dyDescent="0.35">
      <c r="B2430" t="s">
        <v>50</v>
      </c>
      <c r="C2430">
        <f>Fogl2011!$DW33</f>
        <v>1.1959520307088991E-3</v>
      </c>
      <c r="D2430">
        <f>Fogl2012!$DW33</f>
        <v>1.7313321290186388E-3</v>
      </c>
      <c r="E2430">
        <f>Fogl2013!$DW33</f>
        <v>2.6314667524395458E-3</v>
      </c>
      <c r="F2430">
        <f>Fogl2014!$DW33</f>
        <v>2.6491504974743246E-3</v>
      </c>
      <c r="G2430">
        <f>Fogl2015!$DW33</f>
        <v>2.67219534669431E-3</v>
      </c>
      <c r="H2430">
        <f>Fogl2016!$DW33</f>
        <v>6.9047844489346696E-3</v>
      </c>
      <c r="I2430">
        <f>Fogl2017!$DW33</f>
        <v>5.304903861398977E-3</v>
      </c>
      <c r="J2430">
        <f>Fogl2018!$DW33</f>
        <v>4.1124348187974794E-3</v>
      </c>
      <c r="K2430" cm="1">
        <f t="array" ref="K2430:Q2430">TREND(C2430:J2430,$C$1:$J$1,$K$1:$Q$1)</f>
        <v>6.1391829919632546E-3</v>
      </c>
      <c r="L2430">
        <v>6.7478286600255455E-3</v>
      </c>
      <c r="M2430">
        <v>7.3564743280878364E-3</v>
      </c>
      <c r="N2430">
        <v>7.9651199961499053E-3</v>
      </c>
      <c r="O2430">
        <v>8.5737656642121962E-3</v>
      </c>
      <c r="P2430">
        <v>9.1824113322744871E-3</v>
      </c>
      <c r="Q2430">
        <v>9.7910570003367781E-3</v>
      </c>
    </row>
    <row r="2431" spans="2:17" x14ac:dyDescent="0.35">
      <c r="B2431" t="s">
        <v>51</v>
      </c>
      <c r="C2431">
        <f>Fogl2011!$DW34</f>
        <v>3.8303685872426688E-3</v>
      </c>
      <c r="D2431">
        <f>Fogl2012!$DW34</f>
        <v>4.3113564781444534E-3</v>
      </c>
      <c r="E2431">
        <f>Fogl2013!$DW34</f>
        <v>2.6891892489446711E-3</v>
      </c>
      <c r="F2431">
        <f>Fogl2014!$DW34</f>
        <v>4.3391258148286352E-3</v>
      </c>
      <c r="G2431">
        <f>Fogl2015!$DW34</f>
        <v>2.635337479843354E-3</v>
      </c>
      <c r="H2431">
        <f>Fogl2016!$DW34</f>
        <v>3.8258297940013289E-3</v>
      </c>
      <c r="I2431">
        <f>Fogl2017!$DW34</f>
        <v>2.4152880992655791E-3</v>
      </c>
      <c r="J2431">
        <f>Fogl2018!$DW34</f>
        <v>3.7176410761929216E-3</v>
      </c>
      <c r="K2431" cm="1">
        <f t="array" ref="K2431:Q2431">TREND(C2431:J2431,$C$1:$J$1,$K$1:$Q$1)</f>
        <v>3.011768795260189E-3</v>
      </c>
      <c r="L2431">
        <v>2.9098247336940275E-3</v>
      </c>
      <c r="M2431">
        <v>2.807880672127866E-3</v>
      </c>
      <c r="N2431">
        <v>2.7059366105617044E-3</v>
      </c>
      <c r="O2431">
        <v>2.6039925489955429E-3</v>
      </c>
      <c r="P2431">
        <v>2.5020484874293814E-3</v>
      </c>
      <c r="Q2431">
        <v>2.4001044258631921E-3</v>
      </c>
    </row>
    <row r="2432" spans="2:17" x14ac:dyDescent="0.35">
      <c r="B2432" t="s">
        <v>52</v>
      </c>
      <c r="C2432">
        <f>Fogl2011!$DW35</f>
        <v>1.435142436850679E-3</v>
      </c>
      <c r="D2432">
        <f>Fogl2012!$DW35</f>
        <v>1.6872001335730656E-3</v>
      </c>
      <c r="E2432">
        <f>Fogl2013!$DW35</f>
        <v>3.3750683250643979E-3</v>
      </c>
      <c r="F2432">
        <f>Fogl2014!$DW35</f>
        <v>3.6344256824955637E-3</v>
      </c>
      <c r="G2432">
        <f>Fogl2015!$DW35</f>
        <v>2.0087537433771019E-3</v>
      </c>
      <c r="H2432">
        <f>Fogl2016!$DW35</f>
        <v>2.4479213741697746E-3</v>
      </c>
      <c r="I2432">
        <f>Fogl2017!$DW35</f>
        <v>3.1136846580893609E-4</v>
      </c>
      <c r="J2432">
        <f>Fogl2018!$DW35</f>
        <v>1.4585435490668394E-3</v>
      </c>
      <c r="K2432" cm="1">
        <f t="array" ref="K2432:Q2432">TREND(C2432:J2432,$C$1:$J$1,$K$1:$Q$1)</f>
        <v>1.4489567131699133E-3</v>
      </c>
      <c r="L2432">
        <v>1.3165464352519196E-3</v>
      </c>
      <c r="M2432">
        <v>1.1841361573339815E-3</v>
      </c>
      <c r="N2432">
        <v>1.0517258794159878E-3</v>
      </c>
      <c r="O2432">
        <v>9.1931560149799418E-4</v>
      </c>
      <c r="P2432">
        <v>7.8690532358005605E-4</v>
      </c>
      <c r="Q2432">
        <v>6.544950456620624E-4</v>
      </c>
    </row>
    <row r="2433" spans="2:17" x14ac:dyDescent="0.35">
      <c r="B2433" t="s">
        <v>53</v>
      </c>
      <c r="C2433">
        <f>Fogl2011!$DW36</f>
        <v>9.7004998046388484E-4</v>
      </c>
      <c r="D2433">
        <f>Fogl2012!$DW36</f>
        <v>2.4476283627890951E-3</v>
      </c>
      <c r="E2433">
        <f>Fogl2013!$DW36</f>
        <v>8.7262832951866222E-4</v>
      </c>
      <c r="F2433">
        <f>Fogl2014!$DW36</f>
        <v>0</v>
      </c>
      <c r="G2433">
        <f>Fogl2015!$DW36</f>
        <v>0</v>
      </c>
      <c r="H2433">
        <f>Fogl2016!$DW36</f>
        <v>0</v>
      </c>
      <c r="I2433">
        <f>Fogl2017!$DW36</f>
        <v>7.4786631507379987E-4</v>
      </c>
      <c r="J2433">
        <f>Fogl2018!$DW36</f>
        <v>7.1647753287493871E-4</v>
      </c>
      <c r="K2433" cm="1">
        <f t="array" ref="K2433:Q2433">TREND(C2433:J2433,$C$1:$J$1,$K$1:$Q$1)</f>
        <v>2.8704402933510398E-5</v>
      </c>
      <c r="L2433">
        <v>-1.2476824421236987E-4</v>
      </c>
      <c r="M2433">
        <v>-2.7824089135825014E-4</v>
      </c>
      <c r="N2433">
        <v>-4.3171353850418592E-4</v>
      </c>
      <c r="O2433">
        <v>-5.8518618565006619E-4</v>
      </c>
      <c r="P2433">
        <v>-7.3865883279594646E-4</v>
      </c>
      <c r="Q2433">
        <v>-8.9213147994182673E-4</v>
      </c>
    </row>
    <row r="2434" spans="2:17" x14ac:dyDescent="0.35">
      <c r="B2434" t="s">
        <v>54</v>
      </c>
      <c r="C2434">
        <f>Fogl2011!$DW37</f>
        <v>5.9963705984154526E-3</v>
      </c>
      <c r="D2434">
        <f>Fogl2012!$DW37</f>
        <v>4.9190201077411915E-3</v>
      </c>
      <c r="E2434">
        <f>Fogl2013!$DW37</f>
        <v>3.001569818266527E-3</v>
      </c>
      <c r="F2434">
        <f>Fogl2014!$DW37</f>
        <v>6.2183261677168263E-3</v>
      </c>
      <c r="G2434">
        <f>Fogl2015!$DW37</f>
        <v>3.252706749596867E-3</v>
      </c>
      <c r="H2434">
        <f>Fogl2016!$DW37</f>
        <v>7.6821442875564536E-3</v>
      </c>
      <c r="I2434">
        <f>Fogl2017!$DW37</f>
        <v>6.7191568930171355E-3</v>
      </c>
      <c r="J2434">
        <f>Fogl2018!$DW37</f>
        <v>7.1428423430491333E-3</v>
      </c>
      <c r="K2434" cm="1">
        <f t="array" ref="K2434:Q2434">TREND(C2434:J2434,$C$1:$J$1,$K$1:$Q$1)</f>
        <v>7.1219862347001728E-3</v>
      </c>
      <c r="L2434">
        <v>7.456534926706837E-3</v>
      </c>
      <c r="M2434">
        <v>7.7910836187136123E-3</v>
      </c>
      <c r="N2434">
        <v>8.1256323107203876E-3</v>
      </c>
      <c r="O2434">
        <v>8.4601810027270519E-3</v>
      </c>
      <c r="P2434">
        <v>8.7947296947338272E-3</v>
      </c>
      <c r="Q2434">
        <v>9.1292783867404914E-3</v>
      </c>
    </row>
    <row r="2435" spans="2:17" x14ac:dyDescent="0.35">
      <c r="B2435" t="s">
        <v>55</v>
      </c>
      <c r="C2435">
        <f>Fogl2011!$DW38</f>
        <v>1.6610444870956932E-4</v>
      </c>
      <c r="D2435">
        <f>Fogl2012!$DW38</f>
        <v>8.1813930018331761E-4</v>
      </c>
      <c r="E2435">
        <f>Fogl2013!$DW38</f>
        <v>7.2322892679951389E-4</v>
      </c>
      <c r="F2435">
        <f>Fogl2014!$DW38</f>
        <v>3.7518757045510755E-4</v>
      </c>
      <c r="G2435">
        <f>Fogl2015!$DW38</f>
        <v>1.815249942409583E-3</v>
      </c>
      <c r="H2435">
        <f>Fogl2016!$DW38</f>
        <v>1.420586999206868E-3</v>
      </c>
      <c r="I2435">
        <f>Fogl2017!$DW38</f>
        <v>1.6121320566182299E-3</v>
      </c>
      <c r="J2435">
        <f>Fogl2018!$DW38</f>
        <v>2.6319582840303871E-3</v>
      </c>
      <c r="K2435" cm="1">
        <f t="array" ref="K2435:Q2435">TREND(C2435:J2435,$C$1:$J$1,$K$1:$Q$1)</f>
        <v>2.5219168634763589E-3</v>
      </c>
      <c r="L2435">
        <v>2.8167154017929574E-3</v>
      </c>
      <c r="M2435">
        <v>3.111513940109667E-3</v>
      </c>
      <c r="N2435">
        <v>3.4063124784262655E-3</v>
      </c>
      <c r="O2435">
        <v>3.701111016742864E-3</v>
      </c>
      <c r="P2435">
        <v>3.9959095550594625E-3</v>
      </c>
      <c r="Q2435">
        <v>4.2907080933761721E-3</v>
      </c>
    </row>
    <row r="2436" spans="2:17" x14ac:dyDescent="0.35">
      <c r="B2436" t="s">
        <v>56</v>
      </c>
      <c r="C2436">
        <f>Fogl2011!$DW39</f>
        <v>5.4150050279319606E-4</v>
      </c>
      <c r="D2436">
        <f>Fogl2012!$DW39</f>
        <v>2.1760468523547988E-3</v>
      </c>
      <c r="E2436">
        <f>Fogl2013!$DW39</f>
        <v>7.5718333650841123E-4</v>
      </c>
      <c r="F2436">
        <f>Fogl2014!$DW39</f>
        <v>1.3702502573143059E-4</v>
      </c>
      <c r="G2436">
        <f>Fogl2015!$DW39</f>
        <v>2.8871995699915532E-4</v>
      </c>
      <c r="H2436">
        <f>Fogl2016!$DW39</f>
        <v>6.4932410049584304E-4</v>
      </c>
      <c r="I2436">
        <f>Fogl2017!$DW39</f>
        <v>8.7881566985325893E-4</v>
      </c>
      <c r="J2436">
        <f>Fogl2018!$DW39</f>
        <v>4.2294107425321636E-3</v>
      </c>
      <c r="K2436" cm="1">
        <f t="array" ref="K2436:Q2436">TREND(C2436:J2436,$C$1:$J$1,$K$1:$Q$1)</f>
        <v>2.2335389692422214E-3</v>
      </c>
      <c r="L2436">
        <v>2.4616024572052253E-3</v>
      </c>
      <c r="M2436">
        <v>2.6896659451682847E-3</v>
      </c>
      <c r="N2436">
        <v>2.9177294331313441E-3</v>
      </c>
      <c r="O2436">
        <v>3.145792921094348E-3</v>
      </c>
      <c r="P2436">
        <v>3.3738564090574075E-3</v>
      </c>
      <c r="Q2436">
        <v>3.6019198970204114E-3</v>
      </c>
    </row>
    <row r="2437" spans="2:17" x14ac:dyDescent="0.35">
      <c r="B2437" t="s">
        <v>57</v>
      </c>
      <c r="C2437">
        <f>Fogl2011!$DW40</f>
        <v>3.7606047187846497E-3</v>
      </c>
      <c r="D2437">
        <f>Fogl2012!$DW40</f>
        <v>6.9253285160745552E-3</v>
      </c>
      <c r="E2437">
        <f>Fogl2013!$DW40</f>
        <v>3.2324598042870289E-3</v>
      </c>
      <c r="F2437">
        <f>Fogl2014!$DW40</f>
        <v>3.9639382443735277E-3</v>
      </c>
      <c r="G2437">
        <f>Fogl2015!$DW40</f>
        <v>4.9174537356983794E-3</v>
      </c>
      <c r="H2437">
        <f>Fogl2016!$DW40</f>
        <v>4.8806003985626513E-3</v>
      </c>
      <c r="I2437">
        <f>Fogl2017!$DW40</f>
        <v>4.382438406619232E-3</v>
      </c>
      <c r="J2437">
        <f>Fogl2018!$DW40</f>
        <v>3.3520913145220345E-3</v>
      </c>
      <c r="K2437" cm="1">
        <f t="array" ref="K2437:Q2437">TREND(C2437:J2437,$C$1:$J$1,$K$1:$Q$1)</f>
        <v>3.9085015118493494E-3</v>
      </c>
      <c r="L2437">
        <v>3.7933097606236144E-3</v>
      </c>
      <c r="M2437">
        <v>3.6781180093978516E-3</v>
      </c>
      <c r="N2437">
        <v>3.5629262581720889E-3</v>
      </c>
      <c r="O2437">
        <v>3.4477345069463539E-3</v>
      </c>
      <c r="P2437">
        <v>3.3325427557205911E-3</v>
      </c>
      <c r="Q2437">
        <v>3.2173510044948284E-3</v>
      </c>
    </row>
    <row r="2438" spans="2:17" x14ac:dyDescent="0.35">
      <c r="B2438" t="s">
        <v>58</v>
      </c>
      <c r="C2438">
        <f>Fogl2011!$DW41</f>
        <v>0</v>
      </c>
      <c r="D2438">
        <f>Fogl2012!$DW41</f>
        <v>2.8855535483643982E-4</v>
      </c>
      <c r="E2438">
        <f>Fogl2013!$DW41</f>
        <v>1.2563131592292025E-4</v>
      </c>
      <c r="F2438">
        <f>Fogl2014!$DW41</f>
        <v>0</v>
      </c>
      <c r="G2438">
        <f>Fogl2015!$DW41</f>
        <v>0</v>
      </c>
      <c r="H2438">
        <f>Fogl2016!$DW41</f>
        <v>1.6461737759049542E-4</v>
      </c>
      <c r="I2438">
        <f>Fogl2017!$DW41</f>
        <v>3.4628829375012523E-4</v>
      </c>
      <c r="J2438">
        <f>Fogl2018!$DW41</f>
        <v>3.9844924022126692E-4</v>
      </c>
      <c r="K2438" cm="1">
        <f t="array" ref="K2438:Q2438">TREND(C2438:J2438,$C$1:$J$1,$K$1:$Q$1)</f>
        <v>3.3659095999301336E-4</v>
      </c>
      <c r="L2438">
        <v>3.7462390714920746E-4</v>
      </c>
      <c r="M2438">
        <v>4.1265685430540155E-4</v>
      </c>
      <c r="N2438">
        <v>4.5068980146158177E-4</v>
      </c>
      <c r="O2438">
        <v>4.8872274861777587E-4</v>
      </c>
      <c r="P2438">
        <v>5.2675569577396997E-4</v>
      </c>
      <c r="Q2438">
        <v>5.6478864293016406E-4</v>
      </c>
    </row>
    <row r="2439" spans="2:17" x14ac:dyDescent="0.35">
      <c r="B2439" t="s">
        <v>59</v>
      </c>
      <c r="C2439">
        <f>Fogl2011!$DW42</f>
        <v>0</v>
      </c>
      <c r="D2439">
        <f>Fogl2012!$DW42</f>
        <v>0</v>
      </c>
      <c r="E2439">
        <f>Fogl2013!$DW42</f>
        <v>0</v>
      </c>
      <c r="F2439">
        <f>Fogl2014!$DW42</f>
        <v>0</v>
      </c>
      <c r="G2439">
        <f>Fogl2015!$DW42</f>
        <v>0</v>
      </c>
      <c r="H2439">
        <f>Fogl2016!$DW42</f>
        <v>0</v>
      </c>
      <c r="I2439">
        <f>Fogl2017!$DW42</f>
        <v>0</v>
      </c>
      <c r="J2439">
        <f>Fogl2018!$DW42</f>
        <v>0</v>
      </c>
      <c r="K2439" cm="1">
        <f t="array" ref="K2439:Q2439">TREND(C2439:J2439,$C$1:$J$1,$K$1:$Q$1)</f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</row>
    <row r="2440" spans="2:17" x14ac:dyDescent="0.35">
      <c r="B2440" t="s">
        <v>60</v>
      </c>
      <c r="C2440">
        <f>Fogl2011!$DW43</f>
        <v>0</v>
      </c>
      <c r="D2440">
        <f>Fogl2012!$DW43</f>
        <v>0</v>
      </c>
      <c r="E2440">
        <f>Fogl2013!$DW43</f>
        <v>0</v>
      </c>
      <c r="F2440">
        <f>Fogl2014!$DW43</f>
        <v>0</v>
      </c>
      <c r="G2440">
        <f>Fogl2015!$DW43</f>
        <v>0</v>
      </c>
      <c r="H2440">
        <f>Fogl2016!$DW43</f>
        <v>0</v>
      </c>
      <c r="I2440">
        <f>Fogl2017!$DW43</f>
        <v>0</v>
      </c>
      <c r="J2440">
        <f>Fogl2018!$DW43</f>
        <v>0</v>
      </c>
      <c r="K2440" cm="1">
        <f t="array" ref="K2440:Q2440">TREND(C2440:J2440,$C$1:$J$1,$K$1:$Q$1)</f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</row>
    <row r="2441" spans="2:17" x14ac:dyDescent="0.35">
      <c r="B2441" t="s">
        <v>61</v>
      </c>
      <c r="C2441">
        <f>Fogl2011!$DW44</f>
        <v>1.3620564794184685E-4</v>
      </c>
      <c r="D2441">
        <f>Fogl2012!$DW44</f>
        <v>1.9689659506486479E-4</v>
      </c>
      <c r="E2441">
        <f>Fogl2013!$DW44</f>
        <v>2.3428542699139183E-4</v>
      </c>
      <c r="F2441">
        <f>Fogl2014!$DW44</f>
        <v>0</v>
      </c>
      <c r="G2441">
        <f>Fogl2015!$DW44</f>
        <v>0</v>
      </c>
      <c r="H2441">
        <f>Fogl2016!$DW44</f>
        <v>0</v>
      </c>
      <c r="I2441">
        <f>Fogl2017!$DW44</f>
        <v>6.1109698897080915E-5</v>
      </c>
      <c r="J2441">
        <f>Fogl2018!$DW44</f>
        <v>1.5718639751848143E-4</v>
      </c>
      <c r="K2441" cm="1">
        <f t="array" ref="K2441:Q2441">TREND(C2441:J2441,$C$1:$J$1,$K$1:$Q$1)</f>
        <v>3.2053746795816795E-5</v>
      </c>
      <c r="L2441">
        <v>1.735225257228426E-5</v>
      </c>
      <c r="M2441">
        <v>2.6507583487551944E-6</v>
      </c>
      <c r="N2441">
        <v>-1.2050735874777341E-5</v>
      </c>
      <c r="O2441">
        <v>-2.6752230098309876E-5</v>
      </c>
      <c r="P2441">
        <v>-4.1453724321842411E-5</v>
      </c>
      <c r="Q2441">
        <v>-5.6155218545371477E-5</v>
      </c>
    </row>
    <row r="2442" spans="2:17" x14ac:dyDescent="0.35">
      <c r="B2442" t="s">
        <v>62</v>
      </c>
      <c r="C2442">
        <f>Fogl2011!$DW45</f>
        <v>1.6112131524828226E-3</v>
      </c>
      <c r="D2442">
        <f>Fogl2012!$DW45</f>
        <v>7.5024392257474354E-4</v>
      </c>
      <c r="E2442">
        <f>Fogl2013!$DW45</f>
        <v>2.5465807281673024E-4</v>
      </c>
      <c r="F2442">
        <f>Fogl2014!$DW45</f>
        <v>0</v>
      </c>
      <c r="G2442">
        <f>Fogl2015!$DW45</f>
        <v>0</v>
      </c>
      <c r="H2442">
        <f>Fogl2016!$DW45</f>
        <v>2.7436229598415906E-4</v>
      </c>
      <c r="I2442">
        <f>Fogl2017!$DW45</f>
        <v>3.7247816470601703E-4</v>
      </c>
      <c r="J2442">
        <f>Fogl2018!$DW45</f>
        <v>1.6998063917696249E-3</v>
      </c>
      <c r="K2442" cm="1">
        <f t="array" ref="K2442:Q2442">TREND(C2442:J2442,$C$1:$J$1,$K$1:$Q$1)</f>
        <v>5.5554720835424357E-4</v>
      </c>
      <c r="L2442">
        <v>5.4114764353479367E-4</v>
      </c>
      <c r="M2442">
        <v>5.2674807871534376E-4</v>
      </c>
      <c r="N2442">
        <v>5.1234851389589386E-4</v>
      </c>
      <c r="O2442">
        <v>4.9794894907644743E-4</v>
      </c>
      <c r="P2442">
        <v>4.8354938425699753E-4</v>
      </c>
      <c r="Q2442">
        <v>4.6914981943754763E-4</v>
      </c>
    </row>
    <row r="2443" spans="2:17" x14ac:dyDescent="0.35">
      <c r="B2443" t="s">
        <v>63</v>
      </c>
      <c r="C2443">
        <f>Fogl2011!$DW46</f>
        <v>3.6542978716105255E-4</v>
      </c>
      <c r="D2443">
        <f>Fogl2012!$DW46</f>
        <v>2.7837104819515367E-4</v>
      </c>
      <c r="E2443">
        <f>Fogl2013!$DW46</f>
        <v>4.8554805883723232E-4</v>
      </c>
      <c r="F2443">
        <f>Fogl2014!$DW46</f>
        <v>0</v>
      </c>
      <c r="G2443">
        <f>Fogl2015!$DW46</f>
        <v>0</v>
      </c>
      <c r="H2443">
        <f>Fogl2016!$DW46</f>
        <v>1.0059950852752498E-4</v>
      </c>
      <c r="I2443">
        <f>Fogl2017!$DW46</f>
        <v>5.5289727573549401E-5</v>
      </c>
      <c r="J2443">
        <f>Fogl2018!$DW46</f>
        <v>0</v>
      </c>
      <c r="K2443" cm="1">
        <f t="array" ref="K2443:Q2443">TREND(C2443:J2443,$C$1:$J$1,$K$1:$Q$1)</f>
        <v>-9.8002060364865695E-5</v>
      </c>
      <c r="L2443">
        <v>-1.5548135517634565E-4</v>
      </c>
      <c r="M2443">
        <v>-2.129606499878256E-4</v>
      </c>
      <c r="N2443">
        <v>-2.7043994479931943E-4</v>
      </c>
      <c r="O2443">
        <v>-3.2791923961079938E-4</v>
      </c>
      <c r="P2443">
        <v>-3.8539853442227934E-4</v>
      </c>
      <c r="Q2443">
        <v>-4.4287782923375929E-4</v>
      </c>
    </row>
    <row r="2444" spans="2:17" x14ac:dyDescent="0.35">
      <c r="B2444" t="s">
        <v>64</v>
      </c>
      <c r="C2444">
        <f>Fogl2011!$DW47</f>
        <v>1.0331696709735213E-3</v>
      </c>
      <c r="D2444">
        <f>Fogl2012!$DW47</f>
        <v>0</v>
      </c>
      <c r="E2444">
        <f>Fogl2013!$DW47</f>
        <v>0</v>
      </c>
      <c r="F2444">
        <f>Fogl2014!$DW47</f>
        <v>1.1059877076894039E-3</v>
      </c>
      <c r="G2444">
        <f>Fogl2015!$DW47</f>
        <v>8.0165860400829305E-4</v>
      </c>
      <c r="H2444">
        <f>Fogl2016!$DW47</f>
        <v>0</v>
      </c>
      <c r="I2444">
        <f>Fogl2017!$DW47</f>
        <v>0</v>
      </c>
      <c r="J2444">
        <f>Fogl2018!$DW47</f>
        <v>2.5588483316962092E-4</v>
      </c>
      <c r="K2444" cm="1">
        <f t="array" ref="K2444:Q2444">TREND(C2444:J2444,$C$1:$J$1,$K$1:$Q$1)</f>
        <v>9.1802442963612174E-5</v>
      </c>
      <c r="L2444">
        <v>2.3405740959936416E-5</v>
      </c>
      <c r="M2444">
        <v>-4.4990961043739341E-5</v>
      </c>
      <c r="N2444">
        <v>-1.133876630474151E-4</v>
      </c>
      <c r="O2444">
        <v>-1.8178436505109086E-4</v>
      </c>
      <c r="P2444">
        <v>-2.5018106705476661E-4</v>
      </c>
      <c r="Q2444">
        <v>-3.1857776905841462E-4</v>
      </c>
    </row>
    <row r="2445" spans="2:17" x14ac:dyDescent="0.35">
      <c r="B2445" t="s">
        <v>65</v>
      </c>
      <c r="C2445">
        <f>Fogl2011!$DW48</f>
        <v>0</v>
      </c>
      <c r="D2445">
        <f>Fogl2012!$DW48</f>
        <v>0</v>
      </c>
      <c r="E2445">
        <f>Fogl2013!$DW48</f>
        <v>0</v>
      </c>
      <c r="F2445">
        <f>Fogl2014!$DW48</f>
        <v>0</v>
      </c>
      <c r="G2445">
        <f>Fogl2015!$DW48</f>
        <v>0</v>
      </c>
      <c r="H2445">
        <f>Fogl2016!$DW48</f>
        <v>0</v>
      </c>
      <c r="I2445">
        <f>Fogl2017!$DW48</f>
        <v>0</v>
      </c>
      <c r="J2445">
        <f>Fogl2018!$DW48</f>
        <v>0</v>
      </c>
      <c r="K2445" cm="1">
        <f t="array" ref="K2445:Q2445">TREND(C2445:J2445,$C$1:$J$1,$K$1:$Q$1)</f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2:17" x14ac:dyDescent="0.35">
      <c r="B2446" t="s">
        <v>66</v>
      </c>
      <c r="C2446">
        <f>Fogl2011!$DW49</f>
        <v>0</v>
      </c>
      <c r="D2446">
        <f>Fogl2012!$DW49</f>
        <v>2.3763382163000926E-4</v>
      </c>
      <c r="E2446">
        <f>Fogl2013!$DW49</f>
        <v>9.2016450311111853E-4</v>
      </c>
      <c r="F2446">
        <f>Fogl2014!$DW49</f>
        <v>3.2298756065265782E-4</v>
      </c>
      <c r="G2446">
        <f>Fogl2015!$DW49</f>
        <v>1.4804576518467328E-3</v>
      </c>
      <c r="H2446">
        <f>Fogl2016!$DW49</f>
        <v>1.3474237202777588E-3</v>
      </c>
      <c r="I2446">
        <f>Fogl2017!$DW49</f>
        <v>2.0369899632360306E-4</v>
      </c>
      <c r="J2446">
        <f>Fogl2018!$DW49</f>
        <v>7.9324298282582495E-4</v>
      </c>
      <c r="K2446" cm="1">
        <f t="array" ref="K2446:Q2446">TREND(C2446:J2446,$C$1:$J$1,$K$1:$Q$1)</f>
        <v>1.0822515740089578E-3</v>
      </c>
      <c r="L2446">
        <v>1.1753738894368371E-3</v>
      </c>
      <c r="M2446">
        <v>1.2684962048647441E-3</v>
      </c>
      <c r="N2446">
        <v>1.3616185202926234E-3</v>
      </c>
      <c r="O2446">
        <v>1.4547408357205305E-3</v>
      </c>
      <c r="P2446">
        <v>1.5478631511484098E-3</v>
      </c>
      <c r="Q2446">
        <v>1.6409854665762891E-3</v>
      </c>
    </row>
    <row r="2447" spans="2:17" x14ac:dyDescent="0.35">
      <c r="B2447" t="s">
        <v>67</v>
      </c>
      <c r="C2447">
        <f>Fogl2011!$DW50</f>
        <v>9.8666042533484188E-4</v>
      </c>
      <c r="D2447">
        <f>Fogl2012!$DW50</f>
        <v>4.4810949221658886E-4</v>
      </c>
      <c r="E2447">
        <f>Fogl2013!$DW50</f>
        <v>6.4513378446904993E-4</v>
      </c>
      <c r="F2447">
        <f>Fogl2014!$DW50</f>
        <v>4.7306258883470084E-4</v>
      </c>
      <c r="G2447">
        <f>Fogl2015!$DW50</f>
        <v>0</v>
      </c>
      <c r="H2447">
        <f>Fogl2016!$DW50</f>
        <v>0</v>
      </c>
      <c r="I2447">
        <f>Fogl2017!$DW50</f>
        <v>0</v>
      </c>
      <c r="J2447">
        <f>Fogl2018!$DW50</f>
        <v>0</v>
      </c>
      <c r="K2447" cm="1">
        <f t="array" ref="K2447:Q2447">TREND(C2447:J2447,$C$1:$J$1,$K$1:$Q$1)</f>
        <v>-2.9993105546466392E-4</v>
      </c>
      <c r="L2447">
        <v>-4.3749813142496263E-4</v>
      </c>
      <c r="M2447">
        <v>-5.7506520738531686E-4</v>
      </c>
      <c r="N2447">
        <v>-7.1263228334567108E-4</v>
      </c>
      <c r="O2447">
        <v>-8.501993593060253E-4</v>
      </c>
      <c r="P2447">
        <v>-9.8776643526632402E-4</v>
      </c>
      <c r="Q2447">
        <v>-1.1253335112266782E-3</v>
      </c>
    </row>
    <row r="2448" spans="2:17" x14ac:dyDescent="0.35">
      <c r="B2448" t="s">
        <v>68</v>
      </c>
      <c r="C2448">
        <f>Fogl2011!$DW51</f>
        <v>0</v>
      </c>
      <c r="D2448">
        <f>Fogl2012!$DW51</f>
        <v>0</v>
      </c>
      <c r="E2448">
        <f>Fogl2013!$DW51</f>
        <v>0</v>
      </c>
      <c r="F2448">
        <f>Fogl2014!$DW51</f>
        <v>0</v>
      </c>
      <c r="G2448">
        <f>Fogl2015!$DW51</f>
        <v>0</v>
      </c>
      <c r="H2448">
        <f>Fogl2016!$DW51</f>
        <v>0</v>
      </c>
      <c r="I2448">
        <f>Fogl2017!$DW51</f>
        <v>0</v>
      </c>
      <c r="J2448">
        <f>Fogl2018!$DW51</f>
        <v>0</v>
      </c>
      <c r="K2448" cm="1">
        <f t="array" ref="K2448:Q2448">TREND(C2448:J2448,$C$1:$J$1,$K$1:$Q$1)</f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2:17" x14ac:dyDescent="0.35">
      <c r="B2449" t="s">
        <v>69</v>
      </c>
      <c r="C2449">
        <f>Fogl2011!$DW52</f>
        <v>0</v>
      </c>
      <c r="D2449">
        <f>Fogl2012!$DW52</f>
        <v>2.1862311589960852E-3</v>
      </c>
      <c r="E2449">
        <f>Fogl2013!$DW52</f>
        <v>3.0864558425387706E-3</v>
      </c>
      <c r="F2449">
        <f>Fogl2014!$DW52</f>
        <v>3.1972506004000469E-4</v>
      </c>
      <c r="G2449">
        <f>Fogl2015!$DW52</f>
        <v>9.8287644935882669E-5</v>
      </c>
      <c r="H2449">
        <f>Fogl2016!$DW52</f>
        <v>5.3957918210217946E-4</v>
      </c>
      <c r="I2449">
        <f>Fogl2017!$DW52</f>
        <v>1.0475948382356729E-4</v>
      </c>
      <c r="J2449">
        <f>Fogl2018!$DW52</f>
        <v>7.7862099235898941E-4</v>
      </c>
      <c r="K2449" cm="1">
        <f t="array" ref="K2449:Q2449">TREND(C2449:J2449,$C$1:$J$1,$K$1:$Q$1)</f>
        <v>2.0247105493353956E-4</v>
      </c>
      <c r="L2449">
        <v>4.9862973674430489E-5</v>
      </c>
      <c r="M2449">
        <v>-1.0274510758462307E-4</v>
      </c>
      <c r="N2449">
        <v>-2.5535318884373215E-4</v>
      </c>
      <c r="O2449">
        <v>-4.0796127010284122E-4</v>
      </c>
      <c r="P2449">
        <v>-5.6056935136189479E-4</v>
      </c>
      <c r="Q2449">
        <v>-7.1317743262100386E-4</v>
      </c>
    </row>
    <row r="2450" spans="2:17" x14ac:dyDescent="0.35">
      <c r="B2450" t="s">
        <v>70</v>
      </c>
      <c r="C2450">
        <f>Fogl2011!$DW53</f>
        <v>2.8902174075465066E-3</v>
      </c>
      <c r="D2450">
        <f>Fogl2012!$DW53</f>
        <v>3.1707141343204092E-3</v>
      </c>
      <c r="E2450">
        <f>Fogl2013!$DW53</f>
        <v>1.2563131592292025E-3</v>
      </c>
      <c r="F2450">
        <f>Fogl2014!$DW53</f>
        <v>6.9491263049511229E-4</v>
      </c>
      <c r="G2450">
        <f>Fogl2015!$DW53</f>
        <v>1.6923903862397296E-3</v>
      </c>
      <c r="H2450">
        <f>Fogl2016!$DW53</f>
        <v>1.7223855247894429E-3</v>
      </c>
      <c r="I2450">
        <f>Fogl2017!$DW53</f>
        <v>2.9128956474275239E-3</v>
      </c>
      <c r="J2450">
        <f>Fogl2018!$DW53</f>
        <v>2.1640545890916517E-3</v>
      </c>
      <c r="K2450" cm="1">
        <f t="array" ref="K2450:Q2450">TREND(C2450:J2450,$C$1:$J$1,$K$1:$Q$1)</f>
        <v>1.8499566503626386E-3</v>
      </c>
      <c r="L2450">
        <v>1.8026169204671122E-3</v>
      </c>
      <c r="M2450">
        <v>1.7552771905715997E-3</v>
      </c>
      <c r="N2450">
        <v>1.7079374606760872E-3</v>
      </c>
      <c r="O2450">
        <v>1.6605977307805747E-3</v>
      </c>
      <c r="P2450">
        <v>1.6132580008850622E-3</v>
      </c>
      <c r="Q2450">
        <v>1.5659182709895497E-3</v>
      </c>
    </row>
    <row r="2451" spans="2:17" x14ac:dyDescent="0.35">
      <c r="B2451" t="s">
        <v>71</v>
      </c>
      <c r="C2451">
        <f>Fogl2011!$DW54</f>
        <v>1.3554123014700857E-3</v>
      </c>
      <c r="D2451">
        <f>Fogl2012!$DW54</f>
        <v>2.267705612126374E-3</v>
      </c>
      <c r="E2451">
        <f>Fogl2013!$DW54</f>
        <v>1.300453891850769E-3</v>
      </c>
      <c r="F2451">
        <f>Fogl2014!$DW54</f>
        <v>1.5366377885596145E-3</v>
      </c>
      <c r="G2451">
        <f>Fogl2015!$DW54</f>
        <v>9.5523304922060968E-4</v>
      </c>
      <c r="H2451">
        <f>Fogl2016!$DW54</f>
        <v>1.996747820773602E-3</v>
      </c>
      <c r="I2451">
        <f>Fogl2017!$DW54</f>
        <v>1.0650547522062675E-3</v>
      </c>
      <c r="J2451">
        <f>Fogl2018!$DW54</f>
        <v>1.9776242106394992E-3</v>
      </c>
      <c r="K2451" cm="1">
        <f t="array" ref="K2451:Q2451">TREND(C2451:J2451,$C$1:$J$1,$K$1:$Q$1)</f>
        <v>1.5488072200709338E-3</v>
      </c>
      <c r="L2451">
        <v>1.5470180071187299E-3</v>
      </c>
      <c r="M2451">
        <v>1.5452287941665256E-3</v>
      </c>
      <c r="N2451">
        <v>1.5434395812143216E-3</v>
      </c>
      <c r="O2451">
        <v>1.5416503682621177E-3</v>
      </c>
      <c r="P2451">
        <v>1.5398611553099134E-3</v>
      </c>
      <c r="Q2451">
        <v>1.5380719423577095E-3</v>
      </c>
    </row>
    <row r="2452" spans="2:17" x14ac:dyDescent="0.35">
      <c r="B2452" t="s">
        <v>72</v>
      </c>
      <c r="C2452">
        <f>Fogl2011!$DW55</f>
        <v>1.8038943129859229E-3</v>
      </c>
      <c r="D2452">
        <f>Fogl2012!$DW55</f>
        <v>1.7652798178229259E-4</v>
      </c>
      <c r="E2452">
        <f>Fogl2013!$DW55</f>
        <v>0</v>
      </c>
      <c r="F2452">
        <f>Fogl2014!$DW55</f>
        <v>1.7291253247061477E-4</v>
      </c>
      <c r="G2452">
        <f>Fogl2015!$DW55</f>
        <v>1.2593104507409967E-4</v>
      </c>
      <c r="H2452">
        <f>Fogl2016!$DW55</f>
        <v>1.4022961794745906E-4</v>
      </c>
      <c r="I2452">
        <f>Fogl2017!$DW55</f>
        <v>2.6189870955891823E-4</v>
      </c>
      <c r="J2452">
        <f>Fogl2018!$DW55</f>
        <v>3.9113824498784915E-4</v>
      </c>
      <c r="K2452" cm="1">
        <f t="array" ref="K2452:Q2452">TREND(C2452:J2452,$C$1:$J$1,$K$1:$Q$1)</f>
        <v>-1.0282977318434861E-4</v>
      </c>
      <c r="L2452">
        <v>-2.1102895735883309E-4</v>
      </c>
      <c r="M2452">
        <v>-3.1922814153331758E-4</v>
      </c>
      <c r="N2452">
        <v>-4.2742732570782982E-4</v>
      </c>
      <c r="O2452">
        <v>-5.3562650988231431E-4</v>
      </c>
      <c r="P2452">
        <v>-6.4382569405682655E-4</v>
      </c>
      <c r="Q2452">
        <v>-7.5202487823131103E-4</v>
      </c>
    </row>
    <row r="2453" spans="2:17" x14ac:dyDescent="0.35">
      <c r="C2453" s="12" t="s">
        <v>130</v>
      </c>
      <c r="D2453" s="12" t="s">
        <v>130</v>
      </c>
      <c r="E2453" s="12" t="s">
        <v>130</v>
      </c>
      <c r="F2453" s="12" t="s">
        <v>130</v>
      </c>
      <c r="G2453" s="12" t="s">
        <v>130</v>
      </c>
      <c r="H2453" s="12" t="s">
        <v>130</v>
      </c>
      <c r="I2453" s="12" t="s">
        <v>130</v>
      </c>
      <c r="J2453" s="12" t="s">
        <v>130</v>
      </c>
      <c r="K2453" s="12" t="e" cm="1">
        <f t="array" ref="K2453">TREND(C2453:J2453,$C$1:$J$1,$K$1:$Q$1)</f>
        <v>#VALUE!</v>
      </c>
      <c r="L2453" s="12"/>
      <c r="M2453" s="12"/>
      <c r="N2453" s="12"/>
      <c r="O2453" s="12"/>
      <c r="P2453" s="12"/>
      <c r="Q2453" s="12"/>
    </row>
    <row r="2454" spans="2:17" x14ac:dyDescent="0.35">
      <c r="B2454" t="s">
        <v>31</v>
      </c>
      <c r="C2454">
        <f>Fogl2011!$DX14</f>
        <v>0</v>
      </c>
      <c r="D2454">
        <f>Fogl2012!$DX14</f>
        <v>0</v>
      </c>
      <c r="E2454">
        <f>Fogl2013!$DX14</f>
        <v>0</v>
      </c>
      <c r="F2454">
        <f>Fogl2014!$DX14</f>
        <v>0</v>
      </c>
      <c r="G2454">
        <f>Fogl2015!$DX14</f>
        <v>0</v>
      </c>
      <c r="H2454">
        <f>Fogl2016!$DX14</f>
        <v>0</v>
      </c>
      <c r="I2454">
        <f>Fogl2017!$DX14</f>
        <v>0</v>
      </c>
      <c r="J2454">
        <f>Fogl2018!$DX14</f>
        <v>0</v>
      </c>
      <c r="K2454" cm="1">
        <f t="array" ref="K2454:Q2454">TREND(C2454:J2454,$C$1:$J$1,$K$1:$Q$1)</f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2:17" x14ac:dyDescent="0.35">
      <c r="B2455" t="s">
        <v>32</v>
      </c>
      <c r="C2455">
        <f>Fogl2011!$DX15</f>
        <v>0</v>
      </c>
      <c r="D2455">
        <f>Fogl2012!$DX15</f>
        <v>0</v>
      </c>
      <c r="E2455">
        <f>Fogl2013!$DX15</f>
        <v>0</v>
      </c>
      <c r="F2455">
        <f>Fogl2014!$DX15</f>
        <v>0</v>
      </c>
      <c r="G2455">
        <f>Fogl2015!$DX15</f>
        <v>0</v>
      </c>
      <c r="H2455">
        <f>Fogl2016!$DX15</f>
        <v>0</v>
      </c>
      <c r="I2455">
        <f>Fogl2017!$DX15</f>
        <v>0</v>
      </c>
      <c r="J2455">
        <f>Fogl2018!$DX15</f>
        <v>0</v>
      </c>
      <c r="K2455" cm="1">
        <f t="array" ref="K2455:Q2455">TREND(C2455:J2455,$C$1:$J$1,$K$1:$Q$1)</f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2:17" x14ac:dyDescent="0.35">
      <c r="B2456" t="s">
        <v>33</v>
      </c>
      <c r="C2456">
        <f>Fogl2011!$DX16</f>
        <v>0</v>
      </c>
      <c r="D2456">
        <f>Fogl2012!$DX16</f>
        <v>0</v>
      </c>
      <c r="E2456">
        <f>Fogl2013!$DX16</f>
        <v>0</v>
      </c>
      <c r="F2456">
        <f>Fogl2014!$DX16</f>
        <v>0</v>
      </c>
      <c r="G2456">
        <f>Fogl2015!$DX16</f>
        <v>0</v>
      </c>
      <c r="H2456">
        <f>Fogl2016!$DX16</f>
        <v>0</v>
      </c>
      <c r="I2456">
        <f>Fogl2017!$DX16</f>
        <v>0</v>
      </c>
      <c r="J2456">
        <f>Fogl2018!$DX16</f>
        <v>0</v>
      </c>
      <c r="K2456" cm="1">
        <f t="array" ref="K2456:Q2456">TREND(C2456:J2456,$C$1:$J$1,$K$1:$Q$1)</f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2:17" x14ac:dyDescent="0.35">
      <c r="B2457" t="s">
        <v>34</v>
      </c>
      <c r="C2457">
        <f>Fogl2011!$DX17</f>
        <v>0</v>
      </c>
      <c r="D2457">
        <f>Fogl2012!$DX17</f>
        <v>0</v>
      </c>
      <c r="E2457">
        <f>Fogl2013!$DX17</f>
        <v>0</v>
      </c>
      <c r="F2457">
        <f>Fogl2014!$DX17</f>
        <v>0</v>
      </c>
      <c r="G2457">
        <f>Fogl2015!$DX17</f>
        <v>0</v>
      </c>
      <c r="H2457">
        <f>Fogl2016!$DX17</f>
        <v>0</v>
      </c>
      <c r="I2457">
        <f>Fogl2017!$DX17</f>
        <v>0</v>
      </c>
      <c r="J2457">
        <f>Fogl2018!$DX17</f>
        <v>0</v>
      </c>
      <c r="K2457" cm="1">
        <f t="array" ref="K2457:Q2457">TREND(C2457:J2457,$C$1:$J$1,$K$1:$Q$1)</f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</row>
    <row r="2458" spans="2:17" x14ac:dyDescent="0.35">
      <c r="B2458" t="s">
        <v>35</v>
      </c>
      <c r="C2458">
        <f>Fogl2011!$DX18</f>
        <v>0</v>
      </c>
      <c r="D2458">
        <f>Fogl2012!$DX18</f>
        <v>0</v>
      </c>
      <c r="E2458">
        <f>Fogl2013!$DX18</f>
        <v>0</v>
      </c>
      <c r="F2458">
        <f>Fogl2014!$DX18</f>
        <v>0</v>
      </c>
      <c r="G2458">
        <f>Fogl2015!$DX18</f>
        <v>0</v>
      </c>
      <c r="H2458">
        <f>Fogl2016!$DX18</f>
        <v>0</v>
      </c>
      <c r="I2458">
        <f>Fogl2017!$DX18</f>
        <v>0</v>
      </c>
      <c r="J2458">
        <f>Fogl2018!$DX18</f>
        <v>0</v>
      </c>
      <c r="K2458" cm="1">
        <f t="array" ref="K2458:Q2458">TREND(C2458:J2458,$C$1:$J$1,$K$1:$Q$1)</f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</row>
    <row r="2459" spans="2:17" x14ac:dyDescent="0.35">
      <c r="B2459" t="s">
        <v>36</v>
      </c>
      <c r="C2459">
        <f>Fogl2011!$DX19</f>
        <v>1.1628759468697503E-2</v>
      </c>
      <c r="D2459">
        <f>Fogl2012!$DX19</f>
        <v>7.7908972856466641E-3</v>
      </c>
      <c r="E2459">
        <f>Fogl2013!$DX19</f>
        <v>5.7022778359583776E-3</v>
      </c>
      <c r="F2459">
        <f>Fogl2014!$DX19</f>
        <v>1.3115794458314972E-3</v>
      </c>
      <c r="G2459">
        <f>Fogl2015!$DX19</f>
        <v>2.3252860199505631E-3</v>
      </c>
      <c r="H2459">
        <f>Fogl2016!$DX19</f>
        <v>2.5628858736667323E-4</v>
      </c>
      <c r="I2459">
        <f>Fogl2017!$DX19</f>
        <v>6.4963844343852257E-3</v>
      </c>
      <c r="J2459">
        <f>Fogl2018!$DX19</f>
        <v>5.8687380718805658E-3</v>
      </c>
      <c r="K2459" cm="1">
        <f t="array" ref="K2459:Q2459">TREND(C2459:J2459,$C$1:$J$1,$K$1:$Q$1)</f>
        <v>1.8448312934102873E-3</v>
      </c>
      <c r="L2459">
        <v>1.1053434933425699E-3</v>
      </c>
      <c r="M2459">
        <v>3.658556932750745E-4</v>
      </c>
      <c r="N2459">
        <v>-3.7363210679264292E-4</v>
      </c>
      <c r="O2459">
        <v>-1.1131199068603603E-3</v>
      </c>
      <c r="P2459">
        <v>-1.8526077069278557E-3</v>
      </c>
      <c r="Q2459">
        <v>-2.5920955069955731E-3</v>
      </c>
    </row>
    <row r="2460" spans="2:17" x14ac:dyDescent="0.35">
      <c r="B2460" t="s">
        <v>37</v>
      </c>
      <c r="C2460">
        <f>Fogl2011!$DX20</f>
        <v>0</v>
      </c>
      <c r="D2460">
        <f>Fogl2012!$DX20</f>
        <v>0</v>
      </c>
      <c r="E2460">
        <f>Fogl2013!$DX20</f>
        <v>0</v>
      </c>
      <c r="F2460">
        <f>Fogl2014!$DX20</f>
        <v>0</v>
      </c>
      <c r="G2460">
        <f>Fogl2015!$DX20</f>
        <v>0</v>
      </c>
      <c r="H2460">
        <f>Fogl2016!$DX20</f>
        <v>0</v>
      </c>
      <c r="I2460">
        <f>Fogl2017!$DX20</f>
        <v>0</v>
      </c>
      <c r="J2460">
        <f>Fogl2018!$DX20</f>
        <v>0</v>
      </c>
      <c r="K2460" cm="1">
        <f t="array" ref="K2460:Q2460">TREND(C2460:J2460,$C$1:$J$1,$K$1:$Q$1)</f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2:17" x14ac:dyDescent="0.35">
      <c r="B2461" t="s">
        <v>38</v>
      </c>
      <c r="C2461">
        <f>Fogl2011!$DX21</f>
        <v>2.0328233164606927E-3</v>
      </c>
      <c r="D2461">
        <f>Fogl2012!$DX21</f>
        <v>6.6171031581734084E-3</v>
      </c>
      <c r="E2461">
        <f>Fogl2013!$DX21</f>
        <v>1.1056324964377312E-2</v>
      </c>
      <c r="F2461">
        <f>Fogl2014!$DX21</f>
        <v>3.6683237625599685E-3</v>
      </c>
      <c r="G2461">
        <f>Fogl2015!$DX21</f>
        <v>2.4327572225533202E-3</v>
      </c>
      <c r="H2461">
        <f>Fogl2016!$DX21</f>
        <v>5.116279577430995E-3</v>
      </c>
      <c r="I2461">
        <f>Fogl2017!$DX21</f>
        <v>9.1470530486917837E-3</v>
      </c>
      <c r="J2461">
        <f>Fogl2018!$DX21</f>
        <v>8.5939620145464874E-3</v>
      </c>
      <c r="K2461" cm="1">
        <f t="array" ref="K2461:Q2461">TREND(C2461:J2461,$C$1:$J$1,$K$1:$Q$1)</f>
        <v>8.2003293280107359E-3</v>
      </c>
      <c r="L2461">
        <v>8.6708295379910316E-3</v>
      </c>
      <c r="M2461">
        <v>9.1413297479713274E-3</v>
      </c>
      <c r="N2461">
        <v>9.6118299579516231E-3</v>
      </c>
      <c r="O2461">
        <v>1.008233016793203E-2</v>
      </c>
      <c r="P2461">
        <v>1.0552830377912326E-2</v>
      </c>
      <c r="Q2461">
        <v>1.1023330587892621E-2</v>
      </c>
    </row>
    <row r="2462" spans="2:17" x14ac:dyDescent="0.35">
      <c r="B2462" t="s">
        <v>39</v>
      </c>
      <c r="C2462">
        <f>Fogl2011!$DX22</f>
        <v>0</v>
      </c>
      <c r="D2462">
        <f>Fogl2012!$DX22</f>
        <v>0</v>
      </c>
      <c r="E2462">
        <f>Fogl2013!$DX22</f>
        <v>0</v>
      </c>
      <c r="F2462">
        <f>Fogl2014!$DX22</f>
        <v>0</v>
      </c>
      <c r="G2462">
        <f>Fogl2015!$DX22</f>
        <v>0</v>
      </c>
      <c r="H2462">
        <f>Fogl2016!$DX22</f>
        <v>0</v>
      </c>
      <c r="I2462">
        <f>Fogl2017!$DX22</f>
        <v>0</v>
      </c>
      <c r="J2462">
        <f>Fogl2018!$DX22</f>
        <v>0</v>
      </c>
      <c r="K2462" cm="1">
        <f t="array" ref="K2462:Q2462">TREND(C2462:J2462,$C$1:$J$1,$K$1:$Q$1)</f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2:17" x14ac:dyDescent="0.35">
      <c r="B2463" t="s">
        <v>40</v>
      </c>
      <c r="C2463">
        <f>Fogl2011!$DX23</f>
        <v>0</v>
      </c>
      <c r="D2463">
        <f>Fogl2012!$DX23</f>
        <v>0</v>
      </c>
      <c r="E2463">
        <f>Fogl2013!$DX23</f>
        <v>0</v>
      </c>
      <c r="F2463">
        <f>Fogl2014!$DX23</f>
        <v>0</v>
      </c>
      <c r="G2463">
        <f>Fogl2015!$DX23</f>
        <v>0</v>
      </c>
      <c r="H2463">
        <f>Fogl2016!$DX23</f>
        <v>0</v>
      </c>
      <c r="I2463">
        <f>Fogl2017!$DX23</f>
        <v>0</v>
      </c>
      <c r="J2463">
        <f>Fogl2018!$DX23</f>
        <v>0</v>
      </c>
      <c r="K2463" cm="1">
        <f t="array" ref="K2463:Q2463">TREND(C2463:J2463,$C$1:$J$1,$K$1:$Q$1)</f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2:17" x14ac:dyDescent="0.35">
      <c r="B2464" t="s">
        <v>41</v>
      </c>
      <c r="C2464">
        <f>Fogl2011!$DX24</f>
        <v>0</v>
      </c>
      <c r="D2464">
        <f>Fogl2012!$DX24</f>
        <v>0</v>
      </c>
      <c r="E2464">
        <f>Fogl2013!$DX24</f>
        <v>0</v>
      </c>
      <c r="F2464">
        <f>Fogl2014!$DX24</f>
        <v>0</v>
      </c>
      <c r="G2464">
        <f>Fogl2015!$DX24</f>
        <v>0</v>
      </c>
      <c r="H2464">
        <f>Fogl2016!$DX24</f>
        <v>0</v>
      </c>
      <c r="I2464">
        <f>Fogl2017!$DX24</f>
        <v>1.3477976004948602E-3</v>
      </c>
      <c r="J2464">
        <f>Fogl2018!$DX24</f>
        <v>2.0280736317513834E-3</v>
      </c>
      <c r="K2464" cm="1">
        <f t="array" ref="K2464:Q2464">TREND(C2464:J2464,$C$1:$J$1,$K$1:$Q$1)</f>
        <v>1.5435287303559031E-3</v>
      </c>
      <c r="L2464">
        <v>1.7927609139837264E-3</v>
      </c>
      <c r="M2464">
        <v>2.0419930976114387E-3</v>
      </c>
      <c r="N2464">
        <v>2.2912252812392619E-3</v>
      </c>
      <c r="O2464">
        <v>2.5404574648669742E-3</v>
      </c>
      <c r="P2464">
        <v>2.7896896484947975E-3</v>
      </c>
      <c r="Q2464">
        <v>3.0389218321226208E-3</v>
      </c>
    </row>
    <row r="2465" spans="2:17" x14ac:dyDescent="0.35">
      <c r="B2465" t="s">
        <v>42</v>
      </c>
      <c r="C2465">
        <f>Fogl2011!$DX25</f>
        <v>6.9444274785924283E-3</v>
      </c>
      <c r="D2465">
        <f>Fogl2012!$DX25</f>
        <v>6.681597341001609E-3</v>
      </c>
      <c r="E2465">
        <f>Fogl2013!$DX25</f>
        <v>1.6323314415911385E-3</v>
      </c>
      <c r="F2465">
        <f>Fogl2014!$DX25</f>
        <v>0</v>
      </c>
      <c r="G2465">
        <f>Fogl2015!$DX25</f>
        <v>0</v>
      </c>
      <c r="H2465">
        <f>Fogl2016!$DX25</f>
        <v>0</v>
      </c>
      <c r="I2465">
        <f>Fogl2017!$DX25</f>
        <v>0</v>
      </c>
      <c r="J2465">
        <f>Fogl2018!$DX25</f>
        <v>0</v>
      </c>
      <c r="K2465" cm="1">
        <f t="array" ref="K2465:Q2465">TREND(C2465:J2465,$C$1:$J$1,$K$1:$Q$1)</f>
        <v>-2.7489183269908679E-3</v>
      </c>
      <c r="L2465">
        <v>-3.7836322957995883E-3</v>
      </c>
      <c r="M2465">
        <v>-4.8183462646083086E-3</v>
      </c>
      <c r="N2465">
        <v>-5.853060233417029E-3</v>
      </c>
      <c r="O2465">
        <v>-6.8877742022257493E-3</v>
      </c>
      <c r="P2465">
        <v>-7.9224881710344697E-3</v>
      </c>
      <c r="Q2465">
        <v>-8.95720213984319E-3</v>
      </c>
    </row>
    <row r="2466" spans="2:17" x14ac:dyDescent="0.35">
      <c r="B2466" t="s">
        <v>43</v>
      </c>
      <c r="C2466">
        <f>Fogl2011!$DX26</f>
        <v>0</v>
      </c>
      <c r="D2466">
        <f>Fogl2012!$DX26</f>
        <v>0</v>
      </c>
      <c r="E2466">
        <f>Fogl2013!$DX26</f>
        <v>0</v>
      </c>
      <c r="F2466">
        <f>Fogl2014!$DX26</f>
        <v>0</v>
      </c>
      <c r="G2466">
        <f>Fogl2015!$DX26</f>
        <v>0</v>
      </c>
      <c r="H2466">
        <f>Fogl2016!$DX26</f>
        <v>0</v>
      </c>
      <c r="I2466">
        <f>Fogl2017!$DX26</f>
        <v>0</v>
      </c>
      <c r="J2466">
        <f>Fogl2018!$DX26</f>
        <v>0</v>
      </c>
      <c r="K2466" cm="1">
        <f t="array" ref="K2466:Q2466">TREND(C2466:J2466,$C$1:$J$1,$K$1:$Q$1)</f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2:17" x14ac:dyDescent="0.35">
      <c r="B2467" t="s">
        <v>44</v>
      </c>
      <c r="C2467">
        <f>Fogl2011!$DX27</f>
        <v>1.6792888266414418E-3</v>
      </c>
      <c r="D2467">
        <f>Fogl2012!$DX27</f>
        <v>0</v>
      </c>
      <c r="E2467">
        <f>Fogl2013!$DX27</f>
        <v>0</v>
      </c>
      <c r="F2467">
        <f>Fogl2014!$DX27</f>
        <v>0</v>
      </c>
      <c r="G2467">
        <f>Fogl2015!$DX27</f>
        <v>0</v>
      </c>
      <c r="H2467">
        <f>Fogl2016!$DX27</f>
        <v>0</v>
      </c>
      <c r="I2467">
        <f>Fogl2017!$DX27</f>
        <v>0</v>
      </c>
      <c r="J2467">
        <f>Fogl2018!$DX27</f>
        <v>0</v>
      </c>
      <c r="K2467" cm="1">
        <f t="array" ref="K2467:Q2467">TREND(C2467:J2467,$C$1:$J$1,$K$1:$Q$1)</f>
        <v>-4.1982220666036962E-4</v>
      </c>
      <c r="L2467">
        <v>-5.5976294221382616E-4</v>
      </c>
      <c r="M2467">
        <v>-6.9970367776728271E-4</v>
      </c>
      <c r="N2467">
        <v>-8.3964441332068374E-4</v>
      </c>
      <c r="O2467">
        <v>-9.7958514887414028E-4</v>
      </c>
      <c r="P2467">
        <v>-1.1195258844275968E-3</v>
      </c>
      <c r="Q2467">
        <v>-1.2594666199810534E-3</v>
      </c>
    </row>
    <row r="2468" spans="2:17" x14ac:dyDescent="0.35">
      <c r="B2468" t="s">
        <v>45</v>
      </c>
      <c r="C2468">
        <f>Fogl2011!$DX28</f>
        <v>0</v>
      </c>
      <c r="D2468">
        <f>Fogl2012!$DX28</f>
        <v>0</v>
      </c>
      <c r="E2468">
        <f>Fogl2013!$DX28</f>
        <v>0</v>
      </c>
      <c r="F2468">
        <f>Fogl2014!$DX28</f>
        <v>0</v>
      </c>
      <c r="G2468">
        <f>Fogl2015!$DX28</f>
        <v>0</v>
      </c>
      <c r="H2468">
        <f>Fogl2016!$DX28</f>
        <v>0</v>
      </c>
      <c r="I2468">
        <f>Fogl2017!$DX28</f>
        <v>0</v>
      </c>
      <c r="J2468">
        <f>Fogl2018!$DX28</f>
        <v>0</v>
      </c>
      <c r="K2468" cm="1">
        <f t="array" ref="K2468:Q2468">TREND(C2468:J2468,$C$1:$J$1,$K$1:$Q$1)</f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2:17" x14ac:dyDescent="0.35">
      <c r="B2469" t="s">
        <v>46</v>
      </c>
      <c r="C2469">
        <f>Fogl2011!$DX29</f>
        <v>9.0151294903908982E-3</v>
      </c>
      <c r="D2469">
        <f>Fogl2012!$DX29</f>
        <v>9.6999250973614087E-3</v>
      </c>
      <c r="E2469">
        <f>Fogl2013!$DX29</f>
        <v>1.5104506939523334E-2</v>
      </c>
      <c r="F2469">
        <f>Fogl2014!$DX29</f>
        <v>1.879247424730442E-2</v>
      </c>
      <c r="G2469">
        <f>Fogl2015!$DX29</f>
        <v>1.6198841265033754E-2</v>
      </c>
      <c r="H2469">
        <f>Fogl2016!$DX29</f>
        <v>9.3118186743224602E-3</v>
      </c>
      <c r="I2469">
        <f>Fogl2017!$DX29</f>
        <v>4.6633796977122166E-3</v>
      </c>
      <c r="J2469">
        <f>Fogl2018!$DX29</f>
        <v>0</v>
      </c>
      <c r="K2469" cm="1">
        <f t="array" ref="K2469:Q2469">TREND(C2469:J2469,$C$1:$J$1,$K$1:$Q$1)</f>
        <v>4.5485988259819088E-3</v>
      </c>
      <c r="L2469">
        <v>3.259785359209566E-3</v>
      </c>
      <c r="M2469">
        <v>1.9709718924376673E-3</v>
      </c>
      <c r="N2469">
        <v>6.8215842566532459E-4</v>
      </c>
      <c r="O2469">
        <v>-6.0665504110657409E-4</v>
      </c>
      <c r="P2469">
        <v>-1.8954685078789169E-3</v>
      </c>
      <c r="Q2469">
        <v>-3.1842819746508155E-3</v>
      </c>
    </row>
    <row r="2470" spans="2:17" x14ac:dyDescent="0.35">
      <c r="B2470" t="s">
        <v>47</v>
      </c>
      <c r="C2470">
        <f>Fogl2011!$DX30</f>
        <v>0</v>
      </c>
      <c r="D2470">
        <f>Fogl2012!$DX30</f>
        <v>0</v>
      </c>
      <c r="E2470">
        <f>Fogl2013!$DX30</f>
        <v>0</v>
      </c>
      <c r="F2470">
        <f>Fogl2014!$DX30</f>
        <v>4.611021489251357E-4</v>
      </c>
      <c r="G2470">
        <f>Fogl2015!$DX30</f>
        <v>5.080456850312155E-4</v>
      </c>
      <c r="H2470">
        <f>Fogl2016!$DX30</f>
        <v>0</v>
      </c>
      <c r="I2470">
        <f>Fogl2017!$DX30</f>
        <v>0</v>
      </c>
      <c r="J2470">
        <f>Fogl2018!$DX30</f>
        <v>0</v>
      </c>
      <c r="K2470" cm="1">
        <f t="array" ref="K2470:Q2470">TREND(C2470:J2470,$C$1:$J$1,$K$1:$Q$1)</f>
        <v>1.2365831153594094E-4</v>
      </c>
      <c r="L2470">
        <v>1.2421716315625156E-4</v>
      </c>
      <c r="M2470">
        <v>1.2477601477656197E-4</v>
      </c>
      <c r="N2470">
        <v>1.2533486639687238E-4</v>
      </c>
      <c r="O2470">
        <v>1.25893718017183E-4</v>
      </c>
      <c r="P2470">
        <v>1.2645256963749341E-4</v>
      </c>
      <c r="Q2470">
        <v>1.2701142125780382E-4</v>
      </c>
    </row>
    <row r="2471" spans="2:17" x14ac:dyDescent="0.35">
      <c r="B2471" t="s">
        <v>48</v>
      </c>
      <c r="C2471">
        <f>Fogl2011!$DX31</f>
        <v>0</v>
      </c>
      <c r="D2471">
        <f>Fogl2012!$DX31</f>
        <v>0</v>
      </c>
      <c r="E2471">
        <f>Fogl2013!$DX31</f>
        <v>0</v>
      </c>
      <c r="F2471">
        <f>Fogl2014!$DX31</f>
        <v>1.8034217380183085E-3</v>
      </c>
      <c r="G2471">
        <f>Fogl2015!$DX31</f>
        <v>0</v>
      </c>
      <c r="H2471">
        <f>Fogl2016!$DX31</f>
        <v>0</v>
      </c>
      <c r="I2471">
        <f>Fogl2017!$DX31</f>
        <v>0</v>
      </c>
      <c r="J2471">
        <f>Fogl2018!$DX31</f>
        <v>0</v>
      </c>
      <c r="K2471" cm="1">
        <f t="array" ref="K2471:Q2471">TREND(C2471:J2471,$C$1:$J$1,$K$1:$Q$1)</f>
        <v>1.2881583842987848E-4</v>
      </c>
      <c r="L2471">
        <v>1.0734653202489758E-4</v>
      </c>
      <c r="M2471">
        <v>8.5877225619916675E-5</v>
      </c>
      <c r="N2471">
        <v>6.4407919214935772E-5</v>
      </c>
      <c r="O2471">
        <v>4.2938612809954868E-5</v>
      </c>
      <c r="P2471">
        <v>2.1469306404973965E-5</v>
      </c>
      <c r="Q2471">
        <v>0</v>
      </c>
    </row>
    <row r="2472" spans="2:17" x14ac:dyDescent="0.35">
      <c r="B2472" t="s">
        <v>49</v>
      </c>
      <c r="C2472">
        <f>Fogl2011!$DX32</f>
        <v>0</v>
      </c>
      <c r="D2472">
        <f>Fogl2012!$DX32</f>
        <v>0</v>
      </c>
      <c r="E2472">
        <f>Fogl2013!$DX32</f>
        <v>0</v>
      </c>
      <c r="F2472">
        <f>Fogl2014!$DX32</f>
        <v>0</v>
      </c>
      <c r="G2472">
        <f>Fogl2015!$DX32</f>
        <v>0</v>
      </c>
      <c r="H2472">
        <f>Fogl2016!$DX32</f>
        <v>0</v>
      </c>
      <c r="I2472">
        <f>Fogl2017!$DX32</f>
        <v>0</v>
      </c>
      <c r="J2472">
        <f>Fogl2018!$DX32</f>
        <v>0</v>
      </c>
      <c r="K2472" cm="1">
        <f t="array" ref="K2472:Q2472">TREND(C2472:J2472,$C$1:$J$1,$K$1:$Q$1)</f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2:17" x14ac:dyDescent="0.35">
      <c r="B2473" t="s">
        <v>50</v>
      </c>
      <c r="C2473">
        <f>Fogl2011!$DX33</f>
        <v>0</v>
      </c>
      <c r="D2473">
        <f>Fogl2012!$DX33</f>
        <v>0</v>
      </c>
      <c r="E2473">
        <f>Fogl2013!$DX33</f>
        <v>0</v>
      </c>
      <c r="F2473">
        <f>Fogl2014!$DX33</f>
        <v>0</v>
      </c>
      <c r="G2473">
        <f>Fogl2015!$DX33</f>
        <v>0</v>
      </c>
      <c r="H2473">
        <f>Fogl2016!$DX33</f>
        <v>0</v>
      </c>
      <c r="I2473">
        <f>Fogl2017!$DX33</f>
        <v>0</v>
      </c>
      <c r="J2473">
        <f>Fogl2018!$DX33</f>
        <v>0</v>
      </c>
      <c r="K2473" cm="1">
        <f t="array" ref="K2473:Q2473">TREND(C2473:J2473,$C$1:$J$1,$K$1:$Q$1)</f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2:17" x14ac:dyDescent="0.35">
      <c r="B2474" t="s">
        <v>51</v>
      </c>
      <c r="C2474">
        <f>Fogl2011!$DX34</f>
        <v>5.8080666184591218E-4</v>
      </c>
      <c r="D2474">
        <f>Fogl2012!$DX34</f>
        <v>1.6639499169675822E-3</v>
      </c>
      <c r="E2474">
        <f>Fogl2013!$DX34</f>
        <v>5.5499269014098714E-4</v>
      </c>
      <c r="F2474">
        <f>Fogl2014!$DX34</f>
        <v>3.9654784807561672E-3</v>
      </c>
      <c r="G2474">
        <f>Fogl2015!$DX34</f>
        <v>3.2632165153928072E-3</v>
      </c>
      <c r="H2474">
        <f>Fogl2016!$DX34</f>
        <v>5.7902236405063213E-3</v>
      </c>
      <c r="I2474">
        <f>Fogl2017!$DX34</f>
        <v>3.378479318573783E-3</v>
      </c>
      <c r="J2474">
        <f>Fogl2018!$DX34</f>
        <v>0</v>
      </c>
      <c r="K2474" cm="1">
        <f t="array" ref="K2474:Q2474">TREND(C2474:J2474,$C$1:$J$1,$K$1:$Q$1)</f>
        <v>3.444845077710923E-3</v>
      </c>
      <c r="L2474">
        <v>3.6771121165304899E-3</v>
      </c>
      <c r="M2474">
        <v>3.9093791553500568E-3</v>
      </c>
      <c r="N2474">
        <v>4.1416461941696237E-3</v>
      </c>
      <c r="O2474">
        <v>4.373913232989135E-3</v>
      </c>
      <c r="P2474">
        <v>4.6061802718087019E-3</v>
      </c>
      <c r="Q2474">
        <v>4.8384473106282688E-3</v>
      </c>
    </row>
    <row r="2475" spans="2:17" x14ac:dyDescent="0.35">
      <c r="B2475" t="s">
        <v>52</v>
      </c>
      <c r="C2475">
        <f>Fogl2011!$DX35</f>
        <v>0</v>
      </c>
      <c r="D2475">
        <f>Fogl2012!$DX35</f>
        <v>0</v>
      </c>
      <c r="E2475">
        <f>Fogl2013!$DX35</f>
        <v>0</v>
      </c>
      <c r="F2475">
        <f>Fogl2014!$DX35</f>
        <v>0</v>
      </c>
      <c r="G2475">
        <f>Fogl2015!$DX35</f>
        <v>0</v>
      </c>
      <c r="H2475">
        <f>Fogl2016!$DX35</f>
        <v>0</v>
      </c>
      <c r="I2475">
        <f>Fogl2017!$DX35</f>
        <v>0</v>
      </c>
      <c r="J2475">
        <f>Fogl2018!$DX35</f>
        <v>0</v>
      </c>
      <c r="K2475" cm="1">
        <f t="array" ref="K2475:Q2475">TREND(C2475:J2475,$C$1:$J$1,$K$1:$Q$1)</f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2:17" x14ac:dyDescent="0.35">
      <c r="B2476" t="s">
        <v>53</v>
      </c>
      <c r="C2476">
        <f>Fogl2011!$DX36</f>
        <v>0</v>
      </c>
      <c r="D2476">
        <f>Fogl2012!$DX36</f>
        <v>0</v>
      </c>
      <c r="E2476">
        <f>Fogl2013!$DX36</f>
        <v>0</v>
      </c>
      <c r="F2476">
        <f>Fogl2014!$DX36</f>
        <v>0</v>
      </c>
      <c r="G2476">
        <f>Fogl2015!$DX36</f>
        <v>0</v>
      </c>
      <c r="H2476">
        <f>Fogl2016!$DX36</f>
        <v>0</v>
      </c>
      <c r="I2476">
        <f>Fogl2017!$DX36</f>
        <v>0</v>
      </c>
      <c r="J2476">
        <f>Fogl2018!$DX36</f>
        <v>0</v>
      </c>
      <c r="K2476" cm="1">
        <f t="array" ref="K2476:Q2476">TREND(C2476:J2476,$C$1:$J$1,$K$1:$Q$1)</f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2:17" x14ac:dyDescent="0.35">
      <c r="B2477" t="s">
        <v>54</v>
      </c>
      <c r="C2477">
        <f>Fogl2011!$DX37</f>
        <v>1.0732297012370116E-3</v>
      </c>
      <c r="D2477">
        <f>Fogl2012!$DX37</f>
        <v>2.2443975624213898E-3</v>
      </c>
      <c r="E2477">
        <f>Fogl2013!$DX37</f>
        <v>4.896994324773415E-4</v>
      </c>
      <c r="F2477">
        <f>Fogl2014!$DX37</f>
        <v>1.3320728746726143E-4</v>
      </c>
      <c r="G2477">
        <f>Fogl2015!$DX37</f>
        <v>6.2137895323048659E-3</v>
      </c>
      <c r="H2477">
        <f>Fogl2016!$DX37</f>
        <v>1.2149977475160806E-2</v>
      </c>
      <c r="I2477">
        <f>Fogl2017!$DX37</f>
        <v>6.5413110210683877E-3</v>
      </c>
      <c r="J2477">
        <f>Fogl2018!$DX37</f>
        <v>1.7111871267902299E-3</v>
      </c>
      <c r="K2477" cm="1">
        <f t="array" ref="K2477:Q2477">TREND(C2477:J2477,$C$1:$J$1,$K$1:$Q$1)</f>
        <v>7.4095116233479086E-3</v>
      </c>
      <c r="L2477">
        <v>8.2072697857882293E-3</v>
      </c>
      <c r="M2477">
        <v>9.0050279482287721E-3</v>
      </c>
      <c r="N2477">
        <v>9.8027861106690928E-3</v>
      </c>
      <c r="O2477">
        <v>1.0600544273109636E-2</v>
      </c>
      <c r="P2477">
        <v>1.1398302435549956E-2</v>
      </c>
      <c r="Q2477">
        <v>1.2196060597990277E-2</v>
      </c>
    </row>
    <row r="2478" spans="2:17" x14ac:dyDescent="0.35">
      <c r="B2478" t="s">
        <v>55</v>
      </c>
      <c r="C2478">
        <f>Fogl2011!$DX38</f>
        <v>0</v>
      </c>
      <c r="D2478">
        <f>Fogl2012!$DX38</f>
        <v>4.9273555680745453E-3</v>
      </c>
      <c r="E2478">
        <f>Fogl2013!$DX38</f>
        <v>2.2308529701745559E-3</v>
      </c>
      <c r="F2478">
        <f>Fogl2014!$DX38</f>
        <v>0</v>
      </c>
      <c r="G2478">
        <f>Fogl2015!$DX38</f>
        <v>0</v>
      </c>
      <c r="H2478">
        <f>Fogl2016!$DX38</f>
        <v>1.803512281469182E-4</v>
      </c>
      <c r="I2478">
        <f>Fogl2017!$DX38</f>
        <v>6.0021919808704444E-3</v>
      </c>
      <c r="J2478">
        <f>Fogl2018!$DX38</f>
        <v>8.8981730593091952E-3</v>
      </c>
      <c r="K2478" cm="1">
        <f t="array" ref="K2478:Q2478">TREND(C2478:J2478,$C$1:$J$1,$K$1:$Q$1)</f>
        <v>6.0750381858072355E-3</v>
      </c>
      <c r="L2478">
        <v>6.807298760248548E-3</v>
      </c>
      <c r="M2478">
        <v>7.5395593346896383E-3</v>
      </c>
      <c r="N2478">
        <v>8.2718199091309508E-3</v>
      </c>
      <c r="O2478">
        <v>9.0040804835720412E-3</v>
      </c>
      <c r="P2478">
        <v>9.7363410580133536E-3</v>
      </c>
      <c r="Q2478">
        <v>1.0468601632454444E-2</v>
      </c>
    </row>
    <row r="2479" spans="2:17" x14ac:dyDescent="0.35">
      <c r="B2479" t="s">
        <v>56</v>
      </c>
      <c r="C2479">
        <f>Fogl2011!$DX39</f>
        <v>0</v>
      </c>
      <c r="D2479">
        <f>Fogl2012!$DX39</f>
        <v>1.8832301385834651E-3</v>
      </c>
      <c r="E2479">
        <f>Fogl2013!$DX39</f>
        <v>3.6673046387747576E-3</v>
      </c>
      <c r="F2479">
        <f>Fogl2014!$DX39</f>
        <v>1.5575005919249028E-3</v>
      </c>
      <c r="G2479">
        <f>Fogl2015!$DX39</f>
        <v>0</v>
      </c>
      <c r="H2479">
        <f>Fogl2016!$DX39</f>
        <v>0</v>
      </c>
      <c r="I2479">
        <f>Fogl2017!$DX39</f>
        <v>0</v>
      </c>
      <c r="J2479">
        <f>Fogl2018!$DX39</f>
        <v>0</v>
      </c>
      <c r="K2479" cm="1">
        <f t="array" ref="K2479:Q2479">TREND(C2479:J2479,$C$1:$J$1,$K$1:$Q$1)</f>
        <v>-2.8875800033068E-4</v>
      </c>
      <c r="L2479">
        <v>-5.503718717730921E-4</v>
      </c>
      <c r="M2479">
        <v>-8.1198574321561523E-4</v>
      </c>
      <c r="N2479">
        <v>-1.0735996146580273E-3</v>
      </c>
      <c r="O2479">
        <v>-1.3352134861005505E-3</v>
      </c>
      <c r="P2479">
        <v>-1.5968273575429626E-3</v>
      </c>
      <c r="Q2479">
        <v>-1.8584412289853747E-3</v>
      </c>
    </row>
    <row r="2480" spans="2:17" x14ac:dyDescent="0.35">
      <c r="B2480" t="s">
        <v>57</v>
      </c>
      <c r="C2480">
        <f>Fogl2011!$DX40</f>
        <v>0</v>
      </c>
      <c r="D2480">
        <f>Fogl2012!$DX40</f>
        <v>0</v>
      </c>
      <c r="E2480">
        <f>Fogl2013!$DX40</f>
        <v>0</v>
      </c>
      <c r="F2480">
        <f>Fogl2014!$DX40</f>
        <v>0</v>
      </c>
      <c r="G2480">
        <f>Fogl2015!$DX40</f>
        <v>0</v>
      </c>
      <c r="H2480">
        <f>Fogl2016!$DX40</f>
        <v>0</v>
      </c>
      <c r="I2480">
        <f>Fogl2017!$DX40</f>
        <v>0</v>
      </c>
      <c r="J2480">
        <f>Fogl2018!$DX40</f>
        <v>0</v>
      </c>
      <c r="K2480" cm="1">
        <f t="array" ref="K2480:Q2480">TREND(C2480:J2480,$C$1:$J$1,$K$1:$Q$1)</f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2:17" x14ac:dyDescent="0.35">
      <c r="B2481" t="s">
        <v>58</v>
      </c>
      <c r="C2481">
        <f>Fogl2011!$DX41</f>
        <v>0</v>
      </c>
      <c r="D2481">
        <f>Fogl2012!$DX41</f>
        <v>0</v>
      </c>
      <c r="E2481">
        <f>Fogl2013!$DX41</f>
        <v>0</v>
      </c>
      <c r="F2481">
        <f>Fogl2014!$DX41</f>
        <v>0</v>
      </c>
      <c r="G2481">
        <f>Fogl2015!$DX41</f>
        <v>0</v>
      </c>
      <c r="H2481">
        <f>Fogl2016!$DX41</f>
        <v>0</v>
      </c>
      <c r="I2481">
        <f>Fogl2017!$DX41</f>
        <v>0</v>
      </c>
      <c r="J2481">
        <f>Fogl2018!$DX41</f>
        <v>0</v>
      </c>
      <c r="K2481" cm="1">
        <f t="array" ref="K2481:Q2481">TREND(C2481:J2481,$C$1:$J$1,$K$1:$Q$1)</f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2:17" x14ac:dyDescent="0.35">
      <c r="B2482" t="s">
        <v>59</v>
      </c>
      <c r="C2482">
        <f>Fogl2011!$DX42</f>
        <v>0</v>
      </c>
      <c r="D2482">
        <f>Fogl2012!$DX42</f>
        <v>0</v>
      </c>
      <c r="E2482">
        <f>Fogl2013!$DX42</f>
        <v>0</v>
      </c>
      <c r="F2482">
        <f>Fogl2014!$DX42</f>
        <v>0</v>
      </c>
      <c r="G2482">
        <f>Fogl2015!$DX42</f>
        <v>0</v>
      </c>
      <c r="H2482">
        <f>Fogl2016!$DX42</f>
        <v>0</v>
      </c>
      <c r="I2482">
        <f>Fogl2017!$DX42</f>
        <v>0</v>
      </c>
      <c r="J2482">
        <f>Fogl2018!$DX42</f>
        <v>0</v>
      </c>
      <c r="K2482" cm="1">
        <f t="array" ref="K2482:Q2482">TREND(C2482:J2482,$C$1:$J$1,$K$1:$Q$1)</f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2:17" x14ac:dyDescent="0.35">
      <c r="B2483" t="s">
        <v>60</v>
      </c>
      <c r="C2483">
        <f>Fogl2011!$DX43</f>
        <v>0</v>
      </c>
      <c r="D2483">
        <f>Fogl2012!$DX43</f>
        <v>0</v>
      </c>
      <c r="E2483">
        <f>Fogl2013!$DX43</f>
        <v>0</v>
      </c>
      <c r="F2483">
        <f>Fogl2014!$DX43</f>
        <v>0</v>
      </c>
      <c r="G2483">
        <f>Fogl2015!$DX43</f>
        <v>0</v>
      </c>
      <c r="H2483">
        <f>Fogl2016!$DX43</f>
        <v>0</v>
      </c>
      <c r="I2483">
        <f>Fogl2017!$DX43</f>
        <v>0</v>
      </c>
      <c r="J2483">
        <f>Fogl2018!$DX43</f>
        <v>0</v>
      </c>
      <c r="K2483" cm="1">
        <f t="array" ref="K2483:Q2483">TREND(C2483:J2483,$C$1:$J$1,$K$1:$Q$1)</f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2:17" x14ac:dyDescent="0.35">
      <c r="B2484" t="s">
        <v>61</v>
      </c>
      <c r="C2484">
        <f>Fogl2011!$DX44</f>
        <v>1.713379652445441E-2</v>
      </c>
      <c r="D2484">
        <f>Fogl2012!$DX44</f>
        <v>2.2289189585426215E-2</v>
      </c>
      <c r="E2484">
        <f>Fogl2013!$DX44</f>
        <v>5.0058164208794916E-3</v>
      </c>
      <c r="F2484">
        <f>Fogl2014!$DX44</f>
        <v>3.5761033327749415E-3</v>
      </c>
      <c r="G2484">
        <f>Fogl2015!$DX44</f>
        <v>2.2862055826404697E-2</v>
      </c>
      <c r="H2484">
        <f>Fogl2016!$DX44</f>
        <v>2.5866162984229057E-2</v>
      </c>
      <c r="I2484">
        <f>Fogl2017!$DX44</f>
        <v>1.0602674457226234E-2</v>
      </c>
      <c r="J2484">
        <f>Fogl2018!$DX44</f>
        <v>1.5920378009248361E-2</v>
      </c>
      <c r="K2484" cm="1">
        <f t="array" ref="K2484:Q2484">TREND(C2484:J2484,$C$1:$J$1,$K$1:$Q$1)</f>
        <v>1.6207405371307382E-2</v>
      </c>
      <c r="L2484">
        <v>1.6385268311024492E-2</v>
      </c>
      <c r="M2484">
        <v>1.6563131250741547E-2</v>
      </c>
      <c r="N2484">
        <v>1.6740994190458658E-2</v>
      </c>
      <c r="O2484">
        <v>1.6918857130175768E-2</v>
      </c>
      <c r="P2484">
        <v>1.7096720069892879E-2</v>
      </c>
      <c r="Q2484">
        <v>1.7274583009609934E-2</v>
      </c>
    </row>
    <row r="2485" spans="2:17" x14ac:dyDescent="0.35">
      <c r="B2485" t="s">
        <v>62</v>
      </c>
      <c r="C2485">
        <f>Fogl2011!$DX45</f>
        <v>3.67044557823058E-2</v>
      </c>
      <c r="D2485">
        <f>Fogl2012!$DX45</f>
        <v>5.1376066040944801E-2</v>
      </c>
      <c r="E2485">
        <f>Fogl2013!$DX45</f>
        <v>6.6871178057183636E-2</v>
      </c>
      <c r="F2485">
        <f>Fogl2014!$DX45</f>
        <v>9.8768080299764069E-2</v>
      </c>
      <c r="G2485">
        <f>Fogl2015!$DX45</f>
        <v>7.3598233564233576E-2</v>
      </c>
      <c r="H2485">
        <f>Fogl2016!$DX45</f>
        <v>4.5410540813413509E-2</v>
      </c>
      <c r="I2485">
        <f>Fogl2017!$DX45</f>
        <v>4.5196146203260977E-2</v>
      </c>
      <c r="J2485">
        <f>Fogl2018!$DX45</f>
        <v>9.0667566799485289E-2</v>
      </c>
      <c r="K2485" cm="1">
        <f t="array" ref="K2485:Q2485">TREND(C2485:J2485,$C$1:$J$1,$K$1:$Q$1)</f>
        <v>7.7357448773556214E-2</v>
      </c>
      <c r="L2485">
        <v>8.0420429957663409E-2</v>
      </c>
      <c r="M2485">
        <v>8.3483411141770603E-2</v>
      </c>
      <c r="N2485">
        <v>8.6546392325877797E-2</v>
      </c>
      <c r="O2485">
        <v>8.9609373509984991E-2</v>
      </c>
      <c r="P2485">
        <v>9.2672354694092185E-2</v>
      </c>
      <c r="Q2485">
        <v>9.5735335878198491E-2</v>
      </c>
    </row>
    <row r="2486" spans="2:17" x14ac:dyDescent="0.35">
      <c r="B2486" t="s">
        <v>63</v>
      </c>
      <c r="C2486">
        <f>Fogl2011!$DX46</f>
        <v>7.5126079086590813E-3</v>
      </c>
      <c r="D2486">
        <f>Fogl2012!$DX46</f>
        <v>1.0886618061400306E-2</v>
      </c>
      <c r="E2486">
        <f>Fogl2013!$DX46</f>
        <v>1.4810687280036931E-2</v>
      </c>
      <c r="F2486">
        <f>Fogl2014!$DX46</f>
        <v>1.6404989787314275E-2</v>
      </c>
      <c r="G2486">
        <f>Fogl2015!$DX46</f>
        <v>9.281603861147205E-3</v>
      </c>
      <c r="H2486">
        <f>Fogl2016!$DX46</f>
        <v>9.7009976403237049E-3</v>
      </c>
      <c r="I2486">
        <f>Fogl2017!$DX46</f>
        <v>1.3963183141126751E-2</v>
      </c>
      <c r="J2486">
        <f>Fogl2018!$DX46</f>
        <v>9.5826479100252875E-3</v>
      </c>
      <c r="K2486" cm="1">
        <f t="array" ref="K2486:Q2486">TREND(C2486:J2486,$C$1:$J$1,$K$1:$Q$1)</f>
        <v>1.191545180033754E-2</v>
      </c>
      <c r="L2486">
        <v>1.2003792878467145E-2</v>
      </c>
      <c r="M2486">
        <v>1.2092133956596779E-2</v>
      </c>
      <c r="N2486">
        <v>1.2180475034726412E-2</v>
      </c>
      <c r="O2486">
        <v>1.2268816112856046E-2</v>
      </c>
      <c r="P2486">
        <v>1.2357157190985679E-2</v>
      </c>
      <c r="Q2486">
        <v>1.2445498269115313E-2</v>
      </c>
    </row>
    <row r="2487" spans="2:17" x14ac:dyDescent="0.35">
      <c r="B2487" t="s">
        <v>64</v>
      </c>
      <c r="C2487">
        <f>Fogl2011!$DX47</f>
        <v>4.4696860498576723E-3</v>
      </c>
      <c r="D2487">
        <f>Fogl2012!$DX47</f>
        <v>4.630682327064822E-3</v>
      </c>
      <c r="E2487">
        <f>Fogl2013!$DX47</f>
        <v>5.5608091110204783E-3</v>
      </c>
      <c r="F2487">
        <f>Fogl2014!$DX47</f>
        <v>3.4326493308871214E-3</v>
      </c>
      <c r="G2487">
        <f>Fogl2015!$DX47</f>
        <v>1.9637919748321984E-3</v>
      </c>
      <c r="H2487">
        <f>Fogl2016!$DX47</f>
        <v>8.1063130967088497E-3</v>
      </c>
      <c r="I2487">
        <f>Fogl2017!$DX47</f>
        <v>7.0175328399099055E-3</v>
      </c>
      <c r="J2487">
        <f>Fogl2018!$DX47</f>
        <v>8.5686110941495947E-3</v>
      </c>
      <c r="K2487" cm="1">
        <f t="array" ref="K2487:Q2487">TREND(C2487:J2487,$C$1:$J$1,$K$1:$Q$1)</f>
        <v>7.9756013963723227E-3</v>
      </c>
      <c r="L2487">
        <v>8.5326773782210541E-3</v>
      </c>
      <c r="M2487">
        <v>9.0897533600695635E-3</v>
      </c>
      <c r="N2487">
        <v>9.6468293419180728E-3</v>
      </c>
      <c r="O2487">
        <v>1.0203905323766582E-2</v>
      </c>
      <c r="P2487">
        <v>1.0760981305615092E-2</v>
      </c>
      <c r="Q2487">
        <v>1.1318057287463823E-2</v>
      </c>
    </row>
    <row r="2488" spans="2:17" x14ac:dyDescent="0.35">
      <c r="B2488" t="s">
        <v>65</v>
      </c>
      <c r="C2488">
        <f>Fogl2011!$DX48</f>
        <v>0</v>
      </c>
      <c r="D2488">
        <f>Fogl2012!$DX48</f>
        <v>0</v>
      </c>
      <c r="E2488">
        <f>Fogl2013!$DX48</f>
        <v>0</v>
      </c>
      <c r="F2488">
        <f>Fogl2014!$DX48</f>
        <v>0</v>
      </c>
      <c r="G2488">
        <f>Fogl2015!$DX48</f>
        <v>0</v>
      </c>
      <c r="H2488">
        <f>Fogl2016!$DX48</f>
        <v>0</v>
      </c>
      <c r="I2488">
        <f>Fogl2017!$DX48</f>
        <v>0</v>
      </c>
      <c r="J2488">
        <f>Fogl2018!$DX48</f>
        <v>0</v>
      </c>
      <c r="K2488" cm="1">
        <f t="array" ref="K2488:Q2488">TREND(C2488:J2488,$C$1:$J$1,$K$1:$Q$1)</f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</row>
    <row r="2489" spans="2:17" x14ac:dyDescent="0.35">
      <c r="B2489" t="s">
        <v>66</v>
      </c>
      <c r="C2489">
        <f>Fogl2011!$DX49</f>
        <v>0</v>
      </c>
      <c r="D2489">
        <f>Fogl2012!$DX49</f>
        <v>1.5091638781799001E-3</v>
      </c>
      <c r="E2489">
        <f>Fogl2013!$DX49</f>
        <v>8.4881234962739204E-4</v>
      </c>
      <c r="F2489">
        <f>Fogl2014!$DX49</f>
        <v>0</v>
      </c>
      <c r="G2489">
        <f>Fogl2015!$DX49</f>
        <v>4.6896524772112194E-4</v>
      </c>
      <c r="H2489">
        <f>Fogl2016!$DX49</f>
        <v>2.8856196503506911E-3</v>
      </c>
      <c r="I2489">
        <f>Fogl2017!$DX49</f>
        <v>1.8419900540096422E-3</v>
      </c>
      <c r="J2489">
        <f>Fogl2018!$DX49</f>
        <v>1.2295196392492762E-3</v>
      </c>
      <c r="K2489" cm="1">
        <f t="array" ref="K2489:Q2489">TREND(C2489:J2489,$C$1:$J$1,$K$1:$Q$1)</f>
        <v>2.0006957543807213E-3</v>
      </c>
      <c r="L2489">
        <v>2.2012928437115109E-3</v>
      </c>
      <c r="M2489">
        <v>2.4018899330423005E-3</v>
      </c>
      <c r="N2489">
        <v>2.6024870223730345E-3</v>
      </c>
      <c r="O2489">
        <v>2.8030841117038241E-3</v>
      </c>
      <c r="P2489">
        <v>3.0036812010346137E-3</v>
      </c>
      <c r="Q2489">
        <v>3.2042782903653477E-3</v>
      </c>
    </row>
    <row r="2490" spans="2:17" x14ac:dyDescent="0.35">
      <c r="B2490" t="s">
        <v>67</v>
      </c>
      <c r="C2490">
        <f>Fogl2011!$DX50</f>
        <v>0</v>
      </c>
      <c r="D2490">
        <f>Fogl2012!$DX50</f>
        <v>4.2695149032268972E-3</v>
      </c>
      <c r="E2490">
        <f>Fogl2013!$DX50</f>
        <v>4.2222973289157452E-3</v>
      </c>
      <c r="F2490">
        <f>Fogl2014!$DX50</f>
        <v>4.8466959209242039E-3</v>
      </c>
      <c r="G2490">
        <f>Fogl2015!$DX50</f>
        <v>5.881605815169071E-3</v>
      </c>
      <c r="H2490">
        <f>Fogl2016!$DX50</f>
        <v>0</v>
      </c>
      <c r="I2490">
        <f>Fogl2017!$DX50</f>
        <v>7.1882538693059214E-4</v>
      </c>
      <c r="J2490">
        <f>Fogl2018!$DX50</f>
        <v>4.0434718033043205E-3</v>
      </c>
      <c r="K2490" cm="1">
        <f t="array" ref="K2490:Q2490">TREND(C2490:J2490,$C$1:$J$1,$K$1:$Q$1)</f>
        <v>2.9398838742274065E-3</v>
      </c>
      <c r="L2490">
        <v>2.9270133140981945E-3</v>
      </c>
      <c r="M2490">
        <v>2.914142753968986E-3</v>
      </c>
      <c r="N2490">
        <v>2.9012721938397774E-3</v>
      </c>
      <c r="O2490">
        <v>2.8884016337105654E-3</v>
      </c>
      <c r="P2490">
        <v>2.8755310735813569E-3</v>
      </c>
      <c r="Q2490">
        <v>2.8626605134521449E-3</v>
      </c>
    </row>
    <row r="2491" spans="2:17" x14ac:dyDescent="0.35">
      <c r="B2491" t="s">
        <v>68</v>
      </c>
      <c r="C2491">
        <f>Fogl2011!$DX51</f>
        <v>0</v>
      </c>
      <c r="D2491">
        <f>Fogl2012!$DX51</f>
        <v>0</v>
      </c>
      <c r="E2491">
        <f>Fogl2013!$DX51</f>
        <v>0</v>
      </c>
      <c r="F2491">
        <f>Fogl2014!$DX51</f>
        <v>2.2542771725228856E-4</v>
      </c>
      <c r="G2491">
        <f>Fogl2015!$DX51</f>
        <v>4.8850546637616867E-4</v>
      </c>
      <c r="H2491">
        <f>Fogl2016!$DX51</f>
        <v>0</v>
      </c>
      <c r="I2491">
        <f>Fogl2017!$DX51</f>
        <v>0</v>
      </c>
      <c r="J2491">
        <f>Fogl2018!$DX51</f>
        <v>0</v>
      </c>
      <c r="K2491" cm="1">
        <f t="array" ref="K2491:Q2491">TREND(C2491:J2491,$C$1:$J$1,$K$1:$Q$1)</f>
        <v>1.0333509879947942E-4</v>
      </c>
      <c r="L2491">
        <v>1.0646697676524024E-4</v>
      </c>
      <c r="M2491">
        <v>1.0959885473100107E-4</v>
      </c>
      <c r="N2491">
        <v>1.1273073269676102E-4</v>
      </c>
      <c r="O2491">
        <v>1.1586261066252185E-4</v>
      </c>
      <c r="P2491">
        <v>1.189944886282818E-4</v>
      </c>
      <c r="Q2491">
        <v>1.2212636659404263E-4</v>
      </c>
    </row>
    <row r="2492" spans="2:17" x14ac:dyDescent="0.35">
      <c r="B2492" t="s">
        <v>69</v>
      </c>
      <c r="C2492">
        <f>Fogl2011!$DX52</f>
        <v>0</v>
      </c>
      <c r="D2492">
        <f>Fogl2012!$DX52</f>
        <v>3.5213823824197668E-3</v>
      </c>
      <c r="E2492">
        <f>Fogl2013!$DX52</f>
        <v>5.4193403860825799E-3</v>
      </c>
      <c r="F2492">
        <f>Fogl2014!$DX52</f>
        <v>0</v>
      </c>
      <c r="G2492">
        <f>Fogl2015!$DX52</f>
        <v>0</v>
      </c>
      <c r="H2492">
        <f>Fogl2016!$DX52</f>
        <v>0</v>
      </c>
      <c r="I2492">
        <f>Fogl2017!$DX52</f>
        <v>6.5592816557416523E-4</v>
      </c>
      <c r="J2492">
        <f>Fogl2018!$DX52</f>
        <v>8.365803730974457E-4</v>
      </c>
      <c r="K2492" cm="1">
        <f t="array" ref="K2492:Q2492">TREND(C2492:J2492,$C$1:$J$1,$K$1:$Q$1)</f>
        <v>-2.0626245395671816E-5</v>
      </c>
      <c r="L2492">
        <v>-3.1502183623843827E-4</v>
      </c>
      <c r="M2492">
        <v>-6.0941742708120472E-4</v>
      </c>
      <c r="N2492">
        <v>-9.038130179240822E-4</v>
      </c>
      <c r="O2492">
        <v>-1.1982086087668486E-3</v>
      </c>
      <c r="P2492">
        <v>-1.4926041996096151E-3</v>
      </c>
      <c r="Q2492">
        <v>-1.7869997904523816E-3</v>
      </c>
    </row>
    <row r="2493" spans="2:17" x14ac:dyDescent="0.35">
      <c r="B2493" t="s">
        <v>70</v>
      </c>
      <c r="C2493">
        <f>Fogl2011!$DX53</f>
        <v>3.0681743223599273E-3</v>
      </c>
      <c r="D2493">
        <f>Fogl2012!$DX53</f>
        <v>3.9986393353484532E-4</v>
      </c>
      <c r="E2493">
        <f>Fogl2013!$DX53</f>
        <v>0</v>
      </c>
      <c r="F2493">
        <f>Fogl2014!$DX53</f>
        <v>0</v>
      </c>
      <c r="G2493">
        <f>Fogl2015!$DX53</f>
        <v>0</v>
      </c>
      <c r="H2493">
        <f>Fogl2016!$DX53</f>
        <v>0</v>
      </c>
      <c r="I2493">
        <f>Fogl2017!$DX53</f>
        <v>0</v>
      </c>
      <c r="J2493">
        <f>Fogl2018!$DX53</f>
        <v>0</v>
      </c>
      <c r="K2493" cm="1">
        <f t="array" ref="K2493:Q2493">TREND(C2493:J2493,$C$1:$J$1,$K$1:$Q$1)</f>
        <v>-8.2416699966636475E-4</v>
      </c>
      <c r="L2493">
        <v>-1.1036496178115085E-3</v>
      </c>
      <c r="M2493">
        <v>-1.3831322359566522E-3</v>
      </c>
      <c r="N2493">
        <v>-1.662614854101796E-3</v>
      </c>
      <c r="O2493">
        <v>-1.9420974722470508E-3</v>
      </c>
      <c r="P2493">
        <v>-2.2215800903921945E-3</v>
      </c>
      <c r="Q2493">
        <v>-2.5010627085373383E-3</v>
      </c>
    </row>
    <row r="2494" spans="2:17" x14ac:dyDescent="0.35">
      <c r="B2494" t="s">
        <v>71</v>
      </c>
      <c r="C2494">
        <f>Fogl2011!$DX54</f>
        <v>2.2095905613703183E-3</v>
      </c>
      <c r="D2494">
        <f>Fogl2012!$DX54</f>
        <v>0</v>
      </c>
      <c r="E2494">
        <f>Fogl2013!$DX54</f>
        <v>0</v>
      </c>
      <c r="F2494">
        <f>Fogl2014!$DX54</f>
        <v>0</v>
      </c>
      <c r="G2494">
        <f>Fogl2015!$DX54</f>
        <v>0</v>
      </c>
      <c r="H2494">
        <f>Fogl2016!$DX54</f>
        <v>0</v>
      </c>
      <c r="I2494">
        <f>Fogl2017!$DX54</f>
        <v>0</v>
      </c>
      <c r="J2494">
        <f>Fogl2018!$DX54</f>
        <v>5.8307116912852271E-4</v>
      </c>
      <c r="K2494" cm="1">
        <f t="array" ref="K2494:Q2494">TREND(C2494:J2494,$C$1:$J$1,$K$1:$Q$1)</f>
        <v>-2.6086205577829924E-4</v>
      </c>
      <c r="L2494">
        <v>-3.9640533846513337E-4</v>
      </c>
      <c r="M2494">
        <v>-5.319486211519675E-4</v>
      </c>
      <c r="N2494">
        <v>-6.6749190383874613E-4</v>
      </c>
      <c r="O2494">
        <v>-8.0303518652558026E-4</v>
      </c>
      <c r="P2494">
        <v>-9.3857846921241439E-4</v>
      </c>
      <c r="Q2494">
        <v>-1.074121751899193E-3</v>
      </c>
    </row>
    <row r="2495" spans="2:17" x14ac:dyDescent="0.35">
      <c r="B2495" t="s">
        <v>72</v>
      </c>
      <c r="C2495">
        <f>Fogl2011!$DX55</f>
        <v>3.4090825803999194E-3</v>
      </c>
      <c r="D2495">
        <f>Fogl2012!$DX55</f>
        <v>3.1602149585818421E-3</v>
      </c>
      <c r="E2495">
        <f>Fogl2013!$DX55</f>
        <v>0</v>
      </c>
      <c r="F2495">
        <f>Fogl2014!$DX55</f>
        <v>0</v>
      </c>
      <c r="G2495">
        <f>Fogl2015!$DX55</f>
        <v>8.7930983947710371E-5</v>
      </c>
      <c r="H2495">
        <f>Fogl2016!$DX55</f>
        <v>2.4679641746420387E-3</v>
      </c>
      <c r="I2495">
        <f>Fogl2017!$DX55</f>
        <v>7.0085475225732728E-4</v>
      </c>
      <c r="J2495">
        <f>Fogl2018!$DX55</f>
        <v>8.365803730974457E-4</v>
      </c>
      <c r="K2495" cm="1">
        <f t="array" ref="K2495:Q2495">TREND(C2495:J2495,$C$1:$J$1,$K$1:$Q$1)</f>
        <v>1.10730639926504E-4</v>
      </c>
      <c r="L2495">
        <v>-1.6084665739335424E-4</v>
      </c>
      <c r="M2495">
        <v>-4.3242395471321249E-4</v>
      </c>
      <c r="N2495">
        <v>-7.0400125203307073E-4</v>
      </c>
      <c r="O2495">
        <v>-9.7557854935281796E-4</v>
      </c>
      <c r="P2495">
        <v>-1.2471558466726762E-3</v>
      </c>
      <c r="Q2495">
        <v>-1.5187331439925345E-3</v>
      </c>
    </row>
    <row r="2496" spans="2:17" x14ac:dyDescent="0.35">
      <c r="C2496" s="12" t="s">
        <v>131</v>
      </c>
      <c r="D2496" s="12" t="s">
        <v>131</v>
      </c>
      <c r="E2496" s="12" t="s">
        <v>131</v>
      </c>
      <c r="F2496" s="12" t="s">
        <v>131</v>
      </c>
      <c r="G2496" s="12" t="s">
        <v>131</v>
      </c>
      <c r="H2496" s="12" t="s">
        <v>131</v>
      </c>
      <c r="I2496" s="12" t="s">
        <v>131</v>
      </c>
      <c r="J2496" s="12" t="s">
        <v>131</v>
      </c>
      <c r="K2496" s="12" t="e" cm="1">
        <f t="array" ref="K2496">TREND(C2496:J2496,$C$1:$J$1,$K$1:$Q$1)</f>
        <v>#VALUE!</v>
      </c>
      <c r="L2496" s="12"/>
      <c r="M2496" s="12"/>
      <c r="N2496" s="12"/>
      <c r="O2496" s="12"/>
      <c r="P2496" s="12"/>
      <c r="Q2496" s="12"/>
    </row>
    <row r="2497" spans="2:17" x14ac:dyDescent="0.35">
      <c r="B2497" t="s">
        <v>31</v>
      </c>
      <c r="C2497">
        <f>Fogl2011!$DY14</f>
        <v>0</v>
      </c>
      <c r="D2497">
        <f>Fogl2012!$DY14</f>
        <v>0</v>
      </c>
      <c r="E2497">
        <f>Fogl2013!$DY14</f>
        <v>0</v>
      </c>
      <c r="F2497">
        <f>Fogl2014!$DY14</f>
        <v>0</v>
      </c>
      <c r="G2497">
        <f>Fogl2015!$DY14</f>
        <v>0</v>
      </c>
      <c r="H2497">
        <f>Fogl2016!$DY14</f>
        <v>0</v>
      </c>
      <c r="I2497">
        <f>Fogl2017!$DY14</f>
        <v>0</v>
      </c>
      <c r="J2497">
        <f>Fogl2018!$DY14</f>
        <v>0</v>
      </c>
      <c r="K2497" cm="1">
        <f t="array" ref="K2497:Q2497">TREND(C2497:J2497,$C$1:$J$1,$K$1:$Q$1)</f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</row>
    <row r="2498" spans="2:17" x14ac:dyDescent="0.35">
      <c r="B2498" t="s">
        <v>32</v>
      </c>
      <c r="C2498">
        <f>Fogl2011!$DY15</f>
        <v>0</v>
      </c>
      <c r="D2498">
        <f>Fogl2012!$DY15</f>
        <v>0</v>
      </c>
      <c r="E2498">
        <f>Fogl2013!$DY15</f>
        <v>0</v>
      </c>
      <c r="F2498">
        <f>Fogl2014!$DY15</f>
        <v>0</v>
      </c>
      <c r="G2498">
        <f>Fogl2015!$DY15</f>
        <v>0</v>
      </c>
      <c r="H2498">
        <f>Fogl2016!$DY15</f>
        <v>0</v>
      </c>
      <c r="I2498">
        <f>Fogl2017!$DY15</f>
        <v>0</v>
      </c>
      <c r="J2498">
        <f>Fogl2018!$DY15</f>
        <v>0</v>
      </c>
      <c r="K2498" cm="1">
        <f t="array" ref="K2498:Q2498">TREND(C2498:J2498,$C$1:$J$1,$K$1:$Q$1)</f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</row>
    <row r="2499" spans="2:17" x14ac:dyDescent="0.35">
      <c r="B2499" t="s">
        <v>33</v>
      </c>
      <c r="C2499">
        <f>Fogl2011!$DY16</f>
        <v>0</v>
      </c>
      <c r="D2499">
        <f>Fogl2012!$DY16</f>
        <v>0</v>
      </c>
      <c r="E2499">
        <f>Fogl2013!$DY16</f>
        <v>0</v>
      </c>
      <c r="F2499">
        <f>Fogl2014!$DY16</f>
        <v>0</v>
      </c>
      <c r="G2499">
        <f>Fogl2015!$DY16</f>
        <v>0</v>
      </c>
      <c r="H2499">
        <f>Fogl2016!$DY16</f>
        <v>0</v>
      </c>
      <c r="I2499">
        <f>Fogl2017!$DY16</f>
        <v>0</v>
      </c>
      <c r="J2499">
        <f>Fogl2018!$DY16</f>
        <v>0</v>
      </c>
      <c r="K2499" cm="1">
        <f t="array" ref="K2499:Q2499">TREND(C2499:J2499,$C$1:$J$1,$K$1:$Q$1)</f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</row>
    <row r="2500" spans="2:17" x14ac:dyDescent="0.35">
      <c r="B2500" t="s">
        <v>34</v>
      </c>
      <c r="C2500">
        <f>Fogl2011!$DY17</f>
        <v>0</v>
      </c>
      <c r="D2500">
        <f>Fogl2012!$DY17</f>
        <v>0</v>
      </c>
      <c r="E2500">
        <f>Fogl2013!$DY17</f>
        <v>0</v>
      </c>
      <c r="F2500">
        <f>Fogl2014!$DY17</f>
        <v>0</v>
      </c>
      <c r="G2500">
        <f>Fogl2015!$DY17</f>
        <v>5.2782704163499702E-4</v>
      </c>
      <c r="H2500">
        <f>Fogl2016!$DY17</f>
        <v>4.2237680120063066E-4</v>
      </c>
      <c r="I2500">
        <f>Fogl2017!$DY17</f>
        <v>0</v>
      </c>
      <c r="J2500">
        <f>Fogl2018!$DY17</f>
        <v>0</v>
      </c>
      <c r="K2500" cm="1">
        <f t="array" ref="K2500:Q2500">TREND(C2500:J2500,$C$1:$J$1,$K$1:$Q$1)</f>
        <v>2.1493391492070912E-4</v>
      </c>
      <c r="L2500">
        <v>2.3630245593543597E-4</v>
      </c>
      <c r="M2500">
        <v>2.5767099695016282E-4</v>
      </c>
      <c r="N2500">
        <v>2.7903953796488273E-4</v>
      </c>
      <c r="O2500">
        <v>3.0040807897960958E-4</v>
      </c>
      <c r="P2500">
        <v>3.2177661999433643E-4</v>
      </c>
      <c r="Q2500">
        <v>3.4314516100906328E-4</v>
      </c>
    </row>
    <row r="2501" spans="2:17" x14ac:dyDescent="0.35">
      <c r="B2501" t="s">
        <v>35</v>
      </c>
      <c r="C2501">
        <f>Fogl2011!$DY18</f>
        <v>4.1773933656606162E-4</v>
      </c>
      <c r="D2501">
        <f>Fogl2012!$DY18</f>
        <v>2.0182162485561143E-4</v>
      </c>
      <c r="E2501">
        <f>Fogl2013!$DY18</f>
        <v>0</v>
      </c>
      <c r="F2501">
        <f>Fogl2014!$DY18</f>
        <v>0</v>
      </c>
      <c r="G2501">
        <f>Fogl2015!$DY18</f>
        <v>0</v>
      </c>
      <c r="H2501">
        <f>Fogl2016!$DY18</f>
        <v>0</v>
      </c>
      <c r="I2501">
        <f>Fogl2017!$DY18</f>
        <v>0</v>
      </c>
      <c r="J2501">
        <f>Fogl2018!$DY18</f>
        <v>0</v>
      </c>
      <c r="K2501" cm="1">
        <f t="array" ref="K2501:Q2501">TREND(C2501:J2501,$C$1:$J$1,$K$1:$Q$1)</f>
        <v>-1.3326649483516584E-4</v>
      </c>
      <c r="L2501">
        <v>-1.8009129817135594E-4</v>
      </c>
      <c r="M2501">
        <v>-2.2691610150755992E-4</v>
      </c>
      <c r="N2501">
        <v>-2.7374090484375002E-4</v>
      </c>
      <c r="O2501">
        <v>-3.20565708179954E-4</v>
      </c>
      <c r="P2501">
        <v>-3.673905115161441E-4</v>
      </c>
      <c r="Q2501">
        <v>-4.1421531485234808E-4</v>
      </c>
    </row>
    <row r="2502" spans="2:17" x14ac:dyDescent="0.35">
      <c r="B2502" t="s">
        <v>36</v>
      </c>
      <c r="C2502">
        <f>Fogl2011!$DY19</f>
        <v>3.8042128916616013E-3</v>
      </c>
      <c r="D2502">
        <f>Fogl2012!$DY19</f>
        <v>3.9966366837604177E-3</v>
      </c>
      <c r="E2502">
        <f>Fogl2013!$DY19</f>
        <v>1.5121331982431506E-3</v>
      </c>
      <c r="F2502">
        <f>Fogl2014!$DY19</f>
        <v>2.6430751519775234E-3</v>
      </c>
      <c r="G2502">
        <f>Fogl2015!$DY19</f>
        <v>2.4042521746474115E-3</v>
      </c>
      <c r="H2502">
        <f>Fogl2016!$DY19</f>
        <v>2.4266990131092134E-3</v>
      </c>
      <c r="I2502">
        <f>Fogl2017!$DY19</f>
        <v>1.2675939746779438E-3</v>
      </c>
      <c r="J2502">
        <f>Fogl2018!$DY19</f>
        <v>2.4012322162563584E-3</v>
      </c>
      <c r="K2502" cm="1">
        <f t="array" ref="K2502:Q2502">TREND(C2502:J2502,$C$1:$J$1,$K$1:$Q$1)</f>
        <v>1.4340577805783683E-3</v>
      </c>
      <c r="L2502">
        <v>1.1845196400309677E-3</v>
      </c>
      <c r="M2502">
        <v>9.3498149948356701E-4</v>
      </c>
      <c r="N2502">
        <v>6.8544335893616637E-4</v>
      </c>
      <c r="O2502">
        <v>4.3590521838876573E-4</v>
      </c>
      <c r="P2502">
        <v>1.8636707784136508E-4</v>
      </c>
      <c r="Q2502">
        <v>-6.3171062706035563E-5</v>
      </c>
    </row>
    <row r="2503" spans="2:17" x14ac:dyDescent="0.35">
      <c r="B2503" t="s">
        <v>37</v>
      </c>
      <c r="C2503">
        <f>Fogl2011!$DY20</f>
        <v>0</v>
      </c>
      <c r="D2503">
        <f>Fogl2012!$DY20</f>
        <v>0</v>
      </c>
      <c r="E2503">
        <f>Fogl2013!$DY20</f>
        <v>0</v>
      </c>
      <c r="F2503">
        <f>Fogl2014!$DY20</f>
        <v>7.3106333990867665E-5</v>
      </c>
      <c r="G2503">
        <f>Fogl2015!$DY20</f>
        <v>0</v>
      </c>
      <c r="H2503">
        <f>Fogl2016!$DY20</f>
        <v>2.7283967282525209E-4</v>
      </c>
      <c r="I2503">
        <f>Fogl2017!$DY20</f>
        <v>2.2841792414988692E-4</v>
      </c>
      <c r="J2503">
        <f>Fogl2018!$DY20</f>
        <v>0</v>
      </c>
      <c r="K2503" cm="1">
        <f t="array" ref="K2503:Q2503">TREND(C2503:J2503,$C$1:$J$1,$K$1:$Q$1)</f>
        <v>1.7291168629401943E-4</v>
      </c>
      <c r="L2503">
        <v>1.9538195183252394E-4</v>
      </c>
      <c r="M2503">
        <v>2.1785221737102844E-4</v>
      </c>
      <c r="N2503">
        <v>2.4032248290952601E-4</v>
      </c>
      <c r="O2503">
        <v>2.6279274844803052E-4</v>
      </c>
      <c r="P2503">
        <v>2.8526301398653503E-4</v>
      </c>
      <c r="Q2503">
        <v>3.0773327952503954E-4</v>
      </c>
    </row>
    <row r="2504" spans="2:17" x14ac:dyDescent="0.35">
      <c r="B2504" t="s">
        <v>38</v>
      </c>
      <c r="C2504">
        <f>Fogl2011!$DY21</f>
        <v>5.4584606644632056E-4</v>
      </c>
      <c r="D2504">
        <f>Fogl2012!$DY21</f>
        <v>2.7004301917300122E-4</v>
      </c>
      <c r="E2504">
        <f>Fogl2013!$DY21</f>
        <v>2.709602840782524E-4</v>
      </c>
      <c r="F2504">
        <f>Fogl2014!$DY21</f>
        <v>1.4340088590516351E-4</v>
      </c>
      <c r="G2504">
        <f>Fogl2015!$DY21</f>
        <v>1.3459589561692426E-4</v>
      </c>
      <c r="H2504">
        <f>Fogl2016!$DY21</f>
        <v>0</v>
      </c>
      <c r="I2504">
        <f>Fogl2017!$DY21</f>
        <v>0</v>
      </c>
      <c r="J2504">
        <f>Fogl2018!$DY21</f>
        <v>1.2577883037533306E-3</v>
      </c>
      <c r="K2504" cm="1">
        <f t="array" ref="K2504:Q2504">TREND(C2504:J2504,$C$1:$J$1,$K$1:$Q$1)</f>
        <v>4.7845580987668224E-4</v>
      </c>
      <c r="L2504">
        <v>5.11928366100034E-4</v>
      </c>
      <c r="M2504">
        <v>5.454009223233719E-4</v>
      </c>
      <c r="N2504">
        <v>5.7887347854672366E-4</v>
      </c>
      <c r="O2504">
        <v>6.1234603477006155E-4</v>
      </c>
      <c r="P2504">
        <v>6.4581859099341332E-4</v>
      </c>
      <c r="Q2504">
        <v>6.7929114721676509E-4</v>
      </c>
    </row>
    <row r="2505" spans="2:17" x14ac:dyDescent="0.35">
      <c r="B2505" t="s">
        <v>39</v>
      </c>
      <c r="C2505">
        <f>Fogl2011!$DY22</f>
        <v>0</v>
      </c>
      <c r="D2505">
        <f>Fogl2012!$DY22</f>
        <v>0</v>
      </c>
      <c r="E2505">
        <f>Fogl2013!$DY22</f>
        <v>0</v>
      </c>
      <c r="F2505">
        <f>Fogl2014!$DY22</f>
        <v>0</v>
      </c>
      <c r="G2505">
        <f>Fogl2015!$DY22</f>
        <v>0</v>
      </c>
      <c r="H2505">
        <f>Fogl2016!$DY22</f>
        <v>0</v>
      </c>
      <c r="I2505">
        <f>Fogl2017!$DY22</f>
        <v>0</v>
      </c>
      <c r="J2505">
        <f>Fogl2018!$DY22</f>
        <v>1.2758426813191679E-3</v>
      </c>
      <c r="K2505" cm="1">
        <f t="array" ref="K2505:Q2505">TREND(C2505:J2505,$C$1:$J$1,$K$1:$Q$1)</f>
        <v>6.3792134065956962E-4</v>
      </c>
      <c r="L2505">
        <v>7.442415641028266E-4</v>
      </c>
      <c r="M2505">
        <v>8.5056178754608358E-4</v>
      </c>
      <c r="N2505">
        <v>9.5688201098934056E-4</v>
      </c>
      <c r="O2505">
        <v>1.0632022344326253E-3</v>
      </c>
      <c r="P2505">
        <v>1.1695224578758823E-3</v>
      </c>
      <c r="Q2505">
        <v>1.2758426813191392E-3</v>
      </c>
    </row>
    <row r="2506" spans="2:17" x14ac:dyDescent="0.35">
      <c r="B2506" t="s">
        <v>40</v>
      </c>
      <c r="C2506">
        <f>Fogl2011!$DY23</f>
        <v>0</v>
      </c>
      <c r="D2506">
        <f>Fogl2012!$DY23</f>
        <v>0</v>
      </c>
      <c r="E2506">
        <f>Fogl2013!$DY23</f>
        <v>0</v>
      </c>
      <c r="F2506">
        <f>Fogl2014!$DY23</f>
        <v>0</v>
      </c>
      <c r="G2506">
        <f>Fogl2015!$DY23</f>
        <v>0</v>
      </c>
      <c r="H2506">
        <f>Fogl2016!$DY23</f>
        <v>0</v>
      </c>
      <c r="I2506">
        <f>Fogl2017!$DY23</f>
        <v>0</v>
      </c>
      <c r="J2506">
        <f>Fogl2018!$DY23</f>
        <v>0</v>
      </c>
      <c r="K2506" cm="1">
        <f t="array" ref="K2506:Q2506">TREND(C2506:J2506,$C$1:$J$1,$K$1:$Q$1)</f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</row>
    <row r="2507" spans="2:17" x14ac:dyDescent="0.35">
      <c r="B2507" t="s">
        <v>41</v>
      </c>
      <c r="C2507">
        <f>Fogl2011!$DY24</f>
        <v>0</v>
      </c>
      <c r="D2507">
        <f>Fogl2012!$DY24</f>
        <v>0</v>
      </c>
      <c r="E2507">
        <f>Fogl2013!$DY24</f>
        <v>0</v>
      </c>
      <c r="F2507">
        <f>Fogl2014!$DY24</f>
        <v>0</v>
      </c>
      <c r="G2507">
        <f>Fogl2015!$DY24</f>
        <v>0</v>
      </c>
      <c r="H2507">
        <f>Fogl2016!$DY24</f>
        <v>0</v>
      </c>
      <c r="I2507">
        <f>Fogl2017!$DY24</f>
        <v>0</v>
      </c>
      <c r="J2507">
        <f>Fogl2018!$DY24</f>
        <v>1.293897058885005E-4</v>
      </c>
      <c r="K2507" cm="1">
        <f t="array" ref="K2507:Q2507">TREND(C2507:J2507,$C$1:$J$1,$K$1:$Q$1)</f>
        <v>6.4694852944250508E-5</v>
      </c>
      <c r="L2507">
        <v>7.5477328434957192E-5</v>
      </c>
      <c r="M2507">
        <v>8.6259803925667344E-5</v>
      </c>
      <c r="N2507">
        <v>9.7042279416374028E-5</v>
      </c>
      <c r="O2507">
        <v>1.0782475490708418E-4</v>
      </c>
      <c r="P2507">
        <v>1.1860723039779086E-4</v>
      </c>
      <c r="Q2507">
        <v>1.2938970588850102E-4</v>
      </c>
    </row>
    <row r="2508" spans="2:17" x14ac:dyDescent="0.35">
      <c r="B2508" t="s">
        <v>42</v>
      </c>
      <c r="C2508">
        <f>Fogl2011!$DY25</f>
        <v>0</v>
      </c>
      <c r="D2508">
        <f>Fogl2012!$DY25</f>
        <v>0</v>
      </c>
      <c r="E2508">
        <f>Fogl2013!$DY25</f>
        <v>5.8271028834032775E-5</v>
      </c>
      <c r="F2508">
        <f>Fogl2014!$DY25</f>
        <v>3.3460206711204816E-4</v>
      </c>
      <c r="G2508">
        <f>Fogl2015!$DY25</f>
        <v>1.1084367874334938E-3</v>
      </c>
      <c r="H2508">
        <f>Fogl2016!$DY25</f>
        <v>1.2907415291348464E-3</v>
      </c>
      <c r="I2508">
        <f>Fogl2017!$DY25</f>
        <v>3.5141219099982604E-4</v>
      </c>
      <c r="J2508">
        <f>Fogl2018!$DY25</f>
        <v>5.4464038990275796E-4</v>
      </c>
      <c r="K2508" cm="1">
        <f t="array" ref="K2508:Q2508">TREND(C2508:J2508,$C$1:$J$1,$K$1:$Q$1)</f>
        <v>9.9891245840261211E-4</v>
      </c>
      <c r="L2508">
        <v>1.118445671563828E-3</v>
      </c>
      <c r="M2508">
        <v>1.2379788847250439E-3</v>
      </c>
      <c r="N2508">
        <v>1.3575120978862598E-3</v>
      </c>
      <c r="O2508">
        <v>1.4770453110474757E-3</v>
      </c>
      <c r="P2508">
        <v>1.5965785242086916E-3</v>
      </c>
      <c r="Q2508">
        <v>1.7161117373699075E-3</v>
      </c>
    </row>
    <row r="2509" spans="2:17" x14ac:dyDescent="0.35">
      <c r="B2509" t="s">
        <v>43</v>
      </c>
      <c r="C2509">
        <f>Fogl2011!$DY26</f>
        <v>3.4254625598417054E-4</v>
      </c>
      <c r="D2509">
        <f>Fogl2012!$DY26</f>
        <v>0</v>
      </c>
      <c r="E2509">
        <f>Fogl2013!$DY26</f>
        <v>3.1466355570377701E-4</v>
      </c>
      <c r="F2509">
        <f>Fogl2014!$DY26</f>
        <v>1.6280218223350914E-3</v>
      </c>
      <c r="G2509">
        <f>Fogl2015!$DY26</f>
        <v>2.0585254623764886E-4</v>
      </c>
      <c r="H2509">
        <f>Fogl2016!$DY26</f>
        <v>3.9351875888257516E-5</v>
      </c>
      <c r="I2509">
        <f>Fogl2017!$DY26</f>
        <v>7.756169072781875E-4</v>
      </c>
      <c r="J2509">
        <f>Fogl2018!$DY26</f>
        <v>2.6178847470464055E-4</v>
      </c>
      <c r="K2509" cm="1">
        <f t="array" ref="K2509:Q2509">TREND(C2509:J2509,$C$1:$J$1,$K$1:$Q$1)</f>
        <v>5.0301638076058822E-4</v>
      </c>
      <c r="L2509">
        <v>5.1569109209261693E-4</v>
      </c>
      <c r="M2509">
        <v>5.2836580342464218E-4</v>
      </c>
      <c r="N2509">
        <v>5.4104051475667089E-4</v>
      </c>
      <c r="O2509">
        <v>5.5371522608869614E-4</v>
      </c>
      <c r="P2509">
        <v>5.6638993742072138E-4</v>
      </c>
      <c r="Q2509">
        <v>5.790646487527501E-4</v>
      </c>
    </row>
    <row r="2510" spans="2:17" x14ac:dyDescent="0.35">
      <c r="B2510" t="s">
        <v>44</v>
      </c>
      <c r="C2510">
        <f>Fogl2011!$DY27</f>
        <v>0</v>
      </c>
      <c r="D2510">
        <f>Fogl2012!$DY27</f>
        <v>3.2689418110415933E-4</v>
      </c>
      <c r="E2510">
        <f>Fogl2013!$DY27</f>
        <v>1.2761355314653178E-3</v>
      </c>
      <c r="F2510">
        <f>Fogl2014!$DY27</f>
        <v>1.5549154883442238E-3</v>
      </c>
      <c r="G2510">
        <f>Fogl2015!$DY27</f>
        <v>9.6328435098386959E-4</v>
      </c>
      <c r="H2510">
        <f>Fogl2016!$DY27</f>
        <v>1.1149698168339628E-3</v>
      </c>
      <c r="I2510">
        <f>Fogl2017!$DY27</f>
        <v>4.2671480335693162E-4</v>
      </c>
      <c r="J2510">
        <f>Fogl2018!$DY27</f>
        <v>6.6500290700833979E-4</v>
      </c>
      <c r="K2510" cm="1">
        <f t="array" ref="K2510:Q2510">TREND(C2510:J2510,$C$1:$J$1,$K$1:$Q$1)</f>
        <v>1.0095072337657496E-3</v>
      </c>
      <c r="L2510">
        <v>1.0580667001832134E-3</v>
      </c>
      <c r="M2510">
        <v>1.106626166600691E-3</v>
      </c>
      <c r="N2510">
        <v>1.1551856330181687E-3</v>
      </c>
      <c r="O2510">
        <v>1.2037450994356463E-3</v>
      </c>
      <c r="P2510">
        <v>1.2523045658531101E-3</v>
      </c>
      <c r="Q2510">
        <v>1.3008640322705878E-3</v>
      </c>
    </row>
    <row r="2511" spans="2:17" x14ac:dyDescent="0.35">
      <c r="B2511" t="s">
        <v>45</v>
      </c>
      <c r="C2511">
        <f>Fogl2011!$DY28</f>
        <v>0</v>
      </c>
      <c r="D2511">
        <f>Fogl2012!$DY28</f>
        <v>0</v>
      </c>
      <c r="E2511">
        <f>Fogl2013!$DY28</f>
        <v>0</v>
      </c>
      <c r="F2511">
        <f>Fogl2014!$DY28</f>
        <v>0</v>
      </c>
      <c r="G2511">
        <f>Fogl2015!$DY28</f>
        <v>3.087788193564733E-4</v>
      </c>
      <c r="H2511">
        <f>Fogl2016!$DY28</f>
        <v>1.5793219523154015E-3</v>
      </c>
      <c r="I2511">
        <f>Fogl2017!$DY28</f>
        <v>2.3594818538559748E-4</v>
      </c>
      <c r="J2511">
        <f>Fogl2018!$DY28</f>
        <v>0</v>
      </c>
      <c r="K2511" cm="1">
        <f t="array" ref="K2511:Q2511">TREND(C2511:J2511,$C$1:$J$1,$K$1:$Q$1)</f>
        <v>5.990678483767109E-4</v>
      </c>
      <c r="L2511">
        <v>6.731926769865948E-4</v>
      </c>
      <c r="M2511">
        <v>7.4731750559647869E-4</v>
      </c>
      <c r="N2511">
        <v>8.2144233420636259E-4</v>
      </c>
      <c r="O2511">
        <v>8.9556716281627424E-4</v>
      </c>
      <c r="P2511">
        <v>9.6969199142615814E-4</v>
      </c>
      <c r="Q2511">
        <v>1.043816820036042E-3</v>
      </c>
    </row>
    <row r="2512" spans="2:17" x14ac:dyDescent="0.35">
      <c r="B2512" t="s">
        <v>46</v>
      </c>
      <c r="C2512">
        <f>Fogl2011!$DY29</f>
        <v>4.7343791477486981E-5</v>
      </c>
      <c r="D2512">
        <f>Fogl2012!$DY29</f>
        <v>5.7135417740813933E-4</v>
      </c>
      <c r="E2512">
        <f>Fogl2013!$DY29</f>
        <v>9.6147197576154078E-4</v>
      </c>
      <c r="F2512">
        <f>Fogl2014!$DY29</f>
        <v>1.7151870667088184E-4</v>
      </c>
      <c r="G2512">
        <f>Fogl2015!$DY29</f>
        <v>5.1463136559412213E-4</v>
      </c>
      <c r="H2512">
        <f>Fogl2016!$DY29</f>
        <v>1.4507724910804271E-3</v>
      </c>
      <c r="I2512">
        <f>Fogl2017!$DY29</f>
        <v>1.1797409269279874E-4</v>
      </c>
      <c r="J2512">
        <f>Fogl2018!$DY29</f>
        <v>2.1996250001045086E-3</v>
      </c>
      <c r="K2512" cm="1">
        <f t="array" ref="K2512:Q2512">TREND(C2512:J2512,$C$1:$J$1,$K$1:$Q$1)</f>
        <v>1.5370194273322535E-3</v>
      </c>
      <c r="L2512">
        <v>1.7109489778285858E-3</v>
      </c>
      <c r="M2512">
        <v>1.8848785283249181E-3</v>
      </c>
      <c r="N2512">
        <v>2.0588080788213059E-3</v>
      </c>
      <c r="O2512">
        <v>2.2327376293176382E-3</v>
      </c>
      <c r="P2512">
        <v>2.4066671798139705E-3</v>
      </c>
      <c r="Q2512">
        <v>2.5805967303103028E-3</v>
      </c>
    </row>
    <row r="2513" spans="2:17" x14ac:dyDescent="0.35">
      <c r="B2513" t="s">
        <v>47</v>
      </c>
      <c r="C2513">
        <f>Fogl2011!$DY30</f>
        <v>5.2913649298367805E-5</v>
      </c>
      <c r="D2513">
        <f>Fogl2012!$DY30</f>
        <v>3.9795813351810701E-4</v>
      </c>
      <c r="E2513">
        <f>Fogl2013!$DY30</f>
        <v>1.04887851901259E-4</v>
      </c>
      <c r="F2513">
        <f>Fogl2014!$DY30</f>
        <v>0</v>
      </c>
      <c r="G2513">
        <f>Fogl2015!$DY30</f>
        <v>4.5920952622244743E-4</v>
      </c>
      <c r="H2513">
        <f>Fogl2016!$DY30</f>
        <v>2.0462975461893907E-4</v>
      </c>
      <c r="I2513">
        <f>Fogl2017!$DY30</f>
        <v>0</v>
      </c>
      <c r="J2513">
        <f>Fogl2018!$DY30</f>
        <v>4.1525068401425744E-4</v>
      </c>
      <c r="K2513" cm="1">
        <f t="array" ref="K2513:Q2513">TREND(C2513:J2513,$C$1:$J$1,$K$1:$Q$1)</f>
        <v>2.7426711832861245E-4</v>
      </c>
      <c r="L2513">
        <v>2.8980287796904342E-4</v>
      </c>
      <c r="M2513">
        <v>3.0533863760947438E-4</v>
      </c>
      <c r="N2513">
        <v>3.2087439724990535E-4</v>
      </c>
      <c r="O2513">
        <v>3.3641015689033632E-4</v>
      </c>
      <c r="P2513">
        <v>3.5194591653076729E-4</v>
      </c>
      <c r="Q2513">
        <v>3.6748167617119826E-4</v>
      </c>
    </row>
    <row r="2514" spans="2:17" x14ac:dyDescent="0.35">
      <c r="B2514" t="s">
        <v>48</v>
      </c>
      <c r="C2514">
        <f>Fogl2011!$DY31</f>
        <v>7.4998135558160262E-3</v>
      </c>
      <c r="D2514">
        <f>Fogl2012!$DY31</f>
        <v>5.4548689872946244E-3</v>
      </c>
      <c r="E2514">
        <f>Fogl2013!$DY31</f>
        <v>8.5804089958113269E-3</v>
      </c>
      <c r="F2514">
        <f>Fogl2014!$DY31</f>
        <v>7.6649179407348176E-3</v>
      </c>
      <c r="G2514">
        <f>Fogl2015!$DY31</f>
        <v>7.6851617262055569E-3</v>
      </c>
      <c r="H2514">
        <f>Fogl2016!$DY31</f>
        <v>6.7029361929665295E-3</v>
      </c>
      <c r="I2514">
        <f>Fogl2017!$DY31</f>
        <v>9.0187428733026782E-3</v>
      </c>
      <c r="J2514">
        <f>Fogl2018!$DY31</f>
        <v>5.2809054380074045E-3</v>
      </c>
      <c r="K2514" cm="1">
        <f t="array" ref="K2514:Q2514">TREND(C2514:J2514,$C$1:$J$1,$K$1:$Q$1)</f>
        <v>7.057835784248595E-3</v>
      </c>
      <c r="L2514">
        <v>7.0182505221333125E-3</v>
      </c>
      <c r="M2514">
        <v>6.9786652600180299E-3</v>
      </c>
      <c r="N2514">
        <v>6.9390799979027473E-3</v>
      </c>
      <c r="O2514">
        <v>6.8994947357874647E-3</v>
      </c>
      <c r="P2514">
        <v>6.8599094736721822E-3</v>
      </c>
      <c r="Q2514">
        <v>6.8203242115568996E-3</v>
      </c>
    </row>
    <row r="2515" spans="2:17" x14ac:dyDescent="0.35">
      <c r="B2515" t="s">
        <v>49</v>
      </c>
      <c r="C2515">
        <f>Fogl2011!$DY32</f>
        <v>0</v>
      </c>
      <c r="D2515">
        <f>Fogl2012!$DY32</f>
        <v>0</v>
      </c>
      <c r="E2515">
        <f>Fogl2013!$DY32</f>
        <v>0</v>
      </c>
      <c r="F2515">
        <f>Fogl2014!$DY32</f>
        <v>0</v>
      </c>
      <c r="G2515">
        <f>Fogl2015!$DY32</f>
        <v>0</v>
      </c>
      <c r="H2515">
        <f>Fogl2016!$DY32</f>
        <v>0</v>
      </c>
      <c r="I2515">
        <f>Fogl2017!$DY32</f>
        <v>0</v>
      </c>
      <c r="J2515">
        <f>Fogl2018!$DY32</f>
        <v>0</v>
      </c>
      <c r="K2515" cm="1">
        <f t="array" ref="K2515:Q2515">TREND(C2515:J2515,$C$1:$J$1,$K$1:$Q$1)</f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</row>
    <row r="2516" spans="2:17" x14ac:dyDescent="0.35">
      <c r="B2516" t="s">
        <v>50</v>
      </c>
      <c r="C2516">
        <f>Fogl2011!$DY33</f>
        <v>4.8736255932707188E-4</v>
      </c>
      <c r="D2516">
        <f>Fogl2012!$DY33</f>
        <v>2.4161743820742213E-4</v>
      </c>
      <c r="E2516">
        <f>Fogl2013!$DY33</f>
        <v>0</v>
      </c>
      <c r="F2516">
        <f>Fogl2014!$DY33</f>
        <v>2.1088365574288749E-4</v>
      </c>
      <c r="G2516">
        <f>Fogl2015!$DY33</f>
        <v>1.1876108436787434E-4</v>
      </c>
      <c r="H2516">
        <f>Fogl2016!$DY33</f>
        <v>2.570989224699491E-4</v>
      </c>
      <c r="I2516">
        <f>Fogl2017!$DY33</f>
        <v>1.1445997078280048E-3</v>
      </c>
      <c r="J2516">
        <f>Fogl2018!$DY33</f>
        <v>1.6850752394781462E-3</v>
      </c>
      <c r="K2516" cm="1">
        <f t="array" ref="K2516:Q2516">TREND(C2516:J2516,$C$1:$J$1,$K$1:$Q$1)</f>
        <v>1.2455716637059799E-3</v>
      </c>
      <c r="L2516">
        <v>1.407215405434481E-3</v>
      </c>
      <c r="M2516">
        <v>1.568859147162982E-3</v>
      </c>
      <c r="N2516">
        <v>1.7305028888914831E-3</v>
      </c>
      <c r="O2516">
        <v>1.8921466306200396E-3</v>
      </c>
      <c r="P2516">
        <v>2.0537903723485407E-3</v>
      </c>
      <c r="Q2516">
        <v>2.2154341140770417E-3</v>
      </c>
    </row>
    <row r="2517" spans="2:17" x14ac:dyDescent="0.35">
      <c r="B2517" t="s">
        <v>51</v>
      </c>
      <c r="C2517">
        <f>Fogl2011!$DY34</f>
        <v>2.278071848740256E-3</v>
      </c>
      <c r="D2517">
        <f>Fogl2012!$DY34</f>
        <v>1.2279850977130159E-3</v>
      </c>
      <c r="E2517">
        <f>Fogl2013!$DY34</f>
        <v>2.001609840449026E-3</v>
      </c>
      <c r="F2517">
        <f>Fogl2014!$DY34</f>
        <v>4.0517779723400118E-3</v>
      </c>
      <c r="G2517">
        <f>Fogl2015!$DY34</f>
        <v>3.2487754412634066E-3</v>
      </c>
      <c r="H2517">
        <f>Fogl2016!$DY34</f>
        <v>1.8836431258512597E-3</v>
      </c>
      <c r="I2517">
        <f>Fogl2017!$DY34</f>
        <v>1.3303461516421986E-3</v>
      </c>
      <c r="J2517">
        <f>Fogl2018!$DY34</f>
        <v>3.331032660896978E-3</v>
      </c>
      <c r="K2517" cm="1">
        <f t="array" ref="K2517:Q2517">TREND(C2517:J2517,$C$1:$J$1,$K$1:$Q$1)</f>
        <v>2.7794567823552219E-3</v>
      </c>
      <c r="L2517">
        <v>2.8595237856870459E-3</v>
      </c>
      <c r="M2517">
        <v>2.9395907890188699E-3</v>
      </c>
      <c r="N2517">
        <v>3.019657792350694E-3</v>
      </c>
      <c r="O2517">
        <v>3.099724795682518E-3</v>
      </c>
      <c r="P2517">
        <v>3.1797917990143421E-3</v>
      </c>
      <c r="Q2517">
        <v>3.2598588023461383E-3</v>
      </c>
    </row>
    <row r="2518" spans="2:17" x14ac:dyDescent="0.35">
      <c r="B2518" t="s">
        <v>52</v>
      </c>
      <c r="C2518">
        <f>Fogl2011!$DY35</f>
        <v>5.0407213278971439E-4</v>
      </c>
      <c r="D2518">
        <f>Fogl2012!$DY35</f>
        <v>2.4161743820742213E-4</v>
      </c>
      <c r="E2518">
        <f>Fogl2013!$DY35</f>
        <v>1.3839369348082784E-3</v>
      </c>
      <c r="F2518">
        <f>Fogl2014!$DY35</f>
        <v>1.096595009863015E-3</v>
      </c>
      <c r="G2518">
        <f>Fogl2015!$DY35</f>
        <v>8.6035807786504523E-4</v>
      </c>
      <c r="H2518">
        <f>Fogl2016!$DY35</f>
        <v>6.2963001421212025E-4</v>
      </c>
      <c r="I2518">
        <f>Fogl2017!$DY35</f>
        <v>4.4177532582835273E-4</v>
      </c>
      <c r="J2518">
        <f>Fogl2018!$DY35</f>
        <v>8.5758293437727083E-4</v>
      </c>
      <c r="K2518" cm="1">
        <f t="array" ref="K2518:Q2518">TREND(C2518:J2518,$C$1:$J$1,$K$1:$Q$1)</f>
        <v>8.042428061062791E-4</v>
      </c>
      <c r="L2518">
        <v>8.1586432224236421E-4</v>
      </c>
      <c r="M2518">
        <v>8.2748583837844933E-4</v>
      </c>
      <c r="N2518">
        <v>8.3910735451453444E-4</v>
      </c>
      <c r="O2518">
        <v>8.5072887065061956E-4</v>
      </c>
      <c r="P2518">
        <v>8.6235038678670467E-4</v>
      </c>
      <c r="Q2518">
        <v>8.7397190292278978E-4</v>
      </c>
    </row>
    <row r="2519" spans="2:17" x14ac:dyDescent="0.35">
      <c r="B2519" t="s">
        <v>53</v>
      </c>
      <c r="C2519">
        <f>Fogl2011!$DY36</f>
        <v>0</v>
      </c>
      <c r="D2519">
        <f>Fogl2012!$DY36</f>
        <v>0</v>
      </c>
      <c r="E2519">
        <f>Fogl2013!$DY36</f>
        <v>0</v>
      </c>
      <c r="F2519">
        <f>Fogl2014!$DY36</f>
        <v>0</v>
      </c>
      <c r="G2519">
        <f>Fogl2015!$DY36</f>
        <v>0</v>
      </c>
      <c r="H2519">
        <f>Fogl2016!$DY36</f>
        <v>0</v>
      </c>
      <c r="I2519">
        <f>Fogl2017!$DY36</f>
        <v>0</v>
      </c>
      <c r="J2519">
        <f>Fogl2018!$DY36</f>
        <v>2.527612859217219E-4</v>
      </c>
      <c r="K2519" cm="1">
        <f t="array" ref="K2519:Q2519">TREND(C2519:J2519,$C$1:$J$1,$K$1:$Q$1)</f>
        <v>1.2638064296086049E-4</v>
      </c>
      <c r="L2519">
        <v>1.4744408345433724E-4</v>
      </c>
      <c r="M2519">
        <v>1.6850752394781399E-4</v>
      </c>
      <c r="N2519">
        <v>1.8957096444129073E-4</v>
      </c>
      <c r="O2519">
        <v>2.1063440493476748E-4</v>
      </c>
      <c r="P2519">
        <v>2.3169784542824423E-4</v>
      </c>
      <c r="Q2519">
        <v>2.5276128592172098E-4</v>
      </c>
    </row>
    <row r="2520" spans="2:17" x14ac:dyDescent="0.35">
      <c r="B2520" t="s">
        <v>54</v>
      </c>
      <c r="C2520">
        <f>Fogl2011!$DY37</f>
        <v>3.0021533654547628E-3</v>
      </c>
      <c r="D2520">
        <f>Fogl2012!$DY37</f>
        <v>3.3798015768073519E-3</v>
      </c>
      <c r="E2520">
        <f>Fogl2013!$DY37</f>
        <v>2.0161775976575342E-3</v>
      </c>
      <c r="F2520">
        <f>Fogl2014!$DY37</f>
        <v>4.1389432167137389E-3</v>
      </c>
      <c r="G2520">
        <f>Fogl2015!$DY37</f>
        <v>4.4891689891056498E-3</v>
      </c>
      <c r="H2520">
        <f>Fogl2016!$DY37</f>
        <v>7.0308684920353422E-4</v>
      </c>
      <c r="I2520">
        <f>Fogl2017!$DY37</f>
        <v>1.3027351937779266E-3</v>
      </c>
      <c r="J2520">
        <f>Fogl2018!$DY37</f>
        <v>3.1143801301069308E-3</v>
      </c>
      <c r="K2520" cm="1">
        <f t="array" ref="K2520:Q2520">TREND(C2520:J2520,$C$1:$J$1,$K$1:$Q$1)</f>
        <v>2.0617634879488977E-3</v>
      </c>
      <c r="L2520">
        <v>1.9047540708589938E-3</v>
      </c>
      <c r="M2520">
        <v>1.7477446537690899E-3</v>
      </c>
      <c r="N2520">
        <v>1.590735236679186E-3</v>
      </c>
      <c r="O2520">
        <v>1.4337258195892821E-3</v>
      </c>
      <c r="P2520">
        <v>1.2767164024993782E-3</v>
      </c>
      <c r="Q2520">
        <v>1.1197069854094743E-3</v>
      </c>
    </row>
    <row r="2521" spans="2:17" x14ac:dyDescent="0.35">
      <c r="B2521" t="s">
        <v>55</v>
      </c>
      <c r="C2521">
        <f>Fogl2011!$DY38</f>
        <v>2.386684076247432E-3</v>
      </c>
      <c r="D2521">
        <f>Fogl2012!$DY38</f>
        <v>1.381483234927143E-3</v>
      </c>
      <c r="E2521">
        <f>Fogl2013!$DY38</f>
        <v>1.8938084371060652E-3</v>
      </c>
      <c r="F2521">
        <f>Fogl2014!$DY38</f>
        <v>4.8025237867846916E-3</v>
      </c>
      <c r="G2521">
        <f>Fogl2015!$DY38</f>
        <v>2.0083818934211639E-3</v>
      </c>
      <c r="H2521">
        <f>Fogl2016!$DY38</f>
        <v>7.8179060098004923E-4</v>
      </c>
      <c r="I2521">
        <f>Fogl2017!$DY38</f>
        <v>4.0337099352622885E-3</v>
      </c>
      <c r="J2521">
        <f>Fogl2018!$DY38</f>
        <v>1.0892807798055159E-3</v>
      </c>
      <c r="K2521" cm="1">
        <f t="array" ref="K2521:Q2521">TREND(C2521:J2521,$C$1:$J$1,$K$1:$Q$1)</f>
        <v>2.1926961479689783E-3</v>
      </c>
      <c r="L2521">
        <v>2.1694713268361268E-3</v>
      </c>
      <c r="M2521">
        <v>2.1462465057032823E-3</v>
      </c>
      <c r="N2521">
        <v>2.1230216845704308E-3</v>
      </c>
      <c r="O2521">
        <v>2.0997968634375863E-3</v>
      </c>
      <c r="P2521">
        <v>2.0765720423047349E-3</v>
      </c>
      <c r="Q2521">
        <v>2.0533472211718834E-3</v>
      </c>
    </row>
    <row r="2522" spans="2:17" x14ac:dyDescent="0.35">
      <c r="B2522" t="s">
        <v>56</v>
      </c>
      <c r="C2522">
        <f>Fogl2011!$DY39</f>
        <v>1.8269133652489096E-3</v>
      </c>
      <c r="D2522">
        <f>Fogl2012!$DY39</f>
        <v>1.9045139246937979E-3</v>
      </c>
      <c r="E2522">
        <f>Fogl2013!$DY39</f>
        <v>1.8093154452967176E-3</v>
      </c>
      <c r="F2522">
        <f>Fogl2014!$DY39</f>
        <v>1.1022185740161587E-3</v>
      </c>
      <c r="G2522">
        <f>Fogl2015!$DY39</f>
        <v>1.7655814542690651E-3</v>
      </c>
      <c r="H2522">
        <f>Fogl2016!$DY39</f>
        <v>1.1359574839743668E-3</v>
      </c>
      <c r="I2522">
        <f>Fogl2017!$DY39</f>
        <v>6.9780420784251165E-4</v>
      </c>
      <c r="J2522">
        <f>Fogl2018!$DY39</f>
        <v>3.9569177498460038E-3</v>
      </c>
      <c r="K2522" cm="1">
        <f t="array" ref="K2522:Q2522">TREND(C2522:J2522,$C$1:$J$1,$K$1:$Q$1)</f>
        <v>2.1777476562310771E-3</v>
      </c>
      <c r="L2522">
        <v>2.2672687408049896E-3</v>
      </c>
      <c r="M2522">
        <v>2.3567898253789021E-3</v>
      </c>
      <c r="N2522">
        <v>2.4463109099528146E-3</v>
      </c>
      <c r="O2522">
        <v>2.5358319945267271E-3</v>
      </c>
      <c r="P2522">
        <v>2.6253530791006674E-3</v>
      </c>
      <c r="Q2522">
        <v>2.7148741636745799E-3</v>
      </c>
    </row>
    <row r="2523" spans="2:17" x14ac:dyDescent="0.35">
      <c r="B2523" t="s">
        <v>57</v>
      </c>
      <c r="C2523">
        <f>Fogl2011!$DY40</f>
        <v>0.10483307897570839</v>
      </c>
      <c r="D2523">
        <f>Fogl2012!$DY40</f>
        <v>0.11053571414275078</v>
      </c>
      <c r="E2523">
        <f>Fogl2013!$DY40</f>
        <v>0.1164459104704894</v>
      </c>
      <c r="F2523">
        <f>Fogl2014!$DY40</f>
        <v>0.11840695502651648</v>
      </c>
      <c r="G2523">
        <f>Fogl2015!$DY40</f>
        <v>0.12137118908875939</v>
      </c>
      <c r="H2523">
        <f>Fogl2016!$DY40</f>
        <v>0.11109296909094352</v>
      </c>
      <c r="I2523">
        <f>Fogl2017!$DY40</f>
        <v>0.11069735025202378</v>
      </c>
      <c r="J2523">
        <f>Fogl2018!$DY40</f>
        <v>0.15546022709356955</v>
      </c>
      <c r="K2523" cm="1">
        <f t="array" ref="K2523:Q2523">TREND(C2523:J2523,$C$1:$J$1,$K$1:$Q$1)</f>
        <v>0.13693240430125542</v>
      </c>
      <c r="L2523">
        <v>0.14100506653095835</v>
      </c>
      <c r="M2523">
        <v>0.14507772876066127</v>
      </c>
      <c r="N2523">
        <v>0.14915039099036242</v>
      </c>
      <c r="O2523">
        <v>0.15322305322006535</v>
      </c>
      <c r="P2523">
        <v>0.15729571544976828</v>
      </c>
      <c r="Q2523">
        <v>0.16136837767946943</v>
      </c>
    </row>
    <row r="2524" spans="2:17" x14ac:dyDescent="0.35">
      <c r="B2524" t="s">
        <v>58</v>
      </c>
      <c r="C2524">
        <f>Fogl2011!$DY41</f>
        <v>0</v>
      </c>
      <c r="D2524">
        <f>Fogl2012!$DY41</f>
        <v>0</v>
      </c>
      <c r="E2524">
        <f>Fogl2013!$DY41</f>
        <v>2.3891121821953436E-4</v>
      </c>
      <c r="F2524">
        <f>Fogl2014!$DY41</f>
        <v>0</v>
      </c>
      <c r="G2524">
        <f>Fogl2015!$DY41</f>
        <v>0</v>
      </c>
      <c r="H2524">
        <f>Fogl2016!$DY41</f>
        <v>3.0956809032095913E-4</v>
      </c>
      <c r="I2524">
        <f>Fogl2017!$DY41</f>
        <v>8.5091951963529302E-4</v>
      </c>
      <c r="J2524">
        <f>Fogl2018!$DY41</f>
        <v>3.7613286595494333E-4</v>
      </c>
      <c r="K2524" cm="1">
        <f t="array" ref="K2524:Q2524">TREND(C2524:J2524,$C$1:$J$1,$K$1:$Q$1)</f>
        <v>6.022717265609101E-4</v>
      </c>
      <c r="L2524">
        <v>6.8678956318193873E-4</v>
      </c>
      <c r="M2524">
        <v>7.7130739980293961E-4</v>
      </c>
      <c r="N2524">
        <v>8.5582523642396824E-4</v>
      </c>
      <c r="O2524">
        <v>9.4034307304496911E-4</v>
      </c>
      <c r="P2524">
        <v>1.0248609096659977E-3</v>
      </c>
      <c r="Q2524">
        <v>1.1093787462869986E-3</v>
      </c>
    </row>
    <row r="2525" spans="2:17" x14ac:dyDescent="0.35">
      <c r="B2525" t="s">
        <v>59</v>
      </c>
      <c r="C2525">
        <f>Fogl2011!$DY42</f>
        <v>0</v>
      </c>
      <c r="D2525">
        <f>Fogl2012!$DY42</f>
        <v>0</v>
      </c>
      <c r="E2525">
        <f>Fogl2013!$DY42</f>
        <v>0</v>
      </c>
      <c r="F2525">
        <f>Fogl2014!$DY42</f>
        <v>0</v>
      </c>
      <c r="G2525">
        <f>Fogl2015!$DY42</f>
        <v>7.9174056245249558E-5</v>
      </c>
      <c r="H2525">
        <f>Fogl2016!$DY42</f>
        <v>6.2963001421212025E-5</v>
      </c>
      <c r="I2525">
        <f>Fogl2017!$DY42</f>
        <v>0</v>
      </c>
      <c r="J2525">
        <f>Fogl2018!$DY42</f>
        <v>0</v>
      </c>
      <c r="K2525" cm="1">
        <f t="array" ref="K2525:Q2525">TREND(C2525:J2525,$C$1:$J$1,$K$1:$Q$1)</f>
        <v>3.2127653306998627E-5</v>
      </c>
      <c r="L2525">
        <v>3.5318880217818233E-5</v>
      </c>
      <c r="M2525">
        <v>3.8510107128638706E-5</v>
      </c>
      <c r="N2525">
        <v>4.1701334039458311E-5</v>
      </c>
      <c r="O2525">
        <v>4.4892560950278784E-5</v>
      </c>
      <c r="P2525">
        <v>4.808378786109839E-5</v>
      </c>
      <c r="Q2525">
        <v>5.1275014771918863E-5</v>
      </c>
    </row>
    <row r="2526" spans="2:17" x14ac:dyDescent="0.35">
      <c r="B2526" t="s">
        <v>60</v>
      </c>
      <c r="C2526">
        <f>Fogl2011!$DY43</f>
        <v>0</v>
      </c>
      <c r="D2526">
        <f>Fogl2012!$DY43</f>
        <v>0</v>
      </c>
      <c r="E2526">
        <f>Fogl2013!$DY43</f>
        <v>2.4473832110293763E-4</v>
      </c>
      <c r="F2526">
        <f>Fogl2014!$DY43</f>
        <v>7.0294551914295829E-5</v>
      </c>
      <c r="G2526">
        <f>Fogl2015!$DY43</f>
        <v>0</v>
      </c>
      <c r="H2526">
        <f>Fogl2016!$DY43</f>
        <v>0</v>
      </c>
      <c r="I2526">
        <f>Fogl2017!$DY43</f>
        <v>0</v>
      </c>
      <c r="J2526">
        <f>Fogl2018!$DY43</f>
        <v>0</v>
      </c>
      <c r="K2526" cm="1">
        <f t="array" ref="K2526:Q2526">TREND(C2526:J2526,$C$1:$J$1,$K$1:$Q$1)</f>
        <v>-3.7196149026558212E-6</v>
      </c>
      <c r="L2526">
        <v>-1.3297109131501367E-5</v>
      </c>
      <c r="M2526">
        <v>-2.2874603360346912E-5</v>
      </c>
      <c r="N2526">
        <v>-3.2452097589195927E-5</v>
      </c>
      <c r="O2526">
        <v>-4.2029591818041473E-5</v>
      </c>
      <c r="P2526">
        <v>-5.1607086046887019E-5</v>
      </c>
      <c r="Q2526">
        <v>-6.1184580275732564E-5</v>
      </c>
    </row>
    <row r="2527" spans="2:17" x14ac:dyDescent="0.35">
      <c r="B2527" t="s">
        <v>61</v>
      </c>
      <c r="C2527">
        <f>Fogl2011!$DY44</f>
        <v>1.7210860666521739E-3</v>
      </c>
      <c r="D2527">
        <f>Fogl2012!$DY44</f>
        <v>1.8760883437282188E-3</v>
      </c>
      <c r="E2527">
        <f>Fogl2013!$DY44</f>
        <v>6.6720328014967527E-4</v>
      </c>
      <c r="F2527">
        <f>Fogl2014!$DY44</f>
        <v>3.7115523410748201E-4</v>
      </c>
      <c r="G2527">
        <f>Fogl2015!$DY44</f>
        <v>2.903048728992484E-4</v>
      </c>
      <c r="H2527">
        <f>Fogl2016!$DY44</f>
        <v>1.4114206151921696E-3</v>
      </c>
      <c r="I2527">
        <f>Fogl2017!$DY44</f>
        <v>1.1420896207494347E-3</v>
      </c>
      <c r="J2527">
        <f>Fogl2018!$DY44</f>
        <v>0</v>
      </c>
      <c r="K2527" cm="1">
        <f t="array" ref="K2527:Q2527">TREND(C2527:J2527,$C$1:$J$1,$K$1:$Q$1)</f>
        <v>2.0817951645946131E-4</v>
      </c>
      <c r="L2527">
        <v>4.6681963631611811E-5</v>
      </c>
      <c r="M2527">
        <v>-1.1481558919623769E-4</v>
      </c>
      <c r="N2527">
        <v>-2.7631314202408719E-4</v>
      </c>
      <c r="O2527">
        <v>-4.3781069485193669E-4</v>
      </c>
      <c r="P2527">
        <v>-5.9930824767978619E-4</v>
      </c>
      <c r="Q2527">
        <v>-7.6080580050763569E-4</v>
      </c>
    </row>
    <row r="2528" spans="2:17" x14ac:dyDescent="0.35">
      <c r="B2528" t="s">
        <v>62</v>
      </c>
      <c r="C2528">
        <f>Fogl2011!$DY45</f>
        <v>1.4704424647125369E-3</v>
      </c>
      <c r="D2528">
        <f>Fogl2012!$DY45</f>
        <v>1.2677809110648267E-3</v>
      </c>
      <c r="E2528">
        <f>Fogl2013!$DY45</f>
        <v>1.0954953420798162E-3</v>
      </c>
      <c r="F2528">
        <f>Fogl2014!$DY45</f>
        <v>4.8362651717035534E-4</v>
      </c>
      <c r="G2528">
        <f>Fogl2015!$DY45</f>
        <v>6.7561861329279622E-4</v>
      </c>
      <c r="H2528">
        <f>Fogl2016!$DY45</f>
        <v>3.6466071656451963E-4</v>
      </c>
      <c r="I2528">
        <f>Fogl2017!$DY45</f>
        <v>8.0322786514245952E-5</v>
      </c>
      <c r="J2528">
        <f>Fogl2018!$DY45</f>
        <v>0</v>
      </c>
      <c r="K2528" cm="1">
        <f t="array" ref="K2528:Q2528">TREND(C2528:J2528,$C$1:$J$1,$K$1:$Q$1)</f>
        <v>-2.9691191979819287E-4</v>
      </c>
      <c r="L2528">
        <v>-5.1394643951441221E-4</v>
      </c>
      <c r="M2528">
        <v>-7.3098095923063156E-4</v>
      </c>
      <c r="N2528">
        <v>-9.4801547894690641E-4</v>
      </c>
      <c r="O2528">
        <v>-1.1650499986631258E-3</v>
      </c>
      <c r="P2528">
        <v>-1.3820845183793451E-3</v>
      </c>
      <c r="Q2528">
        <v>-1.5991190380956199E-3</v>
      </c>
    </row>
    <row r="2529" spans="2:17" x14ac:dyDescent="0.35">
      <c r="B2529" t="s">
        <v>63</v>
      </c>
      <c r="C2529">
        <f>Fogl2011!$DY46</f>
        <v>2.64568246491839E-4</v>
      </c>
      <c r="D2529">
        <f>Fogl2012!$DY46</f>
        <v>3.6953255255252797E-5</v>
      </c>
      <c r="E2529">
        <f>Fogl2013!$DY46</f>
        <v>1.4567757208508192E-4</v>
      </c>
      <c r="F2529">
        <f>Fogl2014!$DY46</f>
        <v>3.4022563126519186E-4</v>
      </c>
      <c r="G2529">
        <f>Fogl2015!$DY46</f>
        <v>3.7211806435267293E-4</v>
      </c>
      <c r="H2529">
        <f>Fogl2016!$DY46</f>
        <v>1.1805562766477254E-4</v>
      </c>
      <c r="I2529">
        <f>Fogl2017!$DY46</f>
        <v>1.0040348314280744E-4</v>
      </c>
      <c r="J2529">
        <f>Fogl2018!$DY46</f>
        <v>8.7864637487074769E-4</v>
      </c>
      <c r="K2529" cm="1">
        <f t="array" ref="K2529:Q2529">TREND(C2529:J2529,$C$1:$J$1,$K$1:$Q$1)</f>
        <v>5.2662520892229892E-4</v>
      </c>
      <c r="L2529">
        <v>5.8096835937368474E-4</v>
      </c>
      <c r="M2529">
        <v>6.3531150982508444E-4</v>
      </c>
      <c r="N2529">
        <v>6.8965466027647027E-4</v>
      </c>
      <c r="O2529">
        <v>7.4399781072785609E-4</v>
      </c>
      <c r="P2529">
        <v>7.9834096117924191E-4</v>
      </c>
      <c r="Q2529">
        <v>8.5268411163064162E-4</v>
      </c>
    </row>
    <row r="2530" spans="2:17" x14ac:dyDescent="0.35">
      <c r="B2530" t="s">
        <v>64</v>
      </c>
      <c r="C2530">
        <f>Fogl2011!$DY47</f>
        <v>6.0432957356556919E-4</v>
      </c>
      <c r="D2530">
        <f>Fogl2012!$DY47</f>
        <v>7.6464812797407702E-4</v>
      </c>
      <c r="E2530">
        <f>Fogl2013!$DY47</f>
        <v>1.4305537578755045E-3</v>
      </c>
      <c r="F2530">
        <f>Fogl2014!$DY47</f>
        <v>3.3347735428141943E-3</v>
      </c>
      <c r="G2530">
        <f>Fogl2015!$DY47</f>
        <v>5.7269234017397175E-4</v>
      </c>
      <c r="H2530">
        <f>Fogl2016!$DY47</f>
        <v>1.477007075005932E-3</v>
      </c>
      <c r="I2530">
        <f>Fogl2017!$DY47</f>
        <v>7.9820769098531909E-4</v>
      </c>
      <c r="J2530">
        <f>Fogl2018!$DY47</f>
        <v>4.633956908564902E-4</v>
      </c>
      <c r="K2530" cm="1">
        <f t="array" ref="K2530:Q2530">TREND(C2530:J2530,$C$1:$J$1,$K$1:$Q$1)</f>
        <v>9.9633701338015801E-4</v>
      </c>
      <c r="L2530">
        <v>9.5536724415211383E-4</v>
      </c>
      <c r="M2530">
        <v>9.1439747492405576E-4</v>
      </c>
      <c r="N2530">
        <v>8.7342770569601158E-4</v>
      </c>
      <c r="O2530">
        <v>8.3245793646795352E-4</v>
      </c>
      <c r="P2530">
        <v>7.9148816723990933E-4</v>
      </c>
      <c r="Q2530">
        <v>7.5051839801185127E-4</v>
      </c>
    </row>
    <row r="2531" spans="2:17" x14ac:dyDescent="0.35">
      <c r="B2531" t="s">
        <v>65</v>
      </c>
      <c r="C2531">
        <f>Fogl2011!$DY48</f>
        <v>1.7545052135774588E-3</v>
      </c>
      <c r="D2531">
        <f>Fogl2012!$DY48</f>
        <v>1.0204783566642888E-3</v>
      </c>
      <c r="E2531">
        <f>Fogl2013!$DY48</f>
        <v>2.330841153361311E-4</v>
      </c>
      <c r="F2531">
        <f>Fogl2014!$DY48</f>
        <v>1.1528306513944516E-4</v>
      </c>
      <c r="G2531">
        <f>Fogl2015!$DY48</f>
        <v>2.5863525040114855E-4</v>
      </c>
      <c r="H2531">
        <f>Fogl2016!$DY48</f>
        <v>2.3611125532954509E-5</v>
      </c>
      <c r="I2531">
        <f>Fogl2017!$DY48</f>
        <v>2.8112975279986083E-4</v>
      </c>
      <c r="J2531">
        <f>Fogl2018!$DY48</f>
        <v>7.071297879952935E-4</v>
      </c>
      <c r="K2531" cm="1">
        <f t="array" ref="K2531:Q2531">TREND(C2531:J2531,$C$1:$J$1,$K$1:$Q$1)</f>
        <v>-6.7559226348379298E-5</v>
      </c>
      <c r="L2531">
        <v>-2.046239618548884E-4</v>
      </c>
      <c r="M2531">
        <v>-3.41688697361342E-4</v>
      </c>
      <c r="N2531">
        <v>-4.787534328678511E-4</v>
      </c>
      <c r="O2531">
        <v>-6.1581816837436021E-4</v>
      </c>
      <c r="P2531">
        <v>-7.528829038808138E-4</v>
      </c>
      <c r="Q2531">
        <v>-8.8994763938732291E-4</v>
      </c>
    </row>
    <row r="2532" spans="2:17" x14ac:dyDescent="0.35">
      <c r="B2532" t="s">
        <v>66</v>
      </c>
      <c r="C2532">
        <f>Fogl2011!$DY49</f>
        <v>1.0220689101316308E-3</v>
      </c>
      <c r="D2532">
        <f>Fogl2012!$DY49</f>
        <v>3.5531976206973841E-4</v>
      </c>
      <c r="E2532">
        <f>Fogl2013!$DY49</f>
        <v>0</v>
      </c>
      <c r="F2532">
        <f>Fogl2014!$DY49</f>
        <v>3.4303741334176368E-4</v>
      </c>
      <c r="G2532">
        <f>Fogl2015!$DY49</f>
        <v>7.5743180474622076E-4</v>
      </c>
      <c r="H2532">
        <f>Fogl2016!$DY49</f>
        <v>3.2268538228371159E-4</v>
      </c>
      <c r="I2532">
        <f>Fogl2017!$DY49</f>
        <v>5.9740072469970421E-4</v>
      </c>
      <c r="J2532">
        <f>Fogl2018!$DY49</f>
        <v>0</v>
      </c>
      <c r="K2532" cm="1">
        <f t="array" ref="K2532:Q2532">TREND(C2532:J2532,$C$1:$J$1,$K$1:$Q$1)</f>
        <v>1.8037012361359073E-4</v>
      </c>
      <c r="L2532">
        <v>1.2606504004793184E-4</v>
      </c>
      <c r="M2532">
        <v>7.175995648225908E-5</v>
      </c>
      <c r="N2532">
        <v>1.7454872916586317E-5</v>
      </c>
      <c r="O2532">
        <v>-3.6850210649072568E-5</v>
      </c>
      <c r="P2532">
        <v>-9.115529421474533E-5</v>
      </c>
      <c r="Q2532">
        <v>-1.4546037778040422E-4</v>
      </c>
    </row>
    <row r="2533" spans="2:17" x14ac:dyDescent="0.35">
      <c r="B2533" t="s">
        <v>67</v>
      </c>
      <c r="C2533">
        <f>Fogl2011!$DY50</f>
        <v>0</v>
      </c>
      <c r="D2533">
        <f>Fogl2012!$DY50</f>
        <v>0</v>
      </c>
      <c r="E2533">
        <f>Fogl2013!$DY50</f>
        <v>0</v>
      </c>
      <c r="F2533">
        <f>Fogl2014!$DY50</f>
        <v>3.3741384918861998E-4</v>
      </c>
      <c r="G2533">
        <f>Fogl2015!$DY50</f>
        <v>1.1084367874334938E-4</v>
      </c>
      <c r="H2533">
        <f>Fogl2016!$DY50</f>
        <v>0</v>
      </c>
      <c r="I2533">
        <f>Fogl2017!$DY50</f>
        <v>0</v>
      </c>
      <c r="J2533">
        <f>Fogl2018!$DY50</f>
        <v>0</v>
      </c>
      <c r="K2533" cm="1">
        <f t="array" ref="K2533:Q2533">TREND(C2533:J2533,$C$1:$J$1,$K$1:$Q$1)</f>
        <v>4.389450328907106E-5</v>
      </c>
      <c r="L2533">
        <v>4.1197239355198617E-5</v>
      </c>
      <c r="M2533">
        <v>3.8499975421327041E-5</v>
      </c>
      <c r="N2533">
        <v>3.5802711487454598E-5</v>
      </c>
      <c r="O2533">
        <v>3.3105447553582155E-5</v>
      </c>
      <c r="P2533">
        <v>3.0408183619709712E-5</v>
      </c>
      <c r="Q2533">
        <v>2.7710919685837269E-5</v>
      </c>
    </row>
    <row r="2534" spans="2:17" x14ac:dyDescent="0.35">
      <c r="B2534" t="s">
        <v>68</v>
      </c>
      <c r="C2534">
        <f>Fogl2011!$DY51</f>
        <v>3.0606368725740116E-3</v>
      </c>
      <c r="D2534">
        <f>Fogl2012!$DY51</f>
        <v>2.6037832164470432E-3</v>
      </c>
      <c r="E2534">
        <f>Fogl2013!$DY51</f>
        <v>3.292313129122852E-3</v>
      </c>
      <c r="F2534">
        <f>Fogl2014!$DY51</f>
        <v>6.3180743260569097E-3</v>
      </c>
      <c r="G2534">
        <f>Fogl2015!$DY51</f>
        <v>6.2494721729583654E-3</v>
      </c>
      <c r="H2534">
        <f>Fogl2016!$DY51</f>
        <v>2.0856494220776482E-3</v>
      </c>
      <c r="I2534">
        <f>Fogl2017!$DY51</f>
        <v>2.8188277892343188E-3</v>
      </c>
      <c r="J2534">
        <f>Fogl2018!$DY51</f>
        <v>5.648011115179429E-3</v>
      </c>
      <c r="K2534" cm="1">
        <f t="array" ref="K2534:Q2534">TREND(C2534:J2534,$C$1:$J$1,$K$1:$Q$1)</f>
        <v>4.8398593601673978E-3</v>
      </c>
      <c r="L2534">
        <v>5.0243623278809491E-3</v>
      </c>
      <c r="M2534">
        <v>5.2088652955945003E-3</v>
      </c>
      <c r="N2534">
        <v>5.393368263308107E-3</v>
      </c>
      <c r="O2534">
        <v>5.5778712310216583E-3</v>
      </c>
      <c r="P2534">
        <v>5.762374198735265E-3</v>
      </c>
      <c r="Q2534">
        <v>5.9468771664488163E-3</v>
      </c>
    </row>
    <row r="2535" spans="2:17" x14ac:dyDescent="0.35">
      <c r="B2535" t="s">
        <v>69</v>
      </c>
      <c r="C2535">
        <f>Fogl2011!$DY52</f>
        <v>1.1557454978327706E-3</v>
      </c>
      <c r="D2535">
        <f>Fogl2012!$DY52</f>
        <v>8.9256324231918292E-4</v>
      </c>
      <c r="E2535">
        <f>Fogl2013!$DY52</f>
        <v>9.8186683585345228E-4</v>
      </c>
      <c r="F2535">
        <f>Fogl2014!$DY52</f>
        <v>1.2175016391556038E-3</v>
      </c>
      <c r="G2535">
        <f>Fogl2015!$DY52</f>
        <v>1.1005193818089689E-3</v>
      </c>
      <c r="H2535">
        <f>Fogl2016!$DY52</f>
        <v>1.9151246265618657E-4</v>
      </c>
      <c r="I2535">
        <f>Fogl2017!$DY52</f>
        <v>1.3378764128779092E-3</v>
      </c>
      <c r="J2535">
        <f>Fogl2018!$DY52</f>
        <v>6.8305728457417709E-4</v>
      </c>
      <c r="K2535" cm="1">
        <f t="array" ref="K2535:Q2535">TREND(C2535:J2535,$C$1:$J$1,$K$1:$Q$1)</f>
        <v>7.5381443301218709E-4</v>
      </c>
      <c r="L2535">
        <v>7.1131089709605688E-4</v>
      </c>
      <c r="M2535">
        <v>6.6880736117992667E-4</v>
      </c>
      <c r="N2535">
        <v>6.2630382526379647E-4</v>
      </c>
      <c r="O2535">
        <v>5.8380028934766626E-4</v>
      </c>
      <c r="P2535">
        <v>5.4129675343153605E-4</v>
      </c>
      <c r="Q2535">
        <v>4.9879321751540584E-4</v>
      </c>
    </row>
    <row r="2536" spans="2:17" x14ac:dyDescent="0.35">
      <c r="B2536" t="s">
        <v>70</v>
      </c>
      <c r="C2536">
        <f>Fogl2011!$DY53</f>
        <v>4.4085424652271707E-3</v>
      </c>
      <c r="D2536">
        <f>Fogl2012!$DY53</f>
        <v>5.5657287530603821E-3</v>
      </c>
      <c r="E2536">
        <f>Fogl2013!$DY53</f>
        <v>2.4328154538208685E-3</v>
      </c>
      <c r="F2536">
        <f>Fogl2014!$DY53</f>
        <v>4.3554504366097695E-3</v>
      </c>
      <c r="G2536">
        <f>Fogl2015!$DY53</f>
        <v>1.9872688117557641E-3</v>
      </c>
      <c r="H2536">
        <f>Fogl2016!$DY53</f>
        <v>4.0375024661352208E-3</v>
      </c>
      <c r="I2536">
        <f>Fogl2017!$DY53</f>
        <v>1.9051560926347712E-3</v>
      </c>
      <c r="J2536">
        <f>Fogl2018!$DY53</f>
        <v>2.7262110124414295E-3</v>
      </c>
      <c r="K2536" cm="1">
        <f t="array" ref="K2536:Q2536">TREND(C2536:J2536,$C$1:$J$1,$K$1:$Q$1)</f>
        <v>1.9469788618425854E-3</v>
      </c>
      <c r="L2536">
        <v>1.6180109563718181E-3</v>
      </c>
      <c r="M2536">
        <v>1.2890430509011619E-3</v>
      </c>
      <c r="N2536">
        <v>9.6007514543039463E-4</v>
      </c>
      <c r="O2536">
        <v>6.3110723995973839E-4</v>
      </c>
      <c r="P2536">
        <v>3.0213933448897112E-4</v>
      </c>
      <c r="Q2536">
        <v>-2.6828570981685118E-5</v>
      </c>
    </row>
    <row r="2537" spans="2:17" x14ac:dyDescent="0.35">
      <c r="B2537" t="s">
        <v>71</v>
      </c>
      <c r="C2537">
        <f>Fogl2011!$DY54</f>
        <v>5.8205014228204582E-4</v>
      </c>
      <c r="D2537">
        <f>Fogl2012!$DY54</f>
        <v>3.6128913407251001E-3</v>
      </c>
      <c r="E2537">
        <f>Fogl2013!$DY54</f>
        <v>2.2783972274106816E-3</v>
      </c>
      <c r="F2537">
        <f>Fogl2014!$DY54</f>
        <v>1.7236224129385338E-3</v>
      </c>
      <c r="G2537">
        <f>Fogl2015!$DY54</f>
        <v>2.1614517354953131E-3</v>
      </c>
      <c r="H2537">
        <f>Fogl2016!$DY54</f>
        <v>6.2175963903446873E-4</v>
      </c>
      <c r="I2537">
        <f>Fogl2017!$DY54</f>
        <v>8.9359099997098621E-4</v>
      </c>
      <c r="J2537">
        <f>Fogl2018!$DY54</f>
        <v>1.6459574214188321E-3</v>
      </c>
      <c r="K2537" cm="1">
        <f t="array" ref="K2537:Q2537">TREND(C2537:J2537,$C$1:$J$1,$K$1:$Q$1)</f>
        <v>1.1177561403174496E-3</v>
      </c>
      <c r="L2537">
        <v>9.9059859040812048E-4</v>
      </c>
      <c r="M2537">
        <v>8.6344104049873582E-4</v>
      </c>
      <c r="N2537">
        <v>7.3628349058940668E-4</v>
      </c>
      <c r="O2537">
        <v>6.0912594068007753E-4</v>
      </c>
      <c r="P2537">
        <v>4.8196839077074838E-4</v>
      </c>
      <c r="Q2537">
        <v>3.5481084086136372E-4</v>
      </c>
    </row>
    <row r="2538" spans="2:17" x14ac:dyDescent="0.35">
      <c r="B2538" t="s">
        <v>72</v>
      </c>
      <c r="C2538">
        <f>Fogl2011!$DY55</f>
        <v>1.4008192419515267E-3</v>
      </c>
      <c r="D2538">
        <f>Fogl2012!$DY55</f>
        <v>1.3075767244166375E-4</v>
      </c>
      <c r="E2538">
        <f>Fogl2013!$DY55</f>
        <v>3.5545327588759992E-4</v>
      </c>
      <c r="F2538">
        <f>Fogl2014!$DY55</f>
        <v>8.1541680220583162E-4</v>
      </c>
      <c r="G2538">
        <f>Fogl2015!$DY55</f>
        <v>5.1990963601047208E-4</v>
      </c>
      <c r="H2538">
        <f>Fogl2016!$DY55</f>
        <v>5.6666701279090817E-4</v>
      </c>
      <c r="I2538">
        <f>Fogl2017!$DY55</f>
        <v>6.7270333705680984E-4</v>
      </c>
      <c r="J2538">
        <f>Fogl2018!$DY55</f>
        <v>0</v>
      </c>
      <c r="K2538" cm="1">
        <f t="array" ref="K2538:Q2538">TREND(C2538:J2538,$C$1:$J$1,$K$1:$Q$1)</f>
        <v>1.9568699768218734E-4</v>
      </c>
      <c r="L2538">
        <v>1.1523613665753718E-4</v>
      </c>
      <c r="M2538">
        <v>3.4785275632887025E-5</v>
      </c>
      <c r="N2538">
        <v>-4.5665585391735375E-5</v>
      </c>
      <c r="O2538">
        <v>-1.2611644641638553E-4</v>
      </c>
      <c r="P2538">
        <v>-2.0656730744103569E-4</v>
      </c>
      <c r="Q2538">
        <v>-2.8701816846568584E-4</v>
      </c>
    </row>
    <row r="2539" spans="2:17" x14ac:dyDescent="0.35">
      <c r="C2539" s="12" t="s">
        <v>132</v>
      </c>
      <c r="D2539" s="12" t="s">
        <v>132</v>
      </c>
      <c r="E2539" s="12" t="s">
        <v>132</v>
      </c>
      <c r="F2539" s="12" t="s">
        <v>132</v>
      </c>
      <c r="G2539" s="12" t="s">
        <v>132</v>
      </c>
      <c r="H2539" s="12" t="s">
        <v>132</v>
      </c>
      <c r="I2539" s="12" t="s">
        <v>132</v>
      </c>
      <c r="J2539" s="12" t="s">
        <v>132</v>
      </c>
      <c r="K2539" s="12" t="e" cm="1">
        <f t="array" ref="K2539">TREND(C2539:J2539,$C$1:$J$1,$K$1:$Q$1)</f>
        <v>#VALUE!</v>
      </c>
      <c r="L2539" s="12"/>
      <c r="M2539" s="12"/>
      <c r="N2539" s="12"/>
      <c r="O2539" s="12"/>
      <c r="P2539" s="12"/>
      <c r="Q2539" s="12"/>
    </row>
    <row r="2540" spans="2:17" x14ac:dyDescent="0.35">
      <c r="B2540" t="s">
        <v>31</v>
      </c>
      <c r="C2540">
        <f>Fogl2011!$DZ14</f>
        <v>0</v>
      </c>
      <c r="D2540">
        <f>Fogl2012!$DZ14</f>
        <v>0</v>
      </c>
      <c r="E2540">
        <f>Fogl2013!$DZ14</f>
        <v>0</v>
      </c>
      <c r="F2540">
        <f>Fogl2014!$DZ14</f>
        <v>0</v>
      </c>
      <c r="G2540">
        <f>Fogl2015!$DZ14</f>
        <v>0</v>
      </c>
      <c r="H2540">
        <f>Fogl2016!$DZ14</f>
        <v>0</v>
      </c>
      <c r="I2540">
        <f>Fogl2017!$DZ14</f>
        <v>0</v>
      </c>
      <c r="J2540">
        <f>Fogl2018!$DZ14</f>
        <v>0</v>
      </c>
      <c r="K2540" cm="1">
        <f t="array" ref="K2540:Q2540">TREND(C2540:J2540,$C$1:$J$1,$K$1:$Q$1)</f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</row>
    <row r="2541" spans="2:17" x14ac:dyDescent="0.35">
      <c r="B2541" t="s">
        <v>32</v>
      </c>
      <c r="C2541">
        <f>Fogl2011!$DZ15</f>
        <v>0</v>
      </c>
      <c r="D2541">
        <f>Fogl2012!$DZ15</f>
        <v>0</v>
      </c>
      <c r="E2541">
        <f>Fogl2013!$DZ15</f>
        <v>0</v>
      </c>
      <c r="F2541">
        <f>Fogl2014!$DZ15</f>
        <v>0</v>
      </c>
      <c r="G2541">
        <f>Fogl2015!$DZ15</f>
        <v>0</v>
      </c>
      <c r="H2541">
        <f>Fogl2016!$DZ15</f>
        <v>0</v>
      </c>
      <c r="I2541">
        <f>Fogl2017!$DZ15</f>
        <v>0</v>
      </c>
      <c r="J2541">
        <f>Fogl2018!$DZ15</f>
        <v>0</v>
      </c>
      <c r="K2541" cm="1">
        <f t="array" ref="K2541:Q2541">TREND(C2541:J2541,$C$1:$J$1,$K$1:$Q$1)</f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</row>
    <row r="2542" spans="2:17" x14ac:dyDescent="0.35">
      <c r="B2542" t="s">
        <v>33</v>
      </c>
      <c r="C2542">
        <f>Fogl2011!$DZ16</f>
        <v>0</v>
      </c>
      <c r="D2542">
        <f>Fogl2012!$DZ16</f>
        <v>0</v>
      </c>
      <c r="E2542">
        <f>Fogl2013!$DZ16</f>
        <v>0</v>
      </c>
      <c r="F2542">
        <f>Fogl2014!$DZ16</f>
        <v>0</v>
      </c>
      <c r="G2542">
        <f>Fogl2015!$DZ16</f>
        <v>0</v>
      </c>
      <c r="H2542">
        <f>Fogl2016!$DZ16</f>
        <v>0</v>
      </c>
      <c r="I2542">
        <f>Fogl2017!$DZ16</f>
        <v>0</v>
      </c>
      <c r="J2542">
        <f>Fogl2018!$DZ16</f>
        <v>0</v>
      </c>
      <c r="K2542" cm="1">
        <f t="array" ref="K2542:Q2542">TREND(C2542:J2542,$C$1:$J$1,$K$1:$Q$1)</f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</row>
    <row r="2543" spans="2:17" x14ac:dyDescent="0.35">
      <c r="B2543" t="s">
        <v>34</v>
      </c>
      <c r="C2543">
        <f>Fogl2011!$DZ17</f>
        <v>0</v>
      </c>
      <c r="D2543">
        <f>Fogl2012!$DZ17</f>
        <v>0</v>
      </c>
      <c r="E2543">
        <f>Fogl2013!$DZ17</f>
        <v>0</v>
      </c>
      <c r="F2543">
        <f>Fogl2014!$DZ17</f>
        <v>0</v>
      </c>
      <c r="G2543">
        <f>Fogl2015!$DZ17</f>
        <v>0</v>
      </c>
      <c r="H2543">
        <f>Fogl2016!$DZ17</f>
        <v>0</v>
      </c>
      <c r="I2543">
        <f>Fogl2017!$DZ17</f>
        <v>0</v>
      </c>
      <c r="J2543">
        <f>Fogl2018!$DZ17</f>
        <v>0</v>
      </c>
      <c r="K2543" cm="1">
        <f t="array" ref="K2543:Q2543">TREND(C2543:J2543,$C$1:$J$1,$K$1:$Q$1)</f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</row>
    <row r="2544" spans="2:17" x14ac:dyDescent="0.35">
      <c r="B2544" t="s">
        <v>35</v>
      </c>
      <c r="C2544">
        <f>Fogl2011!$DZ18</f>
        <v>0</v>
      </c>
      <c r="D2544">
        <f>Fogl2012!$DZ18</f>
        <v>0</v>
      </c>
      <c r="E2544">
        <f>Fogl2013!$DZ18</f>
        <v>0</v>
      </c>
      <c r="F2544">
        <f>Fogl2014!$DZ18</f>
        <v>0</v>
      </c>
      <c r="G2544">
        <f>Fogl2015!$DZ18</f>
        <v>0</v>
      </c>
      <c r="H2544">
        <f>Fogl2016!$DZ18</f>
        <v>0</v>
      </c>
      <c r="I2544">
        <f>Fogl2017!$DZ18</f>
        <v>0</v>
      </c>
      <c r="J2544">
        <f>Fogl2018!$DZ18</f>
        <v>0</v>
      </c>
      <c r="K2544" cm="1">
        <f t="array" ref="K2544:Q2544">TREND(C2544:J2544,$C$1:$J$1,$K$1:$Q$1)</f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</row>
    <row r="2545" spans="2:17" x14ac:dyDescent="0.35">
      <c r="B2545" t="s">
        <v>36</v>
      </c>
      <c r="C2545">
        <f>Fogl2011!$DZ19</f>
        <v>1.1607952484433541E-2</v>
      </c>
      <c r="D2545">
        <f>Fogl2012!$DZ19</f>
        <v>0</v>
      </c>
      <c r="E2545">
        <f>Fogl2013!$DZ19</f>
        <v>0</v>
      </c>
      <c r="F2545">
        <f>Fogl2014!$DZ19</f>
        <v>0</v>
      </c>
      <c r="G2545">
        <f>Fogl2015!$DZ19</f>
        <v>0</v>
      </c>
      <c r="H2545">
        <f>Fogl2016!$DZ19</f>
        <v>0</v>
      </c>
      <c r="I2545">
        <f>Fogl2017!$DZ19</f>
        <v>0</v>
      </c>
      <c r="J2545">
        <f>Fogl2018!$DZ19</f>
        <v>0</v>
      </c>
      <c r="K2545" cm="1">
        <f t="array" ref="K2545:Q2545">TREND(C2545:J2545,$C$1:$J$1,$K$1:$Q$1)</f>
        <v>-2.9019881211083121E-3</v>
      </c>
      <c r="L2545">
        <v>-3.8693174948112308E-3</v>
      </c>
      <c r="M2545">
        <v>-4.8366468685139274E-3</v>
      </c>
      <c r="N2545">
        <v>-5.8039762422166241E-3</v>
      </c>
      <c r="O2545">
        <v>-6.7713056159195428E-3</v>
      </c>
      <c r="P2545">
        <v>-7.7386349896222395E-3</v>
      </c>
      <c r="Q2545">
        <v>-8.7059643633251582E-3</v>
      </c>
    </row>
    <row r="2546" spans="2:17" x14ac:dyDescent="0.35">
      <c r="B2546" t="s">
        <v>37</v>
      </c>
      <c r="C2546">
        <f>Fogl2011!$DZ20</f>
        <v>0</v>
      </c>
      <c r="D2546">
        <f>Fogl2012!$DZ20</f>
        <v>0</v>
      </c>
      <c r="E2546">
        <f>Fogl2013!$DZ20</f>
        <v>0</v>
      </c>
      <c r="F2546">
        <f>Fogl2014!$DZ20</f>
        <v>0</v>
      </c>
      <c r="G2546">
        <f>Fogl2015!$DZ20</f>
        <v>0</v>
      </c>
      <c r="H2546">
        <f>Fogl2016!$DZ20</f>
        <v>0</v>
      </c>
      <c r="I2546">
        <f>Fogl2017!$DZ20</f>
        <v>0</v>
      </c>
      <c r="J2546">
        <f>Fogl2018!$DZ20</f>
        <v>0</v>
      </c>
      <c r="K2546" cm="1">
        <f t="array" ref="K2546:Q2546">TREND(C2546:J2546,$C$1:$J$1,$K$1:$Q$1)</f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</row>
    <row r="2547" spans="2:17" x14ac:dyDescent="0.35">
      <c r="B2547" t="s">
        <v>38</v>
      </c>
      <c r="C2547">
        <f>Fogl2011!$DZ21</f>
        <v>0</v>
      </c>
      <c r="D2547">
        <f>Fogl2012!$DZ21</f>
        <v>0</v>
      </c>
      <c r="E2547">
        <f>Fogl2013!$DZ21</f>
        <v>0</v>
      </c>
      <c r="F2547">
        <f>Fogl2014!$DZ21</f>
        <v>0</v>
      </c>
      <c r="G2547">
        <f>Fogl2015!$DZ21</f>
        <v>0</v>
      </c>
      <c r="H2547">
        <f>Fogl2016!$DZ21</f>
        <v>0</v>
      </c>
      <c r="I2547">
        <f>Fogl2017!$DZ21</f>
        <v>0</v>
      </c>
      <c r="J2547">
        <f>Fogl2018!$DZ21</f>
        <v>0</v>
      </c>
      <c r="K2547" cm="1">
        <f t="array" ref="K2547:Q2547">TREND(C2547:J2547,$C$1:$J$1,$K$1:$Q$1)</f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</row>
    <row r="2548" spans="2:17" x14ac:dyDescent="0.35">
      <c r="B2548" t="s">
        <v>39</v>
      </c>
      <c r="C2548">
        <f>Fogl2011!$DZ22</f>
        <v>0</v>
      </c>
      <c r="D2548">
        <f>Fogl2012!$DZ22</f>
        <v>0</v>
      </c>
      <c r="E2548">
        <f>Fogl2013!$DZ22</f>
        <v>0</v>
      </c>
      <c r="F2548">
        <f>Fogl2014!$DZ22</f>
        <v>0</v>
      </c>
      <c r="G2548">
        <f>Fogl2015!$DZ22</f>
        <v>0</v>
      </c>
      <c r="H2548">
        <f>Fogl2016!$DZ22</f>
        <v>0</v>
      </c>
      <c r="I2548">
        <f>Fogl2017!$DZ22</f>
        <v>0</v>
      </c>
      <c r="J2548">
        <f>Fogl2018!$DZ22</f>
        <v>0</v>
      </c>
      <c r="K2548" cm="1">
        <f t="array" ref="K2548:Q2548">TREND(C2548:J2548,$C$1:$J$1,$K$1:$Q$1)</f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</row>
    <row r="2549" spans="2:17" x14ac:dyDescent="0.35">
      <c r="B2549" t="s">
        <v>40</v>
      </c>
      <c r="C2549">
        <f>Fogl2011!$DZ23</f>
        <v>0</v>
      </c>
      <c r="D2549">
        <f>Fogl2012!$DZ23</f>
        <v>0</v>
      </c>
      <c r="E2549">
        <f>Fogl2013!$DZ23</f>
        <v>0</v>
      </c>
      <c r="F2549">
        <f>Fogl2014!$DZ23</f>
        <v>0</v>
      </c>
      <c r="G2549">
        <f>Fogl2015!$DZ23</f>
        <v>0</v>
      </c>
      <c r="H2549">
        <f>Fogl2016!$DZ23</f>
        <v>0</v>
      </c>
      <c r="I2549">
        <f>Fogl2017!$DZ23</f>
        <v>8.8626958886270004E-3</v>
      </c>
      <c r="J2549">
        <f>Fogl2018!$DZ23</f>
        <v>5.4473631499408984E-3</v>
      </c>
      <c r="K2549" cm="1">
        <f t="array" ref="K2549:Q2549">TREND(C2549:J2549,$C$1:$J$1,$K$1:$Q$1)</f>
        <v>6.2054549597883035E-3</v>
      </c>
      <c r="L2549">
        <v>7.18694331089198E-3</v>
      </c>
      <c r="M2549">
        <v>8.1684316619958786E-3</v>
      </c>
      <c r="N2549">
        <v>9.1499200130997771E-3</v>
      </c>
      <c r="O2549">
        <v>1.0131408364203454E-2</v>
      </c>
      <c r="P2549">
        <v>1.1112896715307352E-2</v>
      </c>
      <c r="Q2549">
        <v>1.2094385066411251E-2</v>
      </c>
    </row>
    <row r="2550" spans="2:17" x14ac:dyDescent="0.35">
      <c r="B2550" t="s">
        <v>41</v>
      </c>
      <c r="C2550">
        <f>Fogl2011!$DZ24</f>
        <v>0</v>
      </c>
      <c r="D2550">
        <f>Fogl2012!$DZ24</f>
        <v>0</v>
      </c>
      <c r="E2550">
        <f>Fogl2013!$DZ24</f>
        <v>0</v>
      </c>
      <c r="F2550">
        <f>Fogl2014!$DZ24</f>
        <v>0</v>
      </c>
      <c r="G2550">
        <f>Fogl2015!$DZ24</f>
        <v>0</v>
      </c>
      <c r="H2550">
        <f>Fogl2016!$DZ24</f>
        <v>0</v>
      </c>
      <c r="I2550">
        <f>Fogl2017!$DZ24</f>
        <v>0</v>
      </c>
      <c r="J2550">
        <f>Fogl2018!$DZ24</f>
        <v>0</v>
      </c>
      <c r="K2550" cm="1">
        <f t="array" ref="K2550:Q2550">TREND(C2550:J2550,$C$1:$J$1,$K$1:$Q$1)</f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</row>
    <row r="2551" spans="2:17" x14ac:dyDescent="0.35">
      <c r="B2551" t="s">
        <v>42</v>
      </c>
      <c r="C2551">
        <f>Fogl2011!$DZ25</f>
        <v>0</v>
      </c>
      <c r="D2551">
        <f>Fogl2012!$DZ25</f>
        <v>0</v>
      </c>
      <c r="E2551">
        <f>Fogl2013!$DZ25</f>
        <v>0</v>
      </c>
      <c r="F2551">
        <f>Fogl2014!$DZ25</f>
        <v>0</v>
      </c>
      <c r="G2551">
        <f>Fogl2015!$DZ25</f>
        <v>0</v>
      </c>
      <c r="H2551">
        <f>Fogl2016!$DZ25</f>
        <v>0</v>
      </c>
      <c r="I2551">
        <f>Fogl2017!$DZ25</f>
        <v>1.1203785368641679E-2</v>
      </c>
      <c r="J2551">
        <f>Fogl2018!$DZ25</f>
        <v>7.1118352235339504E-3</v>
      </c>
      <c r="K2551" cm="1">
        <f t="array" ref="K2551:Q2551">TREND(C2551:J2551,$C$1:$J$1,$K$1:$Q$1)</f>
        <v>7.9574047208761378E-3</v>
      </c>
      <c r="L2551">
        <v>9.2169496423992747E-3</v>
      </c>
      <c r="M2551">
        <v>1.0476494563922412E-2</v>
      </c>
      <c r="N2551">
        <v>1.1736039485445549E-2</v>
      </c>
      <c r="O2551">
        <v>1.2995584406968685E-2</v>
      </c>
      <c r="P2551">
        <v>1.4255129328491822E-2</v>
      </c>
      <c r="Q2551">
        <v>1.5514674250014959E-2</v>
      </c>
    </row>
    <row r="2552" spans="2:17" x14ac:dyDescent="0.35">
      <c r="B2552" t="s">
        <v>43</v>
      </c>
      <c r="C2552">
        <f>Fogl2011!$DZ26</f>
        <v>0</v>
      </c>
      <c r="D2552">
        <f>Fogl2012!$DZ26</f>
        <v>0</v>
      </c>
      <c r="E2552">
        <f>Fogl2013!$DZ26</f>
        <v>0</v>
      </c>
      <c r="F2552">
        <f>Fogl2014!$DZ26</f>
        <v>0</v>
      </c>
      <c r="G2552">
        <f>Fogl2015!$DZ26</f>
        <v>0</v>
      </c>
      <c r="H2552">
        <f>Fogl2016!$DZ26</f>
        <v>0</v>
      </c>
      <c r="I2552">
        <f>Fogl2017!$DZ26</f>
        <v>0</v>
      </c>
      <c r="J2552">
        <f>Fogl2018!$DZ26</f>
        <v>0</v>
      </c>
      <c r="K2552" cm="1">
        <f t="array" ref="K2552:Q2552">TREND(C2552:J2552,$C$1:$J$1,$K$1:$Q$1)</f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</row>
    <row r="2553" spans="2:17" x14ac:dyDescent="0.35">
      <c r="B2553" t="s">
        <v>44</v>
      </c>
      <c r="C2553">
        <f>Fogl2011!$DZ27</f>
        <v>0</v>
      </c>
      <c r="D2553">
        <f>Fogl2012!$DZ27</f>
        <v>0</v>
      </c>
      <c r="E2553">
        <f>Fogl2013!$DZ27</f>
        <v>0</v>
      </c>
      <c r="F2553">
        <f>Fogl2014!$DZ27</f>
        <v>0</v>
      </c>
      <c r="G2553">
        <f>Fogl2015!$DZ27</f>
        <v>0</v>
      </c>
      <c r="H2553">
        <f>Fogl2016!$DZ27</f>
        <v>0</v>
      </c>
      <c r="I2553">
        <f>Fogl2017!$DZ27</f>
        <v>0</v>
      </c>
      <c r="J2553">
        <f>Fogl2018!$DZ27</f>
        <v>0</v>
      </c>
      <c r="K2553" cm="1">
        <f t="array" ref="K2553:Q2553">TREND(C2553:J2553,$C$1:$J$1,$K$1:$Q$1)</f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</row>
    <row r="2554" spans="2:17" x14ac:dyDescent="0.35">
      <c r="B2554" t="s">
        <v>45</v>
      </c>
      <c r="C2554">
        <f>Fogl2011!$DZ28</f>
        <v>0</v>
      </c>
      <c r="D2554">
        <f>Fogl2012!$DZ28</f>
        <v>0</v>
      </c>
      <c r="E2554">
        <f>Fogl2013!$DZ28</f>
        <v>0</v>
      </c>
      <c r="F2554">
        <f>Fogl2014!$DZ28</f>
        <v>0</v>
      </c>
      <c r="G2554">
        <f>Fogl2015!$DZ28</f>
        <v>0</v>
      </c>
      <c r="H2554">
        <f>Fogl2016!$DZ28</f>
        <v>0</v>
      </c>
      <c r="I2554">
        <f>Fogl2017!$DZ28</f>
        <v>0</v>
      </c>
      <c r="J2554">
        <f>Fogl2018!$DZ28</f>
        <v>0</v>
      </c>
      <c r="K2554" cm="1">
        <f t="array" ref="K2554:Q2554">TREND(C2554:J2554,$C$1:$J$1,$K$1:$Q$1)</f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</row>
    <row r="2555" spans="2:17" x14ac:dyDescent="0.35">
      <c r="B2555" t="s">
        <v>46</v>
      </c>
      <c r="C2555">
        <f>Fogl2011!$DZ29</f>
        <v>0</v>
      </c>
      <c r="D2555">
        <f>Fogl2012!$DZ29</f>
        <v>0</v>
      </c>
      <c r="E2555">
        <f>Fogl2013!$DZ29</f>
        <v>0</v>
      </c>
      <c r="F2555">
        <f>Fogl2014!$DZ29</f>
        <v>0</v>
      </c>
      <c r="G2555">
        <f>Fogl2015!$DZ29</f>
        <v>0</v>
      </c>
      <c r="H2555">
        <f>Fogl2016!$DZ29</f>
        <v>0</v>
      </c>
      <c r="I2555">
        <f>Fogl2017!$DZ29</f>
        <v>0</v>
      </c>
      <c r="J2555">
        <f>Fogl2018!$DZ29</f>
        <v>0</v>
      </c>
      <c r="K2555" cm="1">
        <f t="array" ref="K2555:Q2555">TREND(C2555:J2555,$C$1:$J$1,$K$1:$Q$1)</f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</row>
    <row r="2556" spans="2:17" x14ac:dyDescent="0.35">
      <c r="B2556" t="s">
        <v>47</v>
      </c>
      <c r="C2556">
        <f>Fogl2011!$DZ30</f>
        <v>0</v>
      </c>
      <c r="D2556">
        <f>Fogl2012!$DZ30</f>
        <v>0</v>
      </c>
      <c r="E2556">
        <f>Fogl2013!$DZ30</f>
        <v>0</v>
      </c>
      <c r="F2556">
        <f>Fogl2014!$DZ30</f>
        <v>0</v>
      </c>
      <c r="G2556">
        <f>Fogl2015!$DZ30</f>
        <v>0</v>
      </c>
      <c r="H2556">
        <f>Fogl2016!$DZ30</f>
        <v>0</v>
      </c>
      <c r="I2556">
        <f>Fogl2017!$DZ30</f>
        <v>0</v>
      </c>
      <c r="J2556">
        <f>Fogl2018!$DZ30</f>
        <v>0</v>
      </c>
      <c r="K2556" cm="1">
        <f t="array" ref="K2556:Q2556">TREND(C2556:J2556,$C$1:$J$1,$K$1:$Q$1)</f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</row>
    <row r="2557" spans="2:17" x14ac:dyDescent="0.35">
      <c r="B2557" t="s">
        <v>48</v>
      </c>
      <c r="C2557">
        <f>Fogl2011!$DZ31</f>
        <v>0</v>
      </c>
      <c r="D2557">
        <f>Fogl2012!$DZ31</f>
        <v>0</v>
      </c>
      <c r="E2557">
        <f>Fogl2013!$DZ31</f>
        <v>0</v>
      </c>
      <c r="F2557">
        <f>Fogl2014!$DZ31</f>
        <v>0</v>
      </c>
      <c r="G2557">
        <f>Fogl2015!$DZ31</f>
        <v>0</v>
      </c>
      <c r="H2557">
        <f>Fogl2016!$DZ31</f>
        <v>0</v>
      </c>
      <c r="I2557">
        <f>Fogl2017!$DZ31</f>
        <v>0</v>
      </c>
      <c r="J2557">
        <f>Fogl2018!$DZ31</f>
        <v>0</v>
      </c>
      <c r="K2557" cm="1">
        <f t="array" ref="K2557:Q2557">TREND(C2557:J2557,$C$1:$J$1,$K$1:$Q$1)</f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</row>
    <row r="2558" spans="2:17" x14ac:dyDescent="0.35">
      <c r="B2558" t="s">
        <v>49</v>
      </c>
      <c r="C2558">
        <f>Fogl2011!$DZ32</f>
        <v>0</v>
      </c>
      <c r="D2558">
        <f>Fogl2012!$DZ32</f>
        <v>0</v>
      </c>
      <c r="E2558">
        <f>Fogl2013!$DZ32</f>
        <v>0</v>
      </c>
      <c r="F2558">
        <f>Fogl2014!$DZ32</f>
        <v>0</v>
      </c>
      <c r="G2558">
        <f>Fogl2015!$DZ32</f>
        <v>0</v>
      </c>
      <c r="H2558">
        <f>Fogl2016!$DZ32</f>
        <v>0</v>
      </c>
      <c r="I2558">
        <f>Fogl2017!$DZ32</f>
        <v>0</v>
      </c>
      <c r="J2558">
        <f>Fogl2018!$DZ32</f>
        <v>0</v>
      </c>
      <c r="K2558" cm="1">
        <f t="array" ref="K2558:Q2558">TREND(C2558:J2558,$C$1:$J$1,$K$1:$Q$1)</f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</row>
    <row r="2559" spans="2:17" x14ac:dyDescent="0.35">
      <c r="B2559" t="s">
        <v>50</v>
      </c>
      <c r="C2559">
        <f>Fogl2011!$DZ33</f>
        <v>0</v>
      </c>
      <c r="D2559">
        <f>Fogl2012!$DZ33</f>
        <v>0</v>
      </c>
      <c r="E2559">
        <f>Fogl2013!$DZ33</f>
        <v>0</v>
      </c>
      <c r="F2559">
        <f>Fogl2014!$DZ33</f>
        <v>0</v>
      </c>
      <c r="G2559">
        <f>Fogl2015!$DZ33</f>
        <v>1.7464198393293746E-3</v>
      </c>
      <c r="H2559">
        <f>Fogl2016!$DZ33</f>
        <v>0</v>
      </c>
      <c r="I2559">
        <f>Fogl2017!$DZ33</f>
        <v>0</v>
      </c>
      <c r="J2559">
        <f>Fogl2018!$DZ33</f>
        <v>4.8421005777252429E-3</v>
      </c>
      <c r="K2559" cm="1">
        <f t="array" ref="K2559:Q2559">TREND(C2559:J2559,$C$1:$J$1,$K$1:$Q$1)</f>
        <v>2.7329109744571589E-3</v>
      </c>
      <c r="L2559">
        <v>3.1572100683072701E-3</v>
      </c>
      <c r="M2559">
        <v>3.5815091621572703E-3</v>
      </c>
      <c r="N2559">
        <v>4.0058082560073816E-3</v>
      </c>
      <c r="O2559">
        <v>4.4301073498574928E-3</v>
      </c>
      <c r="P2559">
        <v>4.854406443707493E-3</v>
      </c>
      <c r="Q2559">
        <v>5.2787055375576042E-3</v>
      </c>
    </row>
    <row r="2560" spans="2:17" x14ac:dyDescent="0.35">
      <c r="B2560" t="s">
        <v>51</v>
      </c>
      <c r="C2560">
        <f>Fogl2011!$DZ34</f>
        <v>0</v>
      </c>
      <c r="D2560">
        <f>Fogl2012!$DZ34</f>
        <v>0</v>
      </c>
      <c r="E2560">
        <f>Fogl2013!$DZ34</f>
        <v>0</v>
      </c>
      <c r="F2560">
        <f>Fogl2014!$DZ34</f>
        <v>0</v>
      </c>
      <c r="G2560">
        <f>Fogl2015!$DZ34</f>
        <v>0</v>
      </c>
      <c r="H2560">
        <f>Fogl2016!$DZ34</f>
        <v>0</v>
      </c>
      <c r="I2560">
        <f>Fogl2017!$DZ34</f>
        <v>0</v>
      </c>
      <c r="J2560">
        <f>Fogl2018!$DZ34</f>
        <v>0</v>
      </c>
      <c r="K2560" cm="1">
        <f t="array" ref="K2560:Q2560">TREND(C2560:J2560,$C$1:$J$1,$K$1:$Q$1)</f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</row>
    <row r="2561" spans="2:17" x14ac:dyDescent="0.35">
      <c r="B2561" t="s">
        <v>52</v>
      </c>
      <c r="C2561">
        <f>Fogl2011!$DZ35</f>
        <v>0</v>
      </c>
      <c r="D2561">
        <f>Fogl2012!$DZ35</f>
        <v>0</v>
      </c>
      <c r="E2561">
        <f>Fogl2013!$DZ35</f>
        <v>0</v>
      </c>
      <c r="F2561">
        <f>Fogl2014!$DZ35</f>
        <v>0</v>
      </c>
      <c r="G2561">
        <f>Fogl2015!$DZ35</f>
        <v>0</v>
      </c>
      <c r="H2561">
        <f>Fogl2016!$DZ35</f>
        <v>0</v>
      </c>
      <c r="I2561">
        <f>Fogl2017!$DZ35</f>
        <v>0</v>
      </c>
      <c r="J2561">
        <f>Fogl2018!$DZ35</f>
        <v>0</v>
      </c>
      <c r="K2561" cm="1">
        <f t="array" ref="K2561:Q2561">TREND(C2561:J2561,$C$1:$J$1,$K$1:$Q$1)</f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</row>
    <row r="2562" spans="2:17" x14ac:dyDescent="0.35">
      <c r="B2562" t="s">
        <v>53</v>
      </c>
      <c r="C2562">
        <f>Fogl2011!$DZ36</f>
        <v>0</v>
      </c>
      <c r="D2562">
        <f>Fogl2012!$DZ36</f>
        <v>0</v>
      </c>
      <c r="E2562">
        <f>Fogl2013!$DZ36</f>
        <v>0</v>
      </c>
      <c r="F2562">
        <f>Fogl2014!$DZ36</f>
        <v>0</v>
      </c>
      <c r="G2562">
        <f>Fogl2015!$DZ36</f>
        <v>0</v>
      </c>
      <c r="H2562">
        <f>Fogl2016!$DZ36</f>
        <v>0</v>
      </c>
      <c r="I2562">
        <f>Fogl2017!$DZ36</f>
        <v>0</v>
      </c>
      <c r="J2562">
        <f>Fogl2018!$DZ36</f>
        <v>0</v>
      </c>
      <c r="K2562" cm="1">
        <f t="array" ref="K2562:Q2562">TREND(C2562:J2562,$C$1:$J$1,$K$1:$Q$1)</f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</row>
    <row r="2563" spans="2:17" x14ac:dyDescent="0.35">
      <c r="B2563" t="s">
        <v>54</v>
      </c>
      <c r="C2563">
        <f>Fogl2011!$DZ37</f>
        <v>0</v>
      </c>
      <c r="D2563">
        <f>Fogl2012!$DZ37</f>
        <v>0</v>
      </c>
      <c r="E2563">
        <f>Fogl2013!$DZ37</f>
        <v>0</v>
      </c>
      <c r="F2563">
        <f>Fogl2014!$DZ37</f>
        <v>0</v>
      </c>
      <c r="G2563">
        <f>Fogl2015!$DZ37</f>
        <v>0</v>
      </c>
      <c r="H2563">
        <f>Fogl2016!$DZ37</f>
        <v>0</v>
      </c>
      <c r="I2563">
        <f>Fogl2017!$DZ37</f>
        <v>0</v>
      </c>
      <c r="J2563">
        <f>Fogl2018!$DZ37</f>
        <v>0</v>
      </c>
      <c r="K2563" cm="1">
        <f t="array" ref="K2563:Q2563">TREND(C2563:J2563,$C$1:$J$1,$K$1:$Q$1)</f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</row>
    <row r="2564" spans="2:17" x14ac:dyDescent="0.35">
      <c r="B2564" t="s">
        <v>55</v>
      </c>
      <c r="C2564">
        <f>Fogl2011!$DZ38</f>
        <v>0</v>
      </c>
      <c r="D2564">
        <f>Fogl2012!$DZ38</f>
        <v>0</v>
      </c>
      <c r="E2564">
        <f>Fogl2013!$DZ38</f>
        <v>0</v>
      </c>
      <c r="F2564">
        <f>Fogl2014!$DZ38</f>
        <v>0</v>
      </c>
      <c r="G2564">
        <f>Fogl2015!$DZ38</f>
        <v>0</v>
      </c>
      <c r="H2564">
        <f>Fogl2016!$DZ38</f>
        <v>0</v>
      </c>
      <c r="I2564">
        <f>Fogl2017!$DZ38</f>
        <v>0</v>
      </c>
      <c r="J2564">
        <f>Fogl2018!$DZ38</f>
        <v>0</v>
      </c>
      <c r="K2564" cm="1">
        <f t="array" ref="K2564:Q2564">TREND(C2564:J2564,$C$1:$J$1,$K$1:$Q$1)</f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</row>
    <row r="2565" spans="2:17" x14ac:dyDescent="0.35">
      <c r="B2565" t="s">
        <v>56</v>
      </c>
      <c r="C2565">
        <f>Fogl2011!$DZ39</f>
        <v>0</v>
      </c>
      <c r="D2565">
        <f>Fogl2012!$DZ39</f>
        <v>0</v>
      </c>
      <c r="E2565">
        <f>Fogl2013!$DZ39</f>
        <v>0</v>
      </c>
      <c r="F2565">
        <f>Fogl2014!$DZ39</f>
        <v>0</v>
      </c>
      <c r="G2565">
        <f>Fogl2015!$DZ39</f>
        <v>0</v>
      </c>
      <c r="H2565">
        <f>Fogl2016!$DZ39</f>
        <v>0</v>
      </c>
      <c r="I2565">
        <f>Fogl2017!$DZ39</f>
        <v>0</v>
      </c>
      <c r="J2565">
        <f>Fogl2018!$DZ39</f>
        <v>0</v>
      </c>
      <c r="K2565" cm="1">
        <f t="array" ref="K2565:Q2565">TREND(C2565:J2565,$C$1:$J$1,$K$1:$Q$1)</f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</row>
    <row r="2566" spans="2:17" x14ac:dyDescent="0.35">
      <c r="B2566" t="s">
        <v>57</v>
      </c>
      <c r="C2566">
        <f>Fogl2011!$DZ40</f>
        <v>9.2863619875468331E-2</v>
      </c>
      <c r="D2566">
        <f>Fogl2012!$DZ40</f>
        <v>8.396906237163515E-2</v>
      </c>
      <c r="E2566">
        <f>Fogl2013!$DZ40</f>
        <v>3.7149712483871222E-2</v>
      </c>
      <c r="F2566">
        <f>Fogl2014!$DZ40</f>
        <v>5.1124331150985546E-2</v>
      </c>
      <c r="G2566">
        <f>Fogl2015!$DZ40</f>
        <v>6.4617534055186859E-2</v>
      </c>
      <c r="H2566">
        <f>Fogl2016!$DZ40</f>
        <v>0.10955125201276057</v>
      </c>
      <c r="I2566">
        <f>Fogl2017!$DZ40</f>
        <v>0.1270877146293683</v>
      </c>
      <c r="J2566">
        <f>Fogl2018!$DZ40</f>
        <v>0</v>
      </c>
      <c r="K2566" cm="1">
        <f t="array" ref="K2566:Q2566">TREND(C2566:J2566,$C$1:$J$1,$K$1:$Q$1)</f>
        <v>5.9879996732298935E-2</v>
      </c>
      <c r="L2566">
        <v>5.7454350823385347E-2</v>
      </c>
      <c r="M2566">
        <v>5.502870491447176E-2</v>
      </c>
      <c r="N2566">
        <v>5.2603059005558173E-2</v>
      </c>
      <c r="O2566">
        <v>5.0177413096644585E-2</v>
      </c>
      <c r="P2566">
        <v>4.7751767187730998E-2</v>
      </c>
      <c r="Q2566">
        <v>4.5326121278817411E-2</v>
      </c>
    </row>
    <row r="2567" spans="2:17" x14ac:dyDescent="0.35">
      <c r="B2567" t="s">
        <v>58</v>
      </c>
      <c r="C2567">
        <f>Fogl2011!$DZ41</f>
        <v>5.6749989923897317E-3</v>
      </c>
      <c r="D2567">
        <f>Fogl2012!$DZ41</f>
        <v>1.4214198645982124E-2</v>
      </c>
      <c r="E2567">
        <f>Fogl2013!$DZ41</f>
        <v>0</v>
      </c>
      <c r="F2567">
        <f>Fogl2014!$DZ41</f>
        <v>0</v>
      </c>
      <c r="G2567">
        <f>Fogl2015!$DZ41</f>
        <v>0</v>
      </c>
      <c r="H2567">
        <f>Fogl2016!$DZ41</f>
        <v>0</v>
      </c>
      <c r="I2567">
        <f>Fogl2017!$DZ41</f>
        <v>1.6722067714390566E-3</v>
      </c>
      <c r="J2567">
        <f>Fogl2018!$DZ41</f>
        <v>0</v>
      </c>
      <c r="K2567" cm="1">
        <f t="array" ref="K2567:Q2567">TREND(C2567:J2567,$C$1:$J$1,$K$1:$Q$1)</f>
        <v>-2.7924111801720386E-3</v>
      </c>
      <c r="L2567">
        <v>-4.0118748982607144E-3</v>
      </c>
      <c r="M2567">
        <v>-5.2313386163493902E-3</v>
      </c>
      <c r="N2567">
        <v>-6.4508023344380661E-3</v>
      </c>
      <c r="O2567">
        <v>-7.6702660525267419E-3</v>
      </c>
      <c r="P2567">
        <v>-8.8897297706149736E-3</v>
      </c>
      <c r="Q2567">
        <v>-1.0109193488703649E-2</v>
      </c>
    </row>
    <row r="2568" spans="2:17" x14ac:dyDescent="0.35">
      <c r="B2568" t="s">
        <v>59</v>
      </c>
      <c r="C2568">
        <f>Fogl2011!$DZ42</f>
        <v>2.0894314471980376E-2</v>
      </c>
      <c r="D2568">
        <f>Fogl2012!$DZ42</f>
        <v>0</v>
      </c>
      <c r="E2568">
        <f>Fogl2013!$DZ42</f>
        <v>0</v>
      </c>
      <c r="F2568">
        <f>Fogl2014!$DZ42</f>
        <v>2.7987772527911792E-3</v>
      </c>
      <c r="G2568">
        <f>Fogl2015!$DZ42</f>
        <v>2.9689137268599369E-3</v>
      </c>
      <c r="H2568">
        <f>Fogl2016!$DZ42</f>
        <v>0</v>
      </c>
      <c r="I2568">
        <f>Fogl2017!$DZ42</f>
        <v>3.4280238814500659E-2</v>
      </c>
      <c r="J2568">
        <f>Fogl2018!$DZ42</f>
        <v>2.3605240316410561E-2</v>
      </c>
      <c r="K2568" cm="1">
        <f t="array" ref="K2568:Q2568">TREND(C2568:J2568,$C$1:$J$1,$K$1:$Q$1)</f>
        <v>2.0776354043760215E-2</v>
      </c>
      <c r="L2568">
        <v>2.3044780370636175E-2</v>
      </c>
      <c r="M2568">
        <v>2.5313206697512136E-2</v>
      </c>
      <c r="N2568">
        <v>2.7581633024388097E-2</v>
      </c>
      <c r="O2568">
        <v>2.9850059351264058E-2</v>
      </c>
      <c r="P2568">
        <v>3.2118485678140019E-2</v>
      </c>
      <c r="Q2568">
        <v>3.4386912005015979E-2</v>
      </c>
    </row>
    <row r="2569" spans="2:17" x14ac:dyDescent="0.35">
      <c r="B2569" t="s">
        <v>60</v>
      </c>
      <c r="C2569">
        <f>Fogl2011!$DZ43</f>
        <v>0</v>
      </c>
      <c r="D2569">
        <f>Fogl2012!$DZ43</f>
        <v>0</v>
      </c>
      <c r="E2569">
        <f>Fogl2013!$DZ43</f>
        <v>0</v>
      </c>
      <c r="F2569">
        <f>Fogl2014!$DZ43</f>
        <v>0</v>
      </c>
      <c r="G2569">
        <f>Fogl2015!$DZ43</f>
        <v>0</v>
      </c>
      <c r="H2569">
        <f>Fogl2016!$DZ43</f>
        <v>0</v>
      </c>
      <c r="I2569">
        <f>Fogl2017!$DZ43</f>
        <v>0</v>
      </c>
      <c r="J2569">
        <f>Fogl2018!$DZ43</f>
        <v>0</v>
      </c>
      <c r="K2569" cm="1">
        <f t="array" ref="K2569:Q2569">TREND(C2569:J2569,$C$1:$J$1,$K$1:$Q$1)</f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</row>
    <row r="2570" spans="2:17" x14ac:dyDescent="0.35">
      <c r="B2570" t="s">
        <v>61</v>
      </c>
      <c r="C2570">
        <f>Fogl2011!$DZ44</f>
        <v>0</v>
      </c>
      <c r="D2570">
        <f>Fogl2012!$DZ44</f>
        <v>0</v>
      </c>
      <c r="E2570">
        <f>Fogl2013!$DZ44</f>
        <v>0</v>
      </c>
      <c r="F2570">
        <f>Fogl2014!$DZ44</f>
        <v>0</v>
      </c>
      <c r="G2570">
        <f>Fogl2015!$DZ44</f>
        <v>0</v>
      </c>
      <c r="H2570">
        <f>Fogl2016!$DZ44</f>
        <v>7.6755654276456451E-3</v>
      </c>
      <c r="I2570">
        <f>Fogl2017!$DZ44</f>
        <v>0</v>
      </c>
      <c r="J2570">
        <f>Fogl2018!$DZ44</f>
        <v>0</v>
      </c>
      <c r="K2570" cm="1">
        <f t="array" ref="K2570:Q2570">TREND(C2570:J2570,$C$1:$J$1,$K$1:$Q$1)</f>
        <v>2.1930186936129914E-3</v>
      </c>
      <c r="L2570">
        <v>2.4671460303146153E-3</v>
      </c>
      <c r="M2570">
        <v>2.7412733670163503E-3</v>
      </c>
      <c r="N2570">
        <v>3.0154007037179742E-3</v>
      </c>
      <c r="O2570">
        <v>3.2895280404195981E-3</v>
      </c>
      <c r="P2570">
        <v>3.563655377121222E-3</v>
      </c>
      <c r="Q2570">
        <v>3.837782713822846E-3</v>
      </c>
    </row>
    <row r="2571" spans="2:17" x14ac:dyDescent="0.35">
      <c r="B2571" t="s">
        <v>62</v>
      </c>
      <c r="C2571">
        <f>Fogl2011!$DZ45</f>
        <v>0</v>
      </c>
      <c r="D2571">
        <f>Fogl2012!$DZ45</f>
        <v>0</v>
      </c>
      <c r="E2571">
        <f>Fogl2013!$DZ45</f>
        <v>0</v>
      </c>
      <c r="F2571">
        <f>Fogl2014!$DZ45</f>
        <v>0</v>
      </c>
      <c r="G2571">
        <f>Fogl2015!$DZ45</f>
        <v>0</v>
      </c>
      <c r="H2571">
        <f>Fogl2016!$DZ45</f>
        <v>0</v>
      </c>
      <c r="I2571">
        <f>Fogl2017!$DZ45</f>
        <v>0</v>
      </c>
      <c r="J2571">
        <f>Fogl2018!$DZ45</f>
        <v>5.7499944360487262E-3</v>
      </c>
      <c r="K2571" cm="1">
        <f t="array" ref="K2571:Q2571">TREND(C2571:J2571,$C$1:$J$1,$K$1:$Q$1)</f>
        <v>2.8749972180244221E-3</v>
      </c>
      <c r="L2571">
        <v>3.3541634210284554E-3</v>
      </c>
      <c r="M2571">
        <v>3.8333296240324888E-3</v>
      </c>
      <c r="N2571">
        <v>4.3124958270366331E-3</v>
      </c>
      <c r="O2571">
        <v>4.7916620300406665E-3</v>
      </c>
      <c r="P2571">
        <v>5.2708282330446998E-3</v>
      </c>
      <c r="Q2571">
        <v>5.7499944360487332E-3</v>
      </c>
    </row>
    <row r="2572" spans="2:17" x14ac:dyDescent="0.35">
      <c r="B2572" t="s">
        <v>63</v>
      </c>
      <c r="C2572">
        <f>Fogl2011!$DZ46</f>
        <v>0</v>
      </c>
      <c r="D2572">
        <f>Fogl2012!$DZ46</f>
        <v>1.3424520943427562E-2</v>
      </c>
      <c r="E2572">
        <f>Fogl2013!$DZ46</f>
        <v>0</v>
      </c>
      <c r="F2572">
        <f>Fogl2014!$DZ46</f>
        <v>0</v>
      </c>
      <c r="G2572">
        <f>Fogl2015!$DZ46</f>
        <v>0</v>
      </c>
      <c r="H2572">
        <f>Fogl2016!$DZ46</f>
        <v>0</v>
      </c>
      <c r="I2572">
        <f>Fogl2017!$DZ46</f>
        <v>0</v>
      </c>
      <c r="J2572">
        <f>Fogl2018!$DZ46</f>
        <v>0</v>
      </c>
      <c r="K2572" cm="1">
        <f t="array" ref="K2572:Q2572">TREND(C2572:J2572,$C$1:$J$1,$K$1:$Q$1)</f>
        <v>-1.917788706203849E-3</v>
      </c>
      <c r="L2572">
        <v>-2.7168673337887306E-3</v>
      </c>
      <c r="M2572">
        <v>-3.5159459613738342E-3</v>
      </c>
      <c r="N2572">
        <v>-4.3150245889587158E-3</v>
      </c>
      <c r="O2572">
        <v>-5.1141032165438194E-3</v>
      </c>
      <c r="P2572">
        <v>-5.913181844128701E-3</v>
      </c>
      <c r="Q2572">
        <v>-6.7122604717135825E-3</v>
      </c>
    </row>
    <row r="2573" spans="2:17" x14ac:dyDescent="0.35">
      <c r="B2573" t="s">
        <v>64</v>
      </c>
      <c r="C2573">
        <f>Fogl2011!$DZ47</f>
        <v>5.4170444927356528E-3</v>
      </c>
      <c r="D2573">
        <f>Fogl2012!$DZ47</f>
        <v>0</v>
      </c>
      <c r="E2573">
        <f>Fogl2013!$DZ47</f>
        <v>9.4317922886512431E-3</v>
      </c>
      <c r="F2573">
        <f>Fogl2014!$DZ47</f>
        <v>2.6121921026051008E-3</v>
      </c>
      <c r="G2573">
        <f>Fogl2015!$DZ47</f>
        <v>0</v>
      </c>
      <c r="H2573">
        <f>Fogl2016!$DZ47</f>
        <v>4.3611167202532074E-2</v>
      </c>
      <c r="I2573">
        <f>Fogl2017!$DZ47</f>
        <v>1.7056509068678376E-2</v>
      </c>
      <c r="J2573">
        <f>Fogl2018!$DZ47</f>
        <v>0</v>
      </c>
      <c r="K2573" cm="1">
        <f t="array" ref="K2573:Q2573">TREND(C2573:J2573,$C$1:$J$1,$K$1:$Q$1)</f>
        <v>1.765657920868291E-2</v>
      </c>
      <c r="L2573">
        <v>1.9410021667412458E-2</v>
      </c>
      <c r="M2573">
        <v>2.1163464126142006E-2</v>
      </c>
      <c r="N2573">
        <v>2.2916906584871555E-2</v>
      </c>
      <c r="O2573">
        <v>2.4670349043601103E-2</v>
      </c>
      <c r="P2573">
        <v>2.6423791502330651E-2</v>
      </c>
      <c r="Q2573">
        <v>2.8177233961059756E-2</v>
      </c>
    </row>
    <row r="2574" spans="2:17" x14ac:dyDescent="0.35">
      <c r="B2574" t="s">
        <v>65</v>
      </c>
      <c r="C2574">
        <f>Fogl2011!$DZ48</f>
        <v>0</v>
      </c>
      <c r="D2574">
        <f>Fogl2012!$DZ48</f>
        <v>0</v>
      </c>
      <c r="E2574">
        <f>Fogl2013!$DZ48</f>
        <v>0</v>
      </c>
      <c r="F2574">
        <f>Fogl2014!$DZ48</f>
        <v>0</v>
      </c>
      <c r="G2574">
        <f>Fogl2015!$DZ48</f>
        <v>0</v>
      </c>
      <c r="H2574">
        <f>Fogl2016!$DZ48</f>
        <v>0</v>
      </c>
      <c r="I2574">
        <f>Fogl2017!$DZ48</f>
        <v>0</v>
      </c>
      <c r="J2574">
        <f>Fogl2018!$DZ48</f>
        <v>0</v>
      </c>
      <c r="K2574" cm="1">
        <f t="array" ref="K2574:Q2574">TREND(C2574:J2574,$C$1:$J$1,$K$1:$Q$1)</f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</row>
    <row r="2575" spans="2:17" x14ac:dyDescent="0.35">
      <c r="B2575" t="s">
        <v>66</v>
      </c>
      <c r="C2575">
        <f>Fogl2011!$DZ49</f>
        <v>0</v>
      </c>
      <c r="D2575">
        <f>Fogl2012!$DZ49</f>
        <v>0</v>
      </c>
      <c r="E2575">
        <f>Fogl2013!$DZ49</f>
        <v>0</v>
      </c>
      <c r="F2575">
        <f>Fogl2014!$DZ49</f>
        <v>0</v>
      </c>
      <c r="G2575">
        <f>Fogl2015!$DZ49</f>
        <v>8.9067411805798108E-3</v>
      </c>
      <c r="H2575">
        <f>Fogl2016!$DZ49</f>
        <v>4.3611167202532069E-3</v>
      </c>
      <c r="I2575">
        <f>Fogl2017!$DZ49</f>
        <v>0</v>
      </c>
      <c r="J2575">
        <f>Fogl2018!$DZ49</f>
        <v>0</v>
      </c>
      <c r="K2575" cm="1">
        <f t="array" ref="K2575:Q2575">TREND(C2575:J2575,$C$1:$J$1,$K$1:$Q$1)</f>
        <v>2.8365228451758817E-3</v>
      </c>
      <c r="L2575">
        <v>3.0983096468585325E-3</v>
      </c>
      <c r="M2575">
        <v>3.3600964485410723E-3</v>
      </c>
      <c r="N2575">
        <v>3.621883250223723E-3</v>
      </c>
      <c r="O2575">
        <v>3.8836700519063738E-3</v>
      </c>
      <c r="P2575">
        <v>4.1454568535889136E-3</v>
      </c>
      <c r="Q2575">
        <v>4.4072436552715644E-3</v>
      </c>
    </row>
    <row r="2576" spans="2:17" x14ac:dyDescent="0.35">
      <c r="B2576" t="s">
        <v>67</v>
      </c>
      <c r="C2576">
        <f>Fogl2011!$DZ50</f>
        <v>0</v>
      </c>
      <c r="D2576">
        <f>Fogl2012!$DZ50</f>
        <v>0</v>
      </c>
      <c r="E2576">
        <f>Fogl2013!$DZ50</f>
        <v>0</v>
      </c>
      <c r="F2576">
        <f>Fogl2014!$DZ50</f>
        <v>0</v>
      </c>
      <c r="G2576">
        <f>Fogl2015!$DZ50</f>
        <v>0</v>
      </c>
      <c r="H2576">
        <f>Fogl2016!$DZ50</f>
        <v>0</v>
      </c>
      <c r="I2576">
        <f>Fogl2017!$DZ50</f>
        <v>0</v>
      </c>
      <c r="J2576">
        <f>Fogl2018!$DZ50</f>
        <v>0</v>
      </c>
      <c r="K2576" cm="1">
        <f t="array" ref="K2576:Q2576">TREND(C2576:J2576,$C$1:$J$1,$K$1:$Q$1)</f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</row>
    <row r="2577" spans="2:17" x14ac:dyDescent="0.35">
      <c r="B2577" t="s">
        <v>68</v>
      </c>
      <c r="C2577">
        <f>Fogl2011!$DZ51</f>
        <v>0</v>
      </c>
      <c r="D2577">
        <f>Fogl2012!$DZ51</f>
        <v>0</v>
      </c>
      <c r="E2577">
        <f>Fogl2013!$DZ51</f>
        <v>0</v>
      </c>
      <c r="F2577">
        <f>Fogl2014!$DZ51</f>
        <v>0</v>
      </c>
      <c r="G2577">
        <f>Fogl2015!$DZ51</f>
        <v>0</v>
      </c>
      <c r="H2577">
        <f>Fogl2016!$DZ51</f>
        <v>0</v>
      </c>
      <c r="I2577">
        <f>Fogl2017!$DZ51</f>
        <v>0</v>
      </c>
      <c r="J2577">
        <f>Fogl2018!$DZ51</f>
        <v>0</v>
      </c>
      <c r="K2577" cm="1">
        <f t="array" ref="K2577:Q2577">TREND(C2577:J2577,$C$1:$J$1,$K$1:$Q$1)</f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</row>
    <row r="2578" spans="2:17" x14ac:dyDescent="0.35">
      <c r="B2578" t="s">
        <v>69</v>
      </c>
      <c r="C2578">
        <f>Fogl2011!$DZ52</f>
        <v>0</v>
      </c>
      <c r="D2578">
        <f>Fogl2012!$DZ52</f>
        <v>1.7636135357051896E-2</v>
      </c>
      <c r="E2578">
        <f>Fogl2013!$DZ52</f>
        <v>5.0046244796924967E-3</v>
      </c>
      <c r="F2578">
        <f>Fogl2014!$DZ52</f>
        <v>0</v>
      </c>
      <c r="G2578">
        <f>Fogl2015!$DZ52</f>
        <v>0</v>
      </c>
      <c r="H2578">
        <f>Fogl2016!$DZ52</f>
        <v>0</v>
      </c>
      <c r="I2578">
        <f>Fogl2017!$DZ52</f>
        <v>0</v>
      </c>
      <c r="J2578">
        <f>Fogl2018!$DZ52</f>
        <v>3.1776285041321905E-3</v>
      </c>
      <c r="K2578" cm="1">
        <f t="array" ref="K2578:Q2578">TREND(C2578:J2578,$C$1:$J$1,$K$1:$Q$1)</f>
        <v>-1.1093702446447473E-3</v>
      </c>
      <c r="L2578">
        <v>-2.0730744195900375E-3</v>
      </c>
      <c r="M2578">
        <v>-3.0367785945353276E-3</v>
      </c>
      <c r="N2578">
        <v>-4.0004827694808398E-3</v>
      </c>
      <c r="O2578">
        <v>-4.96418694442613E-3</v>
      </c>
      <c r="P2578">
        <v>-5.9278911193716421E-3</v>
      </c>
      <c r="Q2578">
        <v>-6.8915952943169323E-3</v>
      </c>
    </row>
    <row r="2579" spans="2:17" x14ac:dyDescent="0.35">
      <c r="B2579" t="s">
        <v>70</v>
      </c>
      <c r="C2579">
        <f>Fogl2011!$DZ53</f>
        <v>7.7644304395877689E-2</v>
      </c>
      <c r="D2579">
        <f>Fogl2012!$DZ53</f>
        <v>7.0807767329059107E-2</v>
      </c>
      <c r="E2579">
        <f>Fogl2013!$DZ53</f>
        <v>8.450115948403869E-2</v>
      </c>
      <c r="F2579">
        <f>Fogl2014!$DZ53</f>
        <v>0.14348398049309447</v>
      </c>
      <c r="G2579">
        <f>Fogl2015!$DZ53</f>
        <v>0.17848410757946209</v>
      </c>
      <c r="H2579">
        <f>Fogl2016!$DZ53</f>
        <v>6.3846748784506954E-2</v>
      </c>
      <c r="I2579">
        <f>Fogl2017!$DZ53</f>
        <v>7.3075435911886769E-2</v>
      </c>
      <c r="J2579">
        <f>Fogl2018!$DZ53</f>
        <v>0.10349989984887707</v>
      </c>
      <c r="K2579" cm="1">
        <f t="array" ref="K2579:Q2579">TREND(C2579:J2579,$C$1:$J$1,$K$1:$Q$1)</f>
        <v>0.10827673294654172</v>
      </c>
      <c r="L2579">
        <v>0.1102453568283619</v>
      </c>
      <c r="M2579">
        <v>0.11221398071018251</v>
      </c>
      <c r="N2579">
        <v>0.11418260459200269</v>
      </c>
      <c r="O2579">
        <v>0.11615122847382287</v>
      </c>
      <c r="P2579">
        <v>0.11811985235564348</v>
      </c>
      <c r="Q2579">
        <v>0.12008847623746366</v>
      </c>
    </row>
    <row r="2580" spans="2:17" x14ac:dyDescent="0.35">
      <c r="B2580" t="s">
        <v>71</v>
      </c>
      <c r="C2580">
        <f>Fogl2011!$DZ54</f>
        <v>0.11685338834329766</v>
      </c>
      <c r="D2580">
        <f>Fogl2012!$DZ54</f>
        <v>0.23900911797318092</v>
      </c>
      <c r="E2580">
        <f>Fogl2013!$DZ54</f>
        <v>0.10143988849222868</v>
      </c>
      <c r="F2580">
        <f>Fogl2014!$DZ54</f>
        <v>0.15411933405370096</v>
      </c>
      <c r="G2580">
        <f>Fogl2015!$DZ54</f>
        <v>0.10862731400628711</v>
      </c>
      <c r="H2580">
        <f>Fogl2016!$DZ54</f>
        <v>0.28556592284218002</v>
      </c>
      <c r="I2580">
        <f>Fogl2017!$DZ54</f>
        <v>9.5984668680601848E-2</v>
      </c>
      <c r="J2580">
        <f>Fogl2018!$DZ54</f>
        <v>3.4197335330184528E-2</v>
      </c>
      <c r="K2580" cm="1">
        <f t="array" ref="K2580:Q2580">TREND(C2580:J2580,$C$1:$J$1,$K$1:$Q$1)</f>
        <v>9.9823092578478878E-2</v>
      </c>
      <c r="L2580">
        <v>9.04560862147612E-2</v>
      </c>
      <c r="M2580">
        <v>8.1089079851047074E-2</v>
      </c>
      <c r="N2580">
        <v>7.1722073487329396E-2</v>
      </c>
      <c r="O2580">
        <v>6.2355067123611718E-2</v>
      </c>
      <c r="P2580">
        <v>5.298806075989404E-2</v>
      </c>
      <c r="Q2580">
        <v>4.3621054396176362E-2</v>
      </c>
    </row>
    <row r="2581" spans="2:17" x14ac:dyDescent="0.35">
      <c r="B2581" t="s">
        <v>72</v>
      </c>
      <c r="C2581">
        <f>Fogl2011!$DZ55</f>
        <v>6.835794240833086E-2</v>
      </c>
      <c r="D2581">
        <f>Fogl2012!$DZ55</f>
        <v>9.7393583315062704E-3</v>
      </c>
      <c r="E2581">
        <f>Fogl2013!$DZ55</f>
        <v>1.8863584577302486E-2</v>
      </c>
      <c r="F2581">
        <f>Fogl2014!$DZ55</f>
        <v>4.328775484317024E-2</v>
      </c>
      <c r="G2581">
        <f>Fogl2015!$DZ55</f>
        <v>6.8459657701711488E-2</v>
      </c>
      <c r="H2581">
        <f>Fogl2016!$DZ55</f>
        <v>8.3907885697671714E-2</v>
      </c>
      <c r="I2581">
        <f>Fogl2017!$DZ55</f>
        <v>3.3778576783068941E-2</v>
      </c>
      <c r="J2581">
        <f>Fogl2018!$DZ55</f>
        <v>0.14223670447067902</v>
      </c>
      <c r="K2581" cm="1">
        <f t="array" ref="K2581:Q2581">TREND(C2581:J2581,$C$1:$J$1,$K$1:$Q$1)</f>
        <v>0.10452458843635171</v>
      </c>
      <c r="L2581">
        <v>0.11473473406627832</v>
      </c>
      <c r="M2581">
        <v>0.12494487969620494</v>
      </c>
      <c r="N2581">
        <v>0.13515502532613155</v>
      </c>
      <c r="O2581">
        <v>0.14536517095606172</v>
      </c>
      <c r="P2581">
        <v>0.15557531658598833</v>
      </c>
      <c r="Q2581">
        <v>0.16578546221591495</v>
      </c>
    </row>
    <row r="2582" spans="2:17" x14ac:dyDescent="0.35">
      <c r="C2582" s="12" t="s">
        <v>133</v>
      </c>
      <c r="D2582" s="12" t="s">
        <v>133</v>
      </c>
      <c r="E2582" s="12" t="s">
        <v>133</v>
      </c>
      <c r="F2582" s="12" t="s">
        <v>133</v>
      </c>
      <c r="G2582" s="12" t="s">
        <v>133</v>
      </c>
      <c r="H2582" s="12" t="s">
        <v>133</v>
      </c>
      <c r="I2582" s="12" t="s">
        <v>133</v>
      </c>
      <c r="J2582" s="12" t="s">
        <v>133</v>
      </c>
      <c r="K2582" s="12" t="e" cm="1">
        <f t="array" ref="K2582">TREND(C2582:J2582,$C$1:$J$1,$K$1:$Q$1)</f>
        <v>#VALUE!</v>
      </c>
      <c r="L2582" s="12"/>
      <c r="M2582" s="12"/>
      <c r="N2582" s="12"/>
      <c r="O2582" s="12"/>
      <c r="P2582" s="12"/>
      <c r="Q2582" s="12"/>
    </row>
    <row r="2583" spans="2:17" x14ac:dyDescent="0.35">
      <c r="B2583" t="s">
        <v>31</v>
      </c>
      <c r="C2583">
        <f>Fogl2011!$EA14</f>
        <v>0</v>
      </c>
      <c r="D2583">
        <f>Fogl2012!$EA14</f>
        <v>0</v>
      </c>
      <c r="E2583">
        <f>Fogl2013!$EA14</f>
        <v>0</v>
      </c>
      <c r="F2583">
        <f>Fogl2014!$EA14</f>
        <v>0</v>
      </c>
      <c r="G2583">
        <f>Fogl2015!$EA14</f>
        <v>0</v>
      </c>
      <c r="H2583">
        <f>Fogl2016!$EA14</f>
        <v>0</v>
      </c>
      <c r="I2583">
        <f>Fogl2017!$EA14</f>
        <v>0</v>
      </c>
      <c r="J2583">
        <f>Fogl2018!$EA14</f>
        <v>0</v>
      </c>
      <c r="K2583" cm="1">
        <f t="array" ref="K2583:Q2583">TREND(C2583:J2583,$C$1:$J$1,$K$1:$Q$1)</f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2:17" x14ac:dyDescent="0.35">
      <c r="B2584" t="s">
        <v>32</v>
      </c>
      <c r="C2584">
        <f>Fogl2011!$EA15</f>
        <v>0</v>
      </c>
      <c r="D2584">
        <f>Fogl2012!$EA15</f>
        <v>0</v>
      </c>
      <c r="E2584">
        <f>Fogl2013!$EA15</f>
        <v>0</v>
      </c>
      <c r="F2584">
        <f>Fogl2014!$EA15</f>
        <v>0</v>
      </c>
      <c r="G2584">
        <f>Fogl2015!$EA15</f>
        <v>0</v>
      </c>
      <c r="H2584">
        <f>Fogl2016!$EA15</f>
        <v>0</v>
      </c>
      <c r="I2584">
        <f>Fogl2017!$EA15</f>
        <v>0</v>
      </c>
      <c r="J2584">
        <f>Fogl2018!$EA15</f>
        <v>0</v>
      </c>
      <c r="K2584" cm="1">
        <f t="array" ref="K2584:Q2584">TREND(C2584:J2584,$C$1:$J$1,$K$1:$Q$1)</f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</row>
    <row r="2585" spans="2:17" x14ac:dyDescent="0.35">
      <c r="B2585" t="s">
        <v>33</v>
      </c>
      <c r="C2585">
        <f>Fogl2011!$EA16</f>
        <v>0</v>
      </c>
      <c r="D2585">
        <f>Fogl2012!$EA16</f>
        <v>0</v>
      </c>
      <c r="E2585">
        <f>Fogl2013!$EA16</f>
        <v>0</v>
      </c>
      <c r="F2585">
        <f>Fogl2014!$EA16</f>
        <v>0</v>
      </c>
      <c r="G2585">
        <f>Fogl2015!$EA16</f>
        <v>0</v>
      </c>
      <c r="H2585">
        <f>Fogl2016!$EA16</f>
        <v>0</v>
      </c>
      <c r="I2585">
        <f>Fogl2017!$EA16</f>
        <v>0</v>
      </c>
      <c r="J2585">
        <f>Fogl2018!$EA16</f>
        <v>0</v>
      </c>
      <c r="K2585" cm="1">
        <f t="array" ref="K2585:Q2585">TREND(C2585:J2585,$C$1:$J$1,$K$1:$Q$1)</f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</row>
    <row r="2586" spans="2:17" x14ac:dyDescent="0.35">
      <c r="B2586" t="s">
        <v>34</v>
      </c>
      <c r="C2586">
        <f>Fogl2011!$EA17</f>
        <v>0</v>
      </c>
      <c r="D2586">
        <f>Fogl2012!$EA17</f>
        <v>0</v>
      </c>
      <c r="E2586">
        <f>Fogl2013!$EA17</f>
        <v>0</v>
      </c>
      <c r="F2586">
        <f>Fogl2014!$EA17</f>
        <v>274</v>
      </c>
      <c r="G2586">
        <f>Fogl2015!$EA17</f>
        <v>212</v>
      </c>
      <c r="H2586">
        <f>Fogl2016!$EA17</f>
        <v>158</v>
      </c>
      <c r="I2586">
        <f>Fogl2017!$EA17</f>
        <v>0</v>
      </c>
      <c r="J2586">
        <f>Fogl2018!$EA17</f>
        <v>0</v>
      </c>
      <c r="K2586" cm="1">
        <f t="array" ref="K2586:Q2586">TREND(C2586:J2586,$C$1:$J$1,$K$1:$Q$1)</f>
        <v>102.57142857142935</v>
      </c>
      <c r="L2586">
        <v>107.47619047619082</v>
      </c>
      <c r="M2586">
        <v>112.38095238095411</v>
      </c>
      <c r="N2586">
        <v>117.28571428571558</v>
      </c>
      <c r="O2586">
        <v>122.19047619047706</v>
      </c>
      <c r="P2586">
        <v>127.09523809523853</v>
      </c>
      <c r="Q2586">
        <v>132</v>
      </c>
    </row>
    <row r="2587" spans="2:17" x14ac:dyDescent="0.35">
      <c r="B2587" t="s">
        <v>35</v>
      </c>
      <c r="C2587">
        <f>Fogl2011!$EA18</f>
        <v>0</v>
      </c>
      <c r="D2587">
        <f>Fogl2012!$EA18</f>
        <v>0</v>
      </c>
      <c r="E2587">
        <f>Fogl2013!$EA18</f>
        <v>0</v>
      </c>
      <c r="F2587">
        <f>Fogl2014!$EA18</f>
        <v>0</v>
      </c>
      <c r="G2587">
        <f>Fogl2015!$EA18</f>
        <v>0</v>
      </c>
      <c r="H2587">
        <f>Fogl2016!$EA18</f>
        <v>0</v>
      </c>
      <c r="I2587">
        <f>Fogl2017!$EA18</f>
        <v>0</v>
      </c>
      <c r="J2587">
        <f>Fogl2018!$EA18</f>
        <v>0</v>
      </c>
      <c r="K2587" cm="1">
        <f t="array" ref="K2587:Q2587">TREND(C2587:J2587,$C$1:$J$1,$K$1:$Q$1)</f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</row>
    <row r="2588" spans="2:17" x14ac:dyDescent="0.35">
      <c r="B2588" t="s">
        <v>36</v>
      </c>
      <c r="C2588">
        <f>Fogl2011!$EA19</f>
        <v>0</v>
      </c>
      <c r="D2588">
        <f>Fogl2012!$EA19</f>
        <v>0</v>
      </c>
      <c r="E2588">
        <f>Fogl2013!$EA19</f>
        <v>0</v>
      </c>
      <c r="F2588">
        <f>Fogl2014!$EA19</f>
        <v>0</v>
      </c>
      <c r="G2588">
        <f>Fogl2015!$EA19</f>
        <v>0</v>
      </c>
      <c r="H2588">
        <f>Fogl2016!$EA19</f>
        <v>0</v>
      </c>
      <c r="I2588">
        <f>Fogl2017!$EA19</f>
        <v>0</v>
      </c>
      <c r="J2588">
        <f>Fogl2018!$EA19</f>
        <v>0</v>
      </c>
      <c r="K2588" cm="1">
        <f t="array" ref="K2588:Q2588">TREND(C2588:J2588,$C$1:$J$1,$K$1:$Q$1)</f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2:17" x14ac:dyDescent="0.35">
      <c r="B2589" t="s">
        <v>37</v>
      </c>
      <c r="C2589">
        <f>Fogl2011!$EA20</f>
        <v>0</v>
      </c>
      <c r="D2589">
        <f>Fogl2012!$EA20</f>
        <v>0</v>
      </c>
      <c r="E2589">
        <f>Fogl2013!$EA20</f>
        <v>472</v>
      </c>
      <c r="F2589">
        <f>Fogl2014!$EA20</f>
        <v>272</v>
      </c>
      <c r="G2589">
        <f>Fogl2015!$EA20</f>
        <v>0</v>
      </c>
      <c r="H2589">
        <f>Fogl2016!$EA20</f>
        <v>316</v>
      </c>
      <c r="I2589">
        <f>Fogl2017!$EA20</f>
        <v>1442</v>
      </c>
      <c r="J2589">
        <f>Fogl2018!$EA20</f>
        <v>290</v>
      </c>
      <c r="K2589" cm="1">
        <f t="array" ref="K2589:Q2589">TREND(C2589:J2589,$C$1:$J$1,$K$1:$Q$1)</f>
        <v>804.35714285713038</v>
      </c>
      <c r="L2589">
        <v>905.5476190476038</v>
      </c>
      <c r="M2589">
        <v>1006.7380952380772</v>
      </c>
      <c r="N2589">
        <v>1107.9285714285797</v>
      </c>
      <c r="O2589">
        <v>1209.1190476190532</v>
      </c>
      <c r="P2589">
        <v>1310.3095238095266</v>
      </c>
      <c r="Q2589">
        <v>1411.5</v>
      </c>
    </row>
    <row r="2590" spans="2:17" x14ac:dyDescent="0.35">
      <c r="B2590" t="s">
        <v>38</v>
      </c>
      <c r="C2590">
        <f>Fogl2011!$EA21</f>
        <v>122</v>
      </c>
      <c r="D2590">
        <f>Fogl2012!$EA21</f>
        <v>340</v>
      </c>
      <c r="E2590">
        <f>Fogl2013!$EA21</f>
        <v>772</v>
      </c>
      <c r="F2590">
        <f>Fogl2014!$EA21</f>
        <v>0</v>
      </c>
      <c r="G2590">
        <f>Fogl2015!$EA21</f>
        <v>364</v>
      </c>
      <c r="H2590">
        <f>Fogl2016!$EA21</f>
        <v>0</v>
      </c>
      <c r="I2590">
        <f>Fogl2017!$EA21</f>
        <v>0</v>
      </c>
      <c r="J2590">
        <f>Fogl2018!$EA21</f>
        <v>78</v>
      </c>
      <c r="K2590" cm="1">
        <f t="array" ref="K2590:Q2590">TREND(C2590:J2590,$C$1:$J$1,$K$1:$Q$1)</f>
        <v>-2.642857142855064</v>
      </c>
      <c r="L2590">
        <v>-49.785714285710128</v>
      </c>
      <c r="M2590">
        <v>-96.928571428565192</v>
      </c>
      <c r="N2590">
        <v>-144.07142857142026</v>
      </c>
      <c r="O2590">
        <v>-191.21428571427532</v>
      </c>
      <c r="P2590">
        <v>-238.35714285714494</v>
      </c>
      <c r="Q2590">
        <v>-285.5</v>
      </c>
    </row>
    <row r="2591" spans="2:17" x14ac:dyDescent="0.35">
      <c r="B2591" t="s">
        <v>39</v>
      </c>
      <c r="C2591">
        <f>Fogl2011!$EA22</f>
        <v>0</v>
      </c>
      <c r="D2591">
        <f>Fogl2012!$EA22</f>
        <v>0</v>
      </c>
      <c r="E2591">
        <f>Fogl2013!$EA22</f>
        <v>24</v>
      </c>
      <c r="F2591">
        <f>Fogl2014!$EA22</f>
        <v>0</v>
      </c>
      <c r="G2591">
        <f>Fogl2015!$EA22</f>
        <v>0</v>
      </c>
      <c r="H2591">
        <f>Fogl2016!$EA22</f>
        <v>0</v>
      </c>
      <c r="I2591">
        <f>Fogl2017!$EA22</f>
        <v>0</v>
      </c>
      <c r="J2591">
        <f>Fogl2018!$EA22</f>
        <v>0</v>
      </c>
      <c r="K2591" cm="1">
        <f t="array" ref="K2591:Q2591">TREND(C2591:J2591,$C$1:$J$1,$K$1:$Q$1)</f>
        <v>-0.85714285714288962</v>
      </c>
      <c r="L2591">
        <v>-1.7142857142857792</v>
      </c>
      <c r="M2591">
        <v>-2.5714285714286689</v>
      </c>
      <c r="N2591">
        <v>-3.4285714285715585</v>
      </c>
      <c r="O2591">
        <v>-4.2857142857144481</v>
      </c>
      <c r="P2591">
        <v>-5.1428571428571104</v>
      </c>
      <c r="Q2591">
        <v>-6</v>
      </c>
    </row>
    <row r="2592" spans="2:17" x14ac:dyDescent="0.35">
      <c r="B2592" t="s">
        <v>40</v>
      </c>
      <c r="C2592">
        <f>Fogl2011!$EA23</f>
        <v>0</v>
      </c>
      <c r="D2592">
        <f>Fogl2012!$EA23</f>
        <v>0</v>
      </c>
      <c r="E2592">
        <f>Fogl2013!$EA23</f>
        <v>0</v>
      </c>
      <c r="F2592">
        <f>Fogl2014!$EA23</f>
        <v>0</v>
      </c>
      <c r="G2592">
        <f>Fogl2015!$EA23</f>
        <v>0</v>
      </c>
      <c r="H2592">
        <f>Fogl2016!$EA23</f>
        <v>394</v>
      </c>
      <c r="I2592">
        <f>Fogl2017!$EA23</f>
        <v>0</v>
      </c>
      <c r="J2592">
        <f>Fogl2018!$EA23</f>
        <v>0</v>
      </c>
      <c r="K2592" cm="1">
        <f t="array" ref="K2592:Q2592">TREND(C2592:J2592,$C$1:$J$1,$K$1:$Q$1)</f>
        <v>112.57142857143117</v>
      </c>
      <c r="L2592">
        <v>126.6428571428587</v>
      </c>
      <c r="M2592">
        <v>140.71428571428623</v>
      </c>
      <c r="N2592">
        <v>154.7857142857174</v>
      </c>
      <c r="O2592">
        <v>168.85714285714494</v>
      </c>
      <c r="P2592">
        <v>182.92857142857247</v>
      </c>
      <c r="Q2592">
        <v>197</v>
      </c>
    </row>
    <row r="2593" spans="2:17" x14ac:dyDescent="0.35">
      <c r="B2593" t="s">
        <v>41</v>
      </c>
      <c r="C2593">
        <f>Fogl2011!$EA24</f>
        <v>0</v>
      </c>
      <c r="D2593">
        <f>Fogl2012!$EA24</f>
        <v>0</v>
      </c>
      <c r="E2593">
        <f>Fogl2013!$EA24</f>
        <v>0</v>
      </c>
      <c r="F2593">
        <f>Fogl2014!$EA24</f>
        <v>124</v>
      </c>
      <c r="G2593">
        <f>Fogl2015!$EA24</f>
        <v>682</v>
      </c>
      <c r="H2593">
        <f>Fogl2016!$EA24</f>
        <v>776</v>
      </c>
      <c r="I2593">
        <f>Fogl2017!$EA24</f>
        <v>0</v>
      </c>
      <c r="J2593">
        <f>Fogl2018!$EA24</f>
        <v>0</v>
      </c>
      <c r="K2593" cm="1">
        <f t="array" ref="K2593:Q2593">TREND(C2593:J2593,$C$1:$J$1,$K$1:$Q$1)</f>
        <v>352.35714285714494</v>
      </c>
      <c r="L2593">
        <v>386.71428571428987</v>
      </c>
      <c r="M2593">
        <v>421.07142857143481</v>
      </c>
      <c r="N2593">
        <v>455.42857142857974</v>
      </c>
      <c r="O2593">
        <v>489.78571428572468</v>
      </c>
      <c r="P2593">
        <v>524.14285714285506</v>
      </c>
      <c r="Q2593">
        <v>558.5</v>
      </c>
    </row>
    <row r="2594" spans="2:17" x14ac:dyDescent="0.35">
      <c r="B2594" t="s">
        <v>42</v>
      </c>
      <c r="C2594">
        <f>Fogl2011!$EA25</f>
        <v>120</v>
      </c>
      <c r="D2594">
        <f>Fogl2012!$EA25</f>
        <v>706</v>
      </c>
      <c r="E2594">
        <f>Fogl2013!$EA25</f>
        <v>762</v>
      </c>
      <c r="F2594">
        <f>Fogl2014!$EA25</f>
        <v>0</v>
      </c>
      <c r="G2594">
        <f>Fogl2015!$EA25</f>
        <v>222</v>
      </c>
      <c r="H2594">
        <f>Fogl2016!$EA25</f>
        <v>860</v>
      </c>
      <c r="I2594">
        <f>Fogl2017!$EA25</f>
        <v>0</v>
      </c>
      <c r="J2594">
        <f>Fogl2018!$EA25</f>
        <v>652</v>
      </c>
      <c r="K2594" cm="1">
        <f t="array" ref="K2594:Q2594">TREND(C2594:J2594,$C$1:$J$1,$K$1:$Q$1)</f>
        <v>453.28571428571377</v>
      </c>
      <c r="L2594">
        <v>461.73809523809541</v>
      </c>
      <c r="M2594">
        <v>470.19047619047706</v>
      </c>
      <c r="N2594">
        <v>478.6428571428587</v>
      </c>
      <c r="O2594">
        <v>487.09523809524035</v>
      </c>
      <c r="P2594">
        <v>495.54761904761835</v>
      </c>
      <c r="Q2594">
        <v>504</v>
      </c>
    </row>
    <row r="2595" spans="2:17" x14ac:dyDescent="0.35">
      <c r="B2595" t="s">
        <v>43</v>
      </c>
      <c r="C2595">
        <f>Fogl2011!$EA26</f>
        <v>0</v>
      </c>
      <c r="D2595">
        <f>Fogl2012!$EA26</f>
        <v>180</v>
      </c>
      <c r="E2595">
        <f>Fogl2013!$EA26</f>
        <v>434</v>
      </c>
      <c r="F2595">
        <f>Fogl2014!$EA26</f>
        <v>168</v>
      </c>
      <c r="G2595">
        <f>Fogl2015!$EA26</f>
        <v>0</v>
      </c>
      <c r="H2595">
        <f>Fogl2016!$EA26</f>
        <v>0</v>
      </c>
      <c r="I2595">
        <f>Fogl2017!$EA26</f>
        <v>96</v>
      </c>
      <c r="J2595">
        <f>Fogl2018!$EA26</f>
        <v>186</v>
      </c>
      <c r="K2595" cm="1">
        <f t="array" ref="K2595:Q2595">TREND(C2595:J2595,$C$1:$J$1,$K$1:$Q$1)</f>
        <v>101.5</v>
      </c>
      <c r="L2595">
        <v>94.5</v>
      </c>
      <c r="M2595">
        <v>87.5</v>
      </c>
      <c r="N2595">
        <v>80.5</v>
      </c>
      <c r="O2595">
        <v>73.5</v>
      </c>
      <c r="P2595">
        <v>66.5</v>
      </c>
      <c r="Q2595">
        <v>59.5</v>
      </c>
    </row>
    <row r="2596" spans="2:17" x14ac:dyDescent="0.35">
      <c r="B2596" t="s">
        <v>44</v>
      </c>
      <c r="C2596">
        <f>Fogl2011!$EA27</f>
        <v>772</v>
      </c>
      <c r="D2596">
        <f>Fogl2012!$EA27</f>
        <v>952</v>
      </c>
      <c r="E2596">
        <f>Fogl2013!$EA27</f>
        <v>602</v>
      </c>
      <c r="F2596">
        <f>Fogl2014!$EA27</f>
        <v>432</v>
      </c>
      <c r="G2596">
        <f>Fogl2015!$EA27</f>
        <v>0</v>
      </c>
      <c r="H2596">
        <f>Fogl2016!$EA27</f>
        <v>426</v>
      </c>
      <c r="I2596">
        <f>Fogl2017!$EA27</f>
        <v>0</v>
      </c>
      <c r="J2596">
        <f>Fogl2018!$EA27</f>
        <v>0</v>
      </c>
      <c r="K2596" cm="1">
        <f t="array" ref="K2596:Q2596">TREND(C2596:J2596,$C$1:$J$1,$K$1:$Q$1)</f>
        <v>-197.92857142857974</v>
      </c>
      <c r="L2596">
        <v>-330.35714285715949</v>
      </c>
      <c r="M2596">
        <v>-462.78571428573923</v>
      </c>
      <c r="N2596">
        <v>-595.21428571431898</v>
      </c>
      <c r="O2596">
        <v>-727.64285714289872</v>
      </c>
      <c r="P2596">
        <v>-860.07142857142026</v>
      </c>
      <c r="Q2596">
        <v>-992.5</v>
      </c>
    </row>
    <row r="2597" spans="2:17" x14ac:dyDescent="0.35">
      <c r="B2597" t="s">
        <v>45</v>
      </c>
      <c r="C2597">
        <f>Fogl2011!$EA28</f>
        <v>0</v>
      </c>
      <c r="D2597">
        <f>Fogl2012!$EA28</f>
        <v>0</v>
      </c>
      <c r="E2597">
        <f>Fogl2013!$EA28</f>
        <v>0</v>
      </c>
      <c r="F2597">
        <f>Fogl2014!$EA28</f>
        <v>0</v>
      </c>
      <c r="G2597">
        <f>Fogl2015!$EA28</f>
        <v>0</v>
      </c>
      <c r="H2597">
        <f>Fogl2016!$EA28</f>
        <v>36</v>
      </c>
      <c r="I2597">
        <f>Fogl2017!$EA28</f>
        <v>0</v>
      </c>
      <c r="J2597">
        <f>Fogl2018!$EA28</f>
        <v>0</v>
      </c>
      <c r="K2597" cm="1">
        <f t="array" ref="K2597:Q2597">TREND(C2597:J2597,$C$1:$J$1,$K$1:$Q$1)</f>
        <v>10.285714285714221</v>
      </c>
      <c r="L2597">
        <v>11.571428571428442</v>
      </c>
      <c r="M2597">
        <v>12.857142857142662</v>
      </c>
      <c r="N2597">
        <v>14.142857142856883</v>
      </c>
      <c r="O2597">
        <v>15.428571428571104</v>
      </c>
      <c r="P2597">
        <v>16.714285714285779</v>
      </c>
      <c r="Q2597">
        <v>18</v>
      </c>
    </row>
    <row r="2598" spans="2:17" x14ac:dyDescent="0.35">
      <c r="B2598" t="s">
        <v>46</v>
      </c>
      <c r="C2598">
        <f>Fogl2011!$EA29</f>
        <v>0</v>
      </c>
      <c r="D2598">
        <f>Fogl2012!$EA29</f>
        <v>68</v>
      </c>
      <c r="E2598">
        <f>Fogl2013!$EA29</f>
        <v>358</v>
      </c>
      <c r="F2598">
        <f>Fogl2014!$EA29</f>
        <v>0</v>
      </c>
      <c r="G2598">
        <f>Fogl2015!$EA29</f>
        <v>966</v>
      </c>
      <c r="H2598">
        <f>Fogl2016!$EA29</f>
        <v>854</v>
      </c>
      <c r="I2598">
        <f>Fogl2017!$EA29</f>
        <v>0</v>
      </c>
      <c r="J2598">
        <f>Fogl2018!$EA29</f>
        <v>0</v>
      </c>
      <c r="K2598" cm="1">
        <f t="array" ref="K2598:Q2598">TREND(C2598:J2598,$C$1:$J$1,$K$1:$Q$1)</f>
        <v>394</v>
      </c>
      <c r="L2598">
        <v>419.16666666667152</v>
      </c>
      <c r="M2598">
        <v>444.33333333333576</v>
      </c>
      <c r="N2598">
        <v>469.5</v>
      </c>
      <c r="O2598">
        <v>494.66666666667152</v>
      </c>
      <c r="P2598">
        <v>519.83333333333576</v>
      </c>
      <c r="Q2598">
        <v>545</v>
      </c>
    </row>
    <row r="2599" spans="2:17" x14ac:dyDescent="0.35">
      <c r="B2599" t="s">
        <v>47</v>
      </c>
      <c r="C2599">
        <f>Fogl2011!$EA30</f>
        <v>0</v>
      </c>
      <c r="D2599">
        <f>Fogl2012!$EA30</f>
        <v>0</v>
      </c>
      <c r="E2599">
        <f>Fogl2013!$EA30</f>
        <v>0</v>
      </c>
      <c r="F2599">
        <f>Fogl2014!$EA30</f>
        <v>0</v>
      </c>
      <c r="G2599">
        <f>Fogl2015!$EA30</f>
        <v>0</v>
      </c>
      <c r="H2599">
        <f>Fogl2016!$EA30</f>
        <v>0</v>
      </c>
      <c r="I2599">
        <f>Fogl2017!$EA30</f>
        <v>0</v>
      </c>
      <c r="J2599">
        <f>Fogl2018!$EA30</f>
        <v>0</v>
      </c>
      <c r="K2599" cm="1">
        <f t="array" ref="K2599:Q2599">TREND(C2599:J2599,$C$1:$J$1,$K$1:$Q$1)</f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2:17" x14ac:dyDescent="0.35">
      <c r="B2600" t="s">
        <v>48</v>
      </c>
      <c r="C2600">
        <f>Fogl2011!$EA31</f>
        <v>0</v>
      </c>
      <c r="D2600">
        <f>Fogl2012!$EA31</f>
        <v>0</v>
      </c>
      <c r="E2600">
        <f>Fogl2013!$EA31</f>
        <v>212</v>
      </c>
      <c r="F2600">
        <f>Fogl2014!$EA31</f>
        <v>0</v>
      </c>
      <c r="G2600">
        <f>Fogl2015!$EA31</f>
        <v>0</v>
      </c>
      <c r="H2600">
        <f>Fogl2016!$EA31</f>
        <v>0</v>
      </c>
      <c r="I2600">
        <f>Fogl2017!$EA31</f>
        <v>0</v>
      </c>
      <c r="J2600">
        <f>Fogl2018!$EA31</f>
        <v>0</v>
      </c>
      <c r="K2600" cm="1">
        <f t="array" ref="K2600:Q2600">TREND(C2600:J2600,$C$1:$J$1,$K$1:$Q$1)</f>
        <v>-7.571428571427532</v>
      </c>
      <c r="L2600">
        <v>-15.142857142856883</v>
      </c>
      <c r="M2600">
        <v>-22.714285714286234</v>
      </c>
      <c r="N2600">
        <v>-30.285714285713766</v>
      </c>
      <c r="O2600">
        <v>-37.857142857143117</v>
      </c>
      <c r="P2600">
        <v>-45.428571428570649</v>
      </c>
      <c r="Q2600">
        <v>-53</v>
      </c>
    </row>
    <row r="2601" spans="2:17" x14ac:dyDescent="0.35">
      <c r="B2601" t="s">
        <v>49</v>
      </c>
      <c r="C2601">
        <f>Fogl2011!$EA32</f>
        <v>0</v>
      </c>
      <c r="D2601">
        <f>Fogl2012!$EA32</f>
        <v>0</v>
      </c>
      <c r="E2601">
        <f>Fogl2013!$EA32</f>
        <v>112</v>
      </c>
      <c r="F2601">
        <f>Fogl2014!$EA32</f>
        <v>0</v>
      </c>
      <c r="G2601">
        <f>Fogl2015!$EA32</f>
        <v>0</v>
      </c>
      <c r="H2601">
        <f>Fogl2016!$EA32</f>
        <v>0</v>
      </c>
      <c r="I2601">
        <f>Fogl2017!$EA32</f>
        <v>0</v>
      </c>
      <c r="J2601">
        <f>Fogl2018!$EA32</f>
        <v>0</v>
      </c>
      <c r="K2601" cm="1">
        <f t="array" ref="K2601:Q2601">TREND(C2601:J2601,$C$1:$J$1,$K$1:$Q$1)</f>
        <v>-4</v>
      </c>
      <c r="L2601">
        <v>-8</v>
      </c>
      <c r="M2601">
        <v>-12</v>
      </c>
      <c r="N2601">
        <v>-16</v>
      </c>
      <c r="O2601">
        <v>-20</v>
      </c>
      <c r="P2601">
        <v>-24</v>
      </c>
      <c r="Q2601">
        <v>-28</v>
      </c>
    </row>
    <row r="2602" spans="2:17" x14ac:dyDescent="0.35">
      <c r="B2602" t="s">
        <v>50</v>
      </c>
      <c r="C2602">
        <f>Fogl2011!$EA33</f>
        <v>0</v>
      </c>
      <c r="D2602">
        <f>Fogl2012!$EA33</f>
        <v>0</v>
      </c>
      <c r="E2602">
        <f>Fogl2013!$EA33</f>
        <v>0</v>
      </c>
      <c r="F2602">
        <f>Fogl2014!$EA33</f>
        <v>0</v>
      </c>
      <c r="G2602">
        <f>Fogl2015!$EA33</f>
        <v>0</v>
      </c>
      <c r="H2602">
        <f>Fogl2016!$EA33</f>
        <v>0</v>
      </c>
      <c r="I2602">
        <f>Fogl2017!$EA33</f>
        <v>134</v>
      </c>
      <c r="J2602">
        <f>Fogl2018!$EA33</f>
        <v>0</v>
      </c>
      <c r="K2602" cm="1">
        <f t="array" ref="K2602:Q2602">TREND(C2602:J2602,$C$1:$J$1,$K$1:$Q$1)</f>
        <v>52.642857142858702</v>
      </c>
      <c r="L2602">
        <v>60.619047619047706</v>
      </c>
      <c r="M2602">
        <v>68.595238095238528</v>
      </c>
      <c r="N2602">
        <v>76.571428571429351</v>
      </c>
      <c r="O2602">
        <v>84.547619047620174</v>
      </c>
      <c r="P2602">
        <v>92.523809523810996</v>
      </c>
      <c r="Q2602">
        <v>100.5</v>
      </c>
    </row>
    <row r="2603" spans="2:17" x14ac:dyDescent="0.35">
      <c r="B2603" t="s">
        <v>51</v>
      </c>
      <c r="C2603">
        <f>Fogl2011!$EA34</f>
        <v>0</v>
      </c>
      <c r="D2603">
        <f>Fogl2012!$EA34</f>
        <v>34</v>
      </c>
      <c r="E2603">
        <f>Fogl2013!$EA34</f>
        <v>1410</v>
      </c>
      <c r="F2603">
        <f>Fogl2014!$EA34</f>
        <v>982</v>
      </c>
      <c r="G2603">
        <f>Fogl2015!$EA34</f>
        <v>260</v>
      </c>
      <c r="H2603">
        <f>Fogl2016!$EA34</f>
        <v>474</v>
      </c>
      <c r="I2603">
        <f>Fogl2017!$EA34</f>
        <v>0</v>
      </c>
      <c r="J2603">
        <f>Fogl2018!$EA34</f>
        <v>144</v>
      </c>
      <c r="K2603" cm="1">
        <f t="array" ref="K2603:Q2603">TREND(C2603:J2603,$C$1:$J$1,$K$1:$Q$1)</f>
        <v>268.7857142857174</v>
      </c>
      <c r="L2603">
        <v>236.73809523809905</v>
      </c>
      <c r="M2603">
        <v>204.69047619048069</v>
      </c>
      <c r="N2603">
        <v>172.64285714286234</v>
      </c>
      <c r="O2603">
        <v>140.59523809523671</v>
      </c>
      <c r="P2603">
        <v>108.54761904761835</v>
      </c>
      <c r="Q2603">
        <v>76.5</v>
      </c>
    </row>
    <row r="2604" spans="2:17" x14ac:dyDescent="0.35">
      <c r="B2604" t="s">
        <v>52</v>
      </c>
      <c r="C2604">
        <f>Fogl2011!$EA35</f>
        <v>0</v>
      </c>
      <c r="D2604">
        <f>Fogl2012!$EA35</f>
        <v>0</v>
      </c>
      <c r="E2604">
        <f>Fogl2013!$EA35</f>
        <v>0</v>
      </c>
      <c r="F2604">
        <f>Fogl2014!$EA35</f>
        <v>0</v>
      </c>
      <c r="G2604">
        <f>Fogl2015!$EA35</f>
        <v>0</v>
      </c>
      <c r="H2604">
        <f>Fogl2016!$EA35</f>
        <v>0</v>
      </c>
      <c r="I2604">
        <f>Fogl2017!$EA35</f>
        <v>0</v>
      </c>
      <c r="J2604">
        <f>Fogl2018!$EA35</f>
        <v>0</v>
      </c>
      <c r="K2604" cm="1">
        <f t="array" ref="K2604:Q2604">TREND(C2604:J2604,$C$1:$J$1,$K$1:$Q$1)</f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</row>
    <row r="2605" spans="2:17" x14ac:dyDescent="0.35">
      <c r="B2605" t="s">
        <v>53</v>
      </c>
      <c r="C2605">
        <f>Fogl2011!$EA36</f>
        <v>0</v>
      </c>
      <c r="D2605">
        <f>Fogl2012!$EA36</f>
        <v>636</v>
      </c>
      <c r="E2605">
        <f>Fogl2013!$EA36</f>
        <v>1056</v>
      </c>
      <c r="F2605">
        <f>Fogl2014!$EA36</f>
        <v>184</v>
      </c>
      <c r="G2605">
        <f>Fogl2015!$EA36</f>
        <v>0</v>
      </c>
      <c r="H2605">
        <f>Fogl2016!$EA36</f>
        <v>0</v>
      </c>
      <c r="I2605">
        <f>Fogl2017!$EA36</f>
        <v>0</v>
      </c>
      <c r="J2605">
        <f>Fogl2018!$EA36</f>
        <v>0</v>
      </c>
      <c r="K2605" cm="1">
        <f t="array" ref="K2605:Q2605">TREND(C2605:J2605,$C$1:$J$1,$K$1:$Q$1)</f>
        <v>-115.42857142857974</v>
      </c>
      <c r="L2605">
        <v>-193.19047619047342</v>
      </c>
      <c r="M2605">
        <v>-270.9523809523962</v>
      </c>
      <c r="N2605">
        <v>-348.71428571428987</v>
      </c>
      <c r="O2605">
        <v>-426.47619047618355</v>
      </c>
      <c r="P2605">
        <v>-504.23809523810633</v>
      </c>
      <c r="Q2605">
        <v>-582</v>
      </c>
    </row>
    <row r="2606" spans="2:17" x14ac:dyDescent="0.35">
      <c r="B2606" t="s">
        <v>54</v>
      </c>
      <c r="C2606">
        <f>Fogl2011!$EA37</f>
        <v>46</v>
      </c>
      <c r="D2606">
        <f>Fogl2012!$EA37</f>
        <v>0</v>
      </c>
      <c r="E2606">
        <f>Fogl2013!$EA37</f>
        <v>0</v>
      </c>
      <c r="F2606">
        <f>Fogl2014!$EA37</f>
        <v>556</v>
      </c>
      <c r="G2606">
        <f>Fogl2015!$EA37</f>
        <v>54</v>
      </c>
      <c r="H2606">
        <f>Fogl2016!$EA37</f>
        <v>530</v>
      </c>
      <c r="I2606">
        <f>Fogl2017!$EA37</f>
        <v>96</v>
      </c>
      <c r="J2606">
        <f>Fogl2018!$EA37</f>
        <v>0</v>
      </c>
      <c r="K2606" cm="1">
        <f t="array" ref="K2606:Q2606">TREND(C2606:J2606,$C$1:$J$1,$K$1:$Q$1)</f>
        <v>227</v>
      </c>
      <c r="L2606">
        <v>241.83333333333576</v>
      </c>
      <c r="M2606">
        <v>256.66666666666788</v>
      </c>
      <c r="N2606">
        <v>271.5</v>
      </c>
      <c r="O2606">
        <v>286.33333333333576</v>
      </c>
      <c r="P2606">
        <v>301.16666666666788</v>
      </c>
      <c r="Q2606">
        <v>316</v>
      </c>
    </row>
    <row r="2607" spans="2:17" x14ac:dyDescent="0.35">
      <c r="B2607" t="s">
        <v>55</v>
      </c>
      <c r="C2607">
        <f>Fogl2011!$EA38</f>
        <v>0</v>
      </c>
      <c r="D2607">
        <f>Fogl2012!$EA38</f>
        <v>0</v>
      </c>
      <c r="E2607">
        <f>Fogl2013!$EA38</f>
        <v>0</v>
      </c>
      <c r="F2607">
        <f>Fogl2014!$EA38</f>
        <v>0</v>
      </c>
      <c r="G2607">
        <f>Fogl2015!$EA38</f>
        <v>0</v>
      </c>
      <c r="H2607">
        <f>Fogl2016!$EA38</f>
        <v>0</v>
      </c>
      <c r="I2607">
        <f>Fogl2017!$EA38</f>
        <v>0</v>
      </c>
      <c r="J2607">
        <f>Fogl2018!$EA38</f>
        <v>0</v>
      </c>
      <c r="K2607" cm="1">
        <f t="array" ref="K2607:Q2607">TREND(C2607:J2607,$C$1:$J$1,$K$1:$Q$1)</f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</row>
    <row r="2608" spans="2:17" x14ac:dyDescent="0.35">
      <c r="B2608" t="s">
        <v>56</v>
      </c>
      <c r="C2608">
        <f>Fogl2011!$EA39</f>
        <v>0</v>
      </c>
      <c r="D2608">
        <f>Fogl2012!$EA39</f>
        <v>0</v>
      </c>
      <c r="E2608">
        <f>Fogl2013!$EA39</f>
        <v>708</v>
      </c>
      <c r="F2608">
        <f>Fogl2014!$EA39</f>
        <v>226</v>
      </c>
      <c r="G2608">
        <f>Fogl2015!$EA39</f>
        <v>0</v>
      </c>
      <c r="H2608">
        <f>Fogl2016!$EA39</f>
        <v>0</v>
      </c>
      <c r="I2608">
        <f>Fogl2017!$EA39</f>
        <v>0</v>
      </c>
      <c r="J2608">
        <f>Fogl2018!$EA39</f>
        <v>0</v>
      </c>
      <c r="K2608" cm="1">
        <f t="array" ref="K2608:Q2608">TREND(C2608:J2608,$C$1:$J$1,$K$1:$Q$1)</f>
        <v>-9.142857142855064</v>
      </c>
      <c r="L2608">
        <v>-37.119047619045887</v>
      </c>
      <c r="M2608">
        <v>-65.095238095236709</v>
      </c>
      <c r="N2608">
        <v>-93.071428571427532</v>
      </c>
      <c r="O2608">
        <v>-121.04761904761835</v>
      </c>
      <c r="P2608">
        <v>-149.02380952380918</v>
      </c>
      <c r="Q2608">
        <v>-177</v>
      </c>
    </row>
    <row r="2609" spans="2:17" x14ac:dyDescent="0.35">
      <c r="B2609" t="s">
        <v>57</v>
      </c>
      <c r="C2609">
        <f>Fogl2011!$EA40</f>
        <v>302</v>
      </c>
      <c r="D2609">
        <f>Fogl2012!$EA40</f>
        <v>174</v>
      </c>
      <c r="E2609">
        <f>Fogl2013!$EA40</f>
        <v>0</v>
      </c>
      <c r="F2609">
        <f>Fogl2014!$EA40</f>
        <v>0</v>
      </c>
      <c r="G2609">
        <f>Fogl2015!$EA40</f>
        <v>0</v>
      </c>
      <c r="H2609">
        <f>Fogl2016!$EA40</f>
        <v>0</v>
      </c>
      <c r="I2609">
        <f>Fogl2017!$EA40</f>
        <v>256</v>
      </c>
      <c r="J2609">
        <f>Fogl2018!$EA40</f>
        <v>116</v>
      </c>
      <c r="K2609" cm="1">
        <f t="array" ref="K2609:Q2609">TREND(C2609:J2609,$C$1:$J$1,$K$1:$Q$1)</f>
        <v>58.214285714286234</v>
      </c>
      <c r="L2609">
        <v>47.595238095236709</v>
      </c>
      <c r="M2609">
        <v>36.976190476190823</v>
      </c>
      <c r="N2609">
        <v>26.357142857141298</v>
      </c>
      <c r="O2609">
        <v>15.738095238095411</v>
      </c>
      <c r="P2609">
        <v>5.1190476190458867</v>
      </c>
      <c r="Q2609">
        <v>-5.5</v>
      </c>
    </row>
    <row r="2610" spans="2:17" x14ac:dyDescent="0.35">
      <c r="B2610" t="s">
        <v>58</v>
      </c>
      <c r="C2610">
        <f>Fogl2011!$EA41</f>
        <v>500</v>
      </c>
      <c r="D2610">
        <f>Fogl2012!$EA41</f>
        <v>422</v>
      </c>
      <c r="E2610">
        <f>Fogl2013!$EA41</f>
        <v>0</v>
      </c>
      <c r="F2610">
        <f>Fogl2014!$EA41</f>
        <v>0</v>
      </c>
      <c r="G2610">
        <f>Fogl2015!$EA41</f>
        <v>0</v>
      </c>
      <c r="H2610">
        <f>Fogl2016!$EA41</f>
        <v>0</v>
      </c>
      <c r="I2610">
        <f>Fogl2017!$EA41</f>
        <v>0</v>
      </c>
      <c r="J2610">
        <f>Fogl2018!$EA41</f>
        <v>0</v>
      </c>
      <c r="K2610" cm="1">
        <f t="array" ref="K2610:Q2610">TREND(C2610:J2610,$C$1:$J$1,$K$1:$Q$1)</f>
        <v>-185.28571428571013</v>
      </c>
      <c r="L2610">
        <v>-252.07142857142026</v>
      </c>
      <c r="M2610">
        <v>-318.85714285713038</v>
      </c>
      <c r="N2610">
        <v>-385.64285714284051</v>
      </c>
      <c r="O2610">
        <v>-452.42857142855064</v>
      </c>
      <c r="P2610">
        <v>-519.21428571428987</v>
      </c>
      <c r="Q2610">
        <v>-586</v>
      </c>
    </row>
    <row r="2611" spans="2:17" x14ac:dyDescent="0.35">
      <c r="B2611" t="s">
        <v>59</v>
      </c>
      <c r="C2611">
        <f>Fogl2011!$EA42</f>
        <v>0</v>
      </c>
      <c r="D2611">
        <f>Fogl2012!$EA42</f>
        <v>0</v>
      </c>
      <c r="E2611">
        <f>Fogl2013!$EA42</f>
        <v>0</v>
      </c>
      <c r="F2611">
        <f>Fogl2014!$EA42</f>
        <v>0</v>
      </c>
      <c r="G2611">
        <f>Fogl2015!$EA42</f>
        <v>0</v>
      </c>
      <c r="H2611">
        <f>Fogl2016!$EA42</f>
        <v>0</v>
      </c>
      <c r="I2611">
        <f>Fogl2017!$EA42</f>
        <v>0</v>
      </c>
      <c r="J2611">
        <f>Fogl2018!$EA42</f>
        <v>0</v>
      </c>
      <c r="K2611" cm="1">
        <f t="array" ref="K2611:Q2611">TREND(C2611:J2611,$C$1:$J$1,$K$1:$Q$1)</f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</row>
    <row r="2612" spans="2:17" x14ac:dyDescent="0.35">
      <c r="B2612" t="s">
        <v>60</v>
      </c>
      <c r="C2612">
        <f>Fogl2011!$EA43</f>
        <v>0</v>
      </c>
      <c r="D2612">
        <f>Fogl2012!$EA43</f>
        <v>0</v>
      </c>
      <c r="E2612">
        <f>Fogl2013!$EA43</f>
        <v>0</v>
      </c>
      <c r="F2612">
        <f>Fogl2014!$EA43</f>
        <v>0</v>
      </c>
      <c r="G2612">
        <f>Fogl2015!$EA43</f>
        <v>0</v>
      </c>
      <c r="H2612">
        <f>Fogl2016!$EA43</f>
        <v>0</v>
      </c>
      <c r="I2612">
        <f>Fogl2017!$EA43</f>
        <v>0</v>
      </c>
      <c r="J2612">
        <f>Fogl2018!$EA43</f>
        <v>0</v>
      </c>
      <c r="K2612" cm="1">
        <f t="array" ref="K2612:Q2612">TREND(C2612:J2612,$C$1:$J$1,$K$1:$Q$1)</f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</row>
    <row r="2613" spans="2:17" x14ac:dyDescent="0.35">
      <c r="B2613" t="s">
        <v>61</v>
      </c>
      <c r="C2613">
        <f>Fogl2011!$EA44</f>
        <v>0</v>
      </c>
      <c r="D2613">
        <f>Fogl2012!$EA44</f>
        <v>0</v>
      </c>
      <c r="E2613">
        <f>Fogl2013!$EA44</f>
        <v>0</v>
      </c>
      <c r="F2613">
        <f>Fogl2014!$EA44</f>
        <v>0</v>
      </c>
      <c r="G2613">
        <f>Fogl2015!$EA44</f>
        <v>0</v>
      </c>
      <c r="H2613">
        <f>Fogl2016!$EA44</f>
        <v>0</v>
      </c>
      <c r="I2613">
        <f>Fogl2017!$EA44</f>
        <v>0</v>
      </c>
      <c r="J2613">
        <f>Fogl2018!$EA44</f>
        <v>0</v>
      </c>
      <c r="K2613" cm="1">
        <f t="array" ref="K2613:Q2613">TREND(C2613:J2613,$C$1:$J$1,$K$1:$Q$1)</f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</row>
    <row r="2614" spans="2:17" x14ac:dyDescent="0.35">
      <c r="B2614" t="s">
        <v>62</v>
      </c>
      <c r="C2614">
        <f>Fogl2011!$EA45</f>
        <v>0</v>
      </c>
      <c r="D2614">
        <f>Fogl2012!$EA45</f>
        <v>0</v>
      </c>
      <c r="E2614">
        <f>Fogl2013!$EA45</f>
        <v>192</v>
      </c>
      <c r="F2614">
        <f>Fogl2014!$EA45</f>
        <v>0</v>
      </c>
      <c r="G2614">
        <f>Fogl2015!$EA45</f>
        <v>0</v>
      </c>
      <c r="H2614">
        <f>Fogl2016!$EA45</f>
        <v>0</v>
      </c>
      <c r="I2614">
        <f>Fogl2017!$EA45</f>
        <v>462</v>
      </c>
      <c r="J2614">
        <f>Fogl2018!$EA45</f>
        <v>200</v>
      </c>
      <c r="K2614" cm="1">
        <f t="array" ref="K2614:Q2614">TREND(C2614:J2614,$C$1:$J$1,$K$1:$Q$1)</f>
        <v>274.64285714285506</v>
      </c>
      <c r="L2614">
        <v>311.95238095238165</v>
      </c>
      <c r="M2614">
        <v>349.26190476190823</v>
      </c>
      <c r="N2614">
        <v>386.57142857143481</v>
      </c>
      <c r="O2614">
        <v>423.88095238096139</v>
      </c>
      <c r="P2614">
        <v>461.19047619048797</v>
      </c>
      <c r="Q2614">
        <v>498.5</v>
      </c>
    </row>
    <row r="2615" spans="2:17" x14ac:dyDescent="0.35">
      <c r="B2615" t="s">
        <v>63</v>
      </c>
      <c r="C2615">
        <f>Fogl2011!$EA46</f>
        <v>0</v>
      </c>
      <c r="D2615">
        <f>Fogl2012!$EA46</f>
        <v>0</v>
      </c>
      <c r="E2615">
        <f>Fogl2013!$EA46</f>
        <v>0</v>
      </c>
      <c r="F2615">
        <f>Fogl2014!$EA46</f>
        <v>0</v>
      </c>
      <c r="G2615">
        <f>Fogl2015!$EA46</f>
        <v>0</v>
      </c>
      <c r="H2615">
        <f>Fogl2016!$EA46</f>
        <v>0</v>
      </c>
      <c r="I2615">
        <f>Fogl2017!$EA46</f>
        <v>0</v>
      </c>
      <c r="J2615">
        <f>Fogl2018!$EA46</f>
        <v>0</v>
      </c>
      <c r="K2615" cm="1">
        <f t="array" ref="K2615:Q2615">TREND(C2615:J2615,$C$1:$J$1,$K$1:$Q$1)</f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</row>
    <row r="2616" spans="2:17" x14ac:dyDescent="0.35">
      <c r="B2616" t="s">
        <v>64</v>
      </c>
      <c r="C2616">
        <f>Fogl2011!$EA47</f>
        <v>0</v>
      </c>
      <c r="D2616">
        <f>Fogl2012!$EA47</f>
        <v>0</v>
      </c>
      <c r="E2616">
        <f>Fogl2013!$EA47</f>
        <v>274</v>
      </c>
      <c r="F2616">
        <f>Fogl2014!$EA47</f>
        <v>376</v>
      </c>
      <c r="G2616">
        <f>Fogl2015!$EA47</f>
        <v>0</v>
      </c>
      <c r="H2616">
        <f>Fogl2016!$EA47</f>
        <v>0</v>
      </c>
      <c r="I2616">
        <f>Fogl2017!$EA47</f>
        <v>0</v>
      </c>
      <c r="J2616">
        <f>Fogl2018!$EA47</f>
        <v>0</v>
      </c>
      <c r="K2616" cm="1">
        <f t="array" ref="K2616:Q2616">TREND(C2616:J2616,$C$1:$J$1,$K$1:$Q$1)</f>
        <v>17.071428571427532</v>
      </c>
      <c r="L2616">
        <v>2.8095238095229433</v>
      </c>
      <c r="M2616">
        <v>-11.452380952381645</v>
      </c>
      <c r="N2616">
        <v>-25.714285714286234</v>
      </c>
      <c r="O2616">
        <v>-39.976190476190823</v>
      </c>
      <c r="P2616">
        <v>-54.238095238095411</v>
      </c>
      <c r="Q2616">
        <v>-68.5</v>
      </c>
    </row>
    <row r="2617" spans="2:17" x14ac:dyDescent="0.35">
      <c r="B2617" t="s">
        <v>65</v>
      </c>
      <c r="C2617">
        <f>Fogl2011!$EA48</f>
        <v>0</v>
      </c>
      <c r="D2617">
        <f>Fogl2012!$EA48</f>
        <v>0</v>
      </c>
      <c r="E2617">
        <f>Fogl2013!$EA48</f>
        <v>0</v>
      </c>
      <c r="F2617">
        <f>Fogl2014!$EA48</f>
        <v>0</v>
      </c>
      <c r="G2617">
        <f>Fogl2015!$EA48</f>
        <v>0</v>
      </c>
      <c r="H2617">
        <f>Fogl2016!$EA48</f>
        <v>0</v>
      </c>
      <c r="I2617">
        <f>Fogl2017!$EA48</f>
        <v>0</v>
      </c>
      <c r="J2617">
        <f>Fogl2018!$EA48</f>
        <v>0</v>
      </c>
      <c r="K2617" cm="1">
        <f t="array" ref="K2617:Q2617">TREND(C2617:J2617,$C$1:$J$1,$K$1:$Q$1)</f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</row>
    <row r="2618" spans="2:17" x14ac:dyDescent="0.35">
      <c r="B2618" t="s">
        <v>66</v>
      </c>
      <c r="C2618">
        <f>Fogl2011!$EA49</f>
        <v>0</v>
      </c>
      <c r="D2618">
        <f>Fogl2012!$EA49</f>
        <v>0</v>
      </c>
      <c r="E2618">
        <f>Fogl2013!$EA49</f>
        <v>0</v>
      </c>
      <c r="F2618">
        <f>Fogl2014!$EA49</f>
        <v>0</v>
      </c>
      <c r="G2618">
        <f>Fogl2015!$EA49</f>
        <v>0</v>
      </c>
      <c r="H2618">
        <f>Fogl2016!$EA49</f>
        <v>0</v>
      </c>
      <c r="I2618">
        <f>Fogl2017!$EA49</f>
        <v>0</v>
      </c>
      <c r="J2618">
        <f>Fogl2018!$EA49</f>
        <v>0</v>
      </c>
      <c r="K2618" cm="1">
        <f t="array" ref="K2618:Q2618">TREND(C2618:J2618,$C$1:$J$1,$K$1:$Q$1)</f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</row>
    <row r="2619" spans="2:17" x14ac:dyDescent="0.35">
      <c r="B2619" t="s">
        <v>67</v>
      </c>
      <c r="C2619">
        <f>Fogl2011!$EA50</f>
        <v>0</v>
      </c>
      <c r="D2619">
        <f>Fogl2012!$EA50</f>
        <v>636</v>
      </c>
      <c r="E2619">
        <f>Fogl2013!$EA50</f>
        <v>0</v>
      </c>
      <c r="F2619">
        <f>Fogl2014!$EA50</f>
        <v>0</v>
      </c>
      <c r="G2619">
        <f>Fogl2015!$EA50</f>
        <v>0</v>
      </c>
      <c r="H2619">
        <f>Fogl2016!$EA50</f>
        <v>0</v>
      </c>
      <c r="I2619">
        <f>Fogl2017!$EA50</f>
        <v>0</v>
      </c>
      <c r="J2619">
        <f>Fogl2018!$EA50</f>
        <v>0</v>
      </c>
      <c r="K2619" cm="1">
        <f t="array" ref="K2619:Q2619">TREND(C2619:J2619,$C$1:$J$1,$K$1:$Q$1)</f>
        <v>-90.857142857144936</v>
      </c>
      <c r="L2619">
        <v>-128.71428571428987</v>
      </c>
      <c r="M2619">
        <v>-166.57142857143481</v>
      </c>
      <c r="N2619">
        <v>-204.42857142857974</v>
      </c>
      <c r="O2619">
        <v>-242.28571428572468</v>
      </c>
      <c r="P2619">
        <v>-280.14285714285506</v>
      </c>
      <c r="Q2619">
        <v>-318</v>
      </c>
    </row>
    <row r="2620" spans="2:17" x14ac:dyDescent="0.35">
      <c r="B2620" t="s">
        <v>68</v>
      </c>
      <c r="C2620">
        <f>Fogl2011!$EA51</f>
        <v>0</v>
      </c>
      <c r="D2620">
        <f>Fogl2012!$EA51</f>
        <v>0</v>
      </c>
      <c r="E2620">
        <f>Fogl2013!$EA51</f>
        <v>44</v>
      </c>
      <c r="F2620">
        <f>Fogl2014!$EA51</f>
        <v>34</v>
      </c>
      <c r="G2620">
        <f>Fogl2015!$EA51</f>
        <v>0</v>
      </c>
      <c r="H2620">
        <f>Fogl2016!$EA51</f>
        <v>0</v>
      </c>
      <c r="I2620">
        <f>Fogl2017!$EA51</f>
        <v>0</v>
      </c>
      <c r="J2620">
        <f>Fogl2018!$EA51</f>
        <v>0</v>
      </c>
      <c r="K2620" cm="1">
        <f t="array" ref="K2620:Q2620">TREND(C2620:J2620,$C$1:$J$1,$K$1:$Q$1)</f>
        <v>0.85714285714266225</v>
      </c>
      <c r="L2620">
        <v>-1.1190476190477057</v>
      </c>
      <c r="M2620">
        <v>-3.0952380952385283</v>
      </c>
      <c r="N2620">
        <v>-5.0714285714288962</v>
      </c>
      <c r="O2620">
        <v>-7.0476190476192642</v>
      </c>
      <c r="P2620">
        <v>-9.0238095238096321</v>
      </c>
      <c r="Q2620">
        <v>-11</v>
      </c>
    </row>
    <row r="2621" spans="2:17" x14ac:dyDescent="0.35">
      <c r="B2621" t="s">
        <v>69</v>
      </c>
      <c r="C2621">
        <f>Fogl2011!$EA52</f>
        <v>0</v>
      </c>
      <c r="D2621">
        <f>Fogl2012!$EA52</f>
        <v>0</v>
      </c>
      <c r="E2621">
        <f>Fogl2013!$EA52</f>
        <v>108</v>
      </c>
      <c r="F2621">
        <f>Fogl2014!$EA52</f>
        <v>78</v>
      </c>
      <c r="G2621">
        <f>Fogl2015!$EA52</f>
        <v>0</v>
      </c>
      <c r="H2621">
        <f>Fogl2016!$EA52</f>
        <v>40</v>
      </c>
      <c r="I2621">
        <f>Fogl2017!$EA52</f>
        <v>110</v>
      </c>
      <c r="J2621">
        <f>Fogl2018!$EA52</f>
        <v>0</v>
      </c>
      <c r="K2621" cm="1">
        <f t="array" ref="K2621:Q2621">TREND(C2621:J2621,$C$1:$J$1,$K$1:$Q$1)</f>
        <v>56.357142857143117</v>
      </c>
      <c r="L2621">
        <v>59.547619047619264</v>
      </c>
      <c r="M2621">
        <v>62.738095238095411</v>
      </c>
      <c r="N2621">
        <v>65.928571428571558</v>
      </c>
      <c r="O2621">
        <v>69.119047619047706</v>
      </c>
      <c r="P2621">
        <v>72.309523809523853</v>
      </c>
      <c r="Q2621">
        <v>75.5</v>
      </c>
    </row>
    <row r="2622" spans="2:17" x14ac:dyDescent="0.35">
      <c r="B2622" t="s">
        <v>70</v>
      </c>
      <c r="C2622">
        <f>Fogl2011!$EA53</f>
        <v>0</v>
      </c>
      <c r="D2622">
        <f>Fogl2012!$EA53</f>
        <v>0</v>
      </c>
      <c r="E2622">
        <f>Fogl2013!$EA53</f>
        <v>0</v>
      </c>
      <c r="F2622">
        <f>Fogl2014!$EA53</f>
        <v>0</v>
      </c>
      <c r="G2622">
        <f>Fogl2015!$EA53</f>
        <v>0</v>
      </c>
      <c r="H2622">
        <f>Fogl2016!$EA53</f>
        <v>0</v>
      </c>
      <c r="I2622">
        <f>Fogl2017!$EA53</f>
        <v>298</v>
      </c>
      <c r="J2622">
        <f>Fogl2018!$EA53</f>
        <v>0</v>
      </c>
      <c r="K2622" cm="1">
        <f t="array" ref="K2622:Q2622">TREND(C2622:J2622,$C$1:$J$1,$K$1:$Q$1)</f>
        <v>117.07142857142753</v>
      </c>
      <c r="L2622">
        <v>134.80952380952658</v>
      </c>
      <c r="M2622">
        <v>152.54761904761835</v>
      </c>
      <c r="N2622">
        <v>170.2857142857174</v>
      </c>
      <c r="O2622">
        <v>188.02380952380918</v>
      </c>
      <c r="P2622">
        <v>205.76190476190823</v>
      </c>
      <c r="Q2622">
        <v>223.5</v>
      </c>
    </row>
    <row r="2623" spans="2:17" x14ac:dyDescent="0.35">
      <c r="B2623" t="s">
        <v>71</v>
      </c>
      <c r="C2623">
        <f>Fogl2011!$EA54</f>
        <v>0</v>
      </c>
      <c r="D2623">
        <f>Fogl2012!$EA54</f>
        <v>118</v>
      </c>
      <c r="E2623">
        <f>Fogl2013!$EA54</f>
        <v>0</v>
      </c>
      <c r="F2623">
        <f>Fogl2014!$EA54</f>
        <v>0</v>
      </c>
      <c r="G2623">
        <f>Fogl2015!$EA54</f>
        <v>0</v>
      </c>
      <c r="H2623">
        <f>Fogl2016!$EA54</f>
        <v>0</v>
      </c>
      <c r="I2623">
        <f>Fogl2017!$EA54</f>
        <v>0</v>
      </c>
      <c r="J2623">
        <f>Fogl2018!$EA54</f>
        <v>0</v>
      </c>
      <c r="K2623" cm="1">
        <f t="array" ref="K2623:Q2623">TREND(C2623:J2623,$C$1:$J$1,$K$1:$Q$1)</f>
        <v>-16.857142857143117</v>
      </c>
      <c r="L2623">
        <v>-23.880952380952294</v>
      </c>
      <c r="M2623">
        <v>-30.904761904761472</v>
      </c>
      <c r="N2623">
        <v>-37.928571428570649</v>
      </c>
      <c r="O2623">
        <v>-44.952380952379826</v>
      </c>
      <c r="P2623">
        <v>-51.976190476189004</v>
      </c>
      <c r="Q2623">
        <v>-59</v>
      </c>
    </row>
    <row r="2624" spans="2:17" x14ac:dyDescent="0.35">
      <c r="B2624" t="s">
        <v>72</v>
      </c>
      <c r="C2624">
        <f>Fogl2011!$EA55</f>
        <v>918</v>
      </c>
      <c r="D2624">
        <f>Fogl2012!$EA55</f>
        <v>0</v>
      </c>
      <c r="E2624">
        <f>Fogl2013!$EA55</f>
        <v>0</v>
      </c>
      <c r="F2624">
        <f>Fogl2014!$EA55</f>
        <v>0</v>
      </c>
      <c r="G2624">
        <f>Fogl2015!$EA55</f>
        <v>0</v>
      </c>
      <c r="H2624">
        <f>Fogl2016!$EA55</f>
        <v>0</v>
      </c>
      <c r="I2624">
        <f>Fogl2017!$EA55</f>
        <v>0</v>
      </c>
      <c r="J2624">
        <f>Fogl2018!$EA55</f>
        <v>0</v>
      </c>
      <c r="K2624" cm="1">
        <f t="array" ref="K2624:Q2624">TREND(C2624:J2624,$C$1:$J$1,$K$1:$Q$1)</f>
        <v>-229.5</v>
      </c>
      <c r="L2624">
        <v>-306</v>
      </c>
      <c r="M2624">
        <v>-382.5</v>
      </c>
      <c r="N2624">
        <v>-459</v>
      </c>
      <c r="O2624">
        <v>-535.5</v>
      </c>
      <c r="P2624">
        <v>-612</v>
      </c>
      <c r="Q2624">
        <v>-688.5</v>
      </c>
    </row>
    <row r="2625" spans="2:17" x14ac:dyDescent="0.35">
      <c r="C2625" s="12" t="s">
        <v>20</v>
      </c>
      <c r="D2625" s="12" t="s">
        <v>20</v>
      </c>
      <c r="E2625" s="12" t="s">
        <v>20</v>
      </c>
      <c r="F2625" s="12" t="s">
        <v>20</v>
      </c>
      <c r="G2625" s="12" t="s">
        <v>20</v>
      </c>
      <c r="H2625" s="12" t="s">
        <v>20</v>
      </c>
      <c r="I2625" s="12" t="s">
        <v>20</v>
      </c>
      <c r="J2625" s="12" t="s">
        <v>20</v>
      </c>
      <c r="K2625" s="12" t="e" cm="1">
        <f t="array" ref="K2625">TREND(C2625:J2625,$C$1:$J$1,$K$1:$Q$1)</f>
        <v>#VALUE!</v>
      </c>
      <c r="L2625" s="12"/>
      <c r="M2625" s="12"/>
      <c r="N2625" s="12"/>
      <c r="O2625" s="12"/>
      <c r="P2625" s="12"/>
      <c r="Q2625" s="12"/>
    </row>
    <row r="2626" spans="2:17" x14ac:dyDescent="0.35">
      <c r="B2626" t="s">
        <v>31</v>
      </c>
      <c r="C2626">
        <f>Fogl2011!$EB14</f>
        <v>0</v>
      </c>
      <c r="D2626">
        <f>Fogl2012!$EB14</f>
        <v>0</v>
      </c>
      <c r="E2626">
        <f>Fogl2013!$EB14</f>
        <v>0</v>
      </c>
      <c r="F2626">
        <f>Fogl2014!$EB14</f>
        <v>0</v>
      </c>
      <c r="G2626">
        <f>Fogl2015!$EB14</f>
        <v>0</v>
      </c>
      <c r="H2626">
        <f>Fogl2016!$EB14</f>
        <v>0</v>
      </c>
      <c r="I2626">
        <f>Fogl2017!$EB14</f>
        <v>0</v>
      </c>
      <c r="J2626">
        <f>Fogl2018!$EB14</f>
        <v>0</v>
      </c>
      <c r="K2626" cm="1">
        <f t="array" ref="K2626:Q2626">TREND(C2626:J2626,$C$1:$J$1,$K$1:$Q$1)</f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</row>
    <row r="2627" spans="2:17" x14ac:dyDescent="0.35">
      <c r="B2627" t="s">
        <v>32</v>
      </c>
      <c r="C2627">
        <f>Fogl2011!$EB15</f>
        <v>0</v>
      </c>
      <c r="D2627">
        <f>Fogl2012!$EB15</f>
        <v>0</v>
      </c>
      <c r="E2627">
        <f>Fogl2013!$EB15</f>
        <v>0</v>
      </c>
      <c r="F2627">
        <f>Fogl2014!$EB15</f>
        <v>0</v>
      </c>
      <c r="G2627">
        <f>Fogl2015!$EB15</f>
        <v>0</v>
      </c>
      <c r="H2627">
        <f>Fogl2016!$EB15</f>
        <v>0</v>
      </c>
      <c r="I2627">
        <f>Fogl2017!$EB15</f>
        <v>0</v>
      </c>
      <c r="J2627">
        <f>Fogl2018!$EB15</f>
        <v>0</v>
      </c>
      <c r="K2627" cm="1">
        <f t="array" ref="K2627:Q2627">TREND(C2627:J2627,$C$1:$J$1,$K$1:$Q$1)</f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</row>
    <row r="2628" spans="2:17" x14ac:dyDescent="0.35">
      <c r="B2628" t="s">
        <v>33</v>
      </c>
      <c r="C2628">
        <f>Fogl2011!$EB16</f>
        <v>0</v>
      </c>
      <c r="D2628">
        <f>Fogl2012!$EB16</f>
        <v>0</v>
      </c>
      <c r="E2628">
        <f>Fogl2013!$EB16</f>
        <v>0</v>
      </c>
      <c r="F2628">
        <f>Fogl2014!$EB16</f>
        <v>0</v>
      </c>
      <c r="G2628">
        <f>Fogl2015!$EB16</f>
        <v>0</v>
      </c>
      <c r="H2628">
        <f>Fogl2016!$EB16</f>
        <v>0</v>
      </c>
      <c r="I2628">
        <f>Fogl2017!$EB16</f>
        <v>0</v>
      </c>
      <c r="J2628">
        <f>Fogl2018!$EB16</f>
        <v>0</v>
      </c>
      <c r="K2628" cm="1">
        <f t="array" ref="K2628:Q2628">TREND(C2628:J2628,$C$1:$J$1,$K$1:$Q$1)</f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</row>
    <row r="2629" spans="2:17" x14ac:dyDescent="0.35">
      <c r="B2629" t="s">
        <v>34</v>
      </c>
      <c r="C2629">
        <f>Fogl2011!$EB17</f>
        <v>0</v>
      </c>
      <c r="D2629">
        <f>Fogl2012!$EB17</f>
        <v>1.1808911505282131E-5</v>
      </c>
      <c r="E2629">
        <f>Fogl2013!$EB17</f>
        <v>0</v>
      </c>
      <c r="F2629">
        <f>Fogl2014!$EB17</f>
        <v>7.0814264113183055E-5</v>
      </c>
      <c r="G2629">
        <f>Fogl2015!$EB17</f>
        <v>2.0122613793381005E-5</v>
      </c>
      <c r="H2629">
        <f>Fogl2016!$EB17</f>
        <v>0</v>
      </c>
      <c r="I2629">
        <f>Fogl2017!$EB17</f>
        <v>0</v>
      </c>
      <c r="J2629">
        <f>Fogl2018!$EB17</f>
        <v>0</v>
      </c>
      <c r="K2629" cm="1">
        <f t="array" ref="K2629:Q2629">TREND(C2629:J2629,$C$1:$J$1,$K$1:$Q$1)</f>
        <v>6.9644982561480745E-6</v>
      </c>
      <c r="L2629">
        <v>5.6581148294072327E-6</v>
      </c>
      <c r="M2629">
        <v>4.3517314026668245E-6</v>
      </c>
      <c r="N2629">
        <v>3.0453479759259827E-6</v>
      </c>
      <c r="O2629">
        <v>1.7389645491855746E-6</v>
      </c>
      <c r="P2629">
        <v>4.3258112244473276E-7</v>
      </c>
      <c r="Q2629">
        <v>-8.7380230429567537E-7</v>
      </c>
    </row>
    <row r="2630" spans="2:17" x14ac:dyDescent="0.35">
      <c r="B2630" t="s">
        <v>35</v>
      </c>
      <c r="C2630">
        <f>Fogl2011!$EB18</f>
        <v>0</v>
      </c>
      <c r="D2630">
        <f>Fogl2012!$EB18</f>
        <v>5.7814462577943769E-5</v>
      </c>
      <c r="E2630">
        <f>Fogl2013!$EB18</f>
        <v>1.3213041152552646E-4</v>
      </c>
      <c r="F2630">
        <f>Fogl2014!$EB18</f>
        <v>1.4764363946377934E-5</v>
      </c>
      <c r="G2630">
        <f>Fogl2015!$EB18</f>
        <v>0</v>
      </c>
      <c r="H2630">
        <f>Fogl2016!$EB18</f>
        <v>0</v>
      </c>
      <c r="I2630">
        <f>Fogl2017!$EB18</f>
        <v>0</v>
      </c>
      <c r="J2630">
        <f>Fogl2018!$EB18</f>
        <v>0</v>
      </c>
      <c r="K2630" cm="1">
        <f t="array" ref="K2630:Q2630">TREND(C2630:J2630,$C$1:$J$1,$K$1:$Q$1)</f>
        <v>-1.1923554783733331E-5</v>
      </c>
      <c r="L2630">
        <v>-2.0259601348170814E-5</v>
      </c>
      <c r="M2630">
        <v>-2.8595647912608296E-5</v>
      </c>
      <c r="N2630">
        <v>-3.6931694477042309E-5</v>
      </c>
      <c r="O2630">
        <v>-4.5267741041479792E-5</v>
      </c>
      <c r="P2630">
        <v>-5.3603787605917275E-5</v>
      </c>
      <c r="Q2630">
        <v>-6.1939834170354757E-5</v>
      </c>
    </row>
    <row r="2631" spans="2:17" x14ac:dyDescent="0.35">
      <c r="B2631" t="s">
        <v>36</v>
      </c>
      <c r="C2631">
        <f>Fogl2011!$EB19</f>
        <v>1.6340456132272908E-3</v>
      </c>
      <c r="D2631">
        <f>Fogl2012!$EB19</f>
        <v>1.3216140126328252E-3</v>
      </c>
      <c r="E2631">
        <f>Fogl2013!$EB19</f>
        <v>1.5898456211851141E-3</v>
      </c>
      <c r="F2631">
        <f>Fogl2014!$EB19</f>
        <v>1.9603794351024033E-3</v>
      </c>
      <c r="G2631">
        <f>Fogl2015!$EB19</f>
        <v>1.6345753973700261E-3</v>
      </c>
      <c r="H2631">
        <f>Fogl2016!$EB19</f>
        <v>8.1842350106045862E-4</v>
      </c>
      <c r="I2631">
        <f>Fogl2017!$EB19</f>
        <v>1.0685759293606852E-3</v>
      </c>
      <c r="J2631">
        <f>Fogl2018!$EB19</f>
        <v>5.6732977107506989E-4</v>
      </c>
      <c r="K2631" cm="1">
        <f t="array" ref="K2631:Q2631">TREND(C2631:J2631,$C$1:$J$1,$K$1:$Q$1)</f>
        <v>7.1511981854466278E-4</v>
      </c>
      <c r="L2631">
        <v>5.7973563152641239E-4</v>
      </c>
      <c r="M2631">
        <v>4.44351444508162E-4</v>
      </c>
      <c r="N2631">
        <v>3.0896725748996712E-4</v>
      </c>
      <c r="O2631">
        <v>1.7358307047171673E-4</v>
      </c>
      <c r="P2631">
        <v>3.8198883453466337E-5</v>
      </c>
      <c r="Q2631">
        <v>-9.7185303564784054E-5</v>
      </c>
    </row>
    <row r="2632" spans="2:17" x14ac:dyDescent="0.35">
      <c r="B2632" t="s">
        <v>37</v>
      </c>
      <c r="C2632">
        <f>Fogl2011!$EB20</f>
        <v>4.2431815614920823E-4</v>
      </c>
      <c r="D2632">
        <f>Fogl2012!$EB20</f>
        <v>3.5598947808631757E-4</v>
      </c>
      <c r="E2632">
        <f>Fogl2013!$EB20</f>
        <v>4.9399080421314533E-4</v>
      </c>
      <c r="F2632">
        <f>Fogl2014!$EB20</f>
        <v>6.7888732738622976E-4</v>
      </c>
      <c r="G2632">
        <f>Fogl2015!$EB20</f>
        <v>4.767511575662576E-4</v>
      </c>
      <c r="H2632">
        <f>Fogl2016!$EB20</f>
        <v>7.8149056964312675E-4</v>
      </c>
      <c r="I2632">
        <f>Fogl2017!$EB20</f>
        <v>5.8450345827366999E-4</v>
      </c>
      <c r="J2632">
        <f>Fogl2018!$EB20</f>
        <v>3.0006466211784412E-4</v>
      </c>
      <c r="K2632" cm="1">
        <f t="array" ref="K2632:Q2632">TREND(C2632:J2632,$C$1:$J$1,$K$1:$Q$1)</f>
        <v>5.6199008931449856E-4</v>
      </c>
      <c r="L2632">
        <v>5.7309911990006263E-4</v>
      </c>
      <c r="M2632">
        <v>5.8420815048562322E-4</v>
      </c>
      <c r="N2632">
        <v>5.9531718107118381E-4</v>
      </c>
      <c r="O2632">
        <v>6.0642621165674787E-4</v>
      </c>
      <c r="P2632">
        <v>6.1753524224230846E-4</v>
      </c>
      <c r="Q2632">
        <v>6.2864427282786906E-4</v>
      </c>
    </row>
    <row r="2633" spans="2:17" x14ac:dyDescent="0.35">
      <c r="B2633" t="s">
        <v>38</v>
      </c>
      <c r="C2633">
        <f>Fogl2011!$EB21</f>
        <v>7.4982908160304835E-4</v>
      </c>
      <c r="D2633">
        <f>Fogl2012!$EB21</f>
        <v>8.3031409021514988E-4</v>
      </c>
      <c r="E2633">
        <f>Fogl2013!$EB21</f>
        <v>5.9786870873861325E-4</v>
      </c>
      <c r="F2633">
        <f>Fogl2014!$EB21</f>
        <v>4.3363483738806299E-4</v>
      </c>
      <c r="G2633">
        <f>Fogl2015!$EB21</f>
        <v>4.8216878435678329E-4</v>
      </c>
      <c r="H2633">
        <f>Fogl2016!$EB21</f>
        <v>9.9898449910074778E-4</v>
      </c>
      <c r="I2633">
        <f>Fogl2017!$EB21</f>
        <v>1.1084062235490666E-3</v>
      </c>
      <c r="J2633">
        <f>Fogl2018!$EB21</f>
        <v>1.0334421710685442E-3</v>
      </c>
      <c r="K2633" cm="1">
        <f t="array" ref="K2633:Q2633">TREND(C2633:J2633,$C$1:$J$1,$K$1:$Q$1)</f>
        <v>1.0272399929480425E-3</v>
      </c>
      <c r="L2633">
        <v>1.082330869269274E-3</v>
      </c>
      <c r="M2633">
        <v>1.1374217455904917E-3</v>
      </c>
      <c r="N2633">
        <v>1.1925126219117232E-3</v>
      </c>
      <c r="O2633">
        <v>1.2476034982329548E-3</v>
      </c>
      <c r="P2633">
        <v>1.3026943745541864E-3</v>
      </c>
      <c r="Q2633">
        <v>1.357785250875404E-3</v>
      </c>
    </row>
    <row r="2634" spans="2:17" x14ac:dyDescent="0.35">
      <c r="B2634" t="s">
        <v>39</v>
      </c>
      <c r="C2634">
        <f>Fogl2011!$EB22</f>
        <v>0</v>
      </c>
      <c r="D2634">
        <f>Fogl2012!$EB22</f>
        <v>0</v>
      </c>
      <c r="E2634">
        <f>Fogl2013!$EB22</f>
        <v>0</v>
      </c>
      <c r="F2634">
        <f>Fogl2014!$EB22</f>
        <v>0</v>
      </c>
      <c r="G2634">
        <f>Fogl2015!$EB22</f>
        <v>0</v>
      </c>
      <c r="H2634">
        <f>Fogl2016!$EB22</f>
        <v>0</v>
      </c>
      <c r="I2634">
        <f>Fogl2017!$EB22</f>
        <v>1.0507378221474837E-5</v>
      </c>
      <c r="J2634">
        <f>Fogl2018!$EB22</f>
        <v>0</v>
      </c>
      <c r="K2634" cm="1">
        <f t="array" ref="K2634:Q2634">TREND(C2634:J2634,$C$1:$J$1,$K$1:$Q$1)</f>
        <v>4.1278985870080078E-6</v>
      </c>
      <c r="L2634">
        <v>4.7533377668575877E-6</v>
      </c>
      <c r="M2634">
        <v>5.3787769467073844E-6</v>
      </c>
      <c r="N2634">
        <v>6.0042161265569643E-6</v>
      </c>
      <c r="O2634">
        <v>6.629655306406761E-6</v>
      </c>
      <c r="P2634">
        <v>7.2550944862565577E-6</v>
      </c>
      <c r="Q2634">
        <v>7.8805336661061376E-6</v>
      </c>
    </row>
    <row r="2635" spans="2:17" x14ac:dyDescent="0.35">
      <c r="B2635" t="s">
        <v>40</v>
      </c>
      <c r="C2635">
        <f>Fogl2011!$EB23</f>
        <v>0</v>
      </c>
      <c r="D2635">
        <f>Fogl2012!$EB23</f>
        <v>0</v>
      </c>
      <c r="E2635">
        <f>Fogl2013!$EB23</f>
        <v>0</v>
      </c>
      <c r="F2635">
        <f>Fogl2014!$EB23</f>
        <v>0</v>
      </c>
      <c r="G2635">
        <f>Fogl2015!$EB23</f>
        <v>0</v>
      </c>
      <c r="H2635">
        <f>Fogl2016!$EB23</f>
        <v>0</v>
      </c>
      <c r="I2635">
        <f>Fogl2017!$EB23</f>
        <v>0</v>
      </c>
      <c r="J2635">
        <f>Fogl2018!$EB23</f>
        <v>0</v>
      </c>
      <c r="K2635" cm="1">
        <f t="array" ref="K2635:Q2635">TREND(C2635:J2635,$C$1:$J$1,$K$1:$Q$1)</f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2:17" x14ac:dyDescent="0.35">
      <c r="B2636" t="s">
        <v>41</v>
      </c>
      <c r="C2636">
        <f>Fogl2011!$EB24</f>
        <v>0</v>
      </c>
      <c r="D2636">
        <f>Fogl2012!$EB24</f>
        <v>5.5846310660396747E-5</v>
      </c>
      <c r="E2636">
        <f>Fogl2013!$EB24</f>
        <v>0</v>
      </c>
      <c r="F2636">
        <f>Fogl2014!$EB24</f>
        <v>0</v>
      </c>
      <c r="G2636">
        <f>Fogl2015!$EB24</f>
        <v>5.933591246766193E-6</v>
      </c>
      <c r="H2636">
        <f>Fogl2016!$EB24</f>
        <v>0</v>
      </c>
      <c r="I2636">
        <f>Fogl2017!$EB24</f>
        <v>2.9567273599964075E-5</v>
      </c>
      <c r="J2636">
        <f>Fogl2018!$EB24</f>
        <v>1.4631675667744576E-4</v>
      </c>
      <c r="K2636" cm="1">
        <f t="array" ref="K2636:Q2636">TREND(C2636:J2636,$C$1:$J$1,$K$1:$Q$1)</f>
        <v>7.7855618452717795E-5</v>
      </c>
      <c r="L2636">
        <v>8.8555091103750122E-5</v>
      </c>
      <c r="M2636">
        <v>9.9254563754782449E-5</v>
      </c>
      <c r="N2636">
        <v>1.0995403640581478E-4</v>
      </c>
      <c r="O2636">
        <v>1.206535090568471E-4</v>
      </c>
      <c r="P2636">
        <v>1.3135298170787943E-4</v>
      </c>
      <c r="Q2636">
        <v>1.4205245435891176E-4</v>
      </c>
    </row>
    <row r="2637" spans="2:17" x14ac:dyDescent="0.35">
      <c r="B2637" t="s">
        <v>42</v>
      </c>
      <c r="C2637">
        <f>Fogl2011!$EB25</f>
        <v>3.1512534792089639E-3</v>
      </c>
      <c r="D2637">
        <f>Fogl2012!$EB25</f>
        <v>3.0715470863218212E-3</v>
      </c>
      <c r="E2637">
        <f>Fogl2013!$EB25</f>
        <v>3.5010278371385714E-3</v>
      </c>
      <c r="F2637">
        <f>Fogl2014!$EB25</f>
        <v>2.7341414715514691E-3</v>
      </c>
      <c r="G2637">
        <f>Fogl2015!$EB25</f>
        <v>2.8808875414190471E-3</v>
      </c>
      <c r="H2637">
        <f>Fogl2016!$EB25</f>
        <v>3.0238837597940482E-3</v>
      </c>
      <c r="I2637">
        <f>Fogl2017!$EB25</f>
        <v>1.5519153275485276E-3</v>
      </c>
      <c r="J2637">
        <f>Fogl2018!$EB25</f>
        <v>2.6962257684064522E-3</v>
      </c>
      <c r="K2637" cm="1">
        <f t="array" ref="K2637:Q2637">TREND(C2637:J2637,$C$1:$J$1,$K$1:$Q$1)</f>
        <v>2.1798581982995224E-3</v>
      </c>
      <c r="L2637">
        <v>2.0361910681608308E-3</v>
      </c>
      <c r="M2637">
        <v>1.8925239380221393E-3</v>
      </c>
      <c r="N2637">
        <v>1.7488568078834477E-3</v>
      </c>
      <c r="O2637">
        <v>1.6051896777447561E-3</v>
      </c>
      <c r="P2637">
        <v>1.4615225476060645E-3</v>
      </c>
      <c r="Q2637">
        <v>1.3178554174673729E-3</v>
      </c>
    </row>
    <row r="2638" spans="2:17" x14ac:dyDescent="0.35">
      <c r="B2638" t="s">
        <v>43</v>
      </c>
      <c r="C2638">
        <f>Fogl2011!$EB26</f>
        <v>1.095053371818495E-3</v>
      </c>
      <c r="D2638">
        <f>Fogl2012!$EB26</f>
        <v>8.9698523642205521E-4</v>
      </c>
      <c r="E2638">
        <f>Fogl2013!$EB26</f>
        <v>1.0290761640627394E-3</v>
      </c>
      <c r="F2638">
        <f>Fogl2014!$EB26</f>
        <v>1.4050753022303E-3</v>
      </c>
      <c r="G2638">
        <f>Fogl2015!$EB26</f>
        <v>1.1356377681854253E-3</v>
      </c>
      <c r="H2638">
        <f>Fogl2016!$EB26</f>
        <v>9.487146757827128E-4</v>
      </c>
      <c r="I2638">
        <f>Fogl2017!$EB26</f>
        <v>1.5636444939352903E-3</v>
      </c>
      <c r="J2638">
        <f>Fogl2018!$EB26</f>
        <v>1.0977600448444441E-3</v>
      </c>
      <c r="K2638" cm="1">
        <f t="array" ref="K2638:Q2638">TREND(C2638:J2638,$C$1:$J$1,$K$1:$Q$1)</f>
        <v>1.2987284357242612E-3</v>
      </c>
      <c r="L2638">
        <v>1.3325584476273911E-3</v>
      </c>
      <c r="M2638">
        <v>1.3663884595305209E-3</v>
      </c>
      <c r="N2638">
        <v>1.4002184714336507E-3</v>
      </c>
      <c r="O2638">
        <v>1.4340484833367806E-3</v>
      </c>
      <c r="P2638">
        <v>1.4678784952399104E-3</v>
      </c>
      <c r="Q2638">
        <v>1.5017085071430403E-3</v>
      </c>
    </row>
    <row r="2639" spans="2:17" x14ac:dyDescent="0.35">
      <c r="B2639" t="s">
        <v>44</v>
      </c>
      <c r="C2639">
        <f>Fogl2011!$EB27</f>
        <v>0</v>
      </c>
      <c r="D2639">
        <f>Fogl2012!$EB27</f>
        <v>0</v>
      </c>
      <c r="E2639">
        <f>Fogl2013!$EB27</f>
        <v>0</v>
      </c>
      <c r="F2639">
        <f>Fogl2014!$EB27</f>
        <v>0</v>
      </c>
      <c r="G2639">
        <f>Fogl2015!$EB27</f>
        <v>3.4569618568116081E-5</v>
      </c>
      <c r="H2639">
        <f>Fogl2016!$EB27</f>
        <v>0</v>
      </c>
      <c r="I2639">
        <f>Fogl2017!$EB27</f>
        <v>0</v>
      </c>
      <c r="J2639">
        <f>Fogl2018!$EB27</f>
        <v>0</v>
      </c>
      <c r="K2639" cm="1">
        <f t="array" ref="K2639:Q2639">TREND(C2639:J2639,$C$1:$J$1,$K$1:$Q$1)</f>
        <v>6.1731461728777807E-6</v>
      </c>
      <c r="L2639">
        <v>6.5846892510696472E-6</v>
      </c>
      <c r="M2639">
        <v>6.9962323292615137E-6</v>
      </c>
      <c r="N2639">
        <v>7.4077754074533802E-6</v>
      </c>
      <c r="O2639">
        <v>7.8193184856452467E-6</v>
      </c>
      <c r="P2639">
        <v>8.2308615638371132E-6</v>
      </c>
      <c r="Q2639">
        <v>8.6424046420289797E-6</v>
      </c>
    </row>
    <row r="2640" spans="2:17" x14ac:dyDescent="0.35">
      <c r="B2640" t="s">
        <v>45</v>
      </c>
      <c r="C2640">
        <f>Fogl2011!$EB28</f>
        <v>1.5866854564219684E-5</v>
      </c>
      <c r="D2640">
        <f>Fogl2012!$EB28</f>
        <v>5.6092329650090127E-5</v>
      </c>
      <c r="E2640">
        <f>Fogl2013!$EB28</f>
        <v>1.3983564070736061E-5</v>
      </c>
      <c r="F2640">
        <f>Fogl2014!$EB28</f>
        <v>5.0581617223702177E-5</v>
      </c>
      <c r="G2640">
        <f>Fogl2015!$EB28</f>
        <v>0</v>
      </c>
      <c r="H2640">
        <f>Fogl2016!$EB28</f>
        <v>0</v>
      </c>
      <c r="I2640">
        <f>Fogl2017!$EB28</f>
        <v>6.6220918558597226E-5</v>
      </c>
      <c r="J2640">
        <f>Fogl2018!$EB28</f>
        <v>1.9192863529143058E-4</v>
      </c>
      <c r="K2640" cm="1">
        <f t="array" ref="K2640:Q2640">TREND(C2640:J2640,$C$1:$J$1,$K$1:$Q$1)</f>
        <v>1.1311333457326295E-4</v>
      </c>
      <c r="L2640">
        <v>1.2728646671846325E-4</v>
      </c>
      <c r="M2640">
        <v>1.4145959886366702E-4</v>
      </c>
      <c r="N2640">
        <v>1.5563273100887079E-4</v>
      </c>
      <c r="O2640">
        <v>1.6980586315407456E-4</v>
      </c>
      <c r="P2640">
        <v>1.8397899529927833E-4</v>
      </c>
      <c r="Q2640">
        <v>1.981521274444821E-4</v>
      </c>
    </row>
    <row r="2641" spans="2:17" x14ac:dyDescent="0.35">
      <c r="B2641" t="s">
        <v>46</v>
      </c>
      <c r="C2641">
        <f>Fogl2011!$EB29</f>
        <v>8.0536307257781734E-5</v>
      </c>
      <c r="D2641">
        <f>Fogl2012!$EB29</f>
        <v>8.2662380536974926E-5</v>
      </c>
      <c r="E2641">
        <f>Fogl2013!$EB29</f>
        <v>1.512507950508186E-4</v>
      </c>
      <c r="F2641">
        <f>Fogl2014!$EB29</f>
        <v>2.9638093551617923E-4</v>
      </c>
      <c r="G2641">
        <f>Fogl2015!$EB29</f>
        <v>7.0635534059329725E-4</v>
      </c>
      <c r="H2641">
        <f>Fogl2016!$EB29</f>
        <v>7.8226000571432117E-4</v>
      </c>
      <c r="I2641">
        <f>Fogl2017!$EB29</f>
        <v>7.0032897634295078E-4</v>
      </c>
      <c r="J2641">
        <f>Fogl2018!$EB29</f>
        <v>6.8725313731858063E-4</v>
      </c>
      <c r="K2641" cm="1">
        <f t="array" ref="K2641:Q2641">TREND(C2641:J2641,$C$1:$J$1,$K$1:$Q$1)</f>
        <v>9.5221881478366188E-4</v>
      </c>
      <c r="L2641">
        <v>1.0669611103375221E-3</v>
      </c>
      <c r="M2641">
        <v>1.1817034058913545E-3</v>
      </c>
      <c r="N2641">
        <v>1.2964457014452146E-3</v>
      </c>
      <c r="O2641">
        <v>1.4111879969990471E-3</v>
      </c>
      <c r="P2641">
        <v>1.5259302925529072E-3</v>
      </c>
      <c r="Q2641">
        <v>1.6406725881067397E-3</v>
      </c>
    </row>
    <row r="2642" spans="2:17" x14ac:dyDescent="0.35">
      <c r="B2642" t="s">
        <v>47</v>
      </c>
      <c r="C2642">
        <f>Fogl2011!$EB30</f>
        <v>8.8469734539891568E-5</v>
      </c>
      <c r="D2642">
        <f>Fogl2012!$EB30</f>
        <v>1.1120058334140673E-4</v>
      </c>
      <c r="E2642">
        <f>Fogl2013!$EB30</f>
        <v>5.1082815686974585E-5</v>
      </c>
      <c r="F2642">
        <f>Fogl2014!$EB30</f>
        <v>4.2379192809047769E-5</v>
      </c>
      <c r="G2642">
        <f>Fogl2015!$EB30</f>
        <v>1.5969099920644668E-4</v>
      </c>
      <c r="H2642">
        <f>Fogl2016!$EB30</f>
        <v>1.0849048603841241E-4</v>
      </c>
      <c r="I2642">
        <f>Fogl2017!$EB30</f>
        <v>7.5017793348669179E-5</v>
      </c>
      <c r="J2642">
        <f>Fogl2018!$EB30</f>
        <v>3.8693222869166919E-5</v>
      </c>
      <c r="K2642" cm="1">
        <f t="array" ref="K2642:Q2642">TREND(C2642:J2642,$C$1:$J$1,$K$1:$Q$1)</f>
        <v>7.1530886647481334E-5</v>
      </c>
      <c r="L2642">
        <v>6.8675949573587976E-5</v>
      </c>
      <c r="M2642">
        <v>6.5821012499694617E-5</v>
      </c>
      <c r="N2642">
        <v>6.2966075425801259E-5</v>
      </c>
      <c r="O2642">
        <v>6.01111383519079E-5</v>
      </c>
      <c r="P2642">
        <v>5.7256201278014542E-5</v>
      </c>
      <c r="Q2642">
        <v>5.4401264204121183E-5</v>
      </c>
    </row>
    <row r="2643" spans="2:17" x14ac:dyDescent="0.35">
      <c r="B2643" t="s">
        <v>48</v>
      </c>
      <c r="C2643">
        <f>Fogl2011!$EB31</f>
        <v>0</v>
      </c>
      <c r="D2643">
        <f>Fogl2012!$EB31</f>
        <v>1.3039006453749021E-5</v>
      </c>
      <c r="E2643">
        <f>Fogl2013!$EB31</f>
        <v>0</v>
      </c>
      <c r="F2643">
        <f>Fogl2014!$EB31</f>
        <v>0</v>
      </c>
      <c r="G2643">
        <f>Fogl2015!$EB31</f>
        <v>0</v>
      </c>
      <c r="H2643">
        <f>Fogl2016!$EB31</f>
        <v>0</v>
      </c>
      <c r="I2643">
        <f>Fogl2017!$EB31</f>
        <v>0</v>
      </c>
      <c r="J2643">
        <f>Fogl2018!$EB31</f>
        <v>0</v>
      </c>
      <c r="K2643" cm="1">
        <f t="array" ref="K2643:Q2643">TREND(C2643:J2643,$C$1:$J$1,$K$1:$Q$1)</f>
        <v>-1.8627152076784986E-6</v>
      </c>
      <c r="L2643">
        <v>-2.6388465442113689E-6</v>
      </c>
      <c r="M2643">
        <v>-3.4149778807440224E-6</v>
      </c>
      <c r="N2643">
        <v>-4.191109217276676E-6</v>
      </c>
      <c r="O2643">
        <v>-4.9672405538093295E-6</v>
      </c>
      <c r="P2643">
        <v>-5.743371890341983E-6</v>
      </c>
      <c r="Q2643">
        <v>-6.5195032268746365E-6</v>
      </c>
    </row>
    <row r="2644" spans="2:17" x14ac:dyDescent="0.35">
      <c r="B2644" t="s">
        <v>49</v>
      </c>
      <c r="C2644">
        <f>Fogl2011!$EB32</f>
        <v>0</v>
      </c>
      <c r="D2644">
        <f>Fogl2012!$EB32</f>
        <v>0</v>
      </c>
      <c r="E2644">
        <f>Fogl2013!$EB32</f>
        <v>0</v>
      </c>
      <c r="F2644">
        <f>Fogl2014!$EB32</f>
        <v>0</v>
      </c>
      <c r="G2644">
        <f>Fogl2015!$EB32</f>
        <v>0</v>
      </c>
      <c r="H2644">
        <f>Fogl2016!$EB32</f>
        <v>0</v>
      </c>
      <c r="I2644">
        <f>Fogl2017!$EB32</f>
        <v>0</v>
      </c>
      <c r="J2644">
        <f>Fogl2018!$EB32</f>
        <v>0</v>
      </c>
      <c r="K2644" cm="1">
        <f t="array" ref="K2644:Q2644">TREND(C2644:J2644,$C$1:$J$1,$K$1:$Q$1)</f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</row>
    <row r="2645" spans="2:17" x14ac:dyDescent="0.35">
      <c r="B2645" t="s">
        <v>50</v>
      </c>
      <c r="C2645">
        <f>Fogl2011!$EB33</f>
        <v>0</v>
      </c>
      <c r="D2645">
        <f>Fogl2012!$EB33</f>
        <v>0</v>
      </c>
      <c r="E2645">
        <f>Fogl2013!$EB33</f>
        <v>0</v>
      </c>
      <c r="F2645">
        <f>Fogl2014!$EB33</f>
        <v>0</v>
      </c>
      <c r="G2645">
        <f>Fogl2015!$EB33</f>
        <v>0</v>
      </c>
      <c r="H2645">
        <f>Fogl2016!$EB33</f>
        <v>0</v>
      </c>
      <c r="I2645">
        <f>Fogl2017!$EB33</f>
        <v>0</v>
      </c>
      <c r="J2645">
        <f>Fogl2018!$EB33</f>
        <v>4.0230701923570902E-5</v>
      </c>
      <c r="K2645" cm="1">
        <f t="array" ref="K2645:Q2645">TREND(C2645:J2645,$C$1:$J$1,$K$1:$Q$1)</f>
        <v>2.0115350961785045E-5</v>
      </c>
      <c r="L2645">
        <v>2.3467909455415596E-5</v>
      </c>
      <c r="M2645">
        <v>2.6820467949047015E-5</v>
      </c>
      <c r="N2645">
        <v>3.0173026442677567E-5</v>
      </c>
      <c r="O2645">
        <v>3.3525584936308986E-5</v>
      </c>
      <c r="P2645">
        <v>3.6878143429939537E-5</v>
      </c>
      <c r="Q2645">
        <v>4.0230701923570956E-5</v>
      </c>
    </row>
    <row r="2646" spans="2:17" x14ac:dyDescent="0.35">
      <c r="B2646" t="s">
        <v>51</v>
      </c>
      <c r="C2646">
        <f>Fogl2011!$EB34</f>
        <v>1.0999336316314291E-2</v>
      </c>
      <c r="D2646">
        <f>Fogl2012!$EB34</f>
        <v>1.1155731087646214E-2</v>
      </c>
      <c r="E2646">
        <f>Fogl2013!$EB34</f>
        <v>1.4372820833847978E-2</v>
      </c>
      <c r="F2646">
        <f>Fogl2014!$EB34</f>
        <v>1.4162579408489456E-2</v>
      </c>
      <c r="G2646">
        <f>Fogl2015!$EB34</f>
        <v>1.2040030586372968E-2</v>
      </c>
      <c r="H2646">
        <f>Fogl2016!$EB34</f>
        <v>1.2979617084978573E-2</v>
      </c>
      <c r="I2646">
        <f>Fogl2017!$EB34</f>
        <v>1.2600790063878905E-2</v>
      </c>
      <c r="J2646">
        <f>Fogl2018!$EB34</f>
        <v>1.1949543457336826E-2</v>
      </c>
      <c r="K2646" cm="1">
        <f t="array" ref="K2646:Q2646">TREND(C2646:J2646,$C$1:$J$1,$K$1:$Q$1)</f>
        <v>1.293833743340797E-2</v>
      </c>
      <c r="L2646">
        <v>1.3028511061974585E-2</v>
      </c>
      <c r="M2646">
        <v>1.3118684690541227E-2</v>
      </c>
      <c r="N2646">
        <v>1.3208858319107841E-2</v>
      </c>
      <c r="O2646">
        <v>1.3299031947674456E-2</v>
      </c>
      <c r="P2646">
        <v>1.3389205576241098E-2</v>
      </c>
      <c r="Q2646">
        <v>1.3479379204807712E-2</v>
      </c>
    </row>
    <row r="2647" spans="2:17" x14ac:dyDescent="0.35">
      <c r="B2647" t="s">
        <v>52</v>
      </c>
      <c r="C2647">
        <f>Fogl2011!$EB35</f>
        <v>1.3222378803516403E-5</v>
      </c>
      <c r="D2647">
        <f>Fogl2012!$EB35</f>
        <v>0</v>
      </c>
      <c r="E2647">
        <f>Fogl2013!$EB35</f>
        <v>0</v>
      </c>
      <c r="F2647">
        <f>Fogl2014!$EB35</f>
        <v>0</v>
      </c>
      <c r="G2647">
        <f>Fogl2015!$EB35</f>
        <v>3.9213298674280931E-5</v>
      </c>
      <c r="H2647">
        <f>Fogl2016!$EB35</f>
        <v>0</v>
      </c>
      <c r="I2647">
        <f>Fogl2017!$EB35</f>
        <v>0</v>
      </c>
      <c r="J2647">
        <f>Fogl2018!$EB35</f>
        <v>0</v>
      </c>
      <c r="K2647" cm="1">
        <f t="array" ref="K2647:Q2647">TREND(C2647:J2647,$C$1:$J$1,$K$1:$Q$1)</f>
        <v>3.6967800623854269E-6</v>
      </c>
      <c r="L2647">
        <v>3.0617401463100755E-6</v>
      </c>
      <c r="M2647">
        <v>2.4267002302345072E-6</v>
      </c>
      <c r="N2647">
        <v>1.7916603141591558E-6</v>
      </c>
      <c r="O2647">
        <v>1.1566203980838043E-6</v>
      </c>
      <c r="P2647">
        <v>5.215804820084529E-7</v>
      </c>
      <c r="Q2647">
        <v>-1.1345943406711537E-7</v>
      </c>
    </row>
    <row r="2648" spans="2:17" x14ac:dyDescent="0.35">
      <c r="B2648" t="s">
        <v>53</v>
      </c>
      <c r="C2648">
        <f>Fogl2011!$EB36</f>
        <v>0</v>
      </c>
      <c r="D2648">
        <f>Fogl2012!$EB36</f>
        <v>0</v>
      </c>
      <c r="E2648">
        <f>Fogl2013!$EB36</f>
        <v>0</v>
      </c>
      <c r="F2648">
        <f>Fogl2014!$EB36</f>
        <v>0</v>
      </c>
      <c r="G2648">
        <f>Fogl2015!$EB36</f>
        <v>0</v>
      </c>
      <c r="H2648">
        <f>Fogl2016!$EB36</f>
        <v>9.2332328543329711E-6</v>
      </c>
      <c r="I2648">
        <f>Fogl2017!$EB36</f>
        <v>0</v>
      </c>
      <c r="J2648">
        <f>Fogl2018!$EB36</f>
        <v>0</v>
      </c>
      <c r="K2648" cm="1">
        <f t="array" ref="K2648:Q2648">TREND(C2648:J2648,$C$1:$J$1,$K$1:$Q$1)</f>
        <v>2.6380665298094503E-6</v>
      </c>
      <c r="L2648">
        <v>2.9678248460355367E-6</v>
      </c>
      <c r="M2648">
        <v>3.2975831622617316E-6</v>
      </c>
      <c r="N2648">
        <v>3.6273414784879264E-6</v>
      </c>
      <c r="O2648">
        <v>3.9570997947141213E-6</v>
      </c>
      <c r="P2648">
        <v>4.2868581109403161E-6</v>
      </c>
      <c r="Q2648">
        <v>4.616616427166511E-6</v>
      </c>
    </row>
    <row r="2649" spans="2:17" x14ac:dyDescent="0.35">
      <c r="B2649" t="s">
        <v>54</v>
      </c>
      <c r="C2649">
        <f>Fogl2011!$EB37</f>
        <v>1.2025152504579826E-3</v>
      </c>
      <c r="D2649">
        <f>Fogl2012!$EB37</f>
        <v>1.501207875108991E-3</v>
      </c>
      <c r="E2649">
        <f>Fogl2013!$EB37</f>
        <v>1.6985749663065517E-3</v>
      </c>
      <c r="F2649">
        <f>Fogl2014!$EB37</f>
        <v>1.1119753364799824E-3</v>
      </c>
      <c r="G2649">
        <f>Fogl2015!$EB37</f>
        <v>7.783323822388524E-4</v>
      </c>
      <c r="H2649">
        <f>Fogl2016!$EB37</f>
        <v>1.2695695174707836E-3</v>
      </c>
      <c r="I2649">
        <f>Fogl2017!$EB37</f>
        <v>8.1566577914611636E-4</v>
      </c>
      <c r="J2649">
        <f>Fogl2018!$EB37</f>
        <v>1.3873186000905276E-3</v>
      </c>
      <c r="K2649" cm="1">
        <f t="array" ref="K2649:Q2649">TREND(C2649:J2649,$C$1:$J$1,$K$1:$Q$1)</f>
        <v>1.0194978384230891E-3</v>
      </c>
      <c r="L2649">
        <v>9.7479847731433977E-4</v>
      </c>
      <c r="M2649">
        <v>9.3009911620559049E-4</v>
      </c>
      <c r="N2649">
        <v>8.8539975509684121E-4</v>
      </c>
      <c r="O2649">
        <v>8.4070039398809193E-4</v>
      </c>
      <c r="P2649">
        <v>7.9600103287934265E-4</v>
      </c>
      <c r="Q2649">
        <v>7.5130167177059337E-4</v>
      </c>
    </row>
    <row r="2650" spans="2:17" x14ac:dyDescent="0.35">
      <c r="B2650" t="s">
        <v>55</v>
      </c>
      <c r="C2650">
        <f>Fogl2011!$EB38</f>
        <v>1.4431625446819812E-3</v>
      </c>
      <c r="D2650">
        <f>Fogl2012!$EB38</f>
        <v>1.5553320528415341E-3</v>
      </c>
      <c r="E2650">
        <f>Fogl2013!$EB38</f>
        <v>1.8424059110341226E-3</v>
      </c>
      <c r="F2650">
        <f>Fogl2014!$EB38</f>
        <v>2.2326999256689298E-3</v>
      </c>
      <c r="G2650">
        <f>Fogl2015!$EB38</f>
        <v>1.6056813878205559E-3</v>
      </c>
      <c r="H2650">
        <f>Fogl2016!$EB38</f>
        <v>1.4557730466998318E-3</v>
      </c>
      <c r="I2650">
        <f>Fogl2017!$EB38</f>
        <v>1.5905238335716212E-3</v>
      </c>
      <c r="J2650">
        <f>Fogl2018!$EB38</f>
        <v>1.6615023647925714E-3</v>
      </c>
      <c r="K2650" cm="1">
        <f t="array" ref="K2650:Q2650">TREND(C2650:J2650,$C$1:$J$1,$K$1:$Q$1)</f>
        <v>1.6689612323303213E-3</v>
      </c>
      <c r="L2650">
        <v>1.6679781432061944E-3</v>
      </c>
      <c r="M2650">
        <v>1.6669950540820671E-3</v>
      </c>
      <c r="N2650">
        <v>1.6660119649579402E-3</v>
      </c>
      <c r="O2650">
        <v>1.6650288758338128E-3</v>
      </c>
      <c r="P2650">
        <v>1.664045786709686E-3</v>
      </c>
      <c r="Q2650">
        <v>1.6630626975855586E-3</v>
      </c>
    </row>
    <row r="2651" spans="2:17" x14ac:dyDescent="0.35">
      <c r="B2651" t="s">
        <v>56</v>
      </c>
      <c r="C2651">
        <f>Fogl2011!$EB39</f>
        <v>1.0433658910411125E-4</v>
      </c>
      <c r="D2651">
        <f>Fogl2012!$EB39</f>
        <v>1.8992666004328761E-4</v>
      </c>
      <c r="E2651">
        <f>Fogl2013!$EB39</f>
        <v>2.5912400359649681E-4</v>
      </c>
      <c r="F2651">
        <f>Fogl2014!$EB39</f>
        <v>1.4819046775808962E-4</v>
      </c>
      <c r="G2651">
        <f>Fogl2015!$EB39</f>
        <v>2.2134875172719103E-4</v>
      </c>
      <c r="H2651">
        <f>Fogl2016!$EB39</f>
        <v>3.4983693370306036E-4</v>
      </c>
      <c r="I2651">
        <f>Fogl2017!$EB39</f>
        <v>1.3341926764942467E-4</v>
      </c>
      <c r="J2651">
        <f>Fogl2018!$EB39</f>
        <v>3.536201825129162E-4</v>
      </c>
      <c r="K2651" cm="1">
        <f t="array" ref="K2651:Q2651">TREND(C2651:J2651,$C$1:$J$1,$K$1:$Q$1)</f>
        <v>3.1681885341437732E-4</v>
      </c>
      <c r="L2651">
        <v>3.3833963039272413E-4</v>
      </c>
      <c r="M2651">
        <v>3.5986040737107095E-4</v>
      </c>
      <c r="N2651">
        <v>3.8138118434941776E-4</v>
      </c>
      <c r="O2651">
        <v>4.0290196132776457E-4</v>
      </c>
      <c r="P2651">
        <v>4.2442273830611138E-4</v>
      </c>
      <c r="Q2651">
        <v>4.4594351528445819E-4</v>
      </c>
    </row>
    <row r="2652" spans="2:17" x14ac:dyDescent="0.35">
      <c r="B2652" t="s">
        <v>57</v>
      </c>
      <c r="C2652">
        <f>Fogl2011!$EB40</f>
        <v>2.6492838984500138E-4</v>
      </c>
      <c r="D2652">
        <f>Fogl2012!$EB40</f>
        <v>2.9792899651868044E-4</v>
      </c>
      <c r="E2652">
        <f>Fogl2013!$EB40</f>
        <v>4.4262260966758426E-4</v>
      </c>
      <c r="F2652">
        <f>Fogl2014!$EB40</f>
        <v>1.2741099257429847E-4</v>
      </c>
      <c r="G2652">
        <f>Fogl2015!$EB40</f>
        <v>1.6510862599697234E-5</v>
      </c>
      <c r="H2652">
        <f>Fogl2016!$EB40</f>
        <v>3.049531628833862E-4</v>
      </c>
      <c r="I2652">
        <f>Fogl2017!$EB40</f>
        <v>3.9732551135158339E-4</v>
      </c>
      <c r="J2652">
        <f>Fogl2018!$EB40</f>
        <v>2.3420930928754014E-4</v>
      </c>
      <c r="K2652" cm="1">
        <f t="array" ref="K2652:Q2652">TREND(C2652:J2652,$C$1:$J$1,$K$1:$Q$1)</f>
        <v>2.4777411540892295E-4</v>
      </c>
      <c r="L2652">
        <v>2.4489364564624517E-4</v>
      </c>
      <c r="M2652">
        <v>2.4201317588356825E-4</v>
      </c>
      <c r="N2652">
        <v>2.3913270612089046E-4</v>
      </c>
      <c r="O2652">
        <v>2.3625223635821268E-4</v>
      </c>
      <c r="P2652">
        <v>2.3337176659553576E-4</v>
      </c>
      <c r="Q2652">
        <v>2.3049129683285798E-4</v>
      </c>
    </row>
    <row r="2653" spans="2:17" x14ac:dyDescent="0.35">
      <c r="B2653" t="s">
        <v>58</v>
      </c>
      <c r="C2653">
        <f>Fogl2011!$EB41</f>
        <v>0</v>
      </c>
      <c r="D2653">
        <f>Fogl2012!$EB41</f>
        <v>0</v>
      </c>
      <c r="E2653">
        <f>Fogl2013!$EB41</f>
        <v>0</v>
      </c>
      <c r="F2653">
        <f>Fogl2014!$EB41</f>
        <v>0</v>
      </c>
      <c r="G2653">
        <f>Fogl2015!$EB41</f>
        <v>0</v>
      </c>
      <c r="H2653">
        <f>Fogl2016!$EB41</f>
        <v>0</v>
      </c>
      <c r="I2653">
        <f>Fogl2017!$EB41</f>
        <v>0</v>
      </c>
      <c r="J2653">
        <f>Fogl2018!$EB41</f>
        <v>0</v>
      </c>
      <c r="K2653" cm="1">
        <f t="array" ref="K2653:Q2653">TREND(C2653:J2653,$C$1:$J$1,$K$1:$Q$1)</f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2:17" x14ac:dyDescent="0.35">
      <c r="B2654" t="s">
        <v>59</v>
      </c>
      <c r="C2654">
        <f>Fogl2011!$EB42</f>
        <v>0</v>
      </c>
      <c r="D2654">
        <f>Fogl2012!$EB42</f>
        <v>0</v>
      </c>
      <c r="E2654">
        <f>Fogl2013!$EB42</f>
        <v>0</v>
      </c>
      <c r="F2654">
        <f>Fogl2014!$EB42</f>
        <v>0</v>
      </c>
      <c r="G2654">
        <f>Fogl2015!$EB42</f>
        <v>0</v>
      </c>
      <c r="H2654">
        <f>Fogl2016!$EB42</f>
        <v>0</v>
      </c>
      <c r="I2654">
        <f>Fogl2017!$EB42</f>
        <v>0</v>
      </c>
      <c r="J2654">
        <f>Fogl2018!$EB42</f>
        <v>0</v>
      </c>
      <c r="K2654" cm="1">
        <f t="array" ref="K2654:Q2654">TREND(C2654:J2654,$C$1:$J$1,$K$1:$Q$1)</f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</row>
    <row r="2655" spans="2:17" x14ac:dyDescent="0.35">
      <c r="B2655" t="s">
        <v>60</v>
      </c>
      <c r="C2655">
        <f>Fogl2011!$EB43</f>
        <v>0</v>
      </c>
      <c r="D2655">
        <f>Fogl2012!$EB43</f>
        <v>0</v>
      </c>
      <c r="E2655">
        <f>Fogl2013!$EB43</f>
        <v>0</v>
      </c>
      <c r="F2655">
        <f>Fogl2014!$EB43</f>
        <v>0</v>
      </c>
      <c r="G2655">
        <f>Fogl2015!$EB43</f>
        <v>0</v>
      </c>
      <c r="H2655">
        <f>Fogl2016!$EB43</f>
        <v>0</v>
      </c>
      <c r="I2655">
        <f>Fogl2017!$EB43</f>
        <v>0</v>
      </c>
      <c r="J2655">
        <f>Fogl2018!$EB43</f>
        <v>2.0499720725386444E-5</v>
      </c>
      <c r="K2655" cm="1">
        <f t="array" ref="K2655:Q2655">TREND(C2655:J2655,$C$1:$J$1,$K$1:$Q$1)</f>
        <v>1.0249860362693351E-5</v>
      </c>
      <c r="L2655">
        <v>1.1958170423142025E-5</v>
      </c>
      <c r="M2655">
        <v>1.3666480483591134E-5</v>
      </c>
      <c r="N2655">
        <v>1.5374790544039809E-5</v>
      </c>
      <c r="O2655">
        <v>1.7083100604488918E-5</v>
      </c>
      <c r="P2655">
        <v>1.8791410664937593E-5</v>
      </c>
      <c r="Q2655">
        <v>2.0499720725386701E-5</v>
      </c>
    </row>
    <row r="2656" spans="2:17" x14ac:dyDescent="0.35">
      <c r="B2656" t="s">
        <v>61</v>
      </c>
      <c r="C2656">
        <f>Fogl2011!$EB44</f>
        <v>0</v>
      </c>
      <c r="D2656">
        <f>Fogl2012!$EB44</f>
        <v>0</v>
      </c>
      <c r="E2656">
        <f>Fogl2013!$EB44</f>
        <v>0</v>
      </c>
      <c r="F2656">
        <f>Fogl2014!$EB44</f>
        <v>0</v>
      </c>
      <c r="G2656">
        <f>Fogl2015!$EB44</f>
        <v>1.4189022546614811E-5</v>
      </c>
      <c r="H2656">
        <f>Fogl2016!$EB44</f>
        <v>0</v>
      </c>
      <c r="I2656">
        <f>Fogl2017!$EB44</f>
        <v>0</v>
      </c>
      <c r="J2656">
        <f>Fogl2018!$EB44</f>
        <v>0</v>
      </c>
      <c r="K2656" cm="1">
        <f t="array" ref="K2656:Q2656">TREND(C2656:J2656,$C$1:$J$1,$K$1:$Q$1)</f>
        <v>2.5337540261812126E-6</v>
      </c>
      <c r="L2656">
        <v>2.7026709612599565E-6</v>
      </c>
      <c r="M2656">
        <v>2.8715878963387004E-6</v>
      </c>
      <c r="N2656">
        <v>3.0405048314174443E-6</v>
      </c>
      <c r="O2656">
        <v>3.2094217664961882E-6</v>
      </c>
      <c r="P2656">
        <v>3.3783387015749321E-6</v>
      </c>
      <c r="Q2656">
        <v>3.547255636653676E-6</v>
      </c>
    </row>
    <row r="2657" spans="2:17" x14ac:dyDescent="0.35">
      <c r="B2657" t="s">
        <v>62</v>
      </c>
      <c r="C2657">
        <f>Fogl2011!$EB45</f>
        <v>6.2505790707532092E-6</v>
      </c>
      <c r="D2657">
        <f>Fogl2012!$EB45</f>
        <v>0</v>
      </c>
      <c r="E2657">
        <f>Fogl2013!$EB45</f>
        <v>0</v>
      </c>
      <c r="F2657">
        <f>Fogl2014!$EB45</f>
        <v>6.2885253845683792E-6</v>
      </c>
      <c r="G2657">
        <f>Fogl2015!$EB45</f>
        <v>3.3279707427514739E-5</v>
      </c>
      <c r="H2657">
        <f>Fogl2016!$EB45</f>
        <v>5.3860524983608998E-6</v>
      </c>
      <c r="I2657">
        <f>Fogl2017!$EB45</f>
        <v>0</v>
      </c>
      <c r="J2657">
        <f>Fogl2018!$EB45</f>
        <v>6.3549134248697985E-5</v>
      </c>
      <c r="K2657" cm="1">
        <f t="array" ref="K2657:Q2657">TREND(C2657:J2657,$C$1:$J$1,$K$1:$Q$1)</f>
        <v>3.8142779781431824E-5</v>
      </c>
      <c r="L2657">
        <v>4.3431341993142164E-5</v>
      </c>
      <c r="M2657">
        <v>4.8719904204852504E-5</v>
      </c>
      <c r="N2657">
        <v>5.4008466416562845E-5</v>
      </c>
      <c r="O2657">
        <v>5.929702862827145E-5</v>
      </c>
      <c r="P2657">
        <v>6.4585590839981791E-5</v>
      </c>
      <c r="Q2657">
        <v>6.9874153051692131E-5</v>
      </c>
    </row>
    <row r="2658" spans="2:17" x14ac:dyDescent="0.35">
      <c r="B2658" t="s">
        <v>63</v>
      </c>
      <c r="C2658">
        <f>Fogl2011!$EB46</f>
        <v>0</v>
      </c>
      <c r="D2658">
        <f>Fogl2012!$EB46</f>
        <v>0</v>
      </c>
      <c r="E2658">
        <f>Fogl2013!$EB46</f>
        <v>0</v>
      </c>
      <c r="F2658">
        <f>Fogl2014!$EB46</f>
        <v>0</v>
      </c>
      <c r="G2658">
        <f>Fogl2015!$EB46</f>
        <v>0</v>
      </c>
      <c r="H2658">
        <f>Fogl2016!$EB46</f>
        <v>0</v>
      </c>
      <c r="I2658">
        <f>Fogl2017!$EB46</f>
        <v>0</v>
      </c>
      <c r="J2658">
        <f>Fogl2018!$EB46</f>
        <v>0</v>
      </c>
      <c r="K2658" cm="1">
        <f t="array" ref="K2658:Q2658">TREND(C2658:J2658,$C$1:$J$1,$K$1:$Q$1)</f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2:17" x14ac:dyDescent="0.35">
      <c r="B2659" t="s">
        <v>64</v>
      </c>
      <c r="C2659">
        <f>Fogl2011!$EB47</f>
        <v>7.7411017722405122E-5</v>
      </c>
      <c r="D2659">
        <f>Fogl2012!$EB47</f>
        <v>0</v>
      </c>
      <c r="E2659">
        <f>Fogl2013!$EB47</f>
        <v>0</v>
      </c>
      <c r="F2659">
        <f>Fogl2014!$EB47</f>
        <v>2.6794586421204397E-5</v>
      </c>
      <c r="G2659">
        <f>Fogl2015!$EB47</f>
        <v>9.803324668570233E-5</v>
      </c>
      <c r="H2659">
        <f>Fogl2016!$EB47</f>
        <v>8.9511062948950188E-5</v>
      </c>
      <c r="I2659">
        <f>Fogl2017!$EB47</f>
        <v>5.8645831933813046E-6</v>
      </c>
      <c r="J2659">
        <f>Fogl2018!$EB47</f>
        <v>4.3049413523311534E-5</v>
      </c>
      <c r="K2659" cm="1">
        <f t="array" ref="K2659:Q2659">TREND(C2659:J2659,$C$1:$J$1,$K$1:$Q$1)</f>
        <v>4.9470321080687454E-5</v>
      </c>
      <c r="L2659">
        <v>5.1000839362646926E-5</v>
      </c>
      <c r="M2659">
        <v>5.2531357644606397E-5</v>
      </c>
      <c r="N2659">
        <v>5.4061875926565868E-5</v>
      </c>
      <c r="O2659">
        <v>5.5592394208525339E-5</v>
      </c>
      <c r="P2659">
        <v>5.712291249048481E-5</v>
      </c>
      <c r="Q2659">
        <v>5.8653430772444282E-5</v>
      </c>
    </row>
    <row r="2660" spans="2:17" x14ac:dyDescent="0.35">
      <c r="B2660" t="s">
        <v>65</v>
      </c>
      <c r="C2660">
        <f>Fogl2011!$EB48</f>
        <v>0</v>
      </c>
      <c r="D2660">
        <f>Fogl2012!$EB48</f>
        <v>0</v>
      </c>
      <c r="E2660">
        <f>Fogl2013!$EB48</f>
        <v>0</v>
      </c>
      <c r="F2660">
        <f>Fogl2014!$EB48</f>
        <v>0</v>
      </c>
      <c r="G2660">
        <f>Fogl2015!$EB48</f>
        <v>0</v>
      </c>
      <c r="H2660">
        <f>Fogl2016!$EB48</f>
        <v>0</v>
      </c>
      <c r="I2660">
        <f>Fogl2017!$EB48</f>
        <v>0</v>
      </c>
      <c r="J2660">
        <f>Fogl2018!$EB48</f>
        <v>0</v>
      </c>
      <c r="K2660" cm="1">
        <f t="array" ref="K2660:Q2660">TREND(C2660:J2660,$C$1:$J$1,$K$1:$Q$1)</f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2:17" x14ac:dyDescent="0.35">
      <c r="B2661" t="s">
        <v>66</v>
      </c>
      <c r="C2661">
        <f>Fogl2011!$EB49</f>
        <v>0</v>
      </c>
      <c r="D2661">
        <f>Fogl2012!$EB49</f>
        <v>0</v>
      </c>
      <c r="E2661">
        <f>Fogl2013!$EB49</f>
        <v>0</v>
      </c>
      <c r="F2661">
        <f>Fogl2014!$EB49</f>
        <v>0</v>
      </c>
      <c r="G2661">
        <f>Fogl2015!$EB49</f>
        <v>0</v>
      </c>
      <c r="H2661">
        <f>Fogl2016!$EB49</f>
        <v>0</v>
      </c>
      <c r="I2661">
        <f>Fogl2017!$EB49</f>
        <v>0</v>
      </c>
      <c r="J2661">
        <f>Fogl2018!$EB49</f>
        <v>0</v>
      </c>
      <c r="K2661" cm="1">
        <f t="array" ref="K2661:Q2661">TREND(C2661:J2661,$C$1:$J$1,$K$1:$Q$1)</f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2:17" x14ac:dyDescent="0.35">
      <c r="B2662" t="s">
        <v>67</v>
      </c>
      <c r="C2662">
        <f>Fogl2011!$EB50</f>
        <v>0</v>
      </c>
      <c r="D2662">
        <f>Fogl2012!$EB50</f>
        <v>0</v>
      </c>
      <c r="E2662">
        <f>Fogl2013!$EB50</f>
        <v>0</v>
      </c>
      <c r="F2662">
        <f>Fogl2014!$EB50</f>
        <v>0</v>
      </c>
      <c r="G2662">
        <f>Fogl2015!$EB50</f>
        <v>8.5134135279688864E-6</v>
      </c>
      <c r="H2662">
        <f>Fogl2016!$EB50</f>
        <v>0</v>
      </c>
      <c r="I2662">
        <f>Fogl2017!$EB50</f>
        <v>0</v>
      </c>
      <c r="J2662">
        <f>Fogl2018!$EB50</f>
        <v>0</v>
      </c>
      <c r="K2662" cm="1">
        <f t="array" ref="K2662:Q2662">TREND(C2662:J2662,$C$1:$J$1,$K$1:$Q$1)</f>
        <v>1.5202524157087222E-6</v>
      </c>
      <c r="L2662">
        <v>1.6216025767559793E-6</v>
      </c>
      <c r="M2662">
        <v>1.7229527378032365E-6</v>
      </c>
      <c r="N2662">
        <v>1.8243028988504666E-6</v>
      </c>
      <c r="O2662">
        <v>1.9256530598977238E-6</v>
      </c>
      <c r="P2662">
        <v>2.0270032209449809E-6</v>
      </c>
      <c r="Q2662">
        <v>2.128353381992211E-6</v>
      </c>
    </row>
    <row r="2663" spans="2:17" x14ac:dyDescent="0.35">
      <c r="B2663" t="s">
        <v>68</v>
      </c>
      <c r="C2663">
        <f>Fogl2011!$EB51</f>
        <v>0</v>
      </c>
      <c r="D2663">
        <f>Fogl2012!$EB51</f>
        <v>0</v>
      </c>
      <c r="E2663">
        <f>Fogl2013!$EB51</f>
        <v>0</v>
      </c>
      <c r="F2663">
        <f>Fogl2014!$EB51</f>
        <v>0</v>
      </c>
      <c r="G2663">
        <f>Fogl2015!$EB51</f>
        <v>0</v>
      </c>
      <c r="H2663">
        <f>Fogl2016!$EB51</f>
        <v>0</v>
      </c>
      <c r="I2663">
        <f>Fogl2017!$EB51</f>
        <v>0</v>
      </c>
      <c r="J2663">
        <f>Fogl2018!$EB51</f>
        <v>5.3811766904139418E-6</v>
      </c>
      <c r="K2663" cm="1">
        <f t="array" ref="K2663:Q2663">TREND(C2663:J2663,$C$1:$J$1,$K$1:$Q$1)</f>
        <v>2.6905883452069341E-6</v>
      </c>
      <c r="L2663">
        <v>3.1390197360747383E-6</v>
      </c>
      <c r="M2663">
        <v>3.5874511269425426E-6</v>
      </c>
      <c r="N2663">
        <v>4.0358825178103469E-6</v>
      </c>
      <c r="O2663">
        <v>4.4843139086781511E-6</v>
      </c>
      <c r="P2663">
        <v>4.9327452995460638E-6</v>
      </c>
      <c r="Q2663">
        <v>5.3811766904138681E-6</v>
      </c>
    </row>
    <row r="2664" spans="2:17" x14ac:dyDescent="0.35">
      <c r="B2664" t="s">
        <v>69</v>
      </c>
      <c r="C2664">
        <f>Fogl2011!$EB52</f>
        <v>1.0193252023074463E-4</v>
      </c>
      <c r="D2664">
        <f>Fogl2012!$EB52</f>
        <v>1.0209788072275176E-4</v>
      </c>
      <c r="E2664">
        <f>Fogl2013!$EB52</f>
        <v>2.4656733381869301E-4</v>
      </c>
      <c r="F2664">
        <f>Fogl2014!$EB52</f>
        <v>1.468233970223139E-4</v>
      </c>
      <c r="G2664">
        <f>Fogl2015!$EB52</f>
        <v>0</v>
      </c>
      <c r="H2664">
        <f>Fogl2016!$EB52</f>
        <v>0</v>
      </c>
      <c r="I2664">
        <f>Fogl2017!$EB52</f>
        <v>2.0526041176834565E-5</v>
      </c>
      <c r="J2664">
        <f>Fogl2018!$EB52</f>
        <v>1.2530454293392464E-4</v>
      </c>
      <c r="K2664" cm="1">
        <f t="array" ref="K2664:Q2664">TREND(C2664:J2664,$C$1:$J$1,$K$1:$Q$1)</f>
        <v>3.2328941062136074E-5</v>
      </c>
      <c r="L2664">
        <v>1.8867269189686703E-5</v>
      </c>
      <c r="M2664">
        <v>5.4055973172373317E-6</v>
      </c>
      <c r="N2664">
        <v>-8.0560745552120394E-6</v>
      </c>
      <c r="O2664">
        <v>-2.1517746427657941E-5</v>
      </c>
      <c r="P2664">
        <v>-3.4979418300107312E-5</v>
      </c>
      <c r="Q2664">
        <v>-4.8441090172556683E-5</v>
      </c>
    </row>
    <row r="2665" spans="2:17" x14ac:dyDescent="0.35">
      <c r="B2665" t="s">
        <v>70</v>
      </c>
      <c r="C2665">
        <f>Fogl2011!$EB53</f>
        <v>3.2334726346781021E-4</v>
      </c>
      <c r="D2665">
        <f>Fogl2012!$EB53</f>
        <v>3.4713279445735602E-4</v>
      </c>
      <c r="E2665">
        <f>Fogl2013!$EB53</f>
        <v>1.6295132825286306E-4</v>
      </c>
      <c r="F2665">
        <f>Fogl2014!$EB53</f>
        <v>1.2385660866128155E-4</v>
      </c>
      <c r="G2665">
        <f>Fogl2015!$EB53</f>
        <v>9.5969388860740173E-5</v>
      </c>
      <c r="H2665">
        <f>Fogl2016!$EB53</f>
        <v>1.0028316794567199E-4</v>
      </c>
      <c r="I2665">
        <f>Fogl2017!$EB53</f>
        <v>1.0531813984780593E-4</v>
      </c>
      <c r="J2665">
        <f>Fogl2018!$EB53</f>
        <v>3.2312684793390383E-4</v>
      </c>
      <c r="K2665" cm="1">
        <f t="array" ref="K2665:Q2665">TREND(C2665:J2665,$C$1:$J$1,$K$1:$Q$1)</f>
        <v>1.2132812729411663E-4</v>
      </c>
      <c r="L2665">
        <v>1.0434589059760135E-4</v>
      </c>
      <c r="M2665">
        <v>8.7363653901093019E-5</v>
      </c>
      <c r="N2665">
        <v>7.0381417204577745E-5</v>
      </c>
      <c r="O2665">
        <v>5.3399180508062472E-5</v>
      </c>
      <c r="P2665">
        <v>3.6416943811547198E-5</v>
      </c>
      <c r="Q2665">
        <v>1.9434707115031924E-5</v>
      </c>
    </row>
    <row r="2666" spans="2:17" x14ac:dyDescent="0.35">
      <c r="B2666" t="s">
        <v>71</v>
      </c>
      <c r="C2666">
        <f>Fogl2011!$EB54</f>
        <v>2.5002316283012837E-5</v>
      </c>
      <c r="D2666">
        <f>Fogl2012!$EB54</f>
        <v>5.4370196722236479E-5</v>
      </c>
      <c r="E2666">
        <f>Fogl2013!$EB54</f>
        <v>9.2462750182009865E-5</v>
      </c>
      <c r="F2666">
        <f>Fogl2014!$EB54</f>
        <v>1.0061640615309407E-4</v>
      </c>
      <c r="G2666">
        <f>Fogl2015!$EB54</f>
        <v>1.0061306896690502E-4</v>
      </c>
      <c r="H2666">
        <f>Fogl2016!$EB54</f>
        <v>8.9767541639348332E-5</v>
      </c>
      <c r="I2666">
        <f>Fogl2017!$EB54</f>
        <v>7.232985938503608E-5</v>
      </c>
      <c r="J2666">
        <f>Fogl2018!$EB54</f>
        <v>3.9205715887301575E-5</v>
      </c>
      <c r="K2666" cm="1">
        <f t="array" ref="K2666:Q2666">TREND(C2666:J2666,$C$1:$J$1,$K$1:$Q$1)</f>
        <v>8.1499543387895078E-5</v>
      </c>
      <c r="L2666">
        <v>8.3655890384678501E-5</v>
      </c>
      <c r="M2666">
        <v>8.5812237381462791E-5</v>
      </c>
      <c r="N2666">
        <v>8.7968584378246215E-5</v>
      </c>
      <c r="O2666">
        <v>9.0124931375030505E-5</v>
      </c>
      <c r="P2666">
        <v>9.2281278371813928E-5</v>
      </c>
      <c r="Q2666">
        <v>9.4437625368598219E-5</v>
      </c>
    </row>
    <row r="2667" spans="2:17" x14ac:dyDescent="0.35">
      <c r="B2667" t="s">
        <v>72</v>
      </c>
      <c r="C2667">
        <f>Fogl2011!$EB55</f>
        <v>0</v>
      </c>
      <c r="D2667">
        <f>Fogl2012!$EB55</f>
        <v>0</v>
      </c>
      <c r="E2667">
        <f>Fogl2013!$EB55</f>
        <v>0</v>
      </c>
      <c r="F2667">
        <f>Fogl2014!$EB55</f>
        <v>0</v>
      </c>
      <c r="G2667">
        <f>Fogl2015!$EB55</f>
        <v>0</v>
      </c>
      <c r="H2667">
        <f>Fogl2016!$EB55</f>
        <v>1.5132242733490148E-5</v>
      </c>
      <c r="I2667">
        <f>Fogl2017!$EB55</f>
        <v>8.1859807074280701E-5</v>
      </c>
      <c r="J2667">
        <f>Fogl2018!$EB55</f>
        <v>0</v>
      </c>
      <c r="K2667" cm="1">
        <f t="array" ref="K2667:Q2667">TREND(C2667:J2667,$C$1:$J$1,$K$1:$Q$1)</f>
        <v>3.6482707845893886E-5</v>
      </c>
      <c r="L2667">
        <v>4.1895752650320667E-5</v>
      </c>
      <c r="M2667">
        <v>4.7308797454749182E-5</v>
      </c>
      <c r="N2667">
        <v>5.2721842259175963E-5</v>
      </c>
      <c r="O2667">
        <v>5.8134887063602744E-5</v>
      </c>
      <c r="P2667">
        <v>6.3547931868029525E-5</v>
      </c>
      <c r="Q2667">
        <v>6.8960976672456306E-5</v>
      </c>
    </row>
    <row r="2668" spans="2:17" x14ac:dyDescent="0.35">
      <c r="C2668" s="12" t="s">
        <v>21</v>
      </c>
      <c r="D2668" s="12" t="s">
        <v>21</v>
      </c>
      <c r="E2668" s="12" t="s">
        <v>21</v>
      </c>
      <c r="F2668" s="12" t="s">
        <v>21</v>
      </c>
      <c r="G2668" s="12" t="s">
        <v>21</v>
      </c>
      <c r="H2668" s="12" t="s">
        <v>21</v>
      </c>
      <c r="I2668" s="12" t="s">
        <v>21</v>
      </c>
      <c r="J2668" s="12" t="s">
        <v>21</v>
      </c>
      <c r="K2668" s="12" t="e" cm="1">
        <f t="array" ref="K2668">TREND(C2668:J2668,$C$1:$J$1,$K$1:$Q$1)</f>
        <v>#VALUE!</v>
      </c>
      <c r="L2668" s="12"/>
      <c r="M2668" s="12"/>
      <c r="N2668" s="12"/>
      <c r="O2668" s="12"/>
      <c r="P2668" s="12"/>
      <c r="Q2668" s="12"/>
    </row>
    <row r="2669" spans="2:17" x14ac:dyDescent="0.35">
      <c r="B2669" t="s">
        <v>31</v>
      </c>
      <c r="C2669">
        <f>Fogl2011!$EC14</f>
        <v>0</v>
      </c>
      <c r="D2669">
        <f>Fogl2012!$EC14</f>
        <v>0</v>
      </c>
      <c r="E2669">
        <f>Fogl2013!$EC14</f>
        <v>0</v>
      </c>
      <c r="F2669">
        <f>Fogl2014!$EC14</f>
        <v>0</v>
      </c>
      <c r="G2669">
        <f>Fogl2015!$EC14</f>
        <v>0</v>
      </c>
      <c r="H2669">
        <f>Fogl2016!$EC14</f>
        <v>0</v>
      </c>
      <c r="I2669">
        <f>Fogl2017!$EC14</f>
        <v>0</v>
      </c>
      <c r="J2669">
        <f>Fogl2018!$EC14</f>
        <v>0</v>
      </c>
      <c r="K2669" cm="1">
        <f t="array" ref="K2669:Q2669">TREND(C2669:J2669,$C$1:$J$1,$K$1:$Q$1)</f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</row>
    <row r="2670" spans="2:17" x14ac:dyDescent="0.35">
      <c r="B2670" t="s">
        <v>32</v>
      </c>
      <c r="C2670">
        <f>Fogl2011!$EC15</f>
        <v>0</v>
      </c>
      <c r="D2670">
        <f>Fogl2012!$EC15</f>
        <v>0</v>
      </c>
      <c r="E2670">
        <f>Fogl2013!$EC15</f>
        <v>0</v>
      </c>
      <c r="F2670">
        <f>Fogl2014!$EC15</f>
        <v>0</v>
      </c>
      <c r="G2670">
        <f>Fogl2015!$EC15</f>
        <v>0</v>
      </c>
      <c r="H2670">
        <f>Fogl2016!$EC15</f>
        <v>0</v>
      </c>
      <c r="I2670">
        <f>Fogl2017!$EC15</f>
        <v>0</v>
      </c>
      <c r="J2670">
        <f>Fogl2018!$EC15</f>
        <v>0</v>
      </c>
      <c r="K2670" cm="1">
        <f t="array" ref="K2670:Q2670">TREND(C2670:J2670,$C$1:$J$1,$K$1:$Q$1)</f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2:17" x14ac:dyDescent="0.35">
      <c r="B2671" t="s">
        <v>33</v>
      </c>
      <c r="C2671">
        <f>Fogl2011!$EC16</f>
        <v>0</v>
      </c>
      <c r="D2671">
        <f>Fogl2012!$EC16</f>
        <v>0</v>
      </c>
      <c r="E2671">
        <f>Fogl2013!$EC16</f>
        <v>0</v>
      </c>
      <c r="F2671">
        <f>Fogl2014!$EC16</f>
        <v>0</v>
      </c>
      <c r="G2671">
        <f>Fogl2015!$EC16</f>
        <v>0</v>
      </c>
      <c r="H2671">
        <f>Fogl2016!$EC16</f>
        <v>0</v>
      </c>
      <c r="I2671">
        <f>Fogl2017!$EC16</f>
        <v>0</v>
      </c>
      <c r="J2671">
        <f>Fogl2018!$EC16</f>
        <v>0</v>
      </c>
      <c r="K2671" cm="1">
        <f t="array" ref="K2671:Q2671">TREND(C2671:J2671,$C$1:$J$1,$K$1:$Q$1)</f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</row>
    <row r="2672" spans="2:17" x14ac:dyDescent="0.35">
      <c r="B2672" t="s">
        <v>34</v>
      </c>
      <c r="C2672">
        <f>Fogl2011!$EC17</f>
        <v>0</v>
      </c>
      <c r="D2672">
        <f>Fogl2012!$EC17</f>
        <v>0</v>
      </c>
      <c r="E2672">
        <f>Fogl2013!$EC17</f>
        <v>0</v>
      </c>
      <c r="F2672">
        <f>Fogl2014!$EC17</f>
        <v>0</v>
      </c>
      <c r="G2672">
        <f>Fogl2015!$EC17</f>
        <v>0</v>
      </c>
      <c r="H2672">
        <f>Fogl2016!$EC17</f>
        <v>0</v>
      </c>
      <c r="I2672">
        <f>Fogl2017!$EC17</f>
        <v>0</v>
      </c>
      <c r="J2672">
        <f>Fogl2018!$EC17</f>
        <v>0</v>
      </c>
      <c r="K2672" cm="1">
        <f t="array" ref="K2672:Q2672">TREND(C2672:J2672,$C$1:$J$1,$K$1:$Q$1)</f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2:17" x14ac:dyDescent="0.35">
      <c r="B2673" t="s">
        <v>35</v>
      </c>
      <c r="C2673">
        <f>Fogl2011!$EC18</f>
        <v>0</v>
      </c>
      <c r="D2673">
        <f>Fogl2012!$EC18</f>
        <v>0</v>
      </c>
      <c r="E2673">
        <f>Fogl2013!$EC18</f>
        <v>0</v>
      </c>
      <c r="F2673">
        <f>Fogl2014!$EC18</f>
        <v>0</v>
      </c>
      <c r="G2673">
        <f>Fogl2015!$EC18</f>
        <v>0</v>
      </c>
      <c r="H2673">
        <f>Fogl2016!$EC18</f>
        <v>0</v>
      </c>
      <c r="I2673">
        <f>Fogl2017!$EC18</f>
        <v>0</v>
      </c>
      <c r="J2673">
        <f>Fogl2018!$EC18</f>
        <v>0</v>
      </c>
      <c r="K2673" cm="1">
        <f t="array" ref="K2673:Q2673">TREND(C2673:J2673,$C$1:$J$1,$K$1:$Q$1)</f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</row>
    <row r="2674" spans="2:17" x14ac:dyDescent="0.35">
      <c r="B2674" t="s">
        <v>36</v>
      </c>
      <c r="C2674">
        <f>Fogl2011!$EC19</f>
        <v>0</v>
      </c>
      <c r="D2674">
        <f>Fogl2012!$EC19</f>
        <v>0</v>
      </c>
      <c r="E2674">
        <f>Fogl2013!$EC19</f>
        <v>0</v>
      </c>
      <c r="F2674">
        <f>Fogl2014!$EC19</f>
        <v>0</v>
      </c>
      <c r="G2674">
        <f>Fogl2015!$EC19</f>
        <v>0</v>
      </c>
      <c r="H2674">
        <f>Fogl2016!$EC19</f>
        <v>0</v>
      </c>
      <c r="I2674">
        <f>Fogl2017!$EC19</f>
        <v>0</v>
      </c>
      <c r="J2674">
        <f>Fogl2018!$EC19</f>
        <v>0</v>
      </c>
      <c r="K2674" cm="1">
        <f t="array" ref="K2674:Q2674">TREND(C2674:J2674,$C$1:$J$1,$K$1:$Q$1)</f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</row>
    <row r="2675" spans="2:17" x14ac:dyDescent="0.35">
      <c r="B2675" t="s">
        <v>37</v>
      </c>
      <c r="C2675">
        <f>Fogl2011!$EC20</f>
        <v>0</v>
      </c>
      <c r="D2675">
        <f>Fogl2012!$EC20</f>
        <v>0</v>
      </c>
      <c r="E2675">
        <f>Fogl2013!$EC20</f>
        <v>0</v>
      </c>
      <c r="F2675">
        <f>Fogl2014!$EC20</f>
        <v>0</v>
      </c>
      <c r="G2675">
        <f>Fogl2015!$EC20</f>
        <v>0</v>
      </c>
      <c r="H2675">
        <f>Fogl2016!$EC20</f>
        <v>0</v>
      </c>
      <c r="I2675">
        <f>Fogl2017!$EC20</f>
        <v>0</v>
      </c>
      <c r="J2675">
        <f>Fogl2018!$EC20</f>
        <v>0</v>
      </c>
      <c r="K2675" cm="1">
        <f t="array" ref="K2675:Q2675">TREND(C2675:J2675,$C$1:$J$1,$K$1:$Q$1)</f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</row>
    <row r="2676" spans="2:17" x14ac:dyDescent="0.35">
      <c r="B2676" t="s">
        <v>38</v>
      </c>
      <c r="C2676">
        <f>Fogl2011!$EC21</f>
        <v>0</v>
      </c>
      <c r="D2676">
        <f>Fogl2012!$EC21</f>
        <v>0</v>
      </c>
      <c r="E2676">
        <f>Fogl2013!$EC21</f>
        <v>0</v>
      </c>
      <c r="F2676">
        <f>Fogl2014!$EC21</f>
        <v>0</v>
      </c>
      <c r="G2676">
        <f>Fogl2015!$EC21</f>
        <v>0</v>
      </c>
      <c r="H2676">
        <f>Fogl2016!$EC21</f>
        <v>0</v>
      </c>
      <c r="I2676">
        <f>Fogl2017!$EC21</f>
        <v>0</v>
      </c>
      <c r="J2676">
        <f>Fogl2018!$EC21</f>
        <v>0</v>
      </c>
      <c r="K2676" cm="1">
        <f t="array" ref="K2676:Q2676">TREND(C2676:J2676,$C$1:$J$1,$K$1:$Q$1)</f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2:17" x14ac:dyDescent="0.35">
      <c r="B2677" t="s">
        <v>39</v>
      </c>
      <c r="C2677">
        <f>Fogl2011!$EC22</f>
        <v>0</v>
      </c>
      <c r="D2677">
        <f>Fogl2012!$EC22</f>
        <v>0</v>
      </c>
      <c r="E2677">
        <f>Fogl2013!$EC22</f>
        <v>0</v>
      </c>
      <c r="F2677">
        <f>Fogl2014!$EC22</f>
        <v>0</v>
      </c>
      <c r="G2677">
        <f>Fogl2015!$EC22</f>
        <v>0</v>
      </c>
      <c r="H2677">
        <f>Fogl2016!$EC22</f>
        <v>0</v>
      </c>
      <c r="I2677">
        <f>Fogl2017!$EC22</f>
        <v>0</v>
      </c>
      <c r="J2677">
        <f>Fogl2018!$EC22</f>
        <v>0</v>
      </c>
      <c r="K2677" cm="1">
        <f t="array" ref="K2677:Q2677">TREND(C2677:J2677,$C$1:$J$1,$K$1:$Q$1)</f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2:17" x14ac:dyDescent="0.35">
      <c r="B2678" t="s">
        <v>40</v>
      </c>
      <c r="C2678">
        <f>Fogl2011!$EC23</f>
        <v>0</v>
      </c>
      <c r="D2678">
        <f>Fogl2012!$EC23</f>
        <v>0</v>
      </c>
      <c r="E2678">
        <f>Fogl2013!$EC23</f>
        <v>0</v>
      </c>
      <c r="F2678">
        <f>Fogl2014!$EC23</f>
        <v>0</v>
      </c>
      <c r="G2678">
        <f>Fogl2015!$EC23</f>
        <v>0</v>
      </c>
      <c r="H2678">
        <f>Fogl2016!$EC23</f>
        <v>0</v>
      </c>
      <c r="I2678">
        <f>Fogl2017!$EC23</f>
        <v>0</v>
      </c>
      <c r="J2678">
        <f>Fogl2018!$EC23</f>
        <v>0</v>
      </c>
      <c r="K2678" cm="1">
        <f t="array" ref="K2678:Q2678">TREND(C2678:J2678,$C$1:$J$1,$K$1:$Q$1)</f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2:17" x14ac:dyDescent="0.35">
      <c r="B2679" t="s">
        <v>41</v>
      </c>
      <c r="C2679">
        <f>Fogl2011!$EC24</f>
        <v>0</v>
      </c>
      <c r="D2679">
        <f>Fogl2012!$EC24</f>
        <v>0</v>
      </c>
      <c r="E2679">
        <f>Fogl2013!$EC24</f>
        <v>0</v>
      </c>
      <c r="F2679">
        <f>Fogl2014!$EC24</f>
        <v>0</v>
      </c>
      <c r="G2679">
        <f>Fogl2015!$EC24</f>
        <v>0</v>
      </c>
      <c r="H2679">
        <f>Fogl2016!$EC24</f>
        <v>0</v>
      </c>
      <c r="I2679">
        <f>Fogl2017!$EC24</f>
        <v>0</v>
      </c>
      <c r="J2679">
        <f>Fogl2018!$EC24</f>
        <v>0</v>
      </c>
      <c r="K2679" cm="1">
        <f t="array" ref="K2679:Q2679">TREND(C2679:J2679,$C$1:$J$1,$K$1:$Q$1)</f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</row>
    <row r="2680" spans="2:17" x14ac:dyDescent="0.35">
      <c r="B2680" t="s">
        <v>42</v>
      </c>
      <c r="C2680">
        <f>Fogl2011!$EC25</f>
        <v>0</v>
      </c>
      <c r="D2680">
        <f>Fogl2012!$EC25</f>
        <v>0</v>
      </c>
      <c r="E2680">
        <f>Fogl2013!$EC25</f>
        <v>0</v>
      </c>
      <c r="F2680">
        <f>Fogl2014!$EC25</f>
        <v>0</v>
      </c>
      <c r="G2680">
        <f>Fogl2015!$EC25</f>
        <v>0</v>
      </c>
      <c r="H2680">
        <f>Fogl2016!$EC25</f>
        <v>0</v>
      </c>
      <c r="I2680">
        <f>Fogl2017!$EC25</f>
        <v>0</v>
      </c>
      <c r="J2680">
        <f>Fogl2018!$EC25</f>
        <v>0</v>
      </c>
      <c r="K2680" cm="1">
        <f t="array" ref="K2680:Q2680">TREND(C2680:J2680,$C$1:$J$1,$K$1:$Q$1)</f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2:17" x14ac:dyDescent="0.35">
      <c r="B2681" t="s">
        <v>43</v>
      </c>
      <c r="C2681">
        <f>Fogl2011!$EC26</f>
        <v>0</v>
      </c>
      <c r="D2681">
        <f>Fogl2012!$EC26</f>
        <v>0</v>
      </c>
      <c r="E2681">
        <f>Fogl2013!$EC26</f>
        <v>0</v>
      </c>
      <c r="F2681">
        <f>Fogl2014!$EC26</f>
        <v>0</v>
      </c>
      <c r="G2681">
        <f>Fogl2015!$EC26</f>
        <v>0</v>
      </c>
      <c r="H2681">
        <f>Fogl2016!$EC26</f>
        <v>0</v>
      </c>
      <c r="I2681">
        <f>Fogl2017!$EC26</f>
        <v>0</v>
      </c>
      <c r="J2681">
        <f>Fogl2018!$EC26</f>
        <v>0</v>
      </c>
      <c r="K2681" cm="1">
        <f t="array" ref="K2681:Q2681">TREND(C2681:J2681,$C$1:$J$1,$K$1:$Q$1)</f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</row>
    <row r="2682" spans="2:17" x14ac:dyDescent="0.35">
      <c r="B2682" t="s">
        <v>44</v>
      </c>
      <c r="C2682">
        <f>Fogl2011!$EC27</f>
        <v>0</v>
      </c>
      <c r="D2682">
        <f>Fogl2012!$EC27</f>
        <v>0</v>
      </c>
      <c r="E2682">
        <f>Fogl2013!$EC27</f>
        <v>0</v>
      </c>
      <c r="F2682">
        <f>Fogl2014!$EC27</f>
        <v>0</v>
      </c>
      <c r="G2682">
        <f>Fogl2015!$EC27</f>
        <v>0</v>
      </c>
      <c r="H2682">
        <f>Fogl2016!$EC27</f>
        <v>0</v>
      </c>
      <c r="I2682">
        <f>Fogl2017!$EC27</f>
        <v>0</v>
      </c>
      <c r="J2682">
        <f>Fogl2018!$EC27</f>
        <v>0</v>
      </c>
      <c r="K2682" cm="1">
        <f t="array" ref="K2682:Q2682">TREND(C2682:J2682,$C$1:$J$1,$K$1:$Q$1)</f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</row>
    <row r="2683" spans="2:17" x14ac:dyDescent="0.35">
      <c r="B2683" t="s">
        <v>45</v>
      </c>
      <c r="C2683">
        <f>Fogl2011!$EC28</f>
        <v>0</v>
      </c>
      <c r="D2683">
        <f>Fogl2012!$EC28</f>
        <v>0</v>
      </c>
      <c r="E2683">
        <f>Fogl2013!$EC28</f>
        <v>0</v>
      </c>
      <c r="F2683">
        <f>Fogl2014!$EC28</f>
        <v>0</v>
      </c>
      <c r="G2683">
        <f>Fogl2015!$EC28</f>
        <v>0</v>
      </c>
      <c r="H2683">
        <f>Fogl2016!$EC28</f>
        <v>0</v>
      </c>
      <c r="I2683">
        <f>Fogl2017!$EC28</f>
        <v>0</v>
      </c>
      <c r="J2683">
        <f>Fogl2018!$EC28</f>
        <v>0</v>
      </c>
      <c r="K2683" cm="1">
        <f t="array" ref="K2683:Q2683">TREND(C2683:J2683,$C$1:$J$1,$K$1:$Q$1)</f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2:17" x14ac:dyDescent="0.35">
      <c r="B2684" t="s">
        <v>46</v>
      </c>
      <c r="C2684">
        <f>Fogl2011!$EC29</f>
        <v>0</v>
      </c>
      <c r="D2684">
        <f>Fogl2012!$EC29</f>
        <v>0</v>
      </c>
      <c r="E2684">
        <f>Fogl2013!$EC29</f>
        <v>0</v>
      </c>
      <c r="F2684">
        <f>Fogl2014!$EC29</f>
        <v>0</v>
      </c>
      <c r="G2684">
        <f>Fogl2015!$EC29</f>
        <v>0</v>
      </c>
      <c r="H2684">
        <f>Fogl2016!$EC29</f>
        <v>0</v>
      </c>
      <c r="I2684">
        <f>Fogl2017!$EC29</f>
        <v>0</v>
      </c>
      <c r="J2684">
        <f>Fogl2018!$EC29</f>
        <v>0</v>
      </c>
      <c r="K2684" cm="1">
        <f t="array" ref="K2684:Q2684">TREND(C2684:J2684,$C$1:$J$1,$K$1:$Q$1)</f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</row>
    <row r="2685" spans="2:17" x14ac:dyDescent="0.35">
      <c r="B2685" t="s">
        <v>47</v>
      </c>
      <c r="C2685">
        <f>Fogl2011!$EC30</f>
        <v>0</v>
      </c>
      <c r="D2685">
        <f>Fogl2012!$EC30</f>
        <v>0</v>
      </c>
      <c r="E2685">
        <f>Fogl2013!$EC30</f>
        <v>0</v>
      </c>
      <c r="F2685">
        <f>Fogl2014!$EC30</f>
        <v>0</v>
      </c>
      <c r="G2685">
        <f>Fogl2015!$EC30</f>
        <v>0</v>
      </c>
      <c r="H2685">
        <f>Fogl2016!$EC30</f>
        <v>0</v>
      </c>
      <c r="I2685">
        <f>Fogl2017!$EC30</f>
        <v>0</v>
      </c>
      <c r="J2685">
        <f>Fogl2018!$EC30</f>
        <v>0</v>
      </c>
      <c r="K2685" cm="1">
        <f t="array" ref="K2685:Q2685">TREND(C2685:J2685,$C$1:$J$1,$K$1:$Q$1)</f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2:17" x14ac:dyDescent="0.35">
      <c r="B2686" t="s">
        <v>48</v>
      </c>
      <c r="C2686">
        <f>Fogl2011!$EC31</f>
        <v>0</v>
      </c>
      <c r="D2686">
        <f>Fogl2012!$EC31</f>
        <v>0</v>
      </c>
      <c r="E2686">
        <f>Fogl2013!$EC31</f>
        <v>0</v>
      </c>
      <c r="F2686">
        <f>Fogl2014!$EC31</f>
        <v>0</v>
      </c>
      <c r="G2686">
        <f>Fogl2015!$EC31</f>
        <v>0</v>
      </c>
      <c r="H2686">
        <f>Fogl2016!$EC31</f>
        <v>0</v>
      </c>
      <c r="I2686">
        <f>Fogl2017!$EC31</f>
        <v>0</v>
      </c>
      <c r="J2686">
        <f>Fogl2018!$EC31</f>
        <v>0</v>
      </c>
      <c r="K2686" cm="1">
        <f t="array" ref="K2686:Q2686">TREND(C2686:J2686,$C$1:$J$1,$K$1:$Q$1)</f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2:17" x14ac:dyDescent="0.35">
      <c r="B2687" t="s">
        <v>49</v>
      </c>
      <c r="C2687">
        <f>Fogl2011!$EC32</f>
        <v>0</v>
      </c>
      <c r="D2687">
        <f>Fogl2012!$EC32</f>
        <v>0</v>
      </c>
      <c r="E2687">
        <f>Fogl2013!$EC32</f>
        <v>0</v>
      </c>
      <c r="F2687">
        <f>Fogl2014!$EC32</f>
        <v>0</v>
      </c>
      <c r="G2687">
        <f>Fogl2015!$EC32</f>
        <v>0</v>
      </c>
      <c r="H2687">
        <f>Fogl2016!$EC32</f>
        <v>0</v>
      </c>
      <c r="I2687">
        <f>Fogl2017!$EC32</f>
        <v>0</v>
      </c>
      <c r="J2687">
        <f>Fogl2018!$EC32</f>
        <v>0</v>
      </c>
      <c r="K2687" cm="1">
        <f t="array" ref="K2687:Q2687">TREND(C2687:J2687,$C$1:$J$1,$K$1:$Q$1)</f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</row>
    <row r="2688" spans="2:17" x14ac:dyDescent="0.35">
      <c r="B2688" t="s">
        <v>50</v>
      </c>
      <c r="C2688">
        <f>Fogl2011!$EC33</f>
        <v>0</v>
      </c>
      <c r="D2688">
        <f>Fogl2012!$EC33</f>
        <v>0</v>
      </c>
      <c r="E2688">
        <f>Fogl2013!$EC33</f>
        <v>0</v>
      </c>
      <c r="F2688">
        <f>Fogl2014!$EC33</f>
        <v>0</v>
      </c>
      <c r="G2688">
        <f>Fogl2015!$EC33</f>
        <v>0</v>
      </c>
      <c r="H2688">
        <f>Fogl2016!$EC33</f>
        <v>0</v>
      </c>
      <c r="I2688">
        <f>Fogl2017!$EC33</f>
        <v>0</v>
      </c>
      <c r="J2688">
        <f>Fogl2018!$EC33</f>
        <v>0</v>
      </c>
      <c r="K2688" cm="1">
        <f t="array" ref="K2688:Q2688">TREND(C2688:J2688,$C$1:$J$1,$K$1:$Q$1)</f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2:17" x14ac:dyDescent="0.35">
      <c r="B2689" t="s">
        <v>51</v>
      </c>
      <c r="C2689">
        <f>Fogl2011!$EC34</f>
        <v>0</v>
      </c>
      <c r="D2689">
        <f>Fogl2012!$EC34</f>
        <v>0</v>
      </c>
      <c r="E2689">
        <f>Fogl2013!$EC34</f>
        <v>0</v>
      </c>
      <c r="F2689">
        <f>Fogl2014!$EC34</f>
        <v>0</v>
      </c>
      <c r="G2689">
        <f>Fogl2015!$EC34</f>
        <v>0</v>
      </c>
      <c r="H2689">
        <f>Fogl2016!$EC34</f>
        <v>0</v>
      </c>
      <c r="I2689">
        <f>Fogl2017!$EC34</f>
        <v>0</v>
      </c>
      <c r="J2689">
        <f>Fogl2018!$EC34</f>
        <v>0</v>
      </c>
      <c r="K2689" cm="1">
        <f t="array" ref="K2689:Q2689">TREND(C2689:J2689,$C$1:$J$1,$K$1:$Q$1)</f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2:17" x14ac:dyDescent="0.35">
      <c r="B2690" t="s">
        <v>52</v>
      </c>
      <c r="C2690">
        <f>Fogl2011!$EC35</f>
        <v>0</v>
      </c>
      <c r="D2690">
        <f>Fogl2012!$EC35</f>
        <v>0</v>
      </c>
      <c r="E2690">
        <f>Fogl2013!$EC35</f>
        <v>0</v>
      </c>
      <c r="F2690">
        <f>Fogl2014!$EC35</f>
        <v>0</v>
      </c>
      <c r="G2690">
        <f>Fogl2015!$EC35</f>
        <v>0</v>
      </c>
      <c r="H2690">
        <f>Fogl2016!$EC35</f>
        <v>0</v>
      </c>
      <c r="I2690">
        <f>Fogl2017!$EC35</f>
        <v>0</v>
      </c>
      <c r="J2690">
        <f>Fogl2018!$EC35</f>
        <v>0</v>
      </c>
      <c r="K2690" cm="1">
        <f t="array" ref="K2690:Q2690">TREND(C2690:J2690,$C$1:$J$1,$K$1:$Q$1)</f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2:17" x14ac:dyDescent="0.35">
      <c r="B2691" t="s">
        <v>53</v>
      </c>
      <c r="C2691">
        <f>Fogl2011!$EC36</f>
        <v>0</v>
      </c>
      <c r="D2691">
        <f>Fogl2012!$EC36</f>
        <v>0</v>
      </c>
      <c r="E2691">
        <f>Fogl2013!$EC36</f>
        <v>0</v>
      </c>
      <c r="F2691">
        <f>Fogl2014!$EC36</f>
        <v>0</v>
      </c>
      <c r="G2691">
        <f>Fogl2015!$EC36</f>
        <v>0</v>
      </c>
      <c r="H2691">
        <f>Fogl2016!$EC36</f>
        <v>0</v>
      </c>
      <c r="I2691">
        <f>Fogl2017!$EC36</f>
        <v>0</v>
      </c>
      <c r="J2691">
        <f>Fogl2018!$EC36</f>
        <v>0</v>
      </c>
      <c r="K2691" cm="1">
        <f t="array" ref="K2691:Q2691">TREND(C2691:J2691,$C$1:$J$1,$K$1:$Q$1)</f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2:17" x14ac:dyDescent="0.35">
      <c r="B2692" t="s">
        <v>54</v>
      </c>
      <c r="C2692">
        <f>Fogl2011!$EC37</f>
        <v>0</v>
      </c>
      <c r="D2692">
        <f>Fogl2012!$EC37</f>
        <v>0</v>
      </c>
      <c r="E2692">
        <f>Fogl2013!$EC37</f>
        <v>0</v>
      </c>
      <c r="F2692">
        <f>Fogl2014!$EC37</f>
        <v>0</v>
      </c>
      <c r="G2692">
        <f>Fogl2015!$EC37</f>
        <v>0</v>
      </c>
      <c r="H2692">
        <f>Fogl2016!$EC37</f>
        <v>0</v>
      </c>
      <c r="I2692">
        <f>Fogl2017!$EC37</f>
        <v>0</v>
      </c>
      <c r="J2692">
        <f>Fogl2018!$EC37</f>
        <v>0</v>
      </c>
      <c r="K2692" cm="1">
        <f t="array" ref="K2692:Q2692">TREND(C2692:J2692,$C$1:$J$1,$K$1:$Q$1)</f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2:17" x14ac:dyDescent="0.35">
      <c r="B2693" t="s">
        <v>55</v>
      </c>
      <c r="C2693">
        <f>Fogl2011!$EC38</f>
        <v>0</v>
      </c>
      <c r="D2693">
        <f>Fogl2012!$EC38</f>
        <v>0</v>
      </c>
      <c r="E2693">
        <f>Fogl2013!$EC38</f>
        <v>0</v>
      </c>
      <c r="F2693">
        <f>Fogl2014!$EC38</f>
        <v>0</v>
      </c>
      <c r="G2693">
        <f>Fogl2015!$EC38</f>
        <v>0</v>
      </c>
      <c r="H2693">
        <f>Fogl2016!$EC38</f>
        <v>0</v>
      </c>
      <c r="I2693">
        <f>Fogl2017!$EC38</f>
        <v>0</v>
      </c>
      <c r="J2693">
        <f>Fogl2018!$EC38</f>
        <v>0</v>
      </c>
      <c r="K2693" cm="1">
        <f t="array" ref="K2693:Q2693">TREND(C2693:J2693,$C$1:$J$1,$K$1:$Q$1)</f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2:17" x14ac:dyDescent="0.35">
      <c r="B2694" t="s">
        <v>56</v>
      </c>
      <c r="C2694">
        <f>Fogl2011!$EC39</f>
        <v>0</v>
      </c>
      <c r="D2694">
        <f>Fogl2012!$EC39</f>
        <v>0</v>
      </c>
      <c r="E2694">
        <f>Fogl2013!$EC39</f>
        <v>0</v>
      </c>
      <c r="F2694">
        <f>Fogl2014!$EC39</f>
        <v>0</v>
      </c>
      <c r="G2694">
        <f>Fogl2015!$EC39</f>
        <v>0</v>
      </c>
      <c r="H2694">
        <f>Fogl2016!$EC39</f>
        <v>0</v>
      </c>
      <c r="I2694">
        <f>Fogl2017!$EC39</f>
        <v>0</v>
      </c>
      <c r="J2694">
        <f>Fogl2018!$EC39</f>
        <v>0</v>
      </c>
      <c r="K2694" cm="1">
        <f t="array" ref="K2694:Q2694">TREND(C2694:J2694,$C$1:$J$1,$K$1:$Q$1)</f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</row>
    <row r="2695" spans="2:17" x14ac:dyDescent="0.35">
      <c r="B2695" t="s">
        <v>57</v>
      </c>
      <c r="C2695">
        <f>Fogl2011!$EC40</f>
        <v>0</v>
      </c>
      <c r="D2695">
        <f>Fogl2012!$EC40</f>
        <v>0</v>
      </c>
      <c r="E2695">
        <f>Fogl2013!$EC40</f>
        <v>0</v>
      </c>
      <c r="F2695">
        <f>Fogl2014!$EC40</f>
        <v>0</v>
      </c>
      <c r="G2695">
        <f>Fogl2015!$EC40</f>
        <v>0</v>
      </c>
      <c r="H2695">
        <f>Fogl2016!$EC40</f>
        <v>0</v>
      </c>
      <c r="I2695">
        <f>Fogl2017!$EC40</f>
        <v>0</v>
      </c>
      <c r="J2695">
        <f>Fogl2018!$EC40</f>
        <v>0</v>
      </c>
      <c r="K2695" cm="1">
        <f t="array" ref="K2695:Q2695">TREND(C2695:J2695,$C$1:$J$1,$K$1:$Q$1)</f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2:17" x14ac:dyDescent="0.35">
      <c r="B2696" t="s">
        <v>58</v>
      </c>
      <c r="C2696">
        <f>Fogl2011!$EC41</f>
        <v>0</v>
      </c>
      <c r="D2696">
        <f>Fogl2012!$EC41</f>
        <v>0</v>
      </c>
      <c r="E2696">
        <f>Fogl2013!$EC41</f>
        <v>0</v>
      </c>
      <c r="F2696">
        <f>Fogl2014!$EC41</f>
        <v>0</v>
      </c>
      <c r="G2696">
        <f>Fogl2015!$EC41</f>
        <v>0</v>
      </c>
      <c r="H2696">
        <f>Fogl2016!$EC41</f>
        <v>0</v>
      </c>
      <c r="I2696">
        <f>Fogl2017!$EC41</f>
        <v>0</v>
      </c>
      <c r="J2696">
        <f>Fogl2018!$EC41</f>
        <v>0</v>
      </c>
      <c r="K2696" cm="1">
        <f t="array" ref="K2696:Q2696">TREND(C2696:J2696,$C$1:$J$1,$K$1:$Q$1)</f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2:17" x14ac:dyDescent="0.35">
      <c r="B2697" t="s">
        <v>59</v>
      </c>
      <c r="C2697">
        <f>Fogl2011!$EC42</f>
        <v>0</v>
      </c>
      <c r="D2697">
        <f>Fogl2012!$EC42</f>
        <v>0</v>
      </c>
      <c r="E2697">
        <f>Fogl2013!$EC42</f>
        <v>0</v>
      </c>
      <c r="F2697">
        <f>Fogl2014!$EC42</f>
        <v>0</v>
      </c>
      <c r="G2697">
        <f>Fogl2015!$EC42</f>
        <v>0</v>
      </c>
      <c r="H2697">
        <f>Fogl2016!$EC42</f>
        <v>0</v>
      </c>
      <c r="I2697">
        <f>Fogl2017!$EC42</f>
        <v>0</v>
      </c>
      <c r="J2697">
        <f>Fogl2018!$EC42</f>
        <v>0</v>
      </c>
      <c r="K2697" cm="1">
        <f t="array" ref="K2697:Q2697">TREND(C2697:J2697,$C$1:$J$1,$K$1:$Q$1)</f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2:17" x14ac:dyDescent="0.35">
      <c r="B2698" t="s">
        <v>60</v>
      </c>
      <c r="C2698">
        <f>Fogl2011!$EC43</f>
        <v>0</v>
      </c>
      <c r="D2698">
        <f>Fogl2012!$EC43</f>
        <v>0</v>
      </c>
      <c r="E2698">
        <f>Fogl2013!$EC43</f>
        <v>0</v>
      </c>
      <c r="F2698">
        <f>Fogl2014!$EC43</f>
        <v>0</v>
      </c>
      <c r="G2698">
        <f>Fogl2015!$EC43</f>
        <v>0</v>
      </c>
      <c r="H2698">
        <f>Fogl2016!$EC43</f>
        <v>0</v>
      </c>
      <c r="I2698">
        <f>Fogl2017!$EC43</f>
        <v>0</v>
      </c>
      <c r="J2698">
        <f>Fogl2018!$EC43</f>
        <v>0</v>
      </c>
      <c r="K2698" cm="1">
        <f t="array" ref="K2698:Q2698">TREND(C2698:J2698,$C$1:$J$1,$K$1:$Q$1)</f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2:17" x14ac:dyDescent="0.35">
      <c r="B2699" t="s">
        <v>61</v>
      </c>
      <c r="C2699">
        <f>Fogl2011!$EC44</f>
        <v>0</v>
      </c>
      <c r="D2699">
        <f>Fogl2012!$EC44</f>
        <v>0</v>
      </c>
      <c r="E2699">
        <f>Fogl2013!$EC44</f>
        <v>0</v>
      </c>
      <c r="F2699">
        <f>Fogl2014!$EC44</f>
        <v>0</v>
      </c>
      <c r="G2699">
        <f>Fogl2015!$EC44</f>
        <v>0</v>
      </c>
      <c r="H2699">
        <f>Fogl2016!$EC44</f>
        <v>0</v>
      </c>
      <c r="I2699">
        <f>Fogl2017!$EC44</f>
        <v>0</v>
      </c>
      <c r="J2699">
        <f>Fogl2018!$EC44</f>
        <v>0</v>
      </c>
      <c r="K2699" cm="1">
        <f t="array" ref="K2699:Q2699">TREND(C2699:J2699,$C$1:$J$1,$K$1:$Q$1)</f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2:17" x14ac:dyDescent="0.35">
      <c r="B2700" t="s">
        <v>62</v>
      </c>
      <c r="C2700">
        <f>Fogl2011!$EC45</f>
        <v>0</v>
      </c>
      <c r="D2700">
        <f>Fogl2012!$EC45</f>
        <v>0</v>
      </c>
      <c r="E2700">
        <f>Fogl2013!$EC45</f>
        <v>0</v>
      </c>
      <c r="F2700">
        <f>Fogl2014!$EC45</f>
        <v>0</v>
      </c>
      <c r="G2700">
        <f>Fogl2015!$EC45</f>
        <v>0</v>
      </c>
      <c r="H2700">
        <f>Fogl2016!$EC45</f>
        <v>0</v>
      </c>
      <c r="I2700">
        <f>Fogl2017!$EC45</f>
        <v>0</v>
      </c>
      <c r="J2700">
        <f>Fogl2018!$EC45</f>
        <v>0</v>
      </c>
      <c r="K2700" cm="1">
        <f t="array" ref="K2700:Q2700">TREND(C2700:J2700,$C$1:$J$1,$K$1:$Q$1)</f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2:17" x14ac:dyDescent="0.35">
      <c r="B2701" t="s">
        <v>63</v>
      </c>
      <c r="C2701">
        <f>Fogl2011!$EC46</f>
        <v>0</v>
      </c>
      <c r="D2701">
        <f>Fogl2012!$EC46</f>
        <v>0</v>
      </c>
      <c r="E2701">
        <f>Fogl2013!$EC46</f>
        <v>0</v>
      </c>
      <c r="F2701">
        <f>Fogl2014!$EC46</f>
        <v>0</v>
      </c>
      <c r="G2701">
        <f>Fogl2015!$EC46</f>
        <v>0</v>
      </c>
      <c r="H2701">
        <f>Fogl2016!$EC46</f>
        <v>0</v>
      </c>
      <c r="I2701">
        <f>Fogl2017!$EC46</f>
        <v>0</v>
      </c>
      <c r="J2701">
        <f>Fogl2018!$EC46</f>
        <v>0</v>
      </c>
      <c r="K2701" cm="1">
        <f t="array" ref="K2701:Q2701">TREND(C2701:J2701,$C$1:$J$1,$K$1:$Q$1)</f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2:17" x14ac:dyDescent="0.35">
      <c r="B2702" t="s">
        <v>64</v>
      </c>
      <c r="C2702">
        <f>Fogl2011!$EC47</f>
        <v>0</v>
      </c>
      <c r="D2702">
        <f>Fogl2012!$EC47</f>
        <v>0</v>
      </c>
      <c r="E2702">
        <f>Fogl2013!$EC47</f>
        <v>0</v>
      </c>
      <c r="F2702">
        <f>Fogl2014!$EC47</f>
        <v>0</v>
      </c>
      <c r="G2702">
        <f>Fogl2015!$EC47</f>
        <v>0</v>
      </c>
      <c r="H2702">
        <f>Fogl2016!$EC47</f>
        <v>0</v>
      </c>
      <c r="I2702">
        <f>Fogl2017!$EC47</f>
        <v>0</v>
      </c>
      <c r="J2702">
        <f>Fogl2018!$EC47</f>
        <v>0</v>
      </c>
      <c r="K2702" cm="1">
        <f t="array" ref="K2702:Q2702">TREND(C2702:J2702,$C$1:$J$1,$K$1:$Q$1)</f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2:17" x14ac:dyDescent="0.35">
      <c r="B2703" t="s">
        <v>65</v>
      </c>
      <c r="C2703">
        <f>Fogl2011!$EC48</f>
        <v>0</v>
      </c>
      <c r="D2703">
        <f>Fogl2012!$EC48</f>
        <v>0</v>
      </c>
      <c r="E2703">
        <f>Fogl2013!$EC48</f>
        <v>0</v>
      </c>
      <c r="F2703">
        <f>Fogl2014!$EC48</f>
        <v>0</v>
      </c>
      <c r="G2703">
        <f>Fogl2015!$EC48</f>
        <v>0</v>
      </c>
      <c r="H2703">
        <f>Fogl2016!$EC48</f>
        <v>0</v>
      </c>
      <c r="I2703">
        <f>Fogl2017!$EC48</f>
        <v>0</v>
      </c>
      <c r="J2703">
        <f>Fogl2018!$EC48</f>
        <v>0</v>
      </c>
      <c r="K2703" cm="1">
        <f t="array" ref="K2703:Q2703">TREND(C2703:J2703,$C$1:$J$1,$K$1:$Q$1)</f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2:17" x14ac:dyDescent="0.35">
      <c r="B2704" t="s">
        <v>66</v>
      </c>
      <c r="C2704">
        <f>Fogl2011!$EC49</f>
        <v>0</v>
      </c>
      <c r="D2704">
        <f>Fogl2012!$EC49</f>
        <v>0</v>
      </c>
      <c r="E2704">
        <f>Fogl2013!$EC49</f>
        <v>0</v>
      </c>
      <c r="F2704">
        <f>Fogl2014!$EC49</f>
        <v>0</v>
      </c>
      <c r="G2704">
        <f>Fogl2015!$EC49</f>
        <v>0</v>
      </c>
      <c r="H2704">
        <f>Fogl2016!$EC49</f>
        <v>0</v>
      </c>
      <c r="I2704">
        <f>Fogl2017!$EC49</f>
        <v>0</v>
      </c>
      <c r="J2704">
        <f>Fogl2018!$EC49</f>
        <v>0</v>
      </c>
      <c r="K2704" cm="1">
        <f t="array" ref="K2704:Q2704">TREND(C2704:J2704,$C$1:$J$1,$K$1:$Q$1)</f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2:17" x14ac:dyDescent="0.35">
      <c r="B2705" t="s">
        <v>67</v>
      </c>
      <c r="C2705">
        <f>Fogl2011!$EC50</f>
        <v>0</v>
      </c>
      <c r="D2705">
        <f>Fogl2012!$EC50</f>
        <v>0</v>
      </c>
      <c r="E2705">
        <f>Fogl2013!$EC50</f>
        <v>0</v>
      </c>
      <c r="F2705">
        <f>Fogl2014!$EC50</f>
        <v>0</v>
      </c>
      <c r="G2705">
        <f>Fogl2015!$EC50</f>
        <v>0</v>
      </c>
      <c r="H2705">
        <f>Fogl2016!$EC50</f>
        <v>0</v>
      </c>
      <c r="I2705">
        <f>Fogl2017!$EC50</f>
        <v>0</v>
      </c>
      <c r="J2705">
        <f>Fogl2018!$EC50</f>
        <v>0</v>
      </c>
      <c r="K2705" cm="1">
        <f t="array" ref="K2705:Q2705">TREND(C2705:J2705,$C$1:$J$1,$K$1:$Q$1)</f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2:17" x14ac:dyDescent="0.35">
      <c r="B2706" t="s">
        <v>68</v>
      </c>
      <c r="C2706">
        <f>Fogl2011!$EC51</f>
        <v>0</v>
      </c>
      <c r="D2706">
        <f>Fogl2012!$EC51</f>
        <v>0</v>
      </c>
      <c r="E2706">
        <f>Fogl2013!$EC51</f>
        <v>0</v>
      </c>
      <c r="F2706">
        <f>Fogl2014!$EC51</f>
        <v>0</v>
      </c>
      <c r="G2706">
        <f>Fogl2015!$EC51</f>
        <v>0</v>
      </c>
      <c r="H2706">
        <f>Fogl2016!$EC51</f>
        <v>0</v>
      </c>
      <c r="I2706">
        <f>Fogl2017!$EC51</f>
        <v>0</v>
      </c>
      <c r="J2706">
        <f>Fogl2018!$EC51</f>
        <v>0</v>
      </c>
      <c r="K2706" cm="1">
        <f t="array" ref="K2706:Q2706">TREND(C2706:J2706,$C$1:$J$1,$K$1:$Q$1)</f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2:17" x14ac:dyDescent="0.35">
      <c r="B2707" t="s">
        <v>69</v>
      </c>
      <c r="C2707">
        <f>Fogl2011!$EC52</f>
        <v>0</v>
      </c>
      <c r="D2707">
        <f>Fogl2012!$EC52</f>
        <v>0</v>
      </c>
      <c r="E2707">
        <f>Fogl2013!$EC52</f>
        <v>0</v>
      </c>
      <c r="F2707">
        <f>Fogl2014!$EC52</f>
        <v>0</v>
      </c>
      <c r="G2707">
        <f>Fogl2015!$EC52</f>
        <v>0</v>
      </c>
      <c r="H2707">
        <f>Fogl2016!$EC52</f>
        <v>0</v>
      </c>
      <c r="I2707">
        <f>Fogl2017!$EC52</f>
        <v>0</v>
      </c>
      <c r="J2707">
        <f>Fogl2018!$EC52</f>
        <v>0</v>
      </c>
      <c r="K2707" cm="1">
        <f t="array" ref="K2707:Q2707">TREND(C2707:J2707,$C$1:$J$1,$K$1:$Q$1)</f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2:17" x14ac:dyDescent="0.35">
      <c r="B2708" t="s">
        <v>70</v>
      </c>
      <c r="C2708">
        <f>Fogl2011!$EC53</f>
        <v>0</v>
      </c>
      <c r="D2708">
        <f>Fogl2012!$EC53</f>
        <v>0</v>
      </c>
      <c r="E2708">
        <f>Fogl2013!$EC53</f>
        <v>0</v>
      </c>
      <c r="F2708">
        <f>Fogl2014!$EC53</f>
        <v>0</v>
      </c>
      <c r="G2708">
        <f>Fogl2015!$EC53</f>
        <v>0</v>
      </c>
      <c r="H2708">
        <f>Fogl2016!$EC53</f>
        <v>0</v>
      </c>
      <c r="I2708">
        <f>Fogl2017!$EC53</f>
        <v>0</v>
      </c>
      <c r="J2708">
        <f>Fogl2018!$EC53</f>
        <v>0</v>
      </c>
      <c r="K2708" cm="1">
        <f t="array" ref="K2708:Q2708">TREND(C2708:J2708,$C$1:$J$1,$K$1:$Q$1)</f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2:17" x14ac:dyDescent="0.35">
      <c r="B2709" t="s">
        <v>71</v>
      </c>
      <c r="C2709">
        <f>Fogl2011!$EC54</f>
        <v>0</v>
      </c>
      <c r="D2709">
        <f>Fogl2012!$EC54</f>
        <v>0</v>
      </c>
      <c r="E2709">
        <f>Fogl2013!$EC54</f>
        <v>0</v>
      </c>
      <c r="F2709">
        <f>Fogl2014!$EC54</f>
        <v>0</v>
      </c>
      <c r="G2709">
        <f>Fogl2015!$EC54</f>
        <v>0</v>
      </c>
      <c r="H2709">
        <f>Fogl2016!$EC54</f>
        <v>0</v>
      </c>
      <c r="I2709">
        <f>Fogl2017!$EC54</f>
        <v>0</v>
      </c>
      <c r="J2709">
        <f>Fogl2018!$EC54</f>
        <v>0</v>
      </c>
      <c r="K2709" cm="1">
        <f t="array" ref="K2709:Q2709">TREND(C2709:J2709,$C$1:$J$1,$K$1:$Q$1)</f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2:17" x14ac:dyDescent="0.35">
      <c r="B2710" t="s">
        <v>72</v>
      </c>
      <c r="C2710">
        <f>Fogl2011!$EC55</f>
        <v>0</v>
      </c>
      <c r="D2710">
        <f>Fogl2012!$EC55</f>
        <v>0</v>
      </c>
      <c r="E2710">
        <f>Fogl2013!$EC55</f>
        <v>0</v>
      </c>
      <c r="F2710">
        <f>Fogl2014!$EC55</f>
        <v>0</v>
      </c>
      <c r="G2710">
        <f>Fogl2015!$EC55</f>
        <v>0</v>
      </c>
      <c r="H2710">
        <f>Fogl2016!$EC55</f>
        <v>0</v>
      </c>
      <c r="I2710">
        <f>Fogl2017!$EC55</f>
        <v>0</v>
      </c>
      <c r="J2710">
        <f>Fogl2018!$EC55</f>
        <v>0</v>
      </c>
      <c r="K2710" cm="1">
        <f t="array" ref="K2710:Q2710">TREND(C2710:J2710,$C$1:$J$1,$K$1:$Q$1)</f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2:17" x14ac:dyDescent="0.35">
      <c r="C2711" s="12" t="s">
        <v>22</v>
      </c>
      <c r="D2711" s="12" t="s">
        <v>22</v>
      </c>
      <c r="E2711" s="12" t="s">
        <v>22</v>
      </c>
      <c r="F2711" s="12" t="s">
        <v>22</v>
      </c>
      <c r="G2711" s="12" t="s">
        <v>22</v>
      </c>
      <c r="H2711" s="12" t="s">
        <v>22</v>
      </c>
      <c r="I2711" s="12" t="s">
        <v>22</v>
      </c>
      <c r="J2711" s="12" t="s">
        <v>22</v>
      </c>
      <c r="K2711" s="12" t="e" cm="1">
        <f t="array" ref="K2711">TREND(C2711:J2711,$C$1:$J$1,$K$1:$Q$1)</f>
        <v>#VALUE!</v>
      </c>
      <c r="L2711" s="12"/>
      <c r="M2711" s="12"/>
      <c r="N2711" s="12"/>
      <c r="O2711" s="12"/>
      <c r="P2711" s="12"/>
      <c r="Q2711" s="12"/>
    </row>
    <row r="2712" spans="2:17" x14ac:dyDescent="0.35">
      <c r="B2712" t="s">
        <v>31</v>
      </c>
      <c r="C2712">
        <f>Fogl2011!$ED14</f>
        <v>0</v>
      </c>
      <c r="D2712">
        <f>Fogl2012!$ED14</f>
        <v>0</v>
      </c>
      <c r="E2712">
        <f>Fogl2013!$ED14</f>
        <v>0</v>
      </c>
      <c r="F2712">
        <f>Fogl2014!$ED14</f>
        <v>0</v>
      </c>
      <c r="G2712">
        <f>Fogl2015!$ED14</f>
        <v>0</v>
      </c>
      <c r="H2712">
        <f>Fogl2016!$ED14</f>
        <v>0</v>
      </c>
      <c r="I2712">
        <f>Fogl2017!$ED14</f>
        <v>0</v>
      </c>
      <c r="J2712">
        <f>Fogl2018!$ED14</f>
        <v>0</v>
      </c>
      <c r="K2712" cm="1">
        <f t="array" ref="K2712:Q2712">TREND(C2712:J2712,$C$1:$J$1,$K$1:$Q$1)</f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2:17" x14ac:dyDescent="0.35">
      <c r="B2713" t="s">
        <v>32</v>
      </c>
      <c r="C2713">
        <f>Fogl2011!$ED15</f>
        <v>0</v>
      </c>
      <c r="D2713">
        <f>Fogl2012!$ED15</f>
        <v>0</v>
      </c>
      <c r="E2713">
        <f>Fogl2013!$ED15</f>
        <v>0</v>
      </c>
      <c r="F2713">
        <f>Fogl2014!$ED15</f>
        <v>0</v>
      </c>
      <c r="G2713">
        <f>Fogl2015!$ED15</f>
        <v>0</v>
      </c>
      <c r="H2713">
        <f>Fogl2016!$ED15</f>
        <v>0</v>
      </c>
      <c r="I2713">
        <f>Fogl2017!$ED15</f>
        <v>0</v>
      </c>
      <c r="J2713">
        <f>Fogl2018!$ED15</f>
        <v>0</v>
      </c>
      <c r="K2713" cm="1">
        <f t="array" ref="K2713:Q2713">TREND(C2713:J2713,$C$1:$J$1,$K$1:$Q$1)</f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2:17" x14ac:dyDescent="0.35">
      <c r="B2714" t="s">
        <v>33</v>
      </c>
      <c r="C2714">
        <f>Fogl2011!$ED16</f>
        <v>0</v>
      </c>
      <c r="D2714">
        <f>Fogl2012!$ED16</f>
        <v>0</v>
      </c>
      <c r="E2714">
        <f>Fogl2013!$ED16</f>
        <v>0</v>
      </c>
      <c r="F2714">
        <f>Fogl2014!$ED16</f>
        <v>0</v>
      </c>
      <c r="G2714">
        <f>Fogl2015!$ED16</f>
        <v>0</v>
      </c>
      <c r="H2714">
        <f>Fogl2016!$ED16</f>
        <v>0</v>
      </c>
      <c r="I2714">
        <f>Fogl2017!$ED16</f>
        <v>0</v>
      </c>
      <c r="J2714">
        <f>Fogl2018!$ED16</f>
        <v>0</v>
      </c>
      <c r="K2714" cm="1">
        <f t="array" ref="K2714:Q2714">TREND(C2714:J2714,$C$1:$J$1,$K$1:$Q$1)</f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</row>
    <row r="2715" spans="2:17" x14ac:dyDescent="0.35">
      <c r="B2715" t="s">
        <v>34</v>
      </c>
      <c r="C2715">
        <f>Fogl2011!$ED17</f>
        <v>0</v>
      </c>
      <c r="D2715">
        <f>Fogl2012!$ED17</f>
        <v>0</v>
      </c>
      <c r="E2715">
        <f>Fogl2013!$ED17</f>
        <v>0</v>
      </c>
      <c r="F2715">
        <f>Fogl2014!$ED17</f>
        <v>0</v>
      </c>
      <c r="G2715">
        <f>Fogl2015!$ED17</f>
        <v>0</v>
      </c>
      <c r="H2715">
        <f>Fogl2016!$ED17</f>
        <v>0</v>
      </c>
      <c r="I2715">
        <f>Fogl2017!$ED17</f>
        <v>0</v>
      </c>
      <c r="J2715">
        <f>Fogl2018!$ED17</f>
        <v>0</v>
      </c>
      <c r="K2715" cm="1">
        <f t="array" ref="K2715:Q2715">TREND(C2715:J2715,$C$1:$J$1,$K$1:$Q$1)</f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</row>
    <row r="2716" spans="2:17" x14ac:dyDescent="0.35">
      <c r="B2716" t="s">
        <v>35</v>
      </c>
      <c r="C2716">
        <f>Fogl2011!$ED18</f>
        <v>0</v>
      </c>
      <c r="D2716">
        <f>Fogl2012!$ED18</f>
        <v>0</v>
      </c>
      <c r="E2716">
        <f>Fogl2013!$ED18</f>
        <v>0</v>
      </c>
      <c r="F2716">
        <f>Fogl2014!$ED18</f>
        <v>0</v>
      </c>
      <c r="G2716">
        <f>Fogl2015!$ED18</f>
        <v>0</v>
      </c>
      <c r="H2716">
        <f>Fogl2016!$ED18</f>
        <v>0</v>
      </c>
      <c r="I2716">
        <f>Fogl2017!$ED18</f>
        <v>0</v>
      </c>
      <c r="J2716">
        <f>Fogl2018!$ED18</f>
        <v>0</v>
      </c>
      <c r="K2716" cm="1">
        <f t="array" ref="K2716:Q2716">TREND(C2716:J2716,$C$1:$J$1,$K$1:$Q$1)</f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</row>
    <row r="2717" spans="2:17" x14ac:dyDescent="0.35">
      <c r="B2717" t="s">
        <v>36</v>
      </c>
      <c r="C2717">
        <f>Fogl2011!$ED19</f>
        <v>0</v>
      </c>
      <c r="D2717">
        <f>Fogl2012!$ED19</f>
        <v>0</v>
      </c>
      <c r="E2717">
        <f>Fogl2013!$ED19</f>
        <v>0</v>
      </c>
      <c r="F2717">
        <f>Fogl2014!$ED19</f>
        <v>0</v>
      </c>
      <c r="G2717">
        <f>Fogl2015!$ED19</f>
        <v>0</v>
      </c>
      <c r="H2717">
        <f>Fogl2016!$ED19</f>
        <v>0</v>
      </c>
      <c r="I2717">
        <f>Fogl2017!$ED19</f>
        <v>0</v>
      </c>
      <c r="J2717">
        <f>Fogl2018!$ED19</f>
        <v>0</v>
      </c>
      <c r="K2717" cm="1">
        <f t="array" ref="K2717:Q2717">TREND(C2717:J2717,$C$1:$J$1,$K$1:$Q$1)</f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</row>
    <row r="2718" spans="2:17" x14ac:dyDescent="0.35">
      <c r="B2718" t="s">
        <v>37</v>
      </c>
      <c r="C2718">
        <f>Fogl2011!$ED20</f>
        <v>0</v>
      </c>
      <c r="D2718">
        <f>Fogl2012!$ED20</f>
        <v>0</v>
      </c>
      <c r="E2718">
        <f>Fogl2013!$ED20</f>
        <v>0</v>
      </c>
      <c r="F2718">
        <f>Fogl2014!$ED20</f>
        <v>0</v>
      </c>
      <c r="G2718">
        <f>Fogl2015!$ED20</f>
        <v>0</v>
      </c>
      <c r="H2718">
        <f>Fogl2016!$ED20</f>
        <v>0</v>
      </c>
      <c r="I2718">
        <f>Fogl2017!$ED20</f>
        <v>0</v>
      </c>
      <c r="J2718">
        <f>Fogl2018!$ED20</f>
        <v>0</v>
      </c>
      <c r="K2718" cm="1">
        <f t="array" ref="K2718:Q2718">TREND(C2718:J2718,$C$1:$J$1,$K$1:$Q$1)</f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</row>
    <row r="2719" spans="2:17" x14ac:dyDescent="0.35">
      <c r="B2719" t="s">
        <v>38</v>
      </c>
      <c r="C2719">
        <f>Fogl2011!$ED21</f>
        <v>0</v>
      </c>
      <c r="D2719">
        <f>Fogl2012!$ED21</f>
        <v>0</v>
      </c>
      <c r="E2719">
        <f>Fogl2013!$ED21</f>
        <v>0</v>
      </c>
      <c r="F2719">
        <f>Fogl2014!$ED21</f>
        <v>0</v>
      </c>
      <c r="G2719">
        <f>Fogl2015!$ED21</f>
        <v>0</v>
      </c>
      <c r="H2719">
        <f>Fogl2016!$ED21</f>
        <v>0</v>
      </c>
      <c r="I2719">
        <f>Fogl2017!$ED21</f>
        <v>0</v>
      </c>
      <c r="J2719">
        <f>Fogl2018!$ED21</f>
        <v>0</v>
      </c>
      <c r="K2719" cm="1">
        <f t="array" ref="K2719:Q2719">TREND(C2719:J2719,$C$1:$J$1,$K$1:$Q$1)</f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</row>
    <row r="2720" spans="2:17" x14ac:dyDescent="0.35">
      <c r="B2720" t="s">
        <v>39</v>
      </c>
      <c r="C2720">
        <f>Fogl2011!$ED22</f>
        <v>0</v>
      </c>
      <c r="D2720">
        <f>Fogl2012!$ED22</f>
        <v>0</v>
      </c>
      <c r="E2720">
        <f>Fogl2013!$ED22</f>
        <v>0</v>
      </c>
      <c r="F2720">
        <f>Fogl2014!$ED22</f>
        <v>0</v>
      </c>
      <c r="G2720">
        <f>Fogl2015!$ED22</f>
        <v>0</v>
      </c>
      <c r="H2720">
        <f>Fogl2016!$ED22</f>
        <v>0</v>
      </c>
      <c r="I2720">
        <f>Fogl2017!$ED22</f>
        <v>0</v>
      </c>
      <c r="J2720">
        <f>Fogl2018!$ED22</f>
        <v>0</v>
      </c>
      <c r="K2720" cm="1">
        <f t="array" ref="K2720:Q2720">TREND(C2720:J2720,$C$1:$J$1,$K$1:$Q$1)</f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</row>
    <row r="2721" spans="2:17" x14ac:dyDescent="0.35">
      <c r="B2721" t="s">
        <v>40</v>
      </c>
      <c r="C2721">
        <f>Fogl2011!$ED23</f>
        <v>0</v>
      </c>
      <c r="D2721">
        <f>Fogl2012!$ED23</f>
        <v>0</v>
      </c>
      <c r="E2721">
        <f>Fogl2013!$ED23</f>
        <v>0</v>
      </c>
      <c r="F2721">
        <f>Fogl2014!$ED23</f>
        <v>0</v>
      </c>
      <c r="G2721">
        <f>Fogl2015!$ED23</f>
        <v>0</v>
      </c>
      <c r="H2721">
        <f>Fogl2016!$ED23</f>
        <v>0</v>
      </c>
      <c r="I2721">
        <f>Fogl2017!$ED23</f>
        <v>0</v>
      </c>
      <c r="J2721">
        <f>Fogl2018!$ED23</f>
        <v>0</v>
      </c>
      <c r="K2721" cm="1">
        <f t="array" ref="K2721:Q2721">TREND(C2721:J2721,$C$1:$J$1,$K$1:$Q$1)</f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</row>
    <row r="2722" spans="2:17" x14ac:dyDescent="0.35">
      <c r="B2722" t="s">
        <v>41</v>
      </c>
      <c r="C2722">
        <f>Fogl2011!$ED24</f>
        <v>0</v>
      </c>
      <c r="D2722">
        <f>Fogl2012!$ED24</f>
        <v>0</v>
      </c>
      <c r="E2722">
        <f>Fogl2013!$ED24</f>
        <v>0</v>
      </c>
      <c r="F2722">
        <f>Fogl2014!$ED24</f>
        <v>0</v>
      </c>
      <c r="G2722">
        <f>Fogl2015!$ED24</f>
        <v>0</v>
      </c>
      <c r="H2722">
        <f>Fogl2016!$ED24</f>
        <v>0</v>
      </c>
      <c r="I2722">
        <f>Fogl2017!$ED24</f>
        <v>0</v>
      </c>
      <c r="J2722">
        <f>Fogl2018!$ED24</f>
        <v>0</v>
      </c>
      <c r="K2722" cm="1">
        <f t="array" ref="K2722:Q2722">TREND(C2722:J2722,$C$1:$J$1,$K$1:$Q$1)</f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</row>
    <row r="2723" spans="2:17" x14ac:dyDescent="0.35">
      <c r="B2723" t="s">
        <v>42</v>
      </c>
      <c r="C2723">
        <f>Fogl2011!$ED25</f>
        <v>0</v>
      </c>
      <c r="D2723">
        <f>Fogl2012!$ED25</f>
        <v>0</v>
      </c>
      <c r="E2723">
        <f>Fogl2013!$ED25</f>
        <v>0</v>
      </c>
      <c r="F2723">
        <f>Fogl2014!$ED25</f>
        <v>0</v>
      </c>
      <c r="G2723">
        <f>Fogl2015!$ED25</f>
        <v>0</v>
      </c>
      <c r="H2723">
        <f>Fogl2016!$ED25</f>
        <v>0</v>
      </c>
      <c r="I2723">
        <f>Fogl2017!$ED25</f>
        <v>0</v>
      </c>
      <c r="J2723">
        <f>Fogl2018!$ED25</f>
        <v>0</v>
      </c>
      <c r="K2723" cm="1">
        <f t="array" ref="K2723:Q2723">TREND(C2723:J2723,$C$1:$J$1,$K$1:$Q$1)</f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</row>
    <row r="2724" spans="2:17" x14ac:dyDescent="0.35">
      <c r="B2724" t="s">
        <v>43</v>
      </c>
      <c r="C2724">
        <f>Fogl2011!$ED26</f>
        <v>0</v>
      </c>
      <c r="D2724">
        <f>Fogl2012!$ED26</f>
        <v>0</v>
      </c>
      <c r="E2724">
        <f>Fogl2013!$ED26</f>
        <v>0</v>
      </c>
      <c r="F2724">
        <f>Fogl2014!$ED26</f>
        <v>0</v>
      </c>
      <c r="G2724">
        <f>Fogl2015!$ED26</f>
        <v>0</v>
      </c>
      <c r="H2724">
        <f>Fogl2016!$ED26</f>
        <v>0</v>
      </c>
      <c r="I2724">
        <f>Fogl2017!$ED26</f>
        <v>0</v>
      </c>
      <c r="J2724">
        <f>Fogl2018!$ED26</f>
        <v>0</v>
      </c>
      <c r="K2724" cm="1">
        <f t="array" ref="K2724:Q2724">TREND(C2724:J2724,$C$1:$J$1,$K$1:$Q$1)</f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</row>
    <row r="2725" spans="2:17" x14ac:dyDescent="0.35">
      <c r="B2725" t="s">
        <v>44</v>
      </c>
      <c r="C2725">
        <f>Fogl2011!$ED27</f>
        <v>0</v>
      </c>
      <c r="D2725">
        <f>Fogl2012!$ED27</f>
        <v>0</v>
      </c>
      <c r="E2725">
        <f>Fogl2013!$ED27</f>
        <v>0</v>
      </c>
      <c r="F2725">
        <f>Fogl2014!$ED27</f>
        <v>0</v>
      </c>
      <c r="G2725">
        <f>Fogl2015!$ED27</f>
        <v>0</v>
      </c>
      <c r="H2725">
        <f>Fogl2016!$ED27</f>
        <v>0</v>
      </c>
      <c r="I2725">
        <f>Fogl2017!$ED27</f>
        <v>0</v>
      </c>
      <c r="J2725">
        <f>Fogl2018!$ED27</f>
        <v>0</v>
      </c>
      <c r="K2725" cm="1">
        <f t="array" ref="K2725:Q2725">TREND(C2725:J2725,$C$1:$J$1,$K$1:$Q$1)</f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</row>
    <row r="2726" spans="2:17" x14ac:dyDescent="0.35">
      <c r="B2726" t="s">
        <v>45</v>
      </c>
      <c r="C2726">
        <f>Fogl2011!$ED28</f>
        <v>0</v>
      </c>
      <c r="D2726">
        <f>Fogl2012!$ED28</f>
        <v>0</v>
      </c>
      <c r="E2726">
        <f>Fogl2013!$ED28</f>
        <v>0</v>
      </c>
      <c r="F2726">
        <f>Fogl2014!$ED28</f>
        <v>0</v>
      </c>
      <c r="G2726">
        <f>Fogl2015!$ED28</f>
        <v>0</v>
      </c>
      <c r="H2726">
        <f>Fogl2016!$ED28</f>
        <v>0</v>
      </c>
      <c r="I2726">
        <f>Fogl2017!$ED28</f>
        <v>0</v>
      </c>
      <c r="J2726">
        <f>Fogl2018!$ED28</f>
        <v>0</v>
      </c>
      <c r="K2726" cm="1">
        <f t="array" ref="K2726:Q2726">TREND(C2726:J2726,$C$1:$J$1,$K$1:$Q$1)</f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</row>
    <row r="2727" spans="2:17" x14ac:dyDescent="0.35">
      <c r="B2727" t="s">
        <v>46</v>
      </c>
      <c r="C2727">
        <f>Fogl2011!$ED29</f>
        <v>0</v>
      </c>
      <c r="D2727">
        <f>Fogl2012!$ED29</f>
        <v>0</v>
      </c>
      <c r="E2727">
        <f>Fogl2013!$ED29</f>
        <v>0</v>
      </c>
      <c r="F2727">
        <f>Fogl2014!$ED29</f>
        <v>0</v>
      </c>
      <c r="G2727">
        <f>Fogl2015!$ED29</f>
        <v>0</v>
      </c>
      <c r="H2727">
        <f>Fogl2016!$ED29</f>
        <v>0</v>
      </c>
      <c r="I2727">
        <f>Fogl2017!$ED29</f>
        <v>0</v>
      </c>
      <c r="J2727">
        <f>Fogl2018!$ED29</f>
        <v>0</v>
      </c>
      <c r="K2727" cm="1">
        <f t="array" ref="K2727:Q2727">TREND(C2727:J2727,$C$1:$J$1,$K$1:$Q$1)</f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</row>
    <row r="2728" spans="2:17" x14ac:dyDescent="0.35">
      <c r="B2728" t="s">
        <v>47</v>
      </c>
      <c r="C2728">
        <f>Fogl2011!$ED30</f>
        <v>0</v>
      </c>
      <c r="D2728">
        <f>Fogl2012!$ED30</f>
        <v>0</v>
      </c>
      <c r="E2728">
        <f>Fogl2013!$ED30</f>
        <v>0</v>
      </c>
      <c r="F2728">
        <f>Fogl2014!$ED30</f>
        <v>0</v>
      </c>
      <c r="G2728">
        <f>Fogl2015!$ED30</f>
        <v>0</v>
      </c>
      <c r="H2728">
        <f>Fogl2016!$ED30</f>
        <v>0</v>
      </c>
      <c r="I2728">
        <f>Fogl2017!$ED30</f>
        <v>0</v>
      </c>
      <c r="J2728">
        <f>Fogl2018!$ED30</f>
        <v>0</v>
      </c>
      <c r="K2728" cm="1">
        <f t="array" ref="K2728:Q2728">TREND(C2728:J2728,$C$1:$J$1,$K$1:$Q$1)</f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</row>
    <row r="2729" spans="2:17" x14ac:dyDescent="0.35">
      <c r="B2729" t="s">
        <v>48</v>
      </c>
      <c r="C2729">
        <f>Fogl2011!$ED31</f>
        <v>0</v>
      </c>
      <c r="D2729">
        <f>Fogl2012!$ED31</f>
        <v>0</v>
      </c>
      <c r="E2729">
        <f>Fogl2013!$ED31</f>
        <v>0</v>
      </c>
      <c r="F2729">
        <f>Fogl2014!$ED31</f>
        <v>0</v>
      </c>
      <c r="G2729">
        <f>Fogl2015!$ED31</f>
        <v>0</v>
      </c>
      <c r="H2729">
        <f>Fogl2016!$ED31</f>
        <v>0</v>
      </c>
      <c r="I2729">
        <f>Fogl2017!$ED31</f>
        <v>0</v>
      </c>
      <c r="J2729">
        <f>Fogl2018!$ED31</f>
        <v>0</v>
      </c>
      <c r="K2729" cm="1">
        <f t="array" ref="K2729:Q2729">TREND(C2729:J2729,$C$1:$J$1,$K$1:$Q$1)</f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</row>
    <row r="2730" spans="2:17" x14ac:dyDescent="0.35">
      <c r="B2730" t="s">
        <v>49</v>
      </c>
      <c r="C2730">
        <f>Fogl2011!$ED32</f>
        <v>0</v>
      </c>
      <c r="D2730">
        <f>Fogl2012!$ED32</f>
        <v>0</v>
      </c>
      <c r="E2730">
        <f>Fogl2013!$ED32</f>
        <v>0</v>
      </c>
      <c r="F2730">
        <f>Fogl2014!$ED32</f>
        <v>0</v>
      </c>
      <c r="G2730">
        <f>Fogl2015!$ED32</f>
        <v>0</v>
      </c>
      <c r="H2730">
        <f>Fogl2016!$ED32</f>
        <v>0</v>
      </c>
      <c r="I2730">
        <f>Fogl2017!$ED32</f>
        <v>0</v>
      </c>
      <c r="J2730">
        <f>Fogl2018!$ED32</f>
        <v>0</v>
      </c>
      <c r="K2730" cm="1">
        <f t="array" ref="K2730:Q2730">TREND(C2730:J2730,$C$1:$J$1,$K$1:$Q$1)</f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</row>
    <row r="2731" spans="2:17" x14ac:dyDescent="0.35">
      <c r="B2731" t="s">
        <v>50</v>
      </c>
      <c r="C2731">
        <f>Fogl2011!$ED33</f>
        <v>0</v>
      </c>
      <c r="D2731">
        <f>Fogl2012!$ED33</f>
        <v>0</v>
      </c>
      <c r="E2731">
        <f>Fogl2013!$ED33</f>
        <v>0</v>
      </c>
      <c r="F2731">
        <f>Fogl2014!$ED33</f>
        <v>0</v>
      </c>
      <c r="G2731">
        <f>Fogl2015!$ED33</f>
        <v>0</v>
      </c>
      <c r="H2731">
        <f>Fogl2016!$ED33</f>
        <v>0</v>
      </c>
      <c r="I2731">
        <f>Fogl2017!$ED33</f>
        <v>0</v>
      </c>
      <c r="J2731">
        <f>Fogl2018!$ED33</f>
        <v>0</v>
      </c>
      <c r="K2731" cm="1">
        <f t="array" ref="K2731:Q2731">TREND(C2731:J2731,$C$1:$J$1,$K$1:$Q$1)</f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</row>
    <row r="2732" spans="2:17" x14ac:dyDescent="0.35">
      <c r="B2732" t="s">
        <v>51</v>
      </c>
      <c r="C2732">
        <f>Fogl2011!$ED34</f>
        <v>0</v>
      </c>
      <c r="D2732">
        <f>Fogl2012!$ED34</f>
        <v>0</v>
      </c>
      <c r="E2732">
        <f>Fogl2013!$ED34</f>
        <v>0</v>
      </c>
      <c r="F2732">
        <f>Fogl2014!$ED34</f>
        <v>0</v>
      </c>
      <c r="G2732">
        <f>Fogl2015!$ED34</f>
        <v>0</v>
      </c>
      <c r="H2732">
        <f>Fogl2016!$ED34</f>
        <v>0</v>
      </c>
      <c r="I2732">
        <f>Fogl2017!$ED34</f>
        <v>0</v>
      </c>
      <c r="J2732">
        <f>Fogl2018!$ED34</f>
        <v>0</v>
      </c>
      <c r="K2732" cm="1">
        <f t="array" ref="K2732:Q2732">TREND(C2732:J2732,$C$1:$J$1,$K$1:$Q$1)</f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</row>
    <row r="2733" spans="2:17" x14ac:dyDescent="0.35">
      <c r="B2733" t="s">
        <v>52</v>
      </c>
      <c r="C2733">
        <f>Fogl2011!$ED35</f>
        <v>0</v>
      </c>
      <c r="D2733">
        <f>Fogl2012!$ED35</f>
        <v>0</v>
      </c>
      <c r="E2733">
        <f>Fogl2013!$ED35</f>
        <v>0</v>
      </c>
      <c r="F2733">
        <f>Fogl2014!$ED35</f>
        <v>0</v>
      </c>
      <c r="G2733">
        <f>Fogl2015!$ED35</f>
        <v>0</v>
      </c>
      <c r="H2733">
        <f>Fogl2016!$ED35</f>
        <v>0</v>
      </c>
      <c r="I2733">
        <f>Fogl2017!$ED35</f>
        <v>0</v>
      </c>
      <c r="J2733">
        <f>Fogl2018!$ED35</f>
        <v>0</v>
      </c>
      <c r="K2733" cm="1">
        <f t="array" ref="K2733:Q2733">TREND(C2733:J2733,$C$1:$J$1,$K$1:$Q$1)</f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</row>
    <row r="2734" spans="2:17" x14ac:dyDescent="0.35">
      <c r="B2734" t="s">
        <v>53</v>
      </c>
      <c r="C2734">
        <f>Fogl2011!$ED36</f>
        <v>0</v>
      </c>
      <c r="D2734">
        <f>Fogl2012!$ED36</f>
        <v>0</v>
      </c>
      <c r="E2734">
        <f>Fogl2013!$ED36</f>
        <v>0</v>
      </c>
      <c r="F2734">
        <f>Fogl2014!$ED36</f>
        <v>0</v>
      </c>
      <c r="G2734">
        <f>Fogl2015!$ED36</f>
        <v>0</v>
      </c>
      <c r="H2734">
        <f>Fogl2016!$ED36</f>
        <v>0</v>
      </c>
      <c r="I2734">
        <f>Fogl2017!$ED36</f>
        <v>0</v>
      </c>
      <c r="J2734">
        <f>Fogl2018!$ED36</f>
        <v>0</v>
      </c>
      <c r="K2734" cm="1">
        <f t="array" ref="K2734:Q2734">TREND(C2734:J2734,$C$1:$J$1,$K$1:$Q$1)</f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</row>
    <row r="2735" spans="2:17" x14ac:dyDescent="0.35">
      <c r="B2735" t="s">
        <v>54</v>
      </c>
      <c r="C2735">
        <f>Fogl2011!$ED37</f>
        <v>0</v>
      </c>
      <c r="D2735">
        <f>Fogl2012!$ED37</f>
        <v>0</v>
      </c>
      <c r="E2735">
        <f>Fogl2013!$ED37</f>
        <v>0</v>
      </c>
      <c r="F2735">
        <f>Fogl2014!$ED37</f>
        <v>0</v>
      </c>
      <c r="G2735">
        <f>Fogl2015!$ED37</f>
        <v>0</v>
      </c>
      <c r="H2735">
        <f>Fogl2016!$ED37</f>
        <v>0</v>
      </c>
      <c r="I2735">
        <f>Fogl2017!$ED37</f>
        <v>0</v>
      </c>
      <c r="J2735">
        <f>Fogl2018!$ED37</f>
        <v>0</v>
      </c>
      <c r="K2735" cm="1">
        <f t="array" ref="K2735:Q2735">TREND(C2735:J2735,$C$1:$J$1,$K$1:$Q$1)</f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</row>
    <row r="2736" spans="2:17" x14ac:dyDescent="0.35">
      <c r="B2736" t="s">
        <v>55</v>
      </c>
      <c r="C2736">
        <f>Fogl2011!$ED38</f>
        <v>0</v>
      </c>
      <c r="D2736">
        <f>Fogl2012!$ED38</f>
        <v>0</v>
      </c>
      <c r="E2736">
        <f>Fogl2013!$ED38</f>
        <v>0</v>
      </c>
      <c r="F2736">
        <f>Fogl2014!$ED38</f>
        <v>0</v>
      </c>
      <c r="G2736">
        <f>Fogl2015!$ED38</f>
        <v>0</v>
      </c>
      <c r="H2736">
        <f>Fogl2016!$ED38</f>
        <v>0</v>
      </c>
      <c r="I2736">
        <f>Fogl2017!$ED38</f>
        <v>0</v>
      </c>
      <c r="J2736">
        <f>Fogl2018!$ED38</f>
        <v>0</v>
      </c>
      <c r="K2736" cm="1">
        <f t="array" ref="K2736:Q2736">TREND(C2736:J2736,$C$1:$J$1,$K$1:$Q$1)</f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2:17" x14ac:dyDescent="0.35">
      <c r="B2737" t="s">
        <v>56</v>
      </c>
      <c r="C2737">
        <f>Fogl2011!$ED39</f>
        <v>0</v>
      </c>
      <c r="D2737">
        <f>Fogl2012!$ED39</f>
        <v>0</v>
      </c>
      <c r="E2737">
        <f>Fogl2013!$ED39</f>
        <v>0</v>
      </c>
      <c r="F2737">
        <f>Fogl2014!$ED39</f>
        <v>0</v>
      </c>
      <c r="G2737">
        <f>Fogl2015!$ED39</f>
        <v>0</v>
      </c>
      <c r="H2737">
        <f>Fogl2016!$ED39</f>
        <v>0</v>
      </c>
      <c r="I2737">
        <f>Fogl2017!$ED39</f>
        <v>0</v>
      </c>
      <c r="J2737">
        <f>Fogl2018!$ED39</f>
        <v>0</v>
      </c>
      <c r="K2737" cm="1">
        <f t="array" ref="K2737:Q2737">TREND(C2737:J2737,$C$1:$J$1,$K$1:$Q$1)</f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</row>
    <row r="2738" spans="2:17" x14ac:dyDescent="0.35">
      <c r="B2738" t="s">
        <v>57</v>
      </c>
      <c r="C2738">
        <f>Fogl2011!$ED40</f>
        <v>0</v>
      </c>
      <c r="D2738">
        <f>Fogl2012!$ED40</f>
        <v>0</v>
      </c>
      <c r="E2738">
        <f>Fogl2013!$ED40</f>
        <v>0</v>
      </c>
      <c r="F2738">
        <f>Fogl2014!$ED40</f>
        <v>0</v>
      </c>
      <c r="G2738">
        <f>Fogl2015!$ED40</f>
        <v>0</v>
      </c>
      <c r="H2738">
        <f>Fogl2016!$ED40</f>
        <v>0</v>
      </c>
      <c r="I2738">
        <f>Fogl2017!$ED40</f>
        <v>0</v>
      </c>
      <c r="J2738">
        <f>Fogl2018!$ED40</f>
        <v>0</v>
      </c>
      <c r="K2738" cm="1">
        <f t="array" ref="K2738:Q2738">TREND(C2738:J2738,$C$1:$J$1,$K$1:$Q$1)</f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</row>
    <row r="2739" spans="2:17" x14ac:dyDescent="0.35">
      <c r="B2739" t="s">
        <v>58</v>
      </c>
      <c r="C2739">
        <f>Fogl2011!$ED41</f>
        <v>0</v>
      </c>
      <c r="D2739">
        <f>Fogl2012!$ED41</f>
        <v>0</v>
      </c>
      <c r="E2739">
        <f>Fogl2013!$ED41</f>
        <v>0</v>
      </c>
      <c r="F2739">
        <f>Fogl2014!$ED41</f>
        <v>0</v>
      </c>
      <c r="G2739">
        <f>Fogl2015!$ED41</f>
        <v>0</v>
      </c>
      <c r="H2739">
        <f>Fogl2016!$ED41</f>
        <v>0</v>
      </c>
      <c r="I2739">
        <f>Fogl2017!$ED41</f>
        <v>0</v>
      </c>
      <c r="J2739">
        <f>Fogl2018!$ED41</f>
        <v>0</v>
      </c>
      <c r="K2739" cm="1">
        <f t="array" ref="K2739:Q2739">TREND(C2739:J2739,$C$1:$J$1,$K$1:$Q$1)</f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</row>
    <row r="2740" spans="2:17" x14ac:dyDescent="0.35">
      <c r="B2740" t="s">
        <v>59</v>
      </c>
      <c r="C2740">
        <f>Fogl2011!$ED42</f>
        <v>0</v>
      </c>
      <c r="D2740">
        <f>Fogl2012!$ED42</f>
        <v>0</v>
      </c>
      <c r="E2740">
        <f>Fogl2013!$ED42</f>
        <v>0</v>
      </c>
      <c r="F2740">
        <f>Fogl2014!$ED42</f>
        <v>0</v>
      </c>
      <c r="G2740">
        <f>Fogl2015!$ED42</f>
        <v>0</v>
      </c>
      <c r="H2740">
        <f>Fogl2016!$ED42</f>
        <v>0</v>
      </c>
      <c r="I2740">
        <f>Fogl2017!$ED42</f>
        <v>0</v>
      </c>
      <c r="J2740">
        <f>Fogl2018!$ED42</f>
        <v>0</v>
      </c>
      <c r="K2740" cm="1">
        <f t="array" ref="K2740:Q2740">TREND(C2740:J2740,$C$1:$J$1,$K$1:$Q$1)</f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</row>
    <row r="2741" spans="2:17" x14ac:dyDescent="0.35">
      <c r="B2741" t="s">
        <v>60</v>
      </c>
      <c r="C2741">
        <f>Fogl2011!$ED43</f>
        <v>0</v>
      </c>
      <c r="D2741">
        <f>Fogl2012!$ED43</f>
        <v>0</v>
      </c>
      <c r="E2741">
        <f>Fogl2013!$ED43</f>
        <v>0</v>
      </c>
      <c r="F2741">
        <f>Fogl2014!$ED43</f>
        <v>0</v>
      </c>
      <c r="G2741">
        <f>Fogl2015!$ED43</f>
        <v>0</v>
      </c>
      <c r="H2741">
        <f>Fogl2016!$ED43</f>
        <v>0</v>
      </c>
      <c r="I2741">
        <f>Fogl2017!$ED43</f>
        <v>0</v>
      </c>
      <c r="J2741">
        <f>Fogl2018!$ED43</f>
        <v>0</v>
      </c>
      <c r="K2741" cm="1">
        <f t="array" ref="K2741:Q2741">TREND(C2741:J2741,$C$1:$J$1,$K$1:$Q$1)</f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</row>
    <row r="2742" spans="2:17" x14ac:dyDescent="0.35">
      <c r="B2742" t="s">
        <v>61</v>
      </c>
      <c r="C2742">
        <f>Fogl2011!$ED44</f>
        <v>0</v>
      </c>
      <c r="D2742">
        <f>Fogl2012!$ED44</f>
        <v>0</v>
      </c>
      <c r="E2742">
        <f>Fogl2013!$ED44</f>
        <v>0</v>
      </c>
      <c r="F2742">
        <f>Fogl2014!$ED44</f>
        <v>0</v>
      </c>
      <c r="G2742">
        <f>Fogl2015!$ED44</f>
        <v>0</v>
      </c>
      <c r="H2742">
        <f>Fogl2016!$ED44</f>
        <v>0</v>
      </c>
      <c r="I2742">
        <f>Fogl2017!$ED44</f>
        <v>0</v>
      </c>
      <c r="J2742">
        <f>Fogl2018!$ED44</f>
        <v>0</v>
      </c>
      <c r="K2742" cm="1">
        <f t="array" ref="K2742:Q2742">TREND(C2742:J2742,$C$1:$J$1,$K$1:$Q$1)</f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</row>
    <row r="2743" spans="2:17" x14ac:dyDescent="0.35">
      <c r="B2743" t="s">
        <v>62</v>
      </c>
      <c r="C2743">
        <f>Fogl2011!$ED45</f>
        <v>0</v>
      </c>
      <c r="D2743">
        <f>Fogl2012!$ED45</f>
        <v>0</v>
      </c>
      <c r="E2743">
        <f>Fogl2013!$ED45</f>
        <v>0</v>
      </c>
      <c r="F2743">
        <f>Fogl2014!$ED45</f>
        <v>0</v>
      </c>
      <c r="G2743">
        <f>Fogl2015!$ED45</f>
        <v>0</v>
      </c>
      <c r="H2743">
        <f>Fogl2016!$ED45</f>
        <v>0</v>
      </c>
      <c r="I2743">
        <f>Fogl2017!$ED45</f>
        <v>0</v>
      </c>
      <c r="J2743">
        <f>Fogl2018!$ED45</f>
        <v>0</v>
      </c>
      <c r="K2743" cm="1">
        <f t="array" ref="K2743:Q2743">TREND(C2743:J2743,$C$1:$J$1,$K$1:$Q$1)</f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2:17" x14ac:dyDescent="0.35">
      <c r="B2744" t="s">
        <v>63</v>
      </c>
      <c r="C2744">
        <f>Fogl2011!$ED46</f>
        <v>0</v>
      </c>
      <c r="D2744">
        <f>Fogl2012!$ED46</f>
        <v>0</v>
      </c>
      <c r="E2744">
        <f>Fogl2013!$ED46</f>
        <v>0</v>
      </c>
      <c r="F2744">
        <f>Fogl2014!$ED46</f>
        <v>0</v>
      </c>
      <c r="G2744">
        <f>Fogl2015!$ED46</f>
        <v>0</v>
      </c>
      <c r="H2744">
        <f>Fogl2016!$ED46</f>
        <v>0</v>
      </c>
      <c r="I2744">
        <f>Fogl2017!$ED46</f>
        <v>0</v>
      </c>
      <c r="J2744">
        <f>Fogl2018!$ED46</f>
        <v>0</v>
      </c>
      <c r="K2744" cm="1">
        <f t="array" ref="K2744:Q2744">TREND(C2744:J2744,$C$1:$J$1,$K$1:$Q$1)</f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2:17" x14ac:dyDescent="0.35">
      <c r="B2745" t="s">
        <v>64</v>
      </c>
      <c r="C2745">
        <f>Fogl2011!$ED47</f>
        <v>0</v>
      </c>
      <c r="D2745">
        <f>Fogl2012!$ED47</f>
        <v>0</v>
      </c>
      <c r="E2745">
        <f>Fogl2013!$ED47</f>
        <v>0</v>
      </c>
      <c r="F2745">
        <f>Fogl2014!$ED47</f>
        <v>0</v>
      </c>
      <c r="G2745">
        <f>Fogl2015!$ED47</f>
        <v>0</v>
      </c>
      <c r="H2745">
        <f>Fogl2016!$ED47</f>
        <v>0</v>
      </c>
      <c r="I2745">
        <f>Fogl2017!$ED47</f>
        <v>0</v>
      </c>
      <c r="J2745">
        <f>Fogl2018!$ED47</f>
        <v>0</v>
      </c>
      <c r="K2745" cm="1">
        <f t="array" ref="K2745:Q2745">TREND(C2745:J2745,$C$1:$J$1,$K$1:$Q$1)</f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2:17" x14ac:dyDescent="0.35">
      <c r="B2746" t="s">
        <v>65</v>
      </c>
      <c r="C2746">
        <f>Fogl2011!$ED48</f>
        <v>0</v>
      </c>
      <c r="D2746">
        <f>Fogl2012!$ED48</f>
        <v>0</v>
      </c>
      <c r="E2746">
        <f>Fogl2013!$ED48</f>
        <v>0</v>
      </c>
      <c r="F2746">
        <f>Fogl2014!$ED48</f>
        <v>0</v>
      </c>
      <c r="G2746">
        <f>Fogl2015!$ED48</f>
        <v>0</v>
      </c>
      <c r="H2746">
        <f>Fogl2016!$ED48</f>
        <v>0</v>
      </c>
      <c r="I2746">
        <f>Fogl2017!$ED48</f>
        <v>0</v>
      </c>
      <c r="J2746">
        <f>Fogl2018!$ED48</f>
        <v>0</v>
      </c>
      <c r="K2746" cm="1">
        <f t="array" ref="K2746:Q2746">TREND(C2746:J2746,$C$1:$J$1,$K$1:$Q$1)</f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</row>
    <row r="2747" spans="2:17" x14ac:dyDescent="0.35">
      <c r="B2747" t="s">
        <v>66</v>
      </c>
      <c r="C2747">
        <f>Fogl2011!$ED49</f>
        <v>0</v>
      </c>
      <c r="D2747">
        <f>Fogl2012!$ED49</f>
        <v>0</v>
      </c>
      <c r="E2747">
        <f>Fogl2013!$ED49</f>
        <v>0</v>
      </c>
      <c r="F2747">
        <f>Fogl2014!$ED49</f>
        <v>0</v>
      </c>
      <c r="G2747">
        <f>Fogl2015!$ED49</f>
        <v>0</v>
      </c>
      <c r="H2747">
        <f>Fogl2016!$ED49</f>
        <v>0</v>
      </c>
      <c r="I2747">
        <f>Fogl2017!$ED49</f>
        <v>0</v>
      </c>
      <c r="J2747">
        <f>Fogl2018!$ED49</f>
        <v>0</v>
      </c>
      <c r="K2747" cm="1">
        <f t="array" ref="K2747:Q2747">TREND(C2747:J2747,$C$1:$J$1,$K$1:$Q$1)</f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</row>
    <row r="2748" spans="2:17" x14ac:dyDescent="0.35">
      <c r="B2748" t="s">
        <v>67</v>
      </c>
      <c r="C2748">
        <f>Fogl2011!$ED50</f>
        <v>0</v>
      </c>
      <c r="D2748">
        <f>Fogl2012!$ED50</f>
        <v>0</v>
      </c>
      <c r="E2748">
        <f>Fogl2013!$ED50</f>
        <v>0</v>
      </c>
      <c r="F2748">
        <f>Fogl2014!$ED50</f>
        <v>0</v>
      </c>
      <c r="G2748">
        <f>Fogl2015!$ED50</f>
        <v>0</v>
      </c>
      <c r="H2748">
        <f>Fogl2016!$ED50</f>
        <v>0</v>
      </c>
      <c r="I2748">
        <f>Fogl2017!$ED50</f>
        <v>0</v>
      </c>
      <c r="J2748">
        <f>Fogl2018!$ED50</f>
        <v>0</v>
      </c>
      <c r="K2748" cm="1">
        <f t="array" ref="K2748:Q2748">TREND(C2748:J2748,$C$1:$J$1,$K$1:$Q$1)</f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</row>
    <row r="2749" spans="2:17" x14ac:dyDescent="0.35">
      <c r="B2749" t="s">
        <v>68</v>
      </c>
      <c r="C2749">
        <f>Fogl2011!$ED51</f>
        <v>0</v>
      </c>
      <c r="D2749">
        <f>Fogl2012!$ED51</f>
        <v>0</v>
      </c>
      <c r="E2749">
        <f>Fogl2013!$ED51</f>
        <v>0</v>
      </c>
      <c r="F2749">
        <f>Fogl2014!$ED51</f>
        <v>0</v>
      </c>
      <c r="G2749">
        <f>Fogl2015!$ED51</f>
        <v>0</v>
      </c>
      <c r="H2749">
        <f>Fogl2016!$ED51</f>
        <v>0</v>
      </c>
      <c r="I2749">
        <f>Fogl2017!$ED51</f>
        <v>0</v>
      </c>
      <c r="J2749">
        <f>Fogl2018!$ED51</f>
        <v>0</v>
      </c>
      <c r="K2749" cm="1">
        <f t="array" ref="K2749:Q2749">TREND(C2749:J2749,$C$1:$J$1,$K$1:$Q$1)</f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</row>
    <row r="2750" spans="2:17" x14ac:dyDescent="0.35">
      <c r="B2750" t="s">
        <v>69</v>
      </c>
      <c r="C2750">
        <f>Fogl2011!$ED52</f>
        <v>0</v>
      </c>
      <c r="D2750">
        <f>Fogl2012!$ED52</f>
        <v>0</v>
      </c>
      <c r="E2750">
        <f>Fogl2013!$ED52</f>
        <v>0</v>
      </c>
      <c r="F2750">
        <f>Fogl2014!$ED52</f>
        <v>0</v>
      </c>
      <c r="G2750">
        <f>Fogl2015!$ED52</f>
        <v>0</v>
      </c>
      <c r="H2750">
        <f>Fogl2016!$ED52</f>
        <v>0</v>
      </c>
      <c r="I2750">
        <f>Fogl2017!$ED52</f>
        <v>0</v>
      </c>
      <c r="J2750">
        <f>Fogl2018!$ED52</f>
        <v>0</v>
      </c>
      <c r="K2750" cm="1">
        <f t="array" ref="K2750:Q2750">TREND(C2750:J2750,$C$1:$J$1,$K$1:$Q$1)</f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</row>
    <row r="2751" spans="2:17" x14ac:dyDescent="0.35">
      <c r="B2751" t="s">
        <v>70</v>
      </c>
      <c r="C2751">
        <f>Fogl2011!$ED53</f>
        <v>0</v>
      </c>
      <c r="D2751">
        <f>Fogl2012!$ED53</f>
        <v>0</v>
      </c>
      <c r="E2751">
        <f>Fogl2013!$ED53</f>
        <v>0</v>
      </c>
      <c r="F2751">
        <f>Fogl2014!$ED53</f>
        <v>0</v>
      </c>
      <c r="G2751">
        <f>Fogl2015!$ED53</f>
        <v>0</v>
      </c>
      <c r="H2751">
        <f>Fogl2016!$ED53</f>
        <v>0</v>
      </c>
      <c r="I2751">
        <f>Fogl2017!$ED53</f>
        <v>0</v>
      </c>
      <c r="J2751">
        <f>Fogl2018!$ED53</f>
        <v>0</v>
      </c>
      <c r="K2751" cm="1">
        <f t="array" ref="K2751:Q2751">TREND(C2751:J2751,$C$1:$J$1,$K$1:$Q$1)</f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</row>
    <row r="2752" spans="2:17" x14ac:dyDescent="0.35">
      <c r="B2752" t="s">
        <v>71</v>
      </c>
      <c r="C2752">
        <f>Fogl2011!$ED54</f>
        <v>0</v>
      </c>
      <c r="D2752">
        <f>Fogl2012!$ED54</f>
        <v>0</v>
      </c>
      <c r="E2752">
        <f>Fogl2013!$ED54</f>
        <v>0</v>
      </c>
      <c r="F2752">
        <f>Fogl2014!$ED54</f>
        <v>0</v>
      </c>
      <c r="G2752">
        <f>Fogl2015!$ED54</f>
        <v>0</v>
      </c>
      <c r="H2752">
        <f>Fogl2016!$ED54</f>
        <v>0</v>
      </c>
      <c r="I2752">
        <f>Fogl2017!$ED54</f>
        <v>0</v>
      </c>
      <c r="J2752">
        <f>Fogl2018!$ED54</f>
        <v>0</v>
      </c>
      <c r="K2752" cm="1">
        <f t="array" ref="K2752:Q2752">TREND(C2752:J2752,$C$1:$J$1,$K$1:$Q$1)</f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</row>
    <row r="2753" spans="2:17" x14ac:dyDescent="0.35">
      <c r="B2753" t="s">
        <v>72</v>
      </c>
      <c r="C2753">
        <f>Fogl2011!$ED55</f>
        <v>0</v>
      </c>
      <c r="D2753">
        <f>Fogl2012!$ED55</f>
        <v>0</v>
      </c>
      <c r="E2753">
        <f>Fogl2013!$ED55</f>
        <v>0</v>
      </c>
      <c r="F2753">
        <f>Fogl2014!$ED55</f>
        <v>0</v>
      </c>
      <c r="G2753">
        <f>Fogl2015!$ED55</f>
        <v>0</v>
      </c>
      <c r="H2753">
        <f>Fogl2016!$ED55</f>
        <v>0</v>
      </c>
      <c r="I2753">
        <f>Fogl2017!$ED55</f>
        <v>0</v>
      </c>
      <c r="J2753">
        <f>Fogl2018!$ED55</f>
        <v>0</v>
      </c>
      <c r="K2753" cm="1">
        <f t="array" ref="K2753:Q2753">TREND(C2753:J2753,$C$1:$J$1,$K$1:$Q$1)</f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</row>
    <row r="2754" spans="2:17" x14ac:dyDescent="0.35"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</row>
  </sheetData>
  <sheetProtection algorithmName="SHA-512" hashValue="XLyvmeGlaNpz65ZQhAufZRxQqf2xA5vs2AhQDPj+4OfG+GKlhynxKfbw+zz6/GX7jYV/QG0ri9RgbDtpCkU7yA==" saltValue="bXwfVN5BXK1zDg72FhnB9w==" spinCount="100000" sheet="1" formatCells="0" formatColumns="0" formatRows="0" insertColumns="0" insertRows="0" insertHyperlinks="0" deleteColumns="0" deleteRows="0"/>
  <mergeCells count="71">
    <mergeCell ref="C217:Q217"/>
    <mergeCell ref="C2:Q2"/>
    <mergeCell ref="C45:Q45"/>
    <mergeCell ref="C88:Q88"/>
    <mergeCell ref="C131:Q131"/>
    <mergeCell ref="C174:Q174"/>
    <mergeCell ref="C733:Q733"/>
    <mergeCell ref="C260:Q260"/>
    <mergeCell ref="C303:Q303"/>
    <mergeCell ref="C346:Q346"/>
    <mergeCell ref="C389:Q389"/>
    <mergeCell ref="C432:Q432"/>
    <mergeCell ref="C475:Q475"/>
    <mergeCell ref="C518:Q518"/>
    <mergeCell ref="C561:Q561"/>
    <mergeCell ref="C604:Q604"/>
    <mergeCell ref="C647:Q647"/>
    <mergeCell ref="C690:Q690"/>
    <mergeCell ref="C1249:Q1249"/>
    <mergeCell ref="C776:Q776"/>
    <mergeCell ref="C819:Q819"/>
    <mergeCell ref="C862:Q862"/>
    <mergeCell ref="C905:Q905"/>
    <mergeCell ref="C948:Q948"/>
    <mergeCell ref="C991:Q991"/>
    <mergeCell ref="C1034:Q1034"/>
    <mergeCell ref="C1077:Q1077"/>
    <mergeCell ref="C1120:Q1120"/>
    <mergeCell ref="C1163:Q1163"/>
    <mergeCell ref="C1206:Q1206"/>
    <mergeCell ref="C1679:Q1679"/>
    <mergeCell ref="C1722:Q1722"/>
    <mergeCell ref="C1765:Q1765"/>
    <mergeCell ref="C1292:Q1292"/>
    <mergeCell ref="C1335:Q1335"/>
    <mergeCell ref="C1378:Q1378"/>
    <mergeCell ref="C1421:Q1421"/>
    <mergeCell ref="C1464:Q1464"/>
    <mergeCell ref="C1507:Q1507"/>
    <mergeCell ref="C2711:Q2711"/>
    <mergeCell ref="U1:CF1"/>
    <mergeCell ref="U46:CF46"/>
    <mergeCell ref="U91:CF91"/>
    <mergeCell ref="U136:CF136"/>
    <mergeCell ref="U181:CF181"/>
    <mergeCell ref="C2324:Q2324"/>
    <mergeCell ref="C2367:Q2367"/>
    <mergeCell ref="C2410:Q2410"/>
    <mergeCell ref="C2453:Q2453"/>
    <mergeCell ref="C2496:Q2496"/>
    <mergeCell ref="C2539:Q2539"/>
    <mergeCell ref="C2066:Q2066"/>
    <mergeCell ref="C2109:Q2109"/>
    <mergeCell ref="C2152:Q2152"/>
    <mergeCell ref="C2195:Q2195"/>
    <mergeCell ref="U226:CF226"/>
    <mergeCell ref="U271:CF271"/>
    <mergeCell ref="C2582:Q2582"/>
    <mergeCell ref="C2625:Q2625"/>
    <mergeCell ref="C2668:Q2668"/>
    <mergeCell ref="C2238:Q2238"/>
    <mergeCell ref="C2281:Q2281"/>
    <mergeCell ref="C1808:Q1808"/>
    <mergeCell ref="C1851:Q1851"/>
    <mergeCell ref="C1894:Q1894"/>
    <mergeCell ref="C1937:Q1937"/>
    <mergeCell ref="C1980:Q1980"/>
    <mergeCell ref="C2023:Q2023"/>
    <mergeCell ref="C1550:Q1550"/>
    <mergeCell ref="C1593:Q1593"/>
    <mergeCell ref="C1636:Q163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F6667-3D86-4563-940F-81BBE9DF1605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iskola'!U3*Fogl2019!C$62</f>
        <v>1383.0998958288192</v>
      </c>
      <c r="D4" s="1">
        <f>'Trendek iskola'!V3*Fogl2019!D$62</f>
        <v>35.410761302902259</v>
      </c>
      <c r="E4" s="1">
        <f>'Trendek iskola'!W3*Fogl2019!E$62</f>
        <v>0</v>
      </c>
      <c r="F4" s="1">
        <f>'Trendek iskola'!X3*Fogl2019!F$62</f>
        <v>0</v>
      </c>
      <c r="G4" s="1">
        <f>'Trendek iskola'!Y3*Fogl2019!G$62</f>
        <v>242.40460483972743</v>
      </c>
      <c r="H4" s="1">
        <f>'Trendek iskola'!Z3*Fogl2019!H$62</f>
        <v>68.989277407839779</v>
      </c>
      <c r="I4" s="1">
        <f>'Trendek iskola'!AA3*Fogl2019!I$62</f>
        <v>59.564452220623117</v>
      </c>
      <c r="J4" s="1">
        <f>'Trendek iskola'!AB3*Fogl2019!J$62</f>
        <v>18.757402782048082</v>
      </c>
      <c r="K4" s="1">
        <f>'Trendek iskola'!AC3*Fogl2019!K$62</f>
        <v>0</v>
      </c>
      <c r="L4" s="1">
        <f>'Trendek iskola'!AD3*Fogl2019!L$62</f>
        <v>0</v>
      </c>
      <c r="M4" s="1">
        <f>'Trendek iskola'!AE3*Fogl2019!M$62</f>
        <v>40.236426068136581</v>
      </c>
      <c r="N4" s="1">
        <f>'Trendek iskola'!AF3*Fogl2019!N$62</f>
        <v>11.205723731745817</v>
      </c>
      <c r="O4" s="1">
        <f>'Trendek iskola'!AG3*Fogl2019!O$62</f>
        <v>50.14326255834947</v>
      </c>
      <c r="P4" s="1">
        <f>'Trendek iskola'!AH3*Fogl2019!P$62</f>
        <v>27.711388995195218</v>
      </c>
      <c r="Q4" s="1">
        <f>'Trendek iskola'!AI3*Fogl2019!Q$62</f>
        <v>72.4917946642326</v>
      </c>
      <c r="R4" s="1">
        <f>'Trendek iskola'!AJ3*Fogl2019!R$62</f>
        <v>194.94865017605744</v>
      </c>
      <c r="S4" s="1">
        <f>'Trendek iskola'!AK3*Fogl2019!S$62</f>
        <v>360.923555425063</v>
      </c>
      <c r="T4" s="1">
        <f>'Trendek iskola'!AL3*Fogl2019!T$62</f>
        <v>61.440695327196245</v>
      </c>
      <c r="U4" s="1">
        <f>'Trendek iskola'!AM3*Fogl2019!U$62</f>
        <v>54.319244244417149</v>
      </c>
      <c r="V4" s="1">
        <f>'Trendek iskola'!AN3*Fogl2019!V$62</f>
        <v>180.41281857911778</v>
      </c>
      <c r="W4" s="1">
        <f>'Trendek iskola'!AO3*Fogl2019!W$62</f>
        <v>0</v>
      </c>
      <c r="X4" s="1">
        <f>'Trendek iskola'!AP3*Fogl2019!X$62</f>
        <v>271.29240476663983</v>
      </c>
      <c r="Y4" s="1">
        <f>'Trendek iskola'!AQ3*Fogl2019!Y$62</f>
        <v>37.942236790814732</v>
      </c>
      <c r="Z4" s="1">
        <f>'Trendek iskola'!AR3*Fogl2019!Z$62</f>
        <v>-4.1069078304937499</v>
      </c>
      <c r="AA4" s="1">
        <f>'Trendek iskola'!AS3*Fogl2019!AA$62</f>
        <v>29.135194397324838</v>
      </c>
      <c r="AB4" s="1">
        <f>'Trendek iskola'!AT3*Fogl2019!AB$62</f>
        <v>330.43851509236038</v>
      </c>
      <c r="AC4" s="1">
        <f>'Trendek iskola'!AU3*Fogl2019!AC$62</f>
        <v>963.70330961110324</v>
      </c>
      <c r="AD4" s="1">
        <f>'Trendek iskola'!AV3*Fogl2019!AD$62</f>
        <v>61.740285408768585</v>
      </c>
      <c r="AE4" s="1">
        <f>'Trendek iskola'!AW3*Fogl2019!AE$62</f>
        <v>80.009900849114459</v>
      </c>
      <c r="AF4" s="1">
        <f>'Trendek iskola'!AX3*Fogl2019!AF$62</f>
        <v>872.24442768554445</v>
      </c>
      <c r="AG4" s="1">
        <f>'Trendek iskola'!AY3*Fogl2019!AG$62</f>
        <v>33.751356125072846</v>
      </c>
      <c r="AH4" s="1">
        <f>'Trendek iskola'!AZ3*Fogl2019!AH$62</f>
        <v>0</v>
      </c>
      <c r="AI4" s="1">
        <f>'Trendek iskola'!BA3*Fogl2019!AI$62</f>
        <v>0</v>
      </c>
      <c r="AJ4" s="1">
        <f>'Trendek iskola'!BB3*Fogl2019!AJ$62</f>
        <v>90.354785585335264</v>
      </c>
      <c r="AK4" s="1">
        <f>'Trendek iskola'!BC3*Fogl2019!AK$62</f>
        <v>-9.369907816497653</v>
      </c>
      <c r="AL4" s="1">
        <f>'Trendek iskola'!BD3*Fogl2019!AL$62</f>
        <v>675.79114427474531</v>
      </c>
      <c r="AM4" s="1">
        <f>'Trendek iskola'!BE3*Fogl2019!AM$62</f>
        <v>-44.337878401472594</v>
      </c>
      <c r="AN4" s="1">
        <f>'Trendek iskola'!BF3*Fogl2019!AN$62</f>
        <v>0</v>
      </c>
      <c r="AO4" s="1">
        <f>'Trendek iskola'!BG3*Fogl2019!AO$62</f>
        <v>0</v>
      </c>
      <c r="AP4" s="1">
        <f>'Trendek iskola'!BH3*Fogl2019!AP$62</f>
        <v>0</v>
      </c>
      <c r="AQ4" s="1">
        <f>'Trendek iskola'!BI3*Fogl2019!AQ$62</f>
        <v>0</v>
      </c>
      <c r="AR4" s="1">
        <f>'Trendek iskola'!BJ3*Fogl2019!AR$62</f>
        <v>32.457246037294496</v>
      </c>
      <c r="AS4" s="1">
        <f>'Trendek iskola'!BK3*Fogl2019!AS$62</f>
        <v>0</v>
      </c>
      <c r="AT4" s="1">
        <f>'Trendek iskola'!BL3*Fogl2019!AT$62</f>
        <v>0</v>
      </c>
      <c r="AU4" s="1">
        <f>'Trendek iskola'!BM3*Fogl2019!AU$62</f>
        <v>0</v>
      </c>
      <c r="AV4" s="1">
        <f>'Trendek iskola'!BN3*Fogl2019!AV$62</f>
        <v>2.1288722224352821</v>
      </c>
      <c r="AW4" s="1">
        <f>'Trendek iskola'!BO3*Fogl2019!AW$62</f>
        <v>0</v>
      </c>
      <c r="AX4" s="1">
        <f>'Trendek iskola'!BP3*Fogl2019!AX$62</f>
        <v>77.984404191292057</v>
      </c>
      <c r="AY4" s="1">
        <f>'Trendek iskola'!BQ3*Fogl2019!AY$62</f>
        <v>0</v>
      </c>
      <c r="AZ4" s="1">
        <f>'Trendek iskola'!BR3*Fogl2019!AZ$62</f>
        <v>637.39299102542736</v>
      </c>
      <c r="BA4" s="1">
        <f>'Trendek iskola'!BS3*Fogl2019!BA$62</f>
        <v>565.33647750118996</v>
      </c>
      <c r="BB4" s="1">
        <f>'Trendek iskola'!BT3*Fogl2019!BB$62</f>
        <v>511.29302963375602</v>
      </c>
      <c r="BC4" s="1">
        <f>'Trendek iskola'!BU3*Fogl2019!BC$62</f>
        <v>146.59165096605051</v>
      </c>
      <c r="BD4" s="1">
        <f>'Trendek iskola'!BV3*Fogl2019!BD$62</f>
        <v>187.7020655442785</v>
      </c>
      <c r="BE4" s="1">
        <f>'Trendek iskola'!BW3*Fogl2019!BE$62</f>
        <v>-3.0508348797434679</v>
      </c>
      <c r="BF4" s="1">
        <f>'Trendek iskola'!BX3*Fogl2019!BF$62</f>
        <v>136.23183624414332</v>
      </c>
      <c r="BG4" s="1">
        <f>'Trendek iskola'!BY3*Fogl2019!BG$62</f>
        <v>-19.510031038853281</v>
      </c>
      <c r="BH4" s="1">
        <f>'Trendek iskola'!BZ3*Fogl2019!BH$62</f>
        <v>0</v>
      </c>
      <c r="BI4" s="1">
        <f>'Trendek iskola'!CA3*Fogl2019!BI$62</f>
        <v>23.662364590633995</v>
      </c>
      <c r="BJ4" s="1">
        <f>'Trendek iskola'!CB3*Fogl2019!BJ$62</f>
        <v>148.64905578515504</v>
      </c>
      <c r="BK4" s="1">
        <f>'Trendek iskola'!CC3*Fogl2019!BK$62</f>
        <v>0</v>
      </c>
      <c r="BL4" s="1">
        <f>'Trendek iskola'!CD3*Fogl2019!BL$62</f>
        <v>0.87802349220981579</v>
      </c>
      <c r="BM4" s="1">
        <f>'Trendek iskola'!CE3*Fogl2019!BM$62</f>
        <v>0</v>
      </c>
      <c r="BN4" s="1">
        <f>'Trendek iskola'!CF3*Fogl2019!BN$62</f>
        <v>0</v>
      </c>
      <c r="BO4" s="2"/>
    </row>
    <row r="5" spans="1:68" x14ac:dyDescent="0.35">
      <c r="A5" s="2"/>
      <c r="B5" t="s">
        <v>24</v>
      </c>
      <c r="C5" s="1">
        <f>'Trendek iskola'!U4*Fogl2019!C$62</f>
        <v>33369.75542620448</v>
      </c>
      <c r="D5" s="1">
        <f>'Trendek iskola'!V4*Fogl2019!D$62</f>
        <v>5275.1901495237962</v>
      </c>
      <c r="E5" s="1">
        <f>'Trendek iskola'!W4*Fogl2019!E$62</f>
        <v>583.08482847796381</v>
      </c>
      <c r="F5" s="1">
        <f>'Trendek iskola'!X4*Fogl2019!F$62</f>
        <v>1417.9479021692837</v>
      </c>
      <c r="G5" s="1">
        <f>'Trendek iskola'!Y4*Fogl2019!G$62</f>
        <v>25931.16097274582</v>
      </c>
      <c r="H5" s="1">
        <f>'Trendek iskola'!Z4*Fogl2019!H$62</f>
        <v>7079.369687566149</v>
      </c>
      <c r="I5" s="1">
        <f>'Trendek iskola'!AA4*Fogl2019!I$62</f>
        <v>4619.903469781133</v>
      </c>
      <c r="J5" s="1">
        <f>'Trendek iskola'!AB4*Fogl2019!J$62</f>
        <v>2491.3403350572294</v>
      </c>
      <c r="K5" s="1">
        <f>'Trendek iskola'!AC4*Fogl2019!K$62</f>
        <v>1134.2358266331182</v>
      </c>
      <c r="L5" s="1">
        <f>'Trendek iskola'!AD4*Fogl2019!L$62</f>
        <v>168.99719944709207</v>
      </c>
      <c r="M5" s="1">
        <f>'Trendek iskola'!AE4*Fogl2019!M$62</f>
        <v>3713.490496535745</v>
      </c>
      <c r="N5" s="1">
        <f>'Trendek iskola'!AF4*Fogl2019!N$62</f>
        <v>256.77167107588224</v>
      </c>
      <c r="O5" s="1">
        <f>'Trendek iskola'!AG4*Fogl2019!O$62</f>
        <v>5118.7343655362793</v>
      </c>
      <c r="P5" s="1">
        <f>'Trendek iskola'!AH4*Fogl2019!P$62</f>
        <v>4211.0289685638663</v>
      </c>
      <c r="Q5" s="1">
        <f>'Trendek iskola'!AI4*Fogl2019!Q$62</f>
        <v>2625.5839049152028</v>
      </c>
      <c r="R5" s="1">
        <f>'Trendek iskola'!AJ4*Fogl2019!R$62</f>
        <v>8032.2923503637185</v>
      </c>
      <c r="S5" s="1">
        <f>'Trendek iskola'!AK4*Fogl2019!S$62</f>
        <v>15670.639137481372</v>
      </c>
      <c r="T5" s="1">
        <f>'Trendek iskola'!AL4*Fogl2019!T$62</f>
        <v>12502.287750871237</v>
      </c>
      <c r="U5" s="1">
        <f>'Trendek iskola'!AM4*Fogl2019!U$62</f>
        <v>6721.0375653101082</v>
      </c>
      <c r="V5" s="1">
        <f>'Trendek iskola'!AN4*Fogl2019!V$62</f>
        <v>19958.408890314917</v>
      </c>
      <c r="W5" s="1">
        <f>'Trendek iskola'!AO4*Fogl2019!W$62</f>
        <v>1003.7291801666063</v>
      </c>
      <c r="X5" s="1">
        <f>'Trendek iskola'!AP4*Fogl2019!X$62</f>
        <v>8161.5227815342823</v>
      </c>
      <c r="Y5" s="1">
        <f>'Trendek iskola'!AQ4*Fogl2019!Y$62</f>
        <v>1709.3084050455293</v>
      </c>
      <c r="Z5" s="1">
        <f>'Trendek iskola'!AR4*Fogl2019!Z$62</f>
        <v>751.78934563697692</v>
      </c>
      <c r="AA5" s="1">
        <f>'Trendek iskola'!AS4*Fogl2019!AA$62</f>
        <v>751.48783854462863</v>
      </c>
      <c r="AB5" s="1">
        <f>'Trendek iskola'!AT4*Fogl2019!AB$62</f>
        <v>5892.5113370468234</v>
      </c>
      <c r="AC5" s="1">
        <f>'Trendek iskola'!AU4*Fogl2019!AC$62</f>
        <v>49647.820546307245</v>
      </c>
      <c r="AD5" s="1">
        <f>'Trendek iskola'!AV4*Fogl2019!AD$62</f>
        <v>1542.9503832848304</v>
      </c>
      <c r="AE5" s="1">
        <f>'Trendek iskola'!AW4*Fogl2019!AE$62</f>
        <v>6071.1885556829329</v>
      </c>
      <c r="AF5" s="1">
        <f>'Trendek iskola'!AX4*Fogl2019!AF$62</f>
        <v>20478.24528826763</v>
      </c>
      <c r="AG5" s="1">
        <f>'Trendek iskola'!AY4*Fogl2019!AG$62</f>
        <v>16325.053658249451</v>
      </c>
      <c r="AH5" s="1">
        <f>'Trendek iskola'!AZ4*Fogl2019!AH$62</f>
        <v>34.934077544826842</v>
      </c>
      <c r="AI5" s="1">
        <f>'Trendek iskola'!BA4*Fogl2019!AI$62</f>
        <v>6.7479641721954033</v>
      </c>
      <c r="AJ5" s="1">
        <f>'Trendek iskola'!BB4*Fogl2019!AJ$62</f>
        <v>4664.4096084573775</v>
      </c>
      <c r="AK5" s="1">
        <f>'Trendek iskola'!BC4*Fogl2019!AK$62</f>
        <v>3425.7854255445882</v>
      </c>
      <c r="AL5" s="1">
        <f>'Trendek iskola'!BD4*Fogl2019!AL$62</f>
        <v>19105.053558666936</v>
      </c>
      <c r="AM5" s="1">
        <f>'Trendek iskola'!BE4*Fogl2019!AM$62</f>
        <v>6.0313291949001373</v>
      </c>
      <c r="AN5" s="1">
        <f>'Trendek iskola'!BF4*Fogl2019!AN$62</f>
        <v>317.18061341503943</v>
      </c>
      <c r="AO5" s="1">
        <f>'Trendek iskola'!BG4*Fogl2019!AO$62</f>
        <v>113.53385255590661</v>
      </c>
      <c r="AP5" s="1">
        <f>'Trendek iskola'!BH4*Fogl2019!AP$62</f>
        <v>-346.9578940007284</v>
      </c>
      <c r="AQ5" s="1">
        <f>'Trendek iskola'!BI4*Fogl2019!AQ$62</f>
        <v>1516.9586447420725</v>
      </c>
      <c r="AR5" s="1">
        <f>'Trendek iskola'!BJ4*Fogl2019!AR$62</f>
        <v>11.358221046515599</v>
      </c>
      <c r="AS5" s="1">
        <f>'Trendek iskola'!BK4*Fogl2019!AS$62</f>
        <v>221.20446099264922</v>
      </c>
      <c r="AT5" s="1">
        <f>'Trendek iskola'!BL4*Fogl2019!AT$62</f>
        <v>-2.4663516111031099</v>
      </c>
      <c r="AU5" s="1">
        <f>'Trendek iskola'!BM4*Fogl2019!AU$62</f>
        <v>476.61623210808273</v>
      </c>
      <c r="AV5" s="1">
        <f>'Trendek iskola'!BN4*Fogl2019!AV$62</f>
        <v>570.73943290681734</v>
      </c>
      <c r="AW5" s="1">
        <f>'Trendek iskola'!BO4*Fogl2019!AW$62</f>
        <v>388.53028823332602</v>
      </c>
      <c r="AX5" s="1">
        <f>'Trendek iskola'!BP4*Fogl2019!AX$62</f>
        <v>192.41640758087539</v>
      </c>
      <c r="AY5" s="1">
        <f>'Trendek iskola'!BQ4*Fogl2019!AY$62</f>
        <v>-19.166451652897511</v>
      </c>
      <c r="AZ5" s="1">
        <f>'Trendek iskola'!BR4*Fogl2019!AZ$62</f>
        <v>18873.921819595122</v>
      </c>
      <c r="BA5" s="1">
        <f>'Trendek iskola'!BS4*Fogl2019!BA$62</f>
        <v>11123.952731538178</v>
      </c>
      <c r="BB5" s="1">
        <f>'Trendek iskola'!BT4*Fogl2019!BB$62</f>
        <v>12817.719722462307</v>
      </c>
      <c r="BC5" s="1">
        <f>'Trendek iskola'!BU4*Fogl2019!BC$62</f>
        <v>7903.2340456596248</v>
      </c>
      <c r="BD5" s="1">
        <f>'Trendek iskola'!BV4*Fogl2019!BD$62</f>
        <v>13634.974534615478</v>
      </c>
      <c r="BE5" s="1">
        <f>'Trendek iskola'!BW4*Fogl2019!BE$62</f>
        <v>1142.4396417710241</v>
      </c>
      <c r="BF5" s="1">
        <f>'Trendek iskola'!BX4*Fogl2019!BF$62</f>
        <v>1978.2640715823097</v>
      </c>
      <c r="BG5" s="1">
        <f>'Trendek iskola'!BY4*Fogl2019!BG$62</f>
        <v>869.27695314482253</v>
      </c>
      <c r="BH5" s="1">
        <f>'Trendek iskola'!BZ4*Fogl2019!BH$62</f>
        <v>316.53205163590542</v>
      </c>
      <c r="BI5" s="1">
        <f>'Trendek iskola'!CA4*Fogl2019!BI$62</f>
        <v>3362.9125771115796</v>
      </c>
      <c r="BJ5" s="1">
        <f>'Trendek iskola'!CB4*Fogl2019!BJ$62</f>
        <v>1388.7171684306406</v>
      </c>
      <c r="BK5" s="1">
        <f>'Trendek iskola'!CC4*Fogl2019!BK$62</f>
        <v>37.678571428571558</v>
      </c>
      <c r="BL5" s="1">
        <f>'Trendek iskola'!CD4*Fogl2019!BL$62</f>
        <v>869.0785967427181</v>
      </c>
      <c r="BM5" s="1">
        <f>'Trendek iskola'!CE4*Fogl2019!BM$62</f>
        <v>0</v>
      </c>
      <c r="BN5" s="1">
        <f>'Trendek iskola'!CF4*Fogl2019!BN$62</f>
        <v>0</v>
      </c>
      <c r="BO5" s="2"/>
    </row>
    <row r="6" spans="1:68" x14ac:dyDescent="0.35">
      <c r="A6" s="2"/>
      <c r="B6" t="s">
        <v>25</v>
      </c>
      <c r="C6" s="1">
        <f>'Trendek iskola'!U5*Fogl2019!C$62</f>
        <v>60241.956074523652</v>
      </c>
      <c r="D6" s="1">
        <f>'Trendek iskola'!V5*Fogl2019!D$62</f>
        <v>5230.4751979801767</v>
      </c>
      <c r="E6" s="1">
        <f>'Trendek iskola'!W5*Fogl2019!E$62</f>
        <v>624.64158803159023</v>
      </c>
      <c r="F6" s="1">
        <f>'Trendek iskola'!X5*Fogl2019!F$62</f>
        <v>4820.3986775755675</v>
      </c>
      <c r="G6" s="1">
        <f>'Trendek iskola'!Y5*Fogl2019!G$62</f>
        <v>55218.418189768927</v>
      </c>
      <c r="H6" s="1">
        <f>'Trendek iskola'!Z5*Fogl2019!H$62</f>
        <v>25945.663258872595</v>
      </c>
      <c r="I6" s="1">
        <f>'Trendek iskola'!AA5*Fogl2019!I$62</f>
        <v>11604.567718712338</v>
      </c>
      <c r="J6" s="1">
        <f>'Trendek iskola'!AB5*Fogl2019!J$62</f>
        <v>4584.7868359035265</v>
      </c>
      <c r="K6" s="1">
        <f>'Trendek iskola'!AC5*Fogl2019!K$62</f>
        <v>4042.3524893738922</v>
      </c>
      <c r="L6" s="1">
        <f>'Trendek iskola'!AD5*Fogl2019!L$62</f>
        <v>602.50690253764174</v>
      </c>
      <c r="M6" s="1">
        <f>'Trendek iskola'!AE5*Fogl2019!M$62</f>
        <v>6007.495758504846</v>
      </c>
      <c r="N6" s="1">
        <f>'Trendek iskola'!AF5*Fogl2019!N$62</f>
        <v>3469.8925604449728</v>
      </c>
      <c r="O6" s="1">
        <f>'Trendek iskola'!AG5*Fogl2019!O$62</f>
        <v>20345.879457081835</v>
      </c>
      <c r="P6" s="1">
        <f>'Trendek iskola'!AH5*Fogl2019!P$62</f>
        <v>10416.291625415464</v>
      </c>
      <c r="Q6" s="1">
        <f>'Trendek iskola'!AI5*Fogl2019!Q$62</f>
        <v>8541.49586018843</v>
      </c>
      <c r="R6" s="1">
        <f>'Trendek iskola'!AJ5*Fogl2019!R$62</f>
        <v>44133.715790923372</v>
      </c>
      <c r="S6" s="1">
        <f>'Trendek iskola'!AK5*Fogl2019!S$62</f>
        <v>26802.644059854483</v>
      </c>
      <c r="T6" s="1">
        <f>'Trendek iskola'!AL5*Fogl2019!T$62</f>
        <v>25389.817558806051</v>
      </c>
      <c r="U6" s="1">
        <f>'Trendek iskola'!AM5*Fogl2019!U$62</f>
        <v>21869.973474698963</v>
      </c>
      <c r="V6" s="1">
        <f>'Trendek iskola'!AN5*Fogl2019!V$62</f>
        <v>53043.941896164142</v>
      </c>
      <c r="W6" s="1">
        <f>'Trendek iskola'!AO5*Fogl2019!W$62</f>
        <v>4611.661806082423</v>
      </c>
      <c r="X6" s="1">
        <f>'Trendek iskola'!AP5*Fogl2019!X$62</f>
        <v>23587.050867173421</v>
      </c>
      <c r="Y6" s="1">
        <f>'Trendek iskola'!AQ5*Fogl2019!Y$62</f>
        <v>8427.9915434178438</v>
      </c>
      <c r="Z6" s="1">
        <f>'Trendek iskola'!AR5*Fogl2019!Z$62</f>
        <v>6675.9278571460727</v>
      </c>
      <c r="AA6" s="1">
        <f>'Trendek iskola'!AS5*Fogl2019!AA$62</f>
        <v>9146.5597633271245</v>
      </c>
      <c r="AB6" s="1">
        <f>'Trendek iskola'!AT5*Fogl2019!AB$62</f>
        <v>9069.7045116031604</v>
      </c>
      <c r="AC6" s="1">
        <f>'Trendek iskola'!AU5*Fogl2019!AC$62</f>
        <v>175890.45357850974</v>
      </c>
      <c r="AD6" s="1">
        <f>'Trendek iskola'!AV5*Fogl2019!AD$62</f>
        <v>23170.701124571333</v>
      </c>
      <c r="AE6" s="1">
        <f>'Trendek iskola'!AW5*Fogl2019!AE$62</f>
        <v>22337.473950958931</v>
      </c>
      <c r="AF6" s="1">
        <f>'Trendek iskola'!AX5*Fogl2019!AF$62</f>
        <v>109624.1986150554</v>
      </c>
      <c r="AG6" s="1">
        <f>'Trendek iskola'!AY5*Fogl2019!AG$62</f>
        <v>57345.931429381817</v>
      </c>
      <c r="AH6" s="1">
        <f>'Trendek iskola'!AZ5*Fogl2019!AH$62</f>
        <v>362.8879718550312</v>
      </c>
      <c r="AI6" s="1">
        <f>'Trendek iskola'!BA5*Fogl2019!AI$62</f>
        <v>21.851764733119939</v>
      </c>
      <c r="AJ6" s="1">
        <f>'Trendek iskola'!BB5*Fogl2019!AJ$62</f>
        <v>12072.227280052632</v>
      </c>
      <c r="AK6" s="1">
        <f>'Trendek iskola'!BC5*Fogl2019!AK$62</f>
        <v>6695.7704443189687</v>
      </c>
      <c r="AL6" s="1">
        <f>'Trendek iskola'!BD5*Fogl2019!AL$62</f>
        <v>51237.231786918695</v>
      </c>
      <c r="AM6" s="1">
        <f>'Trendek iskola'!BE5*Fogl2019!AM$62</f>
        <v>382.54858284459408</v>
      </c>
      <c r="AN6" s="1">
        <f>'Trendek iskola'!BF5*Fogl2019!AN$62</f>
        <v>434.36198725340796</v>
      </c>
      <c r="AO6" s="1">
        <f>'Trendek iskola'!BG5*Fogl2019!AO$62</f>
        <v>1758.8619444055366</v>
      </c>
      <c r="AP6" s="1">
        <f>'Trendek iskola'!BH5*Fogl2019!AP$62</f>
        <v>2303.8984633375135</v>
      </c>
      <c r="AQ6" s="1">
        <f>'Trendek iskola'!BI5*Fogl2019!AQ$62</f>
        <v>1757.1301653666162</v>
      </c>
      <c r="AR6" s="1">
        <f>'Trendek iskola'!BJ5*Fogl2019!AR$62</f>
        <v>960.84651722802664</v>
      </c>
      <c r="AS6" s="1">
        <f>'Trendek iskola'!BK5*Fogl2019!AS$62</f>
        <v>2089.1631917198351</v>
      </c>
      <c r="AT6" s="1">
        <f>'Trendek iskola'!BL5*Fogl2019!AT$62</f>
        <v>336.3243990328038</v>
      </c>
      <c r="AU6" s="1">
        <f>'Trendek iskola'!BM5*Fogl2019!AU$62</f>
        <v>492.25004287407228</v>
      </c>
      <c r="AV6" s="1">
        <f>'Trendek iskola'!BN5*Fogl2019!AV$62</f>
        <v>1008.9666828112252</v>
      </c>
      <c r="AW6" s="1">
        <f>'Trendek iskola'!BO5*Fogl2019!AW$62</f>
        <v>925.0398510814266</v>
      </c>
      <c r="AX6" s="1">
        <f>'Trendek iskola'!BP5*Fogl2019!AX$62</f>
        <v>695.20269006048147</v>
      </c>
      <c r="AY6" s="1">
        <f>'Trendek iskola'!BQ5*Fogl2019!AY$62</f>
        <v>306.30760732323927</v>
      </c>
      <c r="AZ6" s="1">
        <f>'Trendek iskola'!BR5*Fogl2019!AZ$62</f>
        <v>25914.058788319093</v>
      </c>
      <c r="BA6" s="1">
        <f>'Trendek iskola'!BS5*Fogl2019!BA$62</f>
        <v>29769.344987080574</v>
      </c>
      <c r="BB6" s="1">
        <f>'Trendek iskola'!BT5*Fogl2019!BB$62</f>
        <v>29000.532021238494</v>
      </c>
      <c r="BC6" s="1">
        <f>'Trendek iskola'!BU5*Fogl2019!BC$62</f>
        <v>20429.214910265859</v>
      </c>
      <c r="BD6" s="1">
        <f>'Trendek iskola'!BV5*Fogl2019!BD$62</f>
        <v>32501.451147499432</v>
      </c>
      <c r="BE6" s="1">
        <f>'Trendek iskola'!BW5*Fogl2019!BE$62</f>
        <v>4467.5574306359294</v>
      </c>
      <c r="BF6" s="1">
        <f>'Trendek iskola'!BX5*Fogl2019!BF$62</f>
        <v>2079.4308770321818</v>
      </c>
      <c r="BG6" s="1">
        <f>'Trendek iskola'!BY5*Fogl2019!BG$62</f>
        <v>1361.3435650491101</v>
      </c>
      <c r="BH6" s="1">
        <f>'Trendek iskola'!BZ5*Fogl2019!BH$62</f>
        <v>3656.7227499230562</v>
      </c>
      <c r="BI6" s="1">
        <f>'Trendek iskola'!CA5*Fogl2019!BI$62</f>
        <v>18536.933781086605</v>
      </c>
      <c r="BJ6" s="1">
        <f>'Trendek iskola'!CB5*Fogl2019!BJ$62</f>
        <v>404.51677847391358</v>
      </c>
      <c r="BK6" s="1">
        <f>'Trendek iskola'!CC5*Fogl2019!BK$62</f>
        <v>109.7857142857174</v>
      </c>
      <c r="BL6" s="1">
        <f>'Trendek iskola'!CD5*Fogl2019!BL$62</f>
        <v>2527.1190215868482</v>
      </c>
      <c r="BM6" s="1">
        <f>'Trendek iskola'!CE5*Fogl2019!BM$62</f>
        <v>0</v>
      </c>
      <c r="BN6" s="1">
        <f>'Trendek iskola'!CF5*Fogl2019!BN$62</f>
        <v>0</v>
      </c>
      <c r="BO6" s="2"/>
    </row>
    <row r="7" spans="1:68" x14ac:dyDescent="0.35">
      <c r="A7" s="2"/>
      <c r="B7" t="s">
        <v>26</v>
      </c>
      <c r="C7" s="1">
        <f>'Trendek iskola'!U6*Fogl2019!C$62</f>
        <v>11056.772865538638</v>
      </c>
      <c r="D7" s="1">
        <f>'Trendek iskola'!V6*Fogl2019!D$62</f>
        <v>671.65866242881987</v>
      </c>
      <c r="E7" s="1">
        <f>'Trendek iskola'!W6*Fogl2019!E$62</f>
        <v>178.68593447220974</v>
      </c>
      <c r="F7" s="1">
        <f>'Trendek iskola'!X6*Fogl2019!F$62</f>
        <v>568.79168359501102</v>
      </c>
      <c r="G7" s="1">
        <f>'Trendek iskola'!Y6*Fogl2019!G$62</f>
        <v>11956.509768297323</v>
      </c>
      <c r="H7" s="1">
        <f>'Trendek iskola'!Z6*Fogl2019!H$62</f>
        <v>4231.9671514404363</v>
      </c>
      <c r="I7" s="1">
        <f>'Trendek iskola'!AA6*Fogl2019!I$62</f>
        <v>1122.6453364574525</v>
      </c>
      <c r="J7" s="1">
        <f>'Trendek iskola'!AB6*Fogl2019!J$62</f>
        <v>1683.8369785291643</v>
      </c>
      <c r="K7" s="1">
        <f>'Trendek iskola'!AC6*Fogl2019!K$62</f>
        <v>2476.4183218983917</v>
      </c>
      <c r="L7" s="1">
        <f>'Trendek iskola'!AD6*Fogl2019!L$62</f>
        <v>299.60863542163355</v>
      </c>
      <c r="M7" s="1">
        <f>'Trendek iskola'!AE6*Fogl2019!M$62</f>
        <v>1838.3050883400913</v>
      </c>
      <c r="N7" s="1">
        <f>'Trendek iskola'!AF6*Fogl2019!N$62</f>
        <v>2280.935672524115</v>
      </c>
      <c r="O7" s="1">
        <f>'Trendek iskola'!AG6*Fogl2019!O$62</f>
        <v>7010.6289686522969</v>
      </c>
      <c r="P7" s="1">
        <f>'Trendek iskola'!AH6*Fogl2019!P$62</f>
        <v>3729.7218064186391</v>
      </c>
      <c r="Q7" s="1">
        <f>'Trendek iskola'!AI6*Fogl2019!Q$62</f>
        <v>1441.1409456575568</v>
      </c>
      <c r="R7" s="1">
        <f>'Trendek iskola'!AJ6*Fogl2019!R$62</f>
        <v>8529.1820537688382</v>
      </c>
      <c r="S7" s="1">
        <f>'Trendek iskola'!AK6*Fogl2019!S$62</f>
        <v>15002.986036136354</v>
      </c>
      <c r="T7" s="1">
        <f>'Trendek iskola'!AL6*Fogl2019!T$62</f>
        <v>10797.290581299434</v>
      </c>
      <c r="U7" s="1">
        <f>'Trendek iskola'!AM6*Fogl2019!U$62</f>
        <v>5801.1086476952423</v>
      </c>
      <c r="V7" s="1">
        <f>'Trendek iskola'!AN6*Fogl2019!V$62</f>
        <v>20020.943989497358</v>
      </c>
      <c r="W7" s="1">
        <f>'Trendek iskola'!AO6*Fogl2019!W$62</f>
        <v>1414.2038208556696</v>
      </c>
      <c r="X7" s="1">
        <f>'Trendek iskola'!AP6*Fogl2019!X$62</f>
        <v>9006.7376397588723</v>
      </c>
      <c r="Y7" s="1">
        <f>'Trendek iskola'!AQ6*Fogl2019!Y$62</f>
        <v>2023.2720531952389</v>
      </c>
      <c r="Z7" s="1">
        <f>'Trendek iskola'!AR6*Fogl2019!Z$62</f>
        <v>3071.0414867422901</v>
      </c>
      <c r="AA7" s="1">
        <f>'Trendek iskola'!AS6*Fogl2019!AA$62</f>
        <v>644.2677098893538</v>
      </c>
      <c r="AB7" s="1">
        <f>'Trendek iskola'!AT6*Fogl2019!AB$62</f>
        <v>3150.6951222194134</v>
      </c>
      <c r="AC7" s="1">
        <f>'Trendek iskola'!AU6*Fogl2019!AC$62</f>
        <v>25345.783174193795</v>
      </c>
      <c r="AD7" s="1">
        <f>'Trendek iskola'!AV6*Fogl2019!AD$62</f>
        <v>9343.411196379795</v>
      </c>
      <c r="AE7" s="1">
        <f>'Trendek iskola'!AW6*Fogl2019!AE$62</f>
        <v>17938.273634681282</v>
      </c>
      <c r="AF7" s="1">
        <f>'Trendek iskola'!AX6*Fogl2019!AF$62</f>
        <v>71803.457710957242</v>
      </c>
      <c r="AG7" s="1">
        <f>'Trendek iskola'!AY6*Fogl2019!AG$62</f>
        <v>25016.787632456759</v>
      </c>
      <c r="AH7" s="1">
        <f>'Trendek iskola'!AZ6*Fogl2019!AH$62</f>
        <v>68.371417240817664</v>
      </c>
      <c r="AI7" s="1">
        <f>'Trendek iskola'!BA6*Fogl2019!AI$62</f>
        <v>1350.466359398222</v>
      </c>
      <c r="AJ7" s="1">
        <f>'Trendek iskola'!BB6*Fogl2019!AJ$62</f>
        <v>10286.294516724147</v>
      </c>
      <c r="AK7" s="1">
        <f>'Trendek iskola'!BC6*Fogl2019!AK$62</f>
        <v>7727.4305932215802</v>
      </c>
      <c r="AL7" s="1">
        <f>'Trendek iskola'!BD6*Fogl2019!AL$62</f>
        <v>31084.437958051483</v>
      </c>
      <c r="AM7" s="1">
        <f>'Trendek iskola'!BE6*Fogl2019!AM$62</f>
        <v>1314.6207281540776</v>
      </c>
      <c r="AN7" s="1">
        <f>'Trendek iskola'!BF6*Fogl2019!AN$62</f>
        <v>3606.5565264838456</v>
      </c>
      <c r="AO7" s="1">
        <f>'Trendek iskola'!BG6*Fogl2019!AO$62</f>
        <v>3621.5960072772004</v>
      </c>
      <c r="AP7" s="1">
        <f>'Trendek iskola'!BH6*Fogl2019!AP$62</f>
        <v>8932.6108275410479</v>
      </c>
      <c r="AQ7" s="1">
        <f>'Trendek iskola'!BI6*Fogl2019!AQ$62</f>
        <v>5854.4621060569652</v>
      </c>
      <c r="AR7" s="1">
        <f>'Trendek iskola'!BJ6*Fogl2019!AR$62</f>
        <v>10967.033349054662</v>
      </c>
      <c r="AS7" s="1">
        <f>'Trendek iskola'!BK6*Fogl2019!AS$62</f>
        <v>1693.6057476422754</v>
      </c>
      <c r="AT7" s="1">
        <f>'Trendek iskola'!BL6*Fogl2019!AT$62</f>
        <v>493.5063124878987</v>
      </c>
      <c r="AU7" s="1">
        <f>'Trendek iskola'!BM6*Fogl2019!AU$62</f>
        <v>1830.8153857090881</v>
      </c>
      <c r="AV7" s="1">
        <f>'Trendek iskola'!BN6*Fogl2019!AV$62</f>
        <v>3577.4039294387198</v>
      </c>
      <c r="AW7" s="1">
        <f>'Trendek iskola'!BO6*Fogl2019!AW$62</f>
        <v>548.40509635688454</v>
      </c>
      <c r="AX7" s="1">
        <f>'Trendek iskola'!BP6*Fogl2019!AX$62</f>
        <v>1308.9175400427816</v>
      </c>
      <c r="AY7" s="1">
        <f>'Trendek iskola'!BQ6*Fogl2019!AY$62</f>
        <v>1847.1884316842329</v>
      </c>
      <c r="AZ7" s="1">
        <f>'Trendek iskola'!BR6*Fogl2019!AZ$62</f>
        <v>15850.091456405346</v>
      </c>
      <c r="BA7" s="1">
        <f>'Trendek iskola'!BS6*Fogl2019!BA$62</f>
        <v>42208.237623428089</v>
      </c>
      <c r="BB7" s="1">
        <f>'Trendek iskola'!BT6*Fogl2019!BB$62</f>
        <v>22901.306056610825</v>
      </c>
      <c r="BC7" s="1">
        <f>'Trendek iskola'!BU6*Fogl2019!BC$62</f>
        <v>20827.339983190344</v>
      </c>
      <c r="BD7" s="1">
        <f>'Trendek iskola'!BV6*Fogl2019!BD$62</f>
        <v>20571.740510527892</v>
      </c>
      <c r="BE7" s="1">
        <f>'Trendek iskola'!BW6*Fogl2019!BE$62</f>
        <v>6575.4294509691345</v>
      </c>
      <c r="BF7" s="1">
        <f>'Trendek iskola'!BX6*Fogl2019!BF$62</f>
        <v>9905.0340204563254</v>
      </c>
      <c r="BG7" s="1">
        <f>'Trendek iskola'!BY6*Fogl2019!BG$62</f>
        <v>2098.5472160414938</v>
      </c>
      <c r="BH7" s="1">
        <f>'Trendek iskola'!BZ6*Fogl2019!BH$62</f>
        <v>2379.5813944627521</v>
      </c>
      <c r="BI7" s="1">
        <f>'Trendek iskola'!CA6*Fogl2019!BI$62</f>
        <v>8877.4137561020434</v>
      </c>
      <c r="BJ7" s="1">
        <f>'Trendek iskola'!CB6*Fogl2019!BJ$62</f>
        <v>311.12159203976057</v>
      </c>
      <c r="BK7" s="1">
        <f>'Trendek iskola'!CC6*Fogl2019!BK$62</f>
        <v>275.17857142857247</v>
      </c>
      <c r="BL7" s="1">
        <f>'Trendek iskola'!CD6*Fogl2019!BL$62</f>
        <v>22569.84188729959</v>
      </c>
      <c r="BM7" s="1">
        <f>'Trendek iskola'!CE6*Fogl2019!BM$62</f>
        <v>0</v>
      </c>
      <c r="BN7" s="1">
        <f>'Trendek iskola'!CF6*Fogl2019!BN$62</f>
        <v>0</v>
      </c>
      <c r="BO7" s="2"/>
    </row>
    <row r="8" spans="1:68" x14ac:dyDescent="0.35">
      <c r="A8" s="2"/>
      <c r="B8" t="s">
        <v>27</v>
      </c>
      <c r="C8" s="1">
        <f>'Trendek iskola'!U7*Fogl2019!C$62</f>
        <v>24960.268559261396</v>
      </c>
      <c r="D8" s="1">
        <f>'Trendek iskola'!V7*Fogl2019!D$62</f>
        <v>3134.4794857018596</v>
      </c>
      <c r="E8" s="1">
        <f>'Trendek iskola'!W7*Fogl2019!E$62</f>
        <v>226.62724113467192</v>
      </c>
      <c r="F8" s="1">
        <f>'Trendek iskola'!X7*Fogl2019!F$62</f>
        <v>3340.8292625618842</v>
      </c>
      <c r="G8" s="1">
        <f>'Trendek iskola'!Y7*Fogl2019!G$62</f>
        <v>24501.433200980748</v>
      </c>
      <c r="H8" s="1">
        <f>'Trendek iskola'!Z7*Fogl2019!H$62</f>
        <v>9509.0367246341684</v>
      </c>
      <c r="I8" s="1">
        <f>'Trendek iskola'!AA7*Fogl2019!I$62</f>
        <v>4894.6529513733603</v>
      </c>
      <c r="J8" s="1">
        <f>'Trendek iskola'!AB7*Fogl2019!J$62</f>
        <v>2978.4771650481048</v>
      </c>
      <c r="K8" s="1">
        <f>'Trendek iskola'!AC7*Fogl2019!K$62</f>
        <v>4050.9444224007188</v>
      </c>
      <c r="L8" s="1">
        <f>'Trendek iskola'!AD7*Fogl2019!L$62</f>
        <v>710.7269136846752</v>
      </c>
      <c r="M8" s="1">
        <f>'Trendek iskola'!AE7*Fogl2019!M$62</f>
        <v>5442.7366234091487</v>
      </c>
      <c r="N8" s="1">
        <f>'Trendek iskola'!AF7*Fogl2019!N$62</f>
        <v>8345.7338868185125</v>
      </c>
      <c r="O8" s="1">
        <f>'Trendek iskola'!AG7*Fogl2019!O$62</f>
        <v>13255.132024982095</v>
      </c>
      <c r="P8" s="1">
        <f>'Trendek iskola'!AH7*Fogl2019!P$62</f>
        <v>4747.7923596606424</v>
      </c>
      <c r="Q8" s="1">
        <f>'Trendek iskola'!AI7*Fogl2019!Q$62</f>
        <v>3664.8035701373124</v>
      </c>
      <c r="R8" s="1">
        <f>'Trendek iskola'!AJ7*Fogl2019!R$62</f>
        <v>16904.010703897133</v>
      </c>
      <c r="S8" s="1">
        <f>'Trendek iskola'!AK7*Fogl2019!S$62</f>
        <v>27772.042451365149</v>
      </c>
      <c r="T8" s="1">
        <f>'Trendek iskola'!AL7*Fogl2019!T$62</f>
        <v>18150.802477118279</v>
      </c>
      <c r="U8" s="1">
        <f>'Trendek iskola'!AM7*Fogl2019!U$62</f>
        <v>12341.61676194776</v>
      </c>
      <c r="V8" s="1">
        <f>'Trendek iskola'!AN7*Fogl2019!V$62</f>
        <v>32614.443705027461</v>
      </c>
      <c r="W8" s="1">
        <f>'Trendek iskola'!AO7*Fogl2019!W$62</f>
        <v>4041.3047386355502</v>
      </c>
      <c r="X8" s="1">
        <f>'Trendek iskola'!AP7*Fogl2019!X$62</f>
        <v>12330.419105672012</v>
      </c>
      <c r="Y8" s="1">
        <f>'Trendek iskola'!AQ7*Fogl2019!Y$62</f>
        <v>8077.2119961374592</v>
      </c>
      <c r="Z8" s="1">
        <f>'Trendek iskola'!AR7*Fogl2019!Z$62</f>
        <v>9658.3305658438949</v>
      </c>
      <c r="AA8" s="1">
        <f>'Trendek iskola'!AS7*Fogl2019!AA$62</f>
        <v>4250.5895111477139</v>
      </c>
      <c r="AB8" s="1">
        <f>'Trendek iskola'!AT7*Fogl2019!AB$62</f>
        <v>5394.2282636702439</v>
      </c>
      <c r="AC8" s="1">
        <f>'Trendek iskola'!AU7*Fogl2019!AC$62</f>
        <v>62679.843610940967</v>
      </c>
      <c r="AD8" s="1">
        <f>'Trendek iskola'!AV7*Fogl2019!AD$62</f>
        <v>21689.596281497106</v>
      </c>
      <c r="AE8" s="1">
        <f>'Trendek iskola'!AW7*Fogl2019!AE$62</f>
        <v>24554.363544875716</v>
      </c>
      <c r="AF8" s="1">
        <f>'Trendek iskola'!AX7*Fogl2019!AF$62</f>
        <v>100643.66595833737</v>
      </c>
      <c r="AG8" s="1">
        <f>'Trendek iskola'!AY7*Fogl2019!AG$62</f>
        <v>36008.825560221354</v>
      </c>
      <c r="AH8" s="1">
        <f>'Trendek iskola'!AZ7*Fogl2019!AH$62</f>
        <v>331.05001255216769</v>
      </c>
      <c r="AI8" s="1">
        <f>'Trendek iskola'!BA7*Fogl2019!AI$62</f>
        <v>1499.0784492731789</v>
      </c>
      <c r="AJ8" s="1">
        <f>'Trendek iskola'!BB7*Fogl2019!AJ$62</f>
        <v>9714.3880197708113</v>
      </c>
      <c r="AK8" s="1">
        <f>'Trendek iskola'!BC7*Fogl2019!AK$62</f>
        <v>13080.318686835953</v>
      </c>
      <c r="AL8" s="1">
        <f>'Trendek iskola'!BD7*Fogl2019!AL$62</f>
        <v>37927.445314721059</v>
      </c>
      <c r="AM8" s="1">
        <f>'Trendek iskola'!BE7*Fogl2019!AM$62</f>
        <v>1822.1794176973931</v>
      </c>
      <c r="AN8" s="1">
        <f>'Trendek iskola'!BF7*Fogl2019!AN$62</f>
        <v>2504.0406990735464</v>
      </c>
      <c r="AO8" s="1">
        <f>'Trendek iskola'!BG7*Fogl2019!AO$62</f>
        <v>3572.184336475651</v>
      </c>
      <c r="AP8" s="1">
        <f>'Trendek iskola'!BH7*Fogl2019!AP$62</f>
        <v>8564.3891233912746</v>
      </c>
      <c r="AQ8" s="1">
        <f>'Trendek iskola'!BI7*Fogl2019!AQ$62</f>
        <v>3941.181600061785</v>
      </c>
      <c r="AR8" s="1">
        <f>'Trendek iskola'!BJ7*Fogl2019!AR$62</f>
        <v>17128.635235256443</v>
      </c>
      <c r="AS8" s="1">
        <f>'Trendek iskola'!BK7*Fogl2019!AS$62</f>
        <v>1739.3048698066748</v>
      </c>
      <c r="AT8" s="1">
        <f>'Trendek iskola'!BL7*Fogl2019!AT$62</f>
        <v>820.59117132523443</v>
      </c>
      <c r="AU8" s="1">
        <f>'Trendek iskola'!BM7*Fogl2019!AU$62</f>
        <v>2647.1774893778947</v>
      </c>
      <c r="AV8" s="1">
        <f>'Trendek iskola'!BN7*Fogl2019!AV$62</f>
        <v>2811.4484760132855</v>
      </c>
      <c r="AW8" s="1">
        <f>'Trendek iskola'!BO7*Fogl2019!AW$62</f>
        <v>1311.1483588107849</v>
      </c>
      <c r="AX8" s="1">
        <f>'Trendek iskola'!BP7*Fogl2019!AX$62</f>
        <v>1517.2010903160835</v>
      </c>
      <c r="AY8" s="1">
        <f>'Trendek iskola'!BQ7*Fogl2019!AY$62</f>
        <v>1096.938603787831</v>
      </c>
      <c r="AZ8" s="1">
        <f>'Trendek iskola'!BR7*Fogl2019!AZ$62</f>
        <v>20763.187163977476</v>
      </c>
      <c r="BA8" s="1">
        <f>'Trendek iskola'!BS7*Fogl2019!BA$62</f>
        <v>78843.650113793221</v>
      </c>
      <c r="BB8" s="1">
        <f>'Trendek iskola'!BT7*Fogl2019!BB$62</f>
        <v>28704.498126337021</v>
      </c>
      <c r="BC8" s="1">
        <f>'Trendek iskola'!BU7*Fogl2019!BC$62</f>
        <v>54943.254504241791</v>
      </c>
      <c r="BD8" s="1">
        <f>'Trendek iskola'!BV7*Fogl2019!BD$62</f>
        <v>32515.52417030279</v>
      </c>
      <c r="BE8" s="1">
        <f>'Trendek iskola'!BW7*Fogl2019!BE$62</f>
        <v>4362.8745537118693</v>
      </c>
      <c r="BF8" s="1">
        <f>'Trendek iskola'!BX7*Fogl2019!BF$62</f>
        <v>6940.4749029179375</v>
      </c>
      <c r="BG8" s="1">
        <f>'Trendek iskola'!BY7*Fogl2019!BG$62</f>
        <v>3427.3954455813691</v>
      </c>
      <c r="BH8" s="1">
        <f>'Trendek iskola'!BZ7*Fogl2019!BH$62</f>
        <v>5130.5016777523779</v>
      </c>
      <c r="BI8" s="1">
        <f>'Trendek iskola'!CA7*Fogl2019!BI$62</f>
        <v>23146.618513677324</v>
      </c>
      <c r="BJ8" s="1">
        <f>'Trendek iskola'!CB7*Fogl2019!BJ$62</f>
        <v>248.59830783409333</v>
      </c>
      <c r="BK8" s="1">
        <f>'Trendek iskola'!CC7*Fogl2019!BK$62</f>
        <v>-121.57142857142026</v>
      </c>
      <c r="BL8" s="1">
        <f>'Trendek iskola'!CD7*Fogl2019!BL$62</f>
        <v>18061.676758523616</v>
      </c>
      <c r="BM8" s="1">
        <f>'Trendek iskola'!CE7*Fogl2019!BM$62</f>
        <v>0</v>
      </c>
      <c r="BN8" s="1">
        <f>'Trendek iskola'!CF7*Fogl2019!BN$62</f>
        <v>0</v>
      </c>
      <c r="BO8" s="2"/>
    </row>
    <row r="9" spans="1:68" x14ac:dyDescent="0.35">
      <c r="A9" s="2"/>
      <c r="B9" t="s">
        <v>28</v>
      </c>
      <c r="C9" s="1">
        <f>'Trendek iskola'!U8*Fogl2019!C$62</f>
        <v>9672.5093654389893</v>
      </c>
      <c r="D9" s="1">
        <f>'Trendek iskola'!V8*Fogl2019!D$62</f>
        <v>1004.2226247391536</v>
      </c>
      <c r="E9" s="1">
        <f>'Trendek iskola'!W8*Fogl2019!E$62</f>
        <v>102.92478191766817</v>
      </c>
      <c r="F9" s="1">
        <f>'Trendek iskola'!X8*Fogl2019!F$62</f>
        <v>1181.0416452155764</v>
      </c>
      <c r="G9" s="1">
        <f>'Trendek iskola'!Y8*Fogl2019!G$62</f>
        <v>9995.5956160769474</v>
      </c>
      <c r="H9" s="1">
        <f>'Trendek iskola'!Z8*Fogl2019!H$62</f>
        <v>2869.4631318582783</v>
      </c>
      <c r="I9" s="1">
        <f>'Trendek iskola'!AA8*Fogl2019!I$62</f>
        <v>1312.3054185435196</v>
      </c>
      <c r="J9" s="1">
        <f>'Trendek iskola'!AB8*Fogl2019!J$62</f>
        <v>1397.4509457545387</v>
      </c>
      <c r="K9" s="1">
        <f>'Trendek iskola'!AC8*Fogl2019!K$62</f>
        <v>1867.8072472216861</v>
      </c>
      <c r="L9" s="1">
        <f>'Trendek iskola'!AD8*Fogl2019!L$62</f>
        <v>610.22292584773368</v>
      </c>
      <c r="M9" s="1">
        <f>'Trendek iskola'!AE8*Fogl2019!M$62</f>
        <v>3869.7776462822917</v>
      </c>
      <c r="N9" s="1">
        <f>'Trendek iskola'!AF8*Fogl2019!N$62</f>
        <v>3624.4909245678891</v>
      </c>
      <c r="O9" s="1">
        <f>'Trendek iskola'!AG8*Fogl2019!O$62</f>
        <v>3800.1117734322738</v>
      </c>
      <c r="P9" s="1">
        <f>'Trendek iskola'!AH8*Fogl2019!P$62</f>
        <v>2026.7492965710044</v>
      </c>
      <c r="Q9" s="1">
        <f>'Trendek iskola'!AI8*Fogl2019!Q$62</f>
        <v>3437.3790582991946</v>
      </c>
      <c r="R9" s="1">
        <f>'Trendek iskola'!AJ8*Fogl2019!R$62</f>
        <v>5941.6886934812137</v>
      </c>
      <c r="S9" s="1">
        <f>'Trendek iskola'!AK8*Fogl2019!S$62</f>
        <v>10166.343076410447</v>
      </c>
      <c r="T9" s="1">
        <f>'Trendek iskola'!AL8*Fogl2019!T$62</f>
        <v>5995.7459215235767</v>
      </c>
      <c r="U9" s="1">
        <f>'Trendek iskola'!AM8*Fogl2019!U$62</f>
        <v>7866.6529505581811</v>
      </c>
      <c r="V9" s="1">
        <f>'Trendek iskola'!AN8*Fogl2019!V$62</f>
        <v>15842.843623220113</v>
      </c>
      <c r="W9" s="1">
        <f>'Trendek iskola'!AO8*Fogl2019!W$62</f>
        <v>977.26781880156477</v>
      </c>
      <c r="X9" s="1">
        <f>'Trendek iskola'!AP8*Fogl2019!X$62</f>
        <v>2320.6355621840435</v>
      </c>
      <c r="Y9" s="1">
        <f>'Trendek iskola'!AQ8*Fogl2019!Y$62</f>
        <v>5063.9799106170112</v>
      </c>
      <c r="Z9" s="1">
        <f>'Trendek iskola'!AR8*Fogl2019!Z$62</f>
        <v>5613.1497673595022</v>
      </c>
      <c r="AA9" s="1">
        <f>'Trendek iskola'!AS8*Fogl2019!AA$62</f>
        <v>2279.5875736323924</v>
      </c>
      <c r="AB9" s="1">
        <f>'Trendek iskola'!AT8*Fogl2019!AB$62</f>
        <v>2033.2544441991115</v>
      </c>
      <c r="AC9" s="1">
        <f>'Trendek iskola'!AU8*Fogl2019!AC$62</f>
        <v>19660.403451554004</v>
      </c>
      <c r="AD9" s="1">
        <f>'Trendek iskola'!AV8*Fogl2019!AD$62</f>
        <v>6469.4784032386824</v>
      </c>
      <c r="AE9" s="1">
        <f>'Trendek iskola'!AW8*Fogl2019!AE$62</f>
        <v>15498.915036056302</v>
      </c>
      <c r="AF9" s="1">
        <f>'Trendek iskola'!AX8*Fogl2019!AF$62</f>
        <v>34052.663457983952</v>
      </c>
      <c r="AG9" s="1">
        <f>'Trendek iskola'!AY8*Fogl2019!AG$62</f>
        <v>12631.896928111517</v>
      </c>
      <c r="AH9" s="1">
        <f>'Trendek iskola'!AZ8*Fogl2019!AH$62</f>
        <v>-92.654218080292722</v>
      </c>
      <c r="AI9" s="1">
        <f>'Trendek iskola'!BA8*Fogl2019!AI$62</f>
        <v>515.62829046951106</v>
      </c>
      <c r="AJ9" s="1">
        <f>'Trendek iskola'!BB8*Fogl2019!AJ$62</f>
        <v>5936.74032909162</v>
      </c>
      <c r="AK9" s="1">
        <f>'Trendek iskola'!BC8*Fogl2019!AK$62</f>
        <v>3926.5313630881301</v>
      </c>
      <c r="AL9" s="1">
        <f>'Trendek iskola'!BD8*Fogl2019!AL$62</f>
        <v>12950.898220629031</v>
      </c>
      <c r="AM9" s="1">
        <f>'Trendek iskola'!BE8*Fogl2019!AM$62</f>
        <v>3322.0020690105844</v>
      </c>
      <c r="AN9" s="1">
        <f>'Trendek iskola'!BF8*Fogl2019!AN$62</f>
        <v>4521.2141934364899</v>
      </c>
      <c r="AO9" s="1">
        <f>'Trendek iskola'!BG8*Fogl2019!AO$62</f>
        <v>1415.8178797705491</v>
      </c>
      <c r="AP9" s="1">
        <f>'Trendek iskola'!BH8*Fogl2019!AP$62</f>
        <v>27915.474724180574</v>
      </c>
      <c r="AQ9" s="1">
        <f>'Trendek iskola'!BI8*Fogl2019!AQ$62</f>
        <v>5014.0275527734484</v>
      </c>
      <c r="AR9" s="1">
        <f>'Trendek iskola'!BJ8*Fogl2019!AR$62</f>
        <v>25261.454168167078</v>
      </c>
      <c r="AS9" s="1">
        <f>'Trendek iskola'!BK8*Fogl2019!AS$62</f>
        <v>5786.9310815690233</v>
      </c>
      <c r="AT9" s="1">
        <f>'Trendek iskola'!BL8*Fogl2019!AT$62</f>
        <v>2060.0953542370967</v>
      </c>
      <c r="AU9" s="1">
        <f>'Trendek iskola'!BM8*Fogl2019!AU$62</f>
        <v>2726.9144395244107</v>
      </c>
      <c r="AV9" s="1">
        <f>'Trendek iskola'!BN8*Fogl2019!AV$62</f>
        <v>5618.6668890950641</v>
      </c>
      <c r="AW9" s="1">
        <f>'Trendek iskola'!BO8*Fogl2019!AW$62</f>
        <v>830.72527066591601</v>
      </c>
      <c r="AX9" s="1">
        <f>'Trendek iskola'!BP8*Fogl2019!AX$62</f>
        <v>3360.304052658917</v>
      </c>
      <c r="AY9" s="1">
        <f>'Trendek iskola'!BQ8*Fogl2019!AY$62</f>
        <v>2719.8034647968452</v>
      </c>
      <c r="AZ9" s="1">
        <f>'Trendek iskola'!BR8*Fogl2019!AZ$62</f>
        <v>12428.163750188431</v>
      </c>
      <c r="BA9" s="1">
        <f>'Trendek iskola'!BS8*Fogl2019!BA$62</f>
        <v>98834.36776801516</v>
      </c>
      <c r="BB9" s="1">
        <f>'Trendek iskola'!BT8*Fogl2019!BB$62</f>
        <v>137993.77593640107</v>
      </c>
      <c r="BC9" s="1">
        <f>'Trendek iskola'!BU8*Fogl2019!BC$62</f>
        <v>30432.005925821755</v>
      </c>
      <c r="BD9" s="1">
        <f>'Trendek iskola'!BV8*Fogl2019!BD$62</f>
        <v>24947.158674062452</v>
      </c>
      <c r="BE9" s="1">
        <f>'Trendek iskola'!BW8*Fogl2019!BE$62</f>
        <v>12089.727648664413</v>
      </c>
      <c r="BF9" s="1">
        <f>'Trendek iskola'!BX8*Fogl2019!BF$62</f>
        <v>6412.6801652403774</v>
      </c>
      <c r="BG9" s="1">
        <f>'Trendek iskola'!BY8*Fogl2019!BG$62</f>
        <v>3784.4838281527473</v>
      </c>
      <c r="BH9" s="1">
        <f>'Trendek iskola'!BZ8*Fogl2019!BH$62</f>
        <v>194.87102851318554</v>
      </c>
      <c r="BI9" s="1">
        <f>'Trendek iskola'!CA8*Fogl2019!BI$62</f>
        <v>4316.7539170316286</v>
      </c>
      <c r="BJ9" s="1">
        <f>'Trendek iskola'!CB8*Fogl2019!BJ$62</f>
        <v>147.96204367736163</v>
      </c>
      <c r="BK9" s="1">
        <f>'Trendek iskola'!CC8*Fogl2019!BK$62</f>
        <v>235.10714285714494</v>
      </c>
      <c r="BL9" s="1">
        <f>'Trendek iskola'!CD8*Fogl2019!BL$62</f>
        <v>29397.91874560334</v>
      </c>
      <c r="BM9" s="1">
        <f>'Trendek iskola'!CE8*Fogl2019!BM$62</f>
        <v>0</v>
      </c>
      <c r="BN9" s="1">
        <f>'Trendek iskola'!CF8*Fogl2019!BN$62</f>
        <v>0</v>
      </c>
      <c r="BO9" s="2"/>
    </row>
    <row r="10" spans="1:68" x14ac:dyDescent="0.35">
      <c r="A10" s="2"/>
      <c r="B10" t="s">
        <v>29</v>
      </c>
      <c r="C10" s="1">
        <f>'Trendek iskola'!U9*Fogl2019!C$62</f>
        <v>6612.4010044905426</v>
      </c>
      <c r="D10" s="1">
        <f>'Trendek iskola'!V9*Fogl2019!D$62</f>
        <v>1480.9532913845076</v>
      </c>
      <c r="E10" s="1">
        <f>'Trendek iskola'!W9*Fogl2019!E$62</f>
        <v>286.95331210790675</v>
      </c>
      <c r="F10" s="1">
        <f>'Trendek iskola'!X9*Fogl2019!F$62</f>
        <v>1993.7711267274135</v>
      </c>
      <c r="G10" s="1">
        <f>'Trendek iskola'!Y9*Fogl2019!G$62</f>
        <v>7980.8063367782443</v>
      </c>
      <c r="H10" s="1">
        <f>'Trendek iskola'!Z9*Fogl2019!H$62</f>
        <v>870.45550509360135</v>
      </c>
      <c r="I10" s="1">
        <f>'Trendek iskola'!AA9*Fogl2019!I$62</f>
        <v>477.17618417179222</v>
      </c>
      <c r="J10" s="1">
        <f>'Trendek iskola'!AB9*Fogl2019!J$62</f>
        <v>105.2821968830697</v>
      </c>
      <c r="K10" s="1">
        <f>'Trendek iskola'!AC9*Fogl2019!K$62</f>
        <v>1126.153352286364</v>
      </c>
      <c r="L10" s="1">
        <f>'Trendek iskola'!AD9*Fogl2019!L$62</f>
        <v>1700.3001652130506</v>
      </c>
      <c r="M10" s="1">
        <f>'Trendek iskola'!AE9*Fogl2019!M$62</f>
        <v>2673.3557563440618</v>
      </c>
      <c r="N10" s="1">
        <f>'Trendek iskola'!AF9*Fogl2019!N$62</f>
        <v>10960.843776954544</v>
      </c>
      <c r="O10" s="1">
        <f>'Trendek iskola'!AG9*Fogl2019!O$62</f>
        <v>2509.3282316041905</v>
      </c>
      <c r="P10" s="1">
        <f>'Trendek iskola'!AH9*Fogl2019!P$62</f>
        <v>1431.8845774804829</v>
      </c>
      <c r="Q10" s="1">
        <f>'Trendek iskola'!AI9*Fogl2019!Q$62</f>
        <v>1569.8577256870667</v>
      </c>
      <c r="R10" s="1">
        <f>'Trendek iskola'!AJ9*Fogl2019!R$62</f>
        <v>3861.1092354586526</v>
      </c>
      <c r="S10" s="1">
        <f>'Trendek iskola'!AK9*Fogl2019!S$62</f>
        <v>9476.0157060720067</v>
      </c>
      <c r="T10" s="1">
        <f>'Trendek iskola'!AL9*Fogl2019!T$62</f>
        <v>6456.7073209198361</v>
      </c>
      <c r="U10" s="1">
        <f>'Trendek iskola'!AM9*Fogl2019!U$62</f>
        <v>5283.6683895243896</v>
      </c>
      <c r="V10" s="1">
        <f>'Trendek iskola'!AN9*Fogl2019!V$62</f>
        <v>8551.4468218530092</v>
      </c>
      <c r="W10" s="1">
        <f>'Trendek iskola'!AO9*Fogl2019!W$62</f>
        <v>1396.6607023728595</v>
      </c>
      <c r="X10" s="1">
        <f>'Trendek iskola'!AP9*Fogl2019!X$62</f>
        <v>2845.8677190656699</v>
      </c>
      <c r="Y10" s="1">
        <f>'Trendek iskola'!AQ9*Fogl2019!Y$62</f>
        <v>3352.2042554827894</v>
      </c>
      <c r="Z10" s="1">
        <f>'Trendek iskola'!AR9*Fogl2019!Z$62</f>
        <v>6045.5297814975656</v>
      </c>
      <c r="AA10" s="1">
        <f>'Trendek iskola'!AS9*Fogl2019!AA$62</f>
        <v>1221.6646071577636</v>
      </c>
      <c r="AB10" s="1">
        <f>'Trendek iskola'!AT9*Fogl2019!AB$62</f>
        <v>2001.0370633037419</v>
      </c>
      <c r="AC10" s="1">
        <f>'Trendek iskola'!AU9*Fogl2019!AC$62</f>
        <v>17154.472661606491</v>
      </c>
      <c r="AD10" s="1">
        <f>'Trendek iskola'!AV9*Fogl2019!AD$62</f>
        <v>2339.2445614514727</v>
      </c>
      <c r="AE10" s="1">
        <f>'Trendek iskola'!AW9*Fogl2019!AE$62</f>
        <v>14591.761441420067</v>
      </c>
      <c r="AF10" s="1">
        <f>'Trendek iskola'!AX9*Fogl2019!AF$62</f>
        <v>22560.276557251051</v>
      </c>
      <c r="AG10" s="1">
        <f>'Trendek iskola'!AY9*Fogl2019!AG$62</f>
        <v>3934.4127047231887</v>
      </c>
      <c r="AH10" s="1">
        <f>'Trendek iskola'!AZ9*Fogl2019!AH$62</f>
        <v>406.14508559658123</v>
      </c>
      <c r="AI10" s="1">
        <f>'Trendek iskola'!BA9*Fogl2019!AI$62</f>
        <v>-109.37389547734394</v>
      </c>
      <c r="AJ10" s="1">
        <f>'Trendek iskola'!BB9*Fogl2019!AJ$62</f>
        <v>1708.5212161959485</v>
      </c>
      <c r="AK10" s="1">
        <f>'Trendek iskola'!BC9*Fogl2019!AK$62</f>
        <v>812.75534874742812</v>
      </c>
      <c r="AL10" s="1">
        <f>'Trendek iskola'!BD9*Fogl2019!AL$62</f>
        <v>2754.0874020355941</v>
      </c>
      <c r="AM10" s="1">
        <f>'Trendek iskola'!BE9*Fogl2019!AM$62</f>
        <v>3250.0059707347009</v>
      </c>
      <c r="AN10" s="1">
        <f>'Trendek iskola'!BF9*Fogl2019!AN$62</f>
        <v>2969.1516300182766</v>
      </c>
      <c r="AO10" s="1">
        <f>'Trendek iskola'!BG9*Fogl2019!AO$62</f>
        <v>3769.826782633505</v>
      </c>
      <c r="AP10" s="1">
        <f>'Trendek iskola'!BH9*Fogl2019!AP$62</f>
        <v>27959.105771165479</v>
      </c>
      <c r="AQ10" s="1">
        <f>'Trendek iskola'!BI9*Fogl2019!AQ$62</f>
        <v>3325.1308871331803</v>
      </c>
      <c r="AR10" s="1">
        <f>'Trendek iskola'!BJ9*Fogl2019!AR$62</f>
        <v>24679.237874284052</v>
      </c>
      <c r="AS10" s="1">
        <f>'Trendek iskola'!BK9*Fogl2019!AS$62</f>
        <v>12943.687530649646</v>
      </c>
      <c r="AT10" s="1">
        <f>'Trendek iskola'!BL9*Fogl2019!AT$62</f>
        <v>8881.9519586917377</v>
      </c>
      <c r="AU10" s="1">
        <f>'Trendek iskola'!BM9*Fogl2019!AU$62</f>
        <v>1771.8831822287621</v>
      </c>
      <c r="AV10" s="1">
        <f>'Trendek iskola'!BN9*Fogl2019!AV$62</f>
        <v>11282.370019243499</v>
      </c>
      <c r="AW10" s="1">
        <f>'Trendek iskola'!BO9*Fogl2019!AW$62</f>
        <v>1163.1415487559564</v>
      </c>
      <c r="AX10" s="1">
        <f>'Trendek iskola'!BP9*Fogl2019!AX$62</f>
        <v>909.45413449790146</v>
      </c>
      <c r="AY10" s="1">
        <f>'Trendek iskola'!BQ9*Fogl2019!AY$62</f>
        <v>575.04986214712369</v>
      </c>
      <c r="AZ10" s="1">
        <f>'Trendek iskola'!BR9*Fogl2019!AZ$62</f>
        <v>6898.7581579434918</v>
      </c>
      <c r="BA10" s="1">
        <f>'Trendek iskola'!BS9*Fogl2019!BA$62</f>
        <v>58692.612505158839</v>
      </c>
      <c r="BB10" s="1">
        <f>'Trendek iskola'!BT9*Fogl2019!BB$62</f>
        <v>106254.69616813386</v>
      </c>
      <c r="BC10" s="1">
        <f>'Trendek iskola'!BU9*Fogl2019!BC$62</f>
        <v>30637.062477341846</v>
      </c>
      <c r="BD10" s="1">
        <f>'Trendek iskola'!BV9*Fogl2019!BD$62</f>
        <v>8319.753495165749</v>
      </c>
      <c r="BE10" s="1">
        <f>'Trendek iskola'!BW9*Fogl2019!BE$62</f>
        <v>17242.691020655267</v>
      </c>
      <c r="BF10" s="1">
        <f>'Trendek iskola'!BX9*Fogl2019!BF$62</f>
        <v>3665.8653953085282</v>
      </c>
      <c r="BG10" s="1">
        <f>'Trendek iskola'!BY9*Fogl2019!BG$62</f>
        <v>4379.6711993139534</v>
      </c>
      <c r="BH10" s="1">
        <f>'Trendek iskola'!BZ9*Fogl2019!BH$62</f>
        <v>564.42449798561233</v>
      </c>
      <c r="BI10" s="1">
        <f>'Trendek iskola'!CA9*Fogl2019!BI$62</f>
        <v>2182.2815976718139</v>
      </c>
      <c r="BJ10" s="1">
        <f>'Trendek iskola'!CB9*Fogl2019!BJ$62</f>
        <v>292.28621067139665</v>
      </c>
      <c r="BK10" s="1">
        <f>'Trendek iskola'!CC9*Fogl2019!BK$62</f>
        <v>735.57142857142753</v>
      </c>
      <c r="BL10" s="1">
        <f>'Trendek iskola'!CD9*Fogl2019!BL$62</f>
        <v>23010.67838102052</v>
      </c>
      <c r="BM10" s="1">
        <f>'Trendek iskola'!CE9*Fogl2019!BM$62</f>
        <v>0</v>
      </c>
      <c r="BN10" s="1">
        <f>'Trendek iskola'!CF9*Fogl2019!BN$62</f>
        <v>0</v>
      </c>
      <c r="BO10" s="2"/>
    </row>
    <row r="11" spans="1:68" x14ac:dyDescent="0.35">
      <c r="A11" s="2"/>
      <c r="B11" t="s">
        <v>134</v>
      </c>
      <c r="C11" s="1">
        <f>SUM(C4:C10)</f>
        <v>147296.7631912865</v>
      </c>
      <c r="D11" s="1">
        <f t="shared" ref="D11:BK11" si="0">SUM(D4:D10)</f>
        <v>16832.390173061216</v>
      </c>
      <c r="E11" s="1">
        <f t="shared" si="0"/>
        <v>2002.9176861420106</v>
      </c>
      <c r="F11" s="1">
        <f t="shared" si="0"/>
        <v>13322.780297844736</v>
      </c>
      <c r="G11" s="1">
        <f t="shared" si="0"/>
        <v>135826.32868948774</v>
      </c>
      <c r="H11" s="1">
        <f t="shared" si="0"/>
        <v>50574.944736873076</v>
      </c>
      <c r="I11" s="1">
        <f t="shared" si="0"/>
        <v>24090.815531260218</v>
      </c>
      <c r="J11" s="1">
        <f t="shared" si="0"/>
        <v>13259.931859957682</v>
      </c>
      <c r="K11" s="1">
        <f t="shared" si="0"/>
        <v>14697.911659814172</v>
      </c>
      <c r="L11" s="1">
        <f t="shared" si="0"/>
        <v>4092.3627421518268</v>
      </c>
      <c r="M11" s="1">
        <f t="shared" si="0"/>
        <v>23585.397795484321</v>
      </c>
      <c r="N11" s="1">
        <f t="shared" si="0"/>
        <v>28949.874216117663</v>
      </c>
      <c r="O11" s="1">
        <f t="shared" si="0"/>
        <v>52089.958083847319</v>
      </c>
      <c r="P11" s="1">
        <f t="shared" si="0"/>
        <v>26591.180023105295</v>
      </c>
      <c r="Q11" s="1">
        <f t="shared" si="0"/>
        <v>21352.752859548993</v>
      </c>
      <c r="R11" s="1">
        <f t="shared" si="0"/>
        <v>87596.947478068992</v>
      </c>
      <c r="S11" s="1">
        <f t="shared" si="0"/>
        <v>105251.59402274487</v>
      </c>
      <c r="T11" s="1">
        <f t="shared" si="0"/>
        <v>79354.092305865619</v>
      </c>
      <c r="U11" s="1">
        <f t="shared" si="0"/>
        <v>59938.377033979057</v>
      </c>
      <c r="V11" s="1">
        <f t="shared" si="0"/>
        <v>150212.44174465613</v>
      </c>
      <c r="W11" s="1">
        <f t="shared" si="0"/>
        <v>13444.828066914673</v>
      </c>
      <c r="X11" s="1">
        <f t="shared" si="0"/>
        <v>58523.52608015493</v>
      </c>
      <c r="Y11" s="1">
        <f t="shared" si="0"/>
        <v>28691.910400686687</v>
      </c>
      <c r="Z11" s="1">
        <f t="shared" si="0"/>
        <v>31811.661896395803</v>
      </c>
      <c r="AA11" s="1">
        <f t="shared" si="0"/>
        <v>18323.2921980963</v>
      </c>
      <c r="AB11" s="1">
        <f t="shared" si="0"/>
        <v>27871.869257134855</v>
      </c>
      <c r="AC11" s="1">
        <f t="shared" si="0"/>
        <v>351342.48033272335</v>
      </c>
      <c r="AD11" s="1">
        <f t="shared" si="0"/>
        <v>64617.122235831986</v>
      </c>
      <c r="AE11" s="1">
        <f t="shared" si="0"/>
        <v>101071.98606452435</v>
      </c>
      <c r="AF11" s="1">
        <f t="shared" si="0"/>
        <v>360034.75201553816</v>
      </c>
      <c r="AG11" s="1">
        <f t="shared" si="0"/>
        <v>151296.65926926918</v>
      </c>
      <c r="AH11" s="1">
        <f t="shared" si="0"/>
        <v>1110.7343467091318</v>
      </c>
      <c r="AI11" s="1">
        <f t="shared" si="0"/>
        <v>3284.3989325688831</v>
      </c>
      <c r="AJ11" s="1">
        <f t="shared" si="0"/>
        <v>44472.935755877872</v>
      </c>
      <c r="AK11" s="1">
        <f t="shared" si="0"/>
        <v>35659.221953940149</v>
      </c>
      <c r="AL11" s="1">
        <f t="shared" si="0"/>
        <v>155734.94538529753</v>
      </c>
      <c r="AM11" s="1">
        <f t="shared" si="0"/>
        <v>10053.050219234778</v>
      </c>
      <c r="AN11" s="1">
        <f t="shared" si="0"/>
        <v>14352.505649680606</v>
      </c>
      <c r="AO11" s="1">
        <f t="shared" si="0"/>
        <v>14251.820803118349</v>
      </c>
      <c r="AP11" s="1">
        <f t="shared" si="0"/>
        <v>75328.521015615159</v>
      </c>
      <c r="AQ11" s="1">
        <f t="shared" si="0"/>
        <v>21408.89095613407</v>
      </c>
      <c r="AR11" s="1">
        <f t="shared" si="0"/>
        <v>79041.022611074077</v>
      </c>
      <c r="AS11" s="1">
        <f t="shared" si="0"/>
        <v>24473.896882380104</v>
      </c>
      <c r="AT11" s="1">
        <f t="shared" si="0"/>
        <v>12590.002844163668</v>
      </c>
      <c r="AU11" s="1">
        <f t="shared" si="0"/>
        <v>9945.6567718223123</v>
      </c>
      <c r="AV11" s="1">
        <f t="shared" si="0"/>
        <v>24871.724301731047</v>
      </c>
      <c r="AW11" s="1">
        <f t="shared" si="0"/>
        <v>5166.9904139042947</v>
      </c>
      <c r="AX11" s="1">
        <f t="shared" si="0"/>
        <v>8061.4803193483322</v>
      </c>
      <c r="AY11" s="1">
        <f t="shared" si="0"/>
        <v>6526.1215180863746</v>
      </c>
      <c r="AZ11" s="1">
        <f t="shared" si="0"/>
        <v>101365.57412745437</v>
      </c>
      <c r="BA11" s="1">
        <f t="shared" si="0"/>
        <v>320037.50220651523</v>
      </c>
      <c r="BB11" s="1">
        <f t="shared" si="0"/>
        <v>338183.82106081734</v>
      </c>
      <c r="BC11" s="1">
        <f t="shared" si="0"/>
        <v>165318.70349748727</v>
      </c>
      <c r="BD11" s="1">
        <f t="shared" si="0"/>
        <v>132678.30459771806</v>
      </c>
      <c r="BE11" s="1">
        <f t="shared" si="0"/>
        <v>45877.6689115279</v>
      </c>
      <c r="BF11" s="1">
        <f t="shared" si="0"/>
        <v>31117.981268781801</v>
      </c>
      <c r="BG11" s="1">
        <f t="shared" si="0"/>
        <v>15901.208176244643</v>
      </c>
      <c r="BH11" s="1">
        <f t="shared" si="0"/>
        <v>12242.633400272889</v>
      </c>
      <c r="BI11" s="1">
        <f t="shared" si="0"/>
        <v>60446.576507271631</v>
      </c>
      <c r="BJ11" s="1">
        <f t="shared" si="0"/>
        <v>2941.8511569123211</v>
      </c>
      <c r="BK11" s="1">
        <f t="shared" si="0"/>
        <v>1271.7500000000136</v>
      </c>
      <c r="BL11" s="1">
        <f t="shared" ref="BL11" si="1">SUM(BL4:BL10)</f>
        <v>96437.191414268847</v>
      </c>
      <c r="BM11" s="1">
        <f t="shared" ref="BM11" si="2">SUM(BM4:BM10)</f>
        <v>0</v>
      </c>
      <c r="BN11" s="1">
        <f t="shared" ref="BN11" si="3">SUM(BN4:BN10)</f>
        <v>0</v>
      </c>
      <c r="BO11" s="2"/>
      <c r="BP11" s="3">
        <f>SUM(C11:BN11)</f>
        <v>4134104.5369545263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FEOR'!U3*Fogl2019!C$62</f>
        <v>0</v>
      </c>
      <c r="D15" s="1">
        <f>'Trendek FEOR'!V3*Fogl2019!D$62</f>
        <v>0</v>
      </c>
      <c r="E15" s="1">
        <f>'Trendek FEOR'!W3*Fogl2019!E$62</f>
        <v>0</v>
      </c>
      <c r="F15" s="1">
        <f>'Trendek FEOR'!X3*Fogl2019!F$62</f>
        <v>0</v>
      </c>
      <c r="G15" s="1">
        <f>'Trendek FEOR'!Y3*Fogl2019!G$62</f>
        <v>0</v>
      </c>
      <c r="H15" s="1">
        <f>'Trendek FEOR'!Z3*Fogl2019!H$62</f>
        <v>0</v>
      </c>
      <c r="I15" s="1">
        <f>'Trendek FEOR'!AA3*Fogl2019!I$62</f>
        <v>0</v>
      </c>
      <c r="J15" s="1">
        <f>'Trendek FEOR'!AB3*Fogl2019!J$62</f>
        <v>0</v>
      </c>
      <c r="K15" s="1">
        <f>'Trendek FEOR'!AC3*Fogl2019!K$62</f>
        <v>0</v>
      </c>
      <c r="L15" s="1">
        <f>'Trendek FEOR'!AD3*Fogl2019!L$62</f>
        <v>0</v>
      </c>
      <c r="M15" s="1">
        <f>'Trendek FEOR'!AE3*Fogl2019!M$62</f>
        <v>0</v>
      </c>
      <c r="N15" s="1">
        <f>'Trendek FEOR'!AF3*Fogl2019!N$62</f>
        <v>0</v>
      </c>
      <c r="O15" s="1">
        <f>'Trendek FEOR'!AG3*Fogl2019!O$62</f>
        <v>0</v>
      </c>
      <c r="P15" s="1">
        <f>'Trendek FEOR'!AH3*Fogl2019!P$62</f>
        <v>0</v>
      </c>
      <c r="Q15" s="1">
        <f>'Trendek FEOR'!AI3*Fogl2019!Q$62</f>
        <v>0</v>
      </c>
      <c r="R15" s="1">
        <f>'Trendek FEOR'!AJ3*Fogl2019!R$62</f>
        <v>0</v>
      </c>
      <c r="S15" s="1">
        <f>'Trendek FEOR'!AK3*Fogl2019!S$62</f>
        <v>0</v>
      </c>
      <c r="T15" s="1">
        <f>'Trendek FEOR'!AL3*Fogl2019!T$62</f>
        <v>0</v>
      </c>
      <c r="U15" s="1">
        <f>'Trendek FEOR'!AM3*Fogl2019!U$62</f>
        <v>0</v>
      </c>
      <c r="V15" s="1">
        <f>'Trendek FEOR'!AN3*Fogl2019!V$62</f>
        <v>0</v>
      </c>
      <c r="W15" s="1">
        <f>'Trendek FEOR'!AO3*Fogl2019!W$62</f>
        <v>0</v>
      </c>
      <c r="X15" s="1">
        <f>'Trendek FEOR'!AP3*Fogl2019!X$62</f>
        <v>0</v>
      </c>
      <c r="Y15" s="1">
        <f>'Trendek FEOR'!AQ3*Fogl2019!Y$62</f>
        <v>0</v>
      </c>
      <c r="Z15" s="1">
        <f>'Trendek FEOR'!AR3*Fogl2019!Z$62</f>
        <v>0</v>
      </c>
      <c r="AA15" s="1">
        <f>'Trendek FEOR'!AS3*Fogl2019!AA$62</f>
        <v>0</v>
      </c>
      <c r="AB15" s="1">
        <f>'Trendek FEOR'!AT3*Fogl2019!AB$62</f>
        <v>0</v>
      </c>
      <c r="AC15" s="1">
        <f>'Trendek FEOR'!AU3*Fogl2019!AC$62</f>
        <v>0</v>
      </c>
      <c r="AD15" s="1">
        <f>'Trendek FEOR'!AV3*Fogl2019!AD$62</f>
        <v>0</v>
      </c>
      <c r="AE15" s="1">
        <f>'Trendek FEOR'!AW3*Fogl2019!AE$62</f>
        <v>0</v>
      </c>
      <c r="AF15" s="1">
        <f>'Trendek FEOR'!AX3*Fogl2019!AF$62</f>
        <v>0</v>
      </c>
      <c r="AG15" s="1">
        <f>'Trendek FEOR'!AY3*Fogl2019!AG$62</f>
        <v>0</v>
      </c>
      <c r="AH15" s="1">
        <f>'Trendek FEOR'!AZ3*Fogl2019!AH$62</f>
        <v>0</v>
      </c>
      <c r="AI15" s="1">
        <f>'Trendek FEOR'!BA3*Fogl2019!AI$62</f>
        <v>0</v>
      </c>
      <c r="AJ15" s="1">
        <f>'Trendek FEOR'!BB3*Fogl2019!AJ$62</f>
        <v>0</v>
      </c>
      <c r="AK15" s="1">
        <f>'Trendek FEOR'!BC3*Fogl2019!AK$62</f>
        <v>0</v>
      </c>
      <c r="AL15" s="1">
        <f>'Trendek FEOR'!BD3*Fogl2019!AL$62</f>
        <v>0</v>
      </c>
      <c r="AM15" s="1">
        <f>'Trendek FEOR'!BE3*Fogl2019!AM$62</f>
        <v>0</v>
      </c>
      <c r="AN15" s="1">
        <f>'Trendek FEOR'!BF3*Fogl2019!AN$62</f>
        <v>0</v>
      </c>
      <c r="AO15" s="1">
        <f>'Trendek FEOR'!BG3*Fogl2019!AO$62</f>
        <v>0</v>
      </c>
      <c r="AP15" s="1">
        <f>'Trendek FEOR'!BH3*Fogl2019!AP$62</f>
        <v>0</v>
      </c>
      <c r="AQ15" s="1">
        <f>'Trendek FEOR'!BI3*Fogl2019!AQ$62</f>
        <v>0</v>
      </c>
      <c r="AR15" s="1">
        <f>'Trendek FEOR'!BJ3*Fogl2019!AR$62</f>
        <v>0</v>
      </c>
      <c r="AS15" s="1">
        <f>'Trendek FEOR'!BK3*Fogl2019!AS$62</f>
        <v>0</v>
      </c>
      <c r="AT15" s="1">
        <f>'Trendek FEOR'!BL3*Fogl2019!AT$62</f>
        <v>0</v>
      </c>
      <c r="AU15" s="1">
        <f>'Trendek FEOR'!BM3*Fogl2019!AU$62</f>
        <v>0</v>
      </c>
      <c r="AV15" s="1">
        <f>'Trendek FEOR'!BN3*Fogl2019!AV$62</f>
        <v>0</v>
      </c>
      <c r="AW15" s="1">
        <f>'Trendek FEOR'!BO3*Fogl2019!AW$62</f>
        <v>0</v>
      </c>
      <c r="AX15" s="1">
        <f>'Trendek FEOR'!BP3*Fogl2019!AX$62</f>
        <v>0</v>
      </c>
      <c r="AY15" s="1">
        <f>'Trendek FEOR'!BQ3*Fogl2019!AY$62</f>
        <v>0</v>
      </c>
      <c r="AZ15" s="1">
        <f>'Trendek FEOR'!BR3*Fogl2019!AZ$62</f>
        <v>0</v>
      </c>
      <c r="BA15" s="1">
        <f>'Trendek FEOR'!BS3*Fogl2019!BA$62</f>
        <v>3946.0536341776256</v>
      </c>
      <c r="BB15" s="1">
        <f>'Trendek FEOR'!BT3*Fogl2019!BB$62</f>
        <v>21.380429763456238</v>
      </c>
      <c r="BC15" s="1">
        <f>'Trendek FEOR'!BU3*Fogl2019!BC$62</f>
        <v>27.60414518821079</v>
      </c>
      <c r="BD15" s="1">
        <f>'Trendek FEOR'!BV3*Fogl2019!BD$62</f>
        <v>0</v>
      </c>
      <c r="BE15" s="1">
        <f>'Trendek FEOR'!BW3*Fogl2019!BE$62</f>
        <v>0</v>
      </c>
      <c r="BF15" s="1">
        <f>'Trendek FEOR'!BX3*Fogl2019!BF$62</f>
        <v>0</v>
      </c>
      <c r="BG15" s="1">
        <f>'Trendek FEOR'!BY3*Fogl2019!BG$62</f>
        <v>0</v>
      </c>
      <c r="BH15" s="1">
        <f>'Trendek FEOR'!BZ3*Fogl2019!BH$62</f>
        <v>0</v>
      </c>
      <c r="BI15" s="1">
        <f>'Trendek FEOR'!CA3*Fogl2019!BI$62</f>
        <v>0</v>
      </c>
      <c r="BJ15" s="1">
        <f>'Trendek FEOR'!CB3*Fogl2019!BJ$62</f>
        <v>0</v>
      </c>
      <c r="BK15" s="1">
        <f>'Trendek FEOR'!CC3*Fogl2019!BK$62</f>
        <v>0</v>
      </c>
      <c r="BL15" s="1">
        <f>'Trendek FEOR'!CD3*Fogl2019!BL$62</f>
        <v>0</v>
      </c>
      <c r="BM15" s="1">
        <f>'Trendek FEOR'!CE3*Fogl2019!BM$62</f>
        <v>0</v>
      </c>
      <c r="BN15" s="1">
        <f>'Trendek FEOR'!CF3*Fogl2019!BN$62</f>
        <v>0</v>
      </c>
      <c r="BO15" s="2"/>
    </row>
    <row r="16" spans="1:68" x14ac:dyDescent="0.35">
      <c r="A16" s="2"/>
      <c r="B16" t="s">
        <v>32</v>
      </c>
      <c r="C16" s="1">
        <f>'Trendek FEOR'!U4*Fogl2019!C$62</f>
        <v>0</v>
      </c>
      <c r="D16" s="1">
        <f>'Trendek FEOR'!V4*Fogl2019!D$62</f>
        <v>0</v>
      </c>
      <c r="E16" s="1">
        <f>'Trendek FEOR'!W4*Fogl2019!E$62</f>
        <v>0</v>
      </c>
      <c r="F16" s="1">
        <f>'Trendek FEOR'!X4*Fogl2019!F$62</f>
        <v>0</v>
      </c>
      <c r="G16" s="1">
        <f>'Trendek FEOR'!Y4*Fogl2019!G$62</f>
        <v>0</v>
      </c>
      <c r="H16" s="1">
        <f>'Trendek FEOR'!Z4*Fogl2019!H$62</f>
        <v>0</v>
      </c>
      <c r="I16" s="1">
        <f>'Trendek FEOR'!AA4*Fogl2019!I$62</f>
        <v>0</v>
      </c>
      <c r="J16" s="1">
        <f>'Trendek FEOR'!AB4*Fogl2019!J$62</f>
        <v>0</v>
      </c>
      <c r="K16" s="1">
        <f>'Trendek FEOR'!AC4*Fogl2019!K$62</f>
        <v>0</v>
      </c>
      <c r="L16" s="1">
        <f>'Trendek FEOR'!AD4*Fogl2019!L$62</f>
        <v>0</v>
      </c>
      <c r="M16" s="1">
        <f>'Trendek FEOR'!AE4*Fogl2019!M$62</f>
        <v>0</v>
      </c>
      <c r="N16" s="1">
        <f>'Trendek FEOR'!AF4*Fogl2019!N$62</f>
        <v>0</v>
      </c>
      <c r="O16" s="1">
        <f>'Trendek FEOR'!AG4*Fogl2019!O$62</f>
        <v>0</v>
      </c>
      <c r="P16" s="1">
        <f>'Trendek FEOR'!AH4*Fogl2019!P$62</f>
        <v>8.4526097091236991</v>
      </c>
      <c r="Q16" s="1">
        <f>'Trendek FEOR'!AI4*Fogl2019!Q$62</f>
        <v>0</v>
      </c>
      <c r="R16" s="1">
        <f>'Trendek FEOR'!AJ4*Fogl2019!R$62</f>
        <v>0</v>
      </c>
      <c r="S16" s="1">
        <f>'Trendek FEOR'!AK4*Fogl2019!S$62</f>
        <v>0</v>
      </c>
      <c r="T16" s="1">
        <f>'Trendek FEOR'!AL4*Fogl2019!T$62</f>
        <v>0</v>
      </c>
      <c r="U16" s="1">
        <f>'Trendek FEOR'!AM4*Fogl2019!U$62</f>
        <v>0</v>
      </c>
      <c r="V16" s="1">
        <f>'Trendek FEOR'!AN4*Fogl2019!V$62</f>
        <v>0</v>
      </c>
      <c r="W16" s="1">
        <f>'Trendek FEOR'!AO4*Fogl2019!W$62</f>
        <v>0</v>
      </c>
      <c r="X16" s="1">
        <f>'Trendek FEOR'!AP4*Fogl2019!X$62</f>
        <v>0</v>
      </c>
      <c r="Y16" s="1">
        <f>'Trendek FEOR'!AQ4*Fogl2019!Y$62</f>
        <v>0</v>
      </c>
      <c r="Z16" s="1">
        <f>'Trendek FEOR'!AR4*Fogl2019!Z$62</f>
        <v>0</v>
      </c>
      <c r="AA16" s="1">
        <f>'Trendek FEOR'!AS4*Fogl2019!AA$62</f>
        <v>0</v>
      </c>
      <c r="AB16" s="1">
        <f>'Trendek FEOR'!AT4*Fogl2019!AB$62</f>
        <v>0</v>
      </c>
      <c r="AC16" s="1">
        <f>'Trendek FEOR'!AU4*Fogl2019!AC$62</f>
        <v>0</v>
      </c>
      <c r="AD16" s="1">
        <f>'Trendek FEOR'!AV4*Fogl2019!AD$62</f>
        <v>0</v>
      </c>
      <c r="AE16" s="1">
        <f>'Trendek FEOR'!AW4*Fogl2019!AE$62</f>
        <v>0</v>
      </c>
      <c r="AF16" s="1">
        <f>'Trendek FEOR'!AX4*Fogl2019!AF$62</f>
        <v>0</v>
      </c>
      <c r="AG16" s="1">
        <f>'Trendek FEOR'!AY4*Fogl2019!AG$62</f>
        <v>-2.6840683023720042</v>
      </c>
      <c r="AH16" s="1">
        <f>'Trendek FEOR'!AZ4*Fogl2019!AH$62</f>
        <v>0</v>
      </c>
      <c r="AI16" s="1">
        <f>'Trendek FEOR'!BA4*Fogl2019!AI$62</f>
        <v>0</v>
      </c>
      <c r="AJ16" s="1">
        <f>'Trendek FEOR'!BB4*Fogl2019!AJ$62</f>
        <v>35.174740471598625</v>
      </c>
      <c r="AK16" s="1">
        <f>'Trendek FEOR'!BC4*Fogl2019!AK$62</f>
        <v>0</v>
      </c>
      <c r="AL16" s="1">
        <f>'Trendek FEOR'!BD4*Fogl2019!AL$62</f>
        <v>0</v>
      </c>
      <c r="AM16" s="1">
        <f>'Trendek FEOR'!BE4*Fogl2019!AM$62</f>
        <v>0</v>
      </c>
      <c r="AN16" s="1">
        <f>'Trendek FEOR'!BF4*Fogl2019!AN$62</f>
        <v>0</v>
      </c>
      <c r="AO16" s="1">
        <f>'Trendek FEOR'!BG4*Fogl2019!AO$62</f>
        <v>0</v>
      </c>
      <c r="AP16" s="1">
        <f>'Trendek FEOR'!BH4*Fogl2019!AP$62</f>
        <v>0</v>
      </c>
      <c r="AQ16" s="1">
        <f>'Trendek FEOR'!BI4*Fogl2019!AQ$62</f>
        <v>0</v>
      </c>
      <c r="AR16" s="1">
        <f>'Trendek FEOR'!BJ4*Fogl2019!AR$62</f>
        <v>0</v>
      </c>
      <c r="AS16" s="1">
        <f>'Trendek FEOR'!BK4*Fogl2019!AS$62</f>
        <v>0</v>
      </c>
      <c r="AT16" s="1">
        <f>'Trendek FEOR'!BL4*Fogl2019!AT$62</f>
        <v>0</v>
      </c>
      <c r="AU16" s="1">
        <f>'Trendek FEOR'!BM4*Fogl2019!AU$62</f>
        <v>0</v>
      </c>
      <c r="AV16" s="1">
        <f>'Trendek FEOR'!BN4*Fogl2019!AV$62</f>
        <v>-35.458547431316262</v>
      </c>
      <c r="AW16" s="1">
        <f>'Trendek FEOR'!BO4*Fogl2019!AW$62</f>
        <v>0</v>
      </c>
      <c r="AX16" s="1">
        <f>'Trendek FEOR'!BP4*Fogl2019!AX$62</f>
        <v>0</v>
      </c>
      <c r="AY16" s="1">
        <f>'Trendek FEOR'!BQ4*Fogl2019!AY$62</f>
        <v>0</v>
      </c>
      <c r="AZ16" s="1">
        <f>'Trendek FEOR'!BR4*Fogl2019!AZ$62</f>
        <v>3.0812942023675505</v>
      </c>
      <c r="BA16" s="1">
        <f>'Trendek FEOR'!BS4*Fogl2019!BA$62</f>
        <v>5181.3738479315989</v>
      </c>
      <c r="BB16" s="1">
        <f>'Trendek FEOR'!BT4*Fogl2019!BB$62</f>
        <v>0</v>
      </c>
      <c r="BC16" s="1">
        <f>'Trendek FEOR'!BU4*Fogl2019!BC$62</f>
        <v>0</v>
      </c>
      <c r="BD16" s="1">
        <f>'Trendek FEOR'!BV4*Fogl2019!BD$62</f>
        <v>0</v>
      </c>
      <c r="BE16" s="1">
        <f>'Trendek FEOR'!BW4*Fogl2019!BE$62</f>
        <v>0</v>
      </c>
      <c r="BF16" s="1">
        <f>'Trendek FEOR'!BX4*Fogl2019!BF$62</f>
        <v>0</v>
      </c>
      <c r="BG16" s="1">
        <f>'Trendek FEOR'!BY4*Fogl2019!BG$62</f>
        <v>0</v>
      </c>
      <c r="BH16" s="1">
        <f>'Trendek FEOR'!BZ4*Fogl2019!BH$62</f>
        <v>0</v>
      </c>
      <c r="BI16" s="1">
        <f>'Trendek FEOR'!CA4*Fogl2019!BI$62</f>
        <v>0</v>
      </c>
      <c r="BJ16" s="1">
        <f>'Trendek FEOR'!CB4*Fogl2019!BJ$62</f>
        <v>0</v>
      </c>
      <c r="BK16" s="1">
        <f>'Trendek FEOR'!CC4*Fogl2019!BK$62</f>
        <v>0</v>
      </c>
      <c r="BL16" s="1">
        <f>'Trendek FEOR'!CD4*Fogl2019!BL$62</f>
        <v>0</v>
      </c>
      <c r="BM16" s="1">
        <f>'Trendek FEOR'!CE4*Fogl2019!BM$62</f>
        <v>0</v>
      </c>
      <c r="BN16" s="1">
        <f>'Trendek FEOR'!CF4*Fogl2019!BN$62</f>
        <v>0</v>
      </c>
      <c r="BO16" s="2"/>
    </row>
    <row r="17" spans="1:67" x14ac:dyDescent="0.35">
      <c r="A17" s="2"/>
      <c r="B17" t="s">
        <v>33</v>
      </c>
      <c r="C17" s="1">
        <f>'Trendek FEOR'!U5*Fogl2019!C$62</f>
        <v>0</v>
      </c>
      <c r="D17" s="1">
        <f>'Trendek FEOR'!V5*Fogl2019!D$62</f>
        <v>0</v>
      </c>
      <c r="E17" s="1">
        <f>'Trendek FEOR'!W5*Fogl2019!E$62</f>
        <v>0</v>
      </c>
      <c r="F17" s="1">
        <f>'Trendek FEOR'!X5*Fogl2019!F$62</f>
        <v>0</v>
      </c>
      <c r="G17" s="1">
        <f>'Trendek FEOR'!Y5*Fogl2019!G$62</f>
        <v>0</v>
      </c>
      <c r="H17" s="1">
        <f>'Trendek FEOR'!Z5*Fogl2019!H$62</f>
        <v>0</v>
      </c>
      <c r="I17" s="1">
        <f>'Trendek FEOR'!AA5*Fogl2019!I$62</f>
        <v>-3.3091517733240132</v>
      </c>
      <c r="J17" s="1">
        <f>'Trendek FEOR'!AB5*Fogl2019!J$62</f>
        <v>0</v>
      </c>
      <c r="K17" s="1">
        <f>'Trendek FEOR'!AC5*Fogl2019!K$62</f>
        <v>0</v>
      </c>
      <c r="L17" s="1">
        <f>'Trendek FEOR'!AD5*Fogl2019!L$62</f>
        <v>0</v>
      </c>
      <c r="M17" s="1">
        <f>'Trendek FEOR'!AE5*Fogl2019!M$62</f>
        <v>0</v>
      </c>
      <c r="N17" s="1">
        <f>'Trendek FEOR'!AF5*Fogl2019!N$62</f>
        <v>0</v>
      </c>
      <c r="O17" s="1">
        <f>'Trendek FEOR'!AG5*Fogl2019!O$62</f>
        <v>0</v>
      </c>
      <c r="P17" s="1">
        <f>'Trendek FEOR'!AH5*Fogl2019!P$62</f>
        <v>0</v>
      </c>
      <c r="Q17" s="1">
        <f>'Trendek FEOR'!AI5*Fogl2019!Q$62</f>
        <v>0</v>
      </c>
      <c r="R17" s="1">
        <f>'Trendek FEOR'!AJ5*Fogl2019!R$62</f>
        <v>0</v>
      </c>
      <c r="S17" s="1">
        <f>'Trendek FEOR'!AK5*Fogl2019!S$62</f>
        <v>0</v>
      </c>
      <c r="T17" s="1">
        <f>'Trendek FEOR'!AL5*Fogl2019!T$62</f>
        <v>0</v>
      </c>
      <c r="U17" s="1">
        <f>'Trendek FEOR'!AM5*Fogl2019!U$62</f>
        <v>0</v>
      </c>
      <c r="V17" s="1">
        <f>'Trendek FEOR'!AN5*Fogl2019!V$62</f>
        <v>0</v>
      </c>
      <c r="W17" s="1">
        <f>'Trendek FEOR'!AO5*Fogl2019!W$62</f>
        <v>0</v>
      </c>
      <c r="X17" s="1">
        <f>'Trendek FEOR'!AP5*Fogl2019!X$62</f>
        <v>0</v>
      </c>
      <c r="Y17" s="1">
        <f>'Trendek FEOR'!AQ5*Fogl2019!Y$62</f>
        <v>0</v>
      </c>
      <c r="Z17" s="1">
        <f>'Trendek FEOR'!AR5*Fogl2019!Z$62</f>
        <v>0</v>
      </c>
      <c r="AA17" s="1">
        <f>'Trendek FEOR'!AS5*Fogl2019!AA$62</f>
        <v>0</v>
      </c>
      <c r="AB17" s="1">
        <f>'Trendek FEOR'!AT5*Fogl2019!AB$62</f>
        <v>0</v>
      </c>
      <c r="AC17" s="1">
        <f>'Trendek FEOR'!AU5*Fogl2019!AC$62</f>
        <v>0</v>
      </c>
      <c r="AD17" s="1">
        <f>'Trendek FEOR'!AV5*Fogl2019!AD$62</f>
        <v>0</v>
      </c>
      <c r="AE17" s="1">
        <f>'Trendek FEOR'!AW5*Fogl2019!AE$62</f>
        <v>0</v>
      </c>
      <c r="AF17" s="1">
        <f>'Trendek FEOR'!AX5*Fogl2019!AF$62</f>
        <v>0</v>
      </c>
      <c r="AG17" s="1">
        <f>'Trendek FEOR'!AY5*Fogl2019!AG$62</f>
        <v>0</v>
      </c>
      <c r="AH17" s="1">
        <f>'Trendek FEOR'!AZ5*Fogl2019!AH$62</f>
        <v>0</v>
      </c>
      <c r="AI17" s="1">
        <f>'Trendek FEOR'!BA5*Fogl2019!AI$62</f>
        <v>9.0800392261209701</v>
      </c>
      <c r="AJ17" s="1">
        <f>'Trendek FEOR'!BB5*Fogl2019!AJ$62</f>
        <v>0</v>
      </c>
      <c r="AK17" s="1">
        <f>'Trendek FEOR'!BC5*Fogl2019!AK$62</f>
        <v>0</v>
      </c>
      <c r="AL17" s="1">
        <f>'Trendek FEOR'!BD5*Fogl2019!AL$62</f>
        <v>0</v>
      </c>
      <c r="AM17" s="1">
        <f>'Trendek FEOR'!BE5*Fogl2019!AM$62</f>
        <v>0</v>
      </c>
      <c r="AN17" s="1">
        <f>'Trendek FEOR'!BF5*Fogl2019!AN$62</f>
        <v>0</v>
      </c>
      <c r="AO17" s="1">
        <f>'Trendek FEOR'!BG5*Fogl2019!AO$62</f>
        <v>0</v>
      </c>
      <c r="AP17" s="1">
        <f>'Trendek FEOR'!BH5*Fogl2019!AP$62</f>
        <v>0</v>
      </c>
      <c r="AQ17" s="1">
        <f>'Trendek FEOR'!BI5*Fogl2019!AQ$62</f>
        <v>0</v>
      </c>
      <c r="AR17" s="1">
        <f>'Trendek FEOR'!BJ5*Fogl2019!AR$62</f>
        <v>0</v>
      </c>
      <c r="AS17" s="1">
        <f>'Trendek FEOR'!BK5*Fogl2019!AS$62</f>
        <v>0</v>
      </c>
      <c r="AT17" s="1">
        <f>'Trendek FEOR'!BL5*Fogl2019!AT$62</f>
        <v>0</v>
      </c>
      <c r="AU17" s="1">
        <f>'Trendek FEOR'!BM5*Fogl2019!AU$62</f>
        <v>0</v>
      </c>
      <c r="AV17" s="1">
        <f>'Trendek FEOR'!BN5*Fogl2019!AV$62</f>
        <v>0</v>
      </c>
      <c r="AW17" s="1">
        <f>'Trendek FEOR'!BO5*Fogl2019!AW$62</f>
        <v>0</v>
      </c>
      <c r="AX17" s="1">
        <f>'Trendek FEOR'!BP5*Fogl2019!AX$62</f>
        <v>0</v>
      </c>
      <c r="AY17" s="1">
        <f>'Trendek FEOR'!BQ5*Fogl2019!AY$62</f>
        <v>0</v>
      </c>
      <c r="AZ17" s="1">
        <f>'Trendek FEOR'!BR5*Fogl2019!AZ$62</f>
        <v>2.165585909934117</v>
      </c>
      <c r="BA17" s="1">
        <f>'Trendek FEOR'!BS5*Fogl2019!BA$62</f>
        <v>1565.0197083820262</v>
      </c>
      <c r="BB17" s="1">
        <f>'Trendek FEOR'!BT5*Fogl2019!BB$62</f>
        <v>0</v>
      </c>
      <c r="BC17" s="1">
        <f>'Trendek FEOR'!BU5*Fogl2019!BC$62</f>
        <v>0</v>
      </c>
      <c r="BD17" s="1">
        <f>'Trendek FEOR'!BV5*Fogl2019!BD$62</f>
        <v>0</v>
      </c>
      <c r="BE17" s="1">
        <f>'Trendek FEOR'!BW5*Fogl2019!BE$62</f>
        <v>0</v>
      </c>
      <c r="BF17" s="1">
        <f>'Trendek FEOR'!BX5*Fogl2019!BF$62</f>
        <v>0</v>
      </c>
      <c r="BG17" s="1">
        <f>'Trendek FEOR'!BY5*Fogl2019!BG$62</f>
        <v>0</v>
      </c>
      <c r="BH17" s="1">
        <f>'Trendek FEOR'!BZ5*Fogl2019!BH$62</f>
        <v>0</v>
      </c>
      <c r="BI17" s="1">
        <f>'Trendek FEOR'!CA5*Fogl2019!BI$62</f>
        <v>0</v>
      </c>
      <c r="BJ17" s="1">
        <f>'Trendek FEOR'!CB5*Fogl2019!BJ$62</f>
        <v>0</v>
      </c>
      <c r="BK17" s="1">
        <f>'Trendek FEOR'!CC5*Fogl2019!BK$62</f>
        <v>0</v>
      </c>
      <c r="BL17" s="1">
        <f>'Trendek FEOR'!CD5*Fogl2019!BL$62</f>
        <v>0</v>
      </c>
      <c r="BM17" s="1">
        <f>'Trendek FEOR'!CE5*Fogl2019!BM$62</f>
        <v>0</v>
      </c>
      <c r="BN17" s="1">
        <f>'Trendek FEOR'!CF5*Fogl2019!BN$62</f>
        <v>0</v>
      </c>
      <c r="BO17" s="2"/>
    </row>
    <row r="18" spans="1:67" x14ac:dyDescent="0.35">
      <c r="A18" s="2"/>
      <c r="B18" t="s">
        <v>34</v>
      </c>
      <c r="C18" s="1">
        <f>'Trendek FEOR'!U6*Fogl2019!C$62</f>
        <v>10.114705607285456</v>
      </c>
      <c r="D18" s="1">
        <f>'Trendek FEOR'!V6*Fogl2019!D$62</f>
        <v>52.055189864092235</v>
      </c>
      <c r="E18" s="1">
        <f>'Trendek FEOR'!W6*Fogl2019!E$62</f>
        <v>0</v>
      </c>
      <c r="F18" s="1">
        <f>'Trendek FEOR'!X6*Fogl2019!F$62</f>
        <v>0</v>
      </c>
      <c r="G18" s="1">
        <f>'Trendek FEOR'!Y6*Fogl2019!G$62</f>
        <v>0</v>
      </c>
      <c r="H18" s="1">
        <f>'Trendek FEOR'!Z6*Fogl2019!H$62</f>
        <v>0</v>
      </c>
      <c r="I18" s="1">
        <f>'Trendek FEOR'!AA6*Fogl2019!I$62</f>
        <v>0</v>
      </c>
      <c r="J18" s="1">
        <f>'Trendek FEOR'!AB6*Fogl2019!J$62</f>
        <v>0</v>
      </c>
      <c r="K18" s="1">
        <f>'Trendek FEOR'!AC6*Fogl2019!K$62</f>
        <v>0</v>
      </c>
      <c r="L18" s="1">
        <f>'Trendek FEOR'!AD6*Fogl2019!L$62</f>
        <v>0</v>
      </c>
      <c r="M18" s="1">
        <f>'Trendek FEOR'!AE6*Fogl2019!M$62</f>
        <v>0</v>
      </c>
      <c r="N18" s="1">
        <f>'Trendek FEOR'!AF6*Fogl2019!N$62</f>
        <v>116.20962811517546</v>
      </c>
      <c r="O18" s="1">
        <f>'Trendek FEOR'!AG6*Fogl2019!O$62</f>
        <v>-19.461167089843272</v>
      </c>
      <c r="P18" s="1">
        <f>'Trendek FEOR'!AH6*Fogl2019!P$62</f>
        <v>0</v>
      </c>
      <c r="Q18" s="1">
        <f>'Trendek FEOR'!AI6*Fogl2019!Q$62</f>
        <v>0</v>
      </c>
      <c r="R18" s="1">
        <f>'Trendek FEOR'!AJ6*Fogl2019!R$62</f>
        <v>25.004080044077345</v>
      </c>
      <c r="S18" s="1">
        <f>'Trendek FEOR'!AK6*Fogl2019!S$62</f>
        <v>134.52090255536626</v>
      </c>
      <c r="T18" s="1">
        <f>'Trendek FEOR'!AL6*Fogl2019!T$62</f>
        <v>0</v>
      </c>
      <c r="U18" s="1">
        <f>'Trendek FEOR'!AM6*Fogl2019!U$62</f>
        <v>0</v>
      </c>
      <c r="V18" s="1">
        <f>'Trendek FEOR'!AN6*Fogl2019!V$62</f>
        <v>0</v>
      </c>
      <c r="W18" s="1">
        <f>'Trendek FEOR'!AO6*Fogl2019!W$62</f>
        <v>0</v>
      </c>
      <c r="X18" s="1">
        <f>'Trendek FEOR'!AP6*Fogl2019!X$62</f>
        <v>0</v>
      </c>
      <c r="Y18" s="1">
        <f>'Trendek FEOR'!AQ6*Fogl2019!Y$62</f>
        <v>0</v>
      </c>
      <c r="Z18" s="1">
        <f>'Trendek FEOR'!AR6*Fogl2019!Z$62</f>
        <v>0</v>
      </c>
      <c r="AA18" s="1">
        <f>'Trendek FEOR'!AS6*Fogl2019!AA$62</f>
        <v>0.71250641957047611</v>
      </c>
      <c r="AB18" s="1">
        <f>'Trendek FEOR'!AT6*Fogl2019!AB$62</f>
        <v>-4.0243805210937111</v>
      </c>
      <c r="AC18" s="1">
        <f>'Trendek FEOR'!AU6*Fogl2019!AC$62</f>
        <v>0</v>
      </c>
      <c r="AD18" s="1">
        <f>'Trendek FEOR'!AV6*Fogl2019!AD$62</f>
        <v>0</v>
      </c>
      <c r="AE18" s="1">
        <f>'Trendek FEOR'!AW6*Fogl2019!AE$62</f>
        <v>0</v>
      </c>
      <c r="AF18" s="1">
        <f>'Trendek FEOR'!AX6*Fogl2019!AF$62</f>
        <v>243.00789721926316</v>
      </c>
      <c r="AG18" s="1">
        <f>'Trendek FEOR'!AY6*Fogl2019!AG$62</f>
        <v>48.185180562265224</v>
      </c>
      <c r="AH18" s="1">
        <f>'Trendek FEOR'!AZ6*Fogl2019!AH$62</f>
        <v>0</v>
      </c>
      <c r="AI18" s="1">
        <f>'Trendek FEOR'!BA6*Fogl2019!AI$62</f>
        <v>0</v>
      </c>
      <c r="AJ18" s="1">
        <f>'Trendek FEOR'!BB6*Fogl2019!AJ$62</f>
        <v>0</v>
      </c>
      <c r="AK18" s="1">
        <f>'Trendek FEOR'!BC6*Fogl2019!AK$62</f>
        <v>0</v>
      </c>
      <c r="AL18" s="1">
        <f>'Trendek FEOR'!BD6*Fogl2019!AL$62</f>
        <v>0</v>
      </c>
      <c r="AM18" s="1">
        <f>'Trendek FEOR'!BE6*Fogl2019!AM$62</f>
        <v>0</v>
      </c>
      <c r="AN18" s="1">
        <f>'Trendek FEOR'!BF6*Fogl2019!AN$62</f>
        <v>0</v>
      </c>
      <c r="AO18" s="1">
        <f>'Trendek FEOR'!BG6*Fogl2019!AO$62</f>
        <v>0</v>
      </c>
      <c r="AP18" s="1">
        <f>'Trendek FEOR'!BH6*Fogl2019!AP$62</f>
        <v>0</v>
      </c>
      <c r="AQ18" s="1">
        <f>'Trendek FEOR'!BI6*Fogl2019!AQ$62</f>
        <v>0</v>
      </c>
      <c r="AR18" s="1">
        <f>'Trendek FEOR'!BJ6*Fogl2019!AR$62</f>
        <v>48.479686706283964</v>
      </c>
      <c r="AS18" s="1">
        <f>'Trendek FEOR'!BK6*Fogl2019!AS$62</f>
        <v>0</v>
      </c>
      <c r="AT18" s="1">
        <f>'Trendek FEOR'!BL6*Fogl2019!AT$62</f>
        <v>0</v>
      </c>
      <c r="AU18" s="1">
        <f>'Trendek FEOR'!BM6*Fogl2019!AU$62</f>
        <v>0</v>
      </c>
      <c r="AV18" s="1">
        <f>'Trendek FEOR'!BN6*Fogl2019!AV$62</f>
        <v>256.4582869948502</v>
      </c>
      <c r="AW18" s="1">
        <f>'Trendek FEOR'!BO6*Fogl2019!AW$62</f>
        <v>0</v>
      </c>
      <c r="AX18" s="1">
        <f>'Trendek FEOR'!BP6*Fogl2019!AX$62</f>
        <v>-44.96824885334442</v>
      </c>
      <c r="AY18" s="1">
        <f>'Trendek FEOR'!BQ6*Fogl2019!AY$62</f>
        <v>0</v>
      </c>
      <c r="AZ18" s="1">
        <f>'Trendek FEOR'!BR6*Fogl2019!AZ$62</f>
        <v>39.738214199839575</v>
      </c>
      <c r="BA18" s="1">
        <f>'Trendek FEOR'!BS6*Fogl2019!BA$62</f>
        <v>11912.521291853314</v>
      </c>
      <c r="BB18" s="1">
        <f>'Trendek FEOR'!BT6*Fogl2019!BB$62</f>
        <v>15.769299470884375</v>
      </c>
      <c r="BC18" s="1">
        <f>'Trendek FEOR'!BU6*Fogl2019!BC$62</f>
        <v>437.16847432478932</v>
      </c>
      <c r="BD18" s="1">
        <f>'Trendek FEOR'!BV6*Fogl2019!BD$62</f>
        <v>-20.389897771664607</v>
      </c>
      <c r="BE18" s="1">
        <f>'Trendek FEOR'!BW6*Fogl2019!BE$62</f>
        <v>0</v>
      </c>
      <c r="BF18" s="1">
        <f>'Trendek FEOR'!BX6*Fogl2019!BF$62</f>
        <v>121.11497620362226</v>
      </c>
      <c r="BG18" s="1">
        <f>'Trendek FEOR'!BY6*Fogl2019!BG$62</f>
        <v>87.153325922728641</v>
      </c>
      <c r="BH18" s="1">
        <f>'Trendek FEOR'!BZ6*Fogl2019!BH$62</f>
        <v>0</v>
      </c>
      <c r="BI18" s="1">
        <f>'Trendek FEOR'!CA6*Fogl2019!BI$62</f>
        <v>74.561658941784827</v>
      </c>
      <c r="BJ18" s="1">
        <f>'Trendek FEOR'!CB6*Fogl2019!BJ$62</f>
        <v>0</v>
      </c>
      <c r="BK18" s="1">
        <f>'Trendek FEOR'!CC6*Fogl2019!BK$62</f>
        <v>51.285714285714675</v>
      </c>
      <c r="BL18" s="1">
        <f>'Trendek FEOR'!CD6*Fogl2019!BL$62</f>
        <v>28.4649442864668</v>
      </c>
      <c r="BM18" s="1">
        <f>'Trendek FEOR'!CE6*Fogl2019!BM$62</f>
        <v>0</v>
      </c>
      <c r="BN18" s="1">
        <f>'Trendek FEOR'!CF6*Fogl2019!BN$62</f>
        <v>0</v>
      </c>
      <c r="BO18" s="2"/>
    </row>
    <row r="19" spans="1:67" x14ac:dyDescent="0.35">
      <c r="A19" s="2"/>
      <c r="B19" t="s">
        <v>35</v>
      </c>
      <c r="C19" s="1">
        <f>'Trendek FEOR'!U7*Fogl2019!C$62</f>
        <v>221.22432341771182</v>
      </c>
      <c r="D19" s="1">
        <f>'Trendek FEOR'!V7*Fogl2019!D$62</f>
        <v>60.848801174591813</v>
      </c>
      <c r="E19" s="1">
        <f>'Trendek FEOR'!W7*Fogl2019!E$62</f>
        <v>0</v>
      </c>
      <c r="F19" s="1">
        <f>'Trendek FEOR'!X7*Fogl2019!F$62</f>
        <v>0</v>
      </c>
      <c r="G19" s="1">
        <f>'Trendek FEOR'!Y7*Fogl2019!G$62</f>
        <v>364.1135332010528</v>
      </c>
      <c r="H19" s="1">
        <f>'Trendek FEOR'!Z7*Fogl2019!H$62</f>
        <v>0</v>
      </c>
      <c r="I19" s="1">
        <f>'Trendek FEOR'!AA7*Fogl2019!I$62</f>
        <v>76.406298710762087</v>
      </c>
      <c r="J19" s="1">
        <f>'Trendek FEOR'!AB7*Fogl2019!J$62</f>
        <v>-50.300948723946618</v>
      </c>
      <c r="K19" s="1">
        <f>'Trendek FEOR'!AC7*Fogl2019!K$62</f>
        <v>0</v>
      </c>
      <c r="L19" s="1">
        <f>'Trendek FEOR'!AD7*Fogl2019!L$62</f>
        <v>-8.6957616805116551</v>
      </c>
      <c r="M19" s="1">
        <f>'Trendek FEOR'!AE7*Fogl2019!M$62</f>
        <v>36.544386804432257</v>
      </c>
      <c r="N19" s="1">
        <f>'Trendek FEOR'!AF7*Fogl2019!N$62</f>
        <v>306.88848512017324</v>
      </c>
      <c r="O19" s="1">
        <f>'Trendek FEOR'!AG7*Fogl2019!O$62</f>
        <v>-46.739192100345988</v>
      </c>
      <c r="P19" s="1">
        <f>'Trendek FEOR'!AH7*Fogl2019!P$62</f>
        <v>12.444800695042003</v>
      </c>
      <c r="Q19" s="1">
        <f>'Trendek FEOR'!AI7*Fogl2019!Q$62</f>
        <v>313.83431508053121</v>
      </c>
      <c r="R19" s="1">
        <f>'Trendek FEOR'!AJ7*Fogl2019!R$62</f>
        <v>269.46209661879828</v>
      </c>
      <c r="S19" s="1">
        <f>'Trendek FEOR'!AK7*Fogl2019!S$62</f>
        <v>107.32101467757377</v>
      </c>
      <c r="T19" s="1">
        <f>'Trendek FEOR'!AL7*Fogl2019!T$62</f>
        <v>407.30399971505528</v>
      </c>
      <c r="U19" s="1">
        <f>'Trendek FEOR'!AM7*Fogl2019!U$62</f>
        <v>110.04442658705121</v>
      </c>
      <c r="V19" s="1">
        <f>'Trendek FEOR'!AN7*Fogl2019!V$62</f>
        <v>125.3841752160323</v>
      </c>
      <c r="W19" s="1">
        <f>'Trendek FEOR'!AO7*Fogl2019!W$62</f>
        <v>0</v>
      </c>
      <c r="X19" s="1">
        <f>'Trendek FEOR'!AP7*Fogl2019!X$62</f>
        <v>-79.206245487240309</v>
      </c>
      <c r="Y19" s="1">
        <f>'Trendek FEOR'!AQ7*Fogl2019!Y$62</f>
        <v>0</v>
      </c>
      <c r="Z19" s="1">
        <f>'Trendek FEOR'!AR7*Fogl2019!Z$62</f>
        <v>38.508351997797426</v>
      </c>
      <c r="AA19" s="1">
        <f>'Trendek FEOR'!AS7*Fogl2019!AA$62</f>
        <v>-1.531626774924052</v>
      </c>
      <c r="AB19" s="1">
        <f>'Trendek FEOR'!AT7*Fogl2019!AB$62</f>
        <v>0</v>
      </c>
      <c r="AC19" s="1">
        <f>'Trendek FEOR'!AU7*Fogl2019!AC$62</f>
        <v>-69.439973315882867</v>
      </c>
      <c r="AD19" s="1">
        <f>'Trendek FEOR'!AV7*Fogl2019!AD$62</f>
        <v>330.01081507851654</v>
      </c>
      <c r="AE19" s="1">
        <f>'Trendek FEOR'!AW7*Fogl2019!AE$62</f>
        <v>103.30366561278163</v>
      </c>
      <c r="AF19" s="1">
        <f>'Trendek FEOR'!AX7*Fogl2019!AF$62</f>
        <v>14.309110288305396</v>
      </c>
      <c r="AG19" s="1">
        <f>'Trendek FEOR'!AY7*Fogl2019!AG$62</f>
        <v>3.8520629361368597</v>
      </c>
      <c r="AH19" s="1">
        <f>'Trendek FEOR'!AZ7*Fogl2019!AH$62</f>
        <v>0</v>
      </c>
      <c r="AI19" s="1">
        <f>'Trendek FEOR'!BA7*Fogl2019!AI$62</f>
        <v>0</v>
      </c>
      <c r="AJ19" s="1">
        <f>'Trendek FEOR'!BB7*Fogl2019!AJ$62</f>
        <v>30.657373210741888</v>
      </c>
      <c r="AK19" s="1">
        <f>'Trendek FEOR'!BC7*Fogl2019!AK$62</f>
        <v>0</v>
      </c>
      <c r="AL19" s="1">
        <f>'Trendek FEOR'!BD7*Fogl2019!AL$62</f>
        <v>0</v>
      </c>
      <c r="AM19" s="1">
        <f>'Trendek FEOR'!BE7*Fogl2019!AM$62</f>
        <v>0</v>
      </c>
      <c r="AN19" s="1">
        <f>'Trendek FEOR'!BF7*Fogl2019!AN$62</f>
        <v>-78.407101390469407</v>
      </c>
      <c r="AO19" s="1">
        <f>'Trendek FEOR'!BG7*Fogl2019!AO$62</f>
        <v>0</v>
      </c>
      <c r="AP19" s="1">
        <f>'Trendek FEOR'!BH7*Fogl2019!AP$62</f>
        <v>-41.553487661531292</v>
      </c>
      <c r="AQ19" s="1">
        <f>'Trendek FEOR'!BI7*Fogl2019!AQ$62</f>
        <v>0</v>
      </c>
      <c r="AR19" s="1">
        <f>'Trendek FEOR'!BJ7*Fogl2019!AR$62</f>
        <v>29.668549799755269</v>
      </c>
      <c r="AS19" s="1">
        <f>'Trendek FEOR'!BK7*Fogl2019!AS$62</f>
        <v>0</v>
      </c>
      <c r="AT19" s="1">
        <f>'Trendek FEOR'!BL7*Fogl2019!AT$62</f>
        <v>0</v>
      </c>
      <c r="AU19" s="1">
        <f>'Trendek FEOR'!BM7*Fogl2019!AU$62</f>
        <v>0</v>
      </c>
      <c r="AV19" s="1">
        <f>'Trendek FEOR'!BN7*Fogl2019!AV$62</f>
        <v>24.425482026085504</v>
      </c>
      <c r="AW19" s="1">
        <f>'Trendek FEOR'!BO7*Fogl2019!AW$62</f>
        <v>0</v>
      </c>
      <c r="AX19" s="1">
        <f>'Trendek FEOR'!BP7*Fogl2019!AX$62</f>
        <v>0</v>
      </c>
      <c r="AY19" s="1">
        <f>'Trendek FEOR'!BQ7*Fogl2019!AY$62</f>
        <v>-1.3352703428459152</v>
      </c>
      <c r="AZ19" s="1">
        <f>'Trendek FEOR'!BR7*Fogl2019!AZ$62</f>
        <v>-12.725128753031719</v>
      </c>
      <c r="BA19" s="1">
        <f>'Trendek FEOR'!BS7*Fogl2019!BA$62</f>
        <v>997.67065878282642</v>
      </c>
      <c r="BB19" s="1">
        <f>'Trendek FEOR'!BT7*Fogl2019!BB$62</f>
        <v>34.417277180196919</v>
      </c>
      <c r="BC19" s="1">
        <f>'Trendek FEOR'!BU7*Fogl2019!BC$62</f>
        <v>-19.596152821020024</v>
      </c>
      <c r="BD19" s="1">
        <f>'Trendek FEOR'!BV7*Fogl2019!BD$62</f>
        <v>43.083460471513348</v>
      </c>
      <c r="BE19" s="1">
        <f>'Trendek FEOR'!BW7*Fogl2019!BE$62</f>
        <v>-134.33321184214915</v>
      </c>
      <c r="BF19" s="1">
        <f>'Trendek FEOR'!BX7*Fogl2019!BF$62</f>
        <v>0</v>
      </c>
      <c r="BG19" s="1">
        <f>'Trendek FEOR'!BY7*Fogl2019!BG$62</f>
        <v>0</v>
      </c>
      <c r="BH19" s="1">
        <f>'Trendek FEOR'!BZ7*Fogl2019!BH$62</f>
        <v>0</v>
      </c>
      <c r="BI19" s="1">
        <f>'Trendek FEOR'!CA7*Fogl2019!BI$62</f>
        <v>-46.230819086566434</v>
      </c>
      <c r="BJ19" s="1">
        <f>'Trendek FEOR'!CB7*Fogl2019!BJ$62</f>
        <v>0</v>
      </c>
      <c r="BK19" s="1">
        <f>'Trendek FEOR'!CC7*Fogl2019!BK$62</f>
        <v>0</v>
      </c>
      <c r="BL19" s="1">
        <f>'Trendek FEOR'!CD7*Fogl2019!BL$62</f>
        <v>-48.733348783020759</v>
      </c>
      <c r="BM19" s="1">
        <f>'Trendek FEOR'!CE7*Fogl2019!BM$62</f>
        <v>0</v>
      </c>
      <c r="BN19" s="1">
        <f>'Trendek FEOR'!CF7*Fogl2019!BN$62</f>
        <v>0</v>
      </c>
      <c r="BO19" s="2"/>
    </row>
    <row r="20" spans="1:67" x14ac:dyDescent="0.35">
      <c r="A20" s="2"/>
      <c r="B20" t="s">
        <v>36</v>
      </c>
      <c r="C20" s="1">
        <f>'Trendek FEOR'!U8*Fogl2019!C$62</f>
        <v>2664.7567275055667</v>
      </c>
      <c r="D20" s="1">
        <f>'Trendek FEOR'!V8*Fogl2019!D$62</f>
        <v>596.56793571372646</v>
      </c>
      <c r="E20" s="1">
        <f>'Trendek FEOR'!W8*Fogl2019!E$62</f>
        <v>185.18241325725043</v>
      </c>
      <c r="F20" s="1">
        <f>'Trendek FEOR'!X8*Fogl2019!F$62</f>
        <v>563.22700482041341</v>
      </c>
      <c r="G20" s="1">
        <f>'Trendek FEOR'!Y8*Fogl2019!G$62</f>
        <v>4807.2577727919343</v>
      </c>
      <c r="H20" s="1">
        <f>'Trendek FEOR'!Z8*Fogl2019!H$62</f>
        <v>1551.850407645245</v>
      </c>
      <c r="I20" s="1">
        <f>'Trendek FEOR'!AA8*Fogl2019!I$62</f>
        <v>811.07148859285462</v>
      </c>
      <c r="J20" s="1">
        <f>'Trendek FEOR'!AB8*Fogl2019!J$62</f>
        <v>8.8793828387333775</v>
      </c>
      <c r="K20" s="1">
        <f>'Trendek FEOR'!AC8*Fogl2019!K$62</f>
        <v>311.31118942570822</v>
      </c>
      <c r="L20" s="1">
        <f>'Trendek FEOR'!AD8*Fogl2019!L$62</f>
        <v>354.5760783805942</v>
      </c>
      <c r="M20" s="1">
        <f>'Trendek FEOR'!AE8*Fogl2019!M$62</f>
        <v>542.28466749337213</v>
      </c>
      <c r="N20" s="1">
        <f>'Trendek FEOR'!AF8*Fogl2019!N$62</f>
        <v>505.30444143981231</v>
      </c>
      <c r="O20" s="1">
        <f>'Trendek FEOR'!AG8*Fogl2019!O$62</f>
        <v>716.02824656987525</v>
      </c>
      <c r="P20" s="1">
        <f>'Trendek FEOR'!AH8*Fogl2019!P$62</f>
        <v>553.46454466344949</v>
      </c>
      <c r="Q20" s="1">
        <f>'Trendek FEOR'!AI8*Fogl2019!Q$62</f>
        <v>929.2495463652142</v>
      </c>
      <c r="R20" s="1">
        <f>'Trendek FEOR'!AJ8*Fogl2019!R$62</f>
        <v>1815.2216373112101</v>
      </c>
      <c r="S20" s="1">
        <f>'Trendek FEOR'!AK8*Fogl2019!S$62</f>
        <v>1873.2801864141227</v>
      </c>
      <c r="T20" s="1">
        <f>'Trendek FEOR'!AL8*Fogl2019!T$62</f>
        <v>2479.7371046755861</v>
      </c>
      <c r="U20" s="1">
        <f>'Trendek FEOR'!AM8*Fogl2019!U$62</f>
        <v>1130.4854062186569</v>
      </c>
      <c r="V20" s="1">
        <f>'Trendek FEOR'!AN8*Fogl2019!V$62</f>
        <v>3251.290178961588</v>
      </c>
      <c r="W20" s="1">
        <f>'Trendek FEOR'!AO8*Fogl2019!W$62</f>
        <v>-69.374662618072549</v>
      </c>
      <c r="X20" s="1">
        <f>'Trendek FEOR'!AP8*Fogl2019!X$62</f>
        <v>1579.6346736457347</v>
      </c>
      <c r="Y20" s="1">
        <f>'Trendek FEOR'!AQ8*Fogl2019!Y$62</f>
        <v>1313.0058029374968</v>
      </c>
      <c r="Z20" s="1">
        <f>'Trendek FEOR'!AR8*Fogl2019!Z$62</f>
        <v>1094.3214942685536</v>
      </c>
      <c r="AA20" s="1">
        <f>'Trendek FEOR'!AS8*Fogl2019!AA$62</f>
        <v>621.26892853976449</v>
      </c>
      <c r="AB20" s="1">
        <f>'Trendek FEOR'!AT8*Fogl2019!AB$62</f>
        <v>1491.6349258734813</v>
      </c>
      <c r="AC20" s="1">
        <f>'Trendek FEOR'!AU8*Fogl2019!AC$62</f>
        <v>9238.82244872513</v>
      </c>
      <c r="AD20" s="1">
        <f>'Trendek FEOR'!AV8*Fogl2019!AD$62</f>
        <v>1055.8079810690667</v>
      </c>
      <c r="AE20" s="1">
        <f>'Trendek FEOR'!AW8*Fogl2019!AE$62</f>
        <v>9955.6701136961092</v>
      </c>
      <c r="AF20" s="1">
        <f>'Trendek FEOR'!AX8*Fogl2019!AF$62</f>
        <v>19813.122220931615</v>
      </c>
      <c r="AG20" s="1">
        <f>'Trendek FEOR'!AY8*Fogl2019!AG$62</f>
        <v>4091.3204148236937</v>
      </c>
      <c r="AH20" s="1">
        <f>'Trendek FEOR'!AZ8*Fogl2019!AH$62</f>
        <v>128.27343249720539</v>
      </c>
      <c r="AI20" s="1">
        <f>'Trendek FEOR'!BA8*Fogl2019!AI$62</f>
        <v>215.23937281652044</v>
      </c>
      <c r="AJ20" s="1">
        <f>'Trendek FEOR'!BB8*Fogl2019!AJ$62</f>
        <v>1933.4478238230517</v>
      </c>
      <c r="AK20" s="1">
        <f>'Trendek FEOR'!BC8*Fogl2019!AK$62</f>
        <v>1196.0055745838022</v>
      </c>
      <c r="AL20" s="1">
        <f>'Trendek FEOR'!BD8*Fogl2019!AL$62</f>
        <v>6751.5172066052182</v>
      </c>
      <c r="AM20" s="1">
        <f>'Trendek FEOR'!BE8*Fogl2019!AM$62</f>
        <v>488.845394069343</v>
      </c>
      <c r="AN20" s="1">
        <f>'Trendek FEOR'!BF8*Fogl2019!AN$62</f>
        <v>493.98373160224639</v>
      </c>
      <c r="AO20" s="1">
        <f>'Trendek FEOR'!BG8*Fogl2019!AO$62</f>
        <v>366.97698090991082</v>
      </c>
      <c r="AP20" s="1">
        <f>'Trendek FEOR'!BH8*Fogl2019!AP$62</f>
        <v>3299.6096259920582</v>
      </c>
      <c r="AQ20" s="1">
        <f>'Trendek FEOR'!BI8*Fogl2019!AQ$62</f>
        <v>402.31044118235985</v>
      </c>
      <c r="AR20" s="1">
        <f>'Trendek FEOR'!BJ8*Fogl2019!AR$62</f>
        <v>167.96364474103348</v>
      </c>
      <c r="AS20" s="1">
        <f>'Trendek FEOR'!BK8*Fogl2019!AS$62</f>
        <v>559.69024653778911</v>
      </c>
      <c r="AT20" s="1">
        <f>'Trendek FEOR'!BL8*Fogl2019!AT$62</f>
        <v>562.55180792252713</v>
      </c>
      <c r="AU20" s="1">
        <f>'Trendek FEOR'!BM8*Fogl2019!AU$62</f>
        <v>205.59794656794028</v>
      </c>
      <c r="AV20" s="1">
        <f>'Trendek FEOR'!BN8*Fogl2019!AV$62</f>
        <v>647.34838121737755</v>
      </c>
      <c r="AW20" s="1">
        <f>'Trendek FEOR'!BO8*Fogl2019!AW$62</f>
        <v>-33.611828633829994</v>
      </c>
      <c r="AX20" s="1">
        <f>'Trendek FEOR'!BP8*Fogl2019!AX$62</f>
        <v>535.56918476771943</v>
      </c>
      <c r="AY20" s="1">
        <f>'Trendek FEOR'!BQ8*Fogl2019!AY$62</f>
        <v>308.24394095047745</v>
      </c>
      <c r="AZ20" s="1">
        <f>'Trendek FEOR'!BR8*Fogl2019!AZ$62</f>
        <v>4538.8061907027004</v>
      </c>
      <c r="BA20" s="1">
        <f>'Trendek FEOR'!BS8*Fogl2019!BA$62</f>
        <v>6783.6678860863403</v>
      </c>
      <c r="BB20" s="1">
        <f>'Trendek FEOR'!BT8*Fogl2019!BB$62</f>
        <v>12432.652365897446</v>
      </c>
      <c r="BC20" s="1">
        <f>'Trendek FEOR'!BU8*Fogl2019!BC$62</f>
        <v>3705.8421587020771</v>
      </c>
      <c r="BD20" s="1">
        <f>'Trendek FEOR'!BV8*Fogl2019!BD$62</f>
        <v>6501.5877654290261</v>
      </c>
      <c r="BE20" s="1">
        <f>'Trendek FEOR'!BW8*Fogl2019!BE$62</f>
        <v>1314.2384430014658</v>
      </c>
      <c r="BF20" s="1">
        <f>'Trendek FEOR'!BX8*Fogl2019!BF$62</f>
        <v>943.1188106466725</v>
      </c>
      <c r="BG20" s="1">
        <f>'Trendek FEOR'!BY8*Fogl2019!BG$62</f>
        <v>141.21483343386984</v>
      </c>
      <c r="BH20" s="1">
        <f>'Trendek FEOR'!BZ8*Fogl2019!BH$62</f>
        <v>153.26132203960017</v>
      </c>
      <c r="BI20" s="1">
        <f>'Trendek FEOR'!CA8*Fogl2019!BI$62</f>
        <v>497.48187566277284</v>
      </c>
      <c r="BJ20" s="1">
        <f>'Trendek FEOR'!CB8*Fogl2019!BJ$62</f>
        <v>-19.992729101488841</v>
      </c>
      <c r="BK20" s="1">
        <f>'Trendek FEOR'!CC8*Fogl2019!BK$62</f>
        <v>0</v>
      </c>
      <c r="BL20" s="1">
        <f>'Trendek FEOR'!CD8*Fogl2019!BL$62</f>
        <v>2922.8014774865474</v>
      </c>
      <c r="BM20" s="1">
        <f>'Trendek FEOR'!CE8*Fogl2019!BM$62</f>
        <v>0</v>
      </c>
      <c r="BN20" s="1">
        <f>'Trendek FEOR'!CF8*Fogl2019!BN$62</f>
        <v>0</v>
      </c>
      <c r="BO20" s="2"/>
    </row>
    <row r="21" spans="1:67" x14ac:dyDescent="0.35">
      <c r="A21" s="2"/>
      <c r="B21" t="s">
        <v>37</v>
      </c>
      <c r="C21" s="1">
        <f>'Trendek FEOR'!U9*Fogl2019!C$62</f>
        <v>783.6220494821049</v>
      </c>
      <c r="D21" s="1">
        <f>'Trendek FEOR'!V9*Fogl2019!D$62</f>
        <v>149.90322048021861</v>
      </c>
      <c r="E21" s="1">
        <f>'Trendek FEOR'!W9*Fogl2019!E$62</f>
        <v>-1.4816613000814933</v>
      </c>
      <c r="F21" s="1">
        <f>'Trendek FEOR'!X9*Fogl2019!F$62</f>
        <v>12.007332255654775</v>
      </c>
      <c r="G21" s="1">
        <f>'Trendek FEOR'!Y9*Fogl2019!G$62</f>
        <v>1858.8606052842792</v>
      </c>
      <c r="H21" s="1">
        <f>'Trendek FEOR'!Z9*Fogl2019!H$62</f>
        <v>57.018838431413144</v>
      </c>
      <c r="I21" s="1">
        <f>'Trendek FEOR'!AA9*Fogl2019!I$62</f>
        <v>125.37851184051536</v>
      </c>
      <c r="J21" s="1">
        <f>'Trendek FEOR'!AB9*Fogl2019!J$62</f>
        <v>237.19632425564055</v>
      </c>
      <c r="K21" s="1">
        <f>'Trendek FEOR'!AC9*Fogl2019!K$62</f>
        <v>-6.8055769300926077</v>
      </c>
      <c r="L21" s="1">
        <f>'Trendek FEOR'!AD9*Fogl2019!L$62</f>
        <v>446.08399239225463</v>
      </c>
      <c r="M21" s="1">
        <f>'Trendek FEOR'!AE9*Fogl2019!M$62</f>
        <v>281.53657669457408</v>
      </c>
      <c r="N21" s="1">
        <f>'Trendek FEOR'!AF9*Fogl2019!N$62</f>
        <v>1736.8005519246883</v>
      </c>
      <c r="O21" s="1">
        <f>'Trendek FEOR'!AG9*Fogl2019!O$62</f>
        <v>657.54200170808804</v>
      </c>
      <c r="P21" s="1">
        <f>'Trendek FEOR'!AH9*Fogl2019!P$62</f>
        <v>61.881006547523619</v>
      </c>
      <c r="Q21" s="1">
        <f>'Trendek FEOR'!AI9*Fogl2019!Q$62</f>
        <v>663.40507541460261</v>
      </c>
      <c r="R21" s="1">
        <f>'Trendek FEOR'!AJ9*Fogl2019!R$62</f>
        <v>947.88274128405033</v>
      </c>
      <c r="S21" s="1">
        <f>'Trendek FEOR'!AK9*Fogl2019!S$62</f>
        <v>1239.6145032733139</v>
      </c>
      <c r="T21" s="1">
        <f>'Trendek FEOR'!AL9*Fogl2019!T$62</f>
        <v>26.053966530442644</v>
      </c>
      <c r="U21" s="1">
        <f>'Trendek FEOR'!AM9*Fogl2019!U$62</f>
        <v>748.07567458626409</v>
      </c>
      <c r="V21" s="1">
        <f>'Trendek FEOR'!AN9*Fogl2019!V$62</f>
        <v>1238.1712150659298</v>
      </c>
      <c r="W21" s="1">
        <f>'Trendek FEOR'!AO9*Fogl2019!W$62</f>
        <v>73.886757017451771</v>
      </c>
      <c r="X21" s="1">
        <f>'Trendek FEOR'!AP9*Fogl2019!X$62</f>
        <v>-659.50739612209668</v>
      </c>
      <c r="Y21" s="1">
        <f>'Trendek FEOR'!AQ9*Fogl2019!Y$62</f>
        <v>412.30279488523485</v>
      </c>
      <c r="Z21" s="1">
        <f>'Trendek FEOR'!AR9*Fogl2019!Z$62</f>
        <v>490.24283098582504</v>
      </c>
      <c r="AA21" s="1">
        <f>'Trendek FEOR'!AS9*Fogl2019!AA$62</f>
        <v>44.866222751002653</v>
      </c>
      <c r="AB21" s="1">
        <f>'Trendek FEOR'!AT9*Fogl2019!AB$62</f>
        <v>184.0569943952608</v>
      </c>
      <c r="AC21" s="1">
        <f>'Trendek FEOR'!AU9*Fogl2019!AC$62</f>
        <v>1320.5055689243793</v>
      </c>
      <c r="AD21" s="1">
        <f>'Trendek FEOR'!AV9*Fogl2019!AD$62</f>
        <v>5.5224150842230033</v>
      </c>
      <c r="AE21" s="1">
        <f>'Trendek FEOR'!AW9*Fogl2019!AE$62</f>
        <v>2613.8798249111092</v>
      </c>
      <c r="AF21" s="1">
        <f>'Trendek FEOR'!AX9*Fogl2019!AF$62</f>
        <v>2447.4156125935961</v>
      </c>
      <c r="AG21" s="1">
        <f>'Trendek FEOR'!AY9*Fogl2019!AG$62</f>
        <v>869.65289142163272</v>
      </c>
      <c r="AH21" s="1">
        <f>'Trendek FEOR'!AZ9*Fogl2019!AH$62</f>
        <v>-71.456303224379099</v>
      </c>
      <c r="AI21" s="1">
        <f>'Trendek FEOR'!BA9*Fogl2019!AI$62</f>
        <v>-13.102439248213832</v>
      </c>
      <c r="AJ21" s="1">
        <f>'Trendek FEOR'!BB9*Fogl2019!AJ$62</f>
        <v>327.42776408072473</v>
      </c>
      <c r="AK21" s="1">
        <f>'Trendek FEOR'!BC9*Fogl2019!AK$62</f>
        <v>419.6380423207259</v>
      </c>
      <c r="AL21" s="1">
        <f>'Trendek FEOR'!BD9*Fogl2019!AL$62</f>
        <v>579.01347593151809</v>
      </c>
      <c r="AM21" s="1">
        <f>'Trendek FEOR'!BE9*Fogl2019!AM$62</f>
        <v>-109.47817441134512</v>
      </c>
      <c r="AN21" s="1">
        <f>'Trendek FEOR'!BF9*Fogl2019!AN$62</f>
        <v>493.87287450375328</v>
      </c>
      <c r="AO21" s="1">
        <f>'Trendek FEOR'!BG9*Fogl2019!AO$62</f>
        <v>-110.48982733123131</v>
      </c>
      <c r="AP21" s="1">
        <f>'Trendek FEOR'!BH9*Fogl2019!AP$62</f>
        <v>-230.75309411576029</v>
      </c>
      <c r="AQ21" s="1">
        <f>'Trendek FEOR'!BI9*Fogl2019!AQ$62</f>
        <v>208.45111291549821</v>
      </c>
      <c r="AR21" s="1">
        <f>'Trendek FEOR'!BJ9*Fogl2019!AR$62</f>
        <v>1512.1717265033849</v>
      </c>
      <c r="AS21" s="1">
        <f>'Trendek FEOR'!BK9*Fogl2019!AS$62</f>
        <v>410.26047820034819</v>
      </c>
      <c r="AT21" s="1">
        <f>'Trendek FEOR'!BL9*Fogl2019!AT$62</f>
        <v>275.37331327171864</v>
      </c>
      <c r="AU21" s="1">
        <f>'Trendek FEOR'!BM9*Fogl2019!AU$62</f>
        <v>384.34378965190666</v>
      </c>
      <c r="AV21" s="1">
        <f>'Trendek FEOR'!BN9*Fogl2019!AV$62</f>
        <v>237.45275093248208</v>
      </c>
      <c r="AW21" s="1">
        <f>'Trendek FEOR'!BO9*Fogl2019!AW$62</f>
        <v>-24.800346940033233</v>
      </c>
      <c r="AX21" s="1">
        <f>'Trendek FEOR'!BP9*Fogl2019!AX$62</f>
        <v>16.817988880236879</v>
      </c>
      <c r="AY21" s="1">
        <f>'Trendek FEOR'!BQ9*Fogl2019!AY$62</f>
        <v>77.768928291074573</v>
      </c>
      <c r="AZ21" s="1">
        <f>'Trendek FEOR'!BR9*Fogl2019!AZ$62</f>
        <v>1402.5628422650523</v>
      </c>
      <c r="BA21" s="1">
        <f>'Trendek FEOR'!BS9*Fogl2019!BA$62</f>
        <v>4261.2826460256665</v>
      </c>
      <c r="BB21" s="1">
        <f>'Trendek FEOR'!BT9*Fogl2019!BB$62</f>
        <v>1525.0748073312773</v>
      </c>
      <c r="BC21" s="1">
        <f>'Trendek FEOR'!BU9*Fogl2019!BC$62</f>
        <v>1903.3624673124923</v>
      </c>
      <c r="BD21" s="1">
        <f>'Trendek FEOR'!BV9*Fogl2019!BD$62</f>
        <v>484.84165305172752</v>
      </c>
      <c r="BE21" s="1">
        <f>'Trendek FEOR'!BW9*Fogl2019!BE$62</f>
        <v>838.13809805655569</v>
      </c>
      <c r="BF21" s="1">
        <f>'Trendek FEOR'!BX9*Fogl2019!BF$62</f>
        <v>-93.761998301993202</v>
      </c>
      <c r="BG21" s="1">
        <f>'Trendek FEOR'!BY9*Fogl2019!BG$62</f>
        <v>644.18084476156105</v>
      </c>
      <c r="BH21" s="1">
        <f>'Trendek FEOR'!BZ9*Fogl2019!BH$62</f>
        <v>0</v>
      </c>
      <c r="BI21" s="1">
        <f>'Trendek FEOR'!CA9*Fogl2019!BI$62</f>
        <v>59.983935924024586</v>
      </c>
      <c r="BJ21" s="1">
        <f>'Trendek FEOR'!CB9*Fogl2019!BJ$62</f>
        <v>0</v>
      </c>
      <c r="BK21" s="1">
        <f>'Trendek FEOR'!CC9*Fogl2019!BK$62</f>
        <v>402.17857142856519</v>
      </c>
      <c r="BL21" s="1">
        <f>'Trendek FEOR'!CD9*Fogl2019!BL$62</f>
        <v>2296.9374093477531</v>
      </c>
      <c r="BM21" s="1">
        <f>'Trendek FEOR'!CE9*Fogl2019!BM$62</f>
        <v>0</v>
      </c>
      <c r="BN21" s="1">
        <f>'Trendek FEOR'!CF9*Fogl2019!BN$62</f>
        <v>0</v>
      </c>
      <c r="BO21" s="2"/>
    </row>
    <row r="22" spans="1:67" x14ac:dyDescent="0.35">
      <c r="A22" s="2"/>
      <c r="B22" t="s">
        <v>38</v>
      </c>
      <c r="C22" s="1">
        <f>'Trendek FEOR'!U10*Fogl2019!C$62</f>
        <v>3044.8932904470826</v>
      </c>
      <c r="D22" s="1">
        <f>'Trendek FEOR'!V10*Fogl2019!D$62</f>
        <v>1355.9214778509761</v>
      </c>
      <c r="E22" s="1">
        <f>'Trendek FEOR'!W10*Fogl2019!E$62</f>
        <v>0</v>
      </c>
      <c r="F22" s="1">
        <f>'Trendek FEOR'!X10*Fogl2019!F$62</f>
        <v>1945.3404354084619</v>
      </c>
      <c r="G22" s="1">
        <f>'Trendek FEOR'!Y10*Fogl2019!G$62</f>
        <v>3565.0725364756017</v>
      </c>
      <c r="H22" s="1">
        <f>'Trendek FEOR'!Z10*Fogl2019!H$62</f>
        <v>1138.3246158314694</v>
      </c>
      <c r="I22" s="1">
        <f>'Trendek FEOR'!AA10*Fogl2019!I$62</f>
        <v>104.23766516635976</v>
      </c>
      <c r="J22" s="1">
        <f>'Trendek FEOR'!AB10*Fogl2019!J$62</f>
        <v>95.106121310912357</v>
      </c>
      <c r="K22" s="1">
        <f>'Trendek FEOR'!AC10*Fogl2019!K$62</f>
        <v>1332.6400291573386</v>
      </c>
      <c r="L22" s="1">
        <f>'Trendek FEOR'!AD10*Fogl2019!L$62</f>
        <v>549.5989671198148</v>
      </c>
      <c r="M22" s="1">
        <f>'Trendek FEOR'!AE10*Fogl2019!M$62</f>
        <v>2033.9904475590999</v>
      </c>
      <c r="N22" s="1">
        <f>'Trendek FEOR'!AF10*Fogl2019!N$62</f>
        <v>3773.5373808330287</v>
      </c>
      <c r="O22" s="1">
        <f>'Trendek FEOR'!AG10*Fogl2019!O$62</f>
        <v>1421.6020543487562</v>
      </c>
      <c r="P22" s="1">
        <f>'Trendek FEOR'!AH10*Fogl2019!P$62</f>
        <v>816.38193553180531</v>
      </c>
      <c r="Q22" s="1">
        <f>'Trendek FEOR'!AI10*Fogl2019!Q$62</f>
        <v>1382.3975825277305</v>
      </c>
      <c r="R22" s="1">
        <f>'Trendek FEOR'!AJ10*Fogl2019!R$62</f>
        <v>3970.5257949507982</v>
      </c>
      <c r="S22" s="1">
        <f>'Trendek FEOR'!AK10*Fogl2019!S$62</f>
        <v>8149.0294368875757</v>
      </c>
      <c r="T22" s="1">
        <f>'Trendek FEOR'!AL10*Fogl2019!T$62</f>
        <v>5816.9775315255329</v>
      </c>
      <c r="U22" s="1">
        <f>'Trendek FEOR'!AM10*Fogl2019!U$62</f>
        <v>5857.8046314748635</v>
      </c>
      <c r="V22" s="1">
        <f>'Trendek FEOR'!AN10*Fogl2019!V$62</f>
        <v>12398.734704003899</v>
      </c>
      <c r="W22" s="1">
        <f>'Trendek FEOR'!AO10*Fogl2019!W$62</f>
        <v>1184.6951355719971</v>
      </c>
      <c r="X22" s="1">
        <f>'Trendek FEOR'!AP10*Fogl2019!X$62</f>
        <v>1370.801767610878</v>
      </c>
      <c r="Y22" s="1">
        <f>'Trendek FEOR'!AQ10*Fogl2019!Y$62</f>
        <v>4499.0865429428159</v>
      </c>
      <c r="Z22" s="1">
        <f>'Trendek FEOR'!AR10*Fogl2019!Z$62</f>
        <v>4547.1992340884954</v>
      </c>
      <c r="AA22" s="1">
        <f>'Trendek FEOR'!AS10*Fogl2019!AA$62</f>
        <v>1802.1931848911586</v>
      </c>
      <c r="AB22" s="1">
        <f>'Trendek FEOR'!AT10*Fogl2019!AB$62</f>
        <v>956.35151780945148</v>
      </c>
      <c r="AC22" s="1">
        <f>'Trendek FEOR'!AU10*Fogl2019!AC$62</f>
        <v>15709.205625311459</v>
      </c>
      <c r="AD22" s="1">
        <f>'Trendek FEOR'!AV10*Fogl2019!AD$62</f>
        <v>353.55642971134534</v>
      </c>
      <c r="AE22" s="1">
        <f>'Trendek FEOR'!AW10*Fogl2019!AE$62</f>
        <v>3026.837236216345</v>
      </c>
      <c r="AF22" s="1">
        <f>'Trendek FEOR'!AX10*Fogl2019!AF$62</f>
        <v>6103.1916255664892</v>
      </c>
      <c r="AG22" s="1">
        <f>'Trendek FEOR'!AY10*Fogl2019!AG$62</f>
        <v>2176.9971353531446</v>
      </c>
      <c r="AH22" s="1">
        <f>'Trendek FEOR'!AZ10*Fogl2019!AH$62</f>
        <v>-24.042096870880552</v>
      </c>
      <c r="AI22" s="1">
        <f>'Trendek FEOR'!BA10*Fogl2019!AI$62</f>
        <v>-208.63945390492975</v>
      </c>
      <c r="AJ22" s="1">
        <f>'Trendek FEOR'!BB10*Fogl2019!AJ$62</f>
        <v>1227.5680585192511</v>
      </c>
      <c r="AK22" s="1">
        <f>'Trendek FEOR'!BC10*Fogl2019!AK$62</f>
        <v>201.59307611361356</v>
      </c>
      <c r="AL22" s="1">
        <f>'Trendek FEOR'!BD10*Fogl2019!AL$62</f>
        <v>460.26561908205701</v>
      </c>
      <c r="AM22" s="1">
        <f>'Trendek FEOR'!BE10*Fogl2019!AM$62</f>
        <v>2870.4398599638912</v>
      </c>
      <c r="AN22" s="1">
        <f>'Trendek FEOR'!BF10*Fogl2019!AN$62</f>
        <v>1669.9251168296994</v>
      </c>
      <c r="AO22" s="1">
        <f>'Trendek FEOR'!BG10*Fogl2019!AO$62</f>
        <v>2789.375183735574</v>
      </c>
      <c r="AP22" s="1">
        <f>'Trendek FEOR'!BH10*Fogl2019!AP$62</f>
        <v>36161.288871787809</v>
      </c>
      <c r="AQ22" s="1">
        <f>'Trendek FEOR'!BI10*Fogl2019!AQ$62</f>
        <v>212.12249492648826</v>
      </c>
      <c r="AR22" s="1">
        <f>'Trendek FEOR'!BJ10*Fogl2019!AR$62</f>
        <v>1256.0868165868369</v>
      </c>
      <c r="AS22" s="1">
        <f>'Trendek FEOR'!BK10*Fogl2019!AS$62</f>
        <v>14365.182248784125</v>
      </c>
      <c r="AT22" s="1">
        <f>'Trendek FEOR'!BL10*Fogl2019!AT$62</f>
        <v>5450.7866526230528</v>
      </c>
      <c r="AU22" s="1">
        <f>'Trendek FEOR'!BM10*Fogl2019!AU$62</f>
        <v>-56.852041091397865</v>
      </c>
      <c r="AV22" s="1">
        <f>'Trendek FEOR'!BN10*Fogl2019!AV$62</f>
        <v>4813.4010359023905</v>
      </c>
      <c r="AW22" s="1">
        <f>'Trendek FEOR'!BO10*Fogl2019!AW$62</f>
        <v>29.318936007539989</v>
      </c>
      <c r="AX22" s="1">
        <f>'Trendek FEOR'!BP10*Fogl2019!AX$62</f>
        <v>314.67363268478641</v>
      </c>
      <c r="AY22" s="1">
        <f>'Trendek FEOR'!BQ10*Fogl2019!AY$62</f>
        <v>81.194470284960559</v>
      </c>
      <c r="AZ22" s="1">
        <f>'Trendek FEOR'!BR10*Fogl2019!AZ$62</f>
        <v>2743.7329254457454</v>
      </c>
      <c r="BA22" s="1">
        <f>'Trendek FEOR'!BS10*Fogl2019!BA$62</f>
        <v>11969.567006079777</v>
      </c>
      <c r="BB22" s="1">
        <f>'Trendek FEOR'!BT10*Fogl2019!BB$62</f>
        <v>3468.9938591862624</v>
      </c>
      <c r="BC22" s="1">
        <f>'Trendek FEOR'!BU10*Fogl2019!BC$62</f>
        <v>1806.4899516907626</v>
      </c>
      <c r="BD22" s="1">
        <f>'Trendek FEOR'!BV10*Fogl2019!BD$62</f>
        <v>-26.465393910386151</v>
      </c>
      <c r="BE22" s="1">
        <f>'Trendek FEOR'!BW10*Fogl2019!BE$62</f>
        <v>1835.6364703996044</v>
      </c>
      <c r="BF22" s="1">
        <f>'Trendek FEOR'!BX10*Fogl2019!BF$62</f>
        <v>547.70479004565345</v>
      </c>
      <c r="BG22" s="1">
        <f>'Trendek FEOR'!BY10*Fogl2019!BG$62</f>
        <v>34.506798751944352</v>
      </c>
      <c r="BH22" s="1">
        <f>'Trendek FEOR'!BZ10*Fogl2019!BH$62</f>
        <v>681.25108158143257</v>
      </c>
      <c r="BI22" s="1">
        <f>'Trendek FEOR'!CA10*Fogl2019!BI$62</f>
        <v>165.97873317433979</v>
      </c>
      <c r="BJ22" s="1">
        <f>'Trendek FEOR'!CB10*Fogl2019!BJ$62</f>
        <v>0</v>
      </c>
      <c r="BK22" s="1">
        <f>'Trendek FEOR'!CC10*Fogl2019!BK$62</f>
        <v>-1.321428571427532</v>
      </c>
      <c r="BL22" s="1">
        <f>'Trendek FEOR'!CD10*Fogl2019!BL$62</f>
        <v>4198.4832349242088</v>
      </c>
      <c r="BM22" s="1">
        <f>'Trendek FEOR'!CE10*Fogl2019!BM$62</f>
        <v>0</v>
      </c>
      <c r="BN22" s="1">
        <f>'Trendek FEOR'!CF10*Fogl2019!BN$62</f>
        <v>0</v>
      </c>
      <c r="BO22" s="2"/>
    </row>
    <row r="23" spans="1:67" x14ac:dyDescent="0.35">
      <c r="A23" s="2"/>
      <c r="B23" t="s">
        <v>39</v>
      </c>
      <c r="C23" s="1">
        <f>'Trendek FEOR'!U11*Fogl2019!C$62</f>
        <v>191.65756686065779</v>
      </c>
      <c r="D23" s="1">
        <f>'Trendek FEOR'!V11*Fogl2019!D$62</f>
        <v>0</v>
      </c>
      <c r="E23" s="1">
        <f>'Trendek FEOR'!W11*Fogl2019!E$62</f>
        <v>0</v>
      </c>
      <c r="F23" s="1">
        <f>'Trendek FEOR'!X11*Fogl2019!F$62</f>
        <v>0</v>
      </c>
      <c r="G23" s="1">
        <f>'Trendek FEOR'!Y11*Fogl2019!G$62</f>
        <v>92.891961570971503</v>
      </c>
      <c r="H23" s="1">
        <f>'Trendek FEOR'!Z11*Fogl2019!H$62</f>
        <v>0</v>
      </c>
      <c r="I23" s="1">
        <f>'Trendek FEOR'!AA11*Fogl2019!I$62</f>
        <v>0</v>
      </c>
      <c r="J23" s="1">
        <f>'Trendek FEOR'!AB11*Fogl2019!J$62</f>
        <v>0</v>
      </c>
      <c r="K23" s="1">
        <f>'Trendek FEOR'!AC11*Fogl2019!K$62</f>
        <v>0</v>
      </c>
      <c r="L23" s="1">
        <f>'Trendek FEOR'!AD11*Fogl2019!L$62</f>
        <v>0</v>
      </c>
      <c r="M23" s="1">
        <f>'Trendek FEOR'!AE11*Fogl2019!M$62</f>
        <v>0</v>
      </c>
      <c r="N23" s="1">
        <f>'Trendek FEOR'!AF11*Fogl2019!N$62</f>
        <v>2863.7833605848814</v>
      </c>
      <c r="O23" s="1">
        <f>'Trendek FEOR'!AG11*Fogl2019!O$62</f>
        <v>0</v>
      </c>
      <c r="P23" s="1">
        <f>'Trendek FEOR'!AH11*Fogl2019!P$62</f>
        <v>0</v>
      </c>
      <c r="Q23" s="1">
        <f>'Trendek FEOR'!AI11*Fogl2019!Q$62</f>
        <v>0</v>
      </c>
      <c r="R23" s="1">
        <f>'Trendek FEOR'!AJ11*Fogl2019!R$62</f>
        <v>0</v>
      </c>
      <c r="S23" s="1">
        <f>'Trendek FEOR'!AK11*Fogl2019!S$62</f>
        <v>88.318768395519314</v>
      </c>
      <c r="T23" s="1">
        <f>'Trendek FEOR'!AL11*Fogl2019!T$62</f>
        <v>0</v>
      </c>
      <c r="U23" s="1">
        <f>'Trendek FEOR'!AM11*Fogl2019!U$62</f>
        <v>0</v>
      </c>
      <c r="V23" s="1">
        <f>'Trendek FEOR'!AN11*Fogl2019!V$62</f>
        <v>92.668180239063517</v>
      </c>
      <c r="W23" s="1">
        <f>'Trendek FEOR'!AO11*Fogl2019!W$62</f>
        <v>0</v>
      </c>
      <c r="X23" s="1">
        <f>'Trendek FEOR'!AP11*Fogl2019!X$62</f>
        <v>70.838518340274149</v>
      </c>
      <c r="Y23" s="1">
        <f>'Trendek FEOR'!AQ11*Fogl2019!Y$62</f>
        <v>0</v>
      </c>
      <c r="Z23" s="1">
        <f>'Trendek FEOR'!AR11*Fogl2019!Z$62</f>
        <v>0</v>
      </c>
      <c r="AA23" s="1">
        <f>'Trendek FEOR'!AS11*Fogl2019!AA$62</f>
        <v>0</v>
      </c>
      <c r="AB23" s="1">
        <f>'Trendek FEOR'!AT11*Fogl2019!AB$62</f>
        <v>0</v>
      </c>
      <c r="AC23" s="1">
        <f>'Trendek FEOR'!AU11*Fogl2019!AC$62</f>
        <v>-50.713485489263142</v>
      </c>
      <c r="AD23" s="1">
        <f>'Trendek FEOR'!AV11*Fogl2019!AD$62</f>
        <v>0</v>
      </c>
      <c r="AE23" s="1">
        <f>'Trendek FEOR'!AW11*Fogl2019!AE$62</f>
        <v>941.72517017728433</v>
      </c>
      <c r="AF23" s="1">
        <f>'Trendek FEOR'!AX11*Fogl2019!AF$62</f>
        <v>4944.4170263528767</v>
      </c>
      <c r="AG23" s="1">
        <f>'Trendek FEOR'!AY11*Fogl2019!AG$62</f>
        <v>0</v>
      </c>
      <c r="AH23" s="1">
        <f>'Trendek FEOR'!AZ11*Fogl2019!AH$62</f>
        <v>-5.0073686785232043</v>
      </c>
      <c r="AI23" s="1">
        <f>'Trendek FEOR'!BA11*Fogl2019!AI$62</f>
        <v>0</v>
      </c>
      <c r="AJ23" s="1">
        <f>'Trendek FEOR'!BB11*Fogl2019!AJ$62</f>
        <v>0</v>
      </c>
      <c r="AK23" s="1">
        <f>'Trendek FEOR'!BC11*Fogl2019!AK$62</f>
        <v>0</v>
      </c>
      <c r="AL23" s="1">
        <f>'Trendek FEOR'!BD11*Fogl2019!AL$62</f>
        <v>454.28714180870747</v>
      </c>
      <c r="AM23" s="1">
        <f>'Trendek FEOR'!BE11*Fogl2019!AM$62</f>
        <v>0</v>
      </c>
      <c r="AN23" s="1">
        <f>'Trendek FEOR'!BF11*Fogl2019!AN$62</f>
        <v>0</v>
      </c>
      <c r="AO23" s="1">
        <f>'Trendek FEOR'!BG11*Fogl2019!AO$62</f>
        <v>0</v>
      </c>
      <c r="AP23" s="1">
        <f>'Trendek FEOR'!BH11*Fogl2019!AP$62</f>
        <v>0</v>
      </c>
      <c r="AQ23" s="1">
        <f>'Trendek FEOR'!BI11*Fogl2019!AQ$62</f>
        <v>27.223612926609039</v>
      </c>
      <c r="AR23" s="1">
        <f>'Trendek FEOR'!BJ11*Fogl2019!AR$62</f>
        <v>44.954985880849428</v>
      </c>
      <c r="AS23" s="1">
        <f>'Trendek FEOR'!BK11*Fogl2019!AS$62</f>
        <v>99.401316686094589</v>
      </c>
      <c r="AT23" s="1">
        <f>'Trendek FEOR'!BL11*Fogl2019!AT$62</f>
        <v>364.26137807009349</v>
      </c>
      <c r="AU23" s="1">
        <f>'Trendek FEOR'!BM11*Fogl2019!AU$62</f>
        <v>0</v>
      </c>
      <c r="AV23" s="1">
        <f>'Trendek FEOR'!BN11*Fogl2019!AV$62</f>
        <v>3662.8716734784107</v>
      </c>
      <c r="AW23" s="1">
        <f>'Trendek FEOR'!BO11*Fogl2019!AW$62</f>
        <v>0</v>
      </c>
      <c r="AX23" s="1">
        <f>'Trendek FEOR'!BP11*Fogl2019!AX$62</f>
        <v>0</v>
      </c>
      <c r="AY23" s="1">
        <f>'Trendek FEOR'!BQ11*Fogl2019!AY$62</f>
        <v>0</v>
      </c>
      <c r="AZ23" s="1">
        <f>'Trendek FEOR'!BR11*Fogl2019!AZ$62</f>
        <v>-38.859184077352417</v>
      </c>
      <c r="BA23" s="1">
        <f>'Trendek FEOR'!BS11*Fogl2019!BA$62</f>
        <v>2454.4960377081338</v>
      </c>
      <c r="BB23" s="1">
        <f>'Trendek FEOR'!BT11*Fogl2019!BB$62</f>
        <v>1444.5156508282155</v>
      </c>
      <c r="BC23" s="1">
        <f>'Trendek FEOR'!BU11*Fogl2019!BC$62</f>
        <v>38491.684008234719</v>
      </c>
      <c r="BD23" s="1">
        <f>'Trendek FEOR'!BV11*Fogl2019!BD$62</f>
        <v>2847.7407556440453</v>
      </c>
      <c r="BE23" s="1">
        <f>'Trendek FEOR'!BW11*Fogl2019!BE$62</f>
        <v>-14.9490909107415</v>
      </c>
      <c r="BF23" s="1">
        <f>'Trendek FEOR'!BX11*Fogl2019!BF$62</f>
        <v>111.34891483724628</v>
      </c>
      <c r="BG23" s="1">
        <f>'Trendek FEOR'!BY11*Fogl2019!BG$62</f>
        <v>0</v>
      </c>
      <c r="BH23" s="1">
        <f>'Trendek FEOR'!BZ11*Fogl2019!BH$62</f>
        <v>0</v>
      </c>
      <c r="BI23" s="1">
        <f>'Trendek FEOR'!CA11*Fogl2019!BI$62</f>
        <v>221.29812994609014</v>
      </c>
      <c r="BJ23" s="1">
        <f>'Trendek FEOR'!CB11*Fogl2019!BJ$62</f>
        <v>0</v>
      </c>
      <c r="BK23" s="1">
        <f>'Trendek FEOR'!CC11*Fogl2019!BK$62</f>
        <v>-0.42857142857144481</v>
      </c>
      <c r="BL23" s="1">
        <f>'Trendek FEOR'!CD11*Fogl2019!BL$62</f>
        <v>16.871337887929219</v>
      </c>
      <c r="BM23" s="1">
        <f>'Trendek FEOR'!CE11*Fogl2019!BM$62</f>
        <v>0</v>
      </c>
      <c r="BN23" s="1">
        <f>'Trendek FEOR'!CF11*Fogl2019!BN$62</f>
        <v>0</v>
      </c>
      <c r="BO23" s="2"/>
    </row>
    <row r="24" spans="1:67" x14ac:dyDescent="0.35">
      <c r="A24" s="2"/>
      <c r="B24" t="s">
        <v>40</v>
      </c>
      <c r="C24" s="1">
        <f>'Trendek FEOR'!U12*Fogl2019!C$62</f>
        <v>0</v>
      </c>
      <c r="D24" s="1">
        <f>'Trendek FEOR'!V12*Fogl2019!D$62</f>
        <v>0</v>
      </c>
      <c r="E24" s="1">
        <f>'Trendek FEOR'!W12*Fogl2019!E$62</f>
        <v>0</v>
      </c>
      <c r="F24" s="1">
        <f>'Trendek FEOR'!X12*Fogl2019!F$62</f>
        <v>0</v>
      </c>
      <c r="G24" s="1">
        <f>'Trendek FEOR'!Y12*Fogl2019!G$62</f>
        <v>0</v>
      </c>
      <c r="H24" s="1">
        <f>'Trendek FEOR'!Z12*Fogl2019!H$62</f>
        <v>0</v>
      </c>
      <c r="I24" s="1">
        <f>'Trendek FEOR'!AA12*Fogl2019!I$62</f>
        <v>0</v>
      </c>
      <c r="J24" s="1">
        <f>'Trendek FEOR'!AB12*Fogl2019!J$62</f>
        <v>69.563923684151717</v>
      </c>
      <c r="K24" s="1">
        <f>'Trendek FEOR'!AC12*Fogl2019!K$62</f>
        <v>0</v>
      </c>
      <c r="L24" s="1">
        <f>'Trendek FEOR'!AD12*Fogl2019!L$62</f>
        <v>0</v>
      </c>
      <c r="M24" s="1">
        <f>'Trendek FEOR'!AE12*Fogl2019!M$62</f>
        <v>0</v>
      </c>
      <c r="N24" s="1">
        <f>'Trendek FEOR'!AF12*Fogl2019!N$62</f>
        <v>0</v>
      </c>
      <c r="O24" s="1">
        <f>'Trendek FEOR'!AG12*Fogl2019!O$62</f>
        <v>0</v>
      </c>
      <c r="P24" s="1">
        <f>'Trendek FEOR'!AH12*Fogl2019!P$62</f>
        <v>0</v>
      </c>
      <c r="Q24" s="1">
        <f>'Trendek FEOR'!AI12*Fogl2019!Q$62</f>
        <v>0</v>
      </c>
      <c r="R24" s="1">
        <f>'Trendek FEOR'!AJ12*Fogl2019!R$62</f>
        <v>0</v>
      </c>
      <c r="S24" s="1">
        <f>'Trendek FEOR'!AK12*Fogl2019!S$62</f>
        <v>0</v>
      </c>
      <c r="T24" s="1">
        <f>'Trendek FEOR'!AL12*Fogl2019!T$62</f>
        <v>0</v>
      </c>
      <c r="U24" s="1">
        <f>'Trendek FEOR'!AM12*Fogl2019!U$62</f>
        <v>0</v>
      </c>
      <c r="V24" s="1">
        <f>'Trendek FEOR'!AN12*Fogl2019!V$62</f>
        <v>-1.3842142573732512</v>
      </c>
      <c r="W24" s="1">
        <f>'Trendek FEOR'!AO12*Fogl2019!W$62</f>
        <v>0</v>
      </c>
      <c r="X24" s="1">
        <f>'Trendek FEOR'!AP12*Fogl2019!X$62</f>
        <v>0</v>
      </c>
      <c r="Y24" s="1">
        <f>'Trendek FEOR'!AQ12*Fogl2019!Y$62</f>
        <v>0</v>
      </c>
      <c r="Z24" s="1">
        <f>'Trendek FEOR'!AR12*Fogl2019!Z$62</f>
        <v>0</v>
      </c>
      <c r="AA24" s="1">
        <f>'Trendek FEOR'!AS12*Fogl2019!AA$62</f>
        <v>0</v>
      </c>
      <c r="AB24" s="1">
        <f>'Trendek FEOR'!AT12*Fogl2019!AB$62</f>
        <v>0</v>
      </c>
      <c r="AC24" s="1">
        <f>'Trendek FEOR'!AU12*Fogl2019!AC$62</f>
        <v>507.00709080385417</v>
      </c>
      <c r="AD24" s="1">
        <f>'Trendek FEOR'!AV12*Fogl2019!AD$62</f>
        <v>0</v>
      </c>
      <c r="AE24" s="1">
        <f>'Trendek FEOR'!AW12*Fogl2019!AE$62</f>
        <v>34.523583058477506</v>
      </c>
      <c r="AF24" s="1">
        <f>'Trendek FEOR'!AX12*Fogl2019!AF$62</f>
        <v>115.65893376750888</v>
      </c>
      <c r="AG24" s="1">
        <f>'Trendek FEOR'!AY12*Fogl2019!AG$62</f>
        <v>0</v>
      </c>
      <c r="AH24" s="1">
        <f>'Trendek FEOR'!AZ12*Fogl2019!AH$62</f>
        <v>0</v>
      </c>
      <c r="AI24" s="1">
        <f>'Trendek FEOR'!BA12*Fogl2019!AI$62</f>
        <v>0</v>
      </c>
      <c r="AJ24" s="1">
        <f>'Trendek FEOR'!BB12*Fogl2019!AJ$62</f>
        <v>0</v>
      </c>
      <c r="AK24" s="1">
        <f>'Trendek FEOR'!BC12*Fogl2019!AK$62</f>
        <v>0</v>
      </c>
      <c r="AL24" s="1">
        <f>'Trendek FEOR'!BD12*Fogl2019!AL$62</f>
        <v>0</v>
      </c>
      <c r="AM24" s="1">
        <f>'Trendek FEOR'!BE12*Fogl2019!AM$62</f>
        <v>0</v>
      </c>
      <c r="AN24" s="1">
        <f>'Trendek FEOR'!BF12*Fogl2019!AN$62</f>
        <v>0</v>
      </c>
      <c r="AO24" s="1">
        <f>'Trendek FEOR'!BG12*Fogl2019!AO$62</f>
        <v>0</v>
      </c>
      <c r="AP24" s="1">
        <f>'Trendek FEOR'!BH12*Fogl2019!AP$62</f>
        <v>0</v>
      </c>
      <c r="AQ24" s="1">
        <f>'Trendek FEOR'!BI12*Fogl2019!AQ$62</f>
        <v>0</v>
      </c>
      <c r="AR24" s="1">
        <f>'Trendek FEOR'!BJ12*Fogl2019!AR$62</f>
        <v>-50.570287447526411</v>
      </c>
      <c r="AS24" s="1">
        <f>'Trendek FEOR'!BK12*Fogl2019!AS$62</f>
        <v>0</v>
      </c>
      <c r="AT24" s="1">
        <f>'Trendek FEOR'!BL12*Fogl2019!AT$62</f>
        <v>76.33491295615633</v>
      </c>
      <c r="AU24" s="1">
        <f>'Trendek FEOR'!BM12*Fogl2019!AU$62</f>
        <v>0</v>
      </c>
      <c r="AV24" s="1">
        <f>'Trendek FEOR'!BN12*Fogl2019!AV$62</f>
        <v>0</v>
      </c>
      <c r="AW24" s="1">
        <f>'Trendek FEOR'!BO12*Fogl2019!AW$62</f>
        <v>0</v>
      </c>
      <c r="AX24" s="1">
        <f>'Trendek FEOR'!BP12*Fogl2019!AX$62</f>
        <v>20.787085804410562</v>
      </c>
      <c r="AY24" s="1">
        <f>'Trendek FEOR'!BQ12*Fogl2019!AY$62</f>
        <v>0</v>
      </c>
      <c r="AZ24" s="1">
        <f>'Trendek FEOR'!BR12*Fogl2019!AZ$62</f>
        <v>-17.403705549077788</v>
      </c>
      <c r="BA24" s="1">
        <f>'Trendek FEOR'!BS12*Fogl2019!BA$62</f>
        <v>3020.4433103458587</v>
      </c>
      <c r="BB24" s="1">
        <f>'Trendek FEOR'!BT12*Fogl2019!BB$62</f>
        <v>1162.7131346878887</v>
      </c>
      <c r="BC24" s="1">
        <f>'Trendek FEOR'!BU12*Fogl2019!BC$62</f>
        <v>-280.21009687091089</v>
      </c>
      <c r="BD24" s="1">
        <f>'Trendek FEOR'!BV12*Fogl2019!BD$62</f>
        <v>3920.1568790895244</v>
      </c>
      <c r="BE24" s="1">
        <f>'Trendek FEOR'!BW12*Fogl2019!BE$62</f>
        <v>0</v>
      </c>
      <c r="BF24" s="1">
        <f>'Trendek FEOR'!BX12*Fogl2019!BF$62</f>
        <v>0</v>
      </c>
      <c r="BG24" s="1">
        <f>'Trendek FEOR'!BY12*Fogl2019!BG$62</f>
        <v>38.683657378686384</v>
      </c>
      <c r="BH24" s="1">
        <f>'Trendek FEOR'!BZ12*Fogl2019!BH$62</f>
        <v>0</v>
      </c>
      <c r="BI24" s="1">
        <f>'Trendek FEOR'!CA12*Fogl2019!BI$62</f>
        <v>0</v>
      </c>
      <c r="BJ24" s="1">
        <f>'Trendek FEOR'!CB12*Fogl2019!BJ$62</f>
        <v>42.751374156264987</v>
      </c>
      <c r="BK24" s="1">
        <f>'Trendek FEOR'!CC12*Fogl2019!BK$62</f>
        <v>56.285714285715585</v>
      </c>
      <c r="BL24" s="1">
        <f>'Trendek FEOR'!CD12*Fogl2019!BL$62</f>
        <v>0</v>
      </c>
      <c r="BM24" s="1">
        <f>'Trendek FEOR'!CE12*Fogl2019!BM$62</f>
        <v>0</v>
      </c>
      <c r="BN24" s="1">
        <f>'Trendek FEOR'!CF12*Fogl2019!BN$62</f>
        <v>0</v>
      </c>
      <c r="BO24" s="2"/>
    </row>
    <row r="25" spans="1:67" x14ac:dyDescent="0.35">
      <c r="A25" s="2"/>
      <c r="B25" t="s">
        <v>41</v>
      </c>
      <c r="C25" s="1">
        <f>'Trendek FEOR'!U13*Fogl2019!C$62</f>
        <v>-16.240568765159818</v>
      </c>
      <c r="D25" s="1">
        <f>'Trendek FEOR'!V13*Fogl2019!D$62</f>
        <v>-11.259266633542437</v>
      </c>
      <c r="E25" s="1">
        <f>'Trendek FEOR'!W13*Fogl2019!E$62</f>
        <v>0</v>
      </c>
      <c r="F25" s="1">
        <f>'Trendek FEOR'!X13*Fogl2019!F$62</f>
        <v>0</v>
      </c>
      <c r="G25" s="1">
        <f>'Trendek FEOR'!Y13*Fogl2019!G$62</f>
        <v>137.57347859142928</v>
      </c>
      <c r="H25" s="1">
        <f>'Trendek FEOR'!Z13*Fogl2019!H$62</f>
        <v>41.072034590030277</v>
      </c>
      <c r="I25" s="1">
        <f>'Trendek FEOR'!AA13*Fogl2019!I$62</f>
        <v>0</v>
      </c>
      <c r="J25" s="1">
        <f>'Trendek FEOR'!AB13*Fogl2019!J$62</f>
        <v>0</v>
      </c>
      <c r="K25" s="1">
        <f>'Trendek FEOR'!AC13*Fogl2019!K$62</f>
        <v>0</v>
      </c>
      <c r="L25" s="1">
        <f>'Trendek FEOR'!AD13*Fogl2019!L$62</f>
        <v>0</v>
      </c>
      <c r="M25" s="1">
        <f>'Trendek FEOR'!AE13*Fogl2019!M$62</f>
        <v>0</v>
      </c>
      <c r="N25" s="1">
        <f>'Trendek FEOR'!AF13*Fogl2019!N$62</f>
        <v>110.20876536878968</v>
      </c>
      <c r="O25" s="1">
        <f>'Trendek FEOR'!AG13*Fogl2019!O$62</f>
        <v>120.39212851528809</v>
      </c>
      <c r="P25" s="1">
        <f>'Trendek FEOR'!AH13*Fogl2019!P$62</f>
        <v>0</v>
      </c>
      <c r="Q25" s="1">
        <f>'Trendek FEOR'!AI13*Fogl2019!Q$62</f>
        <v>0</v>
      </c>
      <c r="R25" s="1">
        <f>'Trendek FEOR'!AJ13*Fogl2019!R$62</f>
        <v>24.320952400991931</v>
      </c>
      <c r="S25" s="1">
        <f>'Trendek FEOR'!AK13*Fogl2019!S$62</f>
        <v>-19.155251456995931</v>
      </c>
      <c r="T25" s="1">
        <f>'Trendek FEOR'!AL13*Fogl2019!T$62</f>
        <v>-5.3395578986304599</v>
      </c>
      <c r="U25" s="1">
        <f>'Trendek FEOR'!AM13*Fogl2019!U$62</f>
        <v>15.523596224362423</v>
      </c>
      <c r="V25" s="1">
        <f>'Trendek FEOR'!AN13*Fogl2019!V$62</f>
        <v>-33.420111099216655</v>
      </c>
      <c r="W25" s="1">
        <f>'Trendek FEOR'!AO13*Fogl2019!W$62</f>
        <v>0</v>
      </c>
      <c r="X25" s="1">
        <f>'Trendek FEOR'!AP13*Fogl2019!X$62</f>
        <v>19.859068037352053</v>
      </c>
      <c r="Y25" s="1">
        <f>'Trendek FEOR'!AQ13*Fogl2019!Y$62</f>
        <v>-15.502774510779142</v>
      </c>
      <c r="Z25" s="1">
        <f>'Trendek FEOR'!AR13*Fogl2019!Z$62</f>
        <v>0</v>
      </c>
      <c r="AA25" s="1">
        <f>'Trendek FEOR'!AS13*Fogl2019!AA$62</f>
        <v>0</v>
      </c>
      <c r="AB25" s="1">
        <f>'Trendek FEOR'!AT13*Fogl2019!AB$62</f>
        <v>-11.732315539887685</v>
      </c>
      <c r="AC25" s="1">
        <f>'Trendek FEOR'!AU13*Fogl2019!AC$62</f>
        <v>107.63473011732488</v>
      </c>
      <c r="AD25" s="1">
        <f>'Trendek FEOR'!AV13*Fogl2019!AD$62</f>
        <v>97.586469883984876</v>
      </c>
      <c r="AE25" s="1">
        <f>'Trendek FEOR'!AW13*Fogl2019!AE$62</f>
        <v>-31.877289341025694</v>
      </c>
      <c r="AF25" s="1">
        <f>'Trendek FEOR'!AX13*Fogl2019!AF$62</f>
        <v>-21.905980280851935</v>
      </c>
      <c r="AG25" s="1">
        <f>'Trendek FEOR'!AY13*Fogl2019!AG$62</f>
        <v>94.819828543079709</v>
      </c>
      <c r="AH25" s="1">
        <f>'Trendek FEOR'!AZ13*Fogl2019!AH$62</f>
        <v>0</v>
      </c>
      <c r="AI25" s="1">
        <f>'Trendek FEOR'!BA13*Fogl2019!AI$62</f>
        <v>-48.918785084333074</v>
      </c>
      <c r="AJ25" s="1">
        <f>'Trendek FEOR'!BB13*Fogl2019!AJ$62</f>
        <v>-37.142783328082956</v>
      </c>
      <c r="AK25" s="1">
        <f>'Trendek FEOR'!BC13*Fogl2019!AK$62</f>
        <v>-0.27558552401477898</v>
      </c>
      <c r="AL25" s="1">
        <f>'Trendek FEOR'!BD13*Fogl2019!AL$62</f>
        <v>402.98508545851848</v>
      </c>
      <c r="AM25" s="1">
        <f>'Trendek FEOR'!BE13*Fogl2019!AM$62</f>
        <v>0</v>
      </c>
      <c r="AN25" s="1">
        <f>'Trendek FEOR'!BF13*Fogl2019!AN$62</f>
        <v>32.243259258215254</v>
      </c>
      <c r="AO25" s="1">
        <f>'Trendek FEOR'!BG13*Fogl2019!AO$62</f>
        <v>0</v>
      </c>
      <c r="AP25" s="1">
        <f>'Trendek FEOR'!BH13*Fogl2019!AP$62</f>
        <v>205.7220261205438</v>
      </c>
      <c r="AQ25" s="1">
        <f>'Trendek FEOR'!BI13*Fogl2019!AQ$62</f>
        <v>36.05575437371121</v>
      </c>
      <c r="AR25" s="1">
        <f>'Trendek FEOR'!BJ13*Fogl2019!AR$62</f>
        <v>-1.3412453590349469</v>
      </c>
      <c r="AS25" s="1">
        <f>'Trendek FEOR'!BK13*Fogl2019!AS$62</f>
        <v>114.00237873905989</v>
      </c>
      <c r="AT25" s="1">
        <f>'Trendek FEOR'!BL13*Fogl2019!AT$62</f>
        <v>804.48730617374054</v>
      </c>
      <c r="AU25" s="1">
        <f>'Trendek FEOR'!BM13*Fogl2019!AU$62</f>
        <v>-3.0733609995266988</v>
      </c>
      <c r="AV25" s="1">
        <f>'Trendek FEOR'!BN13*Fogl2019!AV$62</f>
        <v>-41.268488228297606</v>
      </c>
      <c r="AW25" s="1">
        <f>'Trendek FEOR'!BO13*Fogl2019!AW$62</f>
        <v>0</v>
      </c>
      <c r="AX25" s="1">
        <f>'Trendek FEOR'!BP13*Fogl2019!AX$62</f>
        <v>50.201066056302935</v>
      </c>
      <c r="AY25" s="1">
        <f>'Trendek FEOR'!BQ13*Fogl2019!AY$62</f>
        <v>84.153526028585006</v>
      </c>
      <c r="AZ25" s="1">
        <f>'Trendek FEOR'!BR13*Fogl2019!AZ$62</f>
        <v>37.244075772098348</v>
      </c>
      <c r="BA25" s="1">
        <f>'Trendek FEOR'!BS13*Fogl2019!BA$62</f>
        <v>1854.7422317752578</v>
      </c>
      <c r="BB25" s="1">
        <f>'Trendek FEOR'!BT13*Fogl2019!BB$62</f>
        <v>204692.40326354239</v>
      </c>
      <c r="BC25" s="1">
        <f>'Trendek FEOR'!BU13*Fogl2019!BC$62</f>
        <v>352.56398826803667</v>
      </c>
      <c r="BD25" s="1">
        <f>'Trendek FEOR'!BV13*Fogl2019!BD$62</f>
        <v>9253.5354905003496</v>
      </c>
      <c r="BE25" s="1">
        <f>'Trendek FEOR'!BW13*Fogl2019!BE$62</f>
        <v>224.45458773364527</v>
      </c>
      <c r="BF25" s="1">
        <f>'Trendek FEOR'!BX13*Fogl2019!BF$62</f>
        <v>165.26886450021158</v>
      </c>
      <c r="BG25" s="1">
        <f>'Trendek FEOR'!BY13*Fogl2019!BG$62</f>
        <v>1242.6680446300077</v>
      </c>
      <c r="BH25" s="1">
        <f>'Trendek FEOR'!BZ13*Fogl2019!BH$62</f>
        <v>128.23029111954682</v>
      </c>
      <c r="BI25" s="1">
        <f>'Trendek FEOR'!CA13*Fogl2019!BI$62</f>
        <v>22.442970725665393</v>
      </c>
      <c r="BJ25" s="1">
        <f>'Trendek FEOR'!CB13*Fogl2019!BJ$62</f>
        <v>0</v>
      </c>
      <c r="BK25" s="1">
        <f>'Trendek FEOR'!CC13*Fogl2019!BK$62</f>
        <v>176.17857142857247</v>
      </c>
      <c r="BL25" s="1">
        <f>'Trendek FEOR'!CD13*Fogl2019!BL$62</f>
        <v>318.20753773449007</v>
      </c>
      <c r="BM25" s="1">
        <f>'Trendek FEOR'!CE13*Fogl2019!BM$62</f>
        <v>0</v>
      </c>
      <c r="BN25" s="1">
        <f>'Trendek FEOR'!CF13*Fogl2019!BN$62</f>
        <v>0</v>
      </c>
      <c r="BO25" s="2"/>
    </row>
    <row r="26" spans="1:67" x14ac:dyDescent="0.35">
      <c r="A26" s="2"/>
      <c r="B26" t="s">
        <v>42</v>
      </c>
      <c r="C26" s="1">
        <f>'Trendek FEOR'!U14*Fogl2019!C$62</f>
        <v>233.23964381982367</v>
      </c>
      <c r="D26" s="1">
        <f>'Trendek FEOR'!V14*Fogl2019!D$62</f>
        <v>0</v>
      </c>
      <c r="E26" s="1">
        <f>'Trendek FEOR'!W14*Fogl2019!E$62</f>
        <v>0</v>
      </c>
      <c r="F26" s="1">
        <f>'Trendek FEOR'!X14*Fogl2019!F$62</f>
        <v>29.449341306924079</v>
      </c>
      <c r="G26" s="1">
        <f>'Trendek FEOR'!Y14*Fogl2019!G$62</f>
        <v>829.25166155154363</v>
      </c>
      <c r="H26" s="1">
        <f>'Trendek FEOR'!Z14*Fogl2019!H$62</f>
        <v>98.821741166667863</v>
      </c>
      <c r="I26" s="1">
        <f>'Trendek FEOR'!AA14*Fogl2019!I$62</f>
        <v>290.94922897925989</v>
      </c>
      <c r="J26" s="1">
        <f>'Trendek FEOR'!AB14*Fogl2019!J$62</f>
        <v>114.13172793670785</v>
      </c>
      <c r="K26" s="1">
        <f>'Trendek FEOR'!AC14*Fogl2019!K$62</f>
        <v>31.039199576544199</v>
      </c>
      <c r="L26" s="1">
        <f>'Trendek FEOR'!AD14*Fogl2019!L$62</f>
        <v>-24.521858681118079</v>
      </c>
      <c r="M26" s="1">
        <f>'Trendek FEOR'!AE14*Fogl2019!M$62</f>
        <v>532.41416754507156</v>
      </c>
      <c r="N26" s="1">
        <f>'Trendek FEOR'!AF14*Fogl2019!N$62</f>
        <v>1853.8946595596456</v>
      </c>
      <c r="O26" s="1">
        <f>'Trendek FEOR'!AG14*Fogl2019!O$62</f>
        <v>672.10764622398972</v>
      </c>
      <c r="P26" s="1">
        <f>'Trendek FEOR'!AH14*Fogl2019!P$62</f>
        <v>242.67089594905491</v>
      </c>
      <c r="Q26" s="1">
        <f>'Trendek FEOR'!AI14*Fogl2019!Q$62</f>
        <v>494.96798286550541</v>
      </c>
      <c r="R26" s="1">
        <f>'Trendek FEOR'!AJ14*Fogl2019!R$62</f>
        <v>768.73838113256602</v>
      </c>
      <c r="S26" s="1">
        <f>'Trendek FEOR'!AK14*Fogl2019!S$62</f>
        <v>1664.5481058297232</v>
      </c>
      <c r="T26" s="1">
        <f>'Trendek FEOR'!AL14*Fogl2019!T$62</f>
        <v>373.73862530453459</v>
      </c>
      <c r="U26" s="1">
        <f>'Trendek FEOR'!AM14*Fogl2019!U$62</f>
        <v>639.41280307499528</v>
      </c>
      <c r="V26" s="1">
        <f>'Trendek FEOR'!AN14*Fogl2019!V$62</f>
        <v>1063.2131566201572</v>
      </c>
      <c r="W26" s="1">
        <f>'Trendek FEOR'!AO14*Fogl2019!W$62</f>
        <v>666.9944257506229</v>
      </c>
      <c r="X26" s="1">
        <f>'Trendek FEOR'!AP14*Fogl2019!X$62</f>
        <v>549.21942926356064</v>
      </c>
      <c r="Y26" s="1">
        <f>'Trendek FEOR'!AQ14*Fogl2019!Y$62</f>
        <v>970.14159261127884</v>
      </c>
      <c r="Z26" s="1">
        <f>'Trendek FEOR'!AR14*Fogl2019!Z$62</f>
        <v>1384.6110483761113</v>
      </c>
      <c r="AA26" s="1">
        <f>'Trendek FEOR'!AS14*Fogl2019!AA$62</f>
        <v>36.362742612630285</v>
      </c>
      <c r="AB26" s="1">
        <f>'Trendek FEOR'!AT14*Fogl2019!AB$62</f>
        <v>339.99389809288806</v>
      </c>
      <c r="AC26" s="1">
        <f>'Trendek FEOR'!AU14*Fogl2019!AC$62</f>
        <v>1338.3988275393929</v>
      </c>
      <c r="AD26" s="1">
        <f>'Trendek FEOR'!AV14*Fogl2019!AD$62</f>
        <v>1013.0313749328825</v>
      </c>
      <c r="AE26" s="1">
        <f>'Trendek FEOR'!AW14*Fogl2019!AE$62</f>
        <v>3548.1392445130341</v>
      </c>
      <c r="AF26" s="1">
        <f>'Trendek FEOR'!AX14*Fogl2019!AF$62</f>
        <v>4560.0225252777736</v>
      </c>
      <c r="AG26" s="1">
        <f>'Trendek FEOR'!AY14*Fogl2019!AG$62</f>
        <v>1583.5959562139003</v>
      </c>
      <c r="AH26" s="1">
        <f>'Trendek FEOR'!AZ14*Fogl2019!AH$62</f>
        <v>0</v>
      </c>
      <c r="AI26" s="1">
        <f>'Trendek FEOR'!BA14*Fogl2019!AI$62</f>
        <v>89.630111592938164</v>
      </c>
      <c r="AJ26" s="1">
        <f>'Trendek FEOR'!BB14*Fogl2019!AJ$62</f>
        <v>1582.5718373928828</v>
      </c>
      <c r="AK26" s="1">
        <f>'Trendek FEOR'!BC14*Fogl2019!AK$62</f>
        <v>694.50757806346189</v>
      </c>
      <c r="AL26" s="1">
        <f>'Trendek FEOR'!BD14*Fogl2019!AL$62</f>
        <v>498.41795014244354</v>
      </c>
      <c r="AM26" s="1">
        <f>'Trendek FEOR'!BE14*Fogl2019!AM$62</f>
        <v>-16.190696205816835</v>
      </c>
      <c r="AN26" s="1">
        <f>'Trendek FEOR'!BF14*Fogl2019!AN$62</f>
        <v>-346.03700971736157</v>
      </c>
      <c r="AO26" s="1">
        <f>'Trendek FEOR'!BG14*Fogl2019!AO$62</f>
        <v>1300.8655933977411</v>
      </c>
      <c r="AP26" s="1">
        <f>'Trendek FEOR'!BH14*Fogl2019!AP$62</f>
        <v>5150.4943522180583</v>
      </c>
      <c r="AQ26" s="1">
        <f>'Trendek FEOR'!BI14*Fogl2019!AQ$62</f>
        <v>946.24192726104889</v>
      </c>
      <c r="AR26" s="1">
        <f>'Trendek FEOR'!BJ14*Fogl2019!AR$62</f>
        <v>10444.00012969457</v>
      </c>
      <c r="AS26" s="1">
        <f>'Trendek FEOR'!BK14*Fogl2019!AS$62</f>
        <v>479.76831689045349</v>
      </c>
      <c r="AT26" s="1">
        <f>'Trendek FEOR'!BL14*Fogl2019!AT$62</f>
        <v>1305.8323526720485</v>
      </c>
      <c r="AU26" s="1">
        <f>'Trendek FEOR'!BM14*Fogl2019!AU$62</f>
        <v>2221.9376124442256</v>
      </c>
      <c r="AV26" s="1">
        <f>'Trendek FEOR'!BN14*Fogl2019!AV$62</f>
        <v>596.79355661364752</v>
      </c>
      <c r="AW26" s="1">
        <f>'Trendek FEOR'!BO14*Fogl2019!AW$62</f>
        <v>263.47507112849178</v>
      </c>
      <c r="AX26" s="1">
        <f>'Trendek FEOR'!BP14*Fogl2019!AX$62</f>
        <v>761.70016885219081</v>
      </c>
      <c r="AY26" s="1">
        <f>'Trendek FEOR'!BQ14*Fogl2019!AY$62</f>
        <v>97.860525660815767</v>
      </c>
      <c r="AZ26" s="1">
        <f>'Trendek FEOR'!BR14*Fogl2019!AZ$62</f>
        <v>2013.9671087557554</v>
      </c>
      <c r="BA26" s="1">
        <f>'Trendek FEOR'!BS14*Fogl2019!BA$62</f>
        <v>12670.285840728026</v>
      </c>
      <c r="BB26" s="1">
        <f>'Trendek FEOR'!BT14*Fogl2019!BB$62</f>
        <v>2873.2609380200829</v>
      </c>
      <c r="BC26" s="1">
        <f>'Trendek FEOR'!BU14*Fogl2019!BC$62</f>
        <v>591.94735623482313</v>
      </c>
      <c r="BD26" s="1">
        <f>'Trendek FEOR'!BV14*Fogl2019!BD$62</f>
        <v>1236.1009320855337</v>
      </c>
      <c r="BE26" s="1">
        <f>'Trendek FEOR'!BW14*Fogl2019!BE$62</f>
        <v>1141.7553842085056</v>
      </c>
      <c r="BF26" s="1">
        <f>'Trendek FEOR'!BX14*Fogl2019!BF$62</f>
        <v>258.41412855098741</v>
      </c>
      <c r="BG26" s="1">
        <f>'Trendek FEOR'!BY14*Fogl2019!BG$62</f>
        <v>548.24491532827346</v>
      </c>
      <c r="BH26" s="1">
        <f>'Trendek FEOR'!BZ14*Fogl2019!BH$62</f>
        <v>-228.36931402800596</v>
      </c>
      <c r="BI26" s="1">
        <f>'Trendek FEOR'!CA14*Fogl2019!BI$62</f>
        <v>346.52776907540107</v>
      </c>
      <c r="BJ26" s="1">
        <f>'Trendek FEOR'!CB14*Fogl2019!BJ$62</f>
        <v>54.821119279642723</v>
      </c>
      <c r="BK26" s="1">
        <f>'Trendek FEOR'!CC14*Fogl2019!BK$62</f>
        <v>226.64285714285688</v>
      </c>
      <c r="BL26" s="1">
        <f>'Trendek FEOR'!CD14*Fogl2019!BL$62</f>
        <v>8909.4059449606593</v>
      </c>
      <c r="BM26" s="1">
        <f>'Trendek FEOR'!CE14*Fogl2019!BM$62</f>
        <v>0</v>
      </c>
      <c r="BN26" s="1">
        <f>'Trendek FEOR'!CF14*Fogl2019!BN$62</f>
        <v>0</v>
      </c>
      <c r="BO26" s="2"/>
    </row>
    <row r="27" spans="1:67" x14ac:dyDescent="0.35">
      <c r="A27" s="2"/>
      <c r="B27" t="s">
        <v>43</v>
      </c>
      <c r="C27" s="1">
        <f>'Trendek FEOR'!U15*Fogl2019!C$62</f>
        <v>132.66545734089252</v>
      </c>
      <c r="D27" s="1">
        <f>'Trendek FEOR'!V15*Fogl2019!D$62</f>
        <v>0</v>
      </c>
      <c r="E27" s="1">
        <f>'Trendek FEOR'!W15*Fogl2019!E$62</f>
        <v>0</v>
      </c>
      <c r="F27" s="1">
        <f>'Trendek FEOR'!X15*Fogl2019!F$62</f>
        <v>-8.5588460293437034</v>
      </c>
      <c r="G27" s="1">
        <f>'Trendek FEOR'!Y15*Fogl2019!G$62</f>
        <v>383.3272734453883</v>
      </c>
      <c r="H27" s="1">
        <f>'Trendek FEOR'!Z15*Fogl2019!H$62</f>
        <v>108.76390249822205</v>
      </c>
      <c r="I27" s="1">
        <f>'Trendek FEOR'!AA15*Fogl2019!I$62</f>
        <v>0</v>
      </c>
      <c r="J27" s="1">
        <f>'Trendek FEOR'!AB15*Fogl2019!J$62</f>
        <v>0</v>
      </c>
      <c r="K27" s="1">
        <f>'Trendek FEOR'!AC15*Fogl2019!K$62</f>
        <v>-36.370232134809214</v>
      </c>
      <c r="L27" s="1">
        <f>'Trendek FEOR'!AD15*Fogl2019!L$62</f>
        <v>628.8415218254803</v>
      </c>
      <c r="M27" s="1">
        <f>'Trendek FEOR'!AE15*Fogl2019!M$62</f>
        <v>597.86908302459108</v>
      </c>
      <c r="N27" s="1">
        <f>'Trendek FEOR'!AF15*Fogl2019!N$62</f>
        <v>372.37755649656572</v>
      </c>
      <c r="O27" s="1">
        <f>'Trendek FEOR'!AG15*Fogl2019!O$62</f>
        <v>339.30918693288834</v>
      </c>
      <c r="P27" s="1">
        <f>'Trendek FEOR'!AH15*Fogl2019!P$62</f>
        <v>-21.539052736144754</v>
      </c>
      <c r="Q27" s="1">
        <f>'Trendek FEOR'!AI15*Fogl2019!Q$62</f>
        <v>-112.56678236310397</v>
      </c>
      <c r="R27" s="1">
        <f>'Trendek FEOR'!AJ15*Fogl2019!R$62</f>
        <v>341.45350657537068</v>
      </c>
      <c r="S27" s="1">
        <f>'Trendek FEOR'!AK15*Fogl2019!S$62</f>
        <v>376.92124331765905</v>
      </c>
      <c r="T27" s="1">
        <f>'Trendek FEOR'!AL15*Fogl2019!T$62</f>
        <v>154.66279096249718</v>
      </c>
      <c r="U27" s="1">
        <f>'Trendek FEOR'!AM15*Fogl2019!U$62</f>
        <v>568.66809989883802</v>
      </c>
      <c r="V27" s="1">
        <f>'Trendek FEOR'!AN15*Fogl2019!V$62</f>
        <v>105.88261346977445</v>
      </c>
      <c r="W27" s="1">
        <f>'Trendek FEOR'!AO15*Fogl2019!W$62</f>
        <v>0</v>
      </c>
      <c r="X27" s="1">
        <f>'Trendek FEOR'!AP15*Fogl2019!X$62</f>
        <v>64.192767767454896</v>
      </c>
      <c r="Y27" s="1">
        <f>'Trendek FEOR'!AQ15*Fogl2019!Y$62</f>
        <v>302.85201448054426</v>
      </c>
      <c r="Z27" s="1">
        <f>'Trendek FEOR'!AR15*Fogl2019!Z$62</f>
        <v>850.99635176633819</v>
      </c>
      <c r="AA27" s="1">
        <f>'Trendek FEOR'!AS15*Fogl2019!AA$62</f>
        <v>115.76250523067763</v>
      </c>
      <c r="AB27" s="1">
        <f>'Trendek FEOR'!AT15*Fogl2019!AB$62</f>
        <v>92.573751505902223</v>
      </c>
      <c r="AC27" s="1">
        <f>'Trendek FEOR'!AU15*Fogl2019!AC$62</f>
        <v>453.20321647396105</v>
      </c>
      <c r="AD27" s="1">
        <f>'Trendek FEOR'!AV15*Fogl2019!AD$62</f>
        <v>29.661457587725533</v>
      </c>
      <c r="AE27" s="1">
        <f>'Trendek FEOR'!AW15*Fogl2019!AE$62</f>
        <v>1532.3175047381039</v>
      </c>
      <c r="AF27" s="1">
        <f>'Trendek FEOR'!AX15*Fogl2019!AF$62</f>
        <v>1654.2852835812648</v>
      </c>
      <c r="AG27" s="1">
        <f>'Trendek FEOR'!AY15*Fogl2019!AG$62</f>
        <v>611.07260931637802</v>
      </c>
      <c r="AH27" s="1">
        <f>'Trendek FEOR'!AZ15*Fogl2019!AH$62</f>
        <v>0</v>
      </c>
      <c r="AI27" s="1">
        <f>'Trendek FEOR'!BA15*Fogl2019!AI$62</f>
        <v>228.83748353278995</v>
      </c>
      <c r="AJ27" s="1">
        <f>'Trendek FEOR'!BB15*Fogl2019!AJ$62</f>
        <v>78.177654370258153</v>
      </c>
      <c r="AK27" s="1">
        <f>'Trendek FEOR'!BC15*Fogl2019!AK$62</f>
        <v>62.044725689259373</v>
      </c>
      <c r="AL27" s="1">
        <f>'Trendek FEOR'!BD15*Fogl2019!AL$62</f>
        <v>51.096017832170915</v>
      </c>
      <c r="AM27" s="1">
        <f>'Trendek FEOR'!BE15*Fogl2019!AM$62</f>
        <v>184.68145612471403</v>
      </c>
      <c r="AN27" s="1">
        <f>'Trendek FEOR'!BF15*Fogl2019!AN$62</f>
        <v>0</v>
      </c>
      <c r="AO27" s="1">
        <f>'Trendek FEOR'!BG15*Fogl2019!AO$62</f>
        <v>52.800477476261719</v>
      </c>
      <c r="AP27" s="1">
        <f>'Trendek FEOR'!BH15*Fogl2019!AP$62</f>
        <v>1483.7260845369408</v>
      </c>
      <c r="AQ27" s="1">
        <f>'Trendek FEOR'!BI15*Fogl2019!AQ$62</f>
        <v>151.36273643776875</v>
      </c>
      <c r="AR27" s="1">
        <f>'Trendek FEOR'!BJ15*Fogl2019!AR$62</f>
        <v>12999.705109997696</v>
      </c>
      <c r="AS27" s="1">
        <f>'Trendek FEOR'!BK15*Fogl2019!AS$62</f>
        <v>38.516034993253712</v>
      </c>
      <c r="AT27" s="1">
        <f>'Trendek FEOR'!BL15*Fogl2019!AT$62</f>
        <v>1584.6730053181711</v>
      </c>
      <c r="AU27" s="1">
        <f>'Trendek FEOR'!BM15*Fogl2019!AU$62</f>
        <v>663.68234832233713</v>
      </c>
      <c r="AV27" s="1">
        <f>'Trendek FEOR'!BN15*Fogl2019!AV$62</f>
        <v>3602.3110244386125</v>
      </c>
      <c r="AW27" s="1">
        <f>'Trendek FEOR'!BO15*Fogl2019!AW$62</f>
        <v>0</v>
      </c>
      <c r="AX27" s="1">
        <f>'Trendek FEOR'!BP15*Fogl2019!AX$62</f>
        <v>391.70006307079319</v>
      </c>
      <c r="AY27" s="1">
        <f>'Trendek FEOR'!BQ15*Fogl2019!AY$62</f>
        <v>-24.92291924012812</v>
      </c>
      <c r="AZ27" s="1">
        <f>'Trendek FEOR'!BR15*Fogl2019!AZ$62</f>
        <v>737.04556198680984</v>
      </c>
      <c r="BA27" s="1">
        <f>'Trendek FEOR'!BS15*Fogl2019!BA$62</f>
        <v>13809.632160930869</v>
      </c>
      <c r="BB27" s="1">
        <f>'Trendek FEOR'!BT15*Fogl2019!BB$62</f>
        <v>2824.532046861244</v>
      </c>
      <c r="BC27" s="1">
        <f>'Trendek FEOR'!BU15*Fogl2019!BC$62</f>
        <v>2030.2544124954802</v>
      </c>
      <c r="BD27" s="1">
        <f>'Trendek FEOR'!BV15*Fogl2019!BD$62</f>
        <v>938.48639575326445</v>
      </c>
      <c r="BE27" s="1">
        <f>'Trendek FEOR'!BW15*Fogl2019!BE$62</f>
        <v>1085.117130875075</v>
      </c>
      <c r="BF27" s="1">
        <f>'Trendek FEOR'!BX15*Fogl2019!BF$62</f>
        <v>127.18310055264972</v>
      </c>
      <c r="BG27" s="1">
        <f>'Trendek FEOR'!BY15*Fogl2019!BG$62</f>
        <v>302.5928814254496</v>
      </c>
      <c r="BH27" s="1">
        <f>'Trendek FEOR'!BZ15*Fogl2019!BH$62</f>
        <v>0</v>
      </c>
      <c r="BI27" s="1">
        <f>'Trendek FEOR'!CA15*Fogl2019!BI$62</f>
        <v>174.4989190665332</v>
      </c>
      <c r="BJ27" s="1">
        <f>'Trendek FEOR'!CB15*Fogl2019!BJ$62</f>
        <v>0</v>
      </c>
      <c r="BK27" s="1">
        <f>'Trendek FEOR'!CC15*Fogl2019!BK$62</f>
        <v>50.75</v>
      </c>
      <c r="BL27" s="1">
        <f>'Trendek FEOR'!CD15*Fogl2019!BL$62</f>
        <v>5308.0970382190417</v>
      </c>
      <c r="BM27" s="1">
        <f>'Trendek FEOR'!CE15*Fogl2019!BM$62</f>
        <v>0</v>
      </c>
      <c r="BN27" s="1">
        <f>'Trendek FEOR'!CF15*Fogl2019!BN$62</f>
        <v>0</v>
      </c>
      <c r="BO27" s="2"/>
    </row>
    <row r="28" spans="1:67" x14ac:dyDescent="0.35">
      <c r="A28" s="2"/>
      <c r="B28" t="s">
        <v>44</v>
      </c>
      <c r="C28" s="1">
        <f>'Trendek FEOR'!U16*Fogl2019!C$62</f>
        <v>38.130139608834213</v>
      </c>
      <c r="D28" s="1">
        <f>'Trendek FEOR'!V16*Fogl2019!D$62</f>
        <v>71.212919545177513</v>
      </c>
      <c r="E28" s="1">
        <f>'Trendek FEOR'!W16*Fogl2019!E$62</f>
        <v>0</v>
      </c>
      <c r="F28" s="1">
        <f>'Trendek FEOR'!X16*Fogl2019!F$62</f>
        <v>0</v>
      </c>
      <c r="G28" s="1">
        <f>'Trendek FEOR'!Y16*Fogl2019!G$62</f>
        <v>51.588169303360779</v>
      </c>
      <c r="H28" s="1">
        <f>'Trendek FEOR'!Z16*Fogl2019!H$62</f>
        <v>589.60047946926204</v>
      </c>
      <c r="I28" s="1">
        <f>'Trendek FEOR'!AA16*Fogl2019!I$62</f>
        <v>72.93194146582907</v>
      </c>
      <c r="J28" s="1">
        <f>'Trendek FEOR'!AB16*Fogl2019!J$62</f>
        <v>0</v>
      </c>
      <c r="K28" s="1">
        <f>'Trendek FEOR'!AC16*Fogl2019!K$62</f>
        <v>-95.268383391248648</v>
      </c>
      <c r="L28" s="1">
        <f>'Trendek FEOR'!AD16*Fogl2019!L$62</f>
        <v>0</v>
      </c>
      <c r="M28" s="1">
        <f>'Trendek FEOR'!AE16*Fogl2019!M$62</f>
        <v>237.04864195070664</v>
      </c>
      <c r="N28" s="1">
        <f>'Trendek FEOR'!AF16*Fogl2019!N$62</f>
        <v>37.946179641660272</v>
      </c>
      <c r="O28" s="1">
        <f>'Trendek FEOR'!AG16*Fogl2019!O$62</f>
        <v>0</v>
      </c>
      <c r="P28" s="1">
        <f>'Trendek FEOR'!AH16*Fogl2019!P$62</f>
        <v>109.77465155895858</v>
      </c>
      <c r="Q28" s="1">
        <f>'Trendek FEOR'!AI16*Fogl2019!Q$62</f>
        <v>60.531912278327532</v>
      </c>
      <c r="R28" s="1">
        <f>'Trendek FEOR'!AJ16*Fogl2019!R$62</f>
        <v>230.4698097063353</v>
      </c>
      <c r="S28" s="1">
        <f>'Trendek FEOR'!AK16*Fogl2019!S$62</f>
        <v>-6.6749893045189514</v>
      </c>
      <c r="T28" s="1">
        <f>'Trendek FEOR'!AL16*Fogl2019!T$62</f>
        <v>0</v>
      </c>
      <c r="U28" s="1">
        <f>'Trendek FEOR'!AM16*Fogl2019!U$62</f>
        <v>104.24225303166419</v>
      </c>
      <c r="V28" s="1">
        <f>'Trendek FEOR'!AN16*Fogl2019!V$62</f>
        <v>92.668180239063517</v>
      </c>
      <c r="W28" s="1">
        <f>'Trendek FEOR'!AO16*Fogl2019!W$62</f>
        <v>61.689238192471805</v>
      </c>
      <c r="X28" s="1">
        <f>'Trendek FEOR'!AP16*Fogl2019!X$62</f>
        <v>-29.931544333582405</v>
      </c>
      <c r="Y28" s="1">
        <f>'Trendek FEOR'!AQ16*Fogl2019!Y$62</f>
        <v>0</v>
      </c>
      <c r="Z28" s="1">
        <f>'Trendek FEOR'!AR16*Fogl2019!Z$62</f>
        <v>0</v>
      </c>
      <c r="AA28" s="1">
        <f>'Trendek FEOR'!AS16*Fogl2019!AA$62</f>
        <v>-3.4716873564944377</v>
      </c>
      <c r="AB28" s="1">
        <f>'Trendek FEOR'!AT16*Fogl2019!AB$62</f>
        <v>0</v>
      </c>
      <c r="AC28" s="1">
        <f>'Trendek FEOR'!AU16*Fogl2019!AC$62</f>
        <v>-10.567774717048245</v>
      </c>
      <c r="AD28" s="1">
        <f>'Trendek FEOR'!AV16*Fogl2019!AD$62</f>
        <v>62.07073616306679</v>
      </c>
      <c r="AE28" s="1">
        <f>'Trendek FEOR'!AW16*Fogl2019!AE$62</f>
        <v>23.005914787522972</v>
      </c>
      <c r="AF28" s="1">
        <f>'Trendek FEOR'!AX16*Fogl2019!AF$62</f>
        <v>20.802836158304569</v>
      </c>
      <c r="AG28" s="1">
        <f>'Trendek FEOR'!AY16*Fogl2019!AG$62</f>
        <v>0</v>
      </c>
      <c r="AH28" s="1">
        <f>'Trendek FEOR'!AZ16*Fogl2019!AH$62</f>
        <v>0</v>
      </c>
      <c r="AI28" s="1">
        <f>'Trendek FEOR'!BA16*Fogl2019!AI$62</f>
        <v>0</v>
      </c>
      <c r="AJ28" s="1">
        <f>'Trendek FEOR'!BB16*Fogl2019!AJ$62</f>
        <v>0</v>
      </c>
      <c r="AK28" s="1">
        <f>'Trendek FEOR'!BC16*Fogl2019!AK$62</f>
        <v>1.3934888133475276</v>
      </c>
      <c r="AL28" s="1">
        <f>'Trendek FEOR'!BD16*Fogl2019!AL$62</f>
        <v>468.71292736389211</v>
      </c>
      <c r="AM28" s="1">
        <f>'Trendek FEOR'!BE16*Fogl2019!AM$62</f>
        <v>1593.3959026921436</v>
      </c>
      <c r="AN28" s="1">
        <f>'Trendek FEOR'!BF16*Fogl2019!AN$62</f>
        <v>6467.1350119382414</v>
      </c>
      <c r="AO28" s="1">
        <f>'Trendek FEOR'!BG16*Fogl2019!AO$62</f>
        <v>-18.597565179241471</v>
      </c>
      <c r="AP28" s="1">
        <f>'Trendek FEOR'!BH16*Fogl2019!AP$62</f>
        <v>530.07967203858061</v>
      </c>
      <c r="AQ28" s="1">
        <f>'Trendek FEOR'!BI16*Fogl2019!AQ$62</f>
        <v>0</v>
      </c>
      <c r="AR28" s="1">
        <f>'Trendek FEOR'!BJ16*Fogl2019!AR$62</f>
        <v>0</v>
      </c>
      <c r="AS28" s="1">
        <f>'Trendek FEOR'!BK16*Fogl2019!AS$62</f>
        <v>1.449765652330226</v>
      </c>
      <c r="AT28" s="1">
        <f>'Trendek FEOR'!BL16*Fogl2019!AT$62</f>
        <v>-64.982706981201204</v>
      </c>
      <c r="AU28" s="1">
        <f>'Trendek FEOR'!BM16*Fogl2019!AU$62</f>
        <v>503.83007889435987</v>
      </c>
      <c r="AV28" s="1">
        <f>'Trendek FEOR'!BN16*Fogl2019!AV$62</f>
        <v>1644.7871375361246</v>
      </c>
      <c r="AW28" s="1">
        <f>'Trendek FEOR'!BO16*Fogl2019!AW$62</f>
        <v>12.075751158610645</v>
      </c>
      <c r="AX28" s="1">
        <f>'Trendek FEOR'!BP16*Fogl2019!AX$62</f>
        <v>53.456785372529573</v>
      </c>
      <c r="AY28" s="1">
        <f>'Trendek FEOR'!BQ16*Fogl2019!AY$62</f>
        <v>0</v>
      </c>
      <c r="AZ28" s="1">
        <f>'Trendek FEOR'!BR16*Fogl2019!AZ$62</f>
        <v>500.38316242803666</v>
      </c>
      <c r="BA28" s="1">
        <f>'Trendek FEOR'!BS16*Fogl2019!BA$62</f>
        <v>2395.3754524108081</v>
      </c>
      <c r="BB28" s="1">
        <f>'Trendek FEOR'!BT16*Fogl2019!BB$62</f>
        <v>2490.937071215164</v>
      </c>
      <c r="BC28" s="1">
        <f>'Trendek FEOR'!BU16*Fogl2019!BC$62</f>
        <v>-3.1861687074202236</v>
      </c>
      <c r="BD28" s="1">
        <f>'Trendek FEOR'!BV16*Fogl2019!BD$62</f>
        <v>10.029097622675128</v>
      </c>
      <c r="BE28" s="1">
        <f>'Trendek FEOR'!BW16*Fogl2019!BE$62</f>
        <v>22309.344551497186</v>
      </c>
      <c r="BF28" s="1">
        <f>'Trendek FEOR'!BX16*Fogl2019!BF$62</f>
        <v>6544.5830564508606</v>
      </c>
      <c r="BG28" s="1">
        <f>'Trendek FEOR'!BY16*Fogl2019!BG$62</f>
        <v>2946.7092400308388</v>
      </c>
      <c r="BH28" s="1">
        <f>'Trendek FEOR'!BZ16*Fogl2019!BH$62</f>
        <v>-34.87717638148326</v>
      </c>
      <c r="BI28" s="1">
        <f>'Trendek FEOR'!CA16*Fogl2019!BI$62</f>
        <v>350.20315007556809</v>
      </c>
      <c r="BJ28" s="1">
        <f>'Trendek FEOR'!CB16*Fogl2019!BJ$62</f>
        <v>0</v>
      </c>
      <c r="BK28" s="1">
        <f>'Trendek FEOR'!CC16*Fogl2019!BK$62</f>
        <v>-98.964285714289872</v>
      </c>
      <c r="BL28" s="1">
        <f>'Trendek FEOR'!CD16*Fogl2019!BL$62</f>
        <v>25.230570160321651</v>
      </c>
      <c r="BM28" s="1">
        <f>'Trendek FEOR'!CE16*Fogl2019!BM$62</f>
        <v>0</v>
      </c>
      <c r="BN28" s="1">
        <f>'Trendek FEOR'!CF16*Fogl2019!BN$62</f>
        <v>0</v>
      </c>
      <c r="BO28" s="2"/>
    </row>
    <row r="29" spans="1:67" x14ac:dyDescent="0.35">
      <c r="A29" s="2"/>
      <c r="B29" t="s">
        <v>45</v>
      </c>
      <c r="C29" s="1">
        <f>'Trendek FEOR'!U17*Fogl2019!C$62</f>
        <v>109.88557550785191</v>
      </c>
      <c r="D29" s="1">
        <f>'Trendek FEOR'!V17*Fogl2019!D$62</f>
        <v>0</v>
      </c>
      <c r="E29" s="1">
        <f>'Trendek FEOR'!W17*Fogl2019!E$62</f>
        <v>0</v>
      </c>
      <c r="F29" s="1">
        <f>'Trendek FEOR'!X17*Fogl2019!F$62</f>
        <v>0</v>
      </c>
      <c r="G29" s="1">
        <f>'Trendek FEOR'!Y17*Fogl2019!G$62</f>
        <v>0</v>
      </c>
      <c r="H29" s="1">
        <f>'Trendek FEOR'!Z17*Fogl2019!H$62</f>
        <v>0</v>
      </c>
      <c r="I29" s="1">
        <f>'Trendek FEOR'!AA17*Fogl2019!I$62</f>
        <v>0</v>
      </c>
      <c r="J29" s="1">
        <f>'Trendek FEOR'!AB17*Fogl2019!J$62</f>
        <v>0</v>
      </c>
      <c r="K29" s="1">
        <f>'Trendek FEOR'!AC17*Fogl2019!K$62</f>
        <v>0</v>
      </c>
      <c r="L29" s="1">
        <f>'Trendek FEOR'!AD17*Fogl2019!L$62</f>
        <v>0</v>
      </c>
      <c r="M29" s="1">
        <f>'Trendek FEOR'!AE17*Fogl2019!M$62</f>
        <v>0</v>
      </c>
      <c r="N29" s="1">
        <f>'Trendek FEOR'!AF17*Fogl2019!N$62</f>
        <v>0</v>
      </c>
      <c r="O29" s="1">
        <f>'Trendek FEOR'!AG17*Fogl2019!O$62</f>
        <v>0</v>
      </c>
      <c r="P29" s="1">
        <f>'Trendek FEOR'!AH17*Fogl2019!P$62</f>
        <v>0</v>
      </c>
      <c r="Q29" s="1">
        <f>'Trendek FEOR'!AI17*Fogl2019!Q$62</f>
        <v>0</v>
      </c>
      <c r="R29" s="1">
        <f>'Trendek FEOR'!AJ17*Fogl2019!R$62</f>
        <v>-13.576392951846783</v>
      </c>
      <c r="S29" s="1">
        <f>'Trendek FEOR'!AK17*Fogl2019!S$62</f>
        <v>0</v>
      </c>
      <c r="T29" s="1">
        <f>'Trendek FEOR'!AL17*Fogl2019!T$62</f>
        <v>0</v>
      </c>
      <c r="U29" s="1">
        <f>'Trendek FEOR'!AM17*Fogl2019!U$62</f>
        <v>0</v>
      </c>
      <c r="V29" s="1">
        <f>'Trendek FEOR'!AN17*Fogl2019!V$62</f>
        <v>-91.804140768187452</v>
      </c>
      <c r="W29" s="1">
        <f>'Trendek FEOR'!AO17*Fogl2019!W$62</f>
        <v>0</v>
      </c>
      <c r="X29" s="1">
        <f>'Trendek FEOR'!AP17*Fogl2019!X$62</f>
        <v>-3.2771348340824367</v>
      </c>
      <c r="Y29" s="1">
        <f>'Trendek FEOR'!AQ17*Fogl2019!Y$62</f>
        <v>0</v>
      </c>
      <c r="Z29" s="1">
        <f>'Trendek FEOR'!AR17*Fogl2019!Z$62</f>
        <v>-7.3480315370951335</v>
      </c>
      <c r="AA29" s="1">
        <f>'Trendek FEOR'!AS17*Fogl2019!AA$62</f>
        <v>-19.348952195767851</v>
      </c>
      <c r="AB29" s="1">
        <f>'Trendek FEOR'!AT17*Fogl2019!AB$62</f>
        <v>0</v>
      </c>
      <c r="AC29" s="1">
        <f>'Trendek FEOR'!AU17*Fogl2019!AC$62</f>
        <v>15.725361507081425</v>
      </c>
      <c r="AD29" s="1">
        <f>'Trendek FEOR'!AV17*Fogl2019!AD$62</f>
        <v>-7.0174688420487588</v>
      </c>
      <c r="AE29" s="1">
        <f>'Trendek FEOR'!AW17*Fogl2019!AE$62</f>
        <v>0</v>
      </c>
      <c r="AF29" s="1">
        <f>'Trendek FEOR'!AX17*Fogl2019!AF$62</f>
        <v>3.0866304621047949</v>
      </c>
      <c r="AG29" s="1">
        <f>'Trendek FEOR'!AY17*Fogl2019!AG$62</f>
        <v>30.655846709556705</v>
      </c>
      <c r="AH29" s="1">
        <f>'Trendek FEOR'!AZ17*Fogl2019!AH$62</f>
        <v>0</v>
      </c>
      <c r="AI29" s="1">
        <f>'Trendek FEOR'!BA17*Fogl2019!AI$62</f>
        <v>0</v>
      </c>
      <c r="AJ29" s="1">
        <f>'Trendek FEOR'!BB17*Fogl2019!AJ$62</f>
        <v>0</v>
      </c>
      <c r="AK29" s="1">
        <f>'Trendek FEOR'!BC17*Fogl2019!AK$62</f>
        <v>0</v>
      </c>
      <c r="AL29" s="1">
        <f>'Trendek FEOR'!BD17*Fogl2019!AL$62</f>
        <v>-4.1883381092566694</v>
      </c>
      <c r="AM29" s="1">
        <f>'Trendek FEOR'!BE17*Fogl2019!AM$62</f>
        <v>148.6062849548812</v>
      </c>
      <c r="AN29" s="1">
        <f>'Trendek FEOR'!BF17*Fogl2019!AN$62</f>
        <v>0</v>
      </c>
      <c r="AO29" s="1">
        <f>'Trendek FEOR'!BG17*Fogl2019!AO$62</f>
        <v>17.307404212367889</v>
      </c>
      <c r="AP29" s="1">
        <f>'Trendek FEOR'!BH17*Fogl2019!AP$62</f>
        <v>347.38379747856146</v>
      </c>
      <c r="AQ29" s="1">
        <f>'Trendek FEOR'!BI17*Fogl2019!AQ$62</f>
        <v>63.435925978767216</v>
      </c>
      <c r="AR29" s="1">
        <f>'Trendek FEOR'!BJ17*Fogl2019!AR$62</f>
        <v>218.50262433698529</v>
      </c>
      <c r="AS29" s="1">
        <f>'Trendek FEOR'!BK17*Fogl2019!AS$62</f>
        <v>105.71494605430591</v>
      </c>
      <c r="AT29" s="1">
        <f>'Trendek FEOR'!BL17*Fogl2019!AT$62</f>
        <v>172.1486316755651</v>
      </c>
      <c r="AU29" s="1">
        <f>'Trendek FEOR'!BM17*Fogl2019!AU$62</f>
        <v>0</v>
      </c>
      <c r="AV29" s="1">
        <f>'Trendek FEOR'!BN17*Fogl2019!AV$62</f>
        <v>0</v>
      </c>
      <c r="AW29" s="1">
        <f>'Trendek FEOR'!BO17*Fogl2019!AW$62</f>
        <v>0</v>
      </c>
      <c r="AX29" s="1">
        <f>'Trendek FEOR'!BP17*Fogl2019!AX$62</f>
        <v>-18.319578381347384</v>
      </c>
      <c r="AY29" s="1">
        <f>'Trendek FEOR'!BQ17*Fogl2019!AY$62</f>
        <v>0</v>
      </c>
      <c r="AZ29" s="1">
        <f>'Trendek FEOR'!BR17*Fogl2019!AZ$62</f>
        <v>102.52588943043253</v>
      </c>
      <c r="BA29" s="1">
        <f>'Trendek FEOR'!BS17*Fogl2019!BA$62</f>
        <v>4298.9767852120058</v>
      </c>
      <c r="BB29" s="1">
        <f>'Trendek FEOR'!BT17*Fogl2019!BB$62</f>
        <v>406.71124794979806</v>
      </c>
      <c r="BC29" s="1">
        <f>'Trendek FEOR'!BU17*Fogl2019!BC$62</f>
        <v>-24.784485953148373</v>
      </c>
      <c r="BD29" s="1">
        <f>'Trendek FEOR'!BV17*Fogl2019!BD$62</f>
        <v>34.198439826594225</v>
      </c>
      <c r="BE29" s="1">
        <f>'Trendek FEOR'!BW17*Fogl2019!BE$62</f>
        <v>-11.030088180556127</v>
      </c>
      <c r="BF29" s="1">
        <f>'Trendek FEOR'!BX17*Fogl2019!BF$62</f>
        <v>0</v>
      </c>
      <c r="BG29" s="1">
        <f>'Trendek FEOR'!BY17*Fogl2019!BG$62</f>
        <v>-16.220778145306799</v>
      </c>
      <c r="BH29" s="1">
        <f>'Trendek FEOR'!BZ17*Fogl2019!BH$62</f>
        <v>0</v>
      </c>
      <c r="BI29" s="1">
        <f>'Trendek FEOR'!CA17*Fogl2019!BI$62</f>
        <v>207.81965754511748</v>
      </c>
      <c r="BJ29" s="1">
        <f>'Trendek FEOR'!CB17*Fogl2019!BJ$62</f>
        <v>0</v>
      </c>
      <c r="BK29" s="1">
        <f>'Trendek FEOR'!CC17*Fogl2019!BK$62</f>
        <v>5.1428571428571104</v>
      </c>
      <c r="BL29" s="1">
        <f>'Trendek FEOR'!CD17*Fogl2019!BL$62</f>
        <v>462.31108807329883</v>
      </c>
      <c r="BM29" s="1">
        <f>'Trendek FEOR'!CE17*Fogl2019!BM$62</f>
        <v>0</v>
      </c>
      <c r="BN29" s="1">
        <f>'Trendek FEOR'!CF17*Fogl2019!BN$62</f>
        <v>0</v>
      </c>
      <c r="BO29" s="2"/>
    </row>
    <row r="30" spans="1:67" x14ac:dyDescent="0.35">
      <c r="A30" s="2"/>
      <c r="B30" t="s">
        <v>46</v>
      </c>
      <c r="C30" s="1">
        <f>'Trendek FEOR'!U18*Fogl2019!C$62</f>
        <v>2046.9535953205609</v>
      </c>
      <c r="D30" s="1">
        <f>'Trendek FEOR'!V18*Fogl2019!D$62</f>
        <v>982.06307986936827</v>
      </c>
      <c r="E30" s="1">
        <f>'Trendek FEOR'!W18*Fogl2019!E$62</f>
        <v>137.90332585048068</v>
      </c>
      <c r="F30" s="1">
        <f>'Trendek FEOR'!X18*Fogl2019!F$62</f>
        <v>1327.5720021275354</v>
      </c>
      <c r="G30" s="1">
        <f>'Trendek FEOR'!Y18*Fogl2019!G$62</f>
        <v>4318.8008659742864</v>
      </c>
      <c r="H30" s="1">
        <f>'Trendek FEOR'!Z18*Fogl2019!H$62</f>
        <v>2092.8054427319767</v>
      </c>
      <c r="I30" s="1">
        <f>'Trendek FEOR'!AA18*Fogl2019!I$62</f>
        <v>635.6722141544908</v>
      </c>
      <c r="J30" s="1">
        <f>'Trendek FEOR'!AB18*Fogl2019!J$62</f>
        <v>837.48863022586625</v>
      </c>
      <c r="K30" s="1">
        <f>'Trendek FEOR'!AC18*Fogl2019!K$62</f>
        <v>741.25819644536239</v>
      </c>
      <c r="L30" s="1">
        <f>'Trendek FEOR'!AD18*Fogl2019!L$62</f>
        <v>402.42966454097365</v>
      </c>
      <c r="M30" s="1">
        <f>'Trendek FEOR'!AE18*Fogl2019!M$62</f>
        <v>2640.3695767061058</v>
      </c>
      <c r="N30" s="1">
        <f>'Trendek FEOR'!AF18*Fogl2019!N$62</f>
        <v>4478.7334432429125</v>
      </c>
      <c r="O30" s="1">
        <f>'Trendek FEOR'!AG18*Fogl2019!O$62</f>
        <v>4963.6382949095641</v>
      </c>
      <c r="P30" s="1">
        <f>'Trendek FEOR'!AH18*Fogl2019!P$62</f>
        <v>2093.3270233889443</v>
      </c>
      <c r="Q30" s="1">
        <f>'Trendek FEOR'!AI18*Fogl2019!Q$62</f>
        <v>1958.0199952435185</v>
      </c>
      <c r="R30" s="1">
        <f>'Trendek FEOR'!AJ18*Fogl2019!R$62</f>
        <v>4770.81154438676</v>
      </c>
      <c r="S30" s="1">
        <f>'Trendek FEOR'!AK18*Fogl2019!S$62</f>
        <v>9256.3264234258768</v>
      </c>
      <c r="T30" s="1">
        <f>'Trendek FEOR'!AL18*Fogl2019!T$62</f>
        <v>8193.3349475856248</v>
      </c>
      <c r="U30" s="1">
        <f>'Trendek FEOR'!AM18*Fogl2019!U$62</f>
        <v>3990.7835076384777</v>
      </c>
      <c r="V30" s="1">
        <f>'Trendek FEOR'!AN18*Fogl2019!V$62</f>
        <v>13554.302112526624</v>
      </c>
      <c r="W30" s="1">
        <f>'Trendek FEOR'!AO18*Fogl2019!W$62</f>
        <v>1593.217702211329</v>
      </c>
      <c r="X30" s="1">
        <f>'Trendek FEOR'!AP18*Fogl2019!X$62</f>
        <v>1583.2298472720861</v>
      </c>
      <c r="Y30" s="1">
        <f>'Trendek FEOR'!AQ18*Fogl2019!Y$62</f>
        <v>1991.6124888409317</v>
      </c>
      <c r="Z30" s="1">
        <f>'Trendek FEOR'!AR18*Fogl2019!Z$62</f>
        <v>3470.8103943366336</v>
      </c>
      <c r="AA30" s="1">
        <f>'Trendek FEOR'!AS18*Fogl2019!AA$62</f>
        <v>1566.4482445474266</v>
      </c>
      <c r="AB30" s="1">
        <f>'Trendek FEOR'!AT18*Fogl2019!AB$62</f>
        <v>1083.0124045502635</v>
      </c>
      <c r="AC30" s="1">
        <f>'Trendek FEOR'!AU18*Fogl2019!AC$62</f>
        <v>11627.258307205022</v>
      </c>
      <c r="AD30" s="1">
        <f>'Trendek FEOR'!AV18*Fogl2019!AD$62</f>
        <v>1464.967931988426</v>
      </c>
      <c r="AE30" s="1">
        <f>'Trendek FEOR'!AW18*Fogl2019!AE$62</f>
        <v>3282.622433849544</v>
      </c>
      <c r="AF30" s="1">
        <f>'Trendek FEOR'!AX18*Fogl2019!AF$62</f>
        <v>3410.0394014413414</v>
      </c>
      <c r="AG30" s="1">
        <f>'Trendek FEOR'!AY18*Fogl2019!AG$62</f>
        <v>8422.407580660245</v>
      </c>
      <c r="AH30" s="1">
        <f>'Trendek FEOR'!AZ18*Fogl2019!AH$62</f>
        <v>-112.69299144086247</v>
      </c>
      <c r="AI30" s="1">
        <f>'Trendek FEOR'!BA18*Fogl2019!AI$62</f>
        <v>505.01365392264489</v>
      </c>
      <c r="AJ30" s="1">
        <f>'Trendek FEOR'!BB18*Fogl2019!AJ$62</f>
        <v>2408.9171307276024</v>
      </c>
      <c r="AK30" s="1">
        <f>'Trendek FEOR'!BC18*Fogl2019!AK$62</f>
        <v>2865.8142413215819</v>
      </c>
      <c r="AL30" s="1">
        <f>'Trendek FEOR'!BD18*Fogl2019!AL$62</f>
        <v>161.69450487442441</v>
      </c>
      <c r="AM30" s="1">
        <f>'Trendek FEOR'!BE18*Fogl2019!AM$62</f>
        <v>1636.268419591896</v>
      </c>
      <c r="AN30" s="1">
        <f>'Trendek FEOR'!BF18*Fogl2019!AN$62</f>
        <v>515.00049253832572</v>
      </c>
      <c r="AO30" s="1">
        <f>'Trendek FEOR'!BG18*Fogl2019!AO$62</f>
        <v>2051.161389937844</v>
      </c>
      <c r="AP30" s="1">
        <f>'Trendek FEOR'!BH18*Fogl2019!AP$62</f>
        <v>17446.367211135901</v>
      </c>
      <c r="AQ30" s="1">
        <f>'Trendek FEOR'!BI18*Fogl2019!AQ$62</f>
        <v>678.83527519126869</v>
      </c>
      <c r="AR30" s="1">
        <f>'Trendek FEOR'!BJ18*Fogl2019!AR$62</f>
        <v>592.44062607686055</v>
      </c>
      <c r="AS30" s="1">
        <f>'Trendek FEOR'!BK18*Fogl2019!AS$62</f>
        <v>3771.4473734992098</v>
      </c>
      <c r="AT30" s="1">
        <f>'Trendek FEOR'!BL18*Fogl2019!AT$62</f>
        <v>356.81691347122319</v>
      </c>
      <c r="AU30" s="1">
        <f>'Trendek FEOR'!BM18*Fogl2019!AU$62</f>
        <v>396.85454598226067</v>
      </c>
      <c r="AV30" s="1">
        <f>'Trendek FEOR'!BN18*Fogl2019!AV$62</f>
        <v>1470.5131155093586</v>
      </c>
      <c r="AW30" s="1">
        <f>'Trendek FEOR'!BO18*Fogl2019!AW$62</f>
        <v>9.6373958100063248</v>
      </c>
      <c r="AX30" s="1">
        <f>'Trendek FEOR'!BP18*Fogl2019!AX$62</f>
        <v>346.05331614857971</v>
      </c>
      <c r="AY30" s="1">
        <f>'Trendek FEOR'!BQ18*Fogl2019!AY$62</f>
        <v>128.93512170718242</v>
      </c>
      <c r="AZ30" s="1">
        <f>'Trendek FEOR'!BR18*Fogl2019!AZ$62</f>
        <v>5302.0327517152664</v>
      </c>
      <c r="BA30" s="1">
        <f>'Trendek FEOR'!BS18*Fogl2019!BA$62</f>
        <v>9740.7540677597844</v>
      </c>
      <c r="BB30" s="1">
        <f>'Trendek FEOR'!BT18*Fogl2019!BB$62</f>
        <v>2885.199940906823</v>
      </c>
      <c r="BC30" s="1">
        <f>'Trendek FEOR'!BU18*Fogl2019!BC$62</f>
        <v>1682.9772531529738</v>
      </c>
      <c r="BD30" s="1">
        <f>'Trendek FEOR'!BV18*Fogl2019!BD$62</f>
        <v>297.91929886444325</v>
      </c>
      <c r="BE30" s="1">
        <f>'Trendek FEOR'!BW18*Fogl2019!BE$62</f>
        <v>646.07154178179326</v>
      </c>
      <c r="BF30" s="1">
        <f>'Trendek FEOR'!BX18*Fogl2019!BF$62</f>
        <v>843.20644298687159</v>
      </c>
      <c r="BG30" s="1">
        <f>'Trendek FEOR'!BY18*Fogl2019!BG$62</f>
        <v>848.28181051564866</v>
      </c>
      <c r="BH30" s="1">
        <f>'Trendek FEOR'!BZ18*Fogl2019!BH$62</f>
        <v>377.87968579451092</v>
      </c>
      <c r="BI30" s="1">
        <f>'Trendek FEOR'!CA18*Fogl2019!BI$62</f>
        <v>533.1997901304818</v>
      </c>
      <c r="BJ30" s="1">
        <f>'Trendek FEOR'!CB18*Fogl2019!BJ$62</f>
        <v>0</v>
      </c>
      <c r="BK30" s="1">
        <f>'Trendek FEOR'!CC18*Fogl2019!BK$62</f>
        <v>197</v>
      </c>
      <c r="BL30" s="1">
        <f>'Trendek FEOR'!CD18*Fogl2019!BL$62</f>
        <v>3891.8604778764839</v>
      </c>
      <c r="BM30" s="1">
        <f>'Trendek FEOR'!CE18*Fogl2019!BM$62</f>
        <v>0</v>
      </c>
      <c r="BN30" s="1">
        <f>'Trendek FEOR'!CF18*Fogl2019!BN$62</f>
        <v>0</v>
      </c>
      <c r="BO30" s="2"/>
    </row>
    <row r="31" spans="1:67" x14ac:dyDescent="0.35">
      <c r="A31" s="2"/>
      <c r="B31" t="s">
        <v>47</v>
      </c>
      <c r="C31" s="1">
        <f>'Trendek FEOR'!U19*Fogl2019!C$62</f>
        <v>328.78730174300586</v>
      </c>
      <c r="D31" s="1">
        <f>'Trendek FEOR'!V19*Fogl2019!D$62</f>
        <v>0</v>
      </c>
      <c r="E31" s="1">
        <f>'Trendek FEOR'!W19*Fogl2019!E$62</f>
        <v>0</v>
      </c>
      <c r="F31" s="1">
        <f>'Trendek FEOR'!X19*Fogl2019!F$62</f>
        <v>469.41502510736308</v>
      </c>
      <c r="G31" s="1">
        <f>'Trendek FEOR'!Y19*Fogl2019!G$62</f>
        <v>2905.186943253776</v>
      </c>
      <c r="H31" s="1">
        <f>'Trendek FEOR'!Z19*Fogl2019!H$62</f>
        <v>410.84278538776721</v>
      </c>
      <c r="I31" s="1">
        <f>'Trendek FEOR'!AA19*Fogl2019!I$62</f>
        <v>342.87298459297762</v>
      </c>
      <c r="J31" s="1">
        <f>'Trendek FEOR'!AB19*Fogl2019!J$62</f>
        <v>50.969046026851039</v>
      </c>
      <c r="K31" s="1">
        <f>'Trendek FEOR'!AC19*Fogl2019!K$62</f>
        <v>180.19621922911122</v>
      </c>
      <c r="L31" s="1">
        <f>'Trendek FEOR'!AD19*Fogl2019!L$62</f>
        <v>317.38481247781533</v>
      </c>
      <c r="M31" s="1">
        <f>'Trendek FEOR'!AE19*Fogl2019!M$62</f>
        <v>681.46143418907366</v>
      </c>
      <c r="N31" s="1">
        <f>'Trendek FEOR'!AF19*Fogl2019!N$62</f>
        <v>80.981681052413364</v>
      </c>
      <c r="O31" s="1">
        <f>'Trendek FEOR'!AG19*Fogl2019!O$62</f>
        <v>2133.244798018382</v>
      </c>
      <c r="P31" s="1">
        <f>'Trendek FEOR'!AH19*Fogl2019!P$62</f>
        <v>302.55235752192448</v>
      </c>
      <c r="Q31" s="1">
        <f>'Trendek FEOR'!AI19*Fogl2019!Q$62</f>
        <v>326.77769071172173</v>
      </c>
      <c r="R31" s="1">
        <f>'Trendek FEOR'!AJ19*Fogl2019!R$62</f>
        <v>1999.742377851094</v>
      </c>
      <c r="S31" s="1">
        <f>'Trendek FEOR'!AK19*Fogl2019!S$62</f>
        <v>3216.4245473033666</v>
      </c>
      <c r="T31" s="1">
        <f>'Trendek FEOR'!AL19*Fogl2019!T$62</f>
        <v>1139.1467891507748</v>
      </c>
      <c r="U31" s="1">
        <f>'Trendek FEOR'!AM19*Fogl2019!U$62</f>
        <v>1683.4499606282161</v>
      </c>
      <c r="V31" s="1">
        <f>'Trendek FEOR'!AN19*Fogl2019!V$62</f>
        <v>1778.7567333625555</v>
      </c>
      <c r="W31" s="1">
        <f>'Trendek FEOR'!AO19*Fogl2019!W$62</f>
        <v>661.3708336135378</v>
      </c>
      <c r="X31" s="1">
        <f>'Trendek FEOR'!AP19*Fogl2019!X$62</f>
        <v>876.18209572693388</v>
      </c>
      <c r="Y31" s="1">
        <f>'Trendek FEOR'!AQ19*Fogl2019!Y$62</f>
        <v>424.75643680258565</v>
      </c>
      <c r="Z31" s="1">
        <f>'Trendek FEOR'!AR19*Fogl2019!Z$62</f>
        <v>781.76786322632927</v>
      </c>
      <c r="AA31" s="1">
        <f>'Trendek FEOR'!AS19*Fogl2019!AA$62</f>
        <v>331.64221365064009</v>
      </c>
      <c r="AB31" s="1">
        <f>'Trendek FEOR'!AT19*Fogl2019!AB$62</f>
        <v>154.10578453733535</v>
      </c>
      <c r="AC31" s="1">
        <f>'Trendek FEOR'!AU19*Fogl2019!AC$62</f>
        <v>12299.400045949802</v>
      </c>
      <c r="AD31" s="1">
        <f>'Trendek FEOR'!AV19*Fogl2019!AD$62</f>
        <v>-51.648414636739162</v>
      </c>
      <c r="AE31" s="1">
        <f>'Trendek FEOR'!AW19*Fogl2019!AE$62</f>
        <v>897.4533976816482</v>
      </c>
      <c r="AF31" s="1">
        <f>'Trendek FEOR'!AX19*Fogl2019!AF$62</f>
        <v>848.22613249723327</v>
      </c>
      <c r="AG31" s="1">
        <f>'Trendek FEOR'!AY19*Fogl2019!AG$62</f>
        <v>573.0451770691634</v>
      </c>
      <c r="AH31" s="1">
        <f>'Trendek FEOR'!AZ19*Fogl2019!AH$62</f>
        <v>100.46289468557323</v>
      </c>
      <c r="AI31" s="1">
        <f>'Trendek FEOR'!BA19*Fogl2019!AI$62</f>
        <v>0</v>
      </c>
      <c r="AJ31" s="1">
        <f>'Trendek FEOR'!BB19*Fogl2019!AJ$62</f>
        <v>69.591150579130385</v>
      </c>
      <c r="AK31" s="1">
        <f>'Trendek FEOR'!BC19*Fogl2019!AK$62</f>
        <v>44.161587062290629</v>
      </c>
      <c r="AL31" s="1">
        <f>'Trendek FEOR'!BD19*Fogl2019!AL$62</f>
        <v>1129.1215601093509</v>
      </c>
      <c r="AM31" s="1">
        <f>'Trendek FEOR'!BE19*Fogl2019!AM$62</f>
        <v>73.245657175304231</v>
      </c>
      <c r="AN31" s="1">
        <f>'Trendek FEOR'!BF19*Fogl2019!AN$62</f>
        <v>-12.553960479447811</v>
      </c>
      <c r="AO31" s="1">
        <f>'Trendek FEOR'!BG19*Fogl2019!AO$62</f>
        <v>121.80047648783145</v>
      </c>
      <c r="AP31" s="1">
        <f>'Trendek FEOR'!BH19*Fogl2019!AP$62</f>
        <v>130.19132978929002</v>
      </c>
      <c r="AQ31" s="1">
        <f>'Trendek FEOR'!BI19*Fogl2019!AQ$62</f>
        <v>25.980765676460784</v>
      </c>
      <c r="AR31" s="1">
        <f>'Trendek FEOR'!BJ19*Fogl2019!AR$62</f>
        <v>498.18462998413094</v>
      </c>
      <c r="AS31" s="1">
        <f>'Trendek FEOR'!BK19*Fogl2019!AS$62</f>
        <v>499.68364824094385</v>
      </c>
      <c r="AT31" s="1">
        <f>'Trendek FEOR'!BL19*Fogl2019!AT$62</f>
        <v>-142.25597610077386</v>
      </c>
      <c r="AU31" s="1">
        <f>'Trendek FEOR'!BM19*Fogl2019!AU$62</f>
        <v>32.178813009037981</v>
      </c>
      <c r="AV31" s="1">
        <f>'Trendek FEOR'!BN19*Fogl2019!AV$62</f>
        <v>580.77681319717192</v>
      </c>
      <c r="AW31" s="1">
        <f>'Trendek FEOR'!BO19*Fogl2019!AW$62</f>
        <v>7.5367181130024079</v>
      </c>
      <c r="AX31" s="1">
        <f>'Trendek FEOR'!BP19*Fogl2019!AX$62</f>
        <v>180.3405610858033</v>
      </c>
      <c r="AY31" s="1">
        <f>'Trendek FEOR'!BQ19*Fogl2019!AY$62</f>
        <v>516.78782405389597</v>
      </c>
      <c r="AZ31" s="1">
        <f>'Trendek FEOR'!BR19*Fogl2019!AZ$62</f>
        <v>264.04943032154893</v>
      </c>
      <c r="BA31" s="1">
        <f>'Trendek FEOR'!BS19*Fogl2019!BA$62</f>
        <v>2573.5140277120363</v>
      </c>
      <c r="BB31" s="1">
        <f>'Trendek FEOR'!BT19*Fogl2019!BB$62</f>
        <v>168.62875440097667</v>
      </c>
      <c r="BC31" s="1">
        <f>'Trendek FEOR'!BU19*Fogl2019!BC$62</f>
        <v>481.78416768113829</v>
      </c>
      <c r="BD31" s="1">
        <f>'Trendek FEOR'!BV19*Fogl2019!BD$62</f>
        <v>405.33217689016908</v>
      </c>
      <c r="BE31" s="1">
        <f>'Trendek FEOR'!BW19*Fogl2019!BE$62</f>
        <v>5.7739311349704119</v>
      </c>
      <c r="BF31" s="1">
        <f>'Trendek FEOR'!BX19*Fogl2019!BF$62</f>
        <v>235.67297646084128</v>
      </c>
      <c r="BG31" s="1">
        <f>'Trendek FEOR'!BY19*Fogl2019!BG$62</f>
        <v>-93.89141174400379</v>
      </c>
      <c r="BH31" s="1">
        <f>'Trendek FEOR'!BZ19*Fogl2019!BH$62</f>
        <v>10.273045765691133</v>
      </c>
      <c r="BI31" s="1">
        <f>'Trendek FEOR'!CA19*Fogl2019!BI$62</f>
        <v>95.144646405888281</v>
      </c>
      <c r="BJ31" s="1">
        <f>'Trendek FEOR'!CB19*Fogl2019!BJ$62</f>
        <v>0</v>
      </c>
      <c r="BK31" s="1">
        <f>'Trendek FEOR'!CC19*Fogl2019!BK$62</f>
        <v>0</v>
      </c>
      <c r="BL31" s="1">
        <f>'Trendek FEOR'!CD19*Fogl2019!BL$62</f>
        <v>292.3574144605023</v>
      </c>
      <c r="BM31" s="1">
        <f>'Trendek FEOR'!CE19*Fogl2019!BM$62</f>
        <v>0</v>
      </c>
      <c r="BN31" s="1">
        <f>'Trendek FEOR'!CF19*Fogl2019!BN$62</f>
        <v>0</v>
      </c>
      <c r="BO31" s="2"/>
    </row>
    <row r="32" spans="1:67" x14ac:dyDescent="0.35">
      <c r="A32" s="2"/>
      <c r="B32" t="s">
        <v>48</v>
      </c>
      <c r="C32" s="1">
        <f>'Trendek FEOR'!U20*Fogl2019!C$62</f>
        <v>666.48169450345165</v>
      </c>
      <c r="D32" s="1">
        <f>'Trendek FEOR'!V20*Fogl2019!D$62</f>
        <v>0</v>
      </c>
      <c r="E32" s="1">
        <f>'Trendek FEOR'!W20*Fogl2019!E$62</f>
        <v>0</v>
      </c>
      <c r="F32" s="1">
        <f>'Trendek FEOR'!X20*Fogl2019!F$62</f>
        <v>0</v>
      </c>
      <c r="G32" s="1">
        <f>'Trendek FEOR'!Y20*Fogl2019!G$62</f>
        <v>11.979852855953265</v>
      </c>
      <c r="H32" s="1">
        <f>'Trendek FEOR'!Z20*Fogl2019!H$62</f>
        <v>25.693672970844869</v>
      </c>
      <c r="I32" s="1">
        <f>'Trendek FEOR'!AA20*Fogl2019!I$62</f>
        <v>0</v>
      </c>
      <c r="J32" s="1">
        <f>'Trendek FEOR'!AB20*Fogl2019!J$62</f>
        <v>84.53161392918723</v>
      </c>
      <c r="K32" s="1">
        <f>'Trendek FEOR'!AC20*Fogl2019!K$62</f>
        <v>0</v>
      </c>
      <c r="L32" s="1">
        <f>'Trendek FEOR'!AD20*Fogl2019!L$62</f>
        <v>-15.54021210460715</v>
      </c>
      <c r="M32" s="1">
        <f>'Trendek FEOR'!AE20*Fogl2019!M$62</f>
        <v>198.18992685774433</v>
      </c>
      <c r="N32" s="1">
        <f>'Trendek FEOR'!AF20*Fogl2019!N$62</f>
        <v>747.57737156318331</v>
      </c>
      <c r="O32" s="1">
        <f>'Trendek FEOR'!AG20*Fogl2019!O$62</f>
        <v>-10.136051436499695</v>
      </c>
      <c r="P32" s="1">
        <f>'Trendek FEOR'!AH20*Fogl2019!P$62</f>
        <v>0</v>
      </c>
      <c r="Q32" s="1">
        <f>'Trendek FEOR'!AI20*Fogl2019!Q$62</f>
        <v>0</v>
      </c>
      <c r="R32" s="1">
        <f>'Trendek FEOR'!AJ20*Fogl2019!R$62</f>
        <v>36.708117511517308</v>
      </c>
      <c r="S32" s="1">
        <f>'Trendek FEOR'!AK20*Fogl2019!S$62</f>
        <v>1487.7242091597739</v>
      </c>
      <c r="T32" s="1">
        <f>'Trendek FEOR'!AL20*Fogl2019!T$62</f>
        <v>98.871505117227613</v>
      </c>
      <c r="U32" s="1">
        <f>'Trendek FEOR'!AM20*Fogl2019!U$62</f>
        <v>99.576717665168019</v>
      </c>
      <c r="V32" s="1">
        <f>'Trendek FEOR'!AN20*Fogl2019!V$62</f>
        <v>86.204384433179456</v>
      </c>
      <c r="W32" s="1">
        <f>'Trendek FEOR'!AO20*Fogl2019!W$62</f>
        <v>0</v>
      </c>
      <c r="X32" s="1">
        <f>'Trendek FEOR'!AP20*Fogl2019!X$62</f>
        <v>1213.2875390689881</v>
      </c>
      <c r="Y32" s="1">
        <f>'Trendek FEOR'!AQ20*Fogl2019!Y$62</f>
        <v>159.41629344310692</v>
      </c>
      <c r="Z32" s="1">
        <f>'Trendek FEOR'!AR20*Fogl2019!Z$62</f>
        <v>63.224299478002699</v>
      </c>
      <c r="AA32" s="1">
        <f>'Trendek FEOR'!AS20*Fogl2019!AA$62</f>
        <v>-20.387720998662378</v>
      </c>
      <c r="AB32" s="1">
        <f>'Trendek FEOR'!AT20*Fogl2019!AB$62</f>
        <v>0</v>
      </c>
      <c r="AC32" s="1">
        <f>'Trendek FEOR'!AU20*Fogl2019!AC$62</f>
        <v>-34.564597270373781</v>
      </c>
      <c r="AD32" s="1">
        <f>'Trendek FEOR'!AV20*Fogl2019!AD$62</f>
        <v>45.076991339028346</v>
      </c>
      <c r="AE32" s="1">
        <f>'Trendek FEOR'!AW20*Fogl2019!AE$62</f>
        <v>-43.807749771254862</v>
      </c>
      <c r="AF32" s="1">
        <f>'Trendek FEOR'!AX20*Fogl2019!AF$62</f>
        <v>9269.2050810043456</v>
      </c>
      <c r="AG32" s="1">
        <f>'Trendek FEOR'!AY20*Fogl2019!AG$62</f>
        <v>82.443087668026251</v>
      </c>
      <c r="AH32" s="1">
        <f>'Trendek FEOR'!AZ20*Fogl2019!AH$62</f>
        <v>0</v>
      </c>
      <c r="AI32" s="1">
        <f>'Trendek FEOR'!BA20*Fogl2019!AI$62</f>
        <v>0</v>
      </c>
      <c r="AJ32" s="1">
        <f>'Trendek FEOR'!BB20*Fogl2019!AJ$62</f>
        <v>30.640598028075384</v>
      </c>
      <c r="AK32" s="1">
        <f>'Trendek FEOR'!BC20*Fogl2019!AK$62</f>
        <v>0</v>
      </c>
      <c r="AL32" s="1">
        <f>'Trendek FEOR'!BD20*Fogl2019!AL$62</f>
        <v>709.47598382734543</v>
      </c>
      <c r="AM32" s="1">
        <f>'Trendek FEOR'!BE20*Fogl2019!AM$62</f>
        <v>0</v>
      </c>
      <c r="AN32" s="1">
        <f>'Trendek FEOR'!BF20*Fogl2019!AN$62</f>
        <v>0</v>
      </c>
      <c r="AO32" s="1">
        <f>'Trendek FEOR'!BG20*Fogl2019!AO$62</f>
        <v>0</v>
      </c>
      <c r="AP32" s="1">
        <f>'Trendek FEOR'!BH20*Fogl2019!AP$62</f>
        <v>18.059009552522742</v>
      </c>
      <c r="AQ32" s="1">
        <f>'Trendek FEOR'!BI20*Fogl2019!AQ$62</f>
        <v>5.7231059146307723</v>
      </c>
      <c r="AR32" s="1">
        <f>'Trendek FEOR'!BJ20*Fogl2019!AR$62</f>
        <v>29.863907098428871</v>
      </c>
      <c r="AS32" s="1">
        <f>'Trendek FEOR'!BK20*Fogl2019!AS$62</f>
        <v>44.048515171610362</v>
      </c>
      <c r="AT32" s="1">
        <f>'Trendek FEOR'!BL20*Fogl2019!AT$62</f>
        <v>180.1995612718143</v>
      </c>
      <c r="AU32" s="1">
        <f>'Trendek FEOR'!BM20*Fogl2019!AU$62</f>
        <v>0</v>
      </c>
      <c r="AV32" s="1">
        <f>'Trendek FEOR'!BN20*Fogl2019!AV$62</f>
        <v>1123.9101415329533</v>
      </c>
      <c r="AW32" s="1">
        <f>'Trendek FEOR'!BO20*Fogl2019!AW$62</f>
        <v>0</v>
      </c>
      <c r="AX32" s="1">
        <f>'Trendek FEOR'!BP20*Fogl2019!AX$62</f>
        <v>0</v>
      </c>
      <c r="AY32" s="1">
        <f>'Trendek FEOR'!BQ20*Fogl2019!AY$62</f>
        <v>0</v>
      </c>
      <c r="AZ32" s="1">
        <f>'Trendek FEOR'!BR20*Fogl2019!AZ$62</f>
        <v>124.77168815226379</v>
      </c>
      <c r="BA32" s="1">
        <f>'Trendek FEOR'!BS20*Fogl2019!BA$62</f>
        <v>784.84047136054733</v>
      </c>
      <c r="BB32" s="1">
        <f>'Trendek FEOR'!BT20*Fogl2019!BB$62</f>
        <v>2232.1534936257472</v>
      </c>
      <c r="BC32" s="1">
        <f>'Trendek FEOR'!BU20*Fogl2019!BC$62</f>
        <v>77321.240673231237</v>
      </c>
      <c r="BD32" s="1">
        <f>'Trendek FEOR'!BV20*Fogl2019!BD$62</f>
        <v>13707.941505721827</v>
      </c>
      <c r="BE32" s="1">
        <f>'Trendek FEOR'!BW20*Fogl2019!BE$62</f>
        <v>157.73955112652266</v>
      </c>
      <c r="BF32" s="1">
        <f>'Trendek FEOR'!BX20*Fogl2019!BF$62</f>
        <v>677.33499707796284</v>
      </c>
      <c r="BG32" s="1">
        <f>'Trendek FEOR'!BY20*Fogl2019!BG$62</f>
        <v>127.96652182008883</v>
      </c>
      <c r="BH32" s="1">
        <f>'Trendek FEOR'!BZ20*Fogl2019!BH$62</f>
        <v>10.701512798445366</v>
      </c>
      <c r="BI32" s="1">
        <f>'Trendek FEOR'!CA20*Fogl2019!BI$62</f>
        <v>2448.3988243847134</v>
      </c>
      <c r="BJ32" s="1">
        <f>'Trendek FEOR'!CB20*Fogl2019!BJ$62</f>
        <v>0</v>
      </c>
      <c r="BK32" s="1">
        <f>'Trendek FEOR'!CC20*Fogl2019!BK$62</f>
        <v>-3.785714285713766</v>
      </c>
      <c r="BL32" s="1">
        <f>'Trendek FEOR'!CD20*Fogl2019!BL$62</f>
        <v>-7.6131951876528081</v>
      </c>
      <c r="BM32" s="1">
        <f>'Trendek FEOR'!CE20*Fogl2019!BM$62</f>
        <v>0</v>
      </c>
      <c r="BN32" s="1">
        <f>'Trendek FEOR'!CF20*Fogl2019!BN$62</f>
        <v>0</v>
      </c>
      <c r="BO32" s="2"/>
    </row>
    <row r="33" spans="1:67" x14ac:dyDescent="0.35">
      <c r="A33" s="2"/>
      <c r="B33" t="s">
        <v>49</v>
      </c>
      <c r="C33" s="1">
        <f>'Trendek FEOR'!U21*Fogl2019!C$62</f>
        <v>0</v>
      </c>
      <c r="D33" s="1">
        <f>'Trendek FEOR'!V21*Fogl2019!D$62</f>
        <v>0</v>
      </c>
      <c r="E33" s="1">
        <f>'Trendek FEOR'!W21*Fogl2019!E$62</f>
        <v>0</v>
      </c>
      <c r="F33" s="1">
        <f>'Trendek FEOR'!X21*Fogl2019!F$62</f>
        <v>0</v>
      </c>
      <c r="G33" s="1">
        <f>'Trendek FEOR'!Y21*Fogl2019!G$62</f>
        <v>0</v>
      </c>
      <c r="H33" s="1">
        <f>'Trendek FEOR'!Z21*Fogl2019!H$62</f>
        <v>-3.5985730089487924</v>
      </c>
      <c r="I33" s="1">
        <f>'Trendek FEOR'!AA21*Fogl2019!I$62</f>
        <v>0</v>
      </c>
      <c r="J33" s="1">
        <f>'Trendek FEOR'!AB21*Fogl2019!J$62</f>
        <v>0</v>
      </c>
      <c r="K33" s="1">
        <f>'Trendek FEOR'!AC21*Fogl2019!K$62</f>
        <v>0</v>
      </c>
      <c r="L33" s="1">
        <f>'Trendek FEOR'!AD21*Fogl2019!L$62</f>
        <v>0</v>
      </c>
      <c r="M33" s="1">
        <f>'Trendek FEOR'!AE21*Fogl2019!M$62</f>
        <v>0</v>
      </c>
      <c r="N33" s="1">
        <f>'Trendek FEOR'!AF21*Fogl2019!N$62</f>
        <v>0</v>
      </c>
      <c r="O33" s="1">
        <f>'Trendek FEOR'!AG21*Fogl2019!O$62</f>
        <v>0</v>
      </c>
      <c r="P33" s="1">
        <f>'Trendek FEOR'!AH21*Fogl2019!P$62</f>
        <v>0</v>
      </c>
      <c r="Q33" s="1">
        <f>'Trendek FEOR'!AI21*Fogl2019!Q$62</f>
        <v>0</v>
      </c>
      <c r="R33" s="1">
        <f>'Trendek FEOR'!AJ21*Fogl2019!R$62</f>
        <v>0</v>
      </c>
      <c r="S33" s="1">
        <f>'Trendek FEOR'!AK21*Fogl2019!S$62</f>
        <v>-5.5390267288534947</v>
      </c>
      <c r="T33" s="1">
        <f>'Trendek FEOR'!AL21*Fogl2019!T$62</f>
        <v>0</v>
      </c>
      <c r="U33" s="1">
        <f>'Trendek FEOR'!AM21*Fogl2019!U$62</f>
        <v>0</v>
      </c>
      <c r="V33" s="1">
        <f>'Trendek FEOR'!AN21*Fogl2019!V$62</f>
        <v>0</v>
      </c>
      <c r="W33" s="1">
        <f>'Trendek FEOR'!AO21*Fogl2019!W$62</f>
        <v>0</v>
      </c>
      <c r="X33" s="1">
        <f>'Trendek FEOR'!AP21*Fogl2019!X$62</f>
        <v>0</v>
      </c>
      <c r="Y33" s="1">
        <f>'Trendek FEOR'!AQ21*Fogl2019!Y$62</f>
        <v>0</v>
      </c>
      <c r="Z33" s="1">
        <f>'Trendek FEOR'!AR21*Fogl2019!Z$62</f>
        <v>0</v>
      </c>
      <c r="AA33" s="1">
        <f>'Trendek FEOR'!AS21*Fogl2019!AA$62</f>
        <v>0</v>
      </c>
      <c r="AB33" s="1">
        <f>'Trendek FEOR'!AT21*Fogl2019!AB$62</f>
        <v>0</v>
      </c>
      <c r="AC33" s="1">
        <f>'Trendek FEOR'!AU21*Fogl2019!AC$62</f>
        <v>0</v>
      </c>
      <c r="AD33" s="1">
        <f>'Trendek FEOR'!AV21*Fogl2019!AD$62</f>
        <v>0</v>
      </c>
      <c r="AE33" s="1">
        <f>'Trendek FEOR'!AW21*Fogl2019!AE$62</f>
        <v>0</v>
      </c>
      <c r="AF33" s="1">
        <f>'Trendek FEOR'!AX21*Fogl2019!AF$62</f>
        <v>-0.96765336954142389</v>
      </c>
      <c r="AG33" s="1">
        <f>'Trendek FEOR'!AY21*Fogl2019!AG$62</f>
        <v>0</v>
      </c>
      <c r="AH33" s="1">
        <f>'Trendek FEOR'!AZ21*Fogl2019!AH$62</f>
        <v>0</v>
      </c>
      <c r="AI33" s="1">
        <f>'Trendek FEOR'!BA21*Fogl2019!AI$62</f>
        <v>0</v>
      </c>
      <c r="AJ33" s="1">
        <f>'Trendek FEOR'!BB21*Fogl2019!AJ$62</f>
        <v>0</v>
      </c>
      <c r="AK33" s="1">
        <f>'Trendek FEOR'!BC21*Fogl2019!AK$62</f>
        <v>52.995062992651853</v>
      </c>
      <c r="AL33" s="1">
        <f>'Trendek FEOR'!BD21*Fogl2019!AL$62</f>
        <v>78.725532133343506</v>
      </c>
      <c r="AM33" s="1">
        <f>'Trendek FEOR'!BE21*Fogl2019!AM$62</f>
        <v>0</v>
      </c>
      <c r="AN33" s="1">
        <f>'Trendek FEOR'!BF21*Fogl2019!AN$62</f>
        <v>0</v>
      </c>
      <c r="AO33" s="1">
        <f>'Trendek FEOR'!BG21*Fogl2019!AO$62</f>
        <v>0</v>
      </c>
      <c r="AP33" s="1">
        <f>'Trendek FEOR'!BH21*Fogl2019!AP$62</f>
        <v>0</v>
      </c>
      <c r="AQ33" s="1">
        <f>'Trendek FEOR'!BI21*Fogl2019!AQ$62</f>
        <v>5.2053233021795666</v>
      </c>
      <c r="AR33" s="1">
        <f>'Trendek FEOR'!BJ21*Fogl2019!AR$62</f>
        <v>0</v>
      </c>
      <c r="AS33" s="1">
        <f>'Trendek FEOR'!BK21*Fogl2019!AS$62</f>
        <v>0</v>
      </c>
      <c r="AT33" s="1">
        <f>'Trendek FEOR'!BL21*Fogl2019!AT$62</f>
        <v>0</v>
      </c>
      <c r="AU33" s="1">
        <f>'Trendek FEOR'!BM21*Fogl2019!AU$62</f>
        <v>0</v>
      </c>
      <c r="AV33" s="1">
        <f>'Trendek FEOR'!BN21*Fogl2019!AV$62</f>
        <v>0</v>
      </c>
      <c r="AW33" s="1">
        <f>'Trendek FEOR'!BO21*Fogl2019!AW$62</f>
        <v>0</v>
      </c>
      <c r="AX33" s="1">
        <f>'Trendek FEOR'!BP21*Fogl2019!AX$62</f>
        <v>0</v>
      </c>
      <c r="AY33" s="1">
        <f>'Trendek FEOR'!BQ21*Fogl2019!AY$62</f>
        <v>0</v>
      </c>
      <c r="AZ33" s="1">
        <f>'Trendek FEOR'!BR21*Fogl2019!AZ$62</f>
        <v>85.407365251630594</v>
      </c>
      <c r="BA33" s="1">
        <f>'Trendek FEOR'!BS21*Fogl2019!BA$62</f>
        <v>524.21166228388802</v>
      </c>
      <c r="BB33" s="1">
        <f>'Trendek FEOR'!BT21*Fogl2019!BB$62</f>
        <v>11661.335937401071</v>
      </c>
      <c r="BC33" s="1">
        <f>'Trendek FEOR'!BU21*Fogl2019!BC$62</f>
        <v>-51.586920602602397</v>
      </c>
      <c r="BD33" s="1">
        <f>'Trendek FEOR'!BV21*Fogl2019!BD$62</f>
        <v>1230.1337904479947</v>
      </c>
      <c r="BE33" s="1">
        <f>'Trendek FEOR'!BW21*Fogl2019!BE$62</f>
        <v>5.1442049681484177</v>
      </c>
      <c r="BF33" s="1">
        <f>'Trendek FEOR'!BX21*Fogl2019!BF$62</f>
        <v>0</v>
      </c>
      <c r="BG33" s="1">
        <f>'Trendek FEOR'!BY21*Fogl2019!BG$62</f>
        <v>22.705112428166505</v>
      </c>
      <c r="BH33" s="1">
        <f>'Trendek FEOR'!BZ21*Fogl2019!BH$62</f>
        <v>0</v>
      </c>
      <c r="BI33" s="1">
        <f>'Trendek FEOR'!CA21*Fogl2019!BI$62</f>
        <v>0</v>
      </c>
      <c r="BJ33" s="1">
        <f>'Trendek FEOR'!CB21*Fogl2019!BJ$62</f>
        <v>0</v>
      </c>
      <c r="BK33" s="1">
        <f>'Trendek FEOR'!CC21*Fogl2019!BK$62</f>
        <v>-2</v>
      </c>
      <c r="BL33" s="1">
        <f>'Trendek FEOR'!CD21*Fogl2019!BL$62</f>
        <v>0</v>
      </c>
      <c r="BM33" s="1">
        <f>'Trendek FEOR'!CE21*Fogl2019!BM$62</f>
        <v>0</v>
      </c>
      <c r="BN33" s="1">
        <f>'Trendek FEOR'!CF21*Fogl2019!BN$62</f>
        <v>0</v>
      </c>
      <c r="BO33" s="2"/>
    </row>
    <row r="34" spans="1:67" x14ac:dyDescent="0.35">
      <c r="A34" s="2"/>
      <c r="B34" t="s">
        <v>50</v>
      </c>
      <c r="C34" s="1">
        <f>'Trendek FEOR'!U22*Fogl2019!C$62</f>
        <v>-1.3302273431574545</v>
      </c>
      <c r="D34" s="1">
        <f>'Trendek FEOR'!V22*Fogl2019!D$62</f>
        <v>0</v>
      </c>
      <c r="E34" s="1">
        <f>'Trendek FEOR'!W22*Fogl2019!E$62</f>
        <v>0</v>
      </c>
      <c r="F34" s="1">
        <f>'Trendek FEOR'!X22*Fogl2019!F$62</f>
        <v>23.284466189871239</v>
      </c>
      <c r="G34" s="1">
        <f>'Trendek FEOR'!Y22*Fogl2019!G$62</f>
        <v>154.87556620296891</v>
      </c>
      <c r="H34" s="1">
        <f>'Trendek FEOR'!Z22*Fogl2019!H$62</f>
        <v>10.594826513558637</v>
      </c>
      <c r="I34" s="1">
        <f>'Trendek FEOR'!AA22*Fogl2019!I$62</f>
        <v>0</v>
      </c>
      <c r="J34" s="1">
        <f>'Trendek FEOR'!AB22*Fogl2019!J$62</f>
        <v>-14.707319170544627</v>
      </c>
      <c r="K34" s="1">
        <f>'Trendek FEOR'!AC22*Fogl2019!K$62</f>
        <v>2.3103449435581922</v>
      </c>
      <c r="L34" s="1">
        <f>'Trendek FEOR'!AD22*Fogl2019!L$62</f>
        <v>0</v>
      </c>
      <c r="M34" s="1">
        <f>'Trendek FEOR'!AE22*Fogl2019!M$62</f>
        <v>30.357601942260835</v>
      </c>
      <c r="N34" s="1">
        <f>'Trendek FEOR'!AF22*Fogl2019!N$62</f>
        <v>0</v>
      </c>
      <c r="O34" s="1">
        <f>'Trendek FEOR'!AG22*Fogl2019!O$62</f>
        <v>127.58258393909644</v>
      </c>
      <c r="P34" s="1">
        <f>'Trendek FEOR'!AH22*Fogl2019!P$62</f>
        <v>0</v>
      </c>
      <c r="Q34" s="1">
        <f>'Trendek FEOR'!AI22*Fogl2019!Q$62</f>
        <v>141.46423119919416</v>
      </c>
      <c r="R34" s="1">
        <f>'Trendek FEOR'!AJ22*Fogl2019!R$62</f>
        <v>-40.784288752553728</v>
      </c>
      <c r="S34" s="1">
        <f>'Trendek FEOR'!AK22*Fogl2019!S$62</f>
        <v>76.304692298954095</v>
      </c>
      <c r="T34" s="1">
        <f>'Trendek FEOR'!AL22*Fogl2019!T$62</f>
        <v>-11.684483051044195</v>
      </c>
      <c r="U34" s="1">
        <f>'Trendek FEOR'!AM22*Fogl2019!U$62</f>
        <v>98.713984004476316</v>
      </c>
      <c r="V34" s="1">
        <f>'Trendek FEOR'!AN22*Fogl2019!V$62</f>
        <v>10.223105060277932</v>
      </c>
      <c r="W34" s="1">
        <f>'Trendek FEOR'!AO22*Fogl2019!W$62</f>
        <v>0</v>
      </c>
      <c r="X34" s="1">
        <f>'Trendek FEOR'!AP22*Fogl2019!X$62</f>
        <v>24.761847112102654</v>
      </c>
      <c r="Y34" s="1">
        <f>'Trendek FEOR'!AQ22*Fogl2019!Y$62</f>
        <v>0</v>
      </c>
      <c r="Z34" s="1">
        <f>'Trendek FEOR'!AR22*Fogl2019!Z$62</f>
        <v>65.331776127272008</v>
      </c>
      <c r="AA34" s="1">
        <f>'Trendek FEOR'!AS22*Fogl2019!AA$62</f>
        <v>0</v>
      </c>
      <c r="AB34" s="1">
        <f>'Trendek FEOR'!AT22*Fogl2019!AB$62</f>
        <v>0</v>
      </c>
      <c r="AC34" s="1">
        <f>'Trendek FEOR'!AU22*Fogl2019!AC$62</f>
        <v>3.2331468167087278</v>
      </c>
      <c r="AD34" s="1">
        <f>'Trendek FEOR'!AV22*Fogl2019!AD$62</f>
        <v>0</v>
      </c>
      <c r="AE34" s="1">
        <f>'Trendek FEOR'!AW22*Fogl2019!AE$62</f>
        <v>363.08082706340457</v>
      </c>
      <c r="AF34" s="1">
        <f>'Trendek FEOR'!AX22*Fogl2019!AF$62</f>
        <v>95.352529084525003</v>
      </c>
      <c r="AG34" s="1">
        <f>'Trendek FEOR'!AY22*Fogl2019!AG$62</f>
        <v>42.420841751786121</v>
      </c>
      <c r="AH34" s="1">
        <f>'Trendek FEOR'!AZ22*Fogl2019!AH$62</f>
        <v>0</v>
      </c>
      <c r="AI34" s="1">
        <f>'Trendek FEOR'!BA22*Fogl2019!AI$62</f>
        <v>0</v>
      </c>
      <c r="AJ34" s="1">
        <f>'Trendek FEOR'!BB22*Fogl2019!AJ$62</f>
        <v>0</v>
      </c>
      <c r="AK34" s="1">
        <f>'Trendek FEOR'!BC22*Fogl2019!AK$62</f>
        <v>23.636231424857133</v>
      </c>
      <c r="AL34" s="1">
        <f>'Trendek FEOR'!BD22*Fogl2019!AL$62</f>
        <v>2.9297160626013827</v>
      </c>
      <c r="AM34" s="1">
        <f>'Trendek FEOR'!BE22*Fogl2019!AM$62</f>
        <v>0</v>
      </c>
      <c r="AN34" s="1">
        <f>'Trendek FEOR'!BF22*Fogl2019!AN$62</f>
        <v>0</v>
      </c>
      <c r="AO34" s="1">
        <f>'Trendek FEOR'!BG22*Fogl2019!AO$62</f>
        <v>145.27730202502735</v>
      </c>
      <c r="AP34" s="1">
        <f>'Trendek FEOR'!BH22*Fogl2019!AP$62</f>
        <v>55.186212303164396</v>
      </c>
      <c r="AQ34" s="1">
        <f>'Trendek FEOR'!BI22*Fogl2019!AQ$62</f>
        <v>-3.378946437482353</v>
      </c>
      <c r="AR34" s="1">
        <f>'Trendek FEOR'!BJ22*Fogl2019!AR$62</f>
        <v>33.20188964595868</v>
      </c>
      <c r="AS34" s="1">
        <f>'Trendek FEOR'!BK22*Fogl2019!AS$62</f>
        <v>0</v>
      </c>
      <c r="AT34" s="1">
        <f>'Trendek FEOR'!BL22*Fogl2019!AT$62</f>
        <v>0</v>
      </c>
      <c r="AU34" s="1">
        <f>'Trendek FEOR'!BM22*Fogl2019!AU$62</f>
        <v>10.520337960801561</v>
      </c>
      <c r="AV34" s="1">
        <f>'Trendek FEOR'!BN22*Fogl2019!AV$62</f>
        <v>-1.899825540612375</v>
      </c>
      <c r="AW34" s="1">
        <f>'Trendek FEOR'!BO22*Fogl2019!AW$62</f>
        <v>0</v>
      </c>
      <c r="AX34" s="1">
        <f>'Trendek FEOR'!BP22*Fogl2019!AX$62</f>
        <v>1733.9530116705673</v>
      </c>
      <c r="AY34" s="1">
        <f>'Trendek FEOR'!BQ22*Fogl2019!AY$62</f>
        <v>0</v>
      </c>
      <c r="AZ34" s="1">
        <f>'Trendek FEOR'!BR22*Fogl2019!AZ$62</f>
        <v>335.20227255879536</v>
      </c>
      <c r="BA34" s="1">
        <f>'Trendek FEOR'!BS22*Fogl2019!BA$62</f>
        <v>8417.0479295774785</v>
      </c>
      <c r="BB34" s="1">
        <f>'Trendek FEOR'!BT22*Fogl2019!BB$62</f>
        <v>2742.8359347579426</v>
      </c>
      <c r="BC34" s="1">
        <f>'Trendek FEOR'!BU22*Fogl2019!BC$62</f>
        <v>405.16575389387913</v>
      </c>
      <c r="BD34" s="1">
        <f>'Trendek FEOR'!BV22*Fogl2019!BD$62</f>
        <v>48428.868176426469</v>
      </c>
      <c r="BE34" s="1">
        <f>'Trendek FEOR'!BW22*Fogl2019!BE$62</f>
        <v>369.39937392678542</v>
      </c>
      <c r="BF34" s="1">
        <f>'Trendek FEOR'!BX22*Fogl2019!BF$62</f>
        <v>58.235898224563115</v>
      </c>
      <c r="BG34" s="1">
        <f>'Trendek FEOR'!BY22*Fogl2019!BG$62</f>
        <v>1752.8964753626378</v>
      </c>
      <c r="BH34" s="1">
        <f>'Trendek FEOR'!BZ22*Fogl2019!BH$62</f>
        <v>0</v>
      </c>
      <c r="BI34" s="1">
        <f>'Trendek FEOR'!CA22*Fogl2019!BI$62</f>
        <v>432.0950912333123</v>
      </c>
      <c r="BJ34" s="1">
        <f>'Trendek FEOR'!CB22*Fogl2019!BJ$62</f>
        <v>18.827902283053</v>
      </c>
      <c r="BK34" s="1">
        <f>'Trendek FEOR'!CC22*Fogl2019!BK$62</f>
        <v>26.321428571429351</v>
      </c>
      <c r="BL34" s="1">
        <f>'Trendek FEOR'!CD22*Fogl2019!BL$62</f>
        <v>82.214442931976777</v>
      </c>
      <c r="BM34" s="1">
        <f>'Trendek FEOR'!CE22*Fogl2019!BM$62</f>
        <v>0</v>
      </c>
      <c r="BN34" s="1">
        <f>'Trendek FEOR'!CF22*Fogl2019!BN$62</f>
        <v>0</v>
      </c>
      <c r="BO34" s="2"/>
    </row>
    <row r="35" spans="1:67" x14ac:dyDescent="0.35">
      <c r="A35" s="2"/>
      <c r="B35" t="s">
        <v>51</v>
      </c>
      <c r="C35" s="1">
        <f>'Trendek FEOR'!U23*Fogl2019!C$62</f>
        <v>1065.1771004655043</v>
      </c>
      <c r="D35" s="1">
        <f>'Trendek FEOR'!V23*Fogl2019!D$62</f>
        <v>182.33504101524687</v>
      </c>
      <c r="E35" s="1">
        <f>'Trendek FEOR'!W23*Fogl2019!E$62</f>
        <v>0</v>
      </c>
      <c r="F35" s="1">
        <f>'Trendek FEOR'!X23*Fogl2019!F$62</f>
        <v>621.2108857752861</v>
      </c>
      <c r="G35" s="1">
        <f>'Trendek FEOR'!Y23*Fogl2019!G$62</f>
        <v>4317.2562071469983</v>
      </c>
      <c r="H35" s="1">
        <f>'Trendek FEOR'!Z23*Fogl2019!H$62</f>
        <v>63.200459617087382</v>
      </c>
      <c r="I35" s="1">
        <f>'Trendek FEOR'!AA23*Fogl2019!I$62</f>
        <v>363.39874534475985</v>
      </c>
      <c r="J35" s="1">
        <f>'Trendek FEOR'!AB23*Fogl2019!J$62</f>
        <v>783.13420786981123</v>
      </c>
      <c r="K35" s="1">
        <f>'Trendek FEOR'!AC23*Fogl2019!K$62</f>
        <v>431.78885104876753</v>
      </c>
      <c r="L35" s="1">
        <f>'Trendek FEOR'!AD23*Fogl2019!L$62</f>
        <v>124.92815338396149</v>
      </c>
      <c r="M35" s="1">
        <f>'Trendek FEOR'!AE23*Fogl2019!M$62</f>
        <v>1199.4309841208558</v>
      </c>
      <c r="N35" s="1">
        <f>'Trendek FEOR'!AF23*Fogl2019!N$62</f>
        <v>891.36070749380826</v>
      </c>
      <c r="O35" s="1">
        <f>'Trendek FEOR'!AG23*Fogl2019!O$62</f>
        <v>1590.4808284884728</v>
      </c>
      <c r="P35" s="1">
        <f>'Trendek FEOR'!AH23*Fogl2019!P$62</f>
        <v>563.73006375933403</v>
      </c>
      <c r="Q35" s="1">
        <f>'Trendek FEOR'!AI23*Fogl2019!Q$62</f>
        <v>553.7635995108318</v>
      </c>
      <c r="R35" s="1">
        <f>'Trendek FEOR'!AJ23*Fogl2019!R$62</f>
        <v>1222.7828546264225</v>
      </c>
      <c r="S35" s="1">
        <f>'Trendek FEOR'!AK23*Fogl2019!S$62</f>
        <v>2435.205563964329</v>
      </c>
      <c r="T35" s="1">
        <f>'Trendek FEOR'!AL23*Fogl2019!T$62</f>
        <v>2037.0272893489753</v>
      </c>
      <c r="U35" s="1">
        <f>'Trendek FEOR'!AM23*Fogl2019!U$62</f>
        <v>2608.4102115298679</v>
      </c>
      <c r="V35" s="1">
        <f>'Trendek FEOR'!AN23*Fogl2019!V$62</f>
        <v>5605.4808243795569</v>
      </c>
      <c r="W35" s="1">
        <f>'Trendek FEOR'!AO23*Fogl2019!W$62</f>
        <v>419.86607482780789</v>
      </c>
      <c r="X35" s="1">
        <f>'Trendek FEOR'!AP23*Fogl2019!X$62</f>
        <v>1573.8879691142424</v>
      </c>
      <c r="Y35" s="1">
        <f>'Trendek FEOR'!AQ23*Fogl2019!Y$62</f>
        <v>1773.8163598444046</v>
      </c>
      <c r="Z35" s="1">
        <f>'Trendek FEOR'!AR23*Fogl2019!Z$62</f>
        <v>3841.8174613604169</v>
      </c>
      <c r="AA35" s="1">
        <f>'Trendek FEOR'!AS23*Fogl2019!AA$62</f>
        <v>589.5230622876096</v>
      </c>
      <c r="AB35" s="1">
        <f>'Trendek FEOR'!AT23*Fogl2019!AB$62</f>
        <v>1028.0852078172425</v>
      </c>
      <c r="AC35" s="1">
        <f>'Trendek FEOR'!AU23*Fogl2019!AC$62</f>
        <v>5273.8009726588189</v>
      </c>
      <c r="AD35" s="1">
        <f>'Trendek FEOR'!AV23*Fogl2019!AD$62</f>
        <v>6869.4205882864071</v>
      </c>
      <c r="AE35" s="1">
        <f>'Trendek FEOR'!AW23*Fogl2019!AE$62</f>
        <v>20602.198973627204</v>
      </c>
      <c r="AF35" s="1">
        <f>'Trendek FEOR'!AX23*Fogl2019!AF$62</f>
        <v>14012.459952479394</v>
      </c>
      <c r="AG35" s="1">
        <f>'Trendek FEOR'!AY23*Fogl2019!AG$62</f>
        <v>6255.1234937325034</v>
      </c>
      <c r="AH35" s="1">
        <f>'Trendek FEOR'!AZ23*Fogl2019!AH$62</f>
        <v>22.569272425067378</v>
      </c>
      <c r="AI35" s="1">
        <f>'Trendek FEOR'!BA23*Fogl2019!AI$62</f>
        <v>-226.20444104551717</v>
      </c>
      <c r="AJ35" s="1">
        <f>'Trendek FEOR'!BB23*Fogl2019!AJ$62</f>
        <v>4444.6118998251541</v>
      </c>
      <c r="AK35" s="1">
        <f>'Trendek FEOR'!BC23*Fogl2019!AK$62</f>
        <v>1180.6505598783629</v>
      </c>
      <c r="AL35" s="1">
        <f>'Trendek FEOR'!BD23*Fogl2019!AL$62</f>
        <v>5398.2919934525989</v>
      </c>
      <c r="AM35" s="1">
        <f>'Trendek FEOR'!BE23*Fogl2019!AM$62</f>
        <v>1161.3133273944952</v>
      </c>
      <c r="AN35" s="1">
        <f>'Trendek FEOR'!BF23*Fogl2019!AN$62</f>
        <v>83.318377674746969</v>
      </c>
      <c r="AO35" s="1">
        <f>'Trendek FEOR'!BG23*Fogl2019!AO$62</f>
        <v>1324.4076004972562</v>
      </c>
      <c r="AP35" s="1">
        <f>'Trendek FEOR'!BH23*Fogl2019!AP$62</f>
        <v>2068.4533904324167</v>
      </c>
      <c r="AQ35" s="1">
        <f>'Trendek FEOR'!BI23*Fogl2019!AQ$62</f>
        <v>10738.558991975269</v>
      </c>
      <c r="AR35" s="1">
        <f>'Trendek FEOR'!BJ23*Fogl2019!AR$62</f>
        <v>28693.39706057289</v>
      </c>
      <c r="AS35" s="1">
        <f>'Trendek FEOR'!BK23*Fogl2019!AS$62</f>
        <v>826.13395774330081</v>
      </c>
      <c r="AT35" s="1">
        <f>'Trendek FEOR'!BL23*Fogl2019!AT$62</f>
        <v>161.56660310351114</v>
      </c>
      <c r="AU35" s="1">
        <f>'Trendek FEOR'!BM23*Fogl2019!AU$62</f>
        <v>1369.3289117380514</v>
      </c>
      <c r="AV35" s="1">
        <f>'Trendek FEOR'!BN23*Fogl2019!AV$62</f>
        <v>1491.255782731871</v>
      </c>
      <c r="AW35" s="1">
        <f>'Trendek FEOR'!BO23*Fogl2019!AW$62</f>
        <v>435.70411698913057</v>
      </c>
      <c r="AX35" s="1">
        <f>'Trendek FEOR'!BP23*Fogl2019!AX$62</f>
        <v>502.68847114408715</v>
      </c>
      <c r="AY35" s="1">
        <f>'Trendek FEOR'!BQ23*Fogl2019!AY$62</f>
        <v>2.245813744454594</v>
      </c>
      <c r="AZ35" s="1">
        <f>'Trendek FEOR'!BR23*Fogl2019!AZ$62</f>
        <v>5973.5884791607032</v>
      </c>
      <c r="BA35" s="1">
        <f>'Trendek FEOR'!BS23*Fogl2019!BA$62</f>
        <v>78294.896431624977</v>
      </c>
      <c r="BB35" s="1">
        <f>'Trendek FEOR'!BT23*Fogl2019!BB$62</f>
        <v>7441.7273922046024</v>
      </c>
      <c r="BC35" s="1">
        <f>'Trendek FEOR'!BU23*Fogl2019!BC$62</f>
        <v>2482.4365019659108</v>
      </c>
      <c r="BD35" s="1">
        <f>'Trendek FEOR'!BV23*Fogl2019!BD$62</f>
        <v>1847.9792536952132</v>
      </c>
      <c r="BE35" s="1">
        <f>'Trendek FEOR'!BW23*Fogl2019!BE$62</f>
        <v>3012.6096487500772</v>
      </c>
      <c r="BF35" s="1">
        <f>'Trendek FEOR'!BX23*Fogl2019!BF$62</f>
        <v>2085.8036214809608</v>
      </c>
      <c r="BG35" s="1">
        <f>'Trendek FEOR'!BY23*Fogl2019!BG$62</f>
        <v>859.93835217648166</v>
      </c>
      <c r="BH35" s="1">
        <f>'Trendek FEOR'!BZ23*Fogl2019!BH$62</f>
        <v>286.18416909852766</v>
      </c>
      <c r="BI35" s="1">
        <f>'Trendek FEOR'!CA23*Fogl2019!BI$62</f>
        <v>964.20757387615447</v>
      </c>
      <c r="BJ35" s="1">
        <f>'Trendek FEOR'!CB23*Fogl2019!BJ$62</f>
        <v>0</v>
      </c>
      <c r="BK35" s="1">
        <f>'Trendek FEOR'!CC23*Fogl2019!BK$62</f>
        <v>134.3928571428587</v>
      </c>
      <c r="BL35" s="1">
        <f>'Trendek FEOR'!CD23*Fogl2019!BL$62</f>
        <v>52880.916995901309</v>
      </c>
      <c r="BM35" s="1">
        <f>'Trendek FEOR'!CE23*Fogl2019!BM$62</f>
        <v>0</v>
      </c>
      <c r="BN35" s="1">
        <f>'Trendek FEOR'!CF23*Fogl2019!BN$62</f>
        <v>0</v>
      </c>
      <c r="BO35" s="2"/>
    </row>
    <row r="36" spans="1:67" x14ac:dyDescent="0.35">
      <c r="A36" s="2"/>
      <c r="B36" t="s">
        <v>52</v>
      </c>
      <c r="C36" s="1">
        <f>'Trendek FEOR'!U24*Fogl2019!C$62</f>
        <v>-31.339252694725388</v>
      </c>
      <c r="D36" s="1">
        <f>'Trendek FEOR'!V24*Fogl2019!D$62</f>
        <v>-8.7298240050559901</v>
      </c>
      <c r="E36" s="1">
        <f>'Trendek FEOR'!W24*Fogl2019!E$62</f>
        <v>0</v>
      </c>
      <c r="F36" s="1">
        <f>'Trendek FEOR'!X24*Fogl2019!F$62</f>
        <v>72.950437012149635</v>
      </c>
      <c r="G36" s="1">
        <f>'Trendek FEOR'!Y24*Fogl2019!G$62</f>
        <v>-13.482551275411669</v>
      </c>
      <c r="H36" s="1">
        <f>'Trendek FEOR'!Z24*Fogl2019!H$62</f>
        <v>0</v>
      </c>
      <c r="I36" s="1">
        <f>'Trendek FEOR'!AA24*Fogl2019!I$62</f>
        <v>11.473025858615342</v>
      </c>
      <c r="J36" s="1">
        <f>'Trendek FEOR'!AB24*Fogl2019!J$62</f>
        <v>0</v>
      </c>
      <c r="K36" s="1">
        <f>'Trendek FEOR'!AC24*Fogl2019!K$62</f>
        <v>55.863192251047131</v>
      </c>
      <c r="L36" s="1">
        <f>'Trendek FEOR'!AD24*Fogl2019!L$62</f>
        <v>0</v>
      </c>
      <c r="M36" s="1">
        <f>'Trendek FEOR'!AE24*Fogl2019!M$62</f>
        <v>0</v>
      </c>
      <c r="N36" s="1">
        <f>'Trendek FEOR'!AF24*Fogl2019!N$62</f>
        <v>0</v>
      </c>
      <c r="O36" s="1">
        <f>'Trendek FEOR'!AG24*Fogl2019!O$62</f>
        <v>0</v>
      </c>
      <c r="P36" s="1">
        <f>'Trendek FEOR'!AH24*Fogl2019!P$62</f>
        <v>-2.4330413434217486</v>
      </c>
      <c r="Q36" s="1">
        <f>'Trendek FEOR'!AI24*Fogl2019!Q$62</f>
        <v>41.856457920360157</v>
      </c>
      <c r="R36" s="1">
        <f>'Trendek FEOR'!AJ24*Fogl2019!R$62</f>
        <v>-12.342175410769094</v>
      </c>
      <c r="S36" s="1">
        <f>'Trendek FEOR'!AK24*Fogl2019!S$62</f>
        <v>0</v>
      </c>
      <c r="T36" s="1">
        <f>'Trendek FEOR'!AL24*Fogl2019!T$62</f>
        <v>0</v>
      </c>
      <c r="U36" s="1">
        <f>'Trendek FEOR'!AM24*Fogl2019!U$62</f>
        <v>0</v>
      </c>
      <c r="V36" s="1">
        <f>'Trendek FEOR'!AN24*Fogl2019!V$62</f>
        <v>-13.298525971210925</v>
      </c>
      <c r="W36" s="1">
        <f>'Trendek FEOR'!AO24*Fogl2019!W$62</f>
        <v>0</v>
      </c>
      <c r="X36" s="1">
        <f>'Trendek FEOR'!AP24*Fogl2019!X$62</f>
        <v>5.852586192702856</v>
      </c>
      <c r="Y36" s="1">
        <f>'Trendek FEOR'!AQ24*Fogl2019!Y$62</f>
        <v>0</v>
      </c>
      <c r="Z36" s="1">
        <f>'Trendek FEOR'!AR24*Fogl2019!Z$62</f>
        <v>0</v>
      </c>
      <c r="AA36" s="1">
        <f>'Trendek FEOR'!AS24*Fogl2019!AA$62</f>
        <v>-69.070151708944266</v>
      </c>
      <c r="AB36" s="1">
        <f>'Trendek FEOR'!AT24*Fogl2019!AB$62</f>
        <v>0</v>
      </c>
      <c r="AC36" s="1">
        <f>'Trendek FEOR'!AU24*Fogl2019!AC$62</f>
        <v>165.0433490558018</v>
      </c>
      <c r="AD36" s="1">
        <f>'Trendek FEOR'!AV24*Fogl2019!AD$62</f>
        <v>136.11615331727214</v>
      </c>
      <c r="AE36" s="1">
        <f>'Trendek FEOR'!AW24*Fogl2019!AE$62</f>
        <v>122.40332786224502</v>
      </c>
      <c r="AF36" s="1">
        <f>'Trendek FEOR'!AX24*Fogl2019!AF$62</f>
        <v>315.02674464845484</v>
      </c>
      <c r="AG36" s="1">
        <f>'Trendek FEOR'!AY24*Fogl2019!AG$62</f>
        <v>0</v>
      </c>
      <c r="AH36" s="1">
        <f>'Trendek FEOR'!AZ24*Fogl2019!AH$62</f>
        <v>0</v>
      </c>
      <c r="AI36" s="1">
        <f>'Trendek FEOR'!BA24*Fogl2019!AI$62</f>
        <v>0</v>
      </c>
      <c r="AJ36" s="1">
        <f>'Trendek FEOR'!BB24*Fogl2019!AJ$62</f>
        <v>0</v>
      </c>
      <c r="AK36" s="1">
        <f>'Trendek FEOR'!BC24*Fogl2019!AK$62</f>
        <v>-3.2437372048389483</v>
      </c>
      <c r="AL36" s="1">
        <f>'Trendek FEOR'!BD24*Fogl2019!AL$62</f>
        <v>35.622294068488657</v>
      </c>
      <c r="AM36" s="1">
        <f>'Trendek FEOR'!BE24*Fogl2019!AM$62</f>
        <v>67.670480402228307</v>
      </c>
      <c r="AN36" s="1">
        <f>'Trendek FEOR'!BF24*Fogl2019!AN$62</f>
        <v>3546.1932501080564</v>
      </c>
      <c r="AO36" s="1">
        <f>'Trendek FEOR'!BG24*Fogl2019!AO$62</f>
        <v>0</v>
      </c>
      <c r="AP36" s="1">
        <f>'Trendek FEOR'!BH24*Fogl2019!AP$62</f>
        <v>138.93152318983235</v>
      </c>
      <c r="AQ36" s="1">
        <f>'Trendek FEOR'!BI24*Fogl2019!AQ$62</f>
        <v>95.883166116516023</v>
      </c>
      <c r="AR36" s="1">
        <f>'Trendek FEOR'!BJ24*Fogl2019!AR$62</f>
        <v>50.860371085295213</v>
      </c>
      <c r="AS36" s="1">
        <f>'Trendek FEOR'!BK24*Fogl2019!AS$62</f>
        <v>-165.65082251472555</v>
      </c>
      <c r="AT36" s="1">
        <f>'Trendek FEOR'!BL24*Fogl2019!AT$62</f>
        <v>82.398555922615046</v>
      </c>
      <c r="AU36" s="1">
        <f>'Trendek FEOR'!BM24*Fogl2019!AU$62</f>
        <v>356.97631856286063</v>
      </c>
      <c r="AV36" s="1">
        <f>'Trendek FEOR'!BN24*Fogl2019!AV$62</f>
        <v>1387.5287180607854</v>
      </c>
      <c r="AW36" s="1">
        <f>'Trendek FEOR'!BO24*Fogl2019!AW$62</f>
        <v>0</v>
      </c>
      <c r="AX36" s="1">
        <f>'Trendek FEOR'!BP24*Fogl2019!AX$62</f>
        <v>9.2935939279161026</v>
      </c>
      <c r="AY36" s="1">
        <f>'Trendek FEOR'!BQ24*Fogl2019!AY$62</f>
        <v>115.84198210437742</v>
      </c>
      <c r="AZ36" s="1">
        <f>'Trendek FEOR'!BR24*Fogl2019!AZ$62</f>
        <v>24.266730940528028</v>
      </c>
      <c r="BA36" s="1">
        <f>'Trendek FEOR'!BS24*Fogl2019!BA$62</f>
        <v>252.87499524268335</v>
      </c>
      <c r="BB36" s="1">
        <f>'Trendek FEOR'!BT24*Fogl2019!BB$62</f>
        <v>266.39158513818006</v>
      </c>
      <c r="BC36" s="1">
        <f>'Trendek FEOR'!BU24*Fogl2019!BC$62</f>
        <v>122.32781583268179</v>
      </c>
      <c r="BD36" s="1">
        <f>'Trendek FEOR'!BV24*Fogl2019!BD$62</f>
        <v>8.4708785786491383</v>
      </c>
      <c r="BE36" s="1">
        <f>'Trendek FEOR'!BW24*Fogl2019!BE$62</f>
        <v>3453.0590957826194</v>
      </c>
      <c r="BF36" s="1">
        <f>'Trendek FEOR'!BX24*Fogl2019!BF$62</f>
        <v>5519.5460549116697</v>
      </c>
      <c r="BG36" s="1">
        <f>'Trendek FEOR'!BY24*Fogl2019!BG$62</f>
        <v>413.71484101280163</v>
      </c>
      <c r="BH36" s="1">
        <f>'Trendek FEOR'!BZ24*Fogl2019!BH$62</f>
        <v>0</v>
      </c>
      <c r="BI36" s="1">
        <f>'Trendek FEOR'!CA24*Fogl2019!BI$62</f>
        <v>278.99588502541445</v>
      </c>
      <c r="BJ36" s="1">
        <f>'Trendek FEOR'!CB24*Fogl2019!BJ$62</f>
        <v>0</v>
      </c>
      <c r="BK36" s="1">
        <f>'Trendek FEOR'!CC24*Fogl2019!BK$62</f>
        <v>0</v>
      </c>
      <c r="BL36" s="1">
        <f>'Trendek FEOR'!CD24*Fogl2019!BL$62</f>
        <v>15.10929210474414</v>
      </c>
      <c r="BM36" s="1">
        <f>'Trendek FEOR'!CE24*Fogl2019!BM$62</f>
        <v>0</v>
      </c>
      <c r="BN36" s="1">
        <f>'Trendek FEOR'!CF24*Fogl2019!BN$62</f>
        <v>0</v>
      </c>
      <c r="BO36" s="2"/>
    </row>
    <row r="37" spans="1:67" x14ac:dyDescent="0.35">
      <c r="A37" s="2"/>
      <c r="B37" t="s">
        <v>53</v>
      </c>
      <c r="C37" s="1">
        <f>'Trendek FEOR'!U25*Fogl2019!C$62</f>
        <v>78.190126363921195</v>
      </c>
      <c r="D37" s="1">
        <f>'Trendek FEOR'!V25*Fogl2019!D$62</f>
        <v>0</v>
      </c>
      <c r="E37" s="1">
        <f>'Trendek FEOR'!W25*Fogl2019!E$62</f>
        <v>0</v>
      </c>
      <c r="F37" s="1">
        <f>'Trendek FEOR'!X25*Fogl2019!F$62</f>
        <v>-1.7423552225647743</v>
      </c>
      <c r="G37" s="1">
        <f>'Trendek FEOR'!Y25*Fogl2019!G$62</f>
        <v>-37.086239939982519</v>
      </c>
      <c r="H37" s="1">
        <f>'Trendek FEOR'!Z25*Fogl2019!H$62</f>
        <v>0</v>
      </c>
      <c r="I37" s="1">
        <f>'Trendek FEOR'!AA25*Fogl2019!I$62</f>
        <v>0</v>
      </c>
      <c r="J37" s="1">
        <f>'Trendek FEOR'!AB25*Fogl2019!J$62</f>
        <v>0</v>
      </c>
      <c r="K37" s="1">
        <f>'Trendek FEOR'!AC25*Fogl2019!K$62</f>
        <v>-4.965649061787035</v>
      </c>
      <c r="L37" s="1">
        <f>'Trendek FEOR'!AD25*Fogl2019!L$62</f>
        <v>0</v>
      </c>
      <c r="M37" s="1">
        <f>'Trendek FEOR'!AE25*Fogl2019!M$62</f>
        <v>0</v>
      </c>
      <c r="N37" s="1">
        <f>'Trendek FEOR'!AF25*Fogl2019!N$62</f>
        <v>0</v>
      </c>
      <c r="O37" s="1">
        <f>'Trendek FEOR'!AG25*Fogl2019!O$62</f>
        <v>0</v>
      </c>
      <c r="P37" s="1">
        <f>'Trendek FEOR'!AH25*Fogl2019!P$62</f>
        <v>0</v>
      </c>
      <c r="Q37" s="1">
        <f>'Trendek FEOR'!AI25*Fogl2019!Q$62</f>
        <v>130.33675152920466</v>
      </c>
      <c r="R37" s="1">
        <f>'Trendek FEOR'!AJ25*Fogl2019!R$62</f>
        <v>0</v>
      </c>
      <c r="S37" s="1">
        <f>'Trendek FEOR'!AK25*Fogl2019!S$62</f>
        <v>-26.11255457887928</v>
      </c>
      <c r="T37" s="1">
        <f>'Trendek FEOR'!AL25*Fogl2019!T$62</f>
        <v>10.426564622853709</v>
      </c>
      <c r="U37" s="1">
        <f>'Trendek FEOR'!AM25*Fogl2019!U$62</f>
        <v>0</v>
      </c>
      <c r="V37" s="1">
        <f>'Trendek FEOR'!AN25*Fogl2019!V$62</f>
        <v>21.181298340356296</v>
      </c>
      <c r="W37" s="1">
        <f>'Trendek FEOR'!AO25*Fogl2019!W$62</f>
        <v>0</v>
      </c>
      <c r="X37" s="1">
        <f>'Trendek FEOR'!AP25*Fogl2019!X$62</f>
        <v>183.65062884914335</v>
      </c>
      <c r="Y37" s="1">
        <f>'Trendek FEOR'!AQ25*Fogl2019!Y$62</f>
        <v>-18.920004875370676</v>
      </c>
      <c r="Z37" s="1">
        <f>'Trendek FEOR'!AR25*Fogl2019!Z$62</f>
        <v>43.145142547978637</v>
      </c>
      <c r="AA37" s="1">
        <f>'Trendek FEOR'!AS25*Fogl2019!AA$62</f>
        <v>141.93865423655583</v>
      </c>
      <c r="AB37" s="1">
        <f>'Trendek FEOR'!AT25*Fogl2019!AB$62</f>
        <v>51.507384054526852</v>
      </c>
      <c r="AC37" s="1">
        <f>'Trendek FEOR'!AU25*Fogl2019!AC$62</f>
        <v>0</v>
      </c>
      <c r="AD37" s="1">
        <f>'Trendek FEOR'!AV25*Fogl2019!AD$62</f>
        <v>0</v>
      </c>
      <c r="AE37" s="1">
        <f>'Trendek FEOR'!AW25*Fogl2019!AE$62</f>
        <v>0</v>
      </c>
      <c r="AF37" s="1">
        <f>'Trendek FEOR'!AX25*Fogl2019!AF$62</f>
        <v>29.694930495362758</v>
      </c>
      <c r="AG37" s="1">
        <f>'Trendek FEOR'!AY25*Fogl2019!AG$62</f>
        <v>68.014652936519184</v>
      </c>
      <c r="AH37" s="1">
        <f>'Trendek FEOR'!AZ25*Fogl2019!AH$62</f>
        <v>0</v>
      </c>
      <c r="AI37" s="1">
        <f>'Trendek FEOR'!BA25*Fogl2019!AI$62</f>
        <v>0</v>
      </c>
      <c r="AJ37" s="1">
        <f>'Trendek FEOR'!BB25*Fogl2019!AJ$62</f>
        <v>0.69196106381796663</v>
      </c>
      <c r="AK37" s="1">
        <f>'Trendek FEOR'!BC25*Fogl2019!AK$62</f>
        <v>0</v>
      </c>
      <c r="AL37" s="1">
        <f>'Trendek FEOR'!BD25*Fogl2019!AL$62</f>
        <v>0</v>
      </c>
      <c r="AM37" s="1">
        <f>'Trendek FEOR'!BE25*Fogl2019!AM$62</f>
        <v>0</v>
      </c>
      <c r="AN37" s="1">
        <f>'Trendek FEOR'!BF25*Fogl2019!AN$62</f>
        <v>0</v>
      </c>
      <c r="AO37" s="1">
        <f>'Trendek FEOR'!BG25*Fogl2019!AO$62</f>
        <v>0</v>
      </c>
      <c r="AP37" s="1">
        <f>'Trendek FEOR'!BH25*Fogl2019!AP$62</f>
        <v>72.107649094837569</v>
      </c>
      <c r="AQ37" s="1">
        <f>'Trendek FEOR'!BI25*Fogl2019!AQ$62</f>
        <v>63.298583843630837</v>
      </c>
      <c r="AR37" s="1">
        <f>'Trendek FEOR'!BJ25*Fogl2019!AR$62</f>
        <v>162.00267217997629</v>
      </c>
      <c r="AS37" s="1">
        <f>'Trendek FEOR'!BK25*Fogl2019!AS$62</f>
        <v>0</v>
      </c>
      <c r="AT37" s="1">
        <f>'Trendek FEOR'!BL25*Fogl2019!AT$62</f>
        <v>0</v>
      </c>
      <c r="AU37" s="1">
        <f>'Trendek FEOR'!BM25*Fogl2019!AU$62</f>
        <v>0</v>
      </c>
      <c r="AV37" s="1">
        <f>'Trendek FEOR'!BN25*Fogl2019!AV$62</f>
        <v>2.8377554504126365</v>
      </c>
      <c r="AW37" s="1">
        <f>'Trendek FEOR'!BO25*Fogl2019!AW$62</f>
        <v>112.5018600302534</v>
      </c>
      <c r="AX37" s="1">
        <f>'Trendek FEOR'!BP25*Fogl2019!AX$62</f>
        <v>-72.115205707297335</v>
      </c>
      <c r="AY37" s="1">
        <f>'Trendek FEOR'!BQ25*Fogl2019!AY$62</f>
        <v>0</v>
      </c>
      <c r="AZ37" s="1">
        <f>'Trendek FEOR'!BR25*Fogl2019!AZ$62</f>
        <v>-1.4246073629580229</v>
      </c>
      <c r="BA37" s="1">
        <f>'Trendek FEOR'!BS25*Fogl2019!BA$62</f>
        <v>6760.065393822224</v>
      </c>
      <c r="BB37" s="1">
        <f>'Trendek FEOR'!BT25*Fogl2019!BB$62</f>
        <v>-159.20846671620339</v>
      </c>
      <c r="BC37" s="1">
        <f>'Trendek FEOR'!BU25*Fogl2019!BC$62</f>
        <v>-15.330744870706452</v>
      </c>
      <c r="BD37" s="1">
        <f>'Trendek FEOR'!BV25*Fogl2019!BD$62</f>
        <v>87.023403136820619</v>
      </c>
      <c r="BE37" s="1">
        <f>'Trendek FEOR'!BW25*Fogl2019!BE$62</f>
        <v>75.86138490938778</v>
      </c>
      <c r="BF37" s="1">
        <f>'Trendek FEOR'!BX25*Fogl2019!BF$62</f>
        <v>-0.57416011028185876</v>
      </c>
      <c r="BG37" s="1">
        <f>'Trendek FEOR'!BY25*Fogl2019!BG$62</f>
        <v>8.1958538775285454</v>
      </c>
      <c r="BH37" s="1">
        <f>'Trendek FEOR'!BZ25*Fogl2019!BH$62</f>
        <v>0</v>
      </c>
      <c r="BI37" s="1">
        <f>'Trendek FEOR'!CA25*Fogl2019!BI$62</f>
        <v>43.842082347811129</v>
      </c>
      <c r="BJ37" s="1">
        <f>'Trendek FEOR'!CB25*Fogl2019!BJ$62</f>
        <v>0</v>
      </c>
      <c r="BK37" s="1">
        <f>'Trendek FEOR'!CC25*Fogl2019!BK$62</f>
        <v>-57.714285714289872</v>
      </c>
      <c r="BL37" s="1">
        <f>'Trendek FEOR'!CD25*Fogl2019!BL$62</f>
        <v>10.782171813845917</v>
      </c>
      <c r="BM37" s="1">
        <f>'Trendek FEOR'!CE25*Fogl2019!BM$62</f>
        <v>0</v>
      </c>
      <c r="BN37" s="1">
        <f>'Trendek FEOR'!CF25*Fogl2019!BN$62</f>
        <v>0</v>
      </c>
      <c r="BO37" s="2"/>
    </row>
    <row r="38" spans="1:67" x14ac:dyDescent="0.35">
      <c r="A38" s="2"/>
      <c r="B38" t="s">
        <v>54</v>
      </c>
      <c r="C38" s="1">
        <f>'Trendek FEOR'!U26*Fogl2019!C$62</f>
        <v>5897.5864642601582</v>
      </c>
      <c r="D38" s="1">
        <f>'Trendek FEOR'!V26*Fogl2019!D$62</f>
        <v>994.89695415497033</v>
      </c>
      <c r="E38" s="1">
        <f>'Trendek FEOR'!W26*Fogl2019!E$62</f>
        <v>105.86776581712385</v>
      </c>
      <c r="F38" s="1">
        <f>'Trendek FEOR'!X26*Fogl2019!F$62</f>
        <v>765.43916536017559</v>
      </c>
      <c r="G38" s="1">
        <f>'Trendek FEOR'!Y26*Fogl2019!G$62</f>
        <v>8023.7107799219884</v>
      </c>
      <c r="H38" s="1">
        <f>'Trendek FEOR'!Z26*Fogl2019!H$62</f>
        <v>1755.5778621625043</v>
      </c>
      <c r="I38" s="1">
        <f>'Trendek FEOR'!AA26*Fogl2019!I$62</f>
        <v>1281.0050475370772</v>
      </c>
      <c r="J38" s="1">
        <f>'Trendek FEOR'!AB26*Fogl2019!J$62</f>
        <v>265.09743416058797</v>
      </c>
      <c r="K38" s="1">
        <f>'Trendek FEOR'!AC26*Fogl2019!K$62</f>
        <v>1268.1183188834621</v>
      </c>
      <c r="L38" s="1">
        <f>'Trendek FEOR'!AD26*Fogl2019!L$62</f>
        <v>-5.1188926506121204</v>
      </c>
      <c r="M38" s="1">
        <f>'Trendek FEOR'!AE26*Fogl2019!M$62</f>
        <v>904.36235630759495</v>
      </c>
      <c r="N38" s="1">
        <f>'Trendek FEOR'!AF26*Fogl2019!N$62</f>
        <v>2169.1750500522344</v>
      </c>
      <c r="O38" s="1">
        <f>'Trendek FEOR'!AG26*Fogl2019!O$62</f>
        <v>2608.0213659402007</v>
      </c>
      <c r="P38" s="1">
        <f>'Trendek FEOR'!AH26*Fogl2019!P$62</f>
        <v>1457.344644999702</v>
      </c>
      <c r="Q38" s="1">
        <f>'Trendek FEOR'!AI26*Fogl2019!Q$62</f>
        <v>816.59192521455759</v>
      </c>
      <c r="R38" s="1">
        <f>'Trendek FEOR'!AJ26*Fogl2019!R$62</f>
        <v>2875.3570002470547</v>
      </c>
      <c r="S38" s="1">
        <f>'Trendek FEOR'!AK26*Fogl2019!S$62</f>
        <v>9585.4388892802108</v>
      </c>
      <c r="T38" s="1">
        <f>'Trendek FEOR'!AL26*Fogl2019!T$62</f>
        <v>4862.4666235148479</v>
      </c>
      <c r="U38" s="1">
        <f>'Trendek FEOR'!AM26*Fogl2019!U$62</f>
        <v>2072.4995424655935</v>
      </c>
      <c r="V38" s="1">
        <f>'Trendek FEOR'!AN26*Fogl2019!V$62</f>
        <v>7190.8463880168429</v>
      </c>
      <c r="W38" s="1">
        <f>'Trendek FEOR'!AO26*Fogl2019!W$62</f>
        <v>448.88456203725417</v>
      </c>
      <c r="X38" s="1">
        <f>'Trendek FEOR'!AP26*Fogl2019!X$62</f>
        <v>2082.6802538209695</v>
      </c>
      <c r="Y38" s="1">
        <f>'Trendek FEOR'!AQ26*Fogl2019!Y$62</f>
        <v>994.08356439862541</v>
      </c>
      <c r="Z38" s="1">
        <f>'Trendek FEOR'!AR26*Fogl2019!Z$62</f>
        <v>2123.461634730565</v>
      </c>
      <c r="AA38" s="1">
        <f>'Trendek FEOR'!AS26*Fogl2019!AA$62</f>
        <v>1229.0693252811921</v>
      </c>
      <c r="AB38" s="1">
        <f>'Trendek FEOR'!AT26*Fogl2019!AB$62</f>
        <v>2223.3395090886297</v>
      </c>
      <c r="AC38" s="1">
        <f>'Trendek FEOR'!AU26*Fogl2019!AC$62</f>
        <v>13381.225023209843</v>
      </c>
      <c r="AD38" s="1">
        <f>'Trendek FEOR'!AV26*Fogl2019!AD$62</f>
        <v>3771.4345867726943</v>
      </c>
      <c r="AE38" s="1">
        <f>'Trendek FEOR'!AW26*Fogl2019!AE$62</f>
        <v>9565.7529692205426</v>
      </c>
      <c r="AF38" s="1">
        <f>'Trendek FEOR'!AX26*Fogl2019!AF$62</f>
        <v>10822.958447150329</v>
      </c>
      <c r="AG38" s="1">
        <f>'Trendek FEOR'!AY26*Fogl2019!AG$62</f>
        <v>8178.3823477727246</v>
      </c>
      <c r="AH38" s="1">
        <f>'Trendek FEOR'!AZ26*Fogl2019!AH$62</f>
        <v>82.010633797123333</v>
      </c>
      <c r="AI38" s="1">
        <f>'Trendek FEOR'!BA26*Fogl2019!AI$62</f>
        <v>418.54161244045633</v>
      </c>
      <c r="AJ38" s="1">
        <f>'Trendek FEOR'!BB26*Fogl2019!AJ$62</f>
        <v>9779.5472780858545</v>
      </c>
      <c r="AK38" s="1">
        <f>'Trendek FEOR'!BC26*Fogl2019!AK$62</f>
        <v>14646.182921300979</v>
      </c>
      <c r="AL38" s="1">
        <f>'Trendek FEOR'!BD26*Fogl2019!AL$62</f>
        <v>1492.1116265511964</v>
      </c>
      <c r="AM38" s="1">
        <f>'Trendek FEOR'!BE26*Fogl2019!AM$62</f>
        <v>639.21006663206595</v>
      </c>
      <c r="AN38" s="1">
        <f>'Trendek FEOR'!BF26*Fogl2019!AN$62</f>
        <v>243.9898769327167</v>
      </c>
      <c r="AO38" s="1">
        <f>'Trendek FEOR'!BG26*Fogl2019!AO$62</f>
        <v>1476.5321295184713</v>
      </c>
      <c r="AP38" s="1">
        <f>'Trendek FEOR'!BH26*Fogl2019!AP$62</f>
        <v>3281.9310519935725</v>
      </c>
      <c r="AQ38" s="1">
        <f>'Trendek FEOR'!BI26*Fogl2019!AQ$62</f>
        <v>2167.8314147072833</v>
      </c>
      <c r="AR38" s="1">
        <f>'Trendek FEOR'!BJ26*Fogl2019!AR$62</f>
        <v>20870.025342152185</v>
      </c>
      <c r="AS38" s="1">
        <f>'Trendek FEOR'!BK26*Fogl2019!AS$62</f>
        <v>1025.8121093267164</v>
      </c>
      <c r="AT38" s="1">
        <f>'Trendek FEOR'!BL26*Fogl2019!AT$62</f>
        <v>455.93304337644889</v>
      </c>
      <c r="AU38" s="1">
        <f>'Trendek FEOR'!BM26*Fogl2019!AU$62</f>
        <v>9.1004888855188995</v>
      </c>
      <c r="AV38" s="1">
        <f>'Trendek FEOR'!BN26*Fogl2019!AV$62</f>
        <v>983.13037753466722</v>
      </c>
      <c r="AW38" s="1">
        <f>'Trendek FEOR'!BO26*Fogl2019!AW$62</f>
        <v>670.68173132860272</v>
      </c>
      <c r="AX38" s="1">
        <f>'Trendek FEOR'!BP26*Fogl2019!AX$62</f>
        <v>1679.7865937424085</v>
      </c>
      <c r="AY38" s="1">
        <f>'Trendek FEOR'!BQ26*Fogl2019!AY$62</f>
        <v>176.16876753793164</v>
      </c>
      <c r="AZ38" s="1">
        <f>'Trendek FEOR'!BR26*Fogl2019!AZ$62</f>
        <v>4183.2125574761731</v>
      </c>
      <c r="BA38" s="1">
        <f>'Trendek FEOR'!BS26*Fogl2019!BA$62</f>
        <v>30224.407717705166</v>
      </c>
      <c r="BB38" s="1">
        <f>'Trendek FEOR'!BT26*Fogl2019!BB$62</f>
        <v>16562.391090293891</v>
      </c>
      <c r="BC38" s="1">
        <f>'Trendek FEOR'!BU26*Fogl2019!BC$62</f>
        <v>4444.6475085196726</v>
      </c>
      <c r="BD38" s="1">
        <f>'Trendek FEOR'!BV26*Fogl2019!BD$62</f>
        <v>4271.4912545085645</v>
      </c>
      <c r="BE38" s="1">
        <f>'Trendek FEOR'!BW26*Fogl2019!BE$62</f>
        <v>2025.5918985261105</v>
      </c>
      <c r="BF38" s="1">
        <f>'Trendek FEOR'!BX26*Fogl2019!BF$62</f>
        <v>1671.5431921831507</v>
      </c>
      <c r="BG38" s="1">
        <f>'Trendek FEOR'!BY26*Fogl2019!BG$62</f>
        <v>2033.5123720420092</v>
      </c>
      <c r="BH38" s="1">
        <f>'Trendek FEOR'!BZ26*Fogl2019!BH$62</f>
        <v>615.55305957699341</v>
      </c>
      <c r="BI38" s="1">
        <f>'Trendek FEOR'!CA26*Fogl2019!BI$62</f>
        <v>715.23615090611509</v>
      </c>
      <c r="BJ38" s="1">
        <f>'Trendek FEOR'!CB26*Fogl2019!BJ$62</f>
        <v>0</v>
      </c>
      <c r="BK38" s="1">
        <f>'Trendek FEOR'!CC26*Fogl2019!BK$62</f>
        <v>113.5</v>
      </c>
      <c r="BL38" s="1">
        <f>'Trendek FEOR'!CD26*Fogl2019!BL$62</f>
        <v>4166.839893350324</v>
      </c>
      <c r="BM38" s="1">
        <f>'Trendek FEOR'!CE26*Fogl2019!BM$62</f>
        <v>0</v>
      </c>
      <c r="BN38" s="1">
        <f>'Trendek FEOR'!CF26*Fogl2019!BN$62</f>
        <v>0</v>
      </c>
      <c r="BO38" s="2"/>
    </row>
    <row r="39" spans="1:67" x14ac:dyDescent="0.35">
      <c r="A39" s="2"/>
      <c r="B39" t="s">
        <v>55</v>
      </c>
      <c r="C39" s="1">
        <f>'Trendek FEOR'!U27*Fogl2019!C$62</f>
        <v>0</v>
      </c>
      <c r="D39" s="1">
        <f>'Trendek FEOR'!V27*Fogl2019!D$62</f>
        <v>-7.463322275515492</v>
      </c>
      <c r="E39" s="1">
        <f>'Trendek FEOR'!W27*Fogl2019!E$62</f>
        <v>0</v>
      </c>
      <c r="F39" s="1">
        <f>'Trendek FEOR'!X27*Fogl2019!F$62</f>
        <v>81.571071745204208</v>
      </c>
      <c r="G39" s="1">
        <f>'Trendek FEOR'!Y27*Fogl2019!G$62</f>
        <v>-4.2215392709772663</v>
      </c>
      <c r="H39" s="1">
        <f>'Trendek FEOR'!Z27*Fogl2019!H$62</f>
        <v>-14.169304415351048</v>
      </c>
      <c r="I39" s="1">
        <f>'Trendek FEOR'!AA27*Fogl2019!I$62</f>
        <v>3.494743670350509</v>
      </c>
      <c r="J39" s="1">
        <f>'Trendek FEOR'!AB27*Fogl2019!J$62</f>
        <v>-15.879136709468165</v>
      </c>
      <c r="K39" s="1">
        <f>'Trendek FEOR'!AC27*Fogl2019!K$62</f>
        <v>67.628272510970902</v>
      </c>
      <c r="L39" s="1">
        <f>'Trendek FEOR'!AD27*Fogl2019!L$62</f>
        <v>0</v>
      </c>
      <c r="M39" s="1">
        <f>'Trendek FEOR'!AE27*Fogl2019!M$62</f>
        <v>31.747177008609697</v>
      </c>
      <c r="N39" s="1">
        <f>'Trendek FEOR'!AF27*Fogl2019!N$62</f>
        <v>26.595533624640677</v>
      </c>
      <c r="O39" s="1">
        <f>'Trendek FEOR'!AG27*Fogl2019!O$62</f>
        <v>157.52916014442215</v>
      </c>
      <c r="P39" s="1">
        <f>'Trendek FEOR'!AH27*Fogl2019!P$62</f>
        <v>140.13389744971843</v>
      </c>
      <c r="Q39" s="1">
        <f>'Trendek FEOR'!AI27*Fogl2019!Q$62</f>
        <v>11.465114593217725</v>
      </c>
      <c r="R39" s="1">
        <f>'Trendek FEOR'!AJ27*Fogl2019!R$62</f>
        <v>105.55003670865401</v>
      </c>
      <c r="S39" s="1">
        <f>'Trendek FEOR'!AK27*Fogl2019!S$62</f>
        <v>281.41849098630883</v>
      </c>
      <c r="T39" s="1">
        <f>'Trendek FEOR'!AL27*Fogl2019!T$62</f>
        <v>71.545309119953487</v>
      </c>
      <c r="U39" s="1">
        <f>'Trendek FEOR'!AM27*Fogl2019!U$62</f>
        <v>84.798468372632868</v>
      </c>
      <c r="V39" s="1">
        <f>'Trendek FEOR'!AN27*Fogl2019!V$62</f>
        <v>281.22290610684496</v>
      </c>
      <c r="W39" s="1">
        <f>'Trendek FEOR'!AO27*Fogl2019!W$62</f>
        <v>0</v>
      </c>
      <c r="X39" s="1">
        <f>'Trendek FEOR'!AP27*Fogl2019!X$62</f>
        <v>264.82305552523832</v>
      </c>
      <c r="Y39" s="1">
        <f>'Trendek FEOR'!AQ27*Fogl2019!Y$62</f>
        <v>331.17849204162741</v>
      </c>
      <c r="Z39" s="1">
        <f>'Trendek FEOR'!AR27*Fogl2019!Z$62</f>
        <v>872.65840108542864</v>
      </c>
      <c r="AA39" s="1">
        <f>'Trendek FEOR'!AS27*Fogl2019!AA$62</f>
        <v>79.394703416638961</v>
      </c>
      <c r="AB39" s="1">
        <f>'Trendek FEOR'!AT27*Fogl2019!AB$62</f>
        <v>27.73462043825538</v>
      </c>
      <c r="AC39" s="1">
        <f>'Trendek FEOR'!AU27*Fogl2019!AC$62</f>
        <v>565.01981969230189</v>
      </c>
      <c r="AD39" s="1">
        <f>'Trendek FEOR'!AV27*Fogl2019!AD$62</f>
        <v>200.2349891002201</v>
      </c>
      <c r="AE39" s="1">
        <f>'Trendek FEOR'!AW27*Fogl2019!AE$62</f>
        <v>743.40893210771458</v>
      </c>
      <c r="AF39" s="1">
        <f>'Trendek FEOR'!AX27*Fogl2019!AF$62</f>
        <v>2508.5316782265168</v>
      </c>
      <c r="AG39" s="1">
        <f>'Trendek FEOR'!AY27*Fogl2019!AG$62</f>
        <v>109.47532092244178</v>
      </c>
      <c r="AH39" s="1">
        <f>'Trendek FEOR'!AZ27*Fogl2019!AH$62</f>
        <v>62.204376791442805</v>
      </c>
      <c r="AI39" s="1">
        <f>'Trendek FEOR'!BA27*Fogl2019!AI$62</f>
        <v>721.19398455791907</v>
      </c>
      <c r="AJ39" s="1">
        <f>'Trendek FEOR'!BB27*Fogl2019!AJ$62</f>
        <v>435.69570594988886</v>
      </c>
      <c r="AK39" s="1">
        <f>'Trendek FEOR'!BC27*Fogl2019!AK$62</f>
        <v>7302.2193053816172</v>
      </c>
      <c r="AL39" s="1">
        <f>'Trendek FEOR'!BD27*Fogl2019!AL$62</f>
        <v>5998.3714715599926</v>
      </c>
      <c r="AM39" s="1">
        <f>'Trendek FEOR'!BE27*Fogl2019!AM$62</f>
        <v>-92.031524420163407</v>
      </c>
      <c r="AN39" s="1">
        <f>'Trendek FEOR'!BF27*Fogl2019!AN$62</f>
        <v>116.39192863821586</v>
      </c>
      <c r="AO39" s="1">
        <f>'Trendek FEOR'!BG27*Fogl2019!AO$62</f>
        <v>1925.6106000341888</v>
      </c>
      <c r="AP39" s="1">
        <f>'Trendek FEOR'!BH27*Fogl2019!AP$62</f>
        <v>1656.6455041093627</v>
      </c>
      <c r="AQ39" s="1">
        <f>'Trendek FEOR'!BI27*Fogl2019!AQ$62</f>
        <v>233.88830483618949</v>
      </c>
      <c r="AR39" s="1">
        <f>'Trendek FEOR'!BJ27*Fogl2019!AR$62</f>
        <v>649.59236447009414</v>
      </c>
      <c r="AS39" s="1">
        <f>'Trendek FEOR'!BK27*Fogl2019!AS$62</f>
        <v>-36.061095584998</v>
      </c>
      <c r="AT39" s="1">
        <f>'Trendek FEOR'!BL27*Fogl2019!AT$62</f>
        <v>-0.49779358540494634</v>
      </c>
      <c r="AU39" s="1">
        <f>'Trendek FEOR'!BM27*Fogl2019!AU$62</f>
        <v>1805.2901646303646</v>
      </c>
      <c r="AV39" s="1">
        <f>'Trendek FEOR'!BN27*Fogl2019!AV$62</f>
        <v>296.0531912205094</v>
      </c>
      <c r="AW39" s="1">
        <f>'Trendek FEOR'!BO27*Fogl2019!AW$62</f>
        <v>-3.9432502319560307</v>
      </c>
      <c r="AX39" s="1">
        <f>'Trendek FEOR'!BP27*Fogl2019!AX$62</f>
        <v>198.99508934292666</v>
      </c>
      <c r="AY39" s="1">
        <f>'Trendek FEOR'!BQ27*Fogl2019!AY$62</f>
        <v>4110.7148124812757</v>
      </c>
      <c r="AZ39" s="1">
        <f>'Trendek FEOR'!BR27*Fogl2019!AZ$62</f>
        <v>863.61131102047477</v>
      </c>
      <c r="BA39" s="1">
        <f>'Trendek FEOR'!BS27*Fogl2019!BA$62</f>
        <v>2150.4894754438551</v>
      </c>
      <c r="BB39" s="1">
        <f>'Trendek FEOR'!BT27*Fogl2019!BB$62</f>
        <v>-34.097701845471882</v>
      </c>
      <c r="BC39" s="1">
        <f>'Trendek FEOR'!BU27*Fogl2019!BC$62</f>
        <v>3315.8385231884104</v>
      </c>
      <c r="BD39" s="1">
        <f>'Trendek FEOR'!BV27*Fogl2019!BD$62</f>
        <v>349.02986075063995</v>
      </c>
      <c r="BE39" s="1">
        <f>'Trendek FEOR'!BW27*Fogl2019!BE$62</f>
        <v>1314.6156850039872</v>
      </c>
      <c r="BF39" s="1">
        <f>'Trendek FEOR'!BX27*Fogl2019!BF$62</f>
        <v>1518.1512102973074</v>
      </c>
      <c r="BG39" s="1">
        <f>'Trendek FEOR'!BY27*Fogl2019!BG$62</f>
        <v>720.07288053350919</v>
      </c>
      <c r="BH39" s="1">
        <f>'Trendek FEOR'!BZ27*Fogl2019!BH$62</f>
        <v>504.6902592793362</v>
      </c>
      <c r="BI39" s="1">
        <f>'Trendek FEOR'!CA27*Fogl2019!BI$62</f>
        <v>760.65735092640693</v>
      </c>
      <c r="BJ39" s="1">
        <f>'Trendek FEOR'!CB27*Fogl2019!BJ$62</f>
        <v>0</v>
      </c>
      <c r="BK39" s="1">
        <f>'Trendek FEOR'!CC27*Fogl2019!BK$62</f>
        <v>0</v>
      </c>
      <c r="BL39" s="1">
        <f>'Trendek FEOR'!CD27*Fogl2019!BL$62</f>
        <v>6821.2937597647824</v>
      </c>
      <c r="BM39" s="1">
        <f>'Trendek FEOR'!CE27*Fogl2019!BM$62</f>
        <v>0</v>
      </c>
      <c r="BN39" s="1">
        <f>'Trendek FEOR'!CF27*Fogl2019!BN$62</f>
        <v>0</v>
      </c>
      <c r="BO39" s="2"/>
    </row>
    <row r="40" spans="1:67" x14ac:dyDescent="0.35">
      <c r="A40" s="2"/>
      <c r="B40" t="s">
        <v>56</v>
      </c>
      <c r="C40" s="1">
        <f>'Trendek FEOR'!U28*Fogl2019!C$62</f>
        <v>994.08837811892602</v>
      </c>
      <c r="D40" s="1">
        <f>'Trendek FEOR'!V28*Fogl2019!D$62</f>
        <v>0.49442548823411309</v>
      </c>
      <c r="E40" s="1">
        <f>'Trendek FEOR'!W28*Fogl2019!E$62</f>
        <v>22.253812840149997</v>
      </c>
      <c r="F40" s="1">
        <f>'Trendek FEOR'!X28*Fogl2019!F$62</f>
        <v>211.71173863532192</v>
      </c>
      <c r="G40" s="1">
        <f>'Trendek FEOR'!Y28*Fogl2019!G$62</f>
        <v>11880.725116382178</v>
      </c>
      <c r="H40" s="1">
        <f>'Trendek FEOR'!Z28*Fogl2019!H$62</f>
        <v>1034.7633975356614</v>
      </c>
      <c r="I40" s="1">
        <f>'Trendek FEOR'!AA28*Fogl2019!I$62</f>
        <v>220.84547146072958</v>
      </c>
      <c r="J40" s="1">
        <f>'Trendek FEOR'!AB28*Fogl2019!J$62</f>
        <v>144.79559787695521</v>
      </c>
      <c r="K40" s="1">
        <f>'Trendek FEOR'!AC28*Fogl2019!K$62</f>
        <v>83.720640091723808</v>
      </c>
      <c r="L40" s="1">
        <f>'Trendek FEOR'!AD28*Fogl2019!L$62</f>
        <v>22.636387173806458</v>
      </c>
      <c r="M40" s="1">
        <f>'Trendek FEOR'!AE28*Fogl2019!M$62</f>
        <v>499.18594482909657</v>
      </c>
      <c r="N40" s="1">
        <f>'Trendek FEOR'!AF28*Fogl2019!N$62</f>
        <v>680.80508054714312</v>
      </c>
      <c r="O40" s="1">
        <f>'Trendek FEOR'!AG28*Fogl2019!O$62</f>
        <v>381.00667947529155</v>
      </c>
      <c r="P40" s="1">
        <f>'Trendek FEOR'!AH28*Fogl2019!P$62</f>
        <v>573.03538420765153</v>
      </c>
      <c r="Q40" s="1">
        <f>'Trendek FEOR'!AI28*Fogl2019!Q$62</f>
        <v>66.07066261825797</v>
      </c>
      <c r="R40" s="1">
        <f>'Trendek FEOR'!AJ28*Fogl2019!R$62</f>
        <v>307.20899878982021</v>
      </c>
      <c r="S40" s="1">
        <f>'Trendek FEOR'!AK28*Fogl2019!S$62</f>
        <v>486.08455338361665</v>
      </c>
      <c r="T40" s="1">
        <f>'Trendek FEOR'!AL28*Fogl2019!T$62</f>
        <v>804.40806035855587</v>
      </c>
      <c r="U40" s="1">
        <f>'Trendek FEOR'!AM28*Fogl2019!U$62</f>
        <v>314.04404946907704</v>
      </c>
      <c r="V40" s="1">
        <f>'Trendek FEOR'!AN28*Fogl2019!V$62</f>
        <v>201.36184100156652</v>
      </c>
      <c r="W40" s="1">
        <f>'Trendek FEOR'!AO28*Fogl2019!W$62</f>
        <v>47.330536199398345</v>
      </c>
      <c r="X40" s="1">
        <f>'Trendek FEOR'!AP28*Fogl2019!X$62</f>
        <v>1039.4062051208264</v>
      </c>
      <c r="Y40" s="1">
        <f>'Trendek FEOR'!AQ28*Fogl2019!Y$62</f>
        <v>464.05850396158417</v>
      </c>
      <c r="Z40" s="1">
        <f>'Trendek FEOR'!AR28*Fogl2019!Z$62</f>
        <v>272.72959493129702</v>
      </c>
      <c r="AA40" s="1">
        <f>'Trendek FEOR'!AS28*Fogl2019!AA$62</f>
        <v>82.891636702212509</v>
      </c>
      <c r="AB40" s="1">
        <f>'Trendek FEOR'!AT28*Fogl2019!AB$62</f>
        <v>243.55556100982605</v>
      </c>
      <c r="AC40" s="1">
        <f>'Trendek FEOR'!AU28*Fogl2019!AC$62</f>
        <v>1167.3027891720224</v>
      </c>
      <c r="AD40" s="1">
        <f>'Trendek FEOR'!AV28*Fogl2019!AD$62</f>
        <v>12033.115371192995</v>
      </c>
      <c r="AE40" s="1">
        <f>'Trendek FEOR'!AW28*Fogl2019!AE$62</f>
        <v>17987.184709018715</v>
      </c>
      <c r="AF40" s="1">
        <f>'Trendek FEOR'!AX28*Fogl2019!AF$62</f>
        <v>236572.02377431499</v>
      </c>
      <c r="AG40" s="1">
        <f>'Trendek FEOR'!AY28*Fogl2019!AG$62</f>
        <v>1933.107042408011</v>
      </c>
      <c r="AH40" s="1">
        <f>'Trendek FEOR'!AZ28*Fogl2019!AH$62</f>
        <v>149.50966244873214</v>
      </c>
      <c r="AI40" s="1">
        <f>'Trendek FEOR'!BA28*Fogl2019!AI$62</f>
        <v>342.28794805049904</v>
      </c>
      <c r="AJ40" s="1">
        <f>'Trendek FEOR'!BB28*Fogl2019!AJ$62</f>
        <v>1625.2099442693573</v>
      </c>
      <c r="AK40" s="1">
        <f>'Trendek FEOR'!BC28*Fogl2019!AK$62</f>
        <v>113.20798556451493</v>
      </c>
      <c r="AL40" s="1">
        <f>'Trendek FEOR'!BD28*Fogl2019!AL$62</f>
        <v>84987.364945508321</v>
      </c>
      <c r="AM40" s="1">
        <f>'Trendek FEOR'!BE28*Fogl2019!AM$62</f>
        <v>80.47970769595932</v>
      </c>
      <c r="AN40" s="1">
        <f>'Trendek FEOR'!BF28*Fogl2019!AN$62</f>
        <v>80.821156007183376</v>
      </c>
      <c r="AO40" s="1">
        <f>'Trendek FEOR'!BG28*Fogl2019!AO$62</f>
        <v>177.087435668041</v>
      </c>
      <c r="AP40" s="1">
        <f>'Trendek FEOR'!BH28*Fogl2019!AP$62</f>
        <v>687.57346232918974</v>
      </c>
      <c r="AQ40" s="1">
        <f>'Trendek FEOR'!BI28*Fogl2019!AQ$62</f>
        <v>104.65372021441833</v>
      </c>
      <c r="AR40" s="1">
        <f>'Trendek FEOR'!BJ28*Fogl2019!AR$62</f>
        <v>186.33535183481317</v>
      </c>
      <c r="AS40" s="1">
        <f>'Trendek FEOR'!BK28*Fogl2019!AS$62</f>
        <v>41.047865037748394</v>
      </c>
      <c r="AT40" s="1">
        <f>'Trendek FEOR'!BL28*Fogl2019!AT$62</f>
        <v>12.704590097679342</v>
      </c>
      <c r="AU40" s="1">
        <f>'Trendek FEOR'!BM28*Fogl2019!AU$62</f>
        <v>432.18054048382442</v>
      </c>
      <c r="AV40" s="1">
        <f>'Trendek FEOR'!BN28*Fogl2019!AV$62</f>
        <v>126.2873965739648</v>
      </c>
      <c r="AW40" s="1">
        <f>'Trendek FEOR'!BO28*Fogl2019!AW$62</f>
        <v>1642.7405781001912</v>
      </c>
      <c r="AX40" s="1">
        <f>'Trendek FEOR'!BP28*Fogl2019!AX$62</f>
        <v>-25.71576407682851</v>
      </c>
      <c r="AY40" s="1">
        <f>'Trendek FEOR'!BQ28*Fogl2019!AY$62</f>
        <v>150.91062351654801</v>
      </c>
      <c r="AZ40" s="1">
        <f>'Trendek FEOR'!BR28*Fogl2019!AZ$62</f>
        <v>998.6347669572807</v>
      </c>
      <c r="BA40" s="1">
        <f>'Trendek FEOR'!BS28*Fogl2019!BA$62</f>
        <v>2606.727031138299</v>
      </c>
      <c r="BB40" s="1">
        <f>'Trendek FEOR'!BT28*Fogl2019!BB$62</f>
        <v>2411.887145154722</v>
      </c>
      <c r="BC40" s="1">
        <f>'Trendek FEOR'!BU28*Fogl2019!BC$62</f>
        <v>949.51734451649224</v>
      </c>
      <c r="BD40" s="1">
        <f>'Trendek FEOR'!BV28*Fogl2019!BD$62</f>
        <v>3401.0489861734472</v>
      </c>
      <c r="BE40" s="1">
        <f>'Trendek FEOR'!BW28*Fogl2019!BE$62</f>
        <v>1641.6720849255914</v>
      </c>
      <c r="BF40" s="1">
        <f>'Trendek FEOR'!BX28*Fogl2019!BF$62</f>
        <v>2409.7199506295165</v>
      </c>
      <c r="BG40" s="1">
        <f>'Trendek FEOR'!BY28*Fogl2019!BG$62</f>
        <v>637.73348862464127</v>
      </c>
      <c r="BH40" s="1">
        <f>'Trendek FEOR'!BZ28*Fogl2019!BH$62</f>
        <v>-23.988878028181293</v>
      </c>
      <c r="BI40" s="1">
        <f>'Trendek FEOR'!CA28*Fogl2019!BI$62</f>
        <v>755.47164376117598</v>
      </c>
      <c r="BJ40" s="1">
        <f>'Trendek FEOR'!CB28*Fogl2019!BJ$62</f>
        <v>0</v>
      </c>
      <c r="BK40" s="1">
        <f>'Trendek FEOR'!CC28*Fogl2019!BK$62</f>
        <v>-4.571428571427532</v>
      </c>
      <c r="BL40" s="1">
        <f>'Trendek FEOR'!CD28*Fogl2019!BL$62</f>
        <v>1294.8859601452964</v>
      </c>
      <c r="BM40" s="1">
        <f>'Trendek FEOR'!CE28*Fogl2019!BM$62</f>
        <v>0</v>
      </c>
      <c r="BN40" s="1">
        <f>'Trendek FEOR'!CF28*Fogl2019!BN$62</f>
        <v>0</v>
      </c>
      <c r="BO40" s="2"/>
    </row>
    <row r="41" spans="1:67" x14ac:dyDescent="0.35">
      <c r="A41" s="2"/>
      <c r="B41" t="s">
        <v>57</v>
      </c>
      <c r="C41" s="1">
        <f>'Trendek FEOR'!U29*Fogl2019!C$62</f>
        <v>1314.6156579412841</v>
      </c>
      <c r="D41" s="1">
        <f>'Trendek FEOR'!V29*Fogl2019!D$62</f>
        <v>-67.872879109335599</v>
      </c>
      <c r="E41" s="1">
        <f>'Trendek FEOR'!W29*Fogl2019!E$62</f>
        <v>46.116764915665854</v>
      </c>
      <c r="F41" s="1">
        <f>'Trendek FEOR'!X29*Fogl2019!F$62</f>
        <v>12.688225381829307</v>
      </c>
      <c r="G41" s="1">
        <f>'Trendek FEOR'!Y29*Fogl2019!G$62</f>
        <v>877.88674325807028</v>
      </c>
      <c r="H41" s="1">
        <f>'Trendek FEOR'!Z29*Fogl2019!H$62</f>
        <v>-5.8593069032636329</v>
      </c>
      <c r="I41" s="1">
        <f>'Trendek FEOR'!AA29*Fogl2019!I$62</f>
        <v>65.626190240617845</v>
      </c>
      <c r="J41" s="1">
        <f>'Trendek FEOR'!AB29*Fogl2019!J$62</f>
        <v>22.631175758313091</v>
      </c>
      <c r="K41" s="1">
        <f>'Trendek FEOR'!AC29*Fogl2019!K$62</f>
        <v>193.04723382970977</v>
      </c>
      <c r="L41" s="1">
        <f>'Trendek FEOR'!AD29*Fogl2019!L$62</f>
        <v>118.27895172536768</v>
      </c>
      <c r="M41" s="1">
        <f>'Trendek FEOR'!AE29*Fogl2019!M$62</f>
        <v>279.29169778113283</v>
      </c>
      <c r="N41" s="1">
        <f>'Trendek FEOR'!AF29*Fogl2019!N$62</f>
        <v>84.222775849499811</v>
      </c>
      <c r="O41" s="1">
        <f>'Trendek FEOR'!AG29*Fogl2019!O$62</f>
        <v>140.28189730918157</v>
      </c>
      <c r="P41" s="1">
        <f>'Trendek FEOR'!AH29*Fogl2019!P$62</f>
        <v>426.07392881460379</v>
      </c>
      <c r="Q41" s="1">
        <f>'Trendek FEOR'!AI29*Fogl2019!Q$62</f>
        <v>134.64511232274251</v>
      </c>
      <c r="R41" s="1">
        <f>'Trendek FEOR'!AJ29*Fogl2019!R$62</f>
        <v>478.26169263952607</v>
      </c>
      <c r="S41" s="1">
        <f>'Trendek FEOR'!AK29*Fogl2019!S$62</f>
        <v>241.24351671719171</v>
      </c>
      <c r="T41" s="1">
        <f>'Trendek FEOR'!AL29*Fogl2019!T$62</f>
        <v>388.260343847461</v>
      </c>
      <c r="U41" s="1">
        <f>'Trendek FEOR'!AM29*Fogl2019!U$62</f>
        <v>14.736896112505244</v>
      </c>
      <c r="V41" s="1">
        <f>'Trendek FEOR'!AN29*Fogl2019!V$62</f>
        <v>962.43924398376714</v>
      </c>
      <c r="W41" s="1">
        <f>'Trendek FEOR'!AO29*Fogl2019!W$62</f>
        <v>8.2484413957731189</v>
      </c>
      <c r="X41" s="1">
        <f>'Trendek FEOR'!AP29*Fogl2019!X$62</f>
        <v>663.85068876659193</v>
      </c>
      <c r="Y41" s="1">
        <f>'Trendek FEOR'!AQ29*Fogl2019!Y$62</f>
        <v>-13.9285384582844</v>
      </c>
      <c r="Z41" s="1">
        <f>'Trendek FEOR'!AR29*Fogl2019!Z$62</f>
        <v>435.2096814334796</v>
      </c>
      <c r="AA41" s="1">
        <f>'Trendek FEOR'!AS29*Fogl2019!AA$62</f>
        <v>127.57582236920241</v>
      </c>
      <c r="AB41" s="1">
        <f>'Trendek FEOR'!AT29*Fogl2019!AB$62</f>
        <v>213.85303425074818</v>
      </c>
      <c r="AC41" s="1">
        <f>'Trendek FEOR'!AU29*Fogl2019!AC$62</f>
        <v>1734.1544300742571</v>
      </c>
      <c r="AD41" s="1">
        <f>'Trendek FEOR'!AV29*Fogl2019!AD$62</f>
        <v>527.2418181445147</v>
      </c>
      <c r="AE41" s="1">
        <f>'Trendek FEOR'!AW29*Fogl2019!AE$62</f>
        <v>1021.0307867521333</v>
      </c>
      <c r="AF41" s="1">
        <f>'Trendek FEOR'!AX29*Fogl2019!AF$62</f>
        <v>2939.7253949230221</v>
      </c>
      <c r="AG41" s="1">
        <f>'Trendek FEOR'!AY29*Fogl2019!AG$62</f>
        <v>5600.9195808613958</v>
      </c>
      <c r="AH41" s="1">
        <f>'Trendek FEOR'!AZ29*Fogl2019!AH$62</f>
        <v>-0.24534064480540399</v>
      </c>
      <c r="AI41" s="1">
        <f>'Trendek FEOR'!BA29*Fogl2019!AI$62</f>
        <v>195.54425916761079</v>
      </c>
      <c r="AJ41" s="1">
        <f>'Trendek FEOR'!BB29*Fogl2019!AJ$62</f>
        <v>680.04471961759475</v>
      </c>
      <c r="AK41" s="1">
        <f>'Trendek FEOR'!BC29*Fogl2019!AK$62</f>
        <v>79.44344774144642</v>
      </c>
      <c r="AL41" s="1">
        <f>'Trendek FEOR'!BD29*Fogl2019!AL$62</f>
        <v>4473.7039275538154</v>
      </c>
      <c r="AM41" s="1">
        <f>'Trendek FEOR'!BE29*Fogl2019!AM$62</f>
        <v>22.297589635542906</v>
      </c>
      <c r="AN41" s="1">
        <f>'Trendek FEOR'!BF29*Fogl2019!AN$62</f>
        <v>102.7252094149529</v>
      </c>
      <c r="AO41" s="1">
        <f>'Trendek FEOR'!BG29*Fogl2019!AO$62</f>
        <v>-4.6443772592441999</v>
      </c>
      <c r="AP41" s="1">
        <f>'Trendek FEOR'!BH29*Fogl2019!AP$62</f>
        <v>-35.991399628577874</v>
      </c>
      <c r="AQ41" s="1">
        <f>'Trendek FEOR'!BI29*Fogl2019!AQ$62</f>
        <v>2200.9924193750967</v>
      </c>
      <c r="AR41" s="1">
        <f>'Trendek FEOR'!BJ29*Fogl2019!AR$62</f>
        <v>-9.1760363215627319</v>
      </c>
      <c r="AS41" s="1">
        <f>'Trendek FEOR'!BK29*Fogl2019!AS$62</f>
        <v>287.27850171906084</v>
      </c>
      <c r="AT41" s="1">
        <f>'Trendek FEOR'!BL29*Fogl2019!AT$62</f>
        <v>5.2728180476745425</v>
      </c>
      <c r="AU41" s="1">
        <f>'Trendek FEOR'!BM29*Fogl2019!AU$62</f>
        <v>0</v>
      </c>
      <c r="AV41" s="1">
        <f>'Trendek FEOR'!BN29*Fogl2019!AV$62</f>
        <v>-125.91066339360762</v>
      </c>
      <c r="AW41" s="1">
        <f>'Trendek FEOR'!BO29*Fogl2019!AW$62</f>
        <v>68.08705476223551</v>
      </c>
      <c r="AX41" s="1">
        <f>'Trendek FEOR'!BP29*Fogl2019!AX$62</f>
        <v>-43.290680729743904</v>
      </c>
      <c r="AY41" s="1">
        <f>'Trendek FEOR'!BQ29*Fogl2019!AY$62</f>
        <v>-49.25086071892062</v>
      </c>
      <c r="AZ41" s="1">
        <f>'Trendek FEOR'!BR29*Fogl2019!AZ$62</f>
        <v>27574.649310737423</v>
      </c>
      <c r="BA41" s="1">
        <f>'Trendek FEOR'!BS29*Fogl2019!BA$62</f>
        <v>54551.21878028768</v>
      </c>
      <c r="BB41" s="1">
        <f>'Trendek FEOR'!BT29*Fogl2019!BB$62</f>
        <v>22220.777304629741</v>
      </c>
      <c r="BC41" s="1">
        <f>'Trendek FEOR'!BU29*Fogl2019!BC$62</f>
        <v>8909.8329091406868</v>
      </c>
      <c r="BD41" s="1">
        <f>'Trendek FEOR'!BV29*Fogl2019!BD$62</f>
        <v>17144.236113716652</v>
      </c>
      <c r="BE41" s="1">
        <f>'Trendek FEOR'!BW29*Fogl2019!BE$62</f>
        <v>1945.5425021512267</v>
      </c>
      <c r="BF41" s="1">
        <f>'Trendek FEOR'!BX29*Fogl2019!BF$62</f>
        <v>4083.7142360278344</v>
      </c>
      <c r="BG41" s="1">
        <f>'Trendek FEOR'!BY29*Fogl2019!BG$62</f>
        <v>1115.9788742311646</v>
      </c>
      <c r="BH41" s="1">
        <f>'Trendek FEOR'!BZ29*Fogl2019!BH$62</f>
        <v>0</v>
      </c>
      <c r="BI41" s="1">
        <f>'Trendek FEOR'!CA29*Fogl2019!BI$62</f>
        <v>47502.541566580199</v>
      </c>
      <c r="BJ41" s="1">
        <f>'Trendek FEOR'!CB29*Fogl2019!BJ$62</f>
        <v>412.53254779336407</v>
      </c>
      <c r="BK41" s="1">
        <f>'Trendek FEOR'!CC29*Fogl2019!BK$62</f>
        <v>29.107142857143117</v>
      </c>
      <c r="BL41" s="1">
        <f>'Trendek FEOR'!CD29*Fogl2019!BL$62</f>
        <v>1012.6898064074458</v>
      </c>
      <c r="BM41" s="1">
        <f>'Trendek FEOR'!CE29*Fogl2019!BM$62</f>
        <v>0</v>
      </c>
      <c r="BN41" s="1">
        <f>'Trendek FEOR'!CF29*Fogl2019!BN$62</f>
        <v>0</v>
      </c>
      <c r="BO41" s="2"/>
    </row>
    <row r="42" spans="1:67" x14ac:dyDescent="0.35">
      <c r="A42" s="2"/>
      <c r="B42" t="s">
        <v>58</v>
      </c>
      <c r="C42" s="1">
        <f>'Trendek FEOR'!U30*Fogl2019!C$62</f>
        <v>73323.926295618163</v>
      </c>
      <c r="D42" s="1">
        <f>'Trendek FEOR'!V30*Fogl2019!D$62</f>
        <v>197.16547100244713</v>
      </c>
      <c r="E42" s="1">
        <f>'Trendek FEOR'!W30*Fogl2019!E$62</f>
        <v>0</v>
      </c>
      <c r="F42" s="1">
        <f>'Trendek FEOR'!X30*Fogl2019!F$62</f>
        <v>0</v>
      </c>
      <c r="G42" s="1">
        <f>'Trendek FEOR'!Y30*Fogl2019!G$62</f>
        <v>668.6545521930924</v>
      </c>
      <c r="H42" s="1">
        <f>'Trendek FEOR'!Z30*Fogl2019!H$62</f>
        <v>83.416366531230736</v>
      </c>
      <c r="I42" s="1">
        <f>'Trendek FEOR'!AA30*Fogl2019!I$62</f>
        <v>-2.4733991404000997</v>
      </c>
      <c r="J42" s="1">
        <f>'Trendek FEOR'!AB30*Fogl2019!J$62</f>
        <v>0</v>
      </c>
      <c r="K42" s="1">
        <f>'Trendek FEOR'!AC30*Fogl2019!K$62</f>
        <v>64.360908714355418</v>
      </c>
      <c r="L42" s="1">
        <f>'Trendek FEOR'!AD30*Fogl2019!L$62</f>
        <v>0</v>
      </c>
      <c r="M42" s="1">
        <f>'Trendek FEOR'!AE30*Fogl2019!M$62</f>
        <v>215.20529120987598</v>
      </c>
      <c r="N42" s="1">
        <f>'Trendek FEOR'!AF30*Fogl2019!N$62</f>
        <v>0</v>
      </c>
      <c r="O42" s="1">
        <f>'Trendek FEOR'!AG30*Fogl2019!O$62</f>
        <v>220.25777015713334</v>
      </c>
      <c r="P42" s="1">
        <f>'Trendek FEOR'!AH30*Fogl2019!P$62</f>
        <v>3.3159698612106885</v>
      </c>
      <c r="Q42" s="1">
        <f>'Trendek FEOR'!AI30*Fogl2019!Q$62</f>
        <v>0</v>
      </c>
      <c r="R42" s="1">
        <f>'Trendek FEOR'!AJ30*Fogl2019!R$62</f>
        <v>137.69739675640361</v>
      </c>
      <c r="S42" s="1">
        <f>'Trendek FEOR'!AK30*Fogl2019!S$62</f>
        <v>51.868407185048973</v>
      </c>
      <c r="T42" s="1">
        <f>'Trendek FEOR'!AL30*Fogl2019!T$62</f>
        <v>30.993511752495802</v>
      </c>
      <c r="U42" s="1">
        <f>'Trendek FEOR'!AM30*Fogl2019!U$62</f>
        <v>64.32080328148173</v>
      </c>
      <c r="V42" s="1">
        <f>'Trendek FEOR'!AN30*Fogl2019!V$62</f>
        <v>154.93006320150866</v>
      </c>
      <c r="W42" s="1">
        <f>'Trendek FEOR'!AO30*Fogl2019!W$62</f>
        <v>58.49841552734609</v>
      </c>
      <c r="X42" s="1">
        <f>'Trendek FEOR'!AP30*Fogl2019!X$62</f>
        <v>-40.802333128993403</v>
      </c>
      <c r="Y42" s="1">
        <f>'Trendek FEOR'!AQ30*Fogl2019!Y$62</f>
        <v>0</v>
      </c>
      <c r="Z42" s="1">
        <f>'Trendek FEOR'!AR30*Fogl2019!Z$62</f>
        <v>-1.9212963772289657</v>
      </c>
      <c r="AA42" s="1">
        <f>'Trendek FEOR'!AS30*Fogl2019!AA$62</f>
        <v>111.92144090056267</v>
      </c>
      <c r="AB42" s="1">
        <f>'Trendek FEOR'!AT30*Fogl2019!AB$62</f>
        <v>236.31664875783261</v>
      </c>
      <c r="AC42" s="1">
        <f>'Trendek FEOR'!AU30*Fogl2019!AC$62</f>
        <v>136.69216843751019</v>
      </c>
      <c r="AD42" s="1">
        <f>'Trendek FEOR'!AV30*Fogl2019!AD$62</f>
        <v>0</v>
      </c>
      <c r="AE42" s="1">
        <f>'Trendek FEOR'!AW30*Fogl2019!AE$62</f>
        <v>569.72294525089399</v>
      </c>
      <c r="AF42" s="1">
        <f>'Trendek FEOR'!AX30*Fogl2019!AF$62</f>
        <v>123.11120989912396</v>
      </c>
      <c r="AG42" s="1">
        <f>'Trendek FEOR'!AY30*Fogl2019!AG$62</f>
        <v>237.18656210829022</v>
      </c>
      <c r="AH42" s="1">
        <f>'Trendek FEOR'!AZ30*Fogl2019!AH$62</f>
        <v>0</v>
      </c>
      <c r="AI42" s="1">
        <f>'Trendek FEOR'!BA30*Fogl2019!AI$62</f>
        <v>0</v>
      </c>
      <c r="AJ42" s="1">
        <f>'Trendek FEOR'!BB30*Fogl2019!AJ$62</f>
        <v>44.008484014913627</v>
      </c>
      <c r="AK42" s="1">
        <f>'Trendek FEOR'!BC30*Fogl2019!AK$62</f>
        <v>-7.5556364500683575</v>
      </c>
      <c r="AL42" s="1">
        <f>'Trendek FEOR'!BD30*Fogl2019!AL$62</f>
        <v>193.38400591000894</v>
      </c>
      <c r="AM42" s="1">
        <f>'Trendek FEOR'!BE30*Fogl2019!AM$62</f>
        <v>0</v>
      </c>
      <c r="AN42" s="1">
        <f>'Trendek FEOR'!BF30*Fogl2019!AN$62</f>
        <v>0</v>
      </c>
      <c r="AO42" s="1">
        <f>'Trendek FEOR'!BG30*Fogl2019!AO$62</f>
        <v>0</v>
      </c>
      <c r="AP42" s="1">
        <f>'Trendek FEOR'!BH30*Fogl2019!AP$62</f>
        <v>0</v>
      </c>
      <c r="AQ42" s="1">
        <f>'Trendek FEOR'!BI30*Fogl2019!AQ$62</f>
        <v>683.72246147733154</v>
      </c>
      <c r="AR42" s="1">
        <f>'Trendek FEOR'!BJ30*Fogl2019!AR$62</f>
        <v>-35.007538689672046</v>
      </c>
      <c r="AS42" s="1">
        <f>'Trendek FEOR'!BK30*Fogl2019!AS$62</f>
        <v>0</v>
      </c>
      <c r="AT42" s="1">
        <f>'Trendek FEOR'!BL30*Fogl2019!AT$62</f>
        <v>54.210318583524142</v>
      </c>
      <c r="AU42" s="1">
        <f>'Trendek FEOR'!BM30*Fogl2019!AU$62</f>
        <v>-3.4183300913110233</v>
      </c>
      <c r="AV42" s="1">
        <f>'Trendek FEOR'!BN30*Fogl2019!AV$62</f>
        <v>-4.6124104768543388</v>
      </c>
      <c r="AW42" s="1">
        <f>'Trendek FEOR'!BO30*Fogl2019!AW$62</f>
        <v>0</v>
      </c>
      <c r="AX42" s="1">
        <f>'Trendek FEOR'!BP30*Fogl2019!AX$62</f>
        <v>38.554141038873439</v>
      </c>
      <c r="AY42" s="1">
        <f>'Trendek FEOR'!BQ30*Fogl2019!AY$62</f>
        <v>0</v>
      </c>
      <c r="AZ42" s="1">
        <f>'Trendek FEOR'!BR30*Fogl2019!AZ$62</f>
        <v>7606.3708550802548</v>
      </c>
      <c r="BA42" s="1">
        <f>'Trendek FEOR'!BS30*Fogl2019!BA$62</f>
        <v>1812.5086215727149</v>
      </c>
      <c r="BB42" s="1">
        <f>'Trendek FEOR'!BT30*Fogl2019!BB$62</f>
        <v>312.79021201383273</v>
      </c>
      <c r="BC42" s="1">
        <f>'Trendek FEOR'!BU30*Fogl2019!BC$62</f>
        <v>219.30583021397828</v>
      </c>
      <c r="BD42" s="1">
        <f>'Trendek FEOR'!BV30*Fogl2019!BD$62</f>
        <v>211.01295711402432</v>
      </c>
      <c r="BE42" s="1">
        <f>'Trendek FEOR'!BW30*Fogl2019!BE$62</f>
        <v>-97.152769072190907</v>
      </c>
      <c r="BF42" s="1">
        <f>'Trendek FEOR'!BX30*Fogl2019!BF$62</f>
        <v>547.32077540950115</v>
      </c>
      <c r="BG42" s="1">
        <f>'Trendek FEOR'!BY30*Fogl2019!BG$62</f>
        <v>96.105476605446526</v>
      </c>
      <c r="BH42" s="1">
        <f>'Trendek FEOR'!BZ30*Fogl2019!BH$62</f>
        <v>0</v>
      </c>
      <c r="BI42" s="1">
        <f>'Trendek FEOR'!CA30*Fogl2019!BI$62</f>
        <v>208.93109904353997</v>
      </c>
      <c r="BJ42" s="1">
        <f>'Trendek FEOR'!CB30*Fogl2019!BJ$62</f>
        <v>-19.237818328431615</v>
      </c>
      <c r="BK42" s="1">
        <f>'Trendek FEOR'!CC30*Fogl2019!BK$62</f>
        <v>-92.642857142855064</v>
      </c>
      <c r="BL42" s="1">
        <f>'Trendek FEOR'!CD30*Fogl2019!BL$62</f>
        <v>0</v>
      </c>
      <c r="BM42" s="1">
        <f>'Trendek FEOR'!CE30*Fogl2019!BM$62</f>
        <v>0</v>
      </c>
      <c r="BN42" s="1">
        <f>'Trendek FEOR'!CF30*Fogl2019!BN$62</f>
        <v>0</v>
      </c>
      <c r="BO42" s="2"/>
    </row>
    <row r="43" spans="1:67" x14ac:dyDescent="0.35">
      <c r="A43" s="2"/>
      <c r="B43" t="s">
        <v>59</v>
      </c>
      <c r="C43" s="1">
        <f>'Trendek FEOR'!U31*Fogl2019!C$62</f>
        <v>1767.3621662599423</v>
      </c>
      <c r="D43" s="1">
        <f>'Trendek FEOR'!V31*Fogl2019!D$62</f>
        <v>6124.6661131418605</v>
      </c>
      <c r="E43" s="1">
        <f>'Trendek FEOR'!W31*Fogl2019!E$62</f>
        <v>561.53824977996453</v>
      </c>
      <c r="F43" s="1">
        <f>'Trendek FEOR'!X31*Fogl2019!F$62</f>
        <v>0</v>
      </c>
      <c r="G43" s="1">
        <f>'Trendek FEOR'!Y31*Fogl2019!G$62</f>
        <v>3.3472477521265889</v>
      </c>
      <c r="H43" s="1">
        <f>'Trendek FEOR'!Z31*Fogl2019!H$62</f>
        <v>0</v>
      </c>
      <c r="I43" s="1">
        <f>'Trendek FEOR'!AA31*Fogl2019!I$62</f>
        <v>110.12890974375861</v>
      </c>
      <c r="J43" s="1">
        <f>'Trendek FEOR'!AB31*Fogl2019!J$62</f>
        <v>0</v>
      </c>
      <c r="K43" s="1">
        <f>'Trendek FEOR'!AC31*Fogl2019!K$62</f>
        <v>0</v>
      </c>
      <c r="L43" s="1">
        <f>'Trendek FEOR'!AD31*Fogl2019!L$62</f>
        <v>0</v>
      </c>
      <c r="M43" s="1">
        <f>'Trendek FEOR'!AE31*Fogl2019!M$62</f>
        <v>-5.5709198505966242</v>
      </c>
      <c r="N43" s="1">
        <f>'Trendek FEOR'!AF31*Fogl2019!N$62</f>
        <v>0</v>
      </c>
      <c r="O43" s="1">
        <f>'Trendek FEOR'!AG31*Fogl2019!O$62</f>
        <v>2.4517109963081789</v>
      </c>
      <c r="P43" s="1">
        <f>'Trendek FEOR'!AH31*Fogl2019!P$62</f>
        <v>0</v>
      </c>
      <c r="Q43" s="1">
        <f>'Trendek FEOR'!AI31*Fogl2019!Q$62</f>
        <v>0</v>
      </c>
      <c r="R43" s="1">
        <f>'Trendek FEOR'!AJ31*Fogl2019!R$62</f>
        <v>12.387180137798778</v>
      </c>
      <c r="S43" s="1">
        <f>'Trendek FEOR'!AK31*Fogl2019!S$62</f>
        <v>0</v>
      </c>
      <c r="T43" s="1">
        <f>'Trendek FEOR'!AL31*Fogl2019!T$62</f>
        <v>0</v>
      </c>
      <c r="U43" s="1">
        <f>'Trendek FEOR'!AM31*Fogl2019!U$62</f>
        <v>1.452275368930585</v>
      </c>
      <c r="V43" s="1">
        <f>'Trendek FEOR'!AN31*Fogl2019!V$62</f>
        <v>58.530290219691651</v>
      </c>
      <c r="W43" s="1">
        <f>'Trendek FEOR'!AO31*Fogl2019!W$62</f>
        <v>0</v>
      </c>
      <c r="X43" s="1">
        <f>'Trendek FEOR'!AP31*Fogl2019!X$62</f>
        <v>73.979343616488549</v>
      </c>
      <c r="Y43" s="1">
        <f>'Trendek FEOR'!AQ31*Fogl2019!Y$62</f>
        <v>0</v>
      </c>
      <c r="Z43" s="1">
        <f>'Trendek FEOR'!AR31*Fogl2019!Z$62</f>
        <v>0</v>
      </c>
      <c r="AA43" s="1">
        <f>'Trendek FEOR'!AS31*Fogl2019!AA$62</f>
        <v>-20.326978749065606</v>
      </c>
      <c r="AB43" s="1">
        <f>'Trendek FEOR'!AT31*Fogl2019!AB$62</f>
        <v>-32.203279311213748</v>
      </c>
      <c r="AC43" s="1">
        <f>'Trendek FEOR'!AU31*Fogl2019!AC$62</f>
        <v>216.62005335622206</v>
      </c>
      <c r="AD43" s="1">
        <f>'Trendek FEOR'!AV31*Fogl2019!AD$62</f>
        <v>0</v>
      </c>
      <c r="AE43" s="1">
        <f>'Trendek FEOR'!AW31*Fogl2019!AE$62</f>
        <v>-19.217995141582723</v>
      </c>
      <c r="AF43" s="1">
        <f>'Trendek FEOR'!AX31*Fogl2019!AF$62</f>
        <v>69.200325465290476</v>
      </c>
      <c r="AG43" s="1">
        <f>'Trendek FEOR'!AY31*Fogl2019!AG$62</f>
        <v>-7.4530571376723449</v>
      </c>
      <c r="AH43" s="1">
        <f>'Trendek FEOR'!AZ31*Fogl2019!AH$62</f>
        <v>0</v>
      </c>
      <c r="AI43" s="1">
        <f>'Trendek FEOR'!BA31*Fogl2019!AI$62</f>
        <v>0</v>
      </c>
      <c r="AJ43" s="1">
        <f>'Trendek FEOR'!BB31*Fogl2019!AJ$62</f>
        <v>0</v>
      </c>
      <c r="AK43" s="1">
        <f>'Trendek FEOR'!BC31*Fogl2019!AK$62</f>
        <v>0</v>
      </c>
      <c r="AL43" s="1">
        <f>'Trendek FEOR'!BD31*Fogl2019!AL$62</f>
        <v>23.788809100078129</v>
      </c>
      <c r="AM43" s="1">
        <f>'Trendek FEOR'!BE31*Fogl2019!AM$62</f>
        <v>0</v>
      </c>
      <c r="AN43" s="1">
        <f>'Trendek FEOR'!BF31*Fogl2019!AN$62</f>
        <v>0</v>
      </c>
      <c r="AO43" s="1">
        <f>'Trendek FEOR'!BG31*Fogl2019!AO$62</f>
        <v>0</v>
      </c>
      <c r="AP43" s="1">
        <f>'Trendek FEOR'!BH31*Fogl2019!AP$62</f>
        <v>0</v>
      </c>
      <c r="AQ43" s="1">
        <f>'Trendek FEOR'!BI31*Fogl2019!AQ$62</f>
        <v>0</v>
      </c>
      <c r="AR43" s="1">
        <f>'Trendek FEOR'!BJ31*Fogl2019!AR$62</f>
        <v>0</v>
      </c>
      <c r="AS43" s="1">
        <f>'Trendek FEOR'!BK31*Fogl2019!AS$62</f>
        <v>0</v>
      </c>
      <c r="AT43" s="1">
        <f>'Trendek FEOR'!BL31*Fogl2019!AT$62</f>
        <v>0</v>
      </c>
      <c r="AU43" s="1">
        <f>'Trendek FEOR'!BM31*Fogl2019!AU$62</f>
        <v>0</v>
      </c>
      <c r="AV43" s="1">
        <f>'Trendek FEOR'!BN31*Fogl2019!AV$62</f>
        <v>0</v>
      </c>
      <c r="AW43" s="1">
        <f>'Trendek FEOR'!BO31*Fogl2019!AW$62</f>
        <v>0</v>
      </c>
      <c r="AX43" s="1">
        <f>'Trendek FEOR'!BP31*Fogl2019!AX$62</f>
        <v>0</v>
      </c>
      <c r="AY43" s="1">
        <f>'Trendek FEOR'!BQ31*Fogl2019!AY$62</f>
        <v>0</v>
      </c>
      <c r="AZ43" s="1">
        <f>'Trendek FEOR'!BR31*Fogl2019!AZ$62</f>
        <v>163.69905437278828</v>
      </c>
      <c r="BA43" s="1">
        <f>'Trendek FEOR'!BS31*Fogl2019!BA$62</f>
        <v>195.01875918486795</v>
      </c>
      <c r="BB43" s="1">
        <f>'Trendek FEOR'!BT31*Fogl2019!BB$62</f>
        <v>0</v>
      </c>
      <c r="BC43" s="1">
        <f>'Trendek FEOR'!BU31*Fogl2019!BC$62</f>
        <v>0</v>
      </c>
      <c r="BD43" s="1">
        <f>'Trendek FEOR'!BV31*Fogl2019!BD$62</f>
        <v>0</v>
      </c>
      <c r="BE43" s="1">
        <f>'Trendek FEOR'!BW31*Fogl2019!BE$62</f>
        <v>0</v>
      </c>
      <c r="BF43" s="1">
        <f>'Trendek FEOR'!BX31*Fogl2019!BF$62</f>
        <v>46.910358591036186</v>
      </c>
      <c r="BG43" s="1">
        <f>'Trendek FEOR'!BY31*Fogl2019!BG$62</f>
        <v>0</v>
      </c>
      <c r="BH43" s="1">
        <f>'Trendek FEOR'!BZ31*Fogl2019!BH$62</f>
        <v>0</v>
      </c>
      <c r="BI43" s="1">
        <f>'Trendek FEOR'!CA31*Fogl2019!BI$62</f>
        <v>11.145244943591399</v>
      </c>
      <c r="BJ43" s="1">
        <f>'Trendek FEOR'!CB31*Fogl2019!BJ$62</f>
        <v>143.13498221863225</v>
      </c>
      <c r="BK43" s="1">
        <f>'Trendek FEOR'!CC31*Fogl2019!BK$62</f>
        <v>0</v>
      </c>
      <c r="BL43" s="1">
        <f>'Trendek FEOR'!CD31*Fogl2019!BL$62</f>
        <v>0</v>
      </c>
      <c r="BM43" s="1">
        <f>'Trendek FEOR'!CE31*Fogl2019!BM$62</f>
        <v>0</v>
      </c>
      <c r="BN43" s="1">
        <f>'Trendek FEOR'!CF31*Fogl2019!BN$62</f>
        <v>0</v>
      </c>
      <c r="BO43" s="2"/>
    </row>
    <row r="44" spans="1:67" x14ac:dyDescent="0.35">
      <c r="A44" s="2"/>
      <c r="B44" t="s">
        <v>60</v>
      </c>
      <c r="C44" s="1">
        <f>'Trendek FEOR'!U32*Fogl2019!C$62</f>
        <v>1017.4483471261514</v>
      </c>
      <c r="D44" s="1">
        <f>'Trendek FEOR'!V32*Fogl2019!D$62</f>
        <v>24.013243192794672</v>
      </c>
      <c r="E44" s="1">
        <f>'Trendek FEOR'!W32*Fogl2019!E$62</f>
        <v>424.35976686358595</v>
      </c>
      <c r="F44" s="1">
        <f>'Trendek FEOR'!X32*Fogl2019!F$62</f>
        <v>0</v>
      </c>
      <c r="G44" s="1">
        <f>'Trendek FEOR'!Y32*Fogl2019!G$62</f>
        <v>30897.490931602497</v>
      </c>
      <c r="H44" s="1">
        <f>'Trendek FEOR'!Z32*Fogl2019!H$62</f>
        <v>0</v>
      </c>
      <c r="I44" s="1">
        <f>'Trendek FEOR'!AA32*Fogl2019!I$62</f>
        <v>0</v>
      </c>
      <c r="J44" s="1">
        <f>'Trendek FEOR'!AB32*Fogl2019!J$62</f>
        <v>-13.399806122004922</v>
      </c>
      <c r="K44" s="1">
        <f>'Trendek FEOR'!AC32*Fogl2019!K$62</f>
        <v>0</v>
      </c>
      <c r="L44" s="1">
        <f>'Trendek FEOR'!AD32*Fogl2019!L$62</f>
        <v>0</v>
      </c>
      <c r="M44" s="1">
        <f>'Trendek FEOR'!AE32*Fogl2019!M$62</f>
        <v>23.682835973451809</v>
      </c>
      <c r="N44" s="1">
        <f>'Trendek FEOR'!AF32*Fogl2019!N$62</f>
        <v>0</v>
      </c>
      <c r="O44" s="1">
        <f>'Trendek FEOR'!AG32*Fogl2019!O$62</f>
        <v>61.947497856693751</v>
      </c>
      <c r="P44" s="1">
        <f>'Trendek FEOR'!AH32*Fogl2019!P$62</f>
        <v>-1.039417404985109</v>
      </c>
      <c r="Q44" s="1">
        <f>'Trendek FEOR'!AI32*Fogl2019!Q$62</f>
        <v>10.629438392899436</v>
      </c>
      <c r="R44" s="1">
        <f>'Trendek FEOR'!AJ32*Fogl2019!R$62</f>
        <v>1.762276767775864</v>
      </c>
      <c r="S44" s="1">
        <f>'Trendek FEOR'!AK32*Fogl2019!S$62</f>
        <v>19.364575287480655</v>
      </c>
      <c r="T44" s="1">
        <f>'Trendek FEOR'!AL32*Fogl2019!T$62</f>
        <v>125.86076455582912</v>
      </c>
      <c r="U44" s="1">
        <f>'Trendek FEOR'!AM32*Fogl2019!U$62</f>
        <v>75.368689033565204</v>
      </c>
      <c r="V44" s="1">
        <f>'Trendek FEOR'!AN32*Fogl2019!V$62</f>
        <v>78.039922305255431</v>
      </c>
      <c r="W44" s="1">
        <f>'Trendek FEOR'!AO32*Fogl2019!W$62</f>
        <v>0</v>
      </c>
      <c r="X44" s="1">
        <f>'Trendek FEOR'!AP32*Fogl2019!X$62</f>
        <v>251.58318383213887</v>
      </c>
      <c r="Y44" s="1">
        <f>'Trendek FEOR'!AQ32*Fogl2019!Y$62</f>
        <v>0</v>
      </c>
      <c r="Z44" s="1">
        <f>'Trendek FEOR'!AR32*Fogl2019!Z$62</f>
        <v>0</v>
      </c>
      <c r="AA44" s="1">
        <f>'Trendek FEOR'!AS32*Fogl2019!AA$62</f>
        <v>0</v>
      </c>
      <c r="AB44" s="1">
        <f>'Trendek FEOR'!AT32*Fogl2019!AB$62</f>
        <v>0</v>
      </c>
      <c r="AC44" s="1">
        <f>'Trendek FEOR'!AU32*Fogl2019!AC$62</f>
        <v>267.08613637995637</v>
      </c>
      <c r="AD44" s="1">
        <f>'Trendek FEOR'!AV32*Fogl2019!AD$62</f>
        <v>8.5159014356918732</v>
      </c>
      <c r="AE44" s="1">
        <f>'Trendek FEOR'!AW32*Fogl2019!AE$62</f>
        <v>154.15205693342432</v>
      </c>
      <c r="AF44" s="1">
        <f>'Trendek FEOR'!AX32*Fogl2019!AF$62</f>
        <v>5437.378313268975</v>
      </c>
      <c r="AG44" s="1">
        <f>'Trendek FEOR'!AY32*Fogl2019!AG$62</f>
        <v>34.611637849994437</v>
      </c>
      <c r="AH44" s="1">
        <f>'Trendek FEOR'!AZ32*Fogl2019!AH$62</f>
        <v>0</v>
      </c>
      <c r="AI44" s="1">
        <f>'Trendek FEOR'!BA32*Fogl2019!AI$62</f>
        <v>0</v>
      </c>
      <c r="AJ44" s="1">
        <f>'Trendek FEOR'!BB32*Fogl2019!AJ$62</f>
        <v>50.278930693787153</v>
      </c>
      <c r="AK44" s="1">
        <f>'Trendek FEOR'!BC32*Fogl2019!AK$62</f>
        <v>0</v>
      </c>
      <c r="AL44" s="1">
        <f>'Trendek FEOR'!BD32*Fogl2019!AL$62</f>
        <v>529.17222916045012</v>
      </c>
      <c r="AM44" s="1">
        <f>'Trendek FEOR'!BE32*Fogl2019!AM$62</f>
        <v>0</v>
      </c>
      <c r="AN44" s="1">
        <f>'Trendek FEOR'!BF32*Fogl2019!AN$62</f>
        <v>99.66025210735441</v>
      </c>
      <c r="AO44" s="1">
        <f>'Trendek FEOR'!BG32*Fogl2019!AO$62</f>
        <v>0</v>
      </c>
      <c r="AP44" s="1">
        <f>'Trendek FEOR'!BH32*Fogl2019!AP$62</f>
        <v>0</v>
      </c>
      <c r="AQ44" s="1">
        <f>'Trendek FEOR'!BI32*Fogl2019!AQ$62</f>
        <v>0</v>
      </c>
      <c r="AR44" s="1">
        <f>'Trendek FEOR'!BJ32*Fogl2019!AR$62</f>
        <v>0</v>
      </c>
      <c r="AS44" s="1">
        <f>'Trendek FEOR'!BK32*Fogl2019!AS$62</f>
        <v>0</v>
      </c>
      <c r="AT44" s="1">
        <f>'Trendek FEOR'!BL32*Fogl2019!AT$62</f>
        <v>0</v>
      </c>
      <c r="AU44" s="1">
        <f>'Trendek FEOR'!BM32*Fogl2019!AU$62</f>
        <v>0</v>
      </c>
      <c r="AV44" s="1">
        <f>'Trendek FEOR'!BN32*Fogl2019!AV$62</f>
        <v>0</v>
      </c>
      <c r="AW44" s="1">
        <f>'Trendek FEOR'!BO32*Fogl2019!AW$62</f>
        <v>0</v>
      </c>
      <c r="AX44" s="1">
        <f>'Trendek FEOR'!BP32*Fogl2019!AX$62</f>
        <v>0</v>
      </c>
      <c r="AY44" s="1">
        <f>'Trendek FEOR'!BQ32*Fogl2019!AY$62</f>
        <v>3.9503099609102947</v>
      </c>
      <c r="AZ44" s="1">
        <f>'Trendek FEOR'!BR32*Fogl2019!AZ$62</f>
        <v>35.355432393392256</v>
      </c>
      <c r="BA44" s="1">
        <f>'Trendek FEOR'!BS32*Fogl2019!BA$62</f>
        <v>287.878263061398</v>
      </c>
      <c r="BB44" s="1">
        <f>'Trendek FEOR'!BT32*Fogl2019!BB$62</f>
        <v>9.8642444495688792</v>
      </c>
      <c r="BC44" s="1">
        <f>'Trendek FEOR'!BU32*Fogl2019!BC$62</f>
        <v>-29.797230360890989</v>
      </c>
      <c r="BD44" s="1">
        <f>'Trendek FEOR'!BV32*Fogl2019!BD$62</f>
        <v>24.632401589233627</v>
      </c>
      <c r="BE44" s="1">
        <f>'Trendek FEOR'!BW32*Fogl2019!BE$62</f>
        <v>0</v>
      </c>
      <c r="BF44" s="1">
        <f>'Trendek FEOR'!BX32*Fogl2019!BF$62</f>
        <v>0</v>
      </c>
      <c r="BG44" s="1">
        <f>'Trendek FEOR'!BY32*Fogl2019!BG$62</f>
        <v>0</v>
      </c>
      <c r="BH44" s="1">
        <f>'Trendek FEOR'!BZ32*Fogl2019!BH$62</f>
        <v>0</v>
      </c>
      <c r="BI44" s="1">
        <f>'Trendek FEOR'!CA32*Fogl2019!BI$62</f>
        <v>-1.2903531667811325</v>
      </c>
      <c r="BJ44" s="1">
        <f>'Trendek FEOR'!CB32*Fogl2019!BJ$62</f>
        <v>0</v>
      </c>
      <c r="BK44" s="1">
        <f>'Trendek FEOR'!CC32*Fogl2019!BK$62</f>
        <v>0</v>
      </c>
      <c r="BL44" s="1">
        <f>'Trendek FEOR'!CD32*Fogl2019!BL$62</f>
        <v>41.89270977425705</v>
      </c>
      <c r="BM44" s="1">
        <f>'Trendek FEOR'!CE32*Fogl2019!BM$62</f>
        <v>0</v>
      </c>
      <c r="BN44" s="1">
        <f>'Trendek FEOR'!CF32*Fogl2019!BN$62</f>
        <v>0</v>
      </c>
      <c r="BO44" s="2"/>
    </row>
    <row r="45" spans="1:67" x14ac:dyDescent="0.35">
      <c r="A45" s="2"/>
      <c r="B45" t="s">
        <v>61</v>
      </c>
      <c r="C45" s="1">
        <f>'Trendek FEOR'!U33*Fogl2019!C$62</f>
        <v>101.74369634117984</v>
      </c>
      <c r="D45" s="1">
        <f>'Trendek FEOR'!V33*Fogl2019!D$62</f>
        <v>18.178781183026274</v>
      </c>
      <c r="E45" s="1">
        <f>'Trendek FEOR'!W33*Fogl2019!E$62</f>
        <v>33.479940082037075</v>
      </c>
      <c r="F45" s="1">
        <f>'Trendek FEOR'!X33*Fogl2019!F$62</f>
        <v>0</v>
      </c>
      <c r="G45" s="1">
        <f>'Trendek FEOR'!Y33*Fogl2019!G$62</f>
        <v>170.37726500302503</v>
      </c>
      <c r="H45" s="1">
        <f>'Trendek FEOR'!Z33*Fogl2019!H$62</f>
        <v>11357.783221045531</v>
      </c>
      <c r="I45" s="1">
        <f>'Trendek FEOR'!AA33*Fogl2019!I$62</f>
        <v>3603.3965308439301</v>
      </c>
      <c r="J45" s="1">
        <f>'Trendek FEOR'!AB33*Fogl2019!J$62</f>
        <v>460.23763690062543</v>
      </c>
      <c r="K45" s="1">
        <f>'Trendek FEOR'!AC33*Fogl2019!K$62</f>
        <v>9230.4653888217927</v>
      </c>
      <c r="L45" s="1">
        <f>'Trendek FEOR'!AD33*Fogl2019!L$62</f>
        <v>12.127852844870597</v>
      </c>
      <c r="M45" s="1">
        <f>'Trendek FEOR'!AE33*Fogl2019!M$62</f>
        <v>306.35213050746648</v>
      </c>
      <c r="N45" s="1">
        <f>'Trendek FEOR'!AF33*Fogl2019!N$62</f>
        <v>4.6191532940023006</v>
      </c>
      <c r="O45" s="1">
        <f>'Trendek FEOR'!AG33*Fogl2019!O$62</f>
        <v>278.97975184397075</v>
      </c>
      <c r="P45" s="1">
        <f>'Trendek FEOR'!AH33*Fogl2019!P$62</f>
        <v>27.552777520724906</v>
      </c>
      <c r="Q45" s="1">
        <f>'Trendek FEOR'!AI33*Fogl2019!Q$62</f>
        <v>0</v>
      </c>
      <c r="R45" s="1">
        <f>'Trendek FEOR'!AJ33*Fogl2019!R$62</f>
        <v>192.34516968243494</v>
      </c>
      <c r="S45" s="1">
        <f>'Trendek FEOR'!AK33*Fogl2019!S$62</f>
        <v>-10.454196466074336</v>
      </c>
      <c r="T45" s="1">
        <f>'Trendek FEOR'!AL33*Fogl2019!T$62</f>
        <v>46.968069336303856</v>
      </c>
      <c r="U45" s="1">
        <f>'Trendek FEOR'!AM33*Fogl2019!U$62</f>
        <v>307.50530273420628</v>
      </c>
      <c r="V45" s="1">
        <f>'Trendek FEOR'!AN33*Fogl2019!V$62</f>
        <v>1957.2395811002905</v>
      </c>
      <c r="W45" s="1">
        <f>'Trendek FEOR'!AO33*Fogl2019!W$62</f>
        <v>618.38791765046744</v>
      </c>
      <c r="X45" s="1">
        <f>'Trendek FEOR'!AP33*Fogl2019!X$62</f>
        <v>10737.39527604773</v>
      </c>
      <c r="Y45" s="1">
        <f>'Trendek FEOR'!AQ33*Fogl2019!Y$62</f>
        <v>-23.672279258420541</v>
      </c>
      <c r="Z45" s="1">
        <f>'Trendek FEOR'!AR33*Fogl2019!Z$62</f>
        <v>-5.168679492122668</v>
      </c>
      <c r="AA45" s="1">
        <f>'Trendek FEOR'!AS33*Fogl2019!AA$62</f>
        <v>56.571171635126412</v>
      </c>
      <c r="AB45" s="1">
        <f>'Trendek FEOR'!AT33*Fogl2019!AB$62</f>
        <v>-36.324994173559084</v>
      </c>
      <c r="AC45" s="1">
        <f>'Trendek FEOR'!AU33*Fogl2019!AC$62</f>
        <v>762.78080874349837</v>
      </c>
      <c r="AD45" s="1">
        <f>'Trendek FEOR'!AV33*Fogl2019!AD$62</f>
        <v>284.47492254954938</v>
      </c>
      <c r="AE45" s="1">
        <f>'Trendek FEOR'!AW33*Fogl2019!AE$62</f>
        <v>484.12235502265719</v>
      </c>
      <c r="AF45" s="1">
        <f>'Trendek FEOR'!AX33*Fogl2019!AF$62</f>
        <v>799.00860991769673</v>
      </c>
      <c r="AG45" s="1">
        <f>'Trendek FEOR'!AY33*Fogl2019!AG$62</f>
        <v>-111.82421157604112</v>
      </c>
      <c r="AH45" s="1">
        <f>'Trendek FEOR'!AZ33*Fogl2019!AH$62</f>
        <v>0</v>
      </c>
      <c r="AI45" s="1">
        <f>'Trendek FEOR'!BA33*Fogl2019!AI$62</f>
        <v>0</v>
      </c>
      <c r="AJ45" s="1">
        <f>'Trendek FEOR'!BB33*Fogl2019!AJ$62</f>
        <v>49.980234643751309</v>
      </c>
      <c r="AK45" s="1">
        <f>'Trendek FEOR'!BC33*Fogl2019!AK$62</f>
        <v>0</v>
      </c>
      <c r="AL45" s="1">
        <f>'Trendek FEOR'!BD33*Fogl2019!AL$62</f>
        <v>92.868062852904544</v>
      </c>
      <c r="AM45" s="1">
        <f>'Trendek FEOR'!BE33*Fogl2019!AM$62</f>
        <v>790.65851616426482</v>
      </c>
      <c r="AN45" s="1">
        <f>'Trendek FEOR'!BF33*Fogl2019!AN$62</f>
        <v>30.631386340554535</v>
      </c>
      <c r="AO45" s="1">
        <f>'Trendek FEOR'!BG33*Fogl2019!AO$62</f>
        <v>0</v>
      </c>
      <c r="AP45" s="1">
        <f>'Trendek FEOR'!BH33*Fogl2019!AP$62</f>
        <v>0</v>
      </c>
      <c r="AQ45" s="1">
        <f>'Trendek FEOR'!BI33*Fogl2019!AQ$62</f>
        <v>0.65378897851546736</v>
      </c>
      <c r="AR45" s="1">
        <f>'Trendek FEOR'!BJ33*Fogl2019!AR$62</f>
        <v>0</v>
      </c>
      <c r="AS45" s="1">
        <f>'Trendek FEOR'!BK33*Fogl2019!AS$62</f>
        <v>8.3228768580429389</v>
      </c>
      <c r="AT45" s="1">
        <f>'Trendek FEOR'!BL33*Fogl2019!AT$62</f>
        <v>0</v>
      </c>
      <c r="AU45" s="1">
        <f>'Trendek FEOR'!BM33*Fogl2019!AU$62</f>
        <v>196.63516323518152</v>
      </c>
      <c r="AV45" s="1">
        <f>'Trendek FEOR'!BN33*Fogl2019!AV$62</f>
        <v>31.514555988493605</v>
      </c>
      <c r="AW45" s="1">
        <f>'Trendek FEOR'!BO33*Fogl2019!AW$62</f>
        <v>101.91675801189707</v>
      </c>
      <c r="AX45" s="1">
        <f>'Trendek FEOR'!BP33*Fogl2019!AX$62</f>
        <v>-0.83758532582375678</v>
      </c>
      <c r="AY45" s="1">
        <f>'Trendek FEOR'!BQ33*Fogl2019!AY$62</f>
        <v>26.113257299782202</v>
      </c>
      <c r="AZ45" s="1">
        <f>'Trendek FEOR'!BR33*Fogl2019!AZ$62</f>
        <v>285.80971426182487</v>
      </c>
      <c r="BA45" s="1">
        <f>'Trendek FEOR'!BS33*Fogl2019!BA$62</f>
        <v>386.41229527179087</v>
      </c>
      <c r="BB45" s="1">
        <f>'Trendek FEOR'!BT33*Fogl2019!BB$62</f>
        <v>116.32187732911319</v>
      </c>
      <c r="BC45" s="1">
        <f>'Trendek FEOR'!BU33*Fogl2019!BC$62</f>
        <v>103.84111023495223</v>
      </c>
      <c r="BD45" s="1">
        <f>'Trendek FEOR'!BV33*Fogl2019!BD$62</f>
        <v>346.90517594229544</v>
      </c>
      <c r="BE45" s="1">
        <f>'Trendek FEOR'!BW33*Fogl2019!BE$62</f>
        <v>546.19863095223172</v>
      </c>
      <c r="BF45" s="1">
        <f>'Trendek FEOR'!BX33*Fogl2019!BF$62</f>
        <v>7.1301521981493208</v>
      </c>
      <c r="BG45" s="1">
        <f>'Trendek FEOR'!BY33*Fogl2019!BG$62</f>
        <v>9.1521786944789625</v>
      </c>
      <c r="BH45" s="1">
        <f>'Trendek FEOR'!BZ33*Fogl2019!BH$62</f>
        <v>1346.4474409725094</v>
      </c>
      <c r="BI45" s="1">
        <f>'Trendek FEOR'!CA33*Fogl2019!BI$62</f>
        <v>72.218524054904535</v>
      </c>
      <c r="BJ45" s="1">
        <f>'Trendek FEOR'!CB33*Fogl2019!BJ$62</f>
        <v>15.108410794996866</v>
      </c>
      <c r="BK45" s="1">
        <f>'Trendek FEOR'!CC33*Fogl2019!BK$62</f>
        <v>0</v>
      </c>
      <c r="BL45" s="1">
        <f>'Trendek FEOR'!CD33*Fogl2019!BL$62</f>
        <v>10.355831035953056</v>
      </c>
      <c r="BM45" s="1">
        <f>'Trendek FEOR'!CE33*Fogl2019!BM$62</f>
        <v>0</v>
      </c>
      <c r="BN45" s="1">
        <f>'Trendek FEOR'!CF33*Fogl2019!BN$62</f>
        <v>0</v>
      </c>
      <c r="BO45" s="2"/>
    </row>
    <row r="46" spans="1:67" x14ac:dyDescent="0.35">
      <c r="A46" s="2"/>
      <c r="B46" t="s">
        <v>62</v>
      </c>
      <c r="C46" s="1">
        <f>'Trendek FEOR'!U34*Fogl2019!C$62</f>
        <v>6248.2032413491161</v>
      </c>
      <c r="D46" s="1">
        <f>'Trendek FEOR'!V34*Fogl2019!D$62</f>
        <v>362.84474705885725</v>
      </c>
      <c r="E46" s="1">
        <f>'Trendek FEOR'!W34*Fogl2019!E$62</f>
        <v>8.9880750312199105</v>
      </c>
      <c r="F46" s="1">
        <f>'Trendek FEOR'!X34*Fogl2019!F$62</f>
        <v>1877.3651545558685</v>
      </c>
      <c r="G46" s="1">
        <f>'Trendek FEOR'!Y34*Fogl2019!G$62</f>
        <v>4536.8404503599231</v>
      </c>
      <c r="H46" s="1">
        <f>'Trendek FEOR'!Z34*Fogl2019!H$62</f>
        <v>1106.2335260719497</v>
      </c>
      <c r="I46" s="1">
        <f>'Trendek FEOR'!AA34*Fogl2019!I$62</f>
        <v>1291.7907029270152</v>
      </c>
      <c r="J46" s="1">
        <f>'Trendek FEOR'!AB34*Fogl2019!J$62</f>
        <v>760.2102591566304</v>
      </c>
      <c r="K46" s="1">
        <f>'Trendek FEOR'!AC34*Fogl2019!K$62</f>
        <v>271.1870580874899</v>
      </c>
      <c r="L46" s="1">
        <f>'Trendek FEOR'!AD34*Fogl2019!L$62</f>
        <v>119.56138260347173</v>
      </c>
      <c r="M46" s="1">
        <f>'Trendek FEOR'!AE34*Fogl2019!M$62</f>
        <v>1140.1952265652028</v>
      </c>
      <c r="N46" s="1">
        <f>'Trendek FEOR'!AF34*Fogl2019!N$62</f>
        <v>649.7853432227231</v>
      </c>
      <c r="O46" s="1">
        <f>'Trendek FEOR'!AG34*Fogl2019!O$62</f>
        <v>3510.1201075603663</v>
      </c>
      <c r="P46" s="1">
        <f>'Trendek FEOR'!AH34*Fogl2019!P$62</f>
        <v>1626.9519892992896</v>
      </c>
      <c r="Q46" s="1">
        <f>'Trendek FEOR'!AI34*Fogl2019!Q$62</f>
        <v>3589.468018700939</v>
      </c>
      <c r="R46" s="1">
        <f>'Trendek FEOR'!AJ34*Fogl2019!R$62</f>
        <v>39510.591131347363</v>
      </c>
      <c r="S46" s="1">
        <f>'Trendek FEOR'!AK34*Fogl2019!S$62</f>
        <v>7492.551704103159</v>
      </c>
      <c r="T46" s="1">
        <f>'Trendek FEOR'!AL34*Fogl2019!T$62</f>
        <v>9529.5981952027541</v>
      </c>
      <c r="U46" s="1">
        <f>'Trendek FEOR'!AM34*Fogl2019!U$62</f>
        <v>16437.695839513744</v>
      </c>
      <c r="V46" s="1">
        <f>'Trendek FEOR'!AN34*Fogl2019!V$62</f>
        <v>17515.913901538948</v>
      </c>
      <c r="W46" s="1">
        <f>'Trendek FEOR'!AO34*Fogl2019!W$62</f>
        <v>3868.6663630552389</v>
      </c>
      <c r="X46" s="1">
        <f>'Trendek FEOR'!AP34*Fogl2019!X$62</f>
        <v>3782.902942813861</v>
      </c>
      <c r="Y46" s="1">
        <f>'Trendek FEOR'!AQ34*Fogl2019!Y$62</f>
        <v>10132.956714889022</v>
      </c>
      <c r="Z46" s="1">
        <f>'Trendek FEOR'!AR34*Fogl2019!Z$62</f>
        <v>2367.3373037592914</v>
      </c>
      <c r="AA46" s="1">
        <f>'Trendek FEOR'!AS34*Fogl2019!AA$62</f>
        <v>1563.2545815848862</v>
      </c>
      <c r="AB46" s="1">
        <f>'Trendek FEOR'!AT34*Fogl2019!AB$62</f>
        <v>1438.4120223317018</v>
      </c>
      <c r="AC46" s="1">
        <f>'Trendek FEOR'!AU34*Fogl2019!AC$62</f>
        <v>19218.252392468359</v>
      </c>
      <c r="AD46" s="1">
        <f>'Trendek FEOR'!AV34*Fogl2019!AD$62</f>
        <v>31231.932155205999</v>
      </c>
      <c r="AE46" s="1">
        <f>'Trendek FEOR'!AW34*Fogl2019!AE$62</f>
        <v>3056.4105414916976</v>
      </c>
      <c r="AF46" s="1">
        <f>'Trendek FEOR'!AX34*Fogl2019!AF$62</f>
        <v>3015.2443545544529</v>
      </c>
      <c r="AG46" s="1">
        <f>'Trendek FEOR'!AY34*Fogl2019!AG$62</f>
        <v>11353.63853154264</v>
      </c>
      <c r="AH46" s="1">
        <f>'Trendek FEOR'!AZ34*Fogl2019!AH$62</f>
        <v>-67.55781452026568</v>
      </c>
      <c r="AI46" s="1">
        <f>'Trendek FEOR'!BA34*Fogl2019!AI$62</f>
        <v>-163.59993113528176</v>
      </c>
      <c r="AJ46" s="1">
        <f>'Trendek FEOR'!BB34*Fogl2019!AJ$62</f>
        <v>2531.7187244185438</v>
      </c>
      <c r="AK46" s="1">
        <f>'Trendek FEOR'!BC34*Fogl2019!AK$62</f>
        <v>71.287257857082452</v>
      </c>
      <c r="AL46" s="1">
        <f>'Trendek FEOR'!BD34*Fogl2019!AL$62</f>
        <v>2729.1942077930271</v>
      </c>
      <c r="AM46" s="1">
        <f>'Trendek FEOR'!BE34*Fogl2019!AM$62</f>
        <v>110.10809904900154</v>
      </c>
      <c r="AN46" s="1">
        <f>'Trendek FEOR'!BF34*Fogl2019!AN$62</f>
        <v>437.40462413907244</v>
      </c>
      <c r="AO46" s="1">
        <f>'Trendek FEOR'!BG34*Fogl2019!AO$62</f>
        <v>2383.9507170021407</v>
      </c>
      <c r="AP46" s="1">
        <f>'Trendek FEOR'!BH34*Fogl2019!AP$62</f>
        <v>2388.3592894321437</v>
      </c>
      <c r="AQ46" s="1">
        <f>'Trendek FEOR'!BI34*Fogl2019!AQ$62</f>
        <v>330.33587824765692</v>
      </c>
      <c r="AR46" s="1">
        <f>'Trendek FEOR'!BJ34*Fogl2019!AR$62</f>
        <v>55.032554350160844</v>
      </c>
      <c r="AS46" s="1">
        <f>'Trendek FEOR'!BK34*Fogl2019!AS$62</f>
        <v>784.08017774018776</v>
      </c>
      <c r="AT46" s="1">
        <f>'Trendek FEOR'!BL34*Fogl2019!AT$62</f>
        <v>258.23821787311607</v>
      </c>
      <c r="AU46" s="1">
        <f>'Trendek FEOR'!BM34*Fogl2019!AU$62</f>
        <v>-7.9652351413313403</v>
      </c>
      <c r="AV46" s="1">
        <f>'Trendek FEOR'!BN34*Fogl2019!AV$62</f>
        <v>249.56636859504357</v>
      </c>
      <c r="AW46" s="1">
        <f>'Trendek FEOR'!BO34*Fogl2019!AW$62</f>
        <v>806.67723809658162</v>
      </c>
      <c r="AX46" s="1">
        <f>'Trendek FEOR'!BP34*Fogl2019!AX$62</f>
        <v>480.46502593066663</v>
      </c>
      <c r="AY46" s="1">
        <f>'Trendek FEOR'!BQ34*Fogl2019!AY$62</f>
        <v>32.73265565636094</v>
      </c>
      <c r="AZ46" s="1">
        <f>'Trendek FEOR'!BR34*Fogl2019!AZ$62</f>
        <v>2995.4055722681151</v>
      </c>
      <c r="BA46" s="1">
        <f>'Trendek FEOR'!BS34*Fogl2019!BA$62</f>
        <v>4538.1317633331328</v>
      </c>
      <c r="BB46" s="1">
        <f>'Trendek FEOR'!BT34*Fogl2019!BB$62</f>
        <v>5078.1908748357409</v>
      </c>
      <c r="BC46" s="1">
        <f>'Trendek FEOR'!BU34*Fogl2019!BC$62</f>
        <v>1932.8705226881627</v>
      </c>
      <c r="BD46" s="1">
        <f>'Trendek FEOR'!BV34*Fogl2019!BD$62</f>
        <v>1942.4392462325518</v>
      </c>
      <c r="BE46" s="1">
        <f>'Trendek FEOR'!BW34*Fogl2019!BE$62</f>
        <v>506.73487024828677</v>
      </c>
      <c r="BF46" s="1">
        <f>'Trendek FEOR'!BX34*Fogl2019!BF$62</f>
        <v>382.36544829253677</v>
      </c>
      <c r="BG46" s="1">
        <f>'Trendek FEOR'!BY34*Fogl2019!BG$62</f>
        <v>158.62318238379939</v>
      </c>
      <c r="BH46" s="1">
        <f>'Trendek FEOR'!BZ34*Fogl2019!BH$62</f>
        <v>6426.5523416666911</v>
      </c>
      <c r="BI46" s="1">
        <f>'Trendek FEOR'!CA34*Fogl2019!BI$62</f>
        <v>-103.00024222752565</v>
      </c>
      <c r="BJ46" s="1">
        <f>'Trendek FEOR'!CB34*Fogl2019!BJ$62</f>
        <v>19.806780093070895</v>
      </c>
      <c r="BK46" s="1">
        <f>'Trendek FEOR'!CC34*Fogl2019!BK$62</f>
        <v>137.32142857142753</v>
      </c>
      <c r="BL46" s="1">
        <f>'Trendek FEOR'!CD34*Fogl2019!BL$62</f>
        <v>155.89523630808202</v>
      </c>
      <c r="BM46" s="1">
        <f>'Trendek FEOR'!CE34*Fogl2019!BM$62</f>
        <v>0</v>
      </c>
      <c r="BN46" s="1">
        <f>'Trendek FEOR'!CF34*Fogl2019!BN$62</f>
        <v>0</v>
      </c>
      <c r="BO46" s="2"/>
    </row>
    <row r="47" spans="1:67" x14ac:dyDescent="0.35">
      <c r="A47" s="2"/>
      <c r="B47" t="s">
        <v>63</v>
      </c>
      <c r="C47" s="1">
        <f>'Trendek FEOR'!U35*Fogl2019!C$62</f>
        <v>119.11829405755448</v>
      </c>
      <c r="D47" s="1">
        <f>'Trendek FEOR'!V35*Fogl2019!D$62</f>
        <v>0</v>
      </c>
      <c r="E47" s="1">
        <f>'Trendek FEOR'!W35*Fogl2019!E$62</f>
        <v>0</v>
      </c>
      <c r="F47" s="1">
        <f>'Trendek FEOR'!X35*Fogl2019!F$62</f>
        <v>0</v>
      </c>
      <c r="G47" s="1">
        <f>'Trendek FEOR'!Y35*Fogl2019!G$62</f>
        <v>178.30865054950101</v>
      </c>
      <c r="H47" s="1">
        <f>'Trendek FEOR'!Z35*Fogl2019!H$62</f>
        <v>636.23486223650957</v>
      </c>
      <c r="I47" s="1">
        <f>'Trendek FEOR'!AA35*Fogl2019!I$62</f>
        <v>137.72432174797876</v>
      </c>
      <c r="J47" s="1">
        <f>'Trendek FEOR'!AB35*Fogl2019!J$62</f>
        <v>-14.039689731530752</v>
      </c>
      <c r="K47" s="1">
        <f>'Trendek FEOR'!AC35*Fogl2019!K$62</f>
        <v>-17.467282538428698</v>
      </c>
      <c r="L47" s="1">
        <f>'Trendek FEOR'!AD35*Fogl2019!L$62</f>
        <v>0</v>
      </c>
      <c r="M47" s="1">
        <f>'Trendek FEOR'!AE35*Fogl2019!M$62</f>
        <v>3.1412405742083247</v>
      </c>
      <c r="N47" s="1">
        <f>'Trendek FEOR'!AF35*Fogl2019!N$62</f>
        <v>487.03344733808376</v>
      </c>
      <c r="O47" s="1">
        <f>'Trendek FEOR'!AG35*Fogl2019!O$62</f>
        <v>49.685850592369</v>
      </c>
      <c r="P47" s="1">
        <f>'Trendek FEOR'!AH35*Fogl2019!P$62</f>
        <v>1621.3699812348493</v>
      </c>
      <c r="Q47" s="1">
        <f>'Trendek FEOR'!AI35*Fogl2019!Q$62</f>
        <v>92.970943127795408</v>
      </c>
      <c r="R47" s="1">
        <f>'Trendek FEOR'!AJ35*Fogl2019!R$62</f>
        <v>-131.01964459150338</v>
      </c>
      <c r="S47" s="1">
        <f>'Trendek FEOR'!AK35*Fogl2019!S$62</f>
        <v>257.67279101764569</v>
      </c>
      <c r="T47" s="1">
        <f>'Trendek FEOR'!AL35*Fogl2019!T$62</f>
        <v>392.76854922882279</v>
      </c>
      <c r="U47" s="1">
        <f>'Trendek FEOR'!AM35*Fogl2019!U$62</f>
        <v>-1.8475781886154765</v>
      </c>
      <c r="V47" s="1">
        <f>'Trendek FEOR'!AN35*Fogl2019!V$62</f>
        <v>-16.978915123035883</v>
      </c>
      <c r="W47" s="1">
        <f>'Trendek FEOR'!AO35*Fogl2019!W$62</f>
        <v>467.58853718998569</v>
      </c>
      <c r="X47" s="1">
        <f>'Trendek FEOR'!AP35*Fogl2019!X$62</f>
        <v>2780.5187122021234</v>
      </c>
      <c r="Y47" s="1">
        <f>'Trendek FEOR'!AQ35*Fogl2019!Y$62</f>
        <v>-45.254880801879018</v>
      </c>
      <c r="Z47" s="1">
        <f>'Trendek FEOR'!AR35*Fogl2019!Z$62</f>
        <v>-8.6561021720708737</v>
      </c>
      <c r="AA47" s="1">
        <f>'Trendek FEOR'!AS35*Fogl2019!AA$62</f>
        <v>151.44341956745657</v>
      </c>
      <c r="AB47" s="1">
        <f>'Trendek FEOR'!AT35*Fogl2019!AB$62</f>
        <v>0</v>
      </c>
      <c r="AC47" s="1">
        <f>'Trendek FEOR'!AU35*Fogl2019!AC$62</f>
        <v>218.62359782602357</v>
      </c>
      <c r="AD47" s="1">
        <f>'Trendek FEOR'!AV35*Fogl2019!AD$62</f>
        <v>-54.912341820833639</v>
      </c>
      <c r="AE47" s="1">
        <f>'Trendek FEOR'!AW35*Fogl2019!AE$62</f>
        <v>307.938785179577</v>
      </c>
      <c r="AF47" s="1">
        <f>'Trendek FEOR'!AX35*Fogl2019!AF$62</f>
        <v>4288.5659441128855</v>
      </c>
      <c r="AG47" s="1">
        <f>'Trendek FEOR'!AY35*Fogl2019!AG$62</f>
        <v>6.1950131275471705</v>
      </c>
      <c r="AH47" s="1">
        <f>'Trendek FEOR'!AZ35*Fogl2019!AH$62</f>
        <v>-14.757327839309236</v>
      </c>
      <c r="AI47" s="1">
        <f>'Trendek FEOR'!BA35*Fogl2019!AI$62</f>
        <v>0</v>
      </c>
      <c r="AJ47" s="1">
        <f>'Trendek FEOR'!BB35*Fogl2019!AJ$62</f>
        <v>0</v>
      </c>
      <c r="AK47" s="1">
        <f>'Trendek FEOR'!BC35*Fogl2019!AK$62</f>
        <v>-6.5491805594372137</v>
      </c>
      <c r="AL47" s="1">
        <f>'Trendek FEOR'!BD35*Fogl2019!AL$62</f>
        <v>4.3495046074352866</v>
      </c>
      <c r="AM47" s="1">
        <f>'Trendek FEOR'!BE35*Fogl2019!AM$62</f>
        <v>33.727432292820531</v>
      </c>
      <c r="AN47" s="1">
        <f>'Trendek FEOR'!BF35*Fogl2019!AN$62</f>
        <v>-0.635322357376219</v>
      </c>
      <c r="AO47" s="1">
        <f>'Trendek FEOR'!BG35*Fogl2019!AO$62</f>
        <v>110.45947084364944</v>
      </c>
      <c r="AP47" s="1">
        <f>'Trendek FEOR'!BH35*Fogl2019!AP$62</f>
        <v>0</v>
      </c>
      <c r="AQ47" s="1">
        <f>'Trendek FEOR'!BI35*Fogl2019!AQ$62</f>
        <v>0</v>
      </c>
      <c r="AR47" s="1">
        <f>'Trendek FEOR'!BJ35*Fogl2019!AR$62</f>
        <v>3.4415800744957568</v>
      </c>
      <c r="AS47" s="1">
        <f>'Trendek FEOR'!BK35*Fogl2019!AS$62</f>
        <v>122.27622775350093</v>
      </c>
      <c r="AT47" s="1">
        <f>'Trendek FEOR'!BL35*Fogl2019!AT$62</f>
        <v>24.736960641576633</v>
      </c>
      <c r="AU47" s="1">
        <f>'Trendek FEOR'!BM35*Fogl2019!AU$62</f>
        <v>224.85335186665444</v>
      </c>
      <c r="AV47" s="1">
        <f>'Trendek FEOR'!BN35*Fogl2019!AV$62</f>
        <v>-67.53913256068931</v>
      </c>
      <c r="AW47" s="1">
        <f>'Trendek FEOR'!BO35*Fogl2019!AW$62</f>
        <v>0</v>
      </c>
      <c r="AX47" s="1">
        <f>'Trendek FEOR'!BP35*Fogl2019!AX$62</f>
        <v>11.877754495736585</v>
      </c>
      <c r="AY47" s="1">
        <f>'Trendek FEOR'!BQ35*Fogl2019!AY$62</f>
        <v>0</v>
      </c>
      <c r="AZ47" s="1">
        <f>'Trendek FEOR'!BR35*Fogl2019!AZ$62</f>
        <v>169.39150863786261</v>
      </c>
      <c r="BA47" s="1">
        <f>'Trendek FEOR'!BS35*Fogl2019!BA$62</f>
        <v>101.17800801303876</v>
      </c>
      <c r="BB47" s="1">
        <f>'Trendek FEOR'!BT35*Fogl2019!BB$62</f>
        <v>370.07060701346893</v>
      </c>
      <c r="BC47" s="1">
        <f>'Trendek FEOR'!BU35*Fogl2019!BC$62</f>
        <v>1025.6979803479492</v>
      </c>
      <c r="BD47" s="1">
        <f>'Trendek FEOR'!BV35*Fogl2019!BD$62</f>
        <v>123.80659131071134</v>
      </c>
      <c r="BE47" s="1">
        <f>'Trendek FEOR'!BW35*Fogl2019!BE$62</f>
        <v>46.70654490109515</v>
      </c>
      <c r="BF47" s="1">
        <f>'Trendek FEOR'!BX35*Fogl2019!BF$62</f>
        <v>8.306554866473423</v>
      </c>
      <c r="BG47" s="1">
        <f>'Trendek FEOR'!BY35*Fogl2019!BG$62</f>
        <v>-27.982138082011055</v>
      </c>
      <c r="BH47" s="1">
        <f>'Trendek FEOR'!BZ35*Fogl2019!BH$62</f>
        <v>989.88883273063948</v>
      </c>
      <c r="BI47" s="1">
        <f>'Trendek FEOR'!CA35*Fogl2019!BI$62</f>
        <v>182.68894060900627</v>
      </c>
      <c r="BJ47" s="1">
        <f>'Trendek FEOR'!CB35*Fogl2019!BJ$62</f>
        <v>-13.212262930416481</v>
      </c>
      <c r="BK47" s="1">
        <f>'Trendek FEOR'!CC35*Fogl2019!BK$62</f>
        <v>0</v>
      </c>
      <c r="BL47" s="1">
        <f>'Trendek FEOR'!CD35*Fogl2019!BL$62</f>
        <v>0</v>
      </c>
      <c r="BM47" s="1">
        <f>'Trendek FEOR'!CE35*Fogl2019!BM$62</f>
        <v>0</v>
      </c>
      <c r="BN47" s="1">
        <f>'Trendek FEOR'!CF35*Fogl2019!BN$62</f>
        <v>0</v>
      </c>
      <c r="BO47" s="2"/>
    </row>
    <row r="48" spans="1:67" x14ac:dyDescent="0.35">
      <c r="A48" s="2"/>
      <c r="B48" t="s">
        <v>64</v>
      </c>
      <c r="C48" s="1">
        <f>'Trendek FEOR'!U36*Fogl2019!C$62</f>
        <v>2438.2940854267649</v>
      </c>
      <c r="D48" s="1">
        <f>'Trendek FEOR'!V36*Fogl2019!D$62</f>
        <v>102.19079485219434</v>
      </c>
      <c r="E48" s="1">
        <f>'Trendek FEOR'!W36*Fogl2019!E$62</f>
        <v>0</v>
      </c>
      <c r="F48" s="1">
        <f>'Trendek FEOR'!X36*Fogl2019!F$62</f>
        <v>749.1180349859635</v>
      </c>
      <c r="G48" s="1">
        <f>'Trendek FEOR'!Y36*Fogl2019!G$62</f>
        <v>1337.1843119872449</v>
      </c>
      <c r="H48" s="1">
        <f>'Trendek FEOR'!Z36*Fogl2019!H$62</f>
        <v>-238.82198981828233</v>
      </c>
      <c r="I48" s="1">
        <f>'Trendek FEOR'!AA36*Fogl2019!I$62</f>
        <v>2628.4322184738712</v>
      </c>
      <c r="J48" s="1">
        <f>'Trendek FEOR'!AB36*Fogl2019!J$62</f>
        <v>139.60440271578366</v>
      </c>
      <c r="K48" s="1">
        <f>'Trendek FEOR'!AC36*Fogl2019!K$62</f>
        <v>80.142113132775549</v>
      </c>
      <c r="L48" s="1">
        <f>'Trendek FEOR'!AD36*Fogl2019!L$62</f>
        <v>275.72919808084373</v>
      </c>
      <c r="M48" s="1">
        <f>'Trendek FEOR'!AE36*Fogl2019!M$62</f>
        <v>754.97638604791928</v>
      </c>
      <c r="N48" s="1">
        <f>'Trendek FEOR'!AF36*Fogl2019!N$62</f>
        <v>245.33940789645109</v>
      </c>
      <c r="O48" s="1">
        <f>'Trendek FEOR'!AG36*Fogl2019!O$62</f>
        <v>1540.0584062503674</v>
      </c>
      <c r="P48" s="1">
        <f>'Trendek FEOR'!AH36*Fogl2019!P$62</f>
        <v>2136.1940378917288</v>
      </c>
      <c r="Q48" s="1">
        <f>'Trendek FEOR'!AI36*Fogl2019!Q$62</f>
        <v>947.86601149270189</v>
      </c>
      <c r="R48" s="1">
        <f>'Trendek FEOR'!AJ36*Fogl2019!R$62</f>
        <v>1272.5455120960548</v>
      </c>
      <c r="S48" s="1">
        <f>'Trendek FEOR'!AK36*Fogl2019!S$62</f>
        <v>1267.9935374386275</v>
      </c>
      <c r="T48" s="1">
        <f>'Trendek FEOR'!AL36*Fogl2019!T$62</f>
        <v>1668.9805174089661</v>
      </c>
      <c r="U48" s="1">
        <f>'Trendek FEOR'!AM36*Fogl2019!U$62</f>
        <v>879.77674721712083</v>
      </c>
      <c r="V48" s="1">
        <f>'Trendek FEOR'!AN36*Fogl2019!V$62</f>
        <v>704.03183786338514</v>
      </c>
      <c r="W48" s="1">
        <f>'Trendek FEOR'!AO36*Fogl2019!W$62</f>
        <v>-203.27909852582403</v>
      </c>
      <c r="X48" s="1">
        <f>'Trendek FEOR'!AP36*Fogl2019!X$62</f>
        <v>586.18013967314403</v>
      </c>
      <c r="Y48" s="1">
        <f>'Trendek FEOR'!AQ36*Fogl2019!Y$62</f>
        <v>3296.1167192595894</v>
      </c>
      <c r="Z48" s="1">
        <f>'Trendek FEOR'!AR36*Fogl2019!Z$62</f>
        <v>5391.0193810917781</v>
      </c>
      <c r="AA48" s="1">
        <f>'Trendek FEOR'!AS36*Fogl2019!AA$62</f>
        <v>3426.7734973862316</v>
      </c>
      <c r="AB48" s="1">
        <f>'Trendek FEOR'!AT36*Fogl2019!AB$62</f>
        <v>788.2567212201451</v>
      </c>
      <c r="AC48" s="1">
        <f>'Trendek FEOR'!AU36*Fogl2019!AC$62</f>
        <v>183813.48182809824</v>
      </c>
      <c r="AD48" s="1">
        <f>'Trendek FEOR'!AV36*Fogl2019!AD$62</f>
        <v>22.032966348685697</v>
      </c>
      <c r="AE48" s="1">
        <f>'Trendek FEOR'!AW36*Fogl2019!AE$62</f>
        <v>1006.081301973366</v>
      </c>
      <c r="AF48" s="1">
        <f>'Trendek FEOR'!AX36*Fogl2019!AF$62</f>
        <v>639.20264852846992</v>
      </c>
      <c r="AG48" s="1">
        <f>'Trendek FEOR'!AY36*Fogl2019!AG$62</f>
        <v>3142.4488585675317</v>
      </c>
      <c r="AH48" s="1">
        <f>'Trendek FEOR'!AZ36*Fogl2019!AH$62</f>
        <v>0</v>
      </c>
      <c r="AI48" s="1">
        <f>'Trendek FEOR'!BA36*Fogl2019!AI$62</f>
        <v>-97.004376835888749</v>
      </c>
      <c r="AJ48" s="1">
        <f>'Trendek FEOR'!BB36*Fogl2019!AJ$62</f>
        <v>388.86067958023261</v>
      </c>
      <c r="AK48" s="1">
        <f>'Trendek FEOR'!BC36*Fogl2019!AK$62</f>
        <v>8.5245396010687049</v>
      </c>
      <c r="AL48" s="1">
        <f>'Trendek FEOR'!BD36*Fogl2019!AL$62</f>
        <v>497.93257561597602</v>
      </c>
      <c r="AM48" s="1">
        <f>'Trendek FEOR'!BE36*Fogl2019!AM$62</f>
        <v>27.63514626896826</v>
      </c>
      <c r="AN48" s="1">
        <f>'Trendek FEOR'!BF36*Fogl2019!AN$62</f>
        <v>177.2857997779991</v>
      </c>
      <c r="AO48" s="1">
        <f>'Trendek FEOR'!BG36*Fogl2019!AO$62</f>
        <v>118.86837005789154</v>
      </c>
      <c r="AP48" s="1">
        <f>'Trendek FEOR'!BH36*Fogl2019!AP$62</f>
        <v>178.46091212178501</v>
      </c>
      <c r="AQ48" s="1">
        <f>'Trendek FEOR'!BI36*Fogl2019!AQ$62</f>
        <v>155.02539640395992</v>
      </c>
      <c r="AR48" s="1">
        <f>'Trendek FEOR'!BJ36*Fogl2019!AR$62</f>
        <v>8.613272036714438</v>
      </c>
      <c r="AS48" s="1">
        <f>'Trendek FEOR'!BK36*Fogl2019!AS$62</f>
        <v>-152.83839256367452</v>
      </c>
      <c r="AT48" s="1">
        <f>'Trendek FEOR'!BL36*Fogl2019!AT$62</f>
        <v>15.275563075688687</v>
      </c>
      <c r="AU48" s="1">
        <f>'Trendek FEOR'!BM36*Fogl2019!AU$62</f>
        <v>0</v>
      </c>
      <c r="AV48" s="1">
        <f>'Trendek FEOR'!BN36*Fogl2019!AV$62</f>
        <v>250.11950576143721</v>
      </c>
      <c r="AW48" s="1">
        <f>'Trendek FEOR'!BO36*Fogl2019!AW$62</f>
        <v>309.31436638767855</v>
      </c>
      <c r="AX48" s="1">
        <f>'Trendek FEOR'!BP36*Fogl2019!AX$62</f>
        <v>105.69947176868641</v>
      </c>
      <c r="AY48" s="1">
        <f>'Trendek FEOR'!BQ36*Fogl2019!AY$62</f>
        <v>12.443602484670993</v>
      </c>
      <c r="AZ48" s="1">
        <f>'Trendek FEOR'!BR36*Fogl2019!AZ$62</f>
        <v>1646.4211596970956</v>
      </c>
      <c r="BA48" s="1">
        <f>'Trendek FEOR'!BS36*Fogl2019!BA$62</f>
        <v>3652.5345299993805</v>
      </c>
      <c r="BB48" s="1">
        <f>'Trendek FEOR'!BT36*Fogl2019!BB$62</f>
        <v>525.68978408445309</v>
      </c>
      <c r="BC48" s="1">
        <f>'Trendek FEOR'!BU36*Fogl2019!BC$62</f>
        <v>822.9762100975654</v>
      </c>
      <c r="BD48" s="1">
        <f>'Trendek FEOR'!BV36*Fogl2019!BD$62</f>
        <v>515.27791109656368</v>
      </c>
      <c r="BE48" s="1">
        <f>'Trendek FEOR'!BW36*Fogl2019!BE$62</f>
        <v>-88.436235815338677</v>
      </c>
      <c r="BF48" s="1">
        <f>'Trendek FEOR'!BX36*Fogl2019!BF$62</f>
        <v>119.98243692299327</v>
      </c>
      <c r="BG48" s="1">
        <f>'Trendek FEOR'!BY36*Fogl2019!BG$62</f>
        <v>26.211986010394938</v>
      </c>
      <c r="BH48" s="1">
        <f>'Trendek FEOR'!BZ36*Fogl2019!BH$62</f>
        <v>662.58156961838483</v>
      </c>
      <c r="BI48" s="1">
        <f>'Trendek FEOR'!CA36*Fogl2019!BI$62</f>
        <v>345.63433420981283</v>
      </c>
      <c r="BJ48" s="1">
        <f>'Trendek FEOR'!CB36*Fogl2019!BJ$62</f>
        <v>121.64185043023556</v>
      </c>
      <c r="BK48" s="1">
        <f>'Trendek FEOR'!CC36*Fogl2019!BK$62</f>
        <v>8.535714285713766</v>
      </c>
      <c r="BL48" s="1">
        <f>'Trendek FEOR'!CD36*Fogl2019!BL$62</f>
        <v>202.19258898547321</v>
      </c>
      <c r="BM48" s="1">
        <f>'Trendek FEOR'!CE36*Fogl2019!BM$62</f>
        <v>0</v>
      </c>
      <c r="BN48" s="1">
        <f>'Trendek FEOR'!CF36*Fogl2019!BN$62</f>
        <v>0</v>
      </c>
      <c r="BO48" s="2"/>
    </row>
    <row r="49" spans="1:68" x14ac:dyDescent="0.35">
      <c r="A49" s="2"/>
      <c r="B49" t="s">
        <v>65</v>
      </c>
      <c r="C49" s="1">
        <f>'Trendek FEOR'!U37*Fogl2019!C$62</f>
        <v>82.499349332047032</v>
      </c>
      <c r="D49" s="1">
        <f>'Trendek FEOR'!V37*Fogl2019!D$62</f>
        <v>0</v>
      </c>
      <c r="E49" s="1">
        <f>'Trendek FEOR'!W37*Fogl2019!E$62</f>
        <v>6.2072427779393724</v>
      </c>
      <c r="F49" s="1">
        <f>'Trendek FEOR'!X37*Fogl2019!F$62</f>
        <v>-207.1062101313689</v>
      </c>
      <c r="G49" s="1">
        <f>'Trendek FEOR'!Y37*Fogl2019!G$62</f>
        <v>325.37763852036539</v>
      </c>
      <c r="H49" s="1">
        <f>'Trendek FEOR'!Z37*Fogl2019!H$62</f>
        <v>-67.254293933952766</v>
      </c>
      <c r="I49" s="1">
        <f>'Trendek FEOR'!AA37*Fogl2019!I$62</f>
        <v>25.053096067492845</v>
      </c>
      <c r="J49" s="1">
        <f>'Trendek FEOR'!AB37*Fogl2019!J$62</f>
        <v>0</v>
      </c>
      <c r="K49" s="1">
        <f>'Trendek FEOR'!AC37*Fogl2019!K$62</f>
        <v>21.221969399578569</v>
      </c>
      <c r="L49" s="1">
        <f>'Trendek FEOR'!AD37*Fogl2019!L$62</f>
        <v>0</v>
      </c>
      <c r="M49" s="1">
        <f>'Trendek FEOR'!AE37*Fogl2019!M$62</f>
        <v>164.81256202231467</v>
      </c>
      <c r="N49" s="1">
        <f>'Trendek FEOR'!AF37*Fogl2019!N$62</f>
        <v>2.9624079323949797</v>
      </c>
      <c r="O49" s="1">
        <f>'Trendek FEOR'!AG37*Fogl2019!O$62</f>
        <v>476.79865693356101</v>
      </c>
      <c r="P49" s="1">
        <f>'Trendek FEOR'!AH37*Fogl2019!P$62</f>
        <v>430.66058023107871</v>
      </c>
      <c r="Q49" s="1">
        <f>'Trendek FEOR'!AI37*Fogl2019!Q$62</f>
        <v>237.99378743332679</v>
      </c>
      <c r="R49" s="1">
        <f>'Trendek FEOR'!AJ37*Fogl2019!R$62</f>
        <v>145.58660230089365</v>
      </c>
      <c r="S49" s="1">
        <f>'Trendek FEOR'!AK37*Fogl2019!S$62</f>
        <v>309.7618806003519</v>
      </c>
      <c r="T49" s="1">
        <f>'Trendek FEOR'!AL37*Fogl2019!T$62</f>
        <v>19.289144552278024</v>
      </c>
      <c r="U49" s="1">
        <f>'Trendek FEOR'!AM37*Fogl2019!U$62</f>
        <v>172.10493363988644</v>
      </c>
      <c r="V49" s="1">
        <f>'Trendek FEOR'!AN37*Fogl2019!V$62</f>
        <v>795.94025509288565</v>
      </c>
      <c r="W49" s="1">
        <f>'Trendek FEOR'!AO37*Fogl2019!W$62</f>
        <v>0</v>
      </c>
      <c r="X49" s="1">
        <f>'Trendek FEOR'!AP37*Fogl2019!X$62</f>
        <v>120.28434572139295</v>
      </c>
      <c r="Y49" s="1">
        <f>'Trendek FEOR'!AQ37*Fogl2019!Y$62</f>
        <v>-33.107078012283324</v>
      </c>
      <c r="Z49" s="1">
        <f>'Trendek FEOR'!AR37*Fogl2019!Z$62</f>
        <v>36.401519928347966</v>
      </c>
      <c r="AA49" s="1">
        <f>'Trendek FEOR'!AS37*Fogl2019!AA$62</f>
        <v>2.2100853423858062</v>
      </c>
      <c r="AB49" s="1">
        <f>'Trendek FEOR'!AT37*Fogl2019!AB$62</f>
        <v>250.5703362771396</v>
      </c>
      <c r="AC49" s="1">
        <f>'Trendek FEOR'!AU37*Fogl2019!AC$62</f>
        <v>3142.6195548076057</v>
      </c>
      <c r="AD49" s="1">
        <f>'Trendek FEOR'!AV37*Fogl2019!AD$62</f>
        <v>0</v>
      </c>
      <c r="AE49" s="1">
        <f>'Trendek FEOR'!AW37*Fogl2019!AE$62</f>
        <v>68.362808471146963</v>
      </c>
      <c r="AF49" s="1">
        <f>'Trendek FEOR'!AX37*Fogl2019!AF$62</f>
        <v>174.14283224155275</v>
      </c>
      <c r="AG49" s="1">
        <f>'Trendek FEOR'!AY37*Fogl2019!AG$62</f>
        <v>2038.525839897467</v>
      </c>
      <c r="AH49" s="1">
        <f>'Trendek FEOR'!AZ37*Fogl2019!AH$62</f>
        <v>0</v>
      </c>
      <c r="AI49" s="1">
        <f>'Trendek FEOR'!BA37*Fogl2019!AI$62</f>
        <v>0</v>
      </c>
      <c r="AJ49" s="1">
        <f>'Trendek FEOR'!BB37*Fogl2019!AJ$62</f>
        <v>613.79479383112994</v>
      </c>
      <c r="AK49" s="1">
        <f>'Trendek FEOR'!BC37*Fogl2019!AK$62</f>
        <v>0</v>
      </c>
      <c r="AL49" s="1">
        <f>'Trendek FEOR'!BD37*Fogl2019!AL$62</f>
        <v>0</v>
      </c>
      <c r="AM49" s="1">
        <f>'Trendek FEOR'!BE37*Fogl2019!AM$62</f>
        <v>0</v>
      </c>
      <c r="AN49" s="1">
        <f>'Trendek FEOR'!BF37*Fogl2019!AN$62</f>
        <v>0</v>
      </c>
      <c r="AO49" s="1">
        <f>'Trendek FEOR'!BG37*Fogl2019!AO$62</f>
        <v>60.838148140445441</v>
      </c>
      <c r="AP49" s="1">
        <f>'Trendek FEOR'!BH37*Fogl2019!AP$62</f>
        <v>0</v>
      </c>
      <c r="AQ49" s="1">
        <f>'Trendek FEOR'!BI37*Fogl2019!AQ$62</f>
        <v>0</v>
      </c>
      <c r="AR49" s="1">
        <f>'Trendek FEOR'!BJ37*Fogl2019!AR$62</f>
        <v>0</v>
      </c>
      <c r="AS49" s="1">
        <f>'Trendek FEOR'!BK37*Fogl2019!AS$62</f>
        <v>144.22165222683995</v>
      </c>
      <c r="AT49" s="1">
        <f>'Trendek FEOR'!BL37*Fogl2019!AT$62</f>
        <v>358.46339046101463</v>
      </c>
      <c r="AU49" s="1">
        <f>'Trendek FEOR'!BM37*Fogl2019!AU$62</f>
        <v>13.817116451325861</v>
      </c>
      <c r="AV49" s="1">
        <f>'Trendek FEOR'!BN37*Fogl2019!AV$62</f>
        <v>-14.342178207523432</v>
      </c>
      <c r="AW49" s="1">
        <f>'Trendek FEOR'!BO37*Fogl2019!AW$62</f>
        <v>0</v>
      </c>
      <c r="AX49" s="1">
        <f>'Trendek FEOR'!BP37*Fogl2019!AX$62</f>
        <v>0</v>
      </c>
      <c r="AY49" s="1">
        <f>'Trendek FEOR'!BQ37*Fogl2019!AY$62</f>
        <v>0</v>
      </c>
      <c r="AZ49" s="1">
        <f>'Trendek FEOR'!BR37*Fogl2019!AZ$62</f>
        <v>731.1582281706967</v>
      </c>
      <c r="BA49" s="1">
        <f>'Trendek FEOR'!BS37*Fogl2019!BA$62</f>
        <v>901.84188002637109</v>
      </c>
      <c r="BB49" s="1">
        <f>'Trendek FEOR'!BT37*Fogl2019!BB$62</f>
        <v>159.89715153921023</v>
      </c>
      <c r="BC49" s="1">
        <f>'Trendek FEOR'!BU37*Fogl2019!BC$62</f>
        <v>26.257853281458015</v>
      </c>
      <c r="BD49" s="1">
        <f>'Trendek FEOR'!BV37*Fogl2019!BD$62</f>
        <v>21.579375540473382</v>
      </c>
      <c r="BE49" s="1">
        <f>'Trendek FEOR'!BW37*Fogl2019!BE$62</f>
        <v>3.4059154679205172</v>
      </c>
      <c r="BF49" s="1">
        <f>'Trendek FEOR'!BX37*Fogl2019!BF$62</f>
        <v>0</v>
      </c>
      <c r="BG49" s="1">
        <f>'Trendek FEOR'!BY37*Fogl2019!BG$62</f>
        <v>0</v>
      </c>
      <c r="BH49" s="1">
        <f>'Trendek FEOR'!BZ37*Fogl2019!BH$62</f>
        <v>0</v>
      </c>
      <c r="BI49" s="1">
        <f>'Trendek FEOR'!CA37*Fogl2019!BI$62</f>
        <v>-23.436636303847219</v>
      </c>
      <c r="BJ49" s="1">
        <f>'Trendek FEOR'!CB37*Fogl2019!BJ$62</f>
        <v>0</v>
      </c>
      <c r="BK49" s="1">
        <f>'Trendek FEOR'!CC37*Fogl2019!BK$62</f>
        <v>0</v>
      </c>
      <c r="BL49" s="1">
        <f>'Trendek FEOR'!CD37*Fogl2019!BL$62</f>
        <v>0</v>
      </c>
      <c r="BM49" s="1">
        <f>'Trendek FEOR'!CE37*Fogl2019!BM$62</f>
        <v>0</v>
      </c>
      <c r="BN49" s="1">
        <f>'Trendek FEOR'!CF37*Fogl2019!BN$62</f>
        <v>0</v>
      </c>
      <c r="BO49" s="2"/>
    </row>
    <row r="50" spans="1:68" x14ac:dyDescent="0.35">
      <c r="A50" s="2"/>
      <c r="B50" t="s">
        <v>66</v>
      </c>
      <c r="C50" s="1">
        <f>'Trendek FEOR'!U38*Fogl2019!C$62</f>
        <v>2017.2944447177751</v>
      </c>
      <c r="D50" s="1">
        <f>'Trendek FEOR'!V38*Fogl2019!D$62</f>
        <v>1067.6722126962486</v>
      </c>
      <c r="E50" s="1">
        <f>'Trendek FEOR'!W38*Fogl2019!E$62</f>
        <v>25.7800823624173</v>
      </c>
      <c r="F50" s="1">
        <f>'Trendek FEOR'!X38*Fogl2019!F$62</f>
        <v>660.18076298476922</v>
      </c>
      <c r="G50" s="1">
        <f>'Trendek FEOR'!Y38*Fogl2019!G$62</f>
        <v>17385.159894149507</v>
      </c>
      <c r="H50" s="1">
        <f>'Trendek FEOR'!Z38*Fogl2019!H$62</f>
        <v>25324.219357123267</v>
      </c>
      <c r="I50" s="1">
        <f>'Trendek FEOR'!AA38*Fogl2019!I$62</f>
        <v>7567.8187714495616</v>
      </c>
      <c r="J50" s="1">
        <f>'Trendek FEOR'!AB38*Fogl2019!J$62</f>
        <v>6749.0720438504732</v>
      </c>
      <c r="K50" s="1">
        <f>'Trendek FEOR'!AC38*Fogl2019!K$62</f>
        <v>48.113065981834538</v>
      </c>
      <c r="L50" s="1">
        <f>'Trendek FEOR'!AD38*Fogl2019!L$62</f>
        <v>321.35819909454972</v>
      </c>
      <c r="M50" s="1">
        <f>'Trendek FEOR'!AE38*Fogl2019!M$62</f>
        <v>5275.7394919654471</v>
      </c>
      <c r="N50" s="1">
        <f>'Trendek FEOR'!AF38*Fogl2019!N$62</f>
        <v>3419.9545011126811</v>
      </c>
      <c r="O50" s="1">
        <f>'Trendek FEOR'!AG38*Fogl2019!O$62</f>
        <v>18712.108280594166</v>
      </c>
      <c r="P50" s="1">
        <f>'Trendek FEOR'!AH38*Fogl2019!P$62</f>
        <v>8755.4936348987139</v>
      </c>
      <c r="Q50" s="1">
        <f>'Trendek FEOR'!AI38*Fogl2019!Q$62</f>
        <v>6302.6896106044842</v>
      </c>
      <c r="R50" s="1">
        <f>'Trendek FEOR'!AJ38*Fogl2019!R$62</f>
        <v>17851.285537317013</v>
      </c>
      <c r="S50" s="1">
        <f>'Trendek FEOR'!AK38*Fogl2019!S$62</f>
        <v>4901.8410342906627</v>
      </c>
      <c r="T50" s="1">
        <f>'Trendek FEOR'!AL38*Fogl2019!T$62</f>
        <v>11931.43347583025</v>
      </c>
      <c r="U50" s="1">
        <f>'Trendek FEOR'!AM38*Fogl2019!U$62</f>
        <v>5567.7174782974507</v>
      </c>
      <c r="V50" s="1">
        <f>'Trendek FEOR'!AN38*Fogl2019!V$62</f>
        <v>15308.944934896566</v>
      </c>
      <c r="W50" s="1">
        <f>'Trendek FEOR'!AO38*Fogl2019!W$62</f>
        <v>1633.0303380858293</v>
      </c>
      <c r="X50" s="1">
        <f>'Trendek FEOR'!AP38*Fogl2019!X$62</f>
        <v>8339.6344568606128</v>
      </c>
      <c r="Y50" s="1">
        <f>'Trendek FEOR'!AQ38*Fogl2019!Y$62</f>
        <v>454.06389516998405</v>
      </c>
      <c r="Z50" s="1">
        <f>'Trendek FEOR'!AR38*Fogl2019!Z$62</f>
        <v>181.43273907165548</v>
      </c>
      <c r="AA50" s="1">
        <f>'Trendek FEOR'!AS38*Fogl2019!AA$62</f>
        <v>10.020998529970271</v>
      </c>
      <c r="AB50" s="1">
        <f>'Trendek FEOR'!AT38*Fogl2019!AB$62</f>
        <v>756.79335145270261</v>
      </c>
      <c r="AC50" s="1">
        <f>'Trendek FEOR'!AU38*Fogl2019!AC$62</f>
        <v>1855.7303926694317</v>
      </c>
      <c r="AD50" s="1">
        <f>'Trendek FEOR'!AV38*Fogl2019!AD$62</f>
        <v>2.7487488935750855</v>
      </c>
      <c r="AE50" s="1">
        <f>'Trendek FEOR'!AW38*Fogl2019!AE$62</f>
        <v>1247.4279270479706</v>
      </c>
      <c r="AF50" s="1">
        <f>'Trendek FEOR'!AX38*Fogl2019!AF$62</f>
        <v>543.42620719449656</v>
      </c>
      <c r="AG50" s="1">
        <f>'Trendek FEOR'!AY38*Fogl2019!AG$62</f>
        <v>223.34971626343065</v>
      </c>
      <c r="AH50" s="1">
        <f>'Trendek FEOR'!AZ38*Fogl2019!AH$62</f>
        <v>0</v>
      </c>
      <c r="AI50" s="1">
        <f>'Trendek FEOR'!BA38*Fogl2019!AI$62</f>
        <v>53.006307837594299</v>
      </c>
      <c r="AJ50" s="1">
        <f>'Trendek FEOR'!BB38*Fogl2019!AJ$62</f>
        <v>272.77845631274141</v>
      </c>
      <c r="AK50" s="1">
        <f>'Trendek FEOR'!BC38*Fogl2019!AK$62</f>
        <v>-1.1712384770622066</v>
      </c>
      <c r="AL50" s="1">
        <f>'Trendek FEOR'!BD38*Fogl2019!AL$62</f>
        <v>1.2709780408552447</v>
      </c>
      <c r="AM50" s="1">
        <f>'Trendek FEOR'!BE38*Fogl2019!AM$62</f>
        <v>14.344065823783168</v>
      </c>
      <c r="AN50" s="1">
        <f>'Trendek FEOR'!BF38*Fogl2019!AN$62</f>
        <v>49.372604370057601</v>
      </c>
      <c r="AO50" s="1">
        <f>'Trendek FEOR'!BG38*Fogl2019!AO$62</f>
        <v>0</v>
      </c>
      <c r="AP50" s="1">
        <f>'Trendek FEOR'!BH38*Fogl2019!AP$62</f>
        <v>12.311075926262436</v>
      </c>
      <c r="AQ50" s="1">
        <f>'Trendek FEOR'!BI38*Fogl2019!AQ$62</f>
        <v>0</v>
      </c>
      <c r="AR50" s="1">
        <f>'Trendek FEOR'!BJ38*Fogl2019!AR$62</f>
        <v>15.923501425671956</v>
      </c>
      <c r="AS50" s="1">
        <f>'Trendek FEOR'!BK38*Fogl2019!AS$62</f>
        <v>0</v>
      </c>
      <c r="AT50" s="1">
        <f>'Trendek FEOR'!BL38*Fogl2019!AT$62</f>
        <v>5.8002618252914955</v>
      </c>
      <c r="AU50" s="1">
        <f>'Trendek FEOR'!BM38*Fogl2019!AU$62</f>
        <v>32.88705484974281</v>
      </c>
      <c r="AV50" s="1">
        <f>'Trendek FEOR'!BN38*Fogl2019!AV$62</f>
        <v>182.16739536902688</v>
      </c>
      <c r="AW50" s="1">
        <f>'Trendek FEOR'!BO38*Fogl2019!AW$62</f>
        <v>49.66231732727276</v>
      </c>
      <c r="AX50" s="1">
        <f>'Trendek FEOR'!BP38*Fogl2019!AX$62</f>
        <v>53.264590248870839</v>
      </c>
      <c r="AY50" s="1">
        <f>'Trendek FEOR'!BQ38*Fogl2019!AY$62</f>
        <v>0</v>
      </c>
      <c r="AZ50" s="1">
        <f>'Trendek FEOR'!BR38*Fogl2019!AZ$62</f>
        <v>291.0313560465093</v>
      </c>
      <c r="BA50" s="1">
        <f>'Trendek FEOR'!BS38*Fogl2019!BA$62</f>
        <v>167.85596250137965</v>
      </c>
      <c r="BB50" s="1">
        <f>'Trendek FEOR'!BT38*Fogl2019!BB$62</f>
        <v>173.35188231608535</v>
      </c>
      <c r="BC50" s="1">
        <f>'Trendek FEOR'!BU38*Fogl2019!BC$62</f>
        <v>559.2930223354125</v>
      </c>
      <c r="BD50" s="1">
        <f>'Trendek FEOR'!BV38*Fogl2019!BD$62</f>
        <v>501.22189414671834</v>
      </c>
      <c r="BE50" s="1">
        <f>'Trendek FEOR'!BW38*Fogl2019!BE$62</f>
        <v>-107.86278102043534</v>
      </c>
      <c r="BF50" s="1">
        <f>'Trendek FEOR'!BX38*Fogl2019!BF$62</f>
        <v>0</v>
      </c>
      <c r="BG50" s="1">
        <f>'Trendek FEOR'!BY38*Fogl2019!BG$62</f>
        <v>309.01098273490328</v>
      </c>
      <c r="BH50" s="1">
        <f>'Trendek FEOR'!BZ38*Fogl2019!BH$62</f>
        <v>166.20992792711192</v>
      </c>
      <c r="BI50" s="1">
        <f>'Trendek FEOR'!CA38*Fogl2019!BI$62</f>
        <v>62.571305441142023</v>
      </c>
      <c r="BJ50" s="1">
        <f>'Trendek FEOR'!CB38*Fogl2019!BJ$62</f>
        <v>19.541717769722453</v>
      </c>
      <c r="BK50" s="1">
        <f>'Trendek FEOR'!CC38*Fogl2019!BK$62</f>
        <v>0</v>
      </c>
      <c r="BL50" s="1">
        <f>'Trendek FEOR'!CD38*Fogl2019!BL$62</f>
        <v>0</v>
      </c>
      <c r="BM50" s="1">
        <f>'Trendek FEOR'!CE38*Fogl2019!BM$62</f>
        <v>0</v>
      </c>
      <c r="BN50" s="1">
        <f>'Trendek FEOR'!CF38*Fogl2019!BN$62</f>
        <v>0</v>
      </c>
      <c r="BO50" s="2"/>
    </row>
    <row r="51" spans="1:68" x14ac:dyDescent="0.35">
      <c r="A51" s="2"/>
      <c r="B51" t="s">
        <v>67</v>
      </c>
      <c r="C51" s="1">
        <f>'Trendek FEOR'!U39*Fogl2019!C$62</f>
        <v>152.86054720296096</v>
      </c>
      <c r="D51" s="1">
        <f>'Trendek FEOR'!V39*Fogl2019!D$62</f>
        <v>114.38986428839711</v>
      </c>
      <c r="E51" s="1">
        <f>'Trendek FEOR'!W39*Fogl2019!E$62</f>
        <v>0</v>
      </c>
      <c r="F51" s="1">
        <f>'Trendek FEOR'!X39*Fogl2019!F$62</f>
        <v>0</v>
      </c>
      <c r="G51" s="1">
        <f>'Trendek FEOR'!Y39*Fogl2019!G$62</f>
        <v>95.661510062537317</v>
      </c>
      <c r="H51" s="1">
        <f>'Trendek FEOR'!Z39*Fogl2019!H$62</f>
        <v>1206.8307253151845</v>
      </c>
      <c r="I51" s="1">
        <f>'Trendek FEOR'!AA39*Fogl2019!I$62</f>
        <v>334.5700857615962</v>
      </c>
      <c r="J51" s="1">
        <f>'Trendek FEOR'!AB39*Fogl2019!J$62</f>
        <v>271.1984936393244</v>
      </c>
      <c r="K51" s="1">
        <f>'Trendek FEOR'!AC39*Fogl2019!K$62</f>
        <v>37.95285656509337</v>
      </c>
      <c r="L51" s="1">
        <f>'Trendek FEOR'!AD39*Fogl2019!L$62</f>
        <v>0</v>
      </c>
      <c r="M51" s="1">
        <f>'Trendek FEOR'!AE39*Fogl2019!M$62</f>
        <v>256.43786136683332</v>
      </c>
      <c r="N51" s="1">
        <f>'Trendek FEOR'!AF39*Fogl2019!N$62</f>
        <v>0.98513486238522674</v>
      </c>
      <c r="O51" s="1">
        <f>'Trendek FEOR'!AG39*Fogl2019!O$62</f>
        <v>4189.3556485859317</v>
      </c>
      <c r="P51" s="1">
        <f>'Trendek FEOR'!AH39*Fogl2019!P$62</f>
        <v>628.73540464701352</v>
      </c>
      <c r="Q51" s="1">
        <f>'Trendek FEOR'!AI39*Fogl2019!Q$62</f>
        <v>175.24710308424312</v>
      </c>
      <c r="R51" s="1">
        <f>'Trendek FEOR'!AJ39*Fogl2019!R$62</f>
        <v>2152.0354124054943</v>
      </c>
      <c r="S51" s="1">
        <f>'Trendek FEOR'!AK39*Fogl2019!S$62</f>
        <v>44426.747233953691</v>
      </c>
      <c r="T51" s="1">
        <f>'Trendek FEOR'!AL39*Fogl2019!T$62</f>
        <v>22346.858939091668</v>
      </c>
      <c r="U51" s="1">
        <f>'Trendek FEOR'!AM39*Fogl2019!U$62</f>
        <v>12037.914209112309</v>
      </c>
      <c r="V51" s="1">
        <f>'Trendek FEOR'!AN39*Fogl2019!V$62</f>
        <v>55440.739421781524</v>
      </c>
      <c r="W51" s="1">
        <f>'Trendek FEOR'!AO39*Fogl2019!W$62</f>
        <v>1093.273091225522</v>
      </c>
      <c r="X51" s="1">
        <f>'Trendek FEOR'!AP39*Fogl2019!X$62</f>
        <v>11019.145276905427</v>
      </c>
      <c r="Y51" s="1">
        <f>'Trendek FEOR'!AQ39*Fogl2019!Y$62</f>
        <v>615.10210528337018</v>
      </c>
      <c r="Z51" s="1">
        <f>'Trendek FEOR'!AR39*Fogl2019!Z$62</f>
        <v>1.9461696138104612</v>
      </c>
      <c r="AA51" s="1">
        <f>'Trendek FEOR'!AS39*Fogl2019!AA$62</f>
        <v>-1.8379521299091035</v>
      </c>
      <c r="AB51" s="1">
        <f>'Trendek FEOR'!AT39*Fogl2019!AB$62</f>
        <v>-19.309096180776887</v>
      </c>
      <c r="AC51" s="1">
        <f>'Trendek FEOR'!AU39*Fogl2019!AC$62</f>
        <v>1588.8320329780677</v>
      </c>
      <c r="AD51" s="1">
        <f>'Trendek FEOR'!AV39*Fogl2019!AD$62</f>
        <v>205.62935367229491</v>
      </c>
      <c r="AE51" s="1">
        <f>'Trendek FEOR'!AW39*Fogl2019!AE$62</f>
        <v>399.23899926655776</v>
      </c>
      <c r="AF51" s="1">
        <f>'Trendek FEOR'!AX39*Fogl2019!AF$62</f>
        <v>689.2239718256252</v>
      </c>
      <c r="AG51" s="1">
        <f>'Trendek FEOR'!AY39*Fogl2019!AG$62</f>
        <v>256.89390826330327</v>
      </c>
      <c r="AH51" s="1">
        <f>'Trendek FEOR'!AZ39*Fogl2019!AH$62</f>
        <v>0</v>
      </c>
      <c r="AI51" s="1">
        <f>'Trendek FEOR'!BA39*Fogl2019!AI$62</f>
        <v>0</v>
      </c>
      <c r="AJ51" s="1">
        <f>'Trendek FEOR'!BB39*Fogl2019!AJ$62</f>
        <v>22.069549991152737</v>
      </c>
      <c r="AK51" s="1">
        <f>'Trendek FEOR'!BC39*Fogl2019!AK$62</f>
        <v>42.321878572362564</v>
      </c>
      <c r="AL51" s="1">
        <f>'Trendek FEOR'!BD39*Fogl2019!AL$62</f>
        <v>81.435258026208956</v>
      </c>
      <c r="AM51" s="1">
        <f>'Trendek FEOR'!BE39*Fogl2019!AM$62</f>
        <v>159.81692030584719</v>
      </c>
      <c r="AN51" s="1">
        <f>'Trendek FEOR'!BF39*Fogl2019!AN$62</f>
        <v>0</v>
      </c>
      <c r="AO51" s="1">
        <f>'Trendek FEOR'!BG39*Fogl2019!AO$62</f>
        <v>-34.196734961194061</v>
      </c>
      <c r="AP51" s="1">
        <f>'Trendek FEOR'!BH39*Fogl2019!AP$62</f>
        <v>94.615254317735648</v>
      </c>
      <c r="AQ51" s="1">
        <f>'Trendek FEOR'!BI39*Fogl2019!AQ$62</f>
        <v>0</v>
      </c>
      <c r="AR51" s="1">
        <f>'Trendek FEOR'!BJ39*Fogl2019!AR$62</f>
        <v>-2.0603828771841042</v>
      </c>
      <c r="AS51" s="1">
        <f>'Trendek FEOR'!BK39*Fogl2019!AS$62</f>
        <v>30.510429214407601</v>
      </c>
      <c r="AT51" s="1">
        <f>'Trendek FEOR'!BL39*Fogl2019!AT$62</f>
        <v>0</v>
      </c>
      <c r="AU51" s="1">
        <f>'Trendek FEOR'!BM39*Fogl2019!AU$62</f>
        <v>0</v>
      </c>
      <c r="AV51" s="1">
        <f>'Trendek FEOR'!BN39*Fogl2019!AV$62</f>
        <v>52.686347017564863</v>
      </c>
      <c r="AW51" s="1">
        <f>'Trendek FEOR'!BO39*Fogl2019!AW$62</f>
        <v>130.75461914993033</v>
      </c>
      <c r="AX51" s="1">
        <f>'Trendek FEOR'!BP39*Fogl2019!AX$62</f>
        <v>131.08310391027376</v>
      </c>
      <c r="AY51" s="1">
        <f>'Trendek FEOR'!BQ39*Fogl2019!AY$62</f>
        <v>0</v>
      </c>
      <c r="AZ51" s="1">
        <f>'Trendek FEOR'!BR39*Fogl2019!AZ$62</f>
        <v>325.08681692655341</v>
      </c>
      <c r="BA51" s="1">
        <f>'Trendek FEOR'!BS39*Fogl2019!BA$62</f>
        <v>143.02215005282986</v>
      </c>
      <c r="BB51" s="1">
        <f>'Trendek FEOR'!BT39*Fogl2019!BB$62</f>
        <v>157.95923497753148</v>
      </c>
      <c r="BC51" s="1">
        <f>'Trendek FEOR'!BU39*Fogl2019!BC$62</f>
        <v>0.20472804153402449</v>
      </c>
      <c r="BD51" s="1">
        <f>'Trendek FEOR'!BV39*Fogl2019!BD$62</f>
        <v>124.56188321337889</v>
      </c>
      <c r="BE51" s="1">
        <f>'Trendek FEOR'!BW39*Fogl2019!BE$62</f>
        <v>0</v>
      </c>
      <c r="BF51" s="1">
        <f>'Trendek FEOR'!BX39*Fogl2019!BF$62</f>
        <v>0</v>
      </c>
      <c r="BG51" s="1">
        <f>'Trendek FEOR'!BY39*Fogl2019!BG$62</f>
        <v>-85.638120033896527</v>
      </c>
      <c r="BH51" s="1">
        <f>'Trendek FEOR'!BZ39*Fogl2019!BH$62</f>
        <v>244.23397999395701</v>
      </c>
      <c r="BI51" s="1">
        <f>'Trendek FEOR'!CA39*Fogl2019!BI$62</f>
        <v>15.227224539534159</v>
      </c>
      <c r="BJ51" s="1">
        <f>'Trendek FEOR'!CB39*Fogl2019!BJ$62</f>
        <v>0</v>
      </c>
      <c r="BK51" s="1">
        <f>'Trendek FEOR'!CC39*Fogl2019!BK$62</f>
        <v>-45.428571428572468</v>
      </c>
      <c r="BL51" s="1">
        <f>'Trendek FEOR'!CD39*Fogl2019!BL$62</f>
        <v>6.2134986215718113</v>
      </c>
      <c r="BM51" s="1">
        <f>'Trendek FEOR'!CE39*Fogl2019!BM$62</f>
        <v>0</v>
      </c>
      <c r="BN51" s="1">
        <f>'Trendek FEOR'!CF39*Fogl2019!BN$62</f>
        <v>0</v>
      </c>
      <c r="BO51" s="2"/>
    </row>
    <row r="52" spans="1:68" x14ac:dyDescent="0.35">
      <c r="A52" s="2"/>
      <c r="B52" t="s">
        <v>68</v>
      </c>
      <c r="C52" s="1">
        <f>'Trendek FEOR'!U40*Fogl2019!C$62</f>
        <v>250.43858510833934</v>
      </c>
      <c r="D52" s="1">
        <f>'Trendek FEOR'!V40*Fogl2019!D$62</f>
        <v>81.29178588040152</v>
      </c>
      <c r="E52" s="1">
        <f>'Trendek FEOR'!W40*Fogl2019!E$62</f>
        <v>108.19780711269946</v>
      </c>
      <c r="F52" s="1">
        <f>'Trendek FEOR'!X40*Fogl2019!F$62</f>
        <v>2100.7926169201114</v>
      </c>
      <c r="G52" s="1">
        <f>'Trendek FEOR'!Y40*Fogl2019!G$62</f>
        <v>12618.27495151119</v>
      </c>
      <c r="H52" s="1">
        <f>'Trendek FEOR'!Z40*Fogl2019!H$62</f>
        <v>134.20227496654982</v>
      </c>
      <c r="I52" s="1">
        <f>'Trendek FEOR'!AA40*Fogl2019!I$62</f>
        <v>239.15760348968891</v>
      </c>
      <c r="J52" s="1">
        <f>'Trendek FEOR'!AB40*Fogl2019!J$62</f>
        <v>515.20097101424165</v>
      </c>
      <c r="K52" s="1">
        <f>'Trendek FEOR'!AC40*Fogl2019!K$62</f>
        <v>23.800144169476422</v>
      </c>
      <c r="L52" s="1">
        <f>'Trendek FEOR'!AD40*Fogl2019!L$62</f>
        <v>-220.14847571397993</v>
      </c>
      <c r="M52" s="1">
        <f>'Trendek FEOR'!AE40*Fogl2019!M$62</f>
        <v>2306.650651532761</v>
      </c>
      <c r="N52" s="1">
        <f>'Trendek FEOR'!AF40*Fogl2019!N$62</f>
        <v>1058.6362756649546</v>
      </c>
      <c r="O52" s="1">
        <f>'Trendek FEOR'!AG40*Fogl2019!O$62</f>
        <v>995.65422934366416</v>
      </c>
      <c r="P52" s="1">
        <f>'Trendek FEOR'!AH40*Fogl2019!P$62</f>
        <v>192.87727828516992</v>
      </c>
      <c r="Q52" s="1">
        <f>'Trendek FEOR'!AI40*Fogl2019!Q$62</f>
        <v>-1.8899533042828014</v>
      </c>
      <c r="R52" s="1">
        <f>'Trendek FEOR'!AJ40*Fogl2019!R$62</f>
        <v>850.18852124075738</v>
      </c>
      <c r="S52" s="1">
        <f>'Trendek FEOR'!AK40*Fogl2019!S$62</f>
        <v>972.26233993531719</v>
      </c>
      <c r="T52" s="1">
        <f>'Trendek FEOR'!AL40*Fogl2019!T$62</f>
        <v>728.03137510923023</v>
      </c>
      <c r="U52" s="1">
        <f>'Trendek FEOR'!AM40*Fogl2019!U$62</f>
        <v>502.31067950842072</v>
      </c>
      <c r="V52" s="1">
        <f>'Trendek FEOR'!AN40*Fogl2019!V$62</f>
        <v>692.88726253612765</v>
      </c>
      <c r="W52" s="1">
        <f>'Trendek FEOR'!AO40*Fogl2019!W$62</f>
        <v>16.268643746961676</v>
      </c>
      <c r="X52" s="1">
        <f>'Trendek FEOR'!AP40*Fogl2019!X$62</f>
        <v>1836.9837910783626</v>
      </c>
      <c r="Y52" s="1">
        <f>'Trendek FEOR'!AQ40*Fogl2019!Y$62</f>
        <v>29.162138553127392</v>
      </c>
      <c r="Z52" s="1">
        <f>'Trendek FEOR'!AR40*Fogl2019!Z$62</f>
        <v>1949.8982954720716</v>
      </c>
      <c r="AA52" s="1">
        <f>'Trendek FEOR'!AS40*Fogl2019!AA$62</f>
        <v>3547.0607959456779</v>
      </c>
      <c r="AB52" s="1">
        <f>'Trendek FEOR'!AT40*Fogl2019!AB$62</f>
        <v>1804.5717587067193</v>
      </c>
      <c r="AC52" s="1">
        <f>'Trendek FEOR'!AU40*Fogl2019!AC$62</f>
        <v>874.19581465813849</v>
      </c>
      <c r="AD52" s="1">
        <f>'Trendek FEOR'!AV40*Fogl2019!AD$62</f>
        <v>19.402856584732785</v>
      </c>
      <c r="AE52" s="1">
        <f>'Trendek FEOR'!AW40*Fogl2019!AE$62</f>
        <v>380.45922219721859</v>
      </c>
      <c r="AF52" s="1">
        <f>'Trendek FEOR'!AX40*Fogl2019!AF$62</f>
        <v>110.28960023240747</v>
      </c>
      <c r="AG52" s="1">
        <f>'Trendek FEOR'!AY40*Fogl2019!AG$62</f>
        <v>174.92615276431826</v>
      </c>
      <c r="AH52" s="1">
        <f>'Trendek FEOR'!AZ40*Fogl2019!AH$62</f>
        <v>0</v>
      </c>
      <c r="AI52" s="1">
        <f>'Trendek FEOR'!BA40*Fogl2019!AI$62</f>
        <v>-3.6362887558677763</v>
      </c>
      <c r="AJ52" s="1">
        <f>'Trendek FEOR'!BB40*Fogl2019!AJ$62</f>
        <v>596.8552360493569</v>
      </c>
      <c r="AK52" s="1">
        <f>'Trendek FEOR'!BC40*Fogl2019!AK$62</f>
        <v>217.48043247832879</v>
      </c>
      <c r="AL52" s="1">
        <f>'Trendek FEOR'!BD40*Fogl2019!AL$62</f>
        <v>645.99492387179589</v>
      </c>
      <c r="AM52" s="1">
        <f>'Trendek FEOR'!BE40*Fogl2019!AM$62</f>
        <v>7.4325298785144165</v>
      </c>
      <c r="AN52" s="1">
        <f>'Trendek FEOR'!BF40*Fogl2019!AN$62</f>
        <v>0</v>
      </c>
      <c r="AO52" s="1">
        <f>'Trendek FEOR'!BG40*Fogl2019!AO$62</f>
        <v>0</v>
      </c>
      <c r="AP52" s="1">
        <f>'Trendek FEOR'!BH40*Fogl2019!AP$62</f>
        <v>67.130380123070822</v>
      </c>
      <c r="AQ52" s="1">
        <f>'Trendek FEOR'!BI40*Fogl2019!AQ$62</f>
        <v>-2.4199221822704695</v>
      </c>
      <c r="AR52" s="1">
        <f>'Trendek FEOR'!BJ40*Fogl2019!AR$62</f>
        <v>-21.78730475293122</v>
      </c>
      <c r="AS52" s="1">
        <f>'Trendek FEOR'!BK40*Fogl2019!AS$62</f>
        <v>-4.7738365788736896</v>
      </c>
      <c r="AT52" s="1">
        <f>'Trendek FEOR'!BL40*Fogl2019!AT$62</f>
        <v>-26.40425432489959</v>
      </c>
      <c r="AU52" s="1">
        <f>'Trendek FEOR'!BM40*Fogl2019!AU$62</f>
        <v>0</v>
      </c>
      <c r="AV52" s="1">
        <f>'Trendek FEOR'!BN40*Fogl2019!AV$62</f>
        <v>158.55216819680672</v>
      </c>
      <c r="AW52" s="1">
        <f>'Trendek FEOR'!BO40*Fogl2019!AW$62</f>
        <v>-9.2514716980497216</v>
      </c>
      <c r="AX52" s="1">
        <f>'Trendek FEOR'!BP40*Fogl2019!AX$62</f>
        <v>100.45793969220108</v>
      </c>
      <c r="AY52" s="1">
        <f>'Trendek FEOR'!BQ40*Fogl2019!AY$62</f>
        <v>0</v>
      </c>
      <c r="AZ52" s="1">
        <f>'Trendek FEOR'!BR40*Fogl2019!AZ$62</f>
        <v>3174.5564438133383</v>
      </c>
      <c r="BA52" s="1">
        <f>'Trendek FEOR'!BS40*Fogl2019!BA$62</f>
        <v>1442.3797081255116</v>
      </c>
      <c r="BB52" s="1">
        <f>'Trendek FEOR'!BT40*Fogl2019!BB$62</f>
        <v>263.97381709025444</v>
      </c>
      <c r="BC52" s="1">
        <f>'Trendek FEOR'!BU40*Fogl2019!BC$62</f>
        <v>356.04898638141503</v>
      </c>
      <c r="BD52" s="1">
        <f>'Trendek FEOR'!BV40*Fogl2019!BD$62</f>
        <v>1101.3354456320922</v>
      </c>
      <c r="BE52" s="1">
        <f>'Trendek FEOR'!BW40*Fogl2019!BE$62</f>
        <v>154.3642661324148</v>
      </c>
      <c r="BF52" s="1">
        <f>'Trendek FEOR'!BX40*Fogl2019!BF$62</f>
        <v>352.47642179376089</v>
      </c>
      <c r="BG52" s="1">
        <f>'Trendek FEOR'!BY40*Fogl2019!BG$62</f>
        <v>0</v>
      </c>
      <c r="BH52" s="1">
        <f>'Trendek FEOR'!BZ40*Fogl2019!BH$62</f>
        <v>8.584673249890896</v>
      </c>
      <c r="BI52" s="1">
        <f>'Trendek FEOR'!CA40*Fogl2019!BI$62</f>
        <v>1678.9716181931251</v>
      </c>
      <c r="BJ52" s="1">
        <f>'Trendek FEOR'!CB40*Fogl2019!BJ$62</f>
        <v>0</v>
      </c>
      <c r="BK52" s="1">
        <f>'Trendek FEOR'!CC40*Fogl2019!BK$62</f>
        <v>0.42857142857133113</v>
      </c>
      <c r="BL52" s="1">
        <f>'Trendek FEOR'!CD40*Fogl2019!BL$62</f>
        <v>10.996836315742188</v>
      </c>
      <c r="BM52" s="1">
        <f>'Trendek FEOR'!CE40*Fogl2019!BM$62</f>
        <v>0</v>
      </c>
      <c r="BN52" s="1">
        <f>'Trendek FEOR'!CF40*Fogl2019!BN$62</f>
        <v>0</v>
      </c>
      <c r="BO52" s="2"/>
    </row>
    <row r="53" spans="1:68" x14ac:dyDescent="0.35">
      <c r="A53" s="2"/>
      <c r="B53" t="s">
        <v>69</v>
      </c>
      <c r="C53" s="1">
        <f>'Trendek FEOR'!U41*Fogl2019!C$62</f>
        <v>19967.742795006627</v>
      </c>
      <c r="D53" s="1">
        <f>'Trendek FEOR'!V41*Fogl2019!D$62</f>
        <v>1480.5100841791398</v>
      </c>
      <c r="E53" s="1">
        <f>'Trendek FEOR'!W41*Fogl2019!E$62</f>
        <v>48.747688990941946</v>
      </c>
      <c r="F53" s="1">
        <f>'Trendek FEOR'!X41*Fogl2019!F$62</f>
        <v>1662.87989837996</v>
      </c>
      <c r="G53" s="1">
        <f>'Trendek FEOR'!Y41*Fogl2019!G$62</f>
        <v>11719.575932442172</v>
      </c>
      <c r="H53" s="1">
        <f>'Trendek FEOR'!Z41*Fogl2019!H$62</f>
        <v>490.69661399495368</v>
      </c>
      <c r="I53" s="1">
        <f>'Trendek FEOR'!AA41*Fogl2019!I$62</f>
        <v>1583.185136999449</v>
      </c>
      <c r="J53" s="1">
        <f>'Trendek FEOR'!AB41*Fogl2019!J$62</f>
        <v>857.74072205637231</v>
      </c>
      <c r="K53" s="1">
        <f>'Trendek FEOR'!AC41*Fogl2019!K$62</f>
        <v>118.36460068206324</v>
      </c>
      <c r="L53" s="1">
        <f>'Trendek FEOR'!AD41*Fogl2019!L$62</f>
        <v>487.23170032559028</v>
      </c>
      <c r="M53" s="1">
        <f>'Trendek FEOR'!AE41*Fogl2019!M$62</f>
        <v>982.42133515348587</v>
      </c>
      <c r="N53" s="1">
        <f>'Trendek FEOR'!AF41*Fogl2019!N$62</f>
        <v>888.81868984864673</v>
      </c>
      <c r="O53" s="1">
        <f>'Trendek FEOR'!AG41*Fogl2019!O$62</f>
        <v>3303.6327766662516</v>
      </c>
      <c r="P53" s="1">
        <f>'Trendek FEOR'!AH41*Fogl2019!P$62</f>
        <v>2341.5855511987543</v>
      </c>
      <c r="Q53" s="1">
        <f>'Trendek FEOR'!AI41*Fogl2019!Q$62</f>
        <v>1212.7109672849415</v>
      </c>
      <c r="R53" s="1">
        <f>'Trendek FEOR'!AJ41*Fogl2019!R$62</f>
        <v>2205.4962038019312</v>
      </c>
      <c r="S53" s="1">
        <f>'Trendek FEOR'!AK41*Fogl2019!S$62</f>
        <v>1669.1526285103701</v>
      </c>
      <c r="T53" s="1">
        <f>'Trendek FEOR'!AL41*Fogl2019!T$62</f>
        <v>2119.6093561791517</v>
      </c>
      <c r="U53" s="1">
        <f>'Trendek FEOR'!AM41*Fogl2019!U$62</f>
        <v>1688.7295582980676</v>
      </c>
      <c r="V53" s="1">
        <f>'Trendek FEOR'!AN41*Fogl2019!V$62</f>
        <v>5744.4360070555567</v>
      </c>
      <c r="W53" s="1">
        <f>'Trendek FEOR'!AO41*Fogl2019!W$62</f>
        <v>596.8998777186215</v>
      </c>
      <c r="X53" s="1">
        <f>'Trendek FEOR'!AP41*Fogl2019!X$62</f>
        <v>1706.5616794354371</v>
      </c>
      <c r="Y53" s="1">
        <f>'Trendek FEOR'!AQ41*Fogl2019!Y$62</f>
        <v>115.97887317130467</v>
      </c>
      <c r="Z53" s="1">
        <f>'Trendek FEOR'!AR41*Fogl2019!Z$62</f>
        <v>605.325941583906</v>
      </c>
      <c r="AA53" s="1">
        <f>'Trendek FEOR'!AS41*Fogl2019!AA$62</f>
        <v>1059.8202896343416</v>
      </c>
      <c r="AB53" s="1">
        <f>'Trendek FEOR'!AT41*Fogl2019!AB$62</f>
        <v>6648.7004869420562</v>
      </c>
      <c r="AC53" s="1">
        <f>'Trendek FEOR'!AU41*Fogl2019!AC$62</f>
        <v>17932.501602866774</v>
      </c>
      <c r="AD53" s="1">
        <f>'Trendek FEOR'!AV41*Fogl2019!AD$62</f>
        <v>2918.4451979702521</v>
      </c>
      <c r="AE53" s="1">
        <f>'Trendek FEOR'!AW41*Fogl2019!AE$62</f>
        <v>9004.7520112219318</v>
      </c>
      <c r="AF53" s="1">
        <f>'Trendek FEOR'!AX41*Fogl2019!AF$62</f>
        <v>6493.4205997137169</v>
      </c>
      <c r="AG53" s="1">
        <f>'Trendek FEOR'!AY41*Fogl2019!AG$62</f>
        <v>88831.392114263246</v>
      </c>
      <c r="AH53" s="1">
        <f>'Trendek FEOR'!AZ41*Fogl2019!AH$62</f>
        <v>747.99333786104626</v>
      </c>
      <c r="AI53" s="1">
        <f>'Trendek FEOR'!BA41*Fogl2019!AI$62</f>
        <v>221.59752378838201</v>
      </c>
      <c r="AJ53" s="1">
        <f>'Trendek FEOR'!BB41*Fogl2019!AJ$62</f>
        <v>9952.5162265904837</v>
      </c>
      <c r="AK53" s="1">
        <f>'Trendek FEOR'!BC41*Fogl2019!AK$62</f>
        <v>2869.303982603838</v>
      </c>
      <c r="AL53" s="1">
        <f>'Trendek FEOR'!BD41*Fogl2019!AL$62</f>
        <v>932.59731228149428</v>
      </c>
      <c r="AM53" s="1">
        <f>'Trendek FEOR'!BE41*Fogl2019!AM$62</f>
        <v>38.887384375529194</v>
      </c>
      <c r="AN53" s="1">
        <f>'Trendek FEOR'!BF41*Fogl2019!AN$62</f>
        <v>0</v>
      </c>
      <c r="AO53" s="1">
        <f>'Trendek FEOR'!BG41*Fogl2019!AO$62</f>
        <v>-13.578911774812999</v>
      </c>
      <c r="AP53" s="1">
        <f>'Trendek FEOR'!BH41*Fogl2019!AP$62</f>
        <v>48.207201298771594</v>
      </c>
      <c r="AQ53" s="1">
        <f>'Trendek FEOR'!BI41*Fogl2019!AQ$62</f>
        <v>497.80917601206323</v>
      </c>
      <c r="AR53" s="1">
        <f>'Trendek FEOR'!BJ41*Fogl2019!AR$62</f>
        <v>182.17878416910813</v>
      </c>
      <c r="AS53" s="1">
        <f>'Trendek FEOR'!BK41*Fogl2019!AS$62</f>
        <v>92.977261815201032</v>
      </c>
      <c r="AT53" s="1">
        <f>'Trendek FEOR'!BL41*Fogl2019!AT$62</f>
        <v>23.674807570931637</v>
      </c>
      <c r="AU53" s="1">
        <f>'Trendek FEOR'!BM41*Fogl2019!AU$62</f>
        <v>558.1777166298084</v>
      </c>
      <c r="AV53" s="1">
        <f>'Trendek FEOR'!BN41*Fogl2019!AV$62</f>
        <v>1051.5636520713781</v>
      </c>
      <c r="AW53" s="1">
        <f>'Trendek FEOR'!BO41*Fogl2019!AW$62</f>
        <v>541.89305028281751</v>
      </c>
      <c r="AX53" s="1">
        <f>'Trendek FEOR'!BP41*Fogl2019!AX$62</f>
        <v>93.704044823104638</v>
      </c>
      <c r="AY53" s="1">
        <f>'Trendek FEOR'!BQ41*Fogl2019!AY$62</f>
        <v>640.9214792854558</v>
      </c>
      <c r="AZ53" s="1">
        <f>'Trendek FEOR'!BR41*Fogl2019!AZ$62</f>
        <v>1988.7287340667785</v>
      </c>
      <c r="BA53" s="1">
        <f>'Trendek FEOR'!BS41*Fogl2019!BA$62</f>
        <v>3900.7671195351031</v>
      </c>
      <c r="BB53" s="1">
        <f>'Trendek FEOR'!BT41*Fogl2019!BB$62</f>
        <v>1062.7826706147823</v>
      </c>
      <c r="BC53" s="1">
        <f>'Trendek FEOR'!BU41*Fogl2019!BC$62</f>
        <v>2225.6737236734548</v>
      </c>
      <c r="BD53" s="1">
        <f>'Trendek FEOR'!BV41*Fogl2019!BD$62</f>
        <v>1503.2575901556741</v>
      </c>
      <c r="BE53" s="1">
        <f>'Trendek FEOR'!BW41*Fogl2019!BE$62</f>
        <v>275.04557627335902</v>
      </c>
      <c r="BF53" s="1">
        <f>'Trendek FEOR'!BX41*Fogl2019!BF$62</f>
        <v>233.43232413725781</v>
      </c>
      <c r="BG53" s="1">
        <f>'Trendek FEOR'!BY41*Fogl2019!BG$62</f>
        <v>57.810754137898613</v>
      </c>
      <c r="BH53" s="1">
        <f>'Trendek FEOR'!BZ41*Fogl2019!BH$62</f>
        <v>-1.7135472762987394</v>
      </c>
      <c r="BI53" s="1">
        <f>'Trendek FEOR'!CA41*Fogl2019!BI$62</f>
        <v>261.50202810191371</v>
      </c>
      <c r="BJ53" s="1">
        <f>'Trendek FEOR'!CB41*Fogl2019!BJ$62</f>
        <v>-7.6428082572454565</v>
      </c>
      <c r="BK53" s="1">
        <f>'Trendek FEOR'!CC41*Fogl2019!BK$62</f>
        <v>28.178571428571558</v>
      </c>
      <c r="BL53" s="1">
        <f>'Trendek FEOR'!CD41*Fogl2019!BL$62</f>
        <v>132.13320936103435</v>
      </c>
      <c r="BM53" s="1">
        <f>'Trendek FEOR'!CE41*Fogl2019!BM$62</f>
        <v>0</v>
      </c>
      <c r="BN53" s="1">
        <f>'Trendek FEOR'!CF41*Fogl2019!BN$62</f>
        <v>0</v>
      </c>
      <c r="BO53" s="2"/>
    </row>
    <row r="54" spans="1:68" x14ac:dyDescent="0.35">
      <c r="A54" s="2"/>
      <c r="B54" t="s">
        <v>70</v>
      </c>
      <c r="C54" s="1">
        <f>'Trendek FEOR'!U42*Fogl2019!C$62</f>
        <v>1483.5590922618103</v>
      </c>
      <c r="D54" s="1">
        <f>'Trendek FEOR'!V42*Fogl2019!D$62</f>
        <v>151.87179059401817</v>
      </c>
      <c r="E54" s="1">
        <f>'Trendek FEOR'!W42*Fogl2019!E$62</f>
        <v>1.9258906923576633</v>
      </c>
      <c r="F54" s="1">
        <f>'Trendek FEOR'!X42*Fogl2019!F$62</f>
        <v>128.52505541461704</v>
      </c>
      <c r="G54" s="1">
        <f>'Trendek FEOR'!Y42*Fogl2019!G$62</f>
        <v>2699.162322145567</v>
      </c>
      <c r="H54" s="1">
        <f>'Trendek FEOR'!Z42*Fogl2019!H$62</f>
        <v>443.13904734824405</v>
      </c>
      <c r="I54" s="1">
        <f>'Trendek FEOR'!AA42*Fogl2019!I$62</f>
        <v>355.50270983462508</v>
      </c>
      <c r="J54" s="1">
        <f>'Trendek FEOR'!AB42*Fogl2019!J$62</f>
        <v>46.356129534123674</v>
      </c>
      <c r="K54" s="1">
        <f>'Trendek FEOR'!AC42*Fogl2019!K$62</f>
        <v>-14.818206189396042</v>
      </c>
      <c r="L54" s="1">
        <f>'Trendek FEOR'!AD42*Fogl2019!L$62</f>
        <v>156.60263712516422</v>
      </c>
      <c r="M54" s="1">
        <f>'Trendek FEOR'!AE42*Fogl2019!M$62</f>
        <v>265.56950524260856</v>
      </c>
      <c r="N54" s="1">
        <f>'Trendek FEOR'!AF42*Fogl2019!N$62</f>
        <v>272.90353591010467</v>
      </c>
      <c r="O54" s="1">
        <f>'Trendek FEOR'!AG42*Fogl2019!O$62</f>
        <v>370.31254320199577</v>
      </c>
      <c r="P54" s="1">
        <f>'Trendek FEOR'!AH42*Fogl2019!P$62</f>
        <v>231.25728162114316</v>
      </c>
      <c r="Q54" s="1">
        <f>'Trendek FEOR'!AI42*Fogl2019!Q$62</f>
        <v>269.0974964635775</v>
      </c>
      <c r="R54" s="1">
        <f>'Trendek FEOR'!AJ42*Fogl2019!R$62</f>
        <v>756.49576538862277</v>
      </c>
      <c r="S54" s="1">
        <f>'Trendek FEOR'!AK42*Fogl2019!S$62</f>
        <v>716.18345705515321</v>
      </c>
      <c r="T54" s="1">
        <f>'Trendek FEOR'!AL42*Fogl2019!T$62</f>
        <v>434.15027300333298</v>
      </c>
      <c r="U54" s="1">
        <f>'Trendek FEOR'!AM42*Fogl2019!U$62</f>
        <v>765.60127893495803</v>
      </c>
      <c r="V54" s="1">
        <f>'Trendek FEOR'!AN42*Fogl2019!V$62</f>
        <v>811.12511570696563</v>
      </c>
      <c r="W54" s="1">
        <f>'Trendek FEOR'!AO42*Fogl2019!W$62</f>
        <v>29.196213133313087</v>
      </c>
      <c r="X54" s="1">
        <f>'Trendek FEOR'!AP42*Fogl2019!X$62</f>
        <v>801.6659514558396</v>
      </c>
      <c r="Y54" s="1">
        <f>'Trendek FEOR'!AQ42*Fogl2019!Y$62</f>
        <v>-50.569767060579061</v>
      </c>
      <c r="Z54" s="1">
        <f>'Trendek FEOR'!AR42*Fogl2019!Z$62</f>
        <v>356.14537658205194</v>
      </c>
      <c r="AA54" s="1">
        <f>'Trendek FEOR'!AS42*Fogl2019!AA$62</f>
        <v>520.96526041813047</v>
      </c>
      <c r="AB54" s="1">
        <f>'Trendek FEOR'!AT42*Fogl2019!AB$62</f>
        <v>147.29217803509863</v>
      </c>
      <c r="AC54" s="1">
        <f>'Trendek FEOR'!AU42*Fogl2019!AC$62</f>
        <v>1296.4887429959435</v>
      </c>
      <c r="AD54" s="1">
        <f>'Trendek FEOR'!AV42*Fogl2019!AD$62</f>
        <v>1748.510350411852</v>
      </c>
      <c r="AE54" s="1">
        <f>'Trendek FEOR'!AW42*Fogl2019!AE$62</f>
        <v>1302.6019279147281</v>
      </c>
      <c r="AF54" s="1">
        <f>'Trendek FEOR'!AX42*Fogl2019!AF$62</f>
        <v>4555.6144701111989</v>
      </c>
      <c r="AG54" s="1">
        <f>'Trendek FEOR'!AY42*Fogl2019!AG$62</f>
        <v>3141.8046097416504</v>
      </c>
      <c r="AH54" s="1">
        <f>'Trendek FEOR'!AZ42*Fogl2019!AH$62</f>
        <v>29.484015881367846</v>
      </c>
      <c r="AI54" s="1">
        <f>'Trendek FEOR'!BA42*Fogl2019!AI$62</f>
        <v>410.88310774888527</v>
      </c>
      <c r="AJ54" s="1">
        <f>'Trendek FEOR'!BB42*Fogl2019!AJ$62</f>
        <v>1006.2491540253801</v>
      </c>
      <c r="AK54" s="1">
        <f>'Trendek FEOR'!BC42*Fogl2019!AK$62</f>
        <v>306.48255895349928</v>
      </c>
      <c r="AL54" s="1">
        <f>'Trendek FEOR'!BD42*Fogl2019!AL$62</f>
        <v>9201.065504943148</v>
      </c>
      <c r="AM54" s="1">
        <f>'Trendek FEOR'!BE42*Fogl2019!AM$62</f>
        <v>-12.5682174996267</v>
      </c>
      <c r="AN54" s="1">
        <f>'Trendek FEOR'!BF42*Fogl2019!AN$62</f>
        <v>110.60233083508881</v>
      </c>
      <c r="AO54" s="1">
        <f>'Trendek FEOR'!BG42*Fogl2019!AO$62</f>
        <v>-13.991028526297306</v>
      </c>
      <c r="AP54" s="1">
        <f>'Trendek FEOR'!BH42*Fogl2019!AP$62</f>
        <v>124.12476122314672</v>
      </c>
      <c r="AQ54" s="1">
        <f>'Trendek FEOR'!BI42*Fogl2019!AQ$62</f>
        <v>815.42274269410279</v>
      </c>
      <c r="AR54" s="1">
        <f>'Trendek FEOR'!BJ42*Fogl2019!AR$62</f>
        <v>236.72655344857236</v>
      </c>
      <c r="AS54" s="1">
        <f>'Trendek FEOR'!BK42*Fogl2019!AS$62</f>
        <v>209.0358992415195</v>
      </c>
      <c r="AT54" s="1">
        <f>'Trendek FEOR'!BL42*Fogl2019!AT$62</f>
        <v>0</v>
      </c>
      <c r="AU54" s="1">
        <f>'Trendek FEOR'!BM42*Fogl2019!AU$62</f>
        <v>0</v>
      </c>
      <c r="AV54" s="1">
        <f>'Trendek FEOR'!BN42*Fogl2019!AV$62</f>
        <v>10.599080220002254</v>
      </c>
      <c r="AW54" s="1">
        <f>'Trendek FEOR'!BO42*Fogl2019!AW$62</f>
        <v>-2.1359986703223175</v>
      </c>
      <c r="AX54" s="1">
        <f>'Trendek FEOR'!BP42*Fogl2019!AX$62</f>
        <v>164.16007926040618</v>
      </c>
      <c r="AY54" s="1">
        <f>'Trendek FEOR'!BQ42*Fogl2019!AY$62</f>
        <v>0.3125494355754127</v>
      </c>
      <c r="AZ54" s="1">
        <f>'Trendek FEOR'!BR42*Fogl2019!AZ$62</f>
        <v>17388.033087331492</v>
      </c>
      <c r="BA54" s="1">
        <f>'Trendek FEOR'!BS42*Fogl2019!BA$62</f>
        <v>7213.5156668503432</v>
      </c>
      <c r="BB54" s="1">
        <f>'Trendek FEOR'!BT42*Fogl2019!BB$62</f>
        <v>17253.206471958612</v>
      </c>
      <c r="BC54" s="1">
        <f>'Trendek FEOR'!BU42*Fogl2019!BC$62</f>
        <v>6994.5256619544098</v>
      </c>
      <c r="BD54" s="1">
        <f>'Trendek FEOR'!BV42*Fogl2019!BD$62</f>
        <v>3933.6772779193861</v>
      </c>
      <c r="BE54" s="1">
        <f>'Trendek FEOR'!BW42*Fogl2019!BE$62</f>
        <v>423.95458350927254</v>
      </c>
      <c r="BF54" s="1">
        <f>'Trendek FEOR'!BX42*Fogl2019!BF$62</f>
        <v>1102.602411623217</v>
      </c>
      <c r="BG54" s="1">
        <f>'Trendek FEOR'!BY42*Fogl2019!BG$62</f>
        <v>528.2107564214059</v>
      </c>
      <c r="BH54" s="1">
        <f>'Trendek FEOR'!BZ42*Fogl2019!BH$62</f>
        <v>-68.468550160367428</v>
      </c>
      <c r="BI54" s="1">
        <f>'Trendek FEOR'!CA42*Fogl2019!BI$62</f>
        <v>675.41678528084162</v>
      </c>
      <c r="BJ54" s="1">
        <f>'Trendek FEOR'!CB42*Fogl2019!BJ$62</f>
        <v>745.95322222329128</v>
      </c>
      <c r="BK54" s="1">
        <f>'Trendek FEOR'!CC42*Fogl2019!BK$62</f>
        <v>58.535714285713766</v>
      </c>
      <c r="BL54" s="1">
        <f>'Trendek FEOR'!CD42*Fogl2019!BL$62</f>
        <v>495.88617252644679</v>
      </c>
      <c r="BM54" s="1">
        <f>'Trendek FEOR'!CE42*Fogl2019!BM$62</f>
        <v>0</v>
      </c>
      <c r="BN54" s="1">
        <f>'Trendek FEOR'!CF42*Fogl2019!BN$62</f>
        <v>0</v>
      </c>
      <c r="BO54" s="2"/>
    </row>
    <row r="55" spans="1:68" x14ac:dyDescent="0.35">
      <c r="A55" s="2"/>
      <c r="B55" t="s">
        <v>71</v>
      </c>
      <c r="C55" s="1">
        <f>'Trendek FEOR'!U43*Fogl2019!C$62</f>
        <v>2454.9359915287437</v>
      </c>
      <c r="D55" s="1">
        <f>'Trendek FEOR'!V43*Fogl2019!D$62</f>
        <v>689.8238842679857</v>
      </c>
      <c r="E55" s="1">
        <f>'Trendek FEOR'!W43*Fogl2019!E$62</f>
        <v>350.85866489649396</v>
      </c>
      <c r="F55" s="1">
        <f>'Trendek FEOR'!X43*Fogl2019!F$62</f>
        <v>-42.132050777686203</v>
      </c>
      <c r="G55" s="1">
        <f>'Trendek FEOR'!Y43*Fogl2019!G$62</f>
        <v>7135.7923372665809</v>
      </c>
      <c r="H55" s="1">
        <f>'Trendek FEOR'!Z43*Fogl2019!H$62</f>
        <v>1043.0150858173981</v>
      </c>
      <c r="I55" s="1">
        <f>'Trendek FEOR'!AA43*Fogl2019!I$62</f>
        <v>1596.4300020601222</v>
      </c>
      <c r="J55" s="1">
        <f>'Trendek FEOR'!AB43*Fogl2019!J$62</f>
        <v>893.79563159778047</v>
      </c>
      <c r="K55" s="1">
        <f>'Trendek FEOR'!AC43*Fogl2019!K$62</f>
        <v>97.402346114750131</v>
      </c>
      <c r="L55" s="1">
        <f>'Trendek FEOR'!AD43*Fogl2019!L$62</f>
        <v>8.2551988736114712</v>
      </c>
      <c r="M55" s="1">
        <f>'Trendek FEOR'!AE43*Fogl2019!M$62</f>
        <v>1106.4768594417046</v>
      </c>
      <c r="N55" s="1">
        <f>'Trendek FEOR'!AF43*Fogl2019!N$62</f>
        <v>1126.3069569103818</v>
      </c>
      <c r="O55" s="1">
        <f>'Trendek FEOR'!AG43*Fogl2019!O$62</f>
        <v>2306.7863189928148</v>
      </c>
      <c r="P55" s="1">
        <f>'Trendek FEOR'!AH43*Fogl2019!P$62</f>
        <v>791.17597512409463</v>
      </c>
      <c r="Q55" s="1">
        <f>'Trendek FEOR'!AI43*Fogl2019!Q$62</f>
        <v>522.07031726288039</v>
      </c>
      <c r="R55" s="1">
        <f>'Trendek FEOR'!AJ43*Fogl2019!R$62</f>
        <v>1213.3125993879994</v>
      </c>
      <c r="S55" s="1">
        <f>'Trendek FEOR'!AK43*Fogl2019!S$62</f>
        <v>2210.8948959547906</v>
      </c>
      <c r="T55" s="1">
        <f>'Trendek FEOR'!AL43*Fogl2019!T$62</f>
        <v>2685.5133969714834</v>
      </c>
      <c r="U55" s="1">
        <f>'Trendek FEOR'!AM43*Fogl2019!U$62</f>
        <v>1157.5562161118132</v>
      </c>
      <c r="V55" s="1">
        <f>'Trendek FEOR'!AN43*Fogl2019!V$62</f>
        <v>2383.8239406684843</v>
      </c>
      <c r="W55" s="1">
        <f>'Trendek FEOR'!AO43*Fogl2019!W$62</f>
        <v>-103.14613873223891</v>
      </c>
      <c r="X55" s="1">
        <f>'Trendek FEOR'!AP43*Fogl2019!X$62</f>
        <v>3740.1563659824678</v>
      </c>
      <c r="Y55" s="1">
        <f>'Trendek FEOR'!AQ43*Fogl2019!Y$62</f>
        <v>248.74630435217563</v>
      </c>
      <c r="Z55" s="1">
        <f>'Trendek FEOR'!AR43*Fogl2019!Z$62</f>
        <v>442.47665266904482</v>
      </c>
      <c r="AA55" s="1">
        <f>'Trendek FEOR'!AS43*Fogl2019!AA$62</f>
        <v>1089.5861851068778</v>
      </c>
      <c r="AB55" s="1">
        <f>'Trendek FEOR'!AT43*Fogl2019!AB$62</f>
        <v>7561.5463146205311</v>
      </c>
      <c r="AC55" s="1">
        <f>'Trendek FEOR'!AU43*Fogl2019!AC$62</f>
        <v>2076.8640656386283</v>
      </c>
      <c r="AD55" s="1">
        <f>'Trendek FEOR'!AV43*Fogl2019!AD$62</f>
        <v>64.385193088355081</v>
      </c>
      <c r="AE55" s="1">
        <f>'Trendek FEOR'!AW43*Fogl2019!AE$62</f>
        <v>6163.3812818006554</v>
      </c>
      <c r="AF55" s="1">
        <f>'Trendek FEOR'!AX43*Fogl2019!AF$62</f>
        <v>12019.075468325327</v>
      </c>
      <c r="AG55" s="1">
        <f>'Trendek FEOR'!AY43*Fogl2019!AG$62</f>
        <v>1428.4440311220553</v>
      </c>
      <c r="AH55" s="1">
        <f>'Trendek FEOR'!AZ43*Fogl2019!AH$62</f>
        <v>83.985963540605837</v>
      </c>
      <c r="AI55" s="1">
        <f>'Trendek FEOR'!BA43*Fogl2019!AI$62</f>
        <v>634.6492438965563</v>
      </c>
      <c r="AJ55" s="1">
        <f>'Trendek FEOR'!BB43*Fogl2019!AJ$62</f>
        <v>3885.1366815915376</v>
      </c>
      <c r="AK55" s="1">
        <f>'Trendek FEOR'!BC43*Fogl2019!AK$62</f>
        <v>3269.0829936808632</v>
      </c>
      <c r="AL55" s="1">
        <f>'Trendek FEOR'!BD43*Fogl2019!AL$62</f>
        <v>26575.395761566415</v>
      </c>
      <c r="AM55" s="1">
        <f>'Trendek FEOR'!BE43*Fogl2019!AM$62</f>
        <v>176.80913642770281</v>
      </c>
      <c r="AN55" s="1">
        <f>'Trendek FEOR'!BF43*Fogl2019!AN$62</f>
        <v>39.581760608789409</v>
      </c>
      <c r="AO55" s="1">
        <f>'Trendek FEOR'!BG43*Fogl2019!AO$62</f>
        <v>23.938978100791765</v>
      </c>
      <c r="AP55" s="1">
        <f>'Trendek FEOR'!BH43*Fogl2019!AP$62</f>
        <v>36.869824885267029</v>
      </c>
      <c r="AQ55" s="1">
        <f>'Trendek FEOR'!BI43*Fogl2019!AQ$62</f>
        <v>472.24874803591683</v>
      </c>
      <c r="AR55" s="1">
        <f>'Trendek FEOR'!BJ43*Fogl2019!AR$62</f>
        <v>171.61167166867543</v>
      </c>
      <c r="AS55" s="1">
        <f>'Trendek FEOR'!BK43*Fogl2019!AS$62</f>
        <v>678.50503123871465</v>
      </c>
      <c r="AT55" s="1">
        <f>'Trendek FEOR'!BL43*Fogl2019!AT$62</f>
        <v>74.13977295160484</v>
      </c>
      <c r="AU55" s="1">
        <f>'Trendek FEOR'!BM43*Fogl2019!AU$62</f>
        <v>598.77343897964943</v>
      </c>
      <c r="AV55" s="1">
        <f>'Trendek FEOR'!BN43*Fogl2019!AV$62</f>
        <v>96.836298583034505</v>
      </c>
      <c r="AW55" s="1">
        <f>'Trendek FEOR'!BO43*Fogl2019!AW$62</f>
        <v>-29.082772862482294</v>
      </c>
      <c r="AX55" s="1">
        <f>'Trendek FEOR'!BP43*Fogl2019!AX$62</f>
        <v>154.88917097131269</v>
      </c>
      <c r="AY55" s="1">
        <f>'Trendek FEOR'!BQ43*Fogl2019!AY$62</f>
        <v>30.924760381811183</v>
      </c>
      <c r="AZ55" s="1">
        <f>'Trendek FEOR'!BR43*Fogl2019!AZ$62</f>
        <v>5101.1737502658179</v>
      </c>
      <c r="BA55" s="1">
        <f>'Trendek FEOR'!BS43*Fogl2019!BA$62</f>
        <v>7724.5798130721214</v>
      </c>
      <c r="BB55" s="1">
        <f>'Trendek FEOR'!BT43*Fogl2019!BB$62</f>
        <v>10824.602852303044</v>
      </c>
      <c r="BC55" s="1">
        <f>'Trendek FEOR'!BU43*Fogl2019!BC$62</f>
        <v>1849.2687825105031</v>
      </c>
      <c r="BD55" s="1">
        <f>'Trendek FEOR'!BV43*Fogl2019!BD$62</f>
        <v>5373.7965637943998</v>
      </c>
      <c r="BE55" s="1">
        <f>'Trendek FEOR'!BW43*Fogl2019!BE$62</f>
        <v>878.87082511332096</v>
      </c>
      <c r="BF55" s="1">
        <f>'Trendek FEOR'!BX43*Fogl2019!BF$62</f>
        <v>409.4337013476985</v>
      </c>
      <c r="BG55" s="1">
        <f>'Trendek FEOR'!BY43*Fogl2019!BG$62</f>
        <v>442.22475867433712</v>
      </c>
      <c r="BH55" s="1">
        <f>'Trendek FEOR'!BZ43*Fogl2019!BH$62</f>
        <v>-21.671392761689543</v>
      </c>
      <c r="BI55" s="1">
        <f>'Trendek FEOR'!CA43*Fogl2019!BI$62</f>
        <v>387.755241629414</v>
      </c>
      <c r="BJ55" s="1">
        <f>'Trendek FEOR'!CB43*Fogl2019!BJ$62</f>
        <v>687.71337603965389</v>
      </c>
      <c r="BK55" s="1">
        <f>'Trendek FEOR'!CC43*Fogl2019!BK$62</f>
        <v>-8.4285714285715585</v>
      </c>
      <c r="BL55" s="1">
        <f>'Trendek FEOR'!CD43*Fogl2019!BL$62</f>
        <v>333.10080304219883</v>
      </c>
      <c r="BM55" s="1">
        <f>'Trendek FEOR'!CE43*Fogl2019!BM$62</f>
        <v>0</v>
      </c>
      <c r="BN55" s="1">
        <f>'Trendek FEOR'!CF43*Fogl2019!BN$62</f>
        <v>0</v>
      </c>
      <c r="BO55" s="2"/>
    </row>
    <row r="56" spans="1:68" x14ac:dyDescent="0.35">
      <c r="A56" s="2"/>
      <c r="B56" t="s">
        <v>72</v>
      </c>
      <c r="C56" s="1">
        <f>'Trendek FEOR'!U44*Fogl2019!C$62</f>
        <v>16098.176510438581</v>
      </c>
      <c r="D56" s="1">
        <f>'Trendek FEOR'!V44*Fogl2019!D$62</f>
        <v>2066.7976475907644</v>
      </c>
      <c r="E56" s="1">
        <f>'Trendek FEOR'!W44*Fogl2019!E$62</f>
        <v>-63.008143828219396</v>
      </c>
      <c r="F56" s="1">
        <f>'Trendek FEOR'!X44*Fogl2019!F$62</f>
        <v>267.59110563827824</v>
      </c>
      <c r="G56" s="1">
        <f>'Trendek FEOR'!Y44*Fogl2019!G$62</f>
        <v>1529.5519572170149</v>
      </c>
      <c r="H56" s="1">
        <f>'Trendek FEOR'!Z44*Fogl2019!H$62</f>
        <v>99.946657949891573</v>
      </c>
      <c r="I56" s="1">
        <f>'Trendek FEOR'!AA44*Fogl2019!I$62</f>
        <v>218.04443515965716</v>
      </c>
      <c r="J56" s="1">
        <f>'Trendek FEOR'!AB44*Fogl2019!J$62</f>
        <v>-38.682715923963045</v>
      </c>
      <c r="K56" s="1">
        <f>'Trendek FEOR'!AC44*Fogl2019!K$62</f>
        <v>181.67485099733995</v>
      </c>
      <c r="L56" s="1">
        <f>'Trendek FEOR'!AD44*Fogl2019!L$62</f>
        <v>20.763245014512179</v>
      </c>
      <c r="M56" s="1">
        <f>'Trendek FEOR'!AE44*Fogl2019!M$62</f>
        <v>63.222666917307222</v>
      </c>
      <c r="N56" s="1">
        <f>'Trendek FEOR'!AF44*Fogl2019!N$62</f>
        <v>-43.873290385403003</v>
      </c>
      <c r="O56" s="1">
        <f>'Trendek FEOR'!AG44*Fogl2019!O$62</f>
        <v>119.37807237487597</v>
      </c>
      <c r="P56" s="1">
        <f>'Trendek FEOR'!AH44*Fogl2019!P$62</f>
        <v>467.75332797926404</v>
      </c>
      <c r="Q56" s="1">
        <f>'Trendek FEOR'!AI44*Fogl2019!Q$62</f>
        <v>81.087945973109001</v>
      </c>
      <c r="R56" s="1">
        <f>'Trendek FEOR'!AJ44*Fogl2019!R$62</f>
        <v>1303.4390483602704</v>
      </c>
      <c r="S56" s="1">
        <f>'Trendek FEOR'!AK44*Fogl2019!S$62</f>
        <v>323.51050807686778</v>
      </c>
      <c r="T56" s="1">
        <f>'Trendek FEOR'!AL44*Fogl2019!T$62</f>
        <v>447.0993272127734</v>
      </c>
      <c r="U56" s="1">
        <f>'Trendek FEOR'!AM44*Fogl2019!U$62</f>
        <v>140.90037213307656</v>
      </c>
      <c r="V56" s="1">
        <f>'Trendek FEOR'!AN44*Fogl2019!V$62</f>
        <v>662.71387688102095</v>
      </c>
      <c r="W56" s="1">
        <f>'Trendek FEOR'!AO44*Fogl2019!W$62</f>
        <v>272.63486263991166</v>
      </c>
      <c r="X56" s="1">
        <f>'Trendek FEOR'!AP44*Fogl2019!X$62</f>
        <v>393.10032720014829</v>
      </c>
      <c r="Y56" s="1">
        <f>'Trendek FEOR'!AQ44*Fogl2019!Y$62</f>
        <v>364.42808579541543</v>
      </c>
      <c r="Z56" s="1">
        <f>'Trendek FEOR'!AR44*Fogl2019!Z$62</f>
        <v>126.73706546151898</v>
      </c>
      <c r="AA56" s="1">
        <f>'Trendek FEOR'!AS44*Fogl2019!AA$62</f>
        <v>149.98978902225375</v>
      </c>
      <c r="AB56" s="1">
        <f>'Trendek FEOR'!AT44*Fogl2019!AB$62</f>
        <v>253.19891109374831</v>
      </c>
      <c r="AC56" s="1">
        <f>'Trendek FEOR'!AU44*Fogl2019!AC$62</f>
        <v>43200.05621835513</v>
      </c>
      <c r="AD56" s="1">
        <f>'Trendek FEOR'!AV44*Fogl2019!AD$62</f>
        <v>229.76670531876422</v>
      </c>
      <c r="AE56" s="1">
        <f>'Trendek FEOR'!AW44*Fogl2019!AE$62</f>
        <v>657.69832011285632</v>
      </c>
      <c r="AF56" s="1">
        <f>'Trendek FEOR'!AX44*Fogl2019!AF$62</f>
        <v>358.15732533271648</v>
      </c>
      <c r="AG56" s="1">
        <f>'Trendek FEOR'!AY44*Fogl2019!AG$62</f>
        <v>-226.287420888816</v>
      </c>
      <c r="AH56" s="1">
        <f>'Trendek FEOR'!AZ44*Fogl2019!AH$62</f>
        <v>0</v>
      </c>
      <c r="AI56" s="1">
        <f>'Trendek FEOR'!BA44*Fogl2019!AI$62</f>
        <v>0</v>
      </c>
      <c r="AJ56" s="1">
        <f>'Trendek FEOR'!BB44*Fogl2019!AJ$62</f>
        <v>405.85574744788119</v>
      </c>
      <c r="AK56" s="1">
        <f>'Trendek FEOR'!BC44*Fogl2019!AK$62</f>
        <v>10.039860155783609</v>
      </c>
      <c r="AL56" s="1">
        <f>'Trendek FEOR'!BD44*Fogl2019!AL$62</f>
        <v>96.975609710057526</v>
      </c>
      <c r="AM56" s="1">
        <f>'Trendek FEOR'!BE44*Fogl2019!AM$62</f>
        <v>-42.554545147197089</v>
      </c>
      <c r="AN56" s="1">
        <f>'Trendek FEOR'!BF44*Fogl2019!AN$62</f>
        <v>0</v>
      </c>
      <c r="AO56" s="1">
        <f>'Trendek FEOR'!BG44*Fogl2019!AO$62</f>
        <v>6.0990104938547639E-2</v>
      </c>
      <c r="AP56" s="1">
        <f>'Trendek FEOR'!BH44*Fogl2019!AP$62</f>
        <v>-47.010476409998596</v>
      </c>
      <c r="AQ56" s="1">
        <f>'Trendek FEOR'!BI44*Fogl2019!AQ$62</f>
        <v>91.416555748726211</v>
      </c>
      <c r="AR56" s="1">
        <f>'Trendek FEOR'!BJ44*Fogl2019!AR$62</f>
        <v>0</v>
      </c>
      <c r="AS56" s="1">
        <f>'Trendek FEOR'!BK44*Fogl2019!AS$62</f>
        <v>93.853770257832309</v>
      </c>
      <c r="AT56" s="1">
        <f>'Trendek FEOR'!BL44*Fogl2019!AT$62</f>
        <v>158.26283619926707</v>
      </c>
      <c r="AU56" s="1">
        <f>'Trendek FEOR'!BM44*Fogl2019!AU$62</f>
        <v>0</v>
      </c>
      <c r="AV56" s="1">
        <f>'Trendek FEOR'!BN44*Fogl2019!AV$62</f>
        <v>131.00755481552903</v>
      </c>
      <c r="AW56" s="1">
        <f>'Trendek FEOR'!BO44*Fogl2019!AW$62</f>
        <v>77.838520256631028</v>
      </c>
      <c r="AX56" s="1">
        <f>'Trendek FEOR'!BP44*Fogl2019!AX$62</f>
        <v>136.55544773106411</v>
      </c>
      <c r="AY56" s="1">
        <f>'Trendek FEOR'!BQ44*Fogl2019!AY$62</f>
        <v>3.4056175221205427</v>
      </c>
      <c r="AZ56" s="1">
        <f>'Trendek FEOR'!BR44*Fogl2019!AZ$62</f>
        <v>1683.0855244736035</v>
      </c>
      <c r="BA56" s="1">
        <f>'Trendek FEOR'!BS44*Fogl2019!BA$62</f>
        <v>3567.7211835264243</v>
      </c>
      <c r="BB56" s="1">
        <f>'Trendek FEOR'!BT44*Fogl2019!BB$62</f>
        <v>81.735578405811609</v>
      </c>
      <c r="BC56" s="1">
        <f>'Trendek FEOR'!BU44*Fogl2019!BC$62</f>
        <v>164.54547233730108</v>
      </c>
      <c r="BD56" s="1">
        <f>'Trendek FEOR'!BV44*Fogl2019!BD$62</f>
        <v>552.42000732754741</v>
      </c>
      <c r="BE56" s="1">
        <f>'Trendek FEOR'!BW44*Fogl2019!BE$62</f>
        <v>94.386307012034891</v>
      </c>
      <c r="BF56" s="1">
        <f>'Trendek FEOR'!BX44*Fogl2019!BF$62</f>
        <v>80.691619942944115</v>
      </c>
      <c r="BG56" s="1">
        <f>'Trendek FEOR'!BY44*Fogl2019!BG$62</f>
        <v>-29.360575700894994</v>
      </c>
      <c r="BH56" s="1">
        <f>'Trendek FEOR'!BZ44*Fogl2019!BH$62</f>
        <v>9.1990656956254693</v>
      </c>
      <c r="BI56" s="1">
        <f>'Trendek FEOR'!CA44*Fogl2019!BI$62</f>
        <v>67.884806294547502</v>
      </c>
      <c r="BJ56" s="1">
        <f>'Trendek FEOR'!CB44*Fogl2019!BJ$62</f>
        <v>720.10349244796134</v>
      </c>
      <c r="BK56" s="1">
        <f>'Trendek FEOR'!CC44*Fogl2019!BK$62</f>
        <v>-114.75</v>
      </c>
      <c r="BL56" s="1">
        <f>'Trendek FEOR'!CD44*Fogl2019!BL$62</f>
        <v>149.11027443162521</v>
      </c>
      <c r="BM56" s="1">
        <f>'Trendek FEOR'!CE44*Fogl2019!BM$62</f>
        <v>0</v>
      </c>
      <c r="BN56" s="1">
        <f>'Trendek FEOR'!CF44*Fogl2019!BN$62</f>
        <v>0</v>
      </c>
      <c r="BO56" s="2"/>
    </row>
    <row r="57" spans="1:68" x14ac:dyDescent="0.35">
      <c r="A57" s="2"/>
      <c r="B57" t="s">
        <v>134</v>
      </c>
      <c r="C57" s="4">
        <f>SUM(C15:C56)</f>
        <v>147296.76319128735</v>
      </c>
      <c r="D57" s="4">
        <f t="shared" ref="D57:BN57" si="4">SUM(D15:D56)</f>
        <v>16832.390173061285</v>
      </c>
      <c r="E57" s="4">
        <f t="shared" si="4"/>
        <v>2002.9176861420272</v>
      </c>
      <c r="F57" s="4">
        <f t="shared" si="4"/>
        <v>13322.780297844796</v>
      </c>
      <c r="G57" s="4">
        <f t="shared" si="4"/>
        <v>135826.32868948774</v>
      </c>
      <c r="H57" s="4">
        <f t="shared" si="4"/>
        <v>50574.944736872618</v>
      </c>
      <c r="I57" s="4">
        <f t="shared" si="4"/>
        <v>24090.815531260218</v>
      </c>
      <c r="J57" s="4">
        <f t="shared" si="4"/>
        <v>13259.931859957615</v>
      </c>
      <c r="K57" s="4">
        <f t="shared" si="4"/>
        <v>14697.911659814088</v>
      </c>
      <c r="L57" s="4">
        <f t="shared" si="4"/>
        <v>4092.3627421518531</v>
      </c>
      <c r="M57" s="4">
        <f t="shared" si="4"/>
        <v>23585.39779548431</v>
      </c>
      <c r="N57" s="4">
        <f t="shared" si="4"/>
        <v>28949.874216117663</v>
      </c>
      <c r="O57" s="4">
        <f t="shared" si="4"/>
        <v>52089.958083847283</v>
      </c>
      <c r="P57" s="4">
        <f t="shared" si="4"/>
        <v>26591.180023105317</v>
      </c>
      <c r="Q57" s="4">
        <f t="shared" si="4"/>
        <v>21352.752859549033</v>
      </c>
      <c r="R57" s="4">
        <f t="shared" si="4"/>
        <v>87596.947478069182</v>
      </c>
      <c r="S57" s="4">
        <f t="shared" si="4"/>
        <v>105251.59402274434</v>
      </c>
      <c r="T57" s="4">
        <f t="shared" si="4"/>
        <v>79354.092305865575</v>
      </c>
      <c r="U57" s="4">
        <f t="shared" si="4"/>
        <v>59938.377033979123</v>
      </c>
      <c r="V57" s="4">
        <f t="shared" si="4"/>
        <v>150212.44174465627</v>
      </c>
      <c r="W57" s="4">
        <f t="shared" si="4"/>
        <v>13444.828066914706</v>
      </c>
      <c r="X57" s="4">
        <f t="shared" si="4"/>
        <v>58523.526080154246</v>
      </c>
      <c r="Y57" s="4">
        <f t="shared" si="4"/>
        <v>28691.910400686626</v>
      </c>
      <c r="Z57" s="4">
        <f t="shared" si="4"/>
        <v>31811.661896395479</v>
      </c>
      <c r="AA57" s="4">
        <f t="shared" si="4"/>
        <v>18323.292198096417</v>
      </c>
      <c r="AB57" s="4">
        <f t="shared" si="4"/>
        <v>27871.869257134957</v>
      </c>
      <c r="AC57" s="4">
        <f t="shared" si="4"/>
        <v>351342.48033272417</v>
      </c>
      <c r="AD57" s="4">
        <f t="shared" si="4"/>
        <v>64617.122235832489</v>
      </c>
      <c r="AE57" s="4">
        <f t="shared" si="4"/>
        <v>101071.98606452474</v>
      </c>
      <c r="AF57" s="4">
        <f t="shared" si="4"/>
        <v>360034.75201553816</v>
      </c>
      <c r="AG57" s="4">
        <f t="shared" si="4"/>
        <v>151296.65926926915</v>
      </c>
      <c r="AH57" s="4">
        <f t="shared" si="4"/>
        <v>1110.7343467091384</v>
      </c>
      <c r="AI57" s="4">
        <f t="shared" si="4"/>
        <v>3284.3989325688854</v>
      </c>
      <c r="AJ57" s="4">
        <f t="shared" si="4"/>
        <v>44472.935755877799</v>
      </c>
      <c r="AK57" s="4">
        <f t="shared" si="4"/>
        <v>35659.221953939916</v>
      </c>
      <c r="AL57" s="4">
        <f t="shared" si="4"/>
        <v>155734.94538529663</v>
      </c>
      <c r="AM57" s="4">
        <f t="shared" si="4"/>
        <v>10053.05021923475</v>
      </c>
      <c r="AN57" s="4">
        <f t="shared" si="4"/>
        <v>14352.505649680614</v>
      </c>
      <c r="AO57" s="4">
        <f t="shared" si="4"/>
        <v>14251.820803118353</v>
      </c>
      <c r="AP57" s="4">
        <f t="shared" si="4"/>
        <v>75328.521015614955</v>
      </c>
      <c r="AQ57" s="4">
        <f t="shared" si="4"/>
        <v>21408.890956133713</v>
      </c>
      <c r="AR57" s="4">
        <f t="shared" si="4"/>
        <v>79041.022611073524</v>
      </c>
      <c r="AS57" s="4">
        <f t="shared" si="4"/>
        <v>24473.896882380319</v>
      </c>
      <c r="AT57" s="4">
        <f t="shared" si="4"/>
        <v>12590.002844163771</v>
      </c>
      <c r="AU57" s="4">
        <f t="shared" si="4"/>
        <v>9945.656771822285</v>
      </c>
      <c r="AV57" s="4">
        <f t="shared" si="4"/>
        <v>24871.724301731087</v>
      </c>
      <c r="AW57" s="4">
        <f t="shared" si="4"/>
        <v>5166.9904139042001</v>
      </c>
      <c r="AX57" s="4">
        <f t="shared" si="4"/>
        <v>8061.4803193480684</v>
      </c>
      <c r="AY57" s="4">
        <f t="shared" si="4"/>
        <v>6526.1215180863719</v>
      </c>
      <c r="AZ57" s="4">
        <f t="shared" si="4"/>
        <v>101365.5741274546</v>
      </c>
      <c r="BA57" s="4">
        <f t="shared" si="4"/>
        <v>320037.50220651517</v>
      </c>
      <c r="BB57" s="4">
        <f t="shared" si="4"/>
        <v>338183.82106081792</v>
      </c>
      <c r="BC57" s="4">
        <f t="shared" si="4"/>
        <v>165318.70349748593</v>
      </c>
      <c r="BD57" s="4">
        <f t="shared" si="4"/>
        <v>132678.30459771815</v>
      </c>
      <c r="BE57" s="4">
        <f t="shared" si="4"/>
        <v>45877.668911527784</v>
      </c>
      <c r="BF57" s="4">
        <f t="shared" si="4"/>
        <v>31117.981268781881</v>
      </c>
      <c r="BG57" s="4">
        <f t="shared" si="4"/>
        <v>15901.208176244587</v>
      </c>
      <c r="BH57" s="4">
        <f t="shared" si="4"/>
        <v>12242.633400272867</v>
      </c>
      <c r="BI57" s="4">
        <f t="shared" si="4"/>
        <v>60446.576507271609</v>
      </c>
      <c r="BJ57" s="4">
        <f t="shared" si="4"/>
        <v>2941.851156912307</v>
      </c>
      <c r="BK57" s="4">
        <f t="shared" si="4"/>
        <v>1271.749999999992</v>
      </c>
      <c r="BL57" s="4">
        <f t="shared" si="4"/>
        <v>96437.191414269124</v>
      </c>
      <c r="BM57" s="4">
        <f t="shared" si="4"/>
        <v>0</v>
      </c>
      <c r="BN57" s="4">
        <f t="shared" si="4"/>
        <v>0</v>
      </c>
      <c r="BO57" s="2"/>
      <c r="BP57" s="4">
        <f>SUM(C57:BN57)</f>
        <v>4134104.5369545249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-8.440110832452774E-10</v>
      </c>
      <c r="D59" s="4">
        <f t="shared" ref="D59:BN59" si="5">D11-D57</f>
        <v>-6.9121597334742546E-11</v>
      </c>
      <c r="E59" s="4">
        <f t="shared" si="5"/>
        <v>-1.659827830735594E-11</v>
      </c>
      <c r="F59" s="4">
        <f t="shared" si="5"/>
        <v>-6.0026650317013264E-11</v>
      </c>
      <c r="G59" s="4">
        <f t="shared" si="5"/>
        <v>0</v>
      </c>
      <c r="H59" s="4">
        <f t="shared" si="5"/>
        <v>4.5838532969355583E-10</v>
      </c>
      <c r="I59" s="4">
        <f t="shared" si="5"/>
        <v>0</v>
      </c>
      <c r="J59" s="4">
        <f t="shared" si="5"/>
        <v>6.730260793119669E-11</v>
      </c>
      <c r="K59" s="4">
        <f t="shared" si="5"/>
        <v>8.3673512563109398E-11</v>
      </c>
      <c r="L59" s="4">
        <f t="shared" si="5"/>
        <v>-2.6375346351414919E-11</v>
      </c>
      <c r="M59" s="4">
        <f t="shared" si="5"/>
        <v>0</v>
      </c>
      <c r="N59" s="4">
        <f t="shared" si="5"/>
        <v>0</v>
      </c>
      <c r="O59" s="4">
        <f t="shared" si="5"/>
        <v>0</v>
      </c>
      <c r="P59" s="4">
        <f t="shared" si="5"/>
        <v>0</v>
      </c>
      <c r="Q59" s="4">
        <f t="shared" si="5"/>
        <v>-4.0017766878008842E-11</v>
      </c>
      <c r="R59" s="4">
        <f t="shared" si="5"/>
        <v>-1.8917489796876907E-10</v>
      </c>
      <c r="S59" s="4">
        <f t="shared" si="5"/>
        <v>5.3842086344957352E-10</v>
      </c>
      <c r="T59" s="4">
        <f t="shared" si="5"/>
        <v>0</v>
      </c>
      <c r="U59" s="4">
        <f t="shared" si="5"/>
        <v>-6.5483618527650833E-11</v>
      </c>
      <c r="V59" s="4">
        <f t="shared" si="5"/>
        <v>0</v>
      </c>
      <c r="W59" s="4">
        <f t="shared" si="5"/>
        <v>-3.2741809263825417E-11</v>
      </c>
      <c r="X59" s="4">
        <f t="shared" si="5"/>
        <v>6.8394001573324203E-10</v>
      </c>
      <c r="Y59" s="4">
        <f t="shared" si="5"/>
        <v>6.184563972055912E-11</v>
      </c>
      <c r="Z59" s="4">
        <f t="shared" si="5"/>
        <v>3.2378011383116245E-10</v>
      </c>
      <c r="AA59" s="4">
        <f t="shared" si="5"/>
        <v>-1.1641532182693481E-10</v>
      </c>
      <c r="AB59" s="4">
        <f t="shared" si="5"/>
        <v>-1.0186340659856796E-10</v>
      </c>
      <c r="AC59" s="4">
        <f t="shared" si="5"/>
        <v>-8.149072527885437E-10</v>
      </c>
      <c r="AD59" s="4">
        <f t="shared" si="5"/>
        <v>-5.0204107537865639E-10</v>
      </c>
      <c r="AE59" s="4">
        <f t="shared" si="5"/>
        <v>-3.92901711165905E-10</v>
      </c>
      <c r="AF59" s="4">
        <f t="shared" si="5"/>
        <v>0</v>
      </c>
      <c r="AG59" s="4">
        <f t="shared" si="5"/>
        <v>0</v>
      </c>
      <c r="AH59" s="4">
        <f t="shared" si="5"/>
        <v>-6.5938365878537297E-12</v>
      </c>
      <c r="AI59" s="4">
        <f t="shared" si="5"/>
        <v>0</v>
      </c>
      <c r="AJ59" s="4">
        <f t="shared" si="5"/>
        <v>7.2759576141834259E-11</v>
      </c>
      <c r="AK59" s="4">
        <f t="shared" si="5"/>
        <v>2.3283064365386963E-10</v>
      </c>
      <c r="AL59" s="4">
        <f t="shared" si="5"/>
        <v>9.0221874415874481E-10</v>
      </c>
      <c r="AM59" s="4">
        <f t="shared" si="5"/>
        <v>2.7284841053187847E-11</v>
      </c>
      <c r="AN59" s="4">
        <f t="shared" si="5"/>
        <v>0</v>
      </c>
      <c r="AO59" s="4">
        <f t="shared" si="5"/>
        <v>0</v>
      </c>
      <c r="AP59" s="4">
        <f t="shared" si="5"/>
        <v>2.0372681319713593E-10</v>
      </c>
      <c r="AQ59" s="4">
        <f t="shared" si="5"/>
        <v>3.5652192309498787E-10</v>
      </c>
      <c r="AR59" s="4">
        <f t="shared" si="5"/>
        <v>5.5297277867794037E-10</v>
      </c>
      <c r="AS59" s="4">
        <f t="shared" si="5"/>
        <v>-2.1464074961841106E-10</v>
      </c>
      <c r="AT59" s="4">
        <f t="shared" si="5"/>
        <v>-1.0368239600211382E-10</v>
      </c>
      <c r="AU59" s="4">
        <f t="shared" si="5"/>
        <v>2.7284841053187847E-11</v>
      </c>
      <c r="AV59" s="4">
        <f t="shared" si="5"/>
        <v>-4.0017766878008842E-11</v>
      </c>
      <c r="AW59" s="4">
        <f>AW11-AW57</f>
        <v>9.4587448984384537E-11</v>
      </c>
      <c r="AX59" s="4">
        <f t="shared" si="5"/>
        <v>2.6375346351414919E-10</v>
      </c>
      <c r="AY59" s="4">
        <f t="shared" si="5"/>
        <v>0</v>
      </c>
      <c r="AZ59" s="4">
        <f t="shared" si="5"/>
        <v>-2.3283064365386963E-10</v>
      </c>
      <c r="BA59" s="4">
        <f t="shared" si="5"/>
        <v>0</v>
      </c>
      <c r="BB59" s="4">
        <f t="shared" si="5"/>
        <v>-5.8207660913467407E-10</v>
      </c>
      <c r="BC59" s="4">
        <f t="shared" si="5"/>
        <v>1.3387762010097504E-9</v>
      </c>
      <c r="BD59" s="4">
        <f t="shared" si="5"/>
        <v>0</v>
      </c>
      <c r="BE59" s="4">
        <f t="shared" si="5"/>
        <v>1.1641532182693481E-10</v>
      </c>
      <c r="BF59" s="4">
        <f t="shared" si="5"/>
        <v>-8.0035533756017685E-11</v>
      </c>
      <c r="BG59" s="4">
        <f t="shared" si="5"/>
        <v>5.6388671509921551E-11</v>
      </c>
      <c r="BH59" s="4">
        <f t="shared" si="5"/>
        <v>2.1827872842550278E-11</v>
      </c>
      <c r="BI59" s="4">
        <f t="shared" si="5"/>
        <v>0</v>
      </c>
      <c r="BJ59" s="4">
        <f t="shared" si="5"/>
        <v>1.4097167877480388E-11</v>
      </c>
      <c r="BK59" s="4">
        <f t="shared" si="5"/>
        <v>2.1600499167107046E-11</v>
      </c>
      <c r="BL59" s="4">
        <f t="shared" si="5"/>
        <v>-2.7648638933897018E-10</v>
      </c>
      <c r="BM59" s="7">
        <f t="shared" si="5"/>
        <v>0</v>
      </c>
      <c r="BN59" s="4">
        <f t="shared" si="5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[2]ÁKM19!B84</f>
        <v>1936787.4653799497</v>
      </c>
      <c r="D62" s="3">
        <f>[2]ÁKM19!C84</f>
        <v>114155.60073032018</v>
      </c>
      <c r="E62" s="3">
        <f>[2]ÁKM19!D84</f>
        <v>10474.797885855343</v>
      </c>
      <c r="F62" s="3">
        <f>[2]ÁKM19!E84</f>
        <v>138923.59525671543</v>
      </c>
      <c r="G62" s="3">
        <f>[2]ÁKM19!F84</f>
        <v>3177453.4880736107</v>
      </c>
      <c r="H62" s="3">
        <f>[2]ÁKM19!G84</f>
        <v>453533.93289179186</v>
      </c>
      <c r="I62" s="3">
        <f>[2]ÁKM19!H84</f>
        <v>251204.56127933681</v>
      </c>
      <c r="J62" s="3">
        <f>[2]ÁKM19!I84</f>
        <v>433943.52998830896</v>
      </c>
      <c r="K62" s="3">
        <f>[2]ÁKM19!J84</f>
        <v>110559.72407038954</v>
      </c>
      <c r="L62" s="3">
        <f>[2]ÁKM19!K84</f>
        <v>1189317.0911138118</v>
      </c>
      <c r="M62" s="3">
        <f>[2]ÁKM19!L84</f>
        <v>1331708.0838328472</v>
      </c>
      <c r="N62" s="3">
        <f>[2]ÁKM19!M84</f>
        <v>1099886.6442027956</v>
      </c>
      <c r="O62" s="3">
        <f>[2]ÁKM19!N84</f>
        <v>1648365.443382089</v>
      </c>
      <c r="P62" s="3">
        <f>[2]ÁKM19!O84</f>
        <v>690540.90958858025</v>
      </c>
      <c r="Q62" s="3">
        <f>[2]ÁKM19!P84</f>
        <v>749581.61780424032</v>
      </c>
      <c r="R62" s="3">
        <f>[2]ÁKM19!Q84</f>
        <v>1284588.9690338629</v>
      </c>
      <c r="S62" s="3">
        <f>[2]ÁKM19!R84</f>
        <v>4339250.261415543</v>
      </c>
      <c r="T62" s="3">
        <f>[2]ÁKM19!S84</f>
        <v>1765611.9158768873</v>
      </c>
      <c r="U62" s="3">
        <f>[2]ÁKM19!T84</f>
        <v>1796799.7587590949</v>
      </c>
      <c r="V62" s="3">
        <f>[2]ÁKM19!U84</f>
        <v>8955866.9106400125</v>
      </c>
      <c r="W62" s="3">
        <f>[2]ÁKM19!V84</f>
        <v>319502.00334168755</v>
      </c>
      <c r="X62" s="3">
        <f>[2]ÁKM19!W84</f>
        <v>703106.11188003607</v>
      </c>
      <c r="Y62" s="3">
        <f>[2]ÁKM19!X84</f>
        <v>392249.3353265305</v>
      </c>
      <c r="Z62" s="3">
        <f>[2]ÁKM19!Y84</f>
        <v>883060.94750005659</v>
      </c>
      <c r="AA62" s="3">
        <f>[2]ÁKM19!Z84</f>
        <v>173794.91275141007</v>
      </c>
      <c r="AB62" s="3">
        <f>[2]ÁKM19!AA84</f>
        <v>325113.51971089956</v>
      </c>
      <c r="AC62" s="3">
        <f>[2]ÁKM19!AB84</f>
        <v>4517541.5163621474</v>
      </c>
      <c r="AD62" s="3">
        <f>[2]ÁKM19!AC84</f>
        <v>722649.57220104977</v>
      </c>
      <c r="AE62" s="3">
        <f>[2]ÁKM19!AD84</f>
        <v>2867389.2293132776</v>
      </c>
      <c r="AF62" s="3">
        <f>[2]ÁKM19!AE84</f>
        <v>2639533.1629908495</v>
      </c>
      <c r="AG62" s="3">
        <f>[2]ÁKM19!AF84</f>
        <v>1810672.2072057615</v>
      </c>
      <c r="AH62" s="3">
        <f>[2]ÁKM19!AG84</f>
        <v>23929.996501597143</v>
      </c>
      <c r="AI62" s="3">
        <f>[2]ÁKM19!AH84</f>
        <v>653200.74941808393</v>
      </c>
      <c r="AJ62" s="3">
        <f>[2]ÁKM19!AI84</f>
        <v>847094.92945900757</v>
      </c>
      <c r="AK62" s="3">
        <f>[2]ÁKM19!AJ84</f>
        <v>132627.61923151783</v>
      </c>
      <c r="AL62" s="3">
        <f>[2]ÁKM19!AK84</f>
        <v>1144717.5941736849</v>
      </c>
      <c r="AM62" s="3">
        <f>[2]ÁKM19!AL84</f>
        <v>197684.58639530945</v>
      </c>
      <c r="AN62" s="3">
        <f>[2]ÁKM19!AM84</f>
        <v>418070.06153583148</v>
      </c>
      <c r="AO62" s="3">
        <f>[2]ÁKM19!AN84</f>
        <v>582549.1150775362</v>
      </c>
      <c r="AP62" s="3">
        <f>[2]ÁKM19!AO84</f>
        <v>1126811.0129074431</v>
      </c>
      <c r="AQ62" s="3">
        <f>[2]ÁKM19!AP84</f>
        <v>1002905.278163709</v>
      </c>
      <c r="AR62" s="3">
        <f>[2]ÁKM19!AU84</f>
        <v>950591.26049839403</v>
      </c>
      <c r="AS62" s="3">
        <f>[2]ÁKM19!AV84</f>
        <v>533460.75504754053</v>
      </c>
      <c r="AT62" s="3">
        <f>[2]ÁKM19!AW84</f>
        <v>549069.20958235313</v>
      </c>
      <c r="AU62" s="3">
        <f>[2]ÁKM19!AX84</f>
        <v>171312.73229681858</v>
      </c>
      <c r="AV62" s="3">
        <f>[2]ÁKM19!AY84</f>
        <v>315277.67169527774</v>
      </c>
      <c r="AW62" s="3">
        <f>[2]ÁKM19!AZ84</f>
        <v>353341.77601903275</v>
      </c>
      <c r="AX62" s="3">
        <f>[2]ÁKM19!BA84</f>
        <v>171640.9293275516</v>
      </c>
      <c r="AY62" s="3">
        <f>[2]ÁKM19!BB84</f>
        <v>110151.19026115377</v>
      </c>
      <c r="AZ62" s="3">
        <f>[2]ÁKM19!BC84</f>
        <v>595262.4604151668</v>
      </c>
      <c r="BA62" s="3">
        <f>[2]ÁKM19!BD84</f>
        <v>3832611.8136235047</v>
      </c>
      <c r="BB62" s="3">
        <f>[2]ÁKM19!BE84</f>
        <v>1915130.0954482281</v>
      </c>
      <c r="BC62" s="3">
        <f>[2]ÁKM19!BF84</f>
        <v>1828706.2544104685</v>
      </c>
      <c r="BD62" s="3">
        <f>[2]ÁKM19!BG84</f>
        <v>586424.78379938076</v>
      </c>
      <c r="BE62" s="3">
        <f>[2]ÁKM19!BH84</f>
        <v>529395.82171085721</v>
      </c>
      <c r="BF62" s="3">
        <f>[2]ÁKM19!BI84</f>
        <v>375773.96496386908</v>
      </c>
      <c r="BG62" s="3">
        <f>[2]ÁKM19!BJ84</f>
        <v>285526.01830851723</v>
      </c>
      <c r="BH62" s="3">
        <f>[2]ÁKM19!BK84</f>
        <v>83076.063695931196</v>
      </c>
      <c r="BI62" s="3">
        <f>[2]ÁKM19!BL84</f>
        <v>346905.04273972416</v>
      </c>
      <c r="BJ62" s="3">
        <f>[2]ÁKM19!BM84</f>
        <v>6889.3214813895665</v>
      </c>
      <c r="BK62" s="3">
        <v>0.5</v>
      </c>
      <c r="BL62" s="3">
        <f>SUM([2]ÁKM19!$AQ$84:$AT$84)</f>
        <v>4087149.3163687279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5.1631891360047853E-7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8.759973173479136E-6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9.5467235826129999E-5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7.1982012713687025E-6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3.1471743134980343E-7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2.2049066838811129E-6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3.9808194361885435E-6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2.3044473091393745E-6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9.0448850918200073E-6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8.408186575907071E-7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7.5091531855979758E-7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9.0918460122297968E-7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6.0666158952484253E-7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1.4481401262610111E-6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1.3340775390534704E-6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7.784591212487977E-7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2.3045455775896679E-7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5.6637587853124122E-7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5.5654504355600514E-7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1.1165864901497706E-7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3.1298708287927762E-6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1.4222604285519565E-6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2.5493988387961029E-6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1.1324246676642167E-6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5.7539083519111038E-6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3.0758487093653603E-6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2.2135933812187134E-7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1.3837965709357508E-6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3.4874930469048804E-7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3.7885487252863387E-7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5.5228107882829061E-7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4.1788556046519173E-5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1.5309229220739087E-6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1.1805052364540117E-6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7.5399076436287148E-6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8.7357790697875186E-7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5.0585633317931128E-6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2.3919435807634198E-6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1.716593458161724E-6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8.8746026489371964E-7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9.9710313802612705E-7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1.051976850150822E-6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1.8745521400367733E-6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1.821264027463214E-6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5.8372777469183527E-6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3.1718072346287823E-6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2.8301210552191681E-6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5.8261162061855677E-6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9.0784311783570705E-6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1.6799312345390439E-6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2.6091867599149309E-7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5.2215773872320368E-7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5.4683468030374084E-7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1.705248529097136E-6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1.88894577363358E-6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2.6611742516439389E-6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3.5023077964106156E-6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1.2037161554260988E-5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2.8826332188842805E-6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1.4515217539221313E-4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2.4466930924081355E-7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Xswiby5xpWgxKJZdri2kD8g2sCxFOgwKJdFyXIHLyjoZqPDMFyttcPdrCA9W1YC1ptWTDUZnh92G3yI25NWZpg==" saltValue="TBlKJxKAMOfrPfh6DW4K0w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E5024-055F-4AD4-846D-7A67F46B109F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iskola'!U13*Fogl2020!C$62</f>
        <v>5849.5493033983948</v>
      </c>
      <c r="D4" s="1">
        <f>'Trendek iskola'!V13*Fogl2020!D$62</f>
        <v>67.886509803698274</v>
      </c>
      <c r="E4" s="1">
        <f>'Trendek iskola'!W13*Fogl2020!E$62</f>
        <v>0</v>
      </c>
      <c r="F4" s="1">
        <f>'Trendek iskola'!X13*Fogl2020!F$62</f>
        <v>0</v>
      </c>
      <c r="G4" s="1">
        <f>'Trendek iskola'!Y13*Fogl2020!G$62</f>
        <v>725.8419763899534</v>
      </c>
      <c r="H4" s="1">
        <f>'Trendek iskola'!Z13*Fogl2020!H$62</f>
        <v>126.46332042963853</v>
      </c>
      <c r="I4" s="1">
        <f>'Trendek iskola'!AA13*Fogl2020!I$62</f>
        <v>136.84817972234876</v>
      </c>
      <c r="J4" s="1">
        <f>'Trendek iskola'!AB13*Fogl2020!J$62</f>
        <v>-17.666855611008469</v>
      </c>
      <c r="K4" s="1">
        <f>'Trendek iskola'!AC13*Fogl2020!K$62</f>
        <v>0</v>
      </c>
      <c r="L4" s="1">
        <f>'Trendek iskola'!AD13*Fogl2020!L$62</f>
        <v>0</v>
      </c>
      <c r="M4" s="1">
        <f>'Trendek iskola'!AE13*Fogl2020!M$62</f>
        <v>124.00460890008733</v>
      </c>
      <c r="N4" s="1">
        <f>'Trendek iskola'!AF13*Fogl2020!N$62</f>
        <v>22.332147922766417</v>
      </c>
      <c r="O4" s="1">
        <f>'Trendek iskola'!AG13*Fogl2020!O$62</f>
        <v>86.561426002469375</v>
      </c>
      <c r="P4" s="1">
        <f>'Trendek iskola'!AH13*Fogl2020!P$62</f>
        <v>89.195984007939842</v>
      </c>
      <c r="Q4" s="1">
        <f>'Trendek iskola'!AI13*Fogl2020!Q$62</f>
        <v>231.9108821558394</v>
      </c>
      <c r="R4" s="1">
        <f>'Trendek iskola'!AJ13*Fogl2020!R$62</f>
        <v>654.29516128629098</v>
      </c>
      <c r="S4" s="1">
        <f>'Trendek iskola'!AK13*Fogl2020!S$62</f>
        <v>891.23934980928652</v>
      </c>
      <c r="T4" s="1">
        <f>'Trendek iskola'!AL13*Fogl2020!T$62</f>
        <v>113.317508368132</v>
      </c>
      <c r="U4" s="1">
        <f>'Trendek iskola'!AM13*Fogl2020!U$62</f>
        <v>151.6505493747735</v>
      </c>
      <c r="V4" s="1">
        <f>'Trendek iskola'!AN13*Fogl2020!V$62</f>
        <v>434.8987546369782</v>
      </c>
      <c r="W4" s="1">
        <f>'Trendek iskola'!AO13*Fogl2020!W$62</f>
        <v>0</v>
      </c>
      <c r="X4" s="1">
        <f>'Trendek iskola'!AP13*Fogl2020!X$62</f>
        <v>665.960344162517</v>
      </c>
      <c r="Y4" s="1">
        <f>'Trendek iskola'!AQ13*Fogl2020!Y$62</f>
        <v>141.42578029875486</v>
      </c>
      <c r="Z4" s="1">
        <f>'Trendek iskola'!AR13*Fogl2020!Z$62</f>
        <v>-28.09589706755661</v>
      </c>
      <c r="AA4" s="1">
        <f>'Trendek iskola'!AS13*Fogl2020!AA$62</f>
        <v>91.930011073474816</v>
      </c>
      <c r="AB4" s="1">
        <f>'Trendek iskola'!AT13*Fogl2020!AB$62</f>
        <v>1226.2796464835214</v>
      </c>
      <c r="AC4" s="1">
        <f>'Trendek iskola'!AU13*Fogl2020!AC$62</f>
        <v>2960.8089890001379</v>
      </c>
      <c r="AD4" s="1">
        <f>'Trendek iskola'!AV13*Fogl2020!AD$62</f>
        <v>242.37297806829631</v>
      </c>
      <c r="AE4" s="1">
        <f>'Trendek iskola'!AW13*Fogl2020!AE$62</f>
        <v>241.97984437861246</v>
      </c>
      <c r="AF4" s="1">
        <f>'Trendek iskola'!AX13*Fogl2020!AF$62</f>
        <v>3068.3103454596217</v>
      </c>
      <c r="AG4" s="1">
        <f>'Trendek iskola'!AY13*Fogl2020!AG$62</f>
        <v>104.95408713549097</v>
      </c>
      <c r="AH4" s="1">
        <f>'Trendek iskola'!AZ13*Fogl2020!AH$62</f>
        <v>0</v>
      </c>
      <c r="AI4" s="1">
        <f>'Trendek iskola'!BA13*Fogl2020!AI$62</f>
        <v>0</v>
      </c>
      <c r="AJ4" s="1">
        <f>'Trendek iskola'!BB13*Fogl2020!AJ$62</f>
        <v>354.11613945360773</v>
      </c>
      <c r="AK4" s="1">
        <f>'Trendek iskola'!BC13*Fogl2020!AK$62</f>
        <v>-90.259398095112928</v>
      </c>
      <c r="AL4" s="1">
        <f>'Trendek iskola'!BD13*Fogl2020!AL$62</f>
        <v>2324.8144145290371</v>
      </c>
      <c r="AM4" s="1">
        <f>'Trendek iskola'!BE13*Fogl2020!AM$62</f>
        <v>-209.44714575553874</v>
      </c>
      <c r="AN4" s="1">
        <f>'Trendek iskola'!BF13*Fogl2020!AN$62</f>
        <v>0</v>
      </c>
      <c r="AO4" s="1">
        <f>'Trendek iskola'!BG13*Fogl2020!AO$62</f>
        <v>0</v>
      </c>
      <c r="AP4" s="1">
        <f>'Trendek iskola'!BH13*Fogl2020!AP$62</f>
        <v>0</v>
      </c>
      <c r="AQ4" s="1">
        <f>'Trendek iskola'!BI13*Fogl2020!AQ$62</f>
        <v>0</v>
      </c>
      <c r="AR4" s="1">
        <f>'Trendek iskola'!BJ13*Fogl2020!AR$62</f>
        <v>121.93437195780824</v>
      </c>
      <c r="AS4" s="1">
        <f>'Trendek iskola'!BK13*Fogl2020!AS$62</f>
        <v>0</v>
      </c>
      <c r="AT4" s="1">
        <f>'Trendek iskola'!BL13*Fogl2020!AT$62</f>
        <v>0</v>
      </c>
      <c r="AU4" s="1">
        <f>'Trendek iskola'!BM13*Fogl2020!AU$62</f>
        <v>0</v>
      </c>
      <c r="AV4" s="1">
        <f>'Trendek iskola'!BN13*Fogl2020!AV$62</f>
        <v>5.2374958755887642</v>
      </c>
      <c r="AW4" s="1">
        <f>'Trendek iskola'!BO13*Fogl2020!AW$62</f>
        <v>0</v>
      </c>
      <c r="AX4" s="1">
        <f>'Trendek iskola'!BP13*Fogl2020!AX$62</f>
        <v>502.53178575605517</v>
      </c>
      <c r="AY4" s="1">
        <f>'Trendek iskola'!BQ13*Fogl2020!AY$62</f>
        <v>0</v>
      </c>
      <c r="AZ4" s="1">
        <f>'Trendek iskola'!BR13*Fogl2020!AZ$62</f>
        <v>3758.6997800862036</v>
      </c>
      <c r="BA4" s="1">
        <f>'Trendek iskola'!BS13*Fogl2020!BA$62</f>
        <v>1467.0244049046087</v>
      </c>
      <c r="BB4" s="1">
        <f>'Trendek iskola'!BT13*Fogl2020!BB$62</f>
        <v>1521.9897887679188</v>
      </c>
      <c r="BC4" s="1">
        <f>'Trendek iskola'!BU13*Fogl2020!BC$62</f>
        <v>361.65183427485744</v>
      </c>
      <c r="BD4" s="1">
        <f>'Trendek iskola'!BV13*Fogl2020!BD$62</f>
        <v>501.30654030144188</v>
      </c>
      <c r="BE4" s="1">
        <f>'Trendek iskola'!BW13*Fogl2020!BE$62</f>
        <v>-12.213317116362644</v>
      </c>
      <c r="BF4" s="1">
        <f>'Trendek iskola'!BX13*Fogl2020!BF$62</f>
        <v>466.47273090197444</v>
      </c>
      <c r="BG4" s="1">
        <f>'Trendek iskola'!BY13*Fogl2020!BG$62</f>
        <v>-113.875898335451</v>
      </c>
      <c r="BH4" s="1">
        <f>'Trendek iskola'!BZ13*Fogl2020!BH$62</f>
        <v>0</v>
      </c>
      <c r="BI4" s="1">
        <f>'Trendek iskola'!CA13*Fogl2020!BI$62</f>
        <v>72.822184327090639</v>
      </c>
      <c r="BJ4" s="1">
        <f>'Trendek iskola'!CB13*Fogl2020!BJ$62</f>
        <v>414.84809923080292</v>
      </c>
      <c r="BK4" s="1">
        <f>'Trendek iskola'!CC13*Fogl2020!BK$62</f>
        <v>0</v>
      </c>
      <c r="BL4" s="1">
        <f>'Trendek iskola'!CD13*Fogl2020!BL$62</f>
        <v>2.5233635265418317</v>
      </c>
      <c r="BM4" s="1">
        <f>'Trendek iskola'!CE13*Fogl2020!BM$62</f>
        <v>0</v>
      </c>
      <c r="BN4" s="1">
        <f>'Trendek iskola'!CF13*Fogl2020!BN$62</f>
        <v>0</v>
      </c>
      <c r="BO4" s="2"/>
    </row>
    <row r="5" spans="1:68" x14ac:dyDescent="0.35">
      <c r="A5" s="2"/>
      <c r="B5" t="s">
        <v>24</v>
      </c>
      <c r="C5" s="1">
        <f>'Trendek iskola'!U14*Fogl2020!C$62</f>
        <v>144299.5073914456</v>
      </c>
      <c r="D5" s="1">
        <f>'Trendek iskola'!V14*Fogl2020!D$62</f>
        <v>22936.437744573701</v>
      </c>
      <c r="E5" s="1">
        <f>'Trendek iskola'!W14*Fogl2020!E$62</f>
        <v>1961.657043451826</v>
      </c>
      <c r="F5" s="1">
        <f>'Trendek iskola'!X14*Fogl2020!F$62</f>
        <v>6196.2957722743795</v>
      </c>
      <c r="G5" s="1">
        <f>'Trendek iskola'!Y14*Fogl2020!G$62</f>
        <v>86247.691497807842</v>
      </c>
      <c r="H5" s="1">
        <f>'Trendek iskola'!Z14*Fogl2020!H$62</f>
        <v>12973.639374023796</v>
      </c>
      <c r="I5" s="1">
        <f>'Trendek iskola'!AA14*Fogl2020!I$62</f>
        <v>15176.199198705695</v>
      </c>
      <c r="J5" s="1">
        <f>'Trendek iskola'!AB14*Fogl2020!J$62</f>
        <v>7278.8354529049566</v>
      </c>
      <c r="K5" s="1">
        <f>'Trendek iskola'!AC14*Fogl2020!K$62</f>
        <v>6775.2082435537104</v>
      </c>
      <c r="L5" s="1">
        <f>'Trendek iskola'!AD14*Fogl2020!L$62</f>
        <v>592.84308247471631</v>
      </c>
      <c r="M5" s="1">
        <f>'Trendek iskola'!AE14*Fogl2020!M$62</f>
        <v>11099.670098680144</v>
      </c>
      <c r="N5" s="1">
        <f>'Trendek iskola'!AF14*Fogl2020!N$62</f>
        <v>108.96278304611539</v>
      </c>
      <c r="O5" s="1">
        <f>'Trendek iskola'!AG14*Fogl2020!O$62</f>
        <v>10163.111876554416</v>
      </c>
      <c r="P5" s="1">
        <f>'Trendek iskola'!AH14*Fogl2020!P$62</f>
        <v>13325.528518017811</v>
      </c>
      <c r="Q5" s="1">
        <f>'Trendek iskola'!AI14*Fogl2020!Q$62</f>
        <v>7226.7026171493899</v>
      </c>
      <c r="R5" s="1">
        <f>'Trendek iskola'!AJ14*Fogl2020!R$62</f>
        <v>24424.63775475496</v>
      </c>
      <c r="S5" s="1">
        <f>'Trendek iskola'!AK14*Fogl2020!S$62</f>
        <v>34763.837303195556</v>
      </c>
      <c r="T5" s="1">
        <f>'Trendek iskola'!AL14*Fogl2020!T$62</f>
        <v>27614.316713655779</v>
      </c>
      <c r="U5" s="1">
        <f>'Trendek iskola'!AM14*Fogl2020!U$62</f>
        <v>17334.173929369867</v>
      </c>
      <c r="V5" s="1">
        <f>'Trendek iskola'!AN14*Fogl2020!V$62</f>
        <v>42125.931623973214</v>
      </c>
      <c r="W5" s="1">
        <f>'Trendek iskola'!AO14*Fogl2020!W$62</f>
        <v>2567.4194926086898</v>
      </c>
      <c r="X5" s="1">
        <f>'Trendek iskola'!AP14*Fogl2020!X$62</f>
        <v>20043.120374796836</v>
      </c>
      <c r="Y5" s="1">
        <f>'Trendek iskola'!AQ14*Fogl2020!Y$62</f>
        <v>5771.5653429247332</v>
      </c>
      <c r="Z5" s="1">
        <f>'Trendek iskola'!AR14*Fogl2020!Z$62</f>
        <v>3297.4935855540625</v>
      </c>
      <c r="AA5" s="1">
        <f>'Trendek iskola'!AS14*Fogl2020!AA$62</f>
        <v>1764.0917073124019</v>
      </c>
      <c r="AB5" s="1">
        <f>'Trendek iskola'!AT14*Fogl2020!AB$62</f>
        <v>22973.103101280816</v>
      </c>
      <c r="AC5" s="1">
        <f>'Trendek iskola'!AU14*Fogl2020!AC$62</f>
        <v>161612.09370799313</v>
      </c>
      <c r="AD5" s="1">
        <f>'Trendek iskola'!AV14*Fogl2020!AD$62</f>
        <v>4571.9540425838104</v>
      </c>
      <c r="AE5" s="1">
        <f>'Trendek iskola'!AW14*Fogl2020!AE$62</f>
        <v>20116.891655102398</v>
      </c>
      <c r="AF5" s="1">
        <f>'Trendek iskola'!AX14*Fogl2020!AF$62</f>
        <v>59773.125638429708</v>
      </c>
      <c r="AG5" s="1">
        <f>'Trendek iskola'!AY14*Fogl2020!AG$62</f>
        <v>56047.8160654651</v>
      </c>
      <c r="AH5" s="1">
        <f>'Trendek iskola'!AZ14*Fogl2020!AH$62</f>
        <v>40.248265844708143</v>
      </c>
      <c r="AI5" s="1">
        <f>'Trendek iskola'!BA14*Fogl2020!AI$62</f>
        <v>-111.5102325266962</v>
      </c>
      <c r="AJ5" s="1">
        <f>'Trendek iskola'!BB14*Fogl2020!AJ$62</f>
        <v>17822.4179532169</v>
      </c>
      <c r="AK5" s="1">
        <f>'Trendek iskola'!BC14*Fogl2020!AK$62</f>
        <v>16851.021842850445</v>
      </c>
      <c r="AL5" s="1">
        <f>'Trendek iskola'!BD14*Fogl2020!AL$62</f>
        <v>60760.974833157656</v>
      </c>
      <c r="AM5" s="1">
        <f>'Trendek iskola'!BE14*Fogl2020!AM$62</f>
        <v>-182.94497939416976</v>
      </c>
      <c r="AN5" s="1">
        <f>'Trendek iskola'!BF14*Fogl2020!AN$62</f>
        <v>1093.4205304096517</v>
      </c>
      <c r="AO5" s="1">
        <f>'Trendek iskola'!BG14*Fogl2020!AO$62</f>
        <v>391.07127377931295</v>
      </c>
      <c r="AP5" s="1">
        <f>'Trendek iskola'!BH14*Fogl2020!AP$62</f>
        <v>-1603.3986592564856</v>
      </c>
      <c r="AQ5" s="1">
        <f>'Trendek iskola'!BI14*Fogl2020!AQ$62</f>
        <v>7098.241092556802</v>
      </c>
      <c r="AR5" s="1">
        <f>'Trendek iskola'!BJ14*Fogl2020!AR$62</f>
        <v>-140.8845519096181</v>
      </c>
      <c r="AS5" s="1">
        <f>'Trendek iskola'!BK14*Fogl2020!AS$62</f>
        <v>835.71647816994994</v>
      </c>
      <c r="AT5" s="1">
        <f>'Trendek iskola'!BL14*Fogl2020!AT$62</f>
        <v>-42.94593651056104</v>
      </c>
      <c r="AU5" s="1">
        <f>'Trendek iskola'!BM14*Fogl2020!AU$62</f>
        <v>2409.9040089353962</v>
      </c>
      <c r="AV5" s="1">
        <f>'Trendek iskola'!BN14*Fogl2020!AV$62</f>
        <v>1651.2667477900666</v>
      </c>
      <c r="AW5" s="1">
        <f>'Trendek iskola'!BO14*Fogl2020!AW$62</f>
        <v>1272.1548666331323</v>
      </c>
      <c r="AX5" s="1">
        <f>'Trendek iskola'!BP14*Fogl2020!AX$62</f>
        <v>746.01696473950858</v>
      </c>
      <c r="AY5" s="1">
        <f>'Trendek iskola'!BQ14*Fogl2020!AY$62</f>
        <v>-115.06188990313916</v>
      </c>
      <c r="AZ5" s="1">
        <f>'Trendek iskola'!BR14*Fogl2020!AZ$62</f>
        <v>110288.1914896572</v>
      </c>
      <c r="BA5" s="1">
        <f>'Trendek iskola'!BS14*Fogl2020!BA$62</f>
        <v>29033.591290081775</v>
      </c>
      <c r="BB5" s="1">
        <f>'Trendek iskola'!BT14*Fogl2020!BB$62</f>
        <v>31464.403436640172</v>
      </c>
      <c r="BC5" s="1">
        <f>'Trendek iskola'!BU14*Fogl2020!BC$62</f>
        <v>20648.269438514137</v>
      </c>
      <c r="BD5" s="1">
        <f>'Trendek iskola'!BV14*Fogl2020!BD$62</f>
        <v>36679.867276798432</v>
      </c>
      <c r="BE5" s="1">
        <f>'Trendek iskola'!BW14*Fogl2020!BE$62</f>
        <v>3235.5189324160419</v>
      </c>
      <c r="BF5" s="1">
        <f>'Trendek iskola'!BX14*Fogl2020!BF$62</f>
        <v>5608.869731046706</v>
      </c>
      <c r="BG5" s="1">
        <f>'Trendek iskola'!BY14*Fogl2020!BG$62</f>
        <v>2790.7143022419286</v>
      </c>
      <c r="BH5" s="1">
        <f>'Trendek iskola'!BZ14*Fogl2020!BH$62</f>
        <v>1065.7861575428453</v>
      </c>
      <c r="BI5" s="1">
        <f>'Trendek iskola'!CA14*Fogl2020!BI$62</f>
        <v>9219.3400385171499</v>
      </c>
      <c r="BJ5" s="1">
        <f>'Trendek iskola'!CB14*Fogl2020!BJ$62</f>
        <v>3464.4266766036767</v>
      </c>
      <c r="BK5" s="1">
        <f>'Trendek iskola'!CC14*Fogl2020!BK$62</f>
        <v>34.523809523809177</v>
      </c>
      <c r="BL5" s="1">
        <f>'Trendek iskola'!CD14*Fogl2020!BL$62</f>
        <v>2760.948239032246</v>
      </c>
      <c r="BM5" s="1">
        <f>'Trendek iskola'!CE14*Fogl2020!BM$62</f>
        <v>0</v>
      </c>
      <c r="BN5" s="1">
        <f>'Trendek iskola'!CF14*Fogl2020!BN$62</f>
        <v>0</v>
      </c>
      <c r="BO5" s="2"/>
    </row>
    <row r="6" spans="1:68" x14ac:dyDescent="0.35">
      <c r="A6" s="2"/>
      <c r="B6" t="s">
        <v>25</v>
      </c>
      <c r="C6" s="1">
        <f>'Trendek iskola'!U15*Fogl2020!C$62</f>
        <v>263089.31146141043</v>
      </c>
      <c r="D6" s="1">
        <f>'Trendek iskola'!V15*Fogl2020!D$62</f>
        <v>22402.092764230041</v>
      </c>
      <c r="E6" s="1">
        <f>'Trendek iskola'!W15*Fogl2020!E$62</f>
        <v>2049.5264840672139</v>
      </c>
      <c r="F6" s="1">
        <f>'Trendek iskola'!X15*Fogl2020!F$62</f>
        <v>20232.57737165819</v>
      </c>
      <c r="G6" s="1">
        <f>'Trendek iskola'!Y15*Fogl2020!G$62</f>
        <v>182663.68270302794</v>
      </c>
      <c r="H6" s="1">
        <f>'Trendek iskola'!Z15*Fogl2020!H$62</f>
        <v>54356.187591409536</v>
      </c>
      <c r="I6" s="1">
        <f>'Trendek iskola'!AA15*Fogl2020!I$62</f>
        <v>39218.02395984043</v>
      </c>
      <c r="J6" s="1">
        <f>'Trendek iskola'!AB15*Fogl2020!J$62</f>
        <v>13123.289756265456</v>
      </c>
      <c r="K6" s="1">
        <f>'Trendek iskola'!AC15*Fogl2020!K$62</f>
        <v>23780.824520073373</v>
      </c>
      <c r="L6" s="1">
        <f>'Trendek iskola'!AD15*Fogl2020!L$62</f>
        <v>1768.4190363698649</v>
      </c>
      <c r="M6" s="1">
        <f>'Trendek iskola'!AE15*Fogl2020!M$62</f>
        <v>17070.829795098693</v>
      </c>
      <c r="N6" s="1">
        <f>'Trendek iskola'!AF15*Fogl2020!N$62</f>
        <v>8367.5315148612826</v>
      </c>
      <c r="O6" s="1">
        <f>'Trendek iskola'!AG15*Fogl2020!O$62</f>
        <v>50038.525248939353</v>
      </c>
      <c r="P6" s="1">
        <f>'Trendek iskola'!AH15*Fogl2020!P$62</f>
        <v>33183.02987110753</v>
      </c>
      <c r="Q6" s="1">
        <f>'Trendek iskola'!AI15*Fogl2020!Q$62</f>
        <v>22821.374865225345</v>
      </c>
      <c r="R6" s="1">
        <f>'Trendek iskola'!AJ15*Fogl2020!R$62</f>
        <v>132896.98570979133</v>
      </c>
      <c r="S6" s="1">
        <f>'Trendek iskola'!AK15*Fogl2020!S$62</f>
        <v>57194.010934289203</v>
      </c>
      <c r="T6" s="1">
        <f>'Trendek iskola'!AL15*Fogl2020!T$62</f>
        <v>56355.976856247937</v>
      </c>
      <c r="U6" s="1">
        <f>'Trendek iskola'!AM15*Fogl2020!U$62</f>
        <v>54286.445185684723</v>
      </c>
      <c r="V6" s="1">
        <f>'Trendek iskola'!AN15*Fogl2020!V$62</f>
        <v>112681.17648933372</v>
      </c>
      <c r="W6" s="1">
        <f>'Trendek iskola'!AO15*Fogl2020!W$62</f>
        <v>9986.0247969387419</v>
      </c>
      <c r="X6" s="1">
        <f>'Trendek iskola'!AP15*Fogl2020!X$62</f>
        <v>54155.047316714445</v>
      </c>
      <c r="Y6" s="1">
        <f>'Trendek iskola'!AQ15*Fogl2020!Y$62</f>
        <v>26255.657617391083</v>
      </c>
      <c r="Z6" s="1">
        <f>'Trendek iskola'!AR15*Fogl2020!Z$62</f>
        <v>28851.855600850358</v>
      </c>
      <c r="AA6" s="1">
        <f>'Trendek iskola'!AS15*Fogl2020!AA$62</f>
        <v>34554.777925533286</v>
      </c>
      <c r="AB6" s="1">
        <f>'Trendek iskola'!AT15*Fogl2020!AB$62</f>
        <v>34813.735715182273</v>
      </c>
      <c r="AC6" s="1">
        <f>'Trendek iskola'!AU15*Fogl2020!AC$62</f>
        <v>558339.1838625815</v>
      </c>
      <c r="AD6" s="1">
        <f>'Trendek iskola'!AV15*Fogl2020!AD$62</f>
        <v>72016.708760423819</v>
      </c>
      <c r="AE6" s="1">
        <f>'Trendek iskola'!AW15*Fogl2020!AE$62</f>
        <v>77220.208159923146</v>
      </c>
      <c r="AF6" s="1">
        <f>'Trendek iskola'!AX15*Fogl2020!AF$62</f>
        <v>323787.82297091477</v>
      </c>
      <c r="AG6" s="1">
        <f>'Trendek iskola'!AY15*Fogl2020!AG$62</f>
        <v>192492.01155210106</v>
      </c>
      <c r="AH6" s="1">
        <f>'Trendek iskola'!AZ15*Fogl2020!AH$62</f>
        <v>870.99027108074904</v>
      </c>
      <c r="AI6" s="1">
        <f>'Trendek iskola'!BA15*Fogl2020!AI$62</f>
        <v>-413.39955908287584</v>
      </c>
      <c r="AJ6" s="1">
        <f>'Trendek iskola'!BB15*Fogl2020!AJ$62</f>
        <v>46472.390602485029</v>
      </c>
      <c r="AK6" s="1">
        <f>'Trendek iskola'!BC15*Fogl2020!AK$62</f>
        <v>32760.662690608158</v>
      </c>
      <c r="AL6" s="1">
        <f>'Trendek iskola'!BD15*Fogl2020!AL$62</f>
        <v>159678.09405860616</v>
      </c>
      <c r="AM6" s="1">
        <f>'Trendek iskola'!BE15*Fogl2020!AM$62</f>
        <v>1105.3043918344513</v>
      </c>
      <c r="AN6" s="1">
        <f>'Trendek iskola'!BF15*Fogl2020!AN$62</f>
        <v>1212.7913812994402</v>
      </c>
      <c r="AO6" s="1">
        <f>'Trendek iskola'!BG15*Fogl2020!AO$62</f>
        <v>6303.5797174869494</v>
      </c>
      <c r="AP6" s="1">
        <f>'Trendek iskola'!BH15*Fogl2020!AP$62</f>
        <v>8079.5431808918784</v>
      </c>
      <c r="AQ6" s="1">
        <f>'Trendek iskola'!BI15*Fogl2020!AQ$62</f>
        <v>7492.9818440232184</v>
      </c>
      <c r="AR6" s="1">
        <f>'Trendek iskola'!BJ15*Fogl2020!AR$62</f>
        <v>3263.8981646658817</v>
      </c>
      <c r="AS6" s="1">
        <f>'Trendek iskola'!BK15*Fogl2020!AS$62</f>
        <v>9325.6425372098238</v>
      </c>
      <c r="AT6" s="1">
        <f>'Trendek iskola'!BL15*Fogl2020!AT$62</f>
        <v>941.85309233651049</v>
      </c>
      <c r="AU6" s="1">
        <f>'Trendek iskola'!BM15*Fogl2020!AU$62</f>
        <v>2444.020694547321</v>
      </c>
      <c r="AV6" s="1">
        <f>'Trendek iskola'!BN15*Fogl2020!AV$62</f>
        <v>2664.9313409830029</v>
      </c>
      <c r="AW6" s="1">
        <f>'Trendek iskola'!BO15*Fogl2020!AW$62</f>
        <v>2847.1603857142463</v>
      </c>
      <c r="AX6" s="1">
        <f>'Trendek iskola'!BP15*Fogl2020!AX$62</f>
        <v>3783.1934486425853</v>
      </c>
      <c r="AY6" s="1">
        <f>'Trendek iskola'!BQ15*Fogl2020!AY$62</f>
        <v>1104.0896326047623</v>
      </c>
      <c r="AZ6" s="1">
        <f>'Trendek iskola'!BR15*Fogl2020!AZ$62</f>
        <v>148122.68050034266</v>
      </c>
      <c r="BA6" s="1">
        <f>'Trendek iskola'!BS15*Fogl2020!BA$62</f>
        <v>79491.525908216776</v>
      </c>
      <c r="BB6" s="1">
        <f>'Trendek iskola'!BT15*Fogl2020!BB$62</f>
        <v>76957.738975980086</v>
      </c>
      <c r="BC6" s="1">
        <f>'Trendek iskola'!BU15*Fogl2020!BC$62</f>
        <v>54567.109585809601</v>
      </c>
      <c r="BD6" s="1">
        <f>'Trendek iskola'!BV15*Fogl2020!BD$62</f>
        <v>88226.861671666964</v>
      </c>
      <c r="BE6" s="1">
        <f>'Trendek iskola'!BW15*Fogl2020!BE$62</f>
        <v>13852.886513173285</v>
      </c>
      <c r="BF6" s="1">
        <f>'Trendek iskola'!BX15*Fogl2020!BF$62</f>
        <v>4240.645163246345</v>
      </c>
      <c r="BG6" s="1">
        <f>'Trendek iskola'!BY15*Fogl2020!BG$62</f>
        <v>4158.7206820702468</v>
      </c>
      <c r="BH6" s="1">
        <f>'Trendek iskola'!BZ15*Fogl2020!BH$62</f>
        <v>14132.877770183635</v>
      </c>
      <c r="BI6" s="1">
        <f>'Trendek iskola'!CA15*Fogl2020!BI$62</f>
        <v>51296.271727934727</v>
      </c>
      <c r="BJ6" s="1">
        <f>'Trendek iskola'!CB15*Fogl2020!BJ$62</f>
        <v>809.98335030417059</v>
      </c>
      <c r="BK6" s="1">
        <f>'Trendek iskola'!CC15*Fogl2020!BK$62</f>
        <v>87.488095238099049</v>
      </c>
      <c r="BL6" s="1">
        <f>'Trendek iskola'!CD15*Fogl2020!BL$62</f>
        <v>8460.0840089561243</v>
      </c>
      <c r="BM6" s="1">
        <f>'Trendek iskola'!CE15*Fogl2020!BM$62</f>
        <v>0</v>
      </c>
      <c r="BN6" s="1">
        <f>'Trendek iskola'!CF15*Fogl2020!BN$62</f>
        <v>0</v>
      </c>
      <c r="BO6" s="2"/>
    </row>
    <row r="7" spans="1:68" x14ac:dyDescent="0.35">
      <c r="A7" s="2"/>
      <c r="B7" t="s">
        <v>26</v>
      </c>
      <c r="C7" s="1">
        <f>'Trendek iskola'!U16*Fogl2020!C$62</f>
        <v>50247.933625685422</v>
      </c>
      <c r="D7" s="1">
        <f>'Trendek iskola'!V16*Fogl2020!D$62</f>
        <v>3058.8593110625293</v>
      </c>
      <c r="E7" s="1">
        <f>'Trendek iskola'!W16*Fogl2020!E$62</f>
        <v>627.05535158401858</v>
      </c>
      <c r="F7" s="1">
        <f>'Trendek iskola'!X16*Fogl2020!F$62</f>
        <v>2394.1582820213907</v>
      </c>
      <c r="G7" s="1">
        <f>'Trendek iskola'!Y16*Fogl2020!G$62</f>
        <v>41369.942779787365</v>
      </c>
      <c r="H7" s="1">
        <f>'Trendek iskola'!Z16*Fogl2020!H$62</f>
        <v>9415.5821961442289</v>
      </c>
      <c r="I7" s="1">
        <f>'Trendek iskola'!AA16*Fogl2020!I$62</f>
        <v>3913.1236455381872</v>
      </c>
      <c r="J7" s="1">
        <f>'Trendek iskola'!AB16*Fogl2020!J$62</f>
        <v>5015.0324459682624</v>
      </c>
      <c r="K7" s="1">
        <f>'Trendek iskola'!AC16*Fogl2020!K$62</f>
        <v>14943.673956616487</v>
      </c>
      <c r="L7" s="1">
        <f>'Trendek iskola'!AD16*Fogl2020!L$62</f>
        <v>973.49974199203768</v>
      </c>
      <c r="M7" s="1">
        <f>'Trendek iskola'!AE16*Fogl2020!M$62</f>
        <v>5365.7661405051158</v>
      </c>
      <c r="N7" s="1">
        <f>'Trendek iskola'!AF16*Fogl2020!N$62</f>
        <v>5394.2991099011806</v>
      </c>
      <c r="O7" s="1">
        <f>'Trendek iskola'!AG16*Fogl2020!O$62</f>
        <v>18420.319850904016</v>
      </c>
      <c r="P7" s="1">
        <f>'Trendek iskola'!AH16*Fogl2020!P$62</f>
        <v>12651.249865264494</v>
      </c>
      <c r="Q7" s="1">
        <f>'Trendek iskola'!AI16*Fogl2020!Q$62</f>
        <v>4045.0634749977039</v>
      </c>
      <c r="R7" s="1">
        <f>'Trendek iskola'!AJ16*Fogl2020!R$62</f>
        <v>27720.34892050648</v>
      </c>
      <c r="S7" s="1">
        <f>'Trendek iskola'!AK16*Fogl2020!S$62</f>
        <v>33776.5268597092</v>
      </c>
      <c r="T7" s="1">
        <f>'Trendek iskola'!AL16*Fogl2020!T$62</f>
        <v>25949.945601388299</v>
      </c>
      <c r="U7" s="1">
        <f>'Trendek iskola'!AM16*Fogl2020!U$62</f>
        <v>15198.510500736587</v>
      </c>
      <c r="V7" s="1">
        <f>'Trendek iskola'!AN16*Fogl2020!V$62</f>
        <v>46268.766641432878</v>
      </c>
      <c r="W7" s="1">
        <f>'Trendek iskola'!AO16*Fogl2020!W$62</f>
        <v>3531.2229025398128</v>
      </c>
      <c r="X7" s="1">
        <f>'Trendek iskola'!AP16*Fogl2020!X$62</f>
        <v>22981.377354445405</v>
      </c>
      <c r="Y7" s="1">
        <f>'Trendek iskola'!AQ16*Fogl2020!Y$62</f>
        <v>6745.8893542501964</v>
      </c>
      <c r="Z7" s="1">
        <f>'Trendek iskola'!AR16*Fogl2020!Z$62</f>
        <v>13873.111973719424</v>
      </c>
      <c r="AA7" s="1">
        <f>'Trendek iskola'!AS16*Fogl2020!AA$62</f>
        <v>1790.2687384658861</v>
      </c>
      <c r="AB7" s="1">
        <f>'Trendek iskola'!AT16*Fogl2020!AB$62</f>
        <v>12835.568282408232</v>
      </c>
      <c r="AC7" s="1">
        <f>'Trendek iskola'!AU16*Fogl2020!AC$62</f>
        <v>85441.452094057662</v>
      </c>
      <c r="AD7" s="1">
        <f>'Trendek iskola'!AV16*Fogl2020!AD$62</f>
        <v>32798.979839109837</v>
      </c>
      <c r="AE7" s="1">
        <f>'Trendek iskola'!AW16*Fogl2020!AE$62</f>
        <v>63517.298865679368</v>
      </c>
      <c r="AF7" s="1">
        <f>'Trendek iskola'!AX16*Fogl2020!AF$62</f>
        <v>229857.38055660526</v>
      </c>
      <c r="AG7" s="1">
        <f>'Trendek iskola'!AY16*Fogl2020!AG$62</f>
        <v>89049.240980800852</v>
      </c>
      <c r="AH7" s="1">
        <f>'Trendek iskola'!AZ16*Fogl2020!AH$62</f>
        <v>171.75485045958376</v>
      </c>
      <c r="AI7" s="1">
        <f>'Trendek iskola'!BA16*Fogl2020!AI$62</f>
        <v>2828.9727084184406</v>
      </c>
      <c r="AJ7" s="1">
        <f>'Trendek iskola'!BB16*Fogl2020!AJ$62</f>
        <v>41778.263088519328</v>
      </c>
      <c r="AK7" s="1">
        <f>'Trendek iskola'!BC16*Fogl2020!AK$62</f>
        <v>39978.832336359686</v>
      </c>
      <c r="AL7" s="1">
        <f>'Trendek iskola'!BD16*Fogl2020!AL$62</f>
        <v>101159.76645406801</v>
      </c>
      <c r="AM7" s="1">
        <f>'Trendek iskola'!BE16*Fogl2020!AM$62</f>
        <v>4244.6562443892935</v>
      </c>
      <c r="AN7" s="1">
        <f>'Trendek iskola'!BF16*Fogl2020!AN$62</f>
        <v>11857.644355711138</v>
      </c>
      <c r="AO7" s="1">
        <f>'Trendek iskola'!BG16*Fogl2020!AO$62</f>
        <v>13143.557200305431</v>
      </c>
      <c r="AP7" s="1">
        <f>'Trendek iskola'!BH16*Fogl2020!AP$62</f>
        <v>30051.842131013003</v>
      </c>
      <c r="AQ7" s="1">
        <f>'Trendek iskola'!BI16*Fogl2020!AQ$62</f>
        <v>27516.054123416117</v>
      </c>
      <c r="AR7" s="1">
        <f>'Trendek iskola'!BJ16*Fogl2020!AR$62</f>
        <v>41993.686006085431</v>
      </c>
      <c r="AS7" s="1">
        <f>'Trendek iskola'!BK16*Fogl2020!AS$62</f>
        <v>7309.8042347517867</v>
      </c>
      <c r="AT7" s="1">
        <f>'Trendek iskola'!BL16*Fogl2020!AT$62</f>
        <v>1517.6073665168228</v>
      </c>
      <c r="AU7" s="1">
        <f>'Trendek iskola'!BM16*Fogl2020!AU$62</f>
        <v>8463.3527736551932</v>
      </c>
      <c r="AV7" s="1">
        <f>'Trendek iskola'!BN16*Fogl2020!AV$62</f>
        <v>11032.374711629942</v>
      </c>
      <c r="AW7" s="1">
        <f>'Trendek iskola'!BO16*Fogl2020!AW$62</f>
        <v>1600.3137824208577</v>
      </c>
      <c r="AX7" s="1">
        <f>'Trendek iskola'!BP16*Fogl2020!AX$62</f>
        <v>8027.0542498453924</v>
      </c>
      <c r="AY7" s="1">
        <f>'Trendek iskola'!BQ16*Fogl2020!AY$62</f>
        <v>6829.0760653116204</v>
      </c>
      <c r="AZ7" s="1">
        <f>'Trendek iskola'!BR16*Fogl2020!AZ$62</f>
        <v>95716.982970623605</v>
      </c>
      <c r="BA7" s="1">
        <f>'Trendek iskola'!BS16*Fogl2020!BA$62</f>
        <v>121047.50743678639</v>
      </c>
      <c r="BB7" s="1">
        <f>'Trendek iskola'!BT16*Fogl2020!BB$62</f>
        <v>63725.112798392875</v>
      </c>
      <c r="BC7" s="1">
        <f>'Trendek iskola'!BU16*Fogl2020!BC$62</f>
        <v>58350.211404179536</v>
      </c>
      <c r="BD7" s="1">
        <f>'Trendek iskola'!BV16*Fogl2020!BD$62</f>
        <v>58154.510644232003</v>
      </c>
      <c r="BE7" s="1">
        <f>'Trendek iskola'!BW16*Fogl2020!BE$62</f>
        <v>18876.36539147751</v>
      </c>
      <c r="BF7" s="1">
        <f>'Trendek iskola'!BX16*Fogl2020!BF$62</f>
        <v>31404.250175529098</v>
      </c>
      <c r="BG7" s="1">
        <f>'Trendek iskola'!BY16*Fogl2020!BG$62</f>
        <v>6864.2852802730604</v>
      </c>
      <c r="BH7" s="1">
        <f>'Trendek iskola'!BZ16*Fogl2020!BH$62</f>
        <v>9434.3711044586544</v>
      </c>
      <c r="BI7" s="1">
        <f>'Trendek iskola'!CA16*Fogl2020!BI$62</f>
        <v>24875.483502061008</v>
      </c>
      <c r="BJ7" s="1">
        <f>'Trendek iskola'!CB16*Fogl2020!BJ$62</f>
        <v>814.7745692690836</v>
      </c>
      <c r="BK7" s="1">
        <f>'Trendek iskola'!CC16*Fogl2020!BK$62</f>
        <v>265.69047619047706</v>
      </c>
      <c r="BL7" s="1">
        <f>'Trendek iskola'!CD16*Fogl2020!BL$62</f>
        <v>81572.106737518014</v>
      </c>
      <c r="BM7" s="1">
        <f>'Trendek iskola'!CE16*Fogl2020!BM$62</f>
        <v>0</v>
      </c>
      <c r="BN7" s="1">
        <f>'Trendek iskola'!CF16*Fogl2020!BN$62</f>
        <v>0</v>
      </c>
      <c r="BO7" s="2"/>
    </row>
    <row r="8" spans="1:68" x14ac:dyDescent="0.35">
      <c r="A8" s="2"/>
      <c r="B8" t="s">
        <v>27</v>
      </c>
      <c r="C8" s="1">
        <f>'Trendek iskola'!U17*Fogl2020!C$62</f>
        <v>107198.43046927662</v>
      </c>
      <c r="D8" s="1">
        <f>'Trendek iskola'!V17*Fogl2020!D$62</f>
        <v>13810.328850761573</v>
      </c>
      <c r="E8" s="1">
        <f>'Trendek iskola'!W17*Fogl2020!E$62</f>
        <v>805.93300787699957</v>
      </c>
      <c r="F8" s="1">
        <f>'Trendek iskola'!X17*Fogl2020!F$62</f>
        <v>14182.336271743165</v>
      </c>
      <c r="G8" s="1">
        <f>'Trendek iskola'!Y17*Fogl2020!G$62</f>
        <v>80616.136082470446</v>
      </c>
      <c r="H8" s="1">
        <f>'Trendek iskola'!Z17*Fogl2020!H$62</f>
        <v>19999.55034191049</v>
      </c>
      <c r="I8" s="1">
        <f>'Trendek iskola'!AA17*Fogl2020!I$62</f>
        <v>17351.040858496792</v>
      </c>
      <c r="J8" s="1">
        <f>'Trendek iskola'!AB17*Fogl2020!J$62</f>
        <v>8532.5815122447566</v>
      </c>
      <c r="K8" s="1">
        <f>'Trendek iskola'!AC17*Fogl2020!K$62</f>
        <v>23156.551439251318</v>
      </c>
      <c r="L8" s="1">
        <f>'Trendek iskola'!AD17*Fogl2020!L$62</f>
        <v>2049.5037885115348</v>
      </c>
      <c r="M8" s="1">
        <f>'Trendek iskola'!AE17*Fogl2020!M$62</f>
        <v>14903.828196506609</v>
      </c>
      <c r="N8" s="1">
        <f>'Trendek iskola'!AF17*Fogl2020!N$62</f>
        <v>19699.612446626168</v>
      </c>
      <c r="O8" s="1">
        <f>'Trendek iskola'!AG17*Fogl2020!O$62</f>
        <v>33138.51143142597</v>
      </c>
      <c r="P8" s="1">
        <f>'Trendek iskola'!AH17*Fogl2020!P$62</f>
        <v>14315.335331378839</v>
      </c>
      <c r="Q8" s="1">
        <f>'Trendek iskola'!AI17*Fogl2020!Q$62</f>
        <v>9132.4164022269179</v>
      </c>
      <c r="R8" s="1">
        <f>'Trendek iskola'!AJ17*Fogl2020!R$62</f>
        <v>49314.510993858741</v>
      </c>
      <c r="S8" s="1">
        <f>'Trendek iskola'!AK17*Fogl2020!S$62</f>
        <v>60600.135839995492</v>
      </c>
      <c r="T8" s="1">
        <f>'Trendek iskola'!AL17*Fogl2020!T$62</f>
        <v>41202.353220096811</v>
      </c>
      <c r="U8" s="1">
        <f>'Trendek iskola'!AM17*Fogl2020!U$62</f>
        <v>29895.593704089588</v>
      </c>
      <c r="V8" s="1">
        <f>'Trendek iskola'!AN17*Fogl2020!V$62</f>
        <v>69793.796654044956</v>
      </c>
      <c r="W8" s="1">
        <f>'Trendek iskola'!AO17*Fogl2020!W$62</f>
        <v>10090.550603773905</v>
      </c>
      <c r="X8" s="1">
        <f>'Trendek iskola'!AP17*Fogl2020!X$62</f>
        <v>28151.854981555676</v>
      </c>
      <c r="Y8" s="1">
        <f>'Trendek iskola'!AQ17*Fogl2020!Y$62</f>
        <v>24528.559176242798</v>
      </c>
      <c r="Z8" s="1">
        <f>'Trendek iskola'!AR17*Fogl2020!Z$62</f>
        <v>42201.643797513476</v>
      </c>
      <c r="AA8" s="1">
        <f>'Trendek iskola'!AS17*Fogl2020!AA$62</f>
        <v>15562.959946576564</v>
      </c>
      <c r="AB8" s="1">
        <f>'Trendek iskola'!AT17*Fogl2020!AB$62</f>
        <v>21481.484518259647</v>
      </c>
      <c r="AC8" s="1">
        <f>'Trendek iskola'!AU17*Fogl2020!AC$62</f>
        <v>200657.7097504292</v>
      </c>
      <c r="AD8" s="1">
        <f>'Trendek iskola'!AV17*Fogl2020!AD$62</f>
        <v>68615.002241638475</v>
      </c>
      <c r="AE8" s="1">
        <f>'Trendek iskola'!AW17*Fogl2020!AE$62</f>
        <v>81125.948182296459</v>
      </c>
      <c r="AF8" s="1">
        <f>'Trendek iskola'!AX17*Fogl2020!AF$62</f>
        <v>297239.01332646958</v>
      </c>
      <c r="AG8" s="1">
        <f>'Trendek iskola'!AY17*Fogl2020!AG$62</f>
        <v>118332.0987450543</v>
      </c>
      <c r="AH8" s="1">
        <f>'Trendek iskola'!AZ17*Fogl2020!AH$62</f>
        <v>701.78287424386713</v>
      </c>
      <c r="AI8" s="1">
        <f>'Trendek iskola'!BA17*Fogl2020!AI$62</f>
        <v>3053.586151221265</v>
      </c>
      <c r="AJ8" s="1">
        <f>'Trendek iskola'!BB17*Fogl2020!AJ$62</f>
        <v>37484.094901460921</v>
      </c>
      <c r="AK8" s="1">
        <f>'Trendek iskola'!BC17*Fogl2020!AK$62</f>
        <v>65408.656053545885</v>
      </c>
      <c r="AL8" s="1">
        <f>'Trendek iskola'!BD17*Fogl2020!AL$62</f>
        <v>115630.77523424166</v>
      </c>
      <c r="AM8" s="1">
        <f>'Trendek iskola'!BE17*Fogl2020!AM$62</f>
        <v>6100.4513810191711</v>
      </c>
      <c r="AN8" s="1">
        <f>'Trendek iskola'!BF17*Fogl2020!AN$62</f>
        <v>7731.2620598347567</v>
      </c>
      <c r="AO8" s="1">
        <f>'Trendek iskola'!BG17*Fogl2020!AO$62</f>
        <v>11341.131128576166</v>
      </c>
      <c r="AP8" s="1">
        <f>'Trendek iskola'!BH17*Fogl2020!AP$62</f>
        <v>26555.764970538603</v>
      </c>
      <c r="AQ8" s="1">
        <f>'Trendek iskola'!BI17*Fogl2020!AQ$62</f>
        <v>16929.682855696876</v>
      </c>
      <c r="AR8" s="1">
        <f>'Trendek iskola'!BJ17*Fogl2020!AR$62</f>
        <v>62727.225805677503</v>
      </c>
      <c r="AS8" s="1">
        <f>'Trendek iskola'!BK17*Fogl2020!AS$62</f>
        <v>6238.1113143101875</v>
      </c>
      <c r="AT8" s="1">
        <f>'Trendek iskola'!BL17*Fogl2020!AT$62</f>
        <v>2044.5208677509322</v>
      </c>
      <c r="AU8" s="1">
        <f>'Trendek iskola'!BM17*Fogl2020!AU$62</f>
        <v>12808.436328077576</v>
      </c>
      <c r="AV8" s="1">
        <f>'Trendek iskola'!BN17*Fogl2020!AV$62</f>
        <v>7645.9482167889919</v>
      </c>
      <c r="AW8" s="1">
        <f>'Trendek iskola'!BO17*Fogl2020!AW$62</f>
        <v>4120.2873249861041</v>
      </c>
      <c r="AX8" s="1">
        <f>'Trendek iskola'!BP17*Fogl2020!AX$62</f>
        <v>9041.4189785460949</v>
      </c>
      <c r="AY8" s="1">
        <f>'Trendek iskola'!BQ17*Fogl2020!AY$62</f>
        <v>3613.3591566599862</v>
      </c>
      <c r="AZ8" s="1">
        <f>'Trendek iskola'!BR17*Fogl2020!AZ$62</f>
        <v>120998.32637470189</v>
      </c>
      <c r="BA8" s="1">
        <f>'Trendek iskola'!BS17*Fogl2020!BA$62</f>
        <v>217555.42580161529</v>
      </c>
      <c r="BB8" s="1">
        <f>'Trendek iskola'!BT17*Fogl2020!BB$62</f>
        <v>75071.748871075964</v>
      </c>
      <c r="BC8" s="1">
        <f>'Trendek iskola'!BU17*Fogl2020!BC$62</f>
        <v>141875.98392476217</v>
      </c>
      <c r="BD8" s="1">
        <f>'Trendek iskola'!BV17*Fogl2020!BD$62</f>
        <v>86457.681964097355</v>
      </c>
      <c r="BE8" s="1">
        <f>'Trendek iskola'!BW17*Fogl2020!BE$62</f>
        <v>11006.160056025215</v>
      </c>
      <c r="BF8" s="1">
        <f>'Trendek iskola'!BX17*Fogl2020!BF$62</f>
        <v>20876.387043641764</v>
      </c>
      <c r="BG8" s="1">
        <f>'Trendek iskola'!BY17*Fogl2020!BG$62</f>
        <v>11308.599098612394</v>
      </c>
      <c r="BH8" s="1">
        <f>'Trendek iskola'!BZ17*Fogl2020!BH$62</f>
        <v>19513.911971879133</v>
      </c>
      <c r="BI8" s="1">
        <f>'Trendek iskola'!CA17*Fogl2020!BI$62</f>
        <v>64299.552275646769</v>
      </c>
      <c r="BJ8" s="1">
        <f>'Trendek iskola'!CB17*Fogl2020!BJ$62</f>
        <v>540.42983540168427</v>
      </c>
      <c r="BK8" s="1">
        <f>'Trendek iskola'!CC17*Fogl2020!BK$62</f>
        <v>-204.30952380952658</v>
      </c>
      <c r="BL8" s="1">
        <f>'Trendek iskola'!CD17*Fogl2020!BL$62</f>
        <v>58573.90813006759</v>
      </c>
      <c r="BM8" s="1">
        <f>'Trendek iskola'!CE17*Fogl2020!BM$62</f>
        <v>0</v>
      </c>
      <c r="BN8" s="1">
        <f>'Trendek iskola'!CF17*Fogl2020!BN$62</f>
        <v>0</v>
      </c>
      <c r="BO8" s="2"/>
    </row>
    <row r="9" spans="1:68" x14ac:dyDescent="0.35">
      <c r="A9" s="2"/>
      <c r="B9" t="s">
        <v>28</v>
      </c>
      <c r="C9" s="1">
        <f>'Trendek iskola'!U18*Fogl2020!C$62</f>
        <v>42208.608405845771</v>
      </c>
      <c r="D9" s="1">
        <f>'Trendek iskola'!V18*Fogl2020!D$62</f>
        <v>4519.0897541277063</v>
      </c>
      <c r="E9" s="1">
        <f>'Trendek iskola'!W18*Fogl2020!E$62</f>
        <v>343.73209959378971</v>
      </c>
      <c r="F9" s="1">
        <f>'Trendek iskola'!X18*Fogl2020!F$62</f>
        <v>4750.7761967403985</v>
      </c>
      <c r="G9" s="1">
        <f>'Trendek iskola'!Y18*Fogl2020!G$62</f>
        <v>34657.994034174968</v>
      </c>
      <c r="H9" s="1">
        <f>'Trendek iskola'!Z18*Fogl2020!H$62</f>
        <v>6308.269320889096</v>
      </c>
      <c r="I9" s="1">
        <f>'Trendek iskola'!AA18*Fogl2020!I$62</f>
        <v>4723.0018444745447</v>
      </c>
      <c r="J9" s="1">
        <f>'Trendek iskola'!AB18*Fogl2020!J$62</f>
        <v>4273.5643901042567</v>
      </c>
      <c r="K9" s="1">
        <f>'Trendek iskola'!AC18*Fogl2020!K$62</f>
        <v>11128.112068819726</v>
      </c>
      <c r="L9" s="1">
        <f>'Trendek iskola'!AD18*Fogl2020!L$62</f>
        <v>2030.6544105198559</v>
      </c>
      <c r="M9" s="1">
        <f>'Trendek iskola'!AE18*Fogl2020!M$62</f>
        <v>12022.715781353227</v>
      </c>
      <c r="N9" s="1">
        <f>'Trendek iskola'!AF18*Fogl2020!N$62</f>
        <v>8672.719292039752</v>
      </c>
      <c r="O9" s="1">
        <f>'Trendek iskola'!AG18*Fogl2020!O$62</f>
        <v>9932.0902391852014</v>
      </c>
      <c r="P9" s="1">
        <f>'Trendek iskola'!AH18*Fogl2020!P$62</f>
        <v>6261.3158431469728</v>
      </c>
      <c r="Q9" s="1">
        <f>'Trendek iskola'!AI18*Fogl2020!Q$62</f>
        <v>10115.06760738278</v>
      </c>
      <c r="R9" s="1">
        <f>'Trendek iskola'!AJ18*Fogl2020!R$62</f>
        <v>17747.895110833066</v>
      </c>
      <c r="S9" s="1">
        <f>'Trendek iskola'!AK18*Fogl2020!S$62</f>
        <v>21458.600911598907</v>
      </c>
      <c r="T9" s="1">
        <f>'Trendek iskola'!AL18*Fogl2020!T$62</f>
        <v>13540.729220758123</v>
      </c>
      <c r="U9" s="1">
        <f>'Trendek iskola'!AM18*Fogl2020!U$62</f>
        <v>20313.101392848257</v>
      </c>
      <c r="V9" s="1">
        <f>'Trendek iskola'!AN18*Fogl2020!V$62</f>
        <v>35295.266913618798</v>
      </c>
      <c r="W9" s="1">
        <f>'Trendek iskola'!AO18*Fogl2020!W$62</f>
        <v>2147.0477196692282</v>
      </c>
      <c r="X9" s="1">
        <f>'Trendek iskola'!AP18*Fogl2020!X$62</f>
        <v>4908.9393982423089</v>
      </c>
      <c r="Y9" s="1">
        <f>'Trendek iskola'!AQ18*Fogl2020!Y$62</f>
        <v>17098.097451280031</v>
      </c>
      <c r="Z9" s="1">
        <f>'Trendek iskola'!AR18*Fogl2020!Z$62</f>
        <v>24725.469972397284</v>
      </c>
      <c r="AA9" s="1">
        <f>'Trendek iskola'!AS18*Fogl2020!AA$62</f>
        <v>8463.0489216209644</v>
      </c>
      <c r="AB9" s="1">
        <f>'Trendek iskola'!AT18*Fogl2020!AB$62</f>
        <v>7534.2592854963168</v>
      </c>
      <c r="AC9" s="1">
        <f>'Trendek iskola'!AU18*Fogl2020!AC$62</f>
        <v>61811.544299784757</v>
      </c>
      <c r="AD9" s="1">
        <f>'Trendek iskola'!AV18*Fogl2020!AD$62</f>
        <v>21892.380581648227</v>
      </c>
      <c r="AE9" s="1">
        <f>'Trendek iskola'!AW18*Fogl2020!AE$62</f>
        <v>51090.98506121408</v>
      </c>
      <c r="AF9" s="1">
        <f>'Trendek iskola'!AX18*Fogl2020!AF$62</f>
        <v>106358.06032224695</v>
      </c>
      <c r="AG9" s="1">
        <f>'Trendek iskola'!AY18*Fogl2020!AG$62</f>
        <v>43365.059247593017</v>
      </c>
      <c r="AH9" s="1">
        <f>'Trendek iskola'!AZ18*Fogl2020!AH$62</f>
        <v>-372.29224390803682</v>
      </c>
      <c r="AI9" s="1">
        <f>'Trendek iskola'!BA18*Fogl2020!AI$62</f>
        <v>257.11263792275315</v>
      </c>
      <c r="AJ9" s="1">
        <f>'Trendek iskola'!BB18*Fogl2020!AJ$62</f>
        <v>23512.742444751151</v>
      </c>
      <c r="AK9" s="1">
        <f>'Trendek iskola'!BC18*Fogl2020!AK$62</f>
        <v>19955.966143142359</v>
      </c>
      <c r="AL9" s="1">
        <f>'Trendek iskola'!BD18*Fogl2020!AL$62</f>
        <v>39593.361957059838</v>
      </c>
      <c r="AM9" s="1">
        <f>'Trendek iskola'!BE18*Fogl2020!AM$62</f>
        <v>11967.393233478306</v>
      </c>
      <c r="AN9" s="1">
        <f>'Trendek iskola'!BF18*Fogl2020!AN$62</f>
        <v>14056.35330104262</v>
      </c>
      <c r="AO9" s="1">
        <f>'Trendek iskola'!BG18*Fogl2020!AO$62</f>
        <v>3018.0563499985142</v>
      </c>
      <c r="AP9" s="1">
        <f>'Trendek iskola'!BH18*Fogl2020!AP$62</f>
        <v>93780.801786860218</v>
      </c>
      <c r="AQ9" s="1">
        <f>'Trendek iskola'!BI18*Fogl2020!AQ$62</f>
        <v>22672.090022884764</v>
      </c>
      <c r="AR9" s="1">
        <f>'Trendek iskola'!BJ18*Fogl2020!AR$62</f>
        <v>96185.235049196912</v>
      </c>
      <c r="AS9" s="1">
        <f>'Trendek iskola'!BK18*Fogl2020!AS$62</f>
        <v>23408.523486005764</v>
      </c>
      <c r="AT9" s="1">
        <f>'Trendek iskola'!BL18*Fogl2020!AT$62</f>
        <v>5158.2678545793369</v>
      </c>
      <c r="AU9" s="1">
        <f>'Trendek iskola'!BM18*Fogl2020!AU$62</f>
        <v>12142.538289708773</v>
      </c>
      <c r="AV9" s="1">
        <f>'Trendek iskola'!BN18*Fogl2020!AV$62</f>
        <v>17019.707134848977</v>
      </c>
      <c r="AW9" s="1">
        <f>'Trendek iskola'!BO18*Fogl2020!AW$62</f>
        <v>2384.0411841300393</v>
      </c>
      <c r="AX9" s="1">
        <f>'Trendek iskola'!BP18*Fogl2020!AX$62</f>
        <v>19965.365197133589</v>
      </c>
      <c r="AY9" s="1">
        <f>'Trendek iskola'!BQ18*Fogl2020!AY$62</f>
        <v>9341.9574622369219</v>
      </c>
      <c r="AZ9" s="1">
        <f>'Trendek iskola'!BR18*Fogl2020!AZ$62</f>
        <v>74161.734725426926</v>
      </c>
      <c r="BA9" s="1">
        <f>'Trendek iskola'!BS18*Fogl2020!BA$62</f>
        <v>283428.85556502163</v>
      </c>
      <c r="BB9" s="1">
        <f>'Trendek iskola'!BT18*Fogl2020!BB$62</f>
        <v>361025.60587897862</v>
      </c>
      <c r="BC9" s="1">
        <f>'Trendek iskola'!BU18*Fogl2020!BC$62</f>
        <v>81472.18521681866</v>
      </c>
      <c r="BD9" s="1">
        <f>'Trendek iskola'!BV18*Fogl2020!BD$62</f>
        <v>65980.757216819562</v>
      </c>
      <c r="BE9" s="1">
        <f>'Trendek iskola'!BW18*Fogl2020!BE$62</f>
        <v>34009.359152315563</v>
      </c>
      <c r="BF9" s="1">
        <f>'Trendek iskola'!BX18*Fogl2020!BF$62</f>
        <v>19281.346134378713</v>
      </c>
      <c r="BG9" s="1">
        <f>'Trendek iskola'!BY18*Fogl2020!BG$62</f>
        <v>12178.85268408224</v>
      </c>
      <c r="BH9" s="1">
        <f>'Trendek iskola'!BZ18*Fogl2020!BH$62</f>
        <v>166.59212414435984</v>
      </c>
      <c r="BI9" s="1">
        <f>'Trendek iskola'!CA18*Fogl2020!BI$62</f>
        <v>12589.84014337573</v>
      </c>
      <c r="BJ9" s="1">
        <f>'Trendek iskola'!CB18*Fogl2020!BJ$62</f>
        <v>362.21122702726001</v>
      </c>
      <c r="BK9" s="1">
        <f>'Trendek iskola'!CC18*Fogl2020!BK$62</f>
        <v>198.71428571428987</v>
      </c>
      <c r="BL9" s="1">
        <f>'Trendek iskola'!CD18*Fogl2020!BL$62</f>
        <v>99673.635038622611</v>
      </c>
      <c r="BM9" s="1">
        <f>'Trendek iskola'!CE18*Fogl2020!BM$62</f>
        <v>0</v>
      </c>
      <c r="BN9" s="1">
        <f>'Trendek iskola'!CF18*Fogl2020!BN$62</f>
        <v>0</v>
      </c>
      <c r="BO9" s="2"/>
    </row>
    <row r="10" spans="1:68" x14ac:dyDescent="0.35">
      <c r="A10" s="2"/>
      <c r="B10" t="s">
        <v>29</v>
      </c>
      <c r="C10" s="1">
        <f>'Trendek iskola'!U19*Fogl2020!C$62</f>
        <v>28891.379225366123</v>
      </c>
      <c r="D10" s="1">
        <f>'Trendek iskola'!V19*Fogl2020!D$62</f>
        <v>6653.9980402990905</v>
      </c>
      <c r="E10" s="1">
        <f>'Trendek iskola'!W19*Fogl2020!E$62</f>
        <v>1060.909708040281</v>
      </c>
      <c r="F10" s="1">
        <f>'Trendek iskola'!X19*Fogl2020!F$62</f>
        <v>9178.6407557560178</v>
      </c>
      <c r="G10" s="1">
        <f>'Trendek iskola'!Y19*Fogl2020!G$62</f>
        <v>28399.807654473541</v>
      </c>
      <c r="H10" s="1">
        <f>'Trendek iskola'!Z19*Fogl2020!H$62</f>
        <v>1964.2151658020296</v>
      </c>
      <c r="I10" s="1">
        <f>'Trendek iskola'!AA19*Fogl2020!I$62</f>
        <v>1581.9067883649222</v>
      </c>
      <c r="J10" s="1">
        <f>'Trendek iskola'!AB19*Fogl2020!J$62</f>
        <v>158.50278974036939</v>
      </c>
      <c r="K10" s="1">
        <f>'Trendek iskola'!AC19*Fogl2020!K$62</f>
        <v>6981.2220590161169</v>
      </c>
      <c r="L10" s="1">
        <f>'Trendek iskola'!AD19*Fogl2020!L$62</f>
        <v>5771.2724888929843</v>
      </c>
      <c r="M10" s="1">
        <f>'Trendek iskola'!AE19*Fogl2020!M$62</f>
        <v>7720.2574478851393</v>
      </c>
      <c r="N10" s="1">
        <f>'Trendek iskola'!AF19*Fogl2020!N$62</f>
        <v>27084.715950053225</v>
      </c>
      <c r="O10" s="1">
        <f>'Trendek iskola'!AG19*Fogl2020!O$62</f>
        <v>6390.8578608372572</v>
      </c>
      <c r="P10" s="1">
        <f>'Trendek iskola'!AH19*Fogl2020!P$62</f>
        <v>4942.2207474364732</v>
      </c>
      <c r="Q10" s="1">
        <f>'Trendek iskola'!AI19*Fogl2020!Q$62</f>
        <v>4501.2581771195855</v>
      </c>
      <c r="R10" s="1">
        <f>'Trendek iskola'!AJ19*Fogl2020!R$62</f>
        <v>12124.02103010344</v>
      </c>
      <c r="S10" s="1">
        <f>'Trendek iskola'!AK19*Fogl2020!S$62</f>
        <v>21197.518117369225</v>
      </c>
      <c r="T10" s="1">
        <f>'Trendek iskola'!AL19*Fogl2020!T$62</f>
        <v>15305.839567737356</v>
      </c>
      <c r="U10" s="1">
        <f>'Trendek iskola'!AM19*Fogl2020!U$62</f>
        <v>13670.004872818836</v>
      </c>
      <c r="V10" s="1">
        <f>'Trendek iskola'!AN19*Fogl2020!V$62</f>
        <v>19529.967050005424</v>
      </c>
      <c r="W10" s="1">
        <f>'Trendek iskola'!AO19*Fogl2020!W$62</f>
        <v>3457.8153408667667</v>
      </c>
      <c r="X10" s="1">
        <f>'Trendek iskola'!AP19*Fogl2020!X$62</f>
        <v>6984.6144068865015</v>
      </c>
      <c r="Y10" s="1">
        <f>'Trendek iskola'!AQ19*Fogl2020!Y$62</f>
        <v>11550.176442680979</v>
      </c>
      <c r="Z10" s="1">
        <f>'Trendek iskola'!AR19*Fogl2020!Z$62</f>
        <v>27813.719357889269</v>
      </c>
      <c r="AA10" s="1">
        <f>'Trendek iskola'!AS19*Fogl2020!AA$62</f>
        <v>4617.6615950964033</v>
      </c>
      <c r="AB10" s="1">
        <f>'Trendek iskola'!AT19*Fogl2020!AB$62</f>
        <v>7962.9124223587087</v>
      </c>
      <c r="AC10" s="1">
        <f>'Trendek iskola'!AU19*Fogl2020!AC$62</f>
        <v>55525.063570590712</v>
      </c>
      <c r="AD10" s="1">
        <f>'Trendek iskola'!AV19*Fogl2020!AD$62</f>
        <v>7675.6192178593201</v>
      </c>
      <c r="AE10" s="1">
        <f>'Trendek iskola'!AW19*Fogl2020!AE$62</f>
        <v>51833.134833952558</v>
      </c>
      <c r="AF10" s="1">
        <f>'Trendek iskola'!AX19*Fogl2020!AF$62</f>
        <v>72358.9218933269</v>
      </c>
      <c r="AG10" s="1">
        <f>'Trendek iskola'!AY19*Fogl2020!AG$62</f>
        <v>13314.632797404818</v>
      </c>
      <c r="AH10" s="1">
        <f>'Trendek iskola'!AZ19*Fogl2020!AH$62</f>
        <v>1118.5005181824631</v>
      </c>
      <c r="AI10" s="1">
        <f>'Trendek iskola'!BA19*Fogl2020!AI$62</f>
        <v>-695.91193013057</v>
      </c>
      <c r="AJ10" s="1">
        <f>'Trendek iskola'!BB19*Fogl2020!AJ$62</f>
        <v>6456.4456935598473</v>
      </c>
      <c r="AK10" s="1">
        <f>'Trendek iskola'!BC19*Fogl2020!AK$62</f>
        <v>3982.1104383388965</v>
      </c>
      <c r="AL10" s="1">
        <f>'Trendek iskola'!BD19*Fogl2020!AL$62</f>
        <v>7552.8748772420913</v>
      </c>
      <c r="AM10" s="1">
        <f>'Trendek iskola'!BE19*Fogl2020!AM$62</f>
        <v>11038.904529701325</v>
      </c>
      <c r="AN10" s="1">
        <f>'Trendek iskola'!BF19*Fogl2020!AN$62</f>
        <v>9104.9213832989499</v>
      </c>
      <c r="AO10" s="1">
        <f>'Trendek iskola'!BG19*Fogl2020!AO$62</f>
        <v>13042.576689321837</v>
      </c>
      <c r="AP10" s="1">
        <f>'Trendek iskola'!BH19*Fogl2020!AP$62</f>
        <v>94871.082878126181</v>
      </c>
      <c r="AQ10" s="1">
        <f>'Trendek iskola'!BI19*Fogl2020!AQ$62</f>
        <v>15128.331831561627</v>
      </c>
      <c r="AR10" s="1">
        <f>'Trendek iskola'!BJ19*Fogl2020!AR$62</f>
        <v>89672.260245270823</v>
      </c>
      <c r="AS10" s="1">
        <f>'Trendek iskola'!BK19*Fogl2020!AS$62</f>
        <v>54852.672348166547</v>
      </c>
      <c r="AT10" s="1">
        <f>'Trendek iskola'!BL19*Fogl2020!AT$62</f>
        <v>23333.74871432791</v>
      </c>
      <c r="AU10" s="1">
        <f>'Trendek iskola'!BM19*Fogl2020!AU$62</f>
        <v>7868.7263437084393</v>
      </c>
      <c r="AV10" s="1">
        <f>'Trendek iskola'!BN19*Fogl2020!AV$62</f>
        <v>34040.683963874508</v>
      </c>
      <c r="AW10" s="1">
        <f>'Trendek iskola'!BO19*Fogl2020!AW$62</f>
        <v>3792.7861807390309</v>
      </c>
      <c r="AX10" s="1">
        <f>'Trendek iskola'!BP19*Fogl2020!AX$62</f>
        <v>4873.4190216770512</v>
      </c>
      <c r="AY10" s="1">
        <f>'Trendek iskola'!BQ19*Fogl2020!AY$62</f>
        <v>1713.7461196915121</v>
      </c>
      <c r="AZ10" s="1">
        <f>'Trendek iskola'!BR19*Fogl2020!AZ$62</f>
        <v>41311.13554954312</v>
      </c>
      <c r="BA10" s="1">
        <f>'Trendek iskola'!BS19*Fogl2020!BA$62</f>
        <v>167936.226775338</v>
      </c>
      <c r="BB10" s="1">
        <f>'Trendek iskola'!BT19*Fogl2020!BB$62</f>
        <v>291060.47983450873</v>
      </c>
      <c r="BC10" s="1">
        <f>'Trendek iskola'!BU19*Fogl2020!BC$62</f>
        <v>80107.398018914071</v>
      </c>
      <c r="BD10" s="1">
        <f>'Trendek iskola'!BV19*Fogl2020!BD$62</f>
        <v>23434.642681872796</v>
      </c>
      <c r="BE10" s="1">
        <f>'Trendek iskola'!BW19*Fogl2020!BE$62</f>
        <v>54256.669667875554</v>
      </c>
      <c r="BF10" s="1">
        <f>'Trendek iskola'!BX19*Fogl2020!BF$62</f>
        <v>11450.191398581586</v>
      </c>
      <c r="BG10" s="1">
        <f>'Trendek iskola'!BY19*Fogl2020!BG$62</f>
        <v>14227.511670681375</v>
      </c>
      <c r="BH10" s="1">
        <f>'Trendek iskola'!BZ19*Fogl2020!BH$62</f>
        <v>2115.5141502957304</v>
      </c>
      <c r="BI10" s="1">
        <f>'Trendek iskola'!CA19*Fogl2020!BI$62</f>
        <v>6500.1313662772</v>
      </c>
      <c r="BJ10" s="1">
        <f>'Trendek iskola'!CB19*Fogl2020!BJ$62</f>
        <v>809.14860731092949</v>
      </c>
      <c r="BK10" s="1">
        <f>'Trendek iskola'!CC19*Fogl2020!BK$62</f>
        <v>748.97619047619082</v>
      </c>
      <c r="BL10" s="1">
        <f>'Trendek iskola'!CD19*Fogl2020!BL$62</f>
        <v>81552.153631063222</v>
      </c>
      <c r="BM10" s="1">
        <f>'Trendek iskola'!CE19*Fogl2020!BM$62</f>
        <v>0</v>
      </c>
      <c r="BN10" s="1">
        <f>'Trendek iskola'!CF19*Fogl2020!BN$62</f>
        <v>0</v>
      </c>
      <c r="BO10" s="2"/>
    </row>
    <row r="11" spans="1:68" x14ac:dyDescent="0.35">
      <c r="A11" s="2"/>
      <c r="B11" t="s">
        <v>134</v>
      </c>
      <c r="C11" s="1">
        <f>SUM(C4:C10)</f>
        <v>641784.71988242841</v>
      </c>
      <c r="D11" s="1">
        <f t="shared" ref="D11:BN11" si="0">SUM(D4:D10)</f>
        <v>73448.692974858335</v>
      </c>
      <c r="E11" s="1">
        <f t="shared" si="0"/>
        <v>6848.8136946141285</v>
      </c>
      <c r="F11" s="1">
        <f t="shared" si="0"/>
        <v>56934.784650193542</v>
      </c>
      <c r="G11" s="1">
        <f t="shared" si="0"/>
        <v>454681.09672813205</v>
      </c>
      <c r="H11" s="1">
        <f t="shared" si="0"/>
        <v>105143.90731060882</v>
      </c>
      <c r="I11" s="1">
        <f t="shared" si="0"/>
        <v>82100.144475142937</v>
      </c>
      <c r="J11" s="1">
        <f t="shared" si="0"/>
        <v>38364.139491617054</v>
      </c>
      <c r="K11" s="1">
        <f t="shared" si="0"/>
        <v>86765.592287330728</v>
      </c>
      <c r="L11" s="1">
        <f t="shared" si="0"/>
        <v>13186.192548760993</v>
      </c>
      <c r="M11" s="1">
        <f t="shared" si="0"/>
        <v>68307.072068929017</v>
      </c>
      <c r="N11" s="1">
        <f t="shared" si="0"/>
        <v>69350.173244450489</v>
      </c>
      <c r="O11" s="1">
        <f t="shared" si="0"/>
        <v>128169.97793384868</v>
      </c>
      <c r="P11" s="1">
        <f t="shared" si="0"/>
        <v>84767.876160360058</v>
      </c>
      <c r="Q11" s="1">
        <f t="shared" si="0"/>
        <v>58073.794026257558</v>
      </c>
      <c r="R11" s="1">
        <f t="shared" si="0"/>
        <v>264882.69468113431</v>
      </c>
      <c r="S11" s="1">
        <f t="shared" si="0"/>
        <v>229881.86931596691</v>
      </c>
      <c r="T11" s="1">
        <f t="shared" si="0"/>
        <v>180082.47868825245</v>
      </c>
      <c r="U11" s="1">
        <f t="shared" si="0"/>
        <v>150849.4801349226</v>
      </c>
      <c r="V11" s="1">
        <f t="shared" si="0"/>
        <v>326129.80412704597</v>
      </c>
      <c r="W11" s="1">
        <f t="shared" si="0"/>
        <v>31780.080856397148</v>
      </c>
      <c r="X11" s="1">
        <f t="shared" si="0"/>
        <v>137890.91417680369</v>
      </c>
      <c r="Y11" s="1">
        <f t="shared" si="0"/>
        <v>92091.371165068573</v>
      </c>
      <c r="Z11" s="1">
        <f t="shared" si="0"/>
        <v>140735.19839085633</v>
      </c>
      <c r="AA11" s="1">
        <f t="shared" si="0"/>
        <v>66844.738845678978</v>
      </c>
      <c r="AB11" s="1">
        <f t="shared" si="0"/>
        <v>108827.34297146952</v>
      </c>
      <c r="AC11" s="1">
        <f t="shared" si="0"/>
        <v>1126347.8562744372</v>
      </c>
      <c r="AD11" s="1">
        <f t="shared" si="0"/>
        <v>207813.0176613318</v>
      </c>
      <c r="AE11" s="1">
        <f t="shared" si="0"/>
        <v>345146.44660254661</v>
      </c>
      <c r="AF11" s="1">
        <f t="shared" si="0"/>
        <v>1092442.6350534528</v>
      </c>
      <c r="AG11" s="1">
        <f t="shared" si="0"/>
        <v>512705.81347555475</v>
      </c>
      <c r="AH11" s="1">
        <f t="shared" si="0"/>
        <v>2530.9845359033343</v>
      </c>
      <c r="AI11" s="1">
        <f t="shared" si="0"/>
        <v>4918.8497758223175</v>
      </c>
      <c r="AJ11" s="1">
        <f t="shared" si="0"/>
        <v>173880.47082344678</v>
      </c>
      <c r="AK11" s="1">
        <f t="shared" si="0"/>
        <v>178846.99010675034</v>
      </c>
      <c r="AL11" s="1">
        <f t="shared" si="0"/>
        <v>486700.66182890441</v>
      </c>
      <c r="AM11" s="1">
        <f t="shared" si="0"/>
        <v>34064.31765527284</v>
      </c>
      <c r="AN11" s="1">
        <f t="shared" si="0"/>
        <v>45056.393011596556</v>
      </c>
      <c r="AO11" s="1">
        <f t="shared" si="0"/>
        <v>47239.972359468207</v>
      </c>
      <c r="AP11" s="1">
        <f t="shared" si="0"/>
        <v>251735.63628817338</v>
      </c>
      <c r="AQ11" s="1">
        <f t="shared" si="0"/>
        <v>96837.381770139415</v>
      </c>
      <c r="AR11" s="1">
        <f t="shared" si="0"/>
        <v>293823.35509094474</v>
      </c>
      <c r="AS11" s="1">
        <f t="shared" si="0"/>
        <v>101970.47039861407</v>
      </c>
      <c r="AT11" s="1">
        <f t="shared" si="0"/>
        <v>32953.05195900095</v>
      </c>
      <c r="AU11" s="1">
        <f t="shared" si="0"/>
        <v>46136.978438632701</v>
      </c>
      <c r="AV11" s="1">
        <f t="shared" si="0"/>
        <v>74060.149611791072</v>
      </c>
      <c r="AW11" s="1">
        <f t="shared" si="0"/>
        <v>16016.743724623411</v>
      </c>
      <c r="AX11" s="1">
        <f t="shared" si="0"/>
        <v>46938.999646340279</v>
      </c>
      <c r="AY11" s="1">
        <f t="shared" si="0"/>
        <v>22487.166546601668</v>
      </c>
      <c r="AZ11" s="1">
        <f t="shared" si="0"/>
        <v>594357.75139038148</v>
      </c>
      <c r="BA11" s="1">
        <f t="shared" si="0"/>
        <v>899960.15718196449</v>
      </c>
      <c r="BB11" s="1">
        <f t="shared" si="0"/>
        <v>900827.07958434441</v>
      </c>
      <c r="BC11" s="1">
        <f t="shared" si="0"/>
        <v>437382.80942327308</v>
      </c>
      <c r="BD11" s="1">
        <f t="shared" si="0"/>
        <v>359435.62799578859</v>
      </c>
      <c r="BE11" s="1">
        <f t="shared" si="0"/>
        <v>135224.7463961668</v>
      </c>
      <c r="BF11" s="1">
        <f t="shared" si="0"/>
        <v>93328.162377326182</v>
      </c>
      <c r="BG11" s="1">
        <f t="shared" si="0"/>
        <v>51414.807819625799</v>
      </c>
      <c r="BH11" s="1">
        <f t="shared" si="0"/>
        <v>46429.053278504362</v>
      </c>
      <c r="BI11" s="1">
        <f t="shared" si="0"/>
        <v>168853.44123813967</v>
      </c>
      <c r="BJ11" s="1">
        <f t="shared" si="0"/>
        <v>7215.8223651476073</v>
      </c>
      <c r="BK11" s="1">
        <f t="shared" si="0"/>
        <v>1131.0833333333394</v>
      </c>
      <c r="BL11" s="1">
        <f t="shared" si="0"/>
        <v>332595.35914878635</v>
      </c>
      <c r="BM11" s="1">
        <f t="shared" si="0"/>
        <v>0</v>
      </c>
      <c r="BN11" s="1">
        <f t="shared" si="0"/>
        <v>0</v>
      </c>
      <c r="BO11" s="2"/>
      <c r="BP11" s="3">
        <f>SUM(C11:BN11)</f>
        <v>12966733.195003262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FEOR'!U48*Fogl2020!C$62</f>
        <v>0</v>
      </c>
      <c r="D15" s="1">
        <f>'Trendek FEOR'!V48*Fogl2020!D$62</f>
        <v>0</v>
      </c>
      <c r="E15" s="1">
        <f>'Trendek FEOR'!W48*Fogl2020!E$62</f>
        <v>0</v>
      </c>
      <c r="F15" s="1">
        <f>'Trendek FEOR'!X48*Fogl2020!F$62</f>
        <v>0</v>
      </c>
      <c r="G15" s="1">
        <f>'Trendek FEOR'!Y48*Fogl2020!G$62</f>
        <v>0</v>
      </c>
      <c r="H15" s="1">
        <f>'Trendek FEOR'!Z48*Fogl2020!H$62</f>
        <v>0</v>
      </c>
      <c r="I15" s="1">
        <f>'Trendek FEOR'!AA48*Fogl2020!I$62</f>
        <v>0</v>
      </c>
      <c r="J15" s="1">
        <f>'Trendek FEOR'!AB48*Fogl2020!J$62</f>
        <v>0</v>
      </c>
      <c r="K15" s="1">
        <f>'Trendek FEOR'!AC48*Fogl2020!K$62</f>
        <v>0</v>
      </c>
      <c r="L15" s="1">
        <f>'Trendek FEOR'!AD48*Fogl2020!L$62</f>
        <v>0</v>
      </c>
      <c r="M15" s="1">
        <f>'Trendek FEOR'!AE48*Fogl2020!M$62</f>
        <v>0</v>
      </c>
      <c r="N15" s="1">
        <f>'Trendek FEOR'!AF48*Fogl2020!N$62</f>
        <v>0</v>
      </c>
      <c r="O15" s="1">
        <f>'Trendek FEOR'!AG48*Fogl2020!O$62</f>
        <v>0</v>
      </c>
      <c r="P15" s="1">
        <f>'Trendek FEOR'!AH48*Fogl2020!P$62</f>
        <v>0</v>
      </c>
      <c r="Q15" s="1">
        <f>'Trendek FEOR'!AI48*Fogl2020!Q$62</f>
        <v>0</v>
      </c>
      <c r="R15" s="1">
        <f>'Trendek FEOR'!AJ48*Fogl2020!R$62</f>
        <v>0</v>
      </c>
      <c r="S15" s="1">
        <f>'Trendek FEOR'!AK48*Fogl2020!S$62</f>
        <v>0</v>
      </c>
      <c r="T15" s="1">
        <f>'Trendek FEOR'!AL48*Fogl2020!T$62</f>
        <v>0</v>
      </c>
      <c r="U15" s="1">
        <f>'Trendek FEOR'!AM48*Fogl2020!U$62</f>
        <v>0</v>
      </c>
      <c r="V15" s="1">
        <f>'Trendek FEOR'!AN48*Fogl2020!V$62</f>
        <v>0</v>
      </c>
      <c r="W15" s="1">
        <f>'Trendek FEOR'!AO48*Fogl2020!W$62</f>
        <v>0</v>
      </c>
      <c r="X15" s="1">
        <f>'Trendek FEOR'!AP48*Fogl2020!X$62</f>
        <v>0</v>
      </c>
      <c r="Y15" s="1">
        <f>'Trendek FEOR'!AQ48*Fogl2020!Y$62</f>
        <v>0</v>
      </c>
      <c r="Z15" s="1">
        <f>'Trendek FEOR'!AR48*Fogl2020!Z$62</f>
        <v>0</v>
      </c>
      <c r="AA15" s="1">
        <f>'Trendek FEOR'!AS48*Fogl2020!AA$62</f>
        <v>0</v>
      </c>
      <c r="AB15" s="1">
        <f>'Trendek FEOR'!AT48*Fogl2020!AB$62</f>
        <v>0</v>
      </c>
      <c r="AC15" s="1">
        <f>'Trendek FEOR'!AU48*Fogl2020!AC$62</f>
        <v>0</v>
      </c>
      <c r="AD15" s="1">
        <f>'Trendek FEOR'!AV48*Fogl2020!AD$62</f>
        <v>0</v>
      </c>
      <c r="AE15" s="1">
        <f>'Trendek FEOR'!AW48*Fogl2020!AE$62</f>
        <v>0</v>
      </c>
      <c r="AF15" s="1">
        <f>'Trendek FEOR'!AX48*Fogl2020!AF$62</f>
        <v>0</v>
      </c>
      <c r="AG15" s="1">
        <f>'Trendek FEOR'!AY48*Fogl2020!AG$62</f>
        <v>0</v>
      </c>
      <c r="AH15" s="1">
        <f>'Trendek FEOR'!AZ48*Fogl2020!AH$62</f>
        <v>0</v>
      </c>
      <c r="AI15" s="1">
        <f>'Trendek FEOR'!BA48*Fogl2020!AI$62</f>
        <v>0</v>
      </c>
      <c r="AJ15" s="1">
        <f>'Trendek FEOR'!BB48*Fogl2020!AJ$62</f>
        <v>0</v>
      </c>
      <c r="AK15" s="1">
        <f>'Trendek FEOR'!BC48*Fogl2020!AK$62</f>
        <v>0</v>
      </c>
      <c r="AL15" s="1">
        <f>'Trendek FEOR'!BD48*Fogl2020!AL$62</f>
        <v>0</v>
      </c>
      <c r="AM15" s="1">
        <f>'Trendek FEOR'!BE48*Fogl2020!AM$62</f>
        <v>0</v>
      </c>
      <c r="AN15" s="1">
        <f>'Trendek FEOR'!BF48*Fogl2020!AN$62</f>
        <v>0</v>
      </c>
      <c r="AO15" s="1">
        <f>'Trendek FEOR'!BG48*Fogl2020!AO$62</f>
        <v>0</v>
      </c>
      <c r="AP15" s="1">
        <f>'Trendek FEOR'!BH48*Fogl2020!AP$62</f>
        <v>0</v>
      </c>
      <c r="AQ15" s="1">
        <f>'Trendek FEOR'!BI48*Fogl2020!AQ$62</f>
        <v>0</v>
      </c>
      <c r="AR15" s="1">
        <f>'Trendek FEOR'!BJ48*Fogl2020!AR$62</f>
        <v>0</v>
      </c>
      <c r="AS15" s="1">
        <f>'Trendek FEOR'!BK48*Fogl2020!AS$62</f>
        <v>0</v>
      </c>
      <c r="AT15" s="1">
        <f>'Trendek FEOR'!BL48*Fogl2020!AT$62</f>
        <v>0</v>
      </c>
      <c r="AU15" s="1">
        <f>'Trendek FEOR'!BM48*Fogl2020!AU$62</f>
        <v>0</v>
      </c>
      <c r="AV15" s="1">
        <f>'Trendek FEOR'!BN48*Fogl2020!AV$62</f>
        <v>0</v>
      </c>
      <c r="AW15" s="1">
        <f>'Trendek FEOR'!BO48*Fogl2020!AW$62</f>
        <v>0</v>
      </c>
      <c r="AX15" s="1">
        <f>'Trendek FEOR'!BP48*Fogl2020!AX$62</f>
        <v>0</v>
      </c>
      <c r="AY15" s="1">
        <f>'Trendek FEOR'!BQ48*Fogl2020!AY$62</f>
        <v>0</v>
      </c>
      <c r="AZ15" s="1">
        <f>'Trendek FEOR'!BR48*Fogl2020!AZ$62</f>
        <v>0</v>
      </c>
      <c r="BA15" s="1">
        <f>'Trendek FEOR'!BS48*Fogl2020!BA$62</f>
        <v>11399.202986380367</v>
      </c>
      <c r="BB15" s="1">
        <f>'Trendek FEOR'!BT48*Fogl2020!BB$62</f>
        <v>67.594303879080428</v>
      </c>
      <c r="BC15" s="1">
        <f>'Trendek FEOR'!BU48*Fogl2020!BC$62</f>
        <v>81.486661487006742</v>
      </c>
      <c r="BD15" s="1">
        <f>'Trendek FEOR'!BV48*Fogl2020!BD$62</f>
        <v>0</v>
      </c>
      <c r="BE15" s="1">
        <f>'Trendek FEOR'!BW48*Fogl2020!BE$62</f>
        <v>0</v>
      </c>
      <c r="BF15" s="1">
        <f>'Trendek FEOR'!BX48*Fogl2020!BF$62</f>
        <v>0</v>
      </c>
      <c r="BG15" s="1">
        <f>'Trendek FEOR'!BY48*Fogl2020!BG$62</f>
        <v>0</v>
      </c>
      <c r="BH15" s="1">
        <f>'Trendek FEOR'!BZ48*Fogl2020!BH$62</f>
        <v>0</v>
      </c>
      <c r="BI15" s="1">
        <f>'Trendek FEOR'!CA48*Fogl2020!BI$62</f>
        <v>0</v>
      </c>
      <c r="BJ15" s="1">
        <f>'Trendek FEOR'!CB48*Fogl2020!BJ$62</f>
        <v>0</v>
      </c>
      <c r="BK15" s="1">
        <f>'Trendek FEOR'!CC48*Fogl2020!BK$62</f>
        <v>0</v>
      </c>
      <c r="BL15" s="1">
        <f>'Trendek FEOR'!CD48*Fogl2020!BL$62</f>
        <v>0</v>
      </c>
      <c r="BM15" s="1">
        <f>'Trendek FEOR'!CE48*Fogl2020!BM$62</f>
        <v>0</v>
      </c>
      <c r="BN15" s="1">
        <f>'Trendek FEOR'!CF48*Fogl2020!BN$62</f>
        <v>0</v>
      </c>
      <c r="BO15" s="2"/>
    </row>
    <row r="16" spans="1:68" x14ac:dyDescent="0.35">
      <c r="A16" s="2"/>
      <c r="B16" t="s">
        <v>32</v>
      </c>
      <c r="C16" s="1">
        <f>'Trendek FEOR'!U49*Fogl2020!C$62</f>
        <v>0</v>
      </c>
      <c r="D16" s="1">
        <f>'Trendek FEOR'!V49*Fogl2020!D$62</f>
        <v>0</v>
      </c>
      <c r="E16" s="1">
        <f>'Trendek FEOR'!W49*Fogl2020!E$62</f>
        <v>0</v>
      </c>
      <c r="F16" s="1">
        <f>'Trendek FEOR'!X49*Fogl2020!F$62</f>
        <v>0</v>
      </c>
      <c r="G16" s="1">
        <f>'Trendek FEOR'!Y49*Fogl2020!G$62</f>
        <v>0</v>
      </c>
      <c r="H16" s="1">
        <f>'Trendek FEOR'!Z49*Fogl2020!H$62</f>
        <v>0</v>
      </c>
      <c r="I16" s="1">
        <f>'Trendek FEOR'!AA49*Fogl2020!I$62</f>
        <v>0</v>
      </c>
      <c r="J16" s="1">
        <f>'Trendek FEOR'!AB49*Fogl2020!J$62</f>
        <v>0</v>
      </c>
      <c r="K16" s="1">
        <f>'Trendek FEOR'!AC49*Fogl2020!K$62</f>
        <v>0</v>
      </c>
      <c r="L16" s="1">
        <f>'Trendek FEOR'!AD49*Fogl2020!L$62</f>
        <v>0</v>
      </c>
      <c r="M16" s="1">
        <f>'Trendek FEOR'!AE49*Fogl2020!M$62</f>
        <v>0</v>
      </c>
      <c r="N16" s="1">
        <f>'Trendek FEOR'!AF49*Fogl2020!N$62</f>
        <v>0</v>
      </c>
      <c r="O16" s="1">
        <f>'Trendek FEOR'!AG49*Fogl2020!O$62</f>
        <v>0</v>
      </c>
      <c r="P16" s="1">
        <f>'Trendek FEOR'!AH49*Fogl2020!P$62</f>
        <v>30.801308467859805</v>
      </c>
      <c r="Q16" s="1">
        <f>'Trendek FEOR'!AI49*Fogl2020!Q$62</f>
        <v>0</v>
      </c>
      <c r="R16" s="1">
        <f>'Trendek FEOR'!AJ49*Fogl2020!R$62</f>
        <v>0</v>
      </c>
      <c r="S16" s="1">
        <f>'Trendek FEOR'!AK49*Fogl2020!S$62</f>
        <v>0</v>
      </c>
      <c r="T16" s="1">
        <f>'Trendek FEOR'!AL49*Fogl2020!T$62</f>
        <v>0</v>
      </c>
      <c r="U16" s="1">
        <f>'Trendek FEOR'!AM49*Fogl2020!U$62</f>
        <v>0</v>
      </c>
      <c r="V16" s="1">
        <f>'Trendek FEOR'!AN49*Fogl2020!V$62</f>
        <v>0</v>
      </c>
      <c r="W16" s="1">
        <f>'Trendek FEOR'!AO49*Fogl2020!W$62</f>
        <v>0</v>
      </c>
      <c r="X16" s="1">
        <f>'Trendek FEOR'!AP49*Fogl2020!X$62</f>
        <v>0</v>
      </c>
      <c r="Y16" s="1">
        <f>'Trendek FEOR'!AQ49*Fogl2020!Y$62</f>
        <v>0</v>
      </c>
      <c r="Z16" s="1">
        <f>'Trendek FEOR'!AR49*Fogl2020!Z$62</f>
        <v>0</v>
      </c>
      <c r="AA16" s="1">
        <f>'Trendek FEOR'!AS49*Fogl2020!AA$62</f>
        <v>0</v>
      </c>
      <c r="AB16" s="1">
        <f>'Trendek FEOR'!AT49*Fogl2020!AB$62</f>
        <v>0</v>
      </c>
      <c r="AC16" s="1">
        <f>'Trendek FEOR'!AU49*Fogl2020!AC$62</f>
        <v>0</v>
      </c>
      <c r="AD16" s="1">
        <f>'Trendek FEOR'!AV49*Fogl2020!AD$62</f>
        <v>0</v>
      </c>
      <c r="AE16" s="1">
        <f>'Trendek FEOR'!AW49*Fogl2020!AE$62</f>
        <v>0</v>
      </c>
      <c r="AF16" s="1">
        <f>'Trendek FEOR'!AX49*Fogl2020!AF$62</f>
        <v>0</v>
      </c>
      <c r="AG16" s="1">
        <f>'Trendek FEOR'!AY49*Fogl2020!AG$62</f>
        <v>-12.894983716059775</v>
      </c>
      <c r="AH16" s="1">
        <f>'Trendek FEOR'!AZ49*Fogl2020!AH$62</f>
        <v>0</v>
      </c>
      <c r="AI16" s="1">
        <f>'Trendek FEOR'!BA49*Fogl2020!AI$62</f>
        <v>0</v>
      </c>
      <c r="AJ16" s="1">
        <f>'Trendek FEOR'!BB49*Fogl2020!AJ$62</f>
        <v>144.85461496678704</v>
      </c>
      <c r="AK16" s="1">
        <f>'Trendek FEOR'!BC49*Fogl2020!AK$62</f>
        <v>0</v>
      </c>
      <c r="AL16" s="1">
        <f>'Trendek FEOR'!BD49*Fogl2020!AL$62</f>
        <v>0</v>
      </c>
      <c r="AM16" s="1">
        <f>'Trendek FEOR'!BE49*Fogl2020!AM$62</f>
        <v>0</v>
      </c>
      <c r="AN16" s="1">
        <f>'Trendek FEOR'!BF49*Fogl2020!AN$62</f>
        <v>0</v>
      </c>
      <c r="AO16" s="1">
        <f>'Trendek FEOR'!BG49*Fogl2020!AO$62</f>
        <v>0</v>
      </c>
      <c r="AP16" s="1">
        <f>'Trendek FEOR'!BH49*Fogl2020!AP$62</f>
        <v>0</v>
      </c>
      <c r="AQ16" s="1">
        <f>'Trendek FEOR'!BI49*Fogl2020!AQ$62</f>
        <v>0</v>
      </c>
      <c r="AR16" s="1">
        <f>'Trendek FEOR'!BJ49*Fogl2020!AR$62</f>
        <v>0</v>
      </c>
      <c r="AS16" s="1">
        <f>'Trendek FEOR'!BK49*Fogl2020!AS$62</f>
        <v>0</v>
      </c>
      <c r="AT16" s="1">
        <f>'Trendek FEOR'!BL49*Fogl2020!AT$62</f>
        <v>0</v>
      </c>
      <c r="AU16" s="1">
        <f>'Trendek FEOR'!BM49*Fogl2020!AU$62</f>
        <v>0</v>
      </c>
      <c r="AV16" s="1">
        <f>'Trendek FEOR'!BN49*Fogl2020!AV$62</f>
        <v>-141.48971514114442</v>
      </c>
      <c r="AW16" s="1">
        <f>'Trendek FEOR'!BO49*Fogl2020!AW$62</f>
        <v>0</v>
      </c>
      <c r="AX16" s="1">
        <f>'Trendek FEOR'!BP49*Fogl2020!AX$62</f>
        <v>0</v>
      </c>
      <c r="AY16" s="1">
        <f>'Trendek FEOR'!BQ49*Fogl2020!AY$62</f>
        <v>0</v>
      </c>
      <c r="AZ16" s="1">
        <f>'Trendek FEOR'!BR49*Fogl2020!AZ$62</f>
        <v>4.1979293054938491</v>
      </c>
      <c r="BA16" s="1">
        <f>'Trendek FEOR'!BS49*Fogl2020!BA$62</f>
        <v>13709.393260115325</v>
      </c>
      <c r="BB16" s="1">
        <f>'Trendek FEOR'!BT49*Fogl2020!BB$62</f>
        <v>0</v>
      </c>
      <c r="BC16" s="1">
        <f>'Trendek FEOR'!BU49*Fogl2020!BC$62</f>
        <v>0</v>
      </c>
      <c r="BD16" s="1">
        <f>'Trendek FEOR'!BV49*Fogl2020!BD$62</f>
        <v>0</v>
      </c>
      <c r="BE16" s="1">
        <f>'Trendek FEOR'!BW49*Fogl2020!BE$62</f>
        <v>0</v>
      </c>
      <c r="BF16" s="1">
        <f>'Trendek FEOR'!BX49*Fogl2020!BF$62</f>
        <v>0</v>
      </c>
      <c r="BG16" s="1">
        <f>'Trendek FEOR'!BY49*Fogl2020!BG$62</f>
        <v>0</v>
      </c>
      <c r="BH16" s="1">
        <f>'Trendek FEOR'!BZ49*Fogl2020!BH$62</f>
        <v>0</v>
      </c>
      <c r="BI16" s="1">
        <f>'Trendek FEOR'!CA49*Fogl2020!BI$62</f>
        <v>0</v>
      </c>
      <c r="BJ16" s="1">
        <f>'Trendek FEOR'!CB49*Fogl2020!BJ$62</f>
        <v>0</v>
      </c>
      <c r="BK16" s="1">
        <f>'Trendek FEOR'!CC49*Fogl2020!BK$62</f>
        <v>0</v>
      </c>
      <c r="BL16" s="1">
        <f>'Trendek FEOR'!CD49*Fogl2020!BL$62</f>
        <v>0</v>
      </c>
      <c r="BM16" s="1">
        <f>'Trendek FEOR'!CE49*Fogl2020!BM$62</f>
        <v>0</v>
      </c>
      <c r="BN16" s="1">
        <f>'Trendek FEOR'!CF49*Fogl2020!BN$62</f>
        <v>0</v>
      </c>
      <c r="BO16" s="2"/>
    </row>
    <row r="17" spans="1:67" x14ac:dyDescent="0.35">
      <c r="A17" s="2"/>
      <c r="B17" t="s">
        <v>33</v>
      </c>
      <c r="C17" s="1">
        <f>'Trendek FEOR'!U50*Fogl2020!C$62</f>
        <v>0</v>
      </c>
      <c r="D17" s="1">
        <f>'Trendek FEOR'!V50*Fogl2020!D$62</f>
        <v>0</v>
      </c>
      <c r="E17" s="1">
        <f>'Trendek FEOR'!W50*Fogl2020!E$62</f>
        <v>0</v>
      </c>
      <c r="F17" s="1">
        <f>'Trendek FEOR'!X50*Fogl2020!F$62</f>
        <v>0</v>
      </c>
      <c r="G17" s="1">
        <f>'Trendek FEOR'!Y50*Fogl2020!G$62</f>
        <v>0</v>
      </c>
      <c r="H17" s="1">
        <f>'Trendek FEOR'!Z50*Fogl2020!H$62</f>
        <v>0</v>
      </c>
      <c r="I17" s="1">
        <f>'Trendek FEOR'!AA50*Fogl2020!I$62</f>
        <v>-15.632239819999988</v>
      </c>
      <c r="J17" s="1">
        <f>'Trendek FEOR'!AB50*Fogl2020!J$62</f>
        <v>0</v>
      </c>
      <c r="K17" s="1">
        <f>'Trendek FEOR'!AC50*Fogl2020!K$62</f>
        <v>0</v>
      </c>
      <c r="L17" s="1">
        <f>'Trendek FEOR'!AD50*Fogl2020!L$62</f>
        <v>0</v>
      </c>
      <c r="M17" s="1">
        <f>'Trendek FEOR'!AE50*Fogl2020!M$62</f>
        <v>0</v>
      </c>
      <c r="N17" s="1">
        <f>'Trendek FEOR'!AF50*Fogl2020!N$62</f>
        <v>0</v>
      </c>
      <c r="O17" s="1">
        <f>'Trendek FEOR'!AG50*Fogl2020!O$62</f>
        <v>0</v>
      </c>
      <c r="P17" s="1">
        <f>'Trendek FEOR'!AH50*Fogl2020!P$62</f>
        <v>0</v>
      </c>
      <c r="Q17" s="1">
        <f>'Trendek FEOR'!AI50*Fogl2020!Q$62</f>
        <v>0</v>
      </c>
      <c r="R17" s="1">
        <f>'Trendek FEOR'!AJ50*Fogl2020!R$62</f>
        <v>0</v>
      </c>
      <c r="S17" s="1">
        <f>'Trendek FEOR'!AK50*Fogl2020!S$62</f>
        <v>0</v>
      </c>
      <c r="T17" s="1">
        <f>'Trendek FEOR'!AL50*Fogl2020!T$62</f>
        <v>0</v>
      </c>
      <c r="U17" s="1">
        <f>'Trendek FEOR'!AM50*Fogl2020!U$62</f>
        <v>0</v>
      </c>
      <c r="V17" s="1">
        <f>'Trendek FEOR'!AN50*Fogl2020!V$62</f>
        <v>0</v>
      </c>
      <c r="W17" s="1">
        <f>'Trendek FEOR'!AO50*Fogl2020!W$62</f>
        <v>0</v>
      </c>
      <c r="X17" s="1">
        <f>'Trendek FEOR'!AP50*Fogl2020!X$62</f>
        <v>0</v>
      </c>
      <c r="Y17" s="1">
        <f>'Trendek FEOR'!AQ50*Fogl2020!Y$62</f>
        <v>0</v>
      </c>
      <c r="Z17" s="1">
        <f>'Trendek FEOR'!AR50*Fogl2020!Z$62</f>
        <v>0</v>
      </c>
      <c r="AA17" s="1">
        <f>'Trendek FEOR'!AS50*Fogl2020!AA$62</f>
        <v>0</v>
      </c>
      <c r="AB17" s="1">
        <f>'Trendek FEOR'!AT50*Fogl2020!AB$62</f>
        <v>0</v>
      </c>
      <c r="AC17" s="1">
        <f>'Trendek FEOR'!AU50*Fogl2020!AC$62</f>
        <v>0</v>
      </c>
      <c r="AD17" s="1">
        <f>'Trendek FEOR'!AV50*Fogl2020!AD$62</f>
        <v>0</v>
      </c>
      <c r="AE17" s="1">
        <f>'Trendek FEOR'!AW50*Fogl2020!AE$62</f>
        <v>0</v>
      </c>
      <c r="AF17" s="1">
        <f>'Trendek FEOR'!AX50*Fogl2020!AF$62</f>
        <v>0</v>
      </c>
      <c r="AG17" s="1">
        <f>'Trendek FEOR'!AY50*Fogl2020!AG$62</f>
        <v>0</v>
      </c>
      <c r="AH17" s="1">
        <f>'Trendek FEOR'!AZ50*Fogl2020!AH$62</f>
        <v>0</v>
      </c>
      <c r="AI17" s="1">
        <f>'Trendek FEOR'!BA50*Fogl2020!AI$62</f>
        <v>16.573735207241992</v>
      </c>
      <c r="AJ17" s="1">
        <f>'Trendek FEOR'!BB50*Fogl2020!AJ$62</f>
        <v>0</v>
      </c>
      <c r="AK17" s="1">
        <f>'Trendek FEOR'!BC50*Fogl2020!AK$62</f>
        <v>0</v>
      </c>
      <c r="AL17" s="1">
        <f>'Trendek FEOR'!BD50*Fogl2020!AL$62</f>
        <v>0</v>
      </c>
      <c r="AM17" s="1">
        <f>'Trendek FEOR'!BE50*Fogl2020!AM$62</f>
        <v>0</v>
      </c>
      <c r="AN17" s="1">
        <f>'Trendek FEOR'!BF50*Fogl2020!AN$62</f>
        <v>0</v>
      </c>
      <c r="AO17" s="1">
        <f>'Trendek FEOR'!BG50*Fogl2020!AO$62</f>
        <v>0</v>
      </c>
      <c r="AP17" s="1">
        <f>'Trendek FEOR'!BH50*Fogl2020!AP$62</f>
        <v>0</v>
      </c>
      <c r="AQ17" s="1">
        <f>'Trendek FEOR'!BI50*Fogl2020!AQ$62</f>
        <v>0</v>
      </c>
      <c r="AR17" s="1">
        <f>'Trendek FEOR'!BJ50*Fogl2020!AR$62</f>
        <v>0</v>
      </c>
      <c r="AS17" s="1">
        <f>'Trendek FEOR'!BK50*Fogl2020!AS$62</f>
        <v>0</v>
      </c>
      <c r="AT17" s="1">
        <f>'Trendek FEOR'!BL50*Fogl2020!AT$62</f>
        <v>0</v>
      </c>
      <c r="AU17" s="1">
        <f>'Trendek FEOR'!BM50*Fogl2020!AU$62</f>
        <v>0</v>
      </c>
      <c r="AV17" s="1">
        <f>'Trendek FEOR'!BN50*Fogl2020!AV$62</f>
        <v>0</v>
      </c>
      <c r="AW17" s="1">
        <f>'Trendek FEOR'!BO50*Fogl2020!AW$62</f>
        <v>0</v>
      </c>
      <c r="AX17" s="1">
        <f>'Trendek FEOR'!BP50*Fogl2020!AX$62</f>
        <v>0</v>
      </c>
      <c r="AY17" s="1">
        <f>'Trendek FEOR'!BQ50*Fogl2020!AY$62</f>
        <v>0</v>
      </c>
      <c r="AZ17" s="1">
        <f>'Trendek FEOR'!BR50*Fogl2020!AZ$62</f>
        <v>3.6435122439059837</v>
      </c>
      <c r="BA17" s="1">
        <f>'Trendek FEOR'!BS50*Fogl2020!BA$62</f>
        <v>3059.4385693869954</v>
      </c>
      <c r="BB17" s="1">
        <f>'Trendek FEOR'!BT50*Fogl2020!BB$62</f>
        <v>0</v>
      </c>
      <c r="BC17" s="1">
        <f>'Trendek FEOR'!BU50*Fogl2020!BC$62</f>
        <v>0</v>
      </c>
      <c r="BD17" s="1">
        <f>'Trendek FEOR'!BV50*Fogl2020!BD$62</f>
        <v>0</v>
      </c>
      <c r="BE17" s="1">
        <f>'Trendek FEOR'!BW50*Fogl2020!BE$62</f>
        <v>0</v>
      </c>
      <c r="BF17" s="1">
        <f>'Trendek FEOR'!BX50*Fogl2020!BF$62</f>
        <v>0</v>
      </c>
      <c r="BG17" s="1">
        <f>'Trendek FEOR'!BY50*Fogl2020!BG$62</f>
        <v>0</v>
      </c>
      <c r="BH17" s="1">
        <f>'Trendek FEOR'!BZ50*Fogl2020!BH$62</f>
        <v>0</v>
      </c>
      <c r="BI17" s="1">
        <f>'Trendek FEOR'!CA50*Fogl2020!BI$62</f>
        <v>0</v>
      </c>
      <c r="BJ17" s="1">
        <f>'Trendek FEOR'!CB50*Fogl2020!BJ$62</f>
        <v>0</v>
      </c>
      <c r="BK17" s="1">
        <f>'Trendek FEOR'!CC50*Fogl2020!BK$62</f>
        <v>0</v>
      </c>
      <c r="BL17" s="1">
        <f>'Trendek FEOR'!CD50*Fogl2020!BL$62</f>
        <v>0</v>
      </c>
      <c r="BM17" s="1">
        <f>'Trendek FEOR'!CE50*Fogl2020!BM$62</f>
        <v>0</v>
      </c>
      <c r="BN17" s="1">
        <f>'Trendek FEOR'!CF50*Fogl2020!BN$62</f>
        <v>0</v>
      </c>
      <c r="BO17" s="2"/>
    </row>
    <row r="18" spans="1:67" x14ac:dyDescent="0.35">
      <c r="A18" s="2"/>
      <c r="B18" t="s">
        <v>34</v>
      </c>
      <c r="C18" s="1">
        <f>'Trendek FEOR'!U51*Fogl2020!C$62</f>
        <v>47.458193903040829</v>
      </c>
      <c r="D18" s="1">
        <f>'Trendek FEOR'!V51*Fogl2020!D$62</f>
        <v>238.44888545125536</v>
      </c>
      <c r="E18" s="1">
        <f>'Trendek FEOR'!W51*Fogl2020!E$62</f>
        <v>0</v>
      </c>
      <c r="F18" s="1">
        <f>'Trendek FEOR'!X51*Fogl2020!F$62</f>
        <v>0</v>
      </c>
      <c r="G18" s="1">
        <f>'Trendek FEOR'!Y51*Fogl2020!G$62</f>
        <v>0</v>
      </c>
      <c r="H18" s="1">
        <f>'Trendek FEOR'!Z51*Fogl2020!H$62</f>
        <v>0</v>
      </c>
      <c r="I18" s="1">
        <f>'Trendek FEOR'!AA51*Fogl2020!I$62</f>
        <v>0</v>
      </c>
      <c r="J18" s="1">
        <f>'Trendek FEOR'!AB51*Fogl2020!J$62</f>
        <v>0</v>
      </c>
      <c r="K18" s="1">
        <f>'Trendek FEOR'!AC51*Fogl2020!K$62</f>
        <v>0</v>
      </c>
      <c r="L18" s="1">
        <f>'Trendek FEOR'!AD51*Fogl2020!L$62</f>
        <v>0</v>
      </c>
      <c r="M18" s="1">
        <f>'Trendek FEOR'!AE51*Fogl2020!M$62</f>
        <v>0</v>
      </c>
      <c r="N18" s="1">
        <f>'Trendek FEOR'!AF51*Fogl2020!N$62</f>
        <v>321.86762572492751</v>
      </c>
      <c r="O18" s="1">
        <f>'Trendek FEOR'!AG51*Fogl2020!O$62</f>
        <v>-71.046647074126284</v>
      </c>
      <c r="P18" s="1">
        <f>'Trendek FEOR'!AH51*Fogl2020!P$62</f>
        <v>0</v>
      </c>
      <c r="Q18" s="1">
        <f>'Trendek FEOR'!AI51*Fogl2020!Q$62</f>
        <v>0</v>
      </c>
      <c r="R18" s="1">
        <f>'Trendek FEOR'!AJ51*Fogl2020!R$62</f>
        <v>87.04517449369979</v>
      </c>
      <c r="S18" s="1">
        <f>'Trendek FEOR'!AK51*Fogl2020!S$62</f>
        <v>333.41061409017129</v>
      </c>
      <c r="T18" s="1">
        <f>'Trendek FEOR'!AL51*Fogl2020!T$62</f>
        <v>0</v>
      </c>
      <c r="U18" s="1">
        <f>'Trendek FEOR'!AM51*Fogl2020!U$62</f>
        <v>0</v>
      </c>
      <c r="V18" s="1">
        <f>'Trendek FEOR'!AN51*Fogl2020!V$62</f>
        <v>0</v>
      </c>
      <c r="W18" s="1">
        <f>'Trendek FEOR'!AO51*Fogl2020!W$62</f>
        <v>0</v>
      </c>
      <c r="X18" s="1">
        <f>'Trendek FEOR'!AP51*Fogl2020!X$62</f>
        <v>0</v>
      </c>
      <c r="Y18" s="1">
        <f>'Trendek FEOR'!AQ51*Fogl2020!Y$62</f>
        <v>0</v>
      </c>
      <c r="Z18" s="1">
        <f>'Trendek FEOR'!AR51*Fogl2020!Z$62</f>
        <v>0</v>
      </c>
      <c r="AA18" s="1">
        <f>'Trendek FEOR'!AS51*Fogl2020!AA$62</f>
        <v>-0.69049414709193624</v>
      </c>
      <c r="AB18" s="1">
        <f>'Trendek FEOR'!AT51*Fogl2020!AB$62</f>
        <v>-30.062102415383663</v>
      </c>
      <c r="AC18" s="1">
        <f>'Trendek FEOR'!AU51*Fogl2020!AC$62</f>
        <v>0</v>
      </c>
      <c r="AD18" s="1">
        <f>'Trendek FEOR'!AV51*Fogl2020!AD$62</f>
        <v>0</v>
      </c>
      <c r="AE18" s="1">
        <f>'Trendek FEOR'!AW51*Fogl2020!AE$62</f>
        <v>0</v>
      </c>
      <c r="AF18" s="1">
        <f>'Trendek FEOR'!AX51*Fogl2020!AF$62</f>
        <v>849.60181160275499</v>
      </c>
      <c r="AG18" s="1">
        <f>'Trendek FEOR'!AY51*Fogl2020!AG$62</f>
        <v>180.44012371056246</v>
      </c>
      <c r="AH18" s="1">
        <f>'Trendek FEOR'!AZ51*Fogl2020!AH$62</f>
        <v>0</v>
      </c>
      <c r="AI18" s="1">
        <f>'Trendek FEOR'!BA51*Fogl2020!AI$62</f>
        <v>0</v>
      </c>
      <c r="AJ18" s="1">
        <f>'Trendek FEOR'!BB51*Fogl2020!AJ$62</f>
        <v>0</v>
      </c>
      <c r="AK18" s="1">
        <f>'Trendek FEOR'!BC51*Fogl2020!AK$62</f>
        <v>0</v>
      </c>
      <c r="AL18" s="1">
        <f>'Trendek FEOR'!BD51*Fogl2020!AL$62</f>
        <v>0</v>
      </c>
      <c r="AM18" s="1">
        <f>'Trendek FEOR'!BE51*Fogl2020!AM$62</f>
        <v>0</v>
      </c>
      <c r="AN18" s="1">
        <f>'Trendek FEOR'!BF51*Fogl2020!AN$62</f>
        <v>0</v>
      </c>
      <c r="AO18" s="1">
        <f>'Trendek FEOR'!BG51*Fogl2020!AO$62</f>
        <v>0</v>
      </c>
      <c r="AP18" s="1">
        <f>'Trendek FEOR'!BH51*Fogl2020!AP$62</f>
        <v>0</v>
      </c>
      <c r="AQ18" s="1">
        <f>'Trendek FEOR'!BI51*Fogl2020!AQ$62</f>
        <v>0</v>
      </c>
      <c r="AR18" s="1">
        <f>'Trendek FEOR'!BJ51*Fogl2020!AR$62</f>
        <v>128.74610703333727</v>
      </c>
      <c r="AS18" s="1">
        <f>'Trendek FEOR'!BK51*Fogl2020!AS$62</f>
        <v>0</v>
      </c>
      <c r="AT18" s="1">
        <f>'Trendek FEOR'!BL51*Fogl2020!AT$62</f>
        <v>0</v>
      </c>
      <c r="AU18" s="1">
        <f>'Trendek FEOR'!BM51*Fogl2020!AU$62</f>
        <v>0</v>
      </c>
      <c r="AV18" s="1">
        <f>'Trendek FEOR'!BN51*Fogl2020!AV$62</f>
        <v>842.42846077443744</v>
      </c>
      <c r="AW18" s="1">
        <f>'Trendek FEOR'!BO51*Fogl2020!AW$62</f>
        <v>0</v>
      </c>
      <c r="AX18" s="1">
        <f>'Trendek FEOR'!BP51*Fogl2020!AX$62</f>
        <v>-337.01496782625929</v>
      </c>
      <c r="AY18" s="1">
        <f>'Trendek FEOR'!BQ51*Fogl2020!AY$62</f>
        <v>0</v>
      </c>
      <c r="AZ18" s="1">
        <f>'Trendek FEOR'!BR51*Fogl2020!AZ$62</f>
        <v>226.44365062091961</v>
      </c>
      <c r="BA18" s="1">
        <f>'Trendek FEOR'!BS51*Fogl2020!BA$62</f>
        <v>33033.493129872673</v>
      </c>
      <c r="BB18" s="1">
        <f>'Trendek FEOR'!BT51*Fogl2020!BB$62</f>
        <v>46.546700994370305</v>
      </c>
      <c r="BC18" s="1">
        <f>'Trendek FEOR'!BU51*Fogl2020!BC$62</f>
        <v>1396.1887923868583</v>
      </c>
      <c r="BD18" s="1">
        <f>'Trendek FEOR'!BV51*Fogl2020!BD$62</f>
        <v>-78.392616835542285</v>
      </c>
      <c r="BE18" s="1">
        <f>'Trendek FEOR'!BW51*Fogl2020!BE$62</f>
        <v>0</v>
      </c>
      <c r="BF18" s="1">
        <f>'Trendek FEOR'!BX51*Fogl2020!BF$62</f>
        <v>374.09427549011014</v>
      </c>
      <c r="BG18" s="1">
        <f>'Trendek FEOR'!BY51*Fogl2020!BG$62</f>
        <v>-57.394788905065859</v>
      </c>
      <c r="BH18" s="1">
        <f>'Trendek FEOR'!BZ51*Fogl2020!BH$62</f>
        <v>0</v>
      </c>
      <c r="BI18" s="1">
        <f>'Trendek FEOR'!CA51*Fogl2020!BI$62</f>
        <v>224.24970777255351</v>
      </c>
      <c r="BJ18" s="1">
        <f>'Trendek FEOR'!CB51*Fogl2020!BJ$62</f>
        <v>0</v>
      </c>
      <c r="BK18" s="1">
        <f>'Trendek FEOR'!CC51*Fogl2020!BK$62</f>
        <v>53.738095238095411</v>
      </c>
      <c r="BL18" s="1">
        <f>'Trendek FEOR'!CD51*Fogl2020!BL$62</f>
        <v>79.753030139126167</v>
      </c>
      <c r="BM18" s="1">
        <f>'Trendek FEOR'!CE51*Fogl2020!BM$62</f>
        <v>0</v>
      </c>
      <c r="BN18" s="1">
        <f>'Trendek FEOR'!CF51*Fogl2020!BN$62</f>
        <v>0</v>
      </c>
      <c r="BO18" s="2"/>
    </row>
    <row r="19" spans="1:67" x14ac:dyDescent="0.35">
      <c r="A19" s="2"/>
      <c r="B19" t="s">
        <v>35</v>
      </c>
      <c r="C19" s="1">
        <f>'Trendek FEOR'!U52*Fogl2020!C$62</f>
        <v>940.97565857738721</v>
      </c>
      <c r="D19" s="1">
        <f>'Trendek FEOR'!V52*Fogl2020!D$62</f>
        <v>226.0861025377624</v>
      </c>
      <c r="E19" s="1">
        <f>'Trendek FEOR'!W52*Fogl2020!E$62</f>
        <v>0</v>
      </c>
      <c r="F19" s="1">
        <f>'Trendek FEOR'!X52*Fogl2020!F$62</f>
        <v>0</v>
      </c>
      <c r="G19" s="1">
        <f>'Trendek FEOR'!Y52*Fogl2020!G$62</f>
        <v>1329.8462438219992</v>
      </c>
      <c r="H19" s="1">
        <f>'Trendek FEOR'!Z52*Fogl2020!H$62</f>
        <v>0</v>
      </c>
      <c r="I19" s="1">
        <f>'Trendek FEOR'!AA52*Fogl2020!I$62</f>
        <v>260.35185145680151</v>
      </c>
      <c r="J19" s="1">
        <f>'Trendek FEOR'!AB52*Fogl2020!J$62</f>
        <v>-199.92962306994389</v>
      </c>
      <c r="K19" s="1">
        <f>'Trendek FEOR'!AC52*Fogl2020!K$62</f>
        <v>0</v>
      </c>
      <c r="L19" s="1">
        <f>'Trendek FEOR'!AD52*Fogl2020!L$62</f>
        <v>-44.783535414982374</v>
      </c>
      <c r="M19" s="1">
        <f>'Trendek FEOR'!AE52*Fogl2020!M$62</f>
        <v>104.37774379803173</v>
      </c>
      <c r="N19" s="1">
        <f>'Trendek FEOR'!AF52*Fogl2020!N$62</f>
        <v>773.79933522809301</v>
      </c>
      <c r="O19" s="1">
        <f>'Trendek FEOR'!AG52*Fogl2020!O$62</f>
        <v>-194.43174471332119</v>
      </c>
      <c r="P19" s="1">
        <f>'Trendek FEOR'!AH52*Fogl2020!P$62</f>
        <v>33.591742074664467</v>
      </c>
      <c r="Q19" s="1">
        <f>'Trendek FEOR'!AI52*Fogl2020!Q$62</f>
        <v>992.65968718500289</v>
      </c>
      <c r="R19" s="1">
        <f>'Trendek FEOR'!AJ52*Fogl2020!R$62</f>
        <v>869.20581724392923</v>
      </c>
      <c r="S19" s="1">
        <f>'Trendek FEOR'!AK52*Fogl2020!S$62</f>
        <v>243.10668081802686</v>
      </c>
      <c r="T19" s="1">
        <f>'Trendek FEOR'!AL52*Fogl2020!T$62</f>
        <v>1063.5126784566282</v>
      </c>
      <c r="U19" s="1">
        <f>'Trendek FEOR'!AM52*Fogl2020!U$62</f>
        <v>281.87735565031403</v>
      </c>
      <c r="V19" s="1">
        <f>'Trendek FEOR'!AN52*Fogl2020!V$62</f>
        <v>317.88777383246537</v>
      </c>
      <c r="W19" s="1">
        <f>'Trendek FEOR'!AO52*Fogl2020!W$62</f>
        <v>0</v>
      </c>
      <c r="X19" s="1">
        <f>'Trendek FEOR'!AP52*Fogl2020!X$62</f>
        <v>-278.11391387355724</v>
      </c>
      <c r="Y19" s="1">
        <f>'Trendek FEOR'!AQ52*Fogl2020!Y$62</f>
        <v>0</v>
      </c>
      <c r="Z19" s="1">
        <f>'Trendek FEOR'!AR52*Fogl2020!Z$62</f>
        <v>144.37533613839972</v>
      </c>
      <c r="AA19" s="1">
        <f>'Trendek FEOR'!AS52*Fogl2020!AA$62</f>
        <v>-8.0095665810741785</v>
      </c>
      <c r="AB19" s="1">
        <f>'Trendek FEOR'!AT52*Fogl2020!AB$62</f>
        <v>0</v>
      </c>
      <c r="AC19" s="1">
        <f>'Trendek FEOR'!AU52*Fogl2020!AC$62</f>
        <v>-334.59271403474651</v>
      </c>
      <c r="AD19" s="1">
        <f>'Trendek FEOR'!AV52*Fogl2020!AD$62</f>
        <v>1284.0938731256256</v>
      </c>
      <c r="AE19" s="1">
        <f>'Trendek FEOR'!AW52*Fogl2020!AE$62</f>
        <v>343.82791127471523</v>
      </c>
      <c r="AF19" s="1">
        <f>'Trendek FEOR'!AX52*Fogl2020!AF$62</f>
        <v>-6.2060381141913465</v>
      </c>
      <c r="AG19" s="1">
        <f>'Trendek FEOR'!AY52*Fogl2020!AG$62</f>
        <v>-9.7682734804827529</v>
      </c>
      <c r="AH19" s="1">
        <f>'Trendek FEOR'!AZ52*Fogl2020!AH$62</f>
        <v>0</v>
      </c>
      <c r="AI19" s="1">
        <f>'Trendek FEOR'!BA52*Fogl2020!AI$62</f>
        <v>0</v>
      </c>
      <c r="AJ19" s="1">
        <f>'Trendek FEOR'!BB52*Fogl2020!AJ$62</f>
        <v>119.21025106737584</v>
      </c>
      <c r="AK19" s="1">
        <f>'Trendek FEOR'!BC52*Fogl2020!AK$62</f>
        <v>0</v>
      </c>
      <c r="AL19" s="1">
        <f>'Trendek FEOR'!BD52*Fogl2020!AL$62</f>
        <v>0</v>
      </c>
      <c r="AM19" s="1">
        <f>'Trendek FEOR'!BE52*Fogl2020!AM$62</f>
        <v>0</v>
      </c>
      <c r="AN19" s="1">
        <f>'Trendek FEOR'!BF52*Fogl2020!AN$62</f>
        <v>-320.34417250949218</v>
      </c>
      <c r="AO19" s="1">
        <f>'Trendek FEOR'!BG52*Fogl2020!AO$62</f>
        <v>0</v>
      </c>
      <c r="AP19" s="1">
        <f>'Trendek FEOR'!BH52*Fogl2020!AP$62</f>
        <v>-191.8082990261091</v>
      </c>
      <c r="AQ19" s="1">
        <f>'Trendek FEOR'!BI52*Fogl2020!AQ$62</f>
        <v>0</v>
      </c>
      <c r="AR19" s="1">
        <f>'Trendek FEOR'!BJ52*Fogl2020!AR$62</f>
        <v>125.6305043734817</v>
      </c>
      <c r="AS19" s="1">
        <f>'Trendek FEOR'!BK52*Fogl2020!AS$62</f>
        <v>0</v>
      </c>
      <c r="AT19" s="1">
        <f>'Trendek FEOR'!BL52*Fogl2020!AT$62</f>
        <v>0</v>
      </c>
      <c r="AU19" s="1">
        <f>'Trendek FEOR'!BM52*Fogl2020!AU$62</f>
        <v>0</v>
      </c>
      <c r="AV19" s="1">
        <f>'Trendek FEOR'!BN52*Fogl2020!AV$62</f>
        <v>32.400456713992178</v>
      </c>
      <c r="AW19" s="1">
        <f>'Trendek FEOR'!BO52*Fogl2020!AW$62</f>
        <v>0</v>
      </c>
      <c r="AX19" s="1">
        <f>'Trendek FEOR'!BP52*Fogl2020!AX$62</f>
        <v>0</v>
      </c>
      <c r="AY19" s="1">
        <f>'Trendek FEOR'!BQ52*Fogl2020!AY$62</f>
        <v>-9.1779740158587888</v>
      </c>
      <c r="AZ19" s="1">
        <f>'Trendek FEOR'!BR52*Fogl2020!AZ$62</f>
        <v>-160.00844653047326</v>
      </c>
      <c r="BA19" s="1">
        <f>'Trendek FEOR'!BS52*Fogl2020!BA$62</f>
        <v>3120.2628373206344</v>
      </c>
      <c r="BB19" s="1">
        <f>'Trendek FEOR'!BT52*Fogl2020!BB$62</f>
        <v>108.81034282973944</v>
      </c>
      <c r="BC19" s="1">
        <f>'Trendek FEOR'!BU52*Fogl2020!BC$62</f>
        <v>-187.11253984493374</v>
      </c>
      <c r="BD19" s="1">
        <f>'Trendek FEOR'!BV52*Fogl2020!BD$62</f>
        <v>105.6480134898884</v>
      </c>
      <c r="BE19" s="1">
        <f>'Trendek FEOR'!BW52*Fogl2020!BE$62</f>
        <v>-646.53310113931491</v>
      </c>
      <c r="BF19" s="1">
        <f>'Trendek FEOR'!BX52*Fogl2020!BF$62</f>
        <v>0</v>
      </c>
      <c r="BG19" s="1">
        <f>'Trendek FEOR'!BY52*Fogl2020!BG$62</f>
        <v>0</v>
      </c>
      <c r="BH19" s="1">
        <f>'Trendek FEOR'!BZ52*Fogl2020!BH$62</f>
        <v>0</v>
      </c>
      <c r="BI19" s="1">
        <f>'Trendek FEOR'!CA52*Fogl2020!BI$62</f>
        <v>-170.90563374568026</v>
      </c>
      <c r="BJ19" s="1">
        <f>'Trendek FEOR'!CB52*Fogl2020!BJ$62</f>
        <v>0</v>
      </c>
      <c r="BK19" s="1">
        <f>'Trendek FEOR'!CC52*Fogl2020!BK$62</f>
        <v>0</v>
      </c>
      <c r="BL19" s="1">
        <f>'Trendek FEOR'!CD52*Fogl2020!BL$62</f>
        <v>-285.56588999036313</v>
      </c>
      <c r="BM19" s="1">
        <f>'Trendek FEOR'!CE52*Fogl2020!BM$62</f>
        <v>0</v>
      </c>
      <c r="BN19" s="1">
        <f>'Trendek FEOR'!CF52*Fogl2020!BN$62</f>
        <v>0</v>
      </c>
      <c r="BO19" s="2"/>
    </row>
    <row r="20" spans="1:67" x14ac:dyDescent="0.35">
      <c r="A20" s="2"/>
      <c r="B20" t="s">
        <v>36</v>
      </c>
      <c r="C20" s="1">
        <f>'Trendek FEOR'!U53*Fogl2020!C$62</f>
        <v>10102.187931003353</v>
      </c>
      <c r="D20" s="1">
        <f>'Trendek FEOR'!V53*Fogl2020!D$62</f>
        <v>2454.6863866807607</v>
      </c>
      <c r="E20" s="1">
        <f>'Trendek FEOR'!W53*Fogl2020!E$62</f>
        <v>681.16023741204719</v>
      </c>
      <c r="F20" s="1">
        <f>'Trendek FEOR'!X53*Fogl2020!F$62</f>
        <v>2612.3537674169488</v>
      </c>
      <c r="G20" s="1">
        <f>'Trendek FEOR'!Y53*Fogl2020!G$62</f>
        <v>16135.365213531</v>
      </c>
      <c r="H20" s="1">
        <f>'Trendek FEOR'!Z53*Fogl2020!H$62</f>
        <v>3660.8387543740696</v>
      </c>
      <c r="I20" s="1">
        <f>'Trendek FEOR'!AA53*Fogl2020!I$62</f>
        <v>2815.5016489751038</v>
      </c>
      <c r="J20" s="1">
        <f>'Trendek FEOR'!AB53*Fogl2020!J$62</f>
        <v>-132.23676175494907</v>
      </c>
      <c r="K20" s="1">
        <f>'Trendek FEOR'!AC53*Fogl2020!K$62</f>
        <v>1574.6208023099653</v>
      </c>
      <c r="L20" s="1">
        <f>'Trendek FEOR'!AD53*Fogl2020!L$62</f>
        <v>1156.4084576262483</v>
      </c>
      <c r="M20" s="1">
        <f>'Trendek FEOR'!AE53*Fogl2020!M$62</f>
        <v>1425.5661585769851</v>
      </c>
      <c r="N20" s="1">
        <f>'Trendek FEOR'!AF53*Fogl2020!N$62</f>
        <v>1015.4534874296819</v>
      </c>
      <c r="O20" s="1">
        <f>'Trendek FEOR'!AG53*Fogl2020!O$62</f>
        <v>1570.029183064084</v>
      </c>
      <c r="P20" s="1">
        <f>'Trendek FEOR'!AH53*Fogl2020!P$62</f>
        <v>1578.1127489238941</v>
      </c>
      <c r="Q20" s="1">
        <f>'Trendek FEOR'!AI53*Fogl2020!Q$62</f>
        <v>2637.3000421914558</v>
      </c>
      <c r="R20" s="1">
        <f>'Trendek FEOR'!AJ53*Fogl2020!R$62</f>
        <v>4724.4853968867865</v>
      </c>
      <c r="S20" s="1">
        <f>'Trendek FEOR'!AK53*Fogl2020!S$62</f>
        <v>3889.2713758003056</v>
      </c>
      <c r="T20" s="1">
        <f>'Trendek FEOR'!AL53*Fogl2020!T$62</f>
        <v>6101.9845740350684</v>
      </c>
      <c r="U20" s="1">
        <f>'Trendek FEOR'!AM53*Fogl2020!U$62</f>
        <v>2710.4918278652458</v>
      </c>
      <c r="V20" s="1">
        <f>'Trendek FEOR'!AN53*Fogl2020!V$62</f>
        <v>7827.4655197081756</v>
      </c>
      <c r="W20" s="1">
        <f>'Trendek FEOR'!AO53*Fogl2020!W$62</f>
        <v>-391.42449923203304</v>
      </c>
      <c r="X20" s="1">
        <f>'Trendek FEOR'!AP53*Fogl2020!X$62</f>
        <v>3661.8672015295488</v>
      </c>
      <c r="Y20" s="1">
        <f>'Trendek FEOR'!AQ53*Fogl2020!Y$62</f>
        <v>4246.6160604099296</v>
      </c>
      <c r="Z20" s="1">
        <f>'Trendek FEOR'!AR53*Fogl2020!Z$62</f>
        <v>4931.7857952959303</v>
      </c>
      <c r="AA20" s="1">
        <f>'Trendek FEOR'!AS53*Fogl2020!AA$62</f>
        <v>2422.852945587646</v>
      </c>
      <c r="AB20" s="1">
        <f>'Trendek FEOR'!AT53*Fogl2020!AB$62</f>
        <v>5933.0616883613857</v>
      </c>
      <c r="AC20" s="1">
        <f>'Trendek FEOR'!AU53*Fogl2020!AC$62</f>
        <v>24660.046629113302</v>
      </c>
      <c r="AD20" s="1">
        <f>'Trendek FEOR'!AV53*Fogl2020!AD$62</f>
        <v>1921.4491703595638</v>
      </c>
      <c r="AE20" s="1">
        <f>'Trendek FEOR'!AW53*Fogl2020!AE$62</f>
        <v>34831.763193782666</v>
      </c>
      <c r="AF20" s="1">
        <f>'Trendek FEOR'!AX53*Fogl2020!AF$62</f>
        <v>56818.066272083131</v>
      </c>
      <c r="AG20" s="1">
        <f>'Trendek FEOR'!AY53*Fogl2020!AG$62</f>
        <v>13909.780468623107</v>
      </c>
      <c r="AH20" s="1">
        <f>'Trendek FEOR'!AZ53*Fogl2020!AH$62</f>
        <v>358.13244360915678</v>
      </c>
      <c r="AI20" s="1">
        <f>'Trendek FEOR'!BA53*Fogl2020!AI$62</f>
        <v>543.92937219230168</v>
      </c>
      <c r="AJ20" s="1">
        <f>'Trendek FEOR'!BB53*Fogl2020!AJ$62</f>
        <v>7366.1629580890676</v>
      </c>
      <c r="AK20" s="1">
        <f>'Trendek FEOR'!BC53*Fogl2020!AK$62</f>
        <v>5761.7701110065082</v>
      </c>
      <c r="AL20" s="1">
        <f>'Trendek FEOR'!BD53*Fogl2020!AL$62</f>
        <v>19393.14789781089</v>
      </c>
      <c r="AM20" s="1">
        <f>'Trendek FEOR'!BE53*Fogl2020!AM$62</f>
        <v>1527.2166624234599</v>
      </c>
      <c r="AN20" s="1">
        <f>'Trendek FEOR'!BF53*Fogl2020!AN$62</f>
        <v>1545.8212081565034</v>
      </c>
      <c r="AO20" s="1">
        <f>'Trendek FEOR'!BG53*Fogl2020!AO$62</f>
        <v>1192.0297763658268</v>
      </c>
      <c r="AP20" s="1">
        <f>'Trendek FEOR'!BH53*Fogl2020!AP$62</f>
        <v>11018.752287018802</v>
      </c>
      <c r="AQ20" s="1">
        <f>'Trendek FEOR'!BI53*Fogl2020!AQ$62</f>
        <v>1313.2507586946069</v>
      </c>
      <c r="AR20" s="1">
        <f>'Trendek FEOR'!BJ53*Fogl2020!AR$62</f>
        <v>292.89876458870202</v>
      </c>
      <c r="AS20" s="1">
        <f>'Trendek FEOR'!BK53*Fogl2020!AS$62</f>
        <v>2047.5785620449731</v>
      </c>
      <c r="AT20" s="1">
        <f>'Trendek FEOR'!BL53*Fogl2020!AT$62</f>
        <v>1624.2099630725788</v>
      </c>
      <c r="AU20" s="1">
        <f>'Trendek FEOR'!BM53*Fogl2020!AU$62</f>
        <v>1002.0763544459726</v>
      </c>
      <c r="AV20" s="1">
        <f>'Trendek FEOR'!BN53*Fogl2020!AV$62</f>
        <v>2019.6135919414844</v>
      </c>
      <c r="AW20" s="1">
        <f>'Trendek FEOR'!BO53*Fogl2020!AW$62</f>
        <v>-199.49150625931586</v>
      </c>
      <c r="AX20" s="1">
        <f>'Trendek FEOR'!BP53*Fogl2020!AX$62</f>
        <v>3309.6653039135936</v>
      </c>
      <c r="AY20" s="1">
        <f>'Trendek FEOR'!BQ53*Fogl2020!AY$62</f>
        <v>949.13859200346712</v>
      </c>
      <c r="AZ20" s="1">
        <f>'Trendek FEOR'!BR53*Fogl2020!AZ$62</f>
        <v>27341.273170477536</v>
      </c>
      <c r="BA20" s="1">
        <f>'Trendek FEOR'!BS53*Fogl2020!BA$62</f>
        <v>19795.410186481375</v>
      </c>
      <c r="BB20" s="1">
        <f>'Trendek FEOR'!BT53*Fogl2020!BB$62</f>
        <v>33481.970968794092</v>
      </c>
      <c r="BC20" s="1">
        <f>'Trendek FEOR'!BU53*Fogl2020!BC$62</f>
        <v>9881.2725561397292</v>
      </c>
      <c r="BD20" s="1">
        <f>'Trendek FEOR'!BV53*Fogl2020!BD$62</f>
        <v>17496.567996762315</v>
      </c>
      <c r="BE20" s="1">
        <f>'Trendek FEOR'!BW53*Fogl2020!BE$62</f>
        <v>3455.2606751528228</v>
      </c>
      <c r="BF20" s="1">
        <f>'Trendek FEOR'!BX53*Fogl2020!BF$62</f>
        <v>2807.8229725506158</v>
      </c>
      <c r="BG20" s="1">
        <f>'Trendek FEOR'!BY53*Fogl2020!BG$62</f>
        <v>294.05396769453262</v>
      </c>
      <c r="BH20" s="1">
        <f>'Trendek FEOR'!BZ53*Fogl2020!BH$62</f>
        <v>343.37161495857089</v>
      </c>
      <c r="BI20" s="1">
        <f>'Trendek FEOR'!CA53*Fogl2020!BI$62</f>
        <v>1124.1025070021758</v>
      </c>
      <c r="BJ20" s="1">
        <f>'Trendek FEOR'!CB53*Fogl2020!BJ$62</f>
        <v>-64.757020168166321</v>
      </c>
      <c r="BK20" s="1">
        <f>'Trendek FEOR'!CC53*Fogl2020!BK$62</f>
        <v>0</v>
      </c>
      <c r="BL20" s="1">
        <f>'Trendek FEOR'!CD53*Fogl2020!BL$62</f>
        <v>8171.5685679527205</v>
      </c>
      <c r="BM20" s="1">
        <f>'Trendek FEOR'!CE53*Fogl2020!BM$62</f>
        <v>0</v>
      </c>
      <c r="BN20" s="1">
        <f>'Trendek FEOR'!CF53*Fogl2020!BN$62</f>
        <v>0</v>
      </c>
      <c r="BO20" s="2"/>
    </row>
    <row r="21" spans="1:67" x14ac:dyDescent="0.35">
      <c r="A21" s="2"/>
      <c r="B21" t="s">
        <v>37</v>
      </c>
      <c r="C21" s="1">
        <f>'Trendek FEOR'!U54*Fogl2020!C$62</f>
        <v>3185.0179829111516</v>
      </c>
      <c r="D21" s="1">
        <f>'Trendek FEOR'!V54*Fogl2020!D$62</f>
        <v>676.21998591466865</v>
      </c>
      <c r="E21" s="1">
        <f>'Trendek FEOR'!W54*Fogl2020!E$62</f>
        <v>-16.107112665852327</v>
      </c>
      <c r="F21" s="1">
        <f>'Trendek FEOR'!X54*Fogl2020!F$62</f>
        <v>-173.48529922364563</v>
      </c>
      <c r="G21" s="1">
        <f>'Trendek FEOR'!Y54*Fogl2020!G$62</f>
        <v>6673.1592807405941</v>
      </c>
      <c r="H21" s="1">
        <f>'Trendek FEOR'!Z54*Fogl2020!H$62</f>
        <v>122.83672673185447</v>
      </c>
      <c r="I21" s="1">
        <f>'Trendek FEOR'!AA54*Fogl2020!I$62</f>
        <v>460.89451612904963</v>
      </c>
      <c r="J21" s="1">
        <f>'Trendek FEOR'!AB54*Fogl2020!J$62</f>
        <v>771.68854396220922</v>
      </c>
      <c r="K21" s="1">
        <f>'Trendek FEOR'!AC54*Fogl2020!K$62</f>
        <v>-59.834209517674054</v>
      </c>
      <c r="L21" s="1">
        <f>'Trendek FEOR'!AD54*Fogl2020!L$62</f>
        <v>1632.9837022443951</v>
      </c>
      <c r="M21" s="1">
        <f>'Trendek FEOR'!AE54*Fogl2020!M$62</f>
        <v>756.10135254531667</v>
      </c>
      <c r="N21" s="1">
        <f>'Trendek FEOR'!AF54*Fogl2020!N$62</f>
        <v>4548.4429220346346</v>
      </c>
      <c r="O21" s="1">
        <f>'Trendek FEOR'!AG54*Fogl2020!O$62</f>
        <v>1654.6254372161532</v>
      </c>
      <c r="P21" s="1">
        <f>'Trendek FEOR'!AH54*Fogl2020!P$62</f>
        <v>-49.348730163253173</v>
      </c>
      <c r="Q21" s="1">
        <f>'Trendek FEOR'!AI54*Fogl2020!Q$62</f>
        <v>2009.9854566636018</v>
      </c>
      <c r="R21" s="1">
        <f>'Trendek FEOR'!AJ54*Fogl2020!R$62</f>
        <v>3040.1154427817592</v>
      </c>
      <c r="S21" s="1">
        <f>'Trendek FEOR'!AK54*Fogl2020!S$62</f>
        <v>2681.5156063237523</v>
      </c>
      <c r="T21" s="1">
        <f>'Trendek FEOR'!AL54*Fogl2020!T$62</f>
        <v>-157.70144524030169</v>
      </c>
      <c r="U21" s="1">
        <f>'Trendek FEOR'!AM54*Fogl2020!U$62</f>
        <v>1999.7364429738707</v>
      </c>
      <c r="V21" s="1">
        <f>'Trendek FEOR'!AN54*Fogl2020!V$62</f>
        <v>2711.0150839952012</v>
      </c>
      <c r="W21" s="1">
        <f>'Trendek FEOR'!AO54*Fogl2020!W$62</f>
        <v>209.45030959827633</v>
      </c>
      <c r="X21" s="1">
        <f>'Trendek FEOR'!AP54*Fogl2020!X$62</f>
        <v>-2270.6238746194717</v>
      </c>
      <c r="Y21" s="1">
        <f>'Trendek FEOR'!AQ54*Fogl2020!Y$62</f>
        <v>1351.0349069079098</v>
      </c>
      <c r="Z21" s="1">
        <f>'Trendek FEOR'!AR54*Fogl2020!Z$62</f>
        <v>2114.5185280687633</v>
      </c>
      <c r="AA21" s="1">
        <f>'Trendek FEOR'!AS54*Fogl2020!AA$62</f>
        <v>42.552648715250811</v>
      </c>
      <c r="AB21" s="1">
        <f>'Trendek FEOR'!AT54*Fogl2020!AB$62</f>
        <v>601.11180978295044</v>
      </c>
      <c r="AC21" s="1">
        <f>'Trendek FEOR'!AU54*Fogl2020!AC$62</f>
        <v>4324.8271426376768</v>
      </c>
      <c r="AD21" s="1">
        <f>'Trendek FEOR'!AV54*Fogl2020!AD$62</f>
        <v>-517.05338930324149</v>
      </c>
      <c r="AE21" s="1">
        <f>'Trendek FEOR'!AW54*Fogl2020!AE$62</f>
        <v>9061.138574033399</v>
      </c>
      <c r="AF21" s="1">
        <f>'Trendek FEOR'!AX54*Fogl2020!AF$62</f>
        <v>7971.9958379083482</v>
      </c>
      <c r="AG21" s="1">
        <f>'Trendek FEOR'!AY54*Fogl2020!AG$62</f>
        <v>2834.4320087027095</v>
      </c>
      <c r="AH21" s="1">
        <f>'Trendek FEOR'!AZ54*Fogl2020!AH$62</f>
        <v>-257.33944491510209</v>
      </c>
      <c r="AI21" s="1">
        <f>'Trendek FEOR'!BA54*Fogl2020!AI$62</f>
        <v>-137.70928906858728</v>
      </c>
      <c r="AJ21" s="1">
        <f>'Trendek FEOR'!BB54*Fogl2020!AJ$62</f>
        <v>1212.1448847663869</v>
      </c>
      <c r="AK21" s="1">
        <f>'Trendek FEOR'!BC54*Fogl2020!AK$62</f>
        <v>2279.9502010970514</v>
      </c>
      <c r="AL21" s="1">
        <f>'Trendek FEOR'!BD54*Fogl2020!AL$62</f>
        <v>1610.293869695078</v>
      </c>
      <c r="AM21" s="1">
        <f>'Trendek FEOR'!BE54*Fogl2020!AM$62</f>
        <v>-521.19131281151749</v>
      </c>
      <c r="AN21" s="1">
        <f>'Trendek FEOR'!BF54*Fogl2020!AN$62</f>
        <v>1693.5378955916917</v>
      </c>
      <c r="AO21" s="1">
        <f>'Trendek FEOR'!BG54*Fogl2020!AO$62</f>
        <v>-771.34759570505901</v>
      </c>
      <c r="AP21" s="1">
        <f>'Trendek FEOR'!BH54*Fogl2020!AP$62</f>
        <v>-1443.5149033917098</v>
      </c>
      <c r="AQ21" s="1">
        <f>'Trendek FEOR'!BI54*Fogl2020!AQ$62</f>
        <v>878.32307698305806</v>
      </c>
      <c r="AR21" s="1">
        <f>'Trendek FEOR'!BJ54*Fogl2020!AR$62</f>
        <v>5622.5853709375269</v>
      </c>
      <c r="AS21" s="1">
        <f>'Trendek FEOR'!BK54*Fogl2020!AS$62</f>
        <v>1649.1394269128966</v>
      </c>
      <c r="AT21" s="1">
        <f>'Trendek FEOR'!BL54*Fogl2020!AT$62</f>
        <v>659.50975099046161</v>
      </c>
      <c r="AU21" s="1">
        <f>'Trendek FEOR'!BM54*Fogl2020!AU$62</f>
        <v>1801.5820649849195</v>
      </c>
      <c r="AV21" s="1">
        <f>'Trendek FEOR'!BN54*Fogl2020!AV$62</f>
        <v>733.67339916461265</v>
      </c>
      <c r="AW21" s="1">
        <f>'Trendek FEOR'!BO54*Fogl2020!AW$62</f>
        <v>-128.60630215288245</v>
      </c>
      <c r="AX21" s="1">
        <f>'Trendek FEOR'!BP54*Fogl2020!AX$62</f>
        <v>-18.059898672922152</v>
      </c>
      <c r="AY21" s="1">
        <f>'Trendek FEOR'!BQ54*Fogl2020!AY$62</f>
        <v>272.06558755308947</v>
      </c>
      <c r="AZ21" s="1">
        <f>'Trendek FEOR'!BR54*Fogl2020!AZ$62</f>
        <v>8540.3307104336509</v>
      </c>
      <c r="BA21" s="1">
        <f>'Trendek FEOR'!BS54*Fogl2020!BA$62</f>
        <v>11848.036872367496</v>
      </c>
      <c r="BB21" s="1">
        <f>'Trendek FEOR'!BT54*Fogl2020!BB$62</f>
        <v>3866.5473960207378</v>
      </c>
      <c r="BC21" s="1">
        <f>'Trendek FEOR'!BU54*Fogl2020!BC$62</f>
        <v>5550.7539211754838</v>
      </c>
      <c r="BD21" s="1">
        <f>'Trendek FEOR'!BV54*Fogl2020!BD$62</f>
        <v>1291.3222226743753</v>
      </c>
      <c r="BE21" s="1">
        <f>'Trendek FEOR'!BW54*Fogl2020!BE$62</f>
        <v>2623.7286859371302</v>
      </c>
      <c r="BF21" s="1">
        <f>'Trendek FEOR'!BX54*Fogl2020!BF$62</f>
        <v>-511.30495903049047</v>
      </c>
      <c r="BG21" s="1">
        <f>'Trendek FEOR'!BY54*Fogl2020!BG$62</f>
        <v>2355.863864789746</v>
      </c>
      <c r="BH21" s="1">
        <f>'Trendek FEOR'!BZ54*Fogl2020!BH$62</f>
        <v>0</v>
      </c>
      <c r="BI21" s="1">
        <f>'Trendek FEOR'!CA54*Fogl2020!BI$62</f>
        <v>185.41637846728875</v>
      </c>
      <c r="BJ21" s="1">
        <f>'Trendek FEOR'!CB54*Fogl2020!BJ$62</f>
        <v>0</v>
      </c>
      <c r="BK21" s="1">
        <f>'Trendek FEOR'!CC54*Fogl2020!BK$62</f>
        <v>452.7738095238019</v>
      </c>
      <c r="BL21" s="1">
        <f>'Trendek FEOR'!CD54*Fogl2020!BL$62</f>
        <v>8078.0247061342807</v>
      </c>
      <c r="BM21" s="1">
        <f>'Trendek FEOR'!CE54*Fogl2020!BM$62</f>
        <v>0</v>
      </c>
      <c r="BN21" s="1">
        <f>'Trendek FEOR'!CF54*Fogl2020!BN$62</f>
        <v>0</v>
      </c>
      <c r="BO21" s="2"/>
    </row>
    <row r="22" spans="1:67" x14ac:dyDescent="0.35">
      <c r="A22" s="2"/>
      <c r="B22" t="s">
        <v>38</v>
      </c>
      <c r="C22" s="1">
        <f>'Trendek FEOR'!U55*Fogl2020!C$62</f>
        <v>13301.426720147487</v>
      </c>
      <c r="D22" s="1">
        <f>'Trendek FEOR'!V55*Fogl2020!D$62</f>
        <v>6158.9569700515049</v>
      </c>
      <c r="E22" s="1">
        <f>'Trendek FEOR'!W55*Fogl2020!E$62</f>
        <v>0</v>
      </c>
      <c r="F22" s="1">
        <f>'Trendek FEOR'!X55*Fogl2020!F$62</f>
        <v>9040.0949432707948</v>
      </c>
      <c r="G22" s="1">
        <f>'Trendek FEOR'!Y55*Fogl2020!G$62</f>
        <v>12744.04925433316</v>
      </c>
      <c r="H22" s="1">
        <f>'Trendek FEOR'!Z55*Fogl2020!H$62</f>
        <v>2720.1707133640616</v>
      </c>
      <c r="I22" s="1">
        <f>'Trendek FEOR'!AA55*Fogl2020!I$62</f>
        <v>257.2049954623493</v>
      </c>
      <c r="J22" s="1">
        <f>'Trendek FEOR'!AB55*Fogl2020!J$62</f>
        <v>139.49759542248256</v>
      </c>
      <c r="K22" s="1">
        <f>'Trendek FEOR'!AC55*Fogl2020!K$62</f>
        <v>8202.9636867402733</v>
      </c>
      <c r="L22" s="1">
        <f>'Trendek FEOR'!AD55*Fogl2020!L$62</f>
        <v>1836.7929468059463</v>
      </c>
      <c r="M22" s="1">
        <f>'Trendek FEOR'!AE55*Fogl2020!M$62</f>
        <v>5874.5924657748146</v>
      </c>
      <c r="N22" s="1">
        <f>'Trendek FEOR'!AF55*Fogl2020!N$62</f>
        <v>8860.61232053001</v>
      </c>
      <c r="O22" s="1">
        <f>'Trendek FEOR'!AG55*Fogl2020!O$62</f>
        <v>3697.8061344303346</v>
      </c>
      <c r="P22" s="1">
        <f>'Trendek FEOR'!AH55*Fogl2020!P$62</f>
        <v>2845.1277415982008</v>
      </c>
      <c r="Q22" s="1">
        <f>'Trendek FEOR'!AI55*Fogl2020!Q$62</f>
        <v>3755.1382349863879</v>
      </c>
      <c r="R22" s="1">
        <f>'Trendek FEOR'!AJ55*Fogl2020!R$62</f>
        <v>12483.795715932663</v>
      </c>
      <c r="S22" s="1">
        <f>'Trendek FEOR'!AK55*Fogl2020!S$62</f>
        <v>17545.535041324958</v>
      </c>
      <c r="T22" s="1">
        <f>'Trendek FEOR'!AL55*Fogl2020!T$62</f>
        <v>13410.004954123628</v>
      </c>
      <c r="U22" s="1">
        <f>'Trendek FEOR'!AM55*Fogl2020!U$62</f>
        <v>14942.452908955172</v>
      </c>
      <c r="V22" s="1">
        <f>'Trendek FEOR'!AN55*Fogl2020!V$62</f>
        <v>28223.624170118397</v>
      </c>
      <c r="W22" s="1">
        <f>'Trendek FEOR'!AO55*Fogl2020!W$62</f>
        <v>2909.3354018286427</v>
      </c>
      <c r="X22" s="1">
        <f>'Trendek FEOR'!AP55*Fogl2020!X$62</f>
        <v>3153.5609924043865</v>
      </c>
      <c r="Y22" s="1">
        <f>'Trendek FEOR'!AQ55*Fogl2020!Y$62</f>
        <v>15638.47225708788</v>
      </c>
      <c r="Z22" s="1">
        <f>'Trendek FEOR'!AR55*Fogl2020!Z$62</f>
        <v>20746.904950443652</v>
      </c>
      <c r="AA22" s="1">
        <f>'Trendek FEOR'!AS55*Fogl2020!AA$62</f>
        <v>6876.3257751769024</v>
      </c>
      <c r="AB22" s="1">
        <f>'Trendek FEOR'!AT55*Fogl2020!AB$62</f>
        <v>3489.4320354574311</v>
      </c>
      <c r="AC22" s="1">
        <f>'Trendek FEOR'!AU55*Fogl2020!AC$62</f>
        <v>50050.725524654292</v>
      </c>
      <c r="AD22" s="1">
        <f>'Trendek FEOR'!AV55*Fogl2020!AD$62</f>
        <v>1083.5987826943565</v>
      </c>
      <c r="AE22" s="1">
        <f>'Trendek FEOR'!AW55*Fogl2020!AE$62</f>
        <v>10614.628155284414</v>
      </c>
      <c r="AF22" s="1">
        <f>'Trendek FEOR'!AX55*Fogl2020!AF$62</f>
        <v>20835.896971171787</v>
      </c>
      <c r="AG22" s="1">
        <f>'Trendek FEOR'!AY55*Fogl2020!AG$62</f>
        <v>6867.2267629944463</v>
      </c>
      <c r="AH22" s="1">
        <f>'Trendek FEOR'!AZ55*Fogl2020!AH$62</f>
        <v>-88.654962615687808</v>
      </c>
      <c r="AI22" s="1">
        <f>'Trendek FEOR'!BA55*Fogl2020!AI$62</f>
        <v>-738.1418010441555</v>
      </c>
      <c r="AJ22" s="1">
        <f>'Trendek FEOR'!BB55*Fogl2020!AJ$62</f>
        <v>4919.6153736634733</v>
      </c>
      <c r="AK22" s="1">
        <f>'Trendek FEOR'!BC55*Fogl2020!AK$62</f>
        <v>935.03489530524598</v>
      </c>
      <c r="AL22" s="1">
        <f>'Trendek FEOR'!BD55*Fogl2020!AL$62</f>
        <v>1471.7684147688242</v>
      </c>
      <c r="AM22" s="1">
        <f>'Trendek FEOR'!BE55*Fogl2020!AM$62</f>
        <v>10031.204173958518</v>
      </c>
      <c r="AN22" s="1">
        <f>'Trendek FEOR'!BF55*Fogl2020!AN$62</f>
        <v>5428.0313404839289</v>
      </c>
      <c r="AO22" s="1">
        <f>'Trendek FEOR'!BG55*Fogl2020!AO$62</f>
        <v>9189.464429183934</v>
      </c>
      <c r="AP22" s="1">
        <f>'Trendek FEOR'!BH55*Fogl2020!AP$62</f>
        <v>119837.83050164729</v>
      </c>
      <c r="AQ22" s="1">
        <f>'Trendek FEOR'!BI55*Fogl2020!AQ$62</f>
        <v>876.43191694674852</v>
      </c>
      <c r="AR22" s="1">
        <f>'Trendek FEOR'!BJ55*Fogl2020!AR$62</f>
        <v>4901.0696361557657</v>
      </c>
      <c r="AS22" s="1">
        <f>'Trendek FEOR'!BK55*Fogl2020!AS$62</f>
        <v>59738.887754611707</v>
      </c>
      <c r="AT22" s="1">
        <f>'Trendek FEOR'!BL55*Fogl2020!AT$62</f>
        <v>13799.726405034418</v>
      </c>
      <c r="AU22" s="1">
        <f>'Trendek FEOR'!BM55*Fogl2020!AU$62</f>
        <v>-1494.5785402211093</v>
      </c>
      <c r="AV22" s="1">
        <f>'Trendek FEOR'!BN55*Fogl2020!AV$62</f>
        <v>14907.040840049387</v>
      </c>
      <c r="AW22" s="1">
        <f>'Trendek FEOR'!BO55*Fogl2020!AW$62</f>
        <v>3.614142695600369</v>
      </c>
      <c r="AX22" s="1">
        <f>'Trendek FEOR'!BP55*Fogl2020!AX$62</f>
        <v>1941.2554998638313</v>
      </c>
      <c r="AY22" s="1">
        <f>'Trendek FEOR'!BQ55*Fogl2020!AY$62</f>
        <v>277.16545220064967</v>
      </c>
      <c r="AZ22" s="1">
        <f>'Trendek FEOR'!BR55*Fogl2020!AZ$62</f>
        <v>16202.14163474069</v>
      </c>
      <c r="BA22" s="1">
        <f>'Trendek FEOR'!BS55*Fogl2020!BA$62</f>
        <v>34295.620695624588</v>
      </c>
      <c r="BB22" s="1">
        <f>'Trendek FEOR'!BT55*Fogl2020!BB$62</f>
        <v>8374.2189754738756</v>
      </c>
      <c r="BC22" s="1">
        <f>'Trendek FEOR'!BU55*Fogl2020!BC$62</f>
        <v>4918.239070274185</v>
      </c>
      <c r="BD22" s="1">
        <f>'Trendek FEOR'!BV55*Fogl2020!BD$62</f>
        <v>-114.57311416672003</v>
      </c>
      <c r="BE22" s="1">
        <f>'Trendek FEOR'!BW55*Fogl2020!BE$62</f>
        <v>5910.909268113116</v>
      </c>
      <c r="BF22" s="1">
        <f>'Trendek FEOR'!BX55*Fogl2020!BF$62</f>
        <v>1785.4347214873967</v>
      </c>
      <c r="BG22" s="1">
        <f>'Trendek FEOR'!BY55*Fogl2020!BG$62</f>
        <v>-171.92720241558877</v>
      </c>
      <c r="BH22" s="1">
        <f>'Trendek FEOR'!BZ55*Fogl2020!BH$62</f>
        <v>2693.5669856679788</v>
      </c>
      <c r="BI22" s="1">
        <f>'Trendek FEOR'!CA55*Fogl2020!BI$62</f>
        <v>485.81715346106995</v>
      </c>
      <c r="BJ22" s="1">
        <f>'Trendek FEOR'!CB55*Fogl2020!BJ$62</f>
        <v>0</v>
      </c>
      <c r="BK22" s="1">
        <f>'Trendek FEOR'!CC55*Fogl2020!BK$62</f>
        <v>-24.892857142855064</v>
      </c>
      <c r="BL22" s="1">
        <f>'Trendek FEOR'!CD55*Fogl2020!BL$62</f>
        <v>15255.817359645596</v>
      </c>
      <c r="BM22" s="1">
        <f>'Trendek FEOR'!CE55*Fogl2020!BM$62</f>
        <v>0</v>
      </c>
      <c r="BN22" s="1">
        <f>'Trendek FEOR'!CF55*Fogl2020!BN$62</f>
        <v>0</v>
      </c>
      <c r="BO22" s="2"/>
    </row>
    <row r="23" spans="1:67" x14ac:dyDescent="0.35">
      <c r="A23" s="2"/>
      <c r="B23" t="s">
        <v>39</v>
      </c>
      <c r="C23" s="1">
        <f>'Trendek FEOR'!U56*Fogl2020!C$62</f>
        <v>793.81378688549364</v>
      </c>
      <c r="D23" s="1">
        <f>'Trendek FEOR'!V56*Fogl2020!D$62</f>
        <v>0</v>
      </c>
      <c r="E23" s="1">
        <f>'Trendek FEOR'!W56*Fogl2020!E$62</f>
        <v>0</v>
      </c>
      <c r="F23" s="1">
        <f>'Trendek FEOR'!X56*Fogl2020!F$62</f>
        <v>0</v>
      </c>
      <c r="G23" s="1">
        <f>'Trendek FEOR'!Y56*Fogl2020!G$62</f>
        <v>336.32051976731719</v>
      </c>
      <c r="H23" s="1">
        <f>'Trendek FEOR'!Z56*Fogl2020!H$62</f>
        <v>0</v>
      </c>
      <c r="I23" s="1">
        <f>'Trendek FEOR'!AA56*Fogl2020!I$62</f>
        <v>0</v>
      </c>
      <c r="J23" s="1">
        <f>'Trendek FEOR'!AB56*Fogl2020!J$62</f>
        <v>0</v>
      </c>
      <c r="K23" s="1">
        <f>'Trendek FEOR'!AC56*Fogl2020!K$62</f>
        <v>0</v>
      </c>
      <c r="L23" s="1">
        <f>'Trendek FEOR'!AD56*Fogl2020!L$62</f>
        <v>0</v>
      </c>
      <c r="M23" s="1">
        <f>'Trendek FEOR'!AE56*Fogl2020!M$62</f>
        <v>0</v>
      </c>
      <c r="N23" s="1">
        <f>'Trendek FEOR'!AF56*Fogl2020!N$62</f>
        <v>7061.1911447755356</v>
      </c>
      <c r="O23" s="1">
        <f>'Trendek FEOR'!AG56*Fogl2020!O$62</f>
        <v>0</v>
      </c>
      <c r="P23" s="1">
        <f>'Trendek FEOR'!AH56*Fogl2020!P$62</f>
        <v>0</v>
      </c>
      <c r="Q23" s="1">
        <f>'Trendek FEOR'!AI56*Fogl2020!Q$62</f>
        <v>0</v>
      </c>
      <c r="R23" s="1">
        <f>'Trendek FEOR'!AJ56*Fogl2020!R$62</f>
        <v>0</v>
      </c>
      <c r="S23" s="1">
        <f>'Trendek FEOR'!AK56*Fogl2020!S$62</f>
        <v>204.45753067656804</v>
      </c>
      <c r="T23" s="1">
        <f>'Trendek FEOR'!AL56*Fogl2020!T$62</f>
        <v>0</v>
      </c>
      <c r="U23" s="1">
        <f>'Trendek FEOR'!AM56*Fogl2020!U$62</f>
        <v>0</v>
      </c>
      <c r="V23" s="1">
        <f>'Trendek FEOR'!AN56*Fogl2020!V$62</f>
        <v>238.63504246119714</v>
      </c>
      <c r="W23" s="1">
        <f>'Trendek FEOR'!AO56*Fogl2020!W$62</f>
        <v>0</v>
      </c>
      <c r="X23" s="1">
        <f>'Trendek FEOR'!AP56*Fogl2020!X$62</f>
        <v>170.96038398527517</v>
      </c>
      <c r="Y23" s="1">
        <f>'Trendek FEOR'!AQ56*Fogl2020!Y$62</f>
        <v>0</v>
      </c>
      <c r="Z23" s="1">
        <f>'Trendek FEOR'!AR56*Fogl2020!Z$62</f>
        <v>0</v>
      </c>
      <c r="AA23" s="1">
        <f>'Trendek FEOR'!AS56*Fogl2020!AA$62</f>
        <v>0</v>
      </c>
      <c r="AB23" s="1">
        <f>'Trendek FEOR'!AT56*Fogl2020!AB$62</f>
        <v>0</v>
      </c>
      <c r="AC23" s="1">
        <f>'Trendek FEOR'!AU56*Fogl2020!AC$62</f>
        <v>-220.30621114359559</v>
      </c>
      <c r="AD23" s="1">
        <f>'Trendek FEOR'!AV56*Fogl2020!AD$62</f>
        <v>0</v>
      </c>
      <c r="AE23" s="1">
        <f>'Trendek FEOR'!AW56*Fogl2020!AE$62</f>
        <v>3508.0767571301817</v>
      </c>
      <c r="AF23" s="1">
        <f>'Trendek FEOR'!AX56*Fogl2020!AF$62</f>
        <v>15764.159195483246</v>
      </c>
      <c r="AG23" s="1">
        <f>'Trendek FEOR'!AY56*Fogl2020!AG$62</f>
        <v>0</v>
      </c>
      <c r="AH23" s="1">
        <f>'Trendek FEOR'!AZ56*Fogl2020!AH$62</f>
        <v>-17.378461978356995</v>
      </c>
      <c r="AI23" s="1">
        <f>'Trendek FEOR'!BA56*Fogl2020!AI$62</f>
        <v>0</v>
      </c>
      <c r="AJ23" s="1">
        <f>'Trendek FEOR'!BB56*Fogl2020!AJ$62</f>
        <v>0</v>
      </c>
      <c r="AK23" s="1">
        <f>'Trendek FEOR'!BC56*Fogl2020!AK$62</f>
        <v>0</v>
      </c>
      <c r="AL23" s="1">
        <f>'Trendek FEOR'!BD56*Fogl2020!AL$62</f>
        <v>1396.8558777413273</v>
      </c>
      <c r="AM23" s="1">
        <f>'Trendek FEOR'!BE56*Fogl2020!AM$62</f>
        <v>0</v>
      </c>
      <c r="AN23" s="1">
        <f>'Trendek FEOR'!BF56*Fogl2020!AN$62</f>
        <v>0</v>
      </c>
      <c r="AO23" s="1">
        <f>'Trendek FEOR'!BG56*Fogl2020!AO$62</f>
        <v>0</v>
      </c>
      <c r="AP23" s="1">
        <f>'Trendek FEOR'!BH56*Fogl2020!AP$62</f>
        <v>0</v>
      </c>
      <c r="AQ23" s="1">
        <f>'Trendek FEOR'!BI56*Fogl2020!AQ$62</f>
        <v>130.93236398610179</v>
      </c>
      <c r="AR23" s="1">
        <f>'Trendek FEOR'!BJ56*Fogl2020!AR$62</f>
        <v>180.27139075100337</v>
      </c>
      <c r="AS23" s="1">
        <f>'Trendek FEOR'!BK56*Fogl2020!AS$62</f>
        <v>457.51224026829215</v>
      </c>
      <c r="AT23" s="1">
        <f>'Trendek FEOR'!BL56*Fogl2020!AT$62</f>
        <v>915.0640968311418</v>
      </c>
      <c r="AU23" s="1">
        <f>'Trendek FEOR'!BM56*Fogl2020!AU$62</f>
        <v>0</v>
      </c>
      <c r="AV23" s="1">
        <f>'Trendek FEOR'!BN56*Fogl2020!AV$62</f>
        <v>10857.460198464365</v>
      </c>
      <c r="AW23" s="1">
        <f>'Trendek FEOR'!BO56*Fogl2020!AW$62</f>
        <v>0</v>
      </c>
      <c r="AX23" s="1">
        <f>'Trendek FEOR'!BP56*Fogl2020!AX$62</f>
        <v>0</v>
      </c>
      <c r="AY23" s="1">
        <f>'Trendek FEOR'!BQ56*Fogl2020!AY$62</f>
        <v>0</v>
      </c>
      <c r="AZ23" s="1">
        <f>'Trendek FEOR'!BR56*Fogl2020!AZ$62</f>
        <v>-319.69115174696742</v>
      </c>
      <c r="BA23" s="1">
        <f>'Trendek FEOR'!BS56*Fogl2020!BA$62</f>
        <v>6379.9091492796988</v>
      </c>
      <c r="BB23" s="1">
        <f>'Trendek FEOR'!BT56*Fogl2020!BB$62</f>
        <v>3047.0776784890922</v>
      </c>
      <c r="BC23" s="1">
        <f>'Trendek FEOR'!BU56*Fogl2020!BC$62</f>
        <v>100679.78311628902</v>
      </c>
      <c r="BD23" s="1">
        <f>'Trendek FEOR'!BV56*Fogl2020!BD$62</f>
        <v>7609.12487806226</v>
      </c>
      <c r="BE23" s="1">
        <f>'Trendek FEOR'!BW56*Fogl2020!BE$62</f>
        <v>-59.845253870172819</v>
      </c>
      <c r="BF23" s="1">
        <f>'Trendek FEOR'!BX56*Fogl2020!BF$62</f>
        <v>386.02146223973409</v>
      </c>
      <c r="BG23" s="1">
        <f>'Trendek FEOR'!BY56*Fogl2020!BG$62</f>
        <v>0</v>
      </c>
      <c r="BH23" s="1">
        <f>'Trendek FEOR'!BZ56*Fogl2020!BH$62</f>
        <v>0</v>
      </c>
      <c r="BI23" s="1">
        <f>'Trendek FEOR'!CA56*Fogl2020!BI$62</f>
        <v>706.28107778891376</v>
      </c>
      <c r="BJ23" s="1">
        <f>'Trendek FEOR'!CB56*Fogl2020!BJ$62</f>
        <v>0</v>
      </c>
      <c r="BK23" s="1">
        <f>'Trendek FEOR'!CC56*Fogl2020!BK$62</f>
        <v>-0.85714285714288962</v>
      </c>
      <c r="BL23" s="1">
        <f>'Trendek FEOR'!CD56*Fogl2020!BL$62</f>
        <v>66.999893358713479</v>
      </c>
      <c r="BM23" s="1">
        <f>'Trendek FEOR'!CE56*Fogl2020!BM$62</f>
        <v>0</v>
      </c>
      <c r="BN23" s="1">
        <f>'Trendek FEOR'!CF56*Fogl2020!BN$62</f>
        <v>0</v>
      </c>
      <c r="BO23" s="2"/>
    </row>
    <row r="24" spans="1:67" x14ac:dyDescent="0.35">
      <c r="A24" s="2"/>
      <c r="B24" t="s">
        <v>40</v>
      </c>
      <c r="C24" s="1">
        <f>'Trendek FEOR'!U57*Fogl2020!C$62</f>
        <v>0</v>
      </c>
      <c r="D24" s="1">
        <f>'Trendek FEOR'!V57*Fogl2020!D$62</f>
        <v>0</v>
      </c>
      <c r="E24" s="1">
        <f>'Trendek FEOR'!W57*Fogl2020!E$62</f>
        <v>0</v>
      </c>
      <c r="F24" s="1">
        <f>'Trendek FEOR'!X57*Fogl2020!F$62</f>
        <v>0</v>
      </c>
      <c r="G24" s="1">
        <f>'Trendek FEOR'!Y57*Fogl2020!G$62</f>
        <v>0</v>
      </c>
      <c r="H24" s="1">
        <f>'Trendek FEOR'!Z57*Fogl2020!H$62</f>
        <v>0</v>
      </c>
      <c r="I24" s="1">
        <f>'Trendek FEOR'!AA57*Fogl2020!I$62</f>
        <v>0</v>
      </c>
      <c r="J24" s="1">
        <f>'Trendek FEOR'!AB57*Fogl2020!J$62</f>
        <v>222.76576629304884</v>
      </c>
      <c r="K24" s="1">
        <f>'Trendek FEOR'!AC57*Fogl2020!K$62</f>
        <v>0</v>
      </c>
      <c r="L24" s="1">
        <f>'Trendek FEOR'!AD57*Fogl2020!L$62</f>
        <v>0</v>
      </c>
      <c r="M24" s="1">
        <f>'Trendek FEOR'!AE57*Fogl2020!M$62</f>
        <v>0</v>
      </c>
      <c r="N24" s="1">
        <f>'Trendek FEOR'!AF57*Fogl2020!N$62</f>
        <v>0</v>
      </c>
      <c r="O24" s="1">
        <f>'Trendek FEOR'!AG57*Fogl2020!O$62</f>
        <v>0</v>
      </c>
      <c r="P24" s="1">
        <f>'Trendek FEOR'!AH57*Fogl2020!P$62</f>
        <v>0</v>
      </c>
      <c r="Q24" s="1">
        <f>'Trendek FEOR'!AI57*Fogl2020!Q$62</f>
        <v>0</v>
      </c>
      <c r="R24" s="1">
        <f>'Trendek FEOR'!AJ57*Fogl2020!R$62</f>
        <v>0</v>
      </c>
      <c r="S24" s="1">
        <f>'Trendek FEOR'!AK57*Fogl2020!S$62</f>
        <v>0</v>
      </c>
      <c r="T24" s="1">
        <f>'Trendek FEOR'!AL57*Fogl2020!T$62</f>
        <v>0</v>
      </c>
      <c r="U24" s="1">
        <f>'Trendek FEOR'!AM57*Fogl2020!U$62</f>
        <v>0</v>
      </c>
      <c r="V24" s="1">
        <f>'Trendek FEOR'!AN57*Fogl2020!V$62</f>
        <v>-6.1106879664290492</v>
      </c>
      <c r="W24" s="1">
        <f>'Trendek FEOR'!AO57*Fogl2020!W$62</f>
        <v>0</v>
      </c>
      <c r="X24" s="1">
        <f>'Trendek FEOR'!AP57*Fogl2020!X$62</f>
        <v>0</v>
      </c>
      <c r="Y24" s="1">
        <f>'Trendek FEOR'!AQ57*Fogl2020!Y$62</f>
        <v>0</v>
      </c>
      <c r="Z24" s="1">
        <f>'Trendek FEOR'!AR57*Fogl2020!Z$62</f>
        <v>0</v>
      </c>
      <c r="AA24" s="1">
        <f>'Trendek FEOR'!AS57*Fogl2020!AA$62</f>
        <v>0</v>
      </c>
      <c r="AB24" s="1">
        <f>'Trendek FEOR'!AT57*Fogl2020!AB$62</f>
        <v>0</v>
      </c>
      <c r="AC24" s="1">
        <f>'Trendek FEOR'!AU57*Fogl2020!AC$62</f>
        <v>1882.1847348104779</v>
      </c>
      <c r="AD24" s="1">
        <f>'Trendek FEOR'!AV57*Fogl2020!AD$62</f>
        <v>0</v>
      </c>
      <c r="AE24" s="1">
        <f>'Trendek FEOR'!AW57*Fogl2020!AE$62</f>
        <v>136.40456716053708</v>
      </c>
      <c r="AF24" s="1">
        <f>'Trendek FEOR'!AX57*Fogl2020!AF$62</f>
        <v>412.92293816635527</v>
      </c>
      <c r="AG24" s="1">
        <f>'Trendek FEOR'!AY57*Fogl2020!AG$62</f>
        <v>0</v>
      </c>
      <c r="AH24" s="1">
        <f>'Trendek FEOR'!AZ57*Fogl2020!AH$62</f>
        <v>0</v>
      </c>
      <c r="AI24" s="1">
        <f>'Trendek FEOR'!BA57*Fogl2020!AI$62</f>
        <v>0</v>
      </c>
      <c r="AJ24" s="1">
        <f>'Trendek FEOR'!BB57*Fogl2020!AJ$62</f>
        <v>0</v>
      </c>
      <c r="AK24" s="1">
        <f>'Trendek FEOR'!BC57*Fogl2020!AK$62</f>
        <v>0</v>
      </c>
      <c r="AL24" s="1">
        <f>'Trendek FEOR'!BD57*Fogl2020!AL$62</f>
        <v>0</v>
      </c>
      <c r="AM24" s="1">
        <f>'Trendek FEOR'!BE57*Fogl2020!AM$62</f>
        <v>0</v>
      </c>
      <c r="AN24" s="1">
        <f>'Trendek FEOR'!BF57*Fogl2020!AN$62</f>
        <v>0</v>
      </c>
      <c r="AO24" s="1">
        <f>'Trendek FEOR'!BG57*Fogl2020!AO$62</f>
        <v>0</v>
      </c>
      <c r="AP24" s="1">
        <f>'Trendek FEOR'!BH57*Fogl2020!AP$62</f>
        <v>0</v>
      </c>
      <c r="AQ24" s="1">
        <f>'Trendek FEOR'!BI57*Fogl2020!AQ$62</f>
        <v>0</v>
      </c>
      <c r="AR24" s="1">
        <f>'Trendek FEOR'!BJ57*Fogl2020!AR$62</f>
        <v>-253.15168080634658</v>
      </c>
      <c r="AS24" s="1">
        <f>'Trendek FEOR'!BK57*Fogl2020!AS$62</f>
        <v>0</v>
      </c>
      <c r="AT24" s="1">
        <f>'Trendek FEOR'!BL57*Fogl2020!AT$62</f>
        <v>230.51956951767559</v>
      </c>
      <c r="AU24" s="1">
        <f>'Trendek FEOR'!BM57*Fogl2020!AU$62</f>
        <v>0</v>
      </c>
      <c r="AV24" s="1">
        <f>'Trendek FEOR'!BN57*Fogl2020!AV$62</f>
        <v>0</v>
      </c>
      <c r="AW24" s="1">
        <f>'Trendek FEOR'!BO57*Fogl2020!AW$62</f>
        <v>0</v>
      </c>
      <c r="AX24" s="1">
        <f>'Trendek FEOR'!BP57*Fogl2020!AX$62</f>
        <v>127.71011209096979</v>
      </c>
      <c r="AY24" s="1">
        <f>'Trendek FEOR'!BQ57*Fogl2020!AY$62</f>
        <v>0</v>
      </c>
      <c r="AZ24" s="1">
        <f>'Trendek FEOR'!BR57*Fogl2020!AZ$62</f>
        <v>-150.9708869228912</v>
      </c>
      <c r="BA24" s="1">
        <f>'Trendek FEOR'!BS57*Fogl2020!BA$62</f>
        <v>8055.5846544725919</v>
      </c>
      <c r="BB24" s="1">
        <f>'Trendek FEOR'!BT57*Fogl2020!BB$62</f>
        <v>3543.1559591914688</v>
      </c>
      <c r="BC24" s="1">
        <f>'Trendek FEOR'!BU57*Fogl2020!BC$62</f>
        <v>-1268.3827178719694</v>
      </c>
      <c r="BD24" s="1">
        <f>'Trendek FEOR'!BV57*Fogl2020!BD$62</f>
        <v>8076.5345653519535</v>
      </c>
      <c r="BE24" s="1">
        <f>'Trendek FEOR'!BW57*Fogl2020!BE$62</f>
        <v>0</v>
      </c>
      <c r="BF24" s="1">
        <f>'Trendek FEOR'!BX57*Fogl2020!BF$62</f>
        <v>0</v>
      </c>
      <c r="BG24" s="1">
        <f>'Trendek FEOR'!BY57*Fogl2020!BG$62</f>
        <v>-155.01885593856363</v>
      </c>
      <c r="BH24" s="1">
        <f>'Trendek FEOR'!BZ57*Fogl2020!BH$62</f>
        <v>0</v>
      </c>
      <c r="BI24" s="1">
        <f>'Trendek FEOR'!CA57*Fogl2020!BI$62</f>
        <v>0</v>
      </c>
      <c r="BJ24" s="1">
        <f>'Trendek FEOR'!CB57*Fogl2020!BJ$62</f>
        <v>120.28091092421592</v>
      </c>
      <c r="BK24" s="1">
        <f>'Trendek FEOR'!CC57*Fogl2020!BK$62</f>
        <v>63.321428571429351</v>
      </c>
      <c r="BL24" s="1">
        <f>'Trendek FEOR'!CD57*Fogl2020!BL$62</f>
        <v>0</v>
      </c>
      <c r="BM24" s="1">
        <f>'Trendek FEOR'!CE57*Fogl2020!BM$62</f>
        <v>0</v>
      </c>
      <c r="BN24" s="1">
        <f>'Trendek FEOR'!CF57*Fogl2020!BN$62</f>
        <v>0</v>
      </c>
      <c r="BO24" s="2"/>
    </row>
    <row r="25" spans="1:67" x14ac:dyDescent="0.35">
      <c r="A25" s="2"/>
      <c r="B25" t="s">
        <v>41</v>
      </c>
      <c r="C25" s="1">
        <f>'Trendek FEOR'!U58*Fogl2020!C$62</f>
        <v>-109.92955276528239</v>
      </c>
      <c r="D25" s="1">
        <f>'Trendek FEOR'!V58*Fogl2020!D$62</f>
        <v>-64.079044768110194</v>
      </c>
      <c r="E25" s="1">
        <f>'Trendek FEOR'!W58*Fogl2020!E$62</f>
        <v>0</v>
      </c>
      <c r="F25" s="1">
        <f>'Trendek FEOR'!X58*Fogl2020!F$62</f>
        <v>0</v>
      </c>
      <c r="G25" s="1">
        <f>'Trendek FEOR'!Y58*Fogl2020!G$62</f>
        <v>521.01750234309429</v>
      </c>
      <c r="H25" s="1">
        <f>'Trendek FEOR'!Z58*Fogl2020!H$62</f>
        <v>105.98441580640589</v>
      </c>
      <c r="I25" s="1">
        <f>'Trendek FEOR'!AA58*Fogl2020!I$62</f>
        <v>0</v>
      </c>
      <c r="J25" s="1">
        <f>'Trendek FEOR'!AB58*Fogl2020!J$62</f>
        <v>0</v>
      </c>
      <c r="K25" s="1">
        <f>'Trendek FEOR'!AC58*Fogl2020!K$62</f>
        <v>0</v>
      </c>
      <c r="L25" s="1">
        <f>'Trendek FEOR'!AD58*Fogl2020!L$62</f>
        <v>0</v>
      </c>
      <c r="M25" s="1">
        <f>'Trendek FEOR'!AE58*Fogl2020!M$62</f>
        <v>0</v>
      </c>
      <c r="N25" s="1">
        <f>'Trendek FEOR'!AF58*Fogl2020!N$62</f>
        <v>296.12676759703828</v>
      </c>
      <c r="O25" s="1">
        <f>'Trendek FEOR'!AG58*Fogl2020!O$62</f>
        <v>330.75324282405114</v>
      </c>
      <c r="P25" s="1">
        <f>'Trendek FEOR'!AH58*Fogl2020!P$62</f>
        <v>0</v>
      </c>
      <c r="Q25" s="1">
        <f>'Trendek FEOR'!AI58*Fogl2020!Q$62</f>
        <v>0</v>
      </c>
      <c r="R25" s="1">
        <f>'Trendek FEOR'!AJ58*Fogl2020!R$62</f>
        <v>78.966292270792891</v>
      </c>
      <c r="S25" s="1">
        <f>'Trendek FEOR'!AK58*Fogl2020!S$62</f>
        <v>-56.612605378089604</v>
      </c>
      <c r="T25" s="1">
        <f>'Trendek FEOR'!AL58*Fogl2020!T$62</f>
        <v>-18.73718486350549</v>
      </c>
      <c r="U25" s="1">
        <f>'Trendek FEOR'!AM58*Fogl2020!U$62</f>
        <v>35.821454762402226</v>
      </c>
      <c r="V25" s="1">
        <f>'Trendek FEOR'!AN58*Fogl2020!V$62</f>
        <v>-100.72056806326069</v>
      </c>
      <c r="W25" s="1">
        <f>'Trendek FEOR'!AO58*Fogl2020!W$62</f>
        <v>0</v>
      </c>
      <c r="X25" s="1">
        <f>'Trendek FEOR'!AP58*Fogl2020!X$62</f>
        <v>-0.47429672661272532</v>
      </c>
      <c r="Y25" s="1">
        <f>'Trendek FEOR'!AQ58*Fogl2020!Y$62</f>
        <v>-69.816851936640589</v>
      </c>
      <c r="Z25" s="1">
        <f>'Trendek FEOR'!AR58*Fogl2020!Z$62</f>
        <v>0</v>
      </c>
      <c r="AA25" s="1">
        <f>'Trendek FEOR'!AS58*Fogl2020!AA$62</f>
        <v>0</v>
      </c>
      <c r="AB25" s="1">
        <f>'Trendek FEOR'!AT58*Fogl2020!AB$62</f>
        <v>-58.426892367830007</v>
      </c>
      <c r="AC25" s="1">
        <f>'Trendek FEOR'!AU58*Fogl2020!AC$62</f>
        <v>395.34795282993787</v>
      </c>
      <c r="AD25" s="1">
        <f>'Trendek FEOR'!AV58*Fogl2020!AD$62</f>
        <v>375.5663958715142</v>
      </c>
      <c r="AE25" s="1">
        <f>'Trendek FEOR'!AW58*Fogl2020!AE$62</f>
        <v>-163.91664831685543</v>
      </c>
      <c r="AF25" s="1">
        <f>'Trendek FEOR'!AX58*Fogl2020!AF$62</f>
        <v>-210.46565629956328</v>
      </c>
      <c r="AG25" s="1">
        <f>'Trendek FEOR'!AY58*Fogl2020!AG$62</f>
        <v>363.13107764963371</v>
      </c>
      <c r="AH25" s="1">
        <f>'Trendek FEOR'!AZ58*Fogl2020!AH$62</f>
        <v>0</v>
      </c>
      <c r="AI25" s="1">
        <f>'Trendek FEOR'!BA58*Fogl2020!AI$62</f>
        <v>-163.65929384682127</v>
      </c>
      <c r="AJ25" s="1">
        <f>'Trendek FEOR'!BB58*Fogl2020!AJ$62</f>
        <v>-192.63317161936223</v>
      </c>
      <c r="AK25" s="1">
        <f>'Trendek FEOR'!BC58*Fogl2020!AK$62</f>
        <v>-2.6546881792683208</v>
      </c>
      <c r="AL25" s="1">
        <f>'Trendek FEOR'!BD58*Fogl2020!AL$62</f>
        <v>1197.7889736532049</v>
      </c>
      <c r="AM25" s="1">
        <f>'Trendek FEOR'!BE58*Fogl2020!AM$62</f>
        <v>0</v>
      </c>
      <c r="AN25" s="1">
        <f>'Trendek FEOR'!BF58*Fogl2020!AN$62</f>
        <v>27.799013097980268</v>
      </c>
      <c r="AO25" s="1">
        <f>'Trendek FEOR'!BG58*Fogl2020!AO$62</f>
        <v>0</v>
      </c>
      <c r="AP25" s="1">
        <f>'Trendek FEOR'!BH58*Fogl2020!AP$62</f>
        <v>682.51065423748753</v>
      </c>
      <c r="AQ25" s="1">
        <f>'Trendek FEOR'!BI58*Fogl2020!AQ$62</f>
        <v>115.25068871961889</v>
      </c>
      <c r="AR25" s="1">
        <f>'Trendek FEOR'!BJ58*Fogl2020!AR$62</f>
        <v>-23.517172547792569</v>
      </c>
      <c r="AS25" s="1">
        <f>'Trendek FEOR'!BK58*Fogl2020!AS$62</f>
        <v>488.5335885309093</v>
      </c>
      <c r="AT25" s="1">
        <f>'Trendek FEOR'!BL58*Fogl2020!AT$62</f>
        <v>2296.164168154804</v>
      </c>
      <c r="AU25" s="1">
        <f>'Trendek FEOR'!BM58*Fogl2020!AU$62</f>
        <v>-28.051146228473396</v>
      </c>
      <c r="AV25" s="1">
        <f>'Trendek FEOR'!BN58*Fogl2020!AV$62</f>
        <v>-195.26104934026841</v>
      </c>
      <c r="AW25" s="1">
        <f>'Trendek FEOR'!BO58*Fogl2020!AW$62</f>
        <v>0</v>
      </c>
      <c r="AX25" s="1">
        <f>'Trendek FEOR'!BP58*Fogl2020!AX$62</f>
        <v>307.90752396918163</v>
      </c>
      <c r="AY25" s="1">
        <f>'Trendek FEOR'!BQ58*Fogl2020!AY$62</f>
        <v>333.03478655213974</v>
      </c>
      <c r="AZ25" s="1">
        <f>'Trendek FEOR'!BR58*Fogl2020!AZ$62</f>
        <v>240.59375792466983</v>
      </c>
      <c r="BA25" s="1">
        <f>'Trendek FEOR'!BS58*Fogl2020!BA$62</f>
        <v>5253.6835515042922</v>
      </c>
      <c r="BB25" s="1">
        <f>'Trendek FEOR'!BT58*Fogl2020!BB$62</f>
        <v>543184.22764189763</v>
      </c>
      <c r="BC25" s="1">
        <f>'Trendek FEOR'!BU58*Fogl2020!BC$62</f>
        <v>904.77397987541008</v>
      </c>
      <c r="BD25" s="1">
        <f>'Trendek FEOR'!BV58*Fogl2020!BD$62</f>
        <v>26531.38831260398</v>
      </c>
      <c r="BE25" s="1">
        <f>'Trendek FEOR'!BW58*Fogl2020!BE$62</f>
        <v>464.22827793069877</v>
      </c>
      <c r="BF25" s="1">
        <f>'Trendek FEOR'!BX58*Fogl2020!BF$62</f>
        <v>512.55307693332884</v>
      </c>
      <c r="BG25" s="1">
        <f>'Trendek FEOR'!BY58*Fogl2020!BG$62</f>
        <v>4420.761255653978</v>
      </c>
      <c r="BH25" s="1">
        <f>'Trendek FEOR'!BZ58*Fogl2020!BH$62</f>
        <v>556.9157587454248</v>
      </c>
      <c r="BI25" s="1">
        <f>'Trendek FEOR'!CA58*Fogl2020!BI$62</f>
        <v>71.627562134253722</v>
      </c>
      <c r="BJ25" s="1">
        <f>'Trendek FEOR'!CB58*Fogl2020!BJ$62</f>
        <v>0</v>
      </c>
      <c r="BK25" s="1">
        <f>'Trendek FEOR'!CC58*Fogl2020!BK$62</f>
        <v>193.35714285714494</v>
      </c>
      <c r="BL25" s="1">
        <f>'Trendek FEOR'!CD58*Fogl2020!BL$62</f>
        <v>1248.213771319015</v>
      </c>
      <c r="BM25" s="1">
        <f>'Trendek FEOR'!CE58*Fogl2020!BM$62</f>
        <v>0</v>
      </c>
      <c r="BN25" s="1">
        <f>'Trendek FEOR'!CF58*Fogl2020!BN$62</f>
        <v>0</v>
      </c>
      <c r="BO25" s="2"/>
    </row>
    <row r="26" spans="1:67" x14ac:dyDescent="0.35">
      <c r="A26" s="2"/>
      <c r="B26" t="s">
        <v>42</v>
      </c>
      <c r="C26" s="1">
        <f>'Trendek FEOR'!U59*Fogl2020!C$62</f>
        <v>875.36746869463934</v>
      </c>
      <c r="D26" s="1">
        <f>'Trendek FEOR'!V59*Fogl2020!D$62</f>
        <v>0</v>
      </c>
      <c r="E26" s="1">
        <f>'Trendek FEOR'!W59*Fogl2020!E$62</f>
        <v>0</v>
      </c>
      <c r="F26" s="1">
        <f>'Trendek FEOR'!X59*Fogl2020!F$62</f>
        <v>-204.914241936976</v>
      </c>
      <c r="G26" s="1">
        <f>'Trendek FEOR'!Y59*Fogl2020!G$62</f>
        <v>2369.4059848696393</v>
      </c>
      <c r="H26" s="1">
        <f>'Trendek FEOR'!Z59*Fogl2020!H$62</f>
        <v>206.77817972404932</v>
      </c>
      <c r="I26" s="1">
        <f>'Trendek FEOR'!AA59*Fogl2020!I$62</f>
        <v>1032.2373572934407</v>
      </c>
      <c r="J26" s="1">
        <f>'Trendek FEOR'!AB59*Fogl2020!J$62</f>
        <v>327.91295989039298</v>
      </c>
      <c r="K26" s="1">
        <f>'Trendek FEOR'!AC59*Fogl2020!K$62</f>
        <v>50.560586449873369</v>
      </c>
      <c r="L26" s="1">
        <f>'Trendek FEOR'!AD59*Fogl2020!L$62</f>
        <v>-316.35548189449889</v>
      </c>
      <c r="M26" s="1">
        <f>'Trendek FEOR'!AE59*Fogl2020!M$62</f>
        <v>1669.7267984158939</v>
      </c>
      <c r="N26" s="1">
        <f>'Trendek FEOR'!AF59*Fogl2020!N$62</f>
        <v>4237.3545899520132</v>
      </c>
      <c r="O26" s="1">
        <f>'Trendek FEOR'!AG59*Fogl2020!O$62</f>
        <v>1725.5727054659874</v>
      </c>
      <c r="P26" s="1">
        <f>'Trendek FEOR'!AH59*Fogl2020!P$62</f>
        <v>517.88113447198054</v>
      </c>
      <c r="Q26" s="1">
        <f>'Trendek FEOR'!AI59*Fogl2020!Q$62</f>
        <v>1485.0444104311971</v>
      </c>
      <c r="R26" s="1">
        <f>'Trendek FEOR'!AJ59*Fogl2020!R$62</f>
        <v>2333.1849146104564</v>
      </c>
      <c r="S26" s="1">
        <f>'Trendek FEOR'!AK59*Fogl2020!S$62</f>
        <v>3680.376627406979</v>
      </c>
      <c r="T26" s="1">
        <f>'Trendek FEOR'!AL59*Fogl2020!T$62</f>
        <v>755.99970799618654</v>
      </c>
      <c r="U26" s="1">
        <f>'Trendek FEOR'!AM59*Fogl2020!U$62</f>
        <v>1565.3352555342221</v>
      </c>
      <c r="V26" s="1">
        <f>'Trendek FEOR'!AN59*Fogl2020!V$62</f>
        <v>2105.2643383567101</v>
      </c>
      <c r="W26" s="1">
        <f>'Trendek FEOR'!AO59*Fogl2020!W$62</f>
        <v>1870.6601373381177</v>
      </c>
      <c r="X26" s="1">
        <f>'Trendek FEOR'!AP59*Fogl2020!X$62</f>
        <v>1387.5034327216356</v>
      </c>
      <c r="Y26" s="1">
        <f>'Trendek FEOR'!AQ59*Fogl2020!Y$62</f>
        <v>3562.183284458195</v>
      </c>
      <c r="Z26" s="1">
        <f>'Trendek FEOR'!AR59*Fogl2020!Z$62</f>
        <v>6294.2693120002477</v>
      </c>
      <c r="AA26" s="1">
        <f>'Trendek FEOR'!AS59*Fogl2020!AA$62</f>
        <v>38.859326835218575</v>
      </c>
      <c r="AB26" s="1">
        <f>'Trendek FEOR'!AT59*Fogl2020!AB$62</f>
        <v>1336.3703993298207</v>
      </c>
      <c r="AC26" s="1">
        <f>'Trendek FEOR'!AU59*Fogl2020!AC$62</f>
        <v>4292.7372261996725</v>
      </c>
      <c r="AD26" s="1">
        <f>'Trendek FEOR'!AV59*Fogl2020!AD$62</f>
        <v>3496.9328252012128</v>
      </c>
      <c r="AE26" s="1">
        <f>'Trendek FEOR'!AW59*Fogl2020!AE$62</f>
        <v>9577.5833333480005</v>
      </c>
      <c r="AF26" s="1">
        <f>'Trendek FEOR'!AX59*Fogl2020!AF$62</f>
        <v>13639.484495392311</v>
      </c>
      <c r="AG26" s="1">
        <f>'Trendek FEOR'!AY59*Fogl2020!AG$62</f>
        <v>5646.5043950258505</v>
      </c>
      <c r="AH26" s="1">
        <f>'Trendek FEOR'!AZ59*Fogl2020!AH$62</f>
        <v>0</v>
      </c>
      <c r="AI26" s="1">
        <f>'Trendek FEOR'!BA59*Fogl2020!AI$62</f>
        <v>197.73183378939638</v>
      </c>
      <c r="AJ26" s="1">
        <f>'Trendek FEOR'!BB59*Fogl2020!AJ$62</f>
        <v>6333.812905825057</v>
      </c>
      <c r="AK26" s="1">
        <f>'Trendek FEOR'!BC59*Fogl2020!AK$62</f>
        <v>3598.1250590614532</v>
      </c>
      <c r="AL26" s="1">
        <f>'Trendek FEOR'!BD59*Fogl2020!AL$62</f>
        <v>1184.3073975025495</v>
      </c>
      <c r="AM26" s="1">
        <f>'Trendek FEOR'!BE59*Fogl2020!AM$62</f>
        <v>-455.90145374469324</v>
      </c>
      <c r="AN26" s="1">
        <f>'Trendek FEOR'!BF59*Fogl2020!AN$62</f>
        <v>-1811.381681920531</v>
      </c>
      <c r="AO26" s="1">
        <f>'Trendek FEOR'!BG59*Fogl2020!AO$62</f>
        <v>4563.1417229517856</v>
      </c>
      <c r="AP26" s="1">
        <f>'Trendek FEOR'!BH59*Fogl2020!AP$62</f>
        <v>17893.649728598379</v>
      </c>
      <c r="AQ26" s="1">
        <f>'Trendek FEOR'!BI59*Fogl2020!AQ$62</f>
        <v>4516.347122640509</v>
      </c>
      <c r="AR26" s="1">
        <f>'Trendek FEOR'!BJ59*Fogl2020!AR$62</f>
        <v>38016.825260757832</v>
      </c>
      <c r="AS26" s="1">
        <f>'Trendek FEOR'!BK59*Fogl2020!AS$62</f>
        <v>1952.8732214682123</v>
      </c>
      <c r="AT26" s="1">
        <f>'Trendek FEOR'!BL59*Fogl2020!AT$62</f>
        <v>3744.8416472635067</v>
      </c>
      <c r="AU26" s="1">
        <f>'Trendek FEOR'!BM59*Fogl2020!AU$62</f>
        <v>10120.723360983826</v>
      </c>
      <c r="AV26" s="1">
        <f>'Trendek FEOR'!BN59*Fogl2020!AV$62</f>
        <v>1454.1241738548167</v>
      </c>
      <c r="AW26" s="1">
        <f>'Trendek FEOR'!BO59*Fogl2020!AW$62</f>
        <v>812.58745456322913</v>
      </c>
      <c r="AX26" s="1">
        <f>'Trendek FEOR'!BP59*Fogl2020!AX$62</f>
        <v>4095.4207241741092</v>
      </c>
      <c r="AY26" s="1">
        <f>'Trendek FEOR'!BQ59*Fogl2020!AY$62</f>
        <v>298.95556467920619</v>
      </c>
      <c r="AZ26" s="1">
        <f>'Trendek FEOR'!BR59*Fogl2020!AZ$62</f>
        <v>11918.670816089791</v>
      </c>
      <c r="BA26" s="1">
        <f>'Trendek FEOR'!BS59*Fogl2020!BA$62</f>
        <v>37185.625967706605</v>
      </c>
      <c r="BB26" s="1">
        <f>'Trendek FEOR'!BT59*Fogl2020!BB$62</f>
        <v>7512.3367170699003</v>
      </c>
      <c r="BC26" s="1">
        <f>'Trendek FEOR'!BU59*Fogl2020!BC$62</f>
        <v>1428.6411402002727</v>
      </c>
      <c r="BD26" s="1">
        <f>'Trendek FEOR'!BV59*Fogl2020!BD$62</f>
        <v>3668.0424094264499</v>
      </c>
      <c r="BE26" s="1">
        <f>'Trendek FEOR'!BW59*Fogl2020!BE$62</f>
        <v>3870.3616977355891</v>
      </c>
      <c r="BF26" s="1">
        <f>'Trendek FEOR'!BX59*Fogl2020!BF$62</f>
        <v>695.2500257449725</v>
      </c>
      <c r="BG26" s="1">
        <f>'Trendek FEOR'!BY59*Fogl2020!BG$62</f>
        <v>1867.4632212528863</v>
      </c>
      <c r="BH26" s="1">
        <f>'Trendek FEOR'!BZ59*Fogl2020!BH$62</f>
        <v>-1175.373935471715</v>
      </c>
      <c r="BI26" s="1">
        <f>'Trendek FEOR'!CA59*Fogl2020!BI$62</f>
        <v>1061.3986808338293</v>
      </c>
      <c r="BJ26" s="1">
        <f>'Trendek FEOR'!CB59*Fogl2020!BJ$62</f>
        <v>154.25516119631371</v>
      </c>
      <c r="BK26" s="1">
        <f>'Trendek FEOR'!CC59*Fogl2020!BK$62</f>
        <v>230.86904761904771</v>
      </c>
      <c r="BL26" s="1">
        <f>'Trendek FEOR'!CD59*Fogl2020!BL$62</f>
        <v>28700.797442999781</v>
      </c>
      <c r="BM26" s="1">
        <f>'Trendek FEOR'!CE59*Fogl2020!BM$62</f>
        <v>0</v>
      </c>
      <c r="BN26" s="1">
        <f>'Trendek FEOR'!CF59*Fogl2020!BN$62</f>
        <v>0</v>
      </c>
      <c r="BO26" s="2"/>
    </row>
    <row r="27" spans="1:67" x14ac:dyDescent="0.35">
      <c r="A27" s="2"/>
      <c r="B27" t="s">
        <v>43</v>
      </c>
      <c r="C27" s="1">
        <f>'Trendek FEOR'!U60*Fogl2020!C$62</f>
        <v>589.78505830929907</v>
      </c>
      <c r="D27" s="1">
        <f>'Trendek FEOR'!V60*Fogl2020!D$62</f>
        <v>0</v>
      </c>
      <c r="E27" s="1">
        <f>'Trendek FEOR'!W60*Fogl2020!E$62</f>
        <v>0</v>
      </c>
      <c r="F27" s="1">
        <f>'Trendek FEOR'!X60*Fogl2020!F$62</f>
        <v>-48.770834694097651</v>
      </c>
      <c r="G27" s="1">
        <f>'Trendek FEOR'!Y60*Fogl2020!G$62</f>
        <v>1187.3166245899081</v>
      </c>
      <c r="H27" s="1">
        <f>'Trendek FEOR'!Z60*Fogl2020!H$62</f>
        <v>242.82269732119184</v>
      </c>
      <c r="I27" s="1">
        <f>'Trendek FEOR'!AA60*Fogl2020!I$62</f>
        <v>0</v>
      </c>
      <c r="J27" s="1">
        <f>'Trendek FEOR'!AB60*Fogl2020!J$62</f>
        <v>0</v>
      </c>
      <c r="K27" s="1">
        <f>'Trendek FEOR'!AC60*Fogl2020!K$62</f>
        <v>-268.41451641324988</v>
      </c>
      <c r="L27" s="1">
        <f>'Trendek FEOR'!AD60*Fogl2020!L$62</f>
        <v>2257.8590959307289</v>
      </c>
      <c r="M27" s="1">
        <f>'Trendek FEOR'!AE60*Fogl2020!M$62</f>
        <v>1944.3890882484955</v>
      </c>
      <c r="N27" s="1">
        <f>'Trendek FEOR'!AF60*Fogl2020!N$62</f>
        <v>901.86834083475776</v>
      </c>
      <c r="O27" s="1">
        <f>'Trendek FEOR'!AG60*Fogl2020!O$62</f>
        <v>882.16992767186298</v>
      </c>
      <c r="P27" s="1">
        <f>'Trendek FEOR'!AH60*Fogl2020!P$62</f>
        <v>-98.837124596692021</v>
      </c>
      <c r="Q27" s="1">
        <f>'Trendek FEOR'!AI60*Fogl2020!Q$62</f>
        <v>-444.32911579054297</v>
      </c>
      <c r="R27" s="1">
        <f>'Trendek FEOR'!AJ60*Fogl2020!R$62</f>
        <v>1004.2570945816076</v>
      </c>
      <c r="S27" s="1">
        <f>'Trendek FEOR'!AK60*Fogl2020!S$62</f>
        <v>776.07559626710406</v>
      </c>
      <c r="T27" s="1">
        <f>'Trendek FEOR'!AL60*Fogl2020!T$62</f>
        <v>386.63535249773446</v>
      </c>
      <c r="U27" s="1">
        <f>'Trendek FEOR'!AM60*Fogl2020!U$62</f>
        <v>1567.1480449753665</v>
      </c>
      <c r="V27" s="1">
        <f>'Trendek FEOR'!AN60*Fogl2020!V$62</f>
        <v>196.06011760153527</v>
      </c>
      <c r="W27" s="1">
        <f>'Trendek FEOR'!AO60*Fogl2020!W$62</f>
        <v>0</v>
      </c>
      <c r="X27" s="1">
        <f>'Trendek FEOR'!AP60*Fogl2020!X$62</f>
        <v>150.24934088759085</v>
      </c>
      <c r="Y27" s="1">
        <f>'Trendek FEOR'!AQ60*Fogl2020!Y$62</f>
        <v>1052.8029106016827</v>
      </c>
      <c r="Z27" s="1">
        <f>'Trendek FEOR'!AR60*Fogl2020!Z$62</f>
        <v>3926.0239854390074</v>
      </c>
      <c r="AA27" s="1">
        <f>'Trendek FEOR'!AS60*Fogl2020!AA$62</f>
        <v>373.59727874395634</v>
      </c>
      <c r="AB27" s="1">
        <f>'Trendek FEOR'!AT60*Fogl2020!AB$62</f>
        <v>374.10652810702578</v>
      </c>
      <c r="AC27" s="1">
        <f>'Trendek FEOR'!AU60*Fogl2020!AC$62</f>
        <v>1151.0697189023658</v>
      </c>
      <c r="AD27" s="1">
        <f>'Trendek FEOR'!AV60*Fogl2020!AD$62</f>
        <v>64.484933913783948</v>
      </c>
      <c r="AE27" s="1">
        <f>'Trendek FEOR'!AW60*Fogl2020!AE$62</f>
        <v>5641.3630693229361</v>
      </c>
      <c r="AF27" s="1">
        <f>'Trendek FEOR'!AX60*Fogl2020!AF$62</f>
        <v>5327.5432120309333</v>
      </c>
      <c r="AG27" s="1">
        <f>'Trendek FEOR'!AY60*Fogl2020!AG$62</f>
        <v>2141.4796850533221</v>
      </c>
      <c r="AH27" s="1">
        <f>'Trendek FEOR'!AZ60*Fogl2020!AH$62</f>
        <v>0</v>
      </c>
      <c r="AI27" s="1">
        <f>'Trendek FEOR'!BA60*Fogl2020!AI$62</f>
        <v>562.40976817432954</v>
      </c>
      <c r="AJ27" s="1">
        <f>'Trendek FEOR'!BB60*Fogl2020!AJ$62</f>
        <v>285.1426893210633</v>
      </c>
      <c r="AK27" s="1">
        <f>'Trendek FEOR'!BC60*Fogl2020!AK$62</f>
        <v>221.71981263430376</v>
      </c>
      <c r="AL27" s="1">
        <f>'Trendek FEOR'!BD60*Fogl2020!AL$62</f>
        <v>166.75433367016399</v>
      </c>
      <c r="AM27" s="1">
        <f>'Trendek FEOR'!BE60*Fogl2020!AM$62</f>
        <v>699.62253830077964</v>
      </c>
      <c r="AN27" s="1">
        <f>'Trendek FEOR'!BF60*Fogl2020!AN$62</f>
        <v>0</v>
      </c>
      <c r="AO27" s="1">
        <f>'Trendek FEOR'!BG60*Fogl2020!AO$62</f>
        <v>-189.12633618215611</v>
      </c>
      <c r="AP27" s="1">
        <f>'Trendek FEOR'!BH60*Fogl2020!AP$62</f>
        <v>5084.3424760921171</v>
      </c>
      <c r="AQ27" s="1">
        <f>'Trendek FEOR'!BI60*Fogl2020!AQ$62</f>
        <v>641.15432076942989</v>
      </c>
      <c r="AR27" s="1">
        <f>'Trendek FEOR'!BJ60*Fogl2020!AR$62</f>
        <v>44965.323879570184</v>
      </c>
      <c r="AS27" s="1">
        <f>'Trendek FEOR'!BK60*Fogl2020!AS$62</f>
        <v>25.641556464434306</v>
      </c>
      <c r="AT27" s="1">
        <f>'Trendek FEOR'!BL60*Fogl2020!AT$62</f>
        <v>4285.2282488776309</v>
      </c>
      <c r="AU27" s="1">
        <f>'Trendek FEOR'!BM60*Fogl2020!AU$62</f>
        <v>3016.7639267930449</v>
      </c>
      <c r="AV27" s="1">
        <f>'Trendek FEOR'!BN60*Fogl2020!AV$62</f>
        <v>10416.698177646176</v>
      </c>
      <c r="AW27" s="1">
        <f>'Trendek FEOR'!BO60*Fogl2020!AW$62</f>
        <v>0</v>
      </c>
      <c r="AX27" s="1">
        <f>'Trendek FEOR'!BP60*Fogl2020!AX$62</f>
        <v>2276.2060067405778</v>
      </c>
      <c r="AY27" s="1">
        <f>'Trendek FEOR'!BQ60*Fogl2020!AY$62</f>
        <v>-114.20504040537462</v>
      </c>
      <c r="AZ27" s="1">
        <f>'Trendek FEOR'!BR60*Fogl2020!AZ$62</f>
        <v>4475.5620839147241</v>
      </c>
      <c r="BA27" s="1">
        <f>'Trendek FEOR'!BS60*Fogl2020!BA$62</f>
        <v>37072.605384522387</v>
      </c>
      <c r="BB27" s="1">
        <f>'Trendek FEOR'!BT60*Fogl2020!BB$62</f>
        <v>8145.9531663818325</v>
      </c>
      <c r="BC27" s="1">
        <f>'Trendek FEOR'!BU60*Fogl2020!BC$62</f>
        <v>5520.3986824269232</v>
      </c>
      <c r="BD27" s="1">
        <f>'Trendek FEOR'!BV60*Fogl2020!BD$62</f>
        <v>2529.6919201995647</v>
      </c>
      <c r="BE27" s="1">
        <f>'Trendek FEOR'!BW60*Fogl2020!BE$62</f>
        <v>3397.8364990258424</v>
      </c>
      <c r="BF27" s="1">
        <f>'Trendek FEOR'!BX60*Fogl2020!BF$62</f>
        <v>403.40179303702257</v>
      </c>
      <c r="BG27" s="1">
        <f>'Trendek FEOR'!BY60*Fogl2020!BG$62</f>
        <v>808.25564724938533</v>
      </c>
      <c r="BH27" s="1">
        <f>'Trendek FEOR'!BZ60*Fogl2020!BH$62</f>
        <v>0</v>
      </c>
      <c r="BI27" s="1">
        <f>'Trendek FEOR'!CA60*Fogl2020!BI$62</f>
        <v>489.3879593628734</v>
      </c>
      <c r="BJ27" s="1">
        <f>'Trendek FEOR'!CB60*Fogl2020!BJ$62</f>
        <v>0</v>
      </c>
      <c r="BK27" s="1">
        <f>'Trendek FEOR'!CC60*Fogl2020!BK$62</f>
        <v>47.25</v>
      </c>
      <c r="BL27" s="1">
        <f>'Trendek FEOR'!CD60*Fogl2020!BL$62</f>
        <v>18782.85917483021</v>
      </c>
      <c r="BM27" s="1">
        <f>'Trendek FEOR'!CE60*Fogl2020!BM$62</f>
        <v>0</v>
      </c>
      <c r="BN27" s="1">
        <f>'Trendek FEOR'!CF60*Fogl2020!BN$62</f>
        <v>0</v>
      </c>
      <c r="BO27" s="2"/>
    </row>
    <row r="28" spans="1:67" x14ac:dyDescent="0.35">
      <c r="A28" s="2"/>
      <c r="B28" t="s">
        <v>44</v>
      </c>
      <c r="C28" s="1">
        <f>'Trendek FEOR'!U61*Fogl2020!C$62</f>
        <v>182.73618348286126</v>
      </c>
      <c r="D28" s="1">
        <f>'Trendek FEOR'!V61*Fogl2020!D$62</f>
        <v>335.06289193054005</v>
      </c>
      <c r="E28" s="1">
        <f>'Trendek FEOR'!W61*Fogl2020!E$62</f>
        <v>0</v>
      </c>
      <c r="F28" s="1">
        <f>'Trendek FEOR'!X61*Fogl2020!F$62</f>
        <v>0</v>
      </c>
      <c r="G28" s="1">
        <f>'Trendek FEOR'!Y61*Fogl2020!G$62</f>
        <v>191.84841183934151</v>
      </c>
      <c r="H28" s="1">
        <f>'Trendek FEOR'!Z61*Fogl2020!H$62</f>
        <v>1453.680061535699</v>
      </c>
      <c r="I28" s="1">
        <f>'Trendek FEOR'!AA61*Fogl2020!I$62</f>
        <v>251.2255605815312</v>
      </c>
      <c r="J28" s="1">
        <f>'Trendek FEOR'!AB61*Fogl2020!J$62</f>
        <v>0</v>
      </c>
      <c r="K28" s="1">
        <f>'Trendek FEOR'!AC61*Fogl2020!K$62</f>
        <v>-778.2471382323057</v>
      </c>
      <c r="L28" s="1">
        <f>'Trendek FEOR'!AD61*Fogl2020!L$62</f>
        <v>0</v>
      </c>
      <c r="M28" s="1">
        <f>'Trendek FEOR'!AE61*Fogl2020!M$62</f>
        <v>764.40079082431839</v>
      </c>
      <c r="N28" s="1">
        <f>'Trendek FEOR'!AF61*Fogl2020!N$62</f>
        <v>94.243915750376374</v>
      </c>
      <c r="O28" s="1">
        <f>'Trendek FEOR'!AG61*Fogl2020!O$62</f>
        <v>0</v>
      </c>
      <c r="P28" s="1">
        <f>'Trendek FEOR'!AH61*Fogl2020!P$62</f>
        <v>404.14738169046279</v>
      </c>
      <c r="Q28" s="1">
        <f>'Trendek FEOR'!AI61*Fogl2020!Q$62</f>
        <v>188.35065071248562</v>
      </c>
      <c r="R28" s="1">
        <f>'Trendek FEOR'!AJ61*Fogl2020!R$62</f>
        <v>788.9299433755258</v>
      </c>
      <c r="S28" s="1">
        <f>'Trendek FEOR'!AK61*Fogl2020!S$62</f>
        <v>-20.143734441299724</v>
      </c>
      <c r="T28" s="1">
        <f>'Trendek FEOR'!AL61*Fogl2020!T$62</f>
        <v>0</v>
      </c>
      <c r="U28" s="1">
        <f>'Trendek FEOR'!AM61*Fogl2020!U$62</f>
        <v>292.82696558245357</v>
      </c>
      <c r="V28" s="1">
        <f>'Trendek FEOR'!AN61*Fogl2020!V$62</f>
        <v>238.63504246119714</v>
      </c>
      <c r="W28" s="1">
        <f>'Trendek FEOR'!AO61*Fogl2020!W$62</f>
        <v>177.17438805386868</v>
      </c>
      <c r="X28" s="1">
        <f>'Trendek FEOR'!AP61*Fogl2020!X$62</f>
        <v>-136.79592295985657</v>
      </c>
      <c r="Y28" s="1">
        <f>'Trendek FEOR'!AQ61*Fogl2020!Y$62</f>
        <v>0</v>
      </c>
      <c r="Z28" s="1">
        <f>'Trendek FEOR'!AR61*Fogl2020!Z$62</f>
        <v>0</v>
      </c>
      <c r="AA28" s="1">
        <f>'Trendek FEOR'!AS61*Fogl2020!AA$62</f>
        <v>-18.155017583766877</v>
      </c>
      <c r="AB28" s="1">
        <f>'Trendek FEOR'!AT61*Fogl2020!AB$62</f>
        <v>0</v>
      </c>
      <c r="AC28" s="1">
        <f>'Trendek FEOR'!AU61*Fogl2020!AC$62</f>
        <v>-95.586441106856682</v>
      </c>
      <c r="AD28" s="1">
        <f>'Trendek FEOR'!AV61*Fogl2020!AD$62</f>
        <v>190.68974198015698</v>
      </c>
      <c r="AE28" s="1">
        <f>'Trendek FEOR'!AW61*Fogl2020!AE$62</f>
        <v>65.683478977786919</v>
      </c>
      <c r="AF28" s="1">
        <f>'Trendek FEOR'!AX61*Fogl2020!AF$62</f>
        <v>-156.25070015587249</v>
      </c>
      <c r="AG28" s="1">
        <f>'Trendek FEOR'!AY61*Fogl2020!AG$62</f>
        <v>0</v>
      </c>
      <c r="AH28" s="1">
        <f>'Trendek FEOR'!AZ61*Fogl2020!AH$62</f>
        <v>0</v>
      </c>
      <c r="AI28" s="1">
        <f>'Trendek FEOR'!BA61*Fogl2020!AI$62</f>
        <v>0</v>
      </c>
      <c r="AJ28" s="1">
        <f>'Trendek FEOR'!BB61*Fogl2020!AJ$62</f>
        <v>0</v>
      </c>
      <c r="AK28" s="1">
        <f>'Trendek FEOR'!BC61*Fogl2020!AK$62</f>
        <v>-3.6983501537836023</v>
      </c>
      <c r="AL28" s="1">
        <f>'Trendek FEOR'!BD61*Fogl2020!AL$62</f>
        <v>1393.1192473219589</v>
      </c>
      <c r="AM28" s="1">
        <f>'Trendek FEOR'!BE61*Fogl2020!AM$62</f>
        <v>5038.4266770683953</v>
      </c>
      <c r="AN28" s="1">
        <f>'Trendek FEOR'!BF61*Fogl2020!AN$62</f>
        <v>20914.334441069055</v>
      </c>
      <c r="AO28" s="1">
        <f>'Trendek FEOR'!BG61*Fogl2020!AO$62</f>
        <v>-95.181079078617046</v>
      </c>
      <c r="AP28" s="1">
        <f>'Trendek FEOR'!BH61*Fogl2020!AP$62</f>
        <v>1785.1594959065055</v>
      </c>
      <c r="AQ28" s="1">
        <f>'Trendek FEOR'!BI61*Fogl2020!AQ$62</f>
        <v>0</v>
      </c>
      <c r="AR28" s="1">
        <f>'Trendek FEOR'!BJ61*Fogl2020!AR$62</f>
        <v>0</v>
      </c>
      <c r="AS28" s="1">
        <f>'Trendek FEOR'!BK61*Fogl2020!AS$62</f>
        <v>4.9106805552343022</v>
      </c>
      <c r="AT28" s="1">
        <f>'Trendek FEOR'!BL61*Fogl2020!AT$62</f>
        <v>-328.10157191043635</v>
      </c>
      <c r="AU28" s="1">
        <f>'Trendek FEOR'!BM61*Fogl2020!AU$62</f>
        <v>2442.0209885160034</v>
      </c>
      <c r="AV28" s="1">
        <f>'Trendek FEOR'!BN61*Fogl2020!AV$62</f>
        <v>5389.6789004613956</v>
      </c>
      <c r="AW28" s="1">
        <f>'Trendek FEOR'!BO61*Fogl2020!AW$62</f>
        <v>38.933042605546916</v>
      </c>
      <c r="AX28" s="1">
        <f>'Trendek FEOR'!BP61*Fogl2020!AX$62</f>
        <v>348.57541925567318</v>
      </c>
      <c r="AY28" s="1">
        <f>'Trendek FEOR'!BQ61*Fogl2020!AY$62</f>
        <v>0</v>
      </c>
      <c r="AZ28" s="1">
        <f>'Trendek FEOR'!BR61*Fogl2020!AZ$62</f>
        <v>3112.2156984670769</v>
      </c>
      <c r="BA28" s="1">
        <f>'Trendek FEOR'!BS61*Fogl2020!BA$62</f>
        <v>7024.4668626513512</v>
      </c>
      <c r="BB28" s="1">
        <f>'Trendek FEOR'!BT61*Fogl2020!BB$62</f>
        <v>5714.4522262487626</v>
      </c>
      <c r="BC28" s="1">
        <f>'Trendek FEOR'!BU61*Fogl2020!BC$62</f>
        <v>-19.34587532185617</v>
      </c>
      <c r="BD28" s="1">
        <f>'Trendek FEOR'!BV61*Fogl2020!BD$62</f>
        <v>28.799223590628564</v>
      </c>
      <c r="BE28" s="1">
        <f>'Trendek FEOR'!BW61*Fogl2020!BE$62</f>
        <v>65817.227230492586</v>
      </c>
      <c r="BF28" s="1">
        <f>'Trendek FEOR'!BX61*Fogl2020!BF$62</f>
        <v>19964.49416743252</v>
      </c>
      <c r="BG28" s="1">
        <f>'Trendek FEOR'!BY61*Fogl2020!BG$62</f>
        <v>9815.6590039504044</v>
      </c>
      <c r="BH28" s="1">
        <f>'Trendek FEOR'!BZ61*Fogl2020!BH$62</f>
        <v>-173.88866593920741</v>
      </c>
      <c r="BI28" s="1">
        <f>'Trendek FEOR'!CA61*Fogl2020!BI$62</f>
        <v>1004.0993750178554</v>
      </c>
      <c r="BJ28" s="1">
        <f>'Trendek FEOR'!CB61*Fogl2020!BJ$62</f>
        <v>0</v>
      </c>
      <c r="BK28" s="1">
        <f>'Trendek FEOR'!CC61*Fogl2020!BK$62</f>
        <v>-165.17857142857974</v>
      </c>
      <c r="BL28" s="1">
        <f>'Trendek FEOR'!CD61*Fogl2020!BL$62</f>
        <v>92.813408022041585</v>
      </c>
      <c r="BM28" s="1">
        <f>'Trendek FEOR'!CE61*Fogl2020!BM$62</f>
        <v>0</v>
      </c>
      <c r="BN28" s="1">
        <f>'Trendek FEOR'!CF61*Fogl2020!BN$62</f>
        <v>0</v>
      </c>
      <c r="BO28" s="2"/>
    </row>
    <row r="29" spans="1:67" x14ac:dyDescent="0.35">
      <c r="A29" s="2"/>
      <c r="B29" t="s">
        <v>45</v>
      </c>
      <c r="C29" s="1">
        <f>'Trendek FEOR'!U62*Fogl2020!C$62</f>
        <v>529.90493397283331</v>
      </c>
      <c r="D29" s="1">
        <f>'Trendek FEOR'!V62*Fogl2020!D$62</f>
        <v>0</v>
      </c>
      <c r="E29" s="1">
        <f>'Trendek FEOR'!W62*Fogl2020!E$62</f>
        <v>0</v>
      </c>
      <c r="F29" s="1">
        <f>'Trendek FEOR'!X62*Fogl2020!F$62</f>
        <v>0</v>
      </c>
      <c r="G29" s="1">
        <f>'Trendek FEOR'!Y62*Fogl2020!G$62</f>
        <v>0</v>
      </c>
      <c r="H29" s="1">
        <f>'Trendek FEOR'!Z62*Fogl2020!H$62</f>
        <v>0</v>
      </c>
      <c r="I29" s="1">
        <f>'Trendek FEOR'!AA62*Fogl2020!I$62</f>
        <v>0</v>
      </c>
      <c r="J29" s="1">
        <f>'Trendek FEOR'!AB62*Fogl2020!J$62</f>
        <v>0</v>
      </c>
      <c r="K29" s="1">
        <f>'Trendek FEOR'!AC62*Fogl2020!K$62</f>
        <v>0</v>
      </c>
      <c r="L29" s="1">
        <f>'Trendek FEOR'!AD62*Fogl2020!L$62</f>
        <v>0</v>
      </c>
      <c r="M29" s="1">
        <f>'Trendek FEOR'!AE62*Fogl2020!M$62</f>
        <v>0</v>
      </c>
      <c r="N29" s="1">
        <f>'Trendek FEOR'!AF62*Fogl2020!N$62</f>
        <v>0</v>
      </c>
      <c r="O29" s="1">
        <f>'Trendek FEOR'!AG62*Fogl2020!O$62</f>
        <v>0</v>
      </c>
      <c r="P29" s="1">
        <f>'Trendek FEOR'!AH62*Fogl2020!P$62</f>
        <v>0</v>
      </c>
      <c r="Q29" s="1">
        <f>'Trendek FEOR'!AI62*Fogl2020!Q$62</f>
        <v>0</v>
      </c>
      <c r="R29" s="1">
        <f>'Trendek FEOR'!AJ62*Fogl2020!R$62</f>
        <v>-54.014475873209477</v>
      </c>
      <c r="S29" s="1">
        <f>'Trendek FEOR'!AK62*Fogl2020!S$62</f>
        <v>0</v>
      </c>
      <c r="T29" s="1">
        <f>'Trendek FEOR'!AL62*Fogl2020!T$62</f>
        <v>0</v>
      </c>
      <c r="U29" s="1">
        <f>'Trendek FEOR'!AM62*Fogl2020!U$62</f>
        <v>0</v>
      </c>
      <c r="V29" s="1">
        <f>'Trendek FEOR'!AN62*Fogl2020!V$62</f>
        <v>-270.18286380274066</v>
      </c>
      <c r="W29" s="1">
        <f>'Trendek FEOR'!AO62*Fogl2020!W$62</f>
        <v>0</v>
      </c>
      <c r="X29" s="1">
        <f>'Trendek FEOR'!AP62*Fogl2020!X$62</f>
        <v>-10.484340835356782</v>
      </c>
      <c r="Y29" s="1">
        <f>'Trendek FEOR'!AQ62*Fogl2020!Y$62</f>
        <v>0</v>
      </c>
      <c r="Z29" s="1">
        <f>'Trendek FEOR'!AR62*Fogl2020!Z$62</f>
        <v>-40.683552991334359</v>
      </c>
      <c r="AA29" s="1">
        <f>'Trendek FEOR'!AS62*Fogl2020!AA$62</f>
        <v>-98.595014120235689</v>
      </c>
      <c r="AB29" s="1">
        <f>'Trendek FEOR'!AT62*Fogl2020!AB$62</f>
        <v>0</v>
      </c>
      <c r="AC29" s="1">
        <f>'Trendek FEOR'!AU62*Fogl2020!AC$62</f>
        <v>50.597299222413803</v>
      </c>
      <c r="AD29" s="1">
        <f>'Trendek FEOR'!AV62*Fogl2020!AD$62</f>
        <v>-43.506090994419871</v>
      </c>
      <c r="AE29" s="1">
        <f>'Trendek FEOR'!AW62*Fogl2020!AE$62</f>
        <v>0</v>
      </c>
      <c r="AF29" s="1">
        <f>'Trendek FEOR'!AX62*Fogl2020!AF$62</f>
        <v>0.22195216362209202</v>
      </c>
      <c r="AG29" s="1">
        <f>'Trendek FEOR'!AY62*Fogl2020!AG$62</f>
        <v>79.141313172741192</v>
      </c>
      <c r="AH29" s="1">
        <f>'Trendek FEOR'!AZ62*Fogl2020!AH$62</f>
        <v>0</v>
      </c>
      <c r="AI29" s="1">
        <f>'Trendek FEOR'!BA62*Fogl2020!AI$62</f>
        <v>0</v>
      </c>
      <c r="AJ29" s="1">
        <f>'Trendek FEOR'!BB62*Fogl2020!AJ$62</f>
        <v>0</v>
      </c>
      <c r="AK29" s="1">
        <f>'Trendek FEOR'!BC62*Fogl2020!AK$62</f>
        <v>0</v>
      </c>
      <c r="AL29" s="1">
        <f>'Trendek FEOR'!BD62*Fogl2020!AL$62</f>
        <v>-18.21227776911649</v>
      </c>
      <c r="AM29" s="1">
        <f>'Trendek FEOR'!BE62*Fogl2020!AM$62</f>
        <v>603.25123928318658</v>
      </c>
      <c r="AN29" s="1">
        <f>'Trendek FEOR'!BF62*Fogl2020!AN$62</f>
        <v>0</v>
      </c>
      <c r="AO29" s="1">
        <f>'Trendek FEOR'!BG62*Fogl2020!AO$62</f>
        <v>66.719816129067851</v>
      </c>
      <c r="AP29" s="1">
        <f>'Trendek FEOR'!BH62*Fogl2020!AP$62</f>
        <v>1313.9107743887253</v>
      </c>
      <c r="AQ29" s="1">
        <f>'Trendek FEOR'!BI62*Fogl2020!AQ$62</f>
        <v>316.39586482607922</v>
      </c>
      <c r="AR29" s="1">
        <f>'Trendek FEOR'!BJ62*Fogl2020!AR$62</f>
        <v>707.11207623887969</v>
      </c>
      <c r="AS29" s="1">
        <f>'Trendek FEOR'!BK62*Fogl2020!AS$62</f>
        <v>492.47735363991586</v>
      </c>
      <c r="AT29" s="1">
        <f>'Trendek FEOR'!BL62*Fogl2020!AT$62</f>
        <v>512.11496871901682</v>
      </c>
      <c r="AU29" s="1">
        <f>'Trendek FEOR'!BM62*Fogl2020!AU$62</f>
        <v>0</v>
      </c>
      <c r="AV29" s="1">
        <f>'Trendek FEOR'!BN62*Fogl2020!AV$62</f>
        <v>0</v>
      </c>
      <c r="AW29" s="1">
        <f>'Trendek FEOR'!BO62*Fogl2020!AW$62</f>
        <v>0</v>
      </c>
      <c r="AX29" s="1">
        <f>'Trendek FEOR'!BP62*Fogl2020!AX$62</f>
        <v>-176.08564886376081</v>
      </c>
      <c r="AY29" s="1">
        <f>'Trendek FEOR'!BQ62*Fogl2020!AY$62</f>
        <v>0</v>
      </c>
      <c r="AZ29" s="1">
        <f>'Trendek FEOR'!BR62*Fogl2020!AZ$62</f>
        <v>548.60323791081521</v>
      </c>
      <c r="BA29" s="1">
        <f>'Trendek FEOR'!BS62*Fogl2020!BA$62</f>
        <v>11925.541241208068</v>
      </c>
      <c r="BB29" s="1">
        <f>'Trendek FEOR'!BT62*Fogl2020!BB$62</f>
        <v>1247.7461933446523</v>
      </c>
      <c r="BC29" s="1">
        <f>'Trendek FEOR'!BU62*Fogl2020!BC$62</f>
        <v>-114.17900704182031</v>
      </c>
      <c r="BD29" s="1">
        <f>'Trendek FEOR'!BV62*Fogl2020!BD$62</f>
        <v>100.66940390725757</v>
      </c>
      <c r="BE29" s="1">
        <f>'Trendek FEOR'!BW62*Fogl2020!BE$62</f>
        <v>-46.082665839103122</v>
      </c>
      <c r="BF29" s="1">
        <f>'Trendek FEOR'!BX62*Fogl2020!BF$62</f>
        <v>0</v>
      </c>
      <c r="BG29" s="1">
        <f>'Trendek FEOR'!BY62*Fogl2020!BG$62</f>
        <v>-221.87456190825247</v>
      </c>
      <c r="BH29" s="1">
        <f>'Trendek FEOR'!BZ62*Fogl2020!BH$62</f>
        <v>0</v>
      </c>
      <c r="BI29" s="1">
        <f>'Trendek FEOR'!CA62*Fogl2020!BI$62</f>
        <v>638.85608167404746</v>
      </c>
      <c r="BJ29" s="1">
        <f>'Trendek FEOR'!CB62*Fogl2020!BJ$62</f>
        <v>0</v>
      </c>
      <c r="BK29" s="1">
        <f>'Trendek FEOR'!CC62*Fogl2020!BK$62</f>
        <v>5.7857142857142208</v>
      </c>
      <c r="BL29" s="1">
        <f>'Trendek FEOR'!CD62*Fogl2020!BL$62</f>
        <v>1794.1455277188127</v>
      </c>
      <c r="BM29" s="1">
        <f>'Trendek FEOR'!CE62*Fogl2020!BM$62</f>
        <v>0</v>
      </c>
      <c r="BN29" s="1">
        <f>'Trendek FEOR'!CF62*Fogl2020!BN$62</f>
        <v>0</v>
      </c>
      <c r="BO29" s="2"/>
    </row>
    <row r="30" spans="1:67" x14ac:dyDescent="0.35">
      <c r="A30" s="2"/>
      <c r="B30" t="s">
        <v>46</v>
      </c>
      <c r="C30" s="1">
        <f>'Trendek FEOR'!U63*Fogl2020!C$62</f>
        <v>8991.7438014309064</v>
      </c>
      <c r="D30" s="1">
        <f>'Trendek FEOR'!V63*Fogl2020!D$62</f>
        <v>4185.3671666058108</v>
      </c>
      <c r="E30" s="1">
        <f>'Trendek FEOR'!W63*Fogl2020!E$62</f>
        <v>510.47265057763877</v>
      </c>
      <c r="F30" s="1">
        <f>'Trendek FEOR'!X63*Fogl2020!F$62</f>
        <v>5808.2047501699844</v>
      </c>
      <c r="G30" s="1">
        <f>'Trendek FEOR'!Y63*Fogl2020!G$62</f>
        <v>15231.36358285727</v>
      </c>
      <c r="H30" s="1">
        <f>'Trendek FEOR'!Z63*Fogl2020!H$62</f>
        <v>4489.7686352360051</v>
      </c>
      <c r="I30" s="1">
        <f>'Trendek FEOR'!AA63*Fogl2020!I$62</f>
        <v>2204.9529541719785</v>
      </c>
      <c r="J30" s="1">
        <f>'Trendek FEOR'!AB63*Fogl2020!J$62</f>
        <v>2618.0036874277248</v>
      </c>
      <c r="K30" s="1">
        <f>'Trendek FEOR'!AC63*Fogl2020!K$62</f>
        <v>4654.1032652619961</v>
      </c>
      <c r="L30" s="1">
        <f>'Trendek FEOR'!AD63*Fogl2020!L$62</f>
        <v>1142.4174318367891</v>
      </c>
      <c r="M30" s="1">
        <f>'Trendek FEOR'!AE63*Fogl2020!M$62</f>
        <v>7129.0435575151132</v>
      </c>
      <c r="N30" s="1">
        <f>'Trendek FEOR'!AF63*Fogl2020!N$62</f>
        <v>10840.359585612741</v>
      </c>
      <c r="O30" s="1">
        <f>'Trendek FEOR'!AG63*Fogl2020!O$62</f>
        <v>13197.011420567598</v>
      </c>
      <c r="P30" s="1">
        <f>'Trendek FEOR'!AH63*Fogl2020!P$62</f>
        <v>7389.4310515045381</v>
      </c>
      <c r="Q30" s="1">
        <f>'Trendek FEOR'!AI63*Fogl2020!Q$62</f>
        <v>5672.1650910574626</v>
      </c>
      <c r="R30" s="1">
        <f>'Trendek FEOR'!AJ63*Fogl2020!R$62</f>
        <v>15058.925982209297</v>
      </c>
      <c r="S30" s="1">
        <f>'Trendek FEOR'!AK63*Fogl2020!S$62</f>
        <v>20327.269866572362</v>
      </c>
      <c r="T30" s="1">
        <f>'Trendek FEOR'!AL63*Fogl2020!T$62</f>
        <v>19833.553180268213</v>
      </c>
      <c r="U30" s="1">
        <f>'Trendek FEOR'!AM63*Fogl2020!U$62</f>
        <v>9850.4918726544074</v>
      </c>
      <c r="V30" s="1">
        <f>'Trendek FEOR'!AN63*Fogl2020!V$62</f>
        <v>30229.317101078374</v>
      </c>
      <c r="W30" s="1">
        <f>'Trendek FEOR'!AO63*Fogl2020!W$62</f>
        <v>4245.6833518452722</v>
      </c>
      <c r="X30" s="1">
        <f>'Trendek FEOR'!AP63*Fogl2020!X$62</f>
        <v>3763.3644524753836</v>
      </c>
      <c r="Y30" s="1">
        <f>'Trendek FEOR'!AQ63*Fogl2020!Y$62</f>
        <v>6588.7039578708664</v>
      </c>
      <c r="Z30" s="1">
        <f>'Trendek FEOR'!AR63*Fogl2020!Z$62</f>
        <v>14791.436087447175</v>
      </c>
      <c r="AA30" s="1">
        <f>'Trendek FEOR'!AS63*Fogl2020!AA$62</f>
        <v>5824.3348670162322</v>
      </c>
      <c r="AB30" s="1">
        <f>'Trendek FEOR'!AT63*Fogl2020!AB$62</f>
        <v>4179.287581867</v>
      </c>
      <c r="AC30" s="1">
        <f>'Trendek FEOR'!AU63*Fogl2020!AC$62</f>
        <v>36463.613189048869</v>
      </c>
      <c r="AD30" s="1">
        <f>'Trendek FEOR'!AV63*Fogl2020!AD$62</f>
        <v>4803.2846585742691</v>
      </c>
      <c r="AE30" s="1">
        <f>'Trendek FEOR'!AW63*Fogl2020!AE$62</f>
        <v>12151.793846079299</v>
      </c>
      <c r="AF30" s="1">
        <f>'Trendek FEOR'!AX63*Fogl2020!AF$62</f>
        <v>10986.430307403996</v>
      </c>
      <c r="AG30" s="1">
        <f>'Trendek FEOR'!AY63*Fogl2020!AG$62</f>
        <v>27741.601995255343</v>
      </c>
      <c r="AH30" s="1">
        <f>'Trendek FEOR'!AZ63*Fogl2020!AH$62</f>
        <v>-556.12501213457642</v>
      </c>
      <c r="AI30" s="1">
        <f>'Trendek FEOR'!BA63*Fogl2020!AI$62</f>
        <v>605.67461559271976</v>
      </c>
      <c r="AJ30" s="1">
        <f>'Trendek FEOR'!BB63*Fogl2020!AJ$62</f>
        <v>9249.7782687804702</v>
      </c>
      <c r="AK30" s="1">
        <f>'Trendek FEOR'!BC63*Fogl2020!AK$62</f>
        <v>14843.060350514572</v>
      </c>
      <c r="AL30" s="1">
        <f>'Trendek FEOR'!BD63*Fogl2020!AL$62</f>
        <v>212.58068874829661</v>
      </c>
      <c r="AM30" s="1">
        <f>'Trendek FEOR'!BE63*Fogl2020!AM$62</f>
        <v>6408.2221253203325</v>
      </c>
      <c r="AN30" s="1">
        <f>'Trendek FEOR'!BF63*Fogl2020!AN$62</f>
        <v>1396.2860057428488</v>
      </c>
      <c r="AO30" s="1">
        <f>'Trendek FEOR'!BG63*Fogl2020!AO$62</f>
        <v>6930.2380048092609</v>
      </c>
      <c r="AP30" s="1">
        <f>'Trendek FEOR'!BH63*Fogl2020!AP$62</f>
        <v>59738.477330020156</v>
      </c>
      <c r="AQ30" s="1">
        <f>'Trendek FEOR'!BI63*Fogl2020!AQ$62</f>
        <v>3110.9587404295162</v>
      </c>
      <c r="AR30" s="1">
        <f>'Trendek FEOR'!BJ63*Fogl2020!AR$62</f>
        <v>2347.4671387539292</v>
      </c>
      <c r="AS30" s="1">
        <f>'Trendek FEOR'!BK63*Fogl2020!AS$62</f>
        <v>16285.326178046824</v>
      </c>
      <c r="AT30" s="1">
        <f>'Trendek FEOR'!BL63*Fogl2020!AT$62</f>
        <v>767.85226762504703</v>
      </c>
      <c r="AU30" s="1">
        <f>'Trendek FEOR'!BM63*Fogl2020!AU$62</f>
        <v>2008.1521184532953</v>
      </c>
      <c r="AV30" s="1">
        <f>'Trendek FEOR'!BN63*Fogl2020!AV$62</f>
        <v>4471.2396009031154</v>
      </c>
      <c r="AW30" s="1">
        <f>'Trendek FEOR'!BO63*Fogl2020!AW$62</f>
        <v>15.995864881595013</v>
      </c>
      <c r="AX30" s="1">
        <f>'Trendek FEOR'!BP63*Fogl2020!AX$62</f>
        <v>2167.8375166813121</v>
      </c>
      <c r="AY30" s="1">
        <f>'Trendek FEOR'!BQ63*Fogl2020!AY$62</f>
        <v>454.46684983018076</v>
      </c>
      <c r="AZ30" s="1">
        <f>'Trendek FEOR'!BR63*Fogl2020!AZ$62</f>
        <v>32164.383634423833</v>
      </c>
      <c r="BA30" s="1">
        <f>'Trendek FEOR'!BS63*Fogl2020!BA$62</f>
        <v>27777.35696905807</v>
      </c>
      <c r="BB30" s="1">
        <f>'Trendek FEOR'!BT63*Fogl2020!BB$62</f>
        <v>8075.3527107752398</v>
      </c>
      <c r="BC30" s="1">
        <f>'Trendek FEOR'!BU63*Fogl2020!BC$62</f>
        <v>4263.4958411036077</v>
      </c>
      <c r="BD30" s="1">
        <f>'Trendek FEOR'!BV63*Fogl2020!BD$62</f>
        <v>744.49578074990347</v>
      </c>
      <c r="BE30" s="1">
        <f>'Trendek FEOR'!BW63*Fogl2020!BE$62</f>
        <v>1741.0420467408385</v>
      </c>
      <c r="BF30" s="1">
        <f>'Trendek FEOR'!BX63*Fogl2020!BF$62</f>
        <v>2547.9783532637362</v>
      </c>
      <c r="BG30" s="1">
        <f>'Trendek FEOR'!BY63*Fogl2020!BG$62</f>
        <v>2913.6530507991797</v>
      </c>
      <c r="BH30" s="1">
        <f>'Trendek FEOR'!BZ63*Fogl2020!BH$62</f>
        <v>1012.642468112121</v>
      </c>
      <c r="BI30" s="1">
        <f>'Trendek FEOR'!CA63*Fogl2020!BI$62</f>
        <v>1623.6810014223504</v>
      </c>
      <c r="BJ30" s="1">
        <f>'Trendek FEOR'!CB63*Fogl2020!BJ$62</f>
        <v>0</v>
      </c>
      <c r="BK30" s="1">
        <f>'Trendek FEOR'!CC63*Fogl2020!BK$62</f>
        <v>209.58333333333576</v>
      </c>
      <c r="BL30" s="1">
        <f>'Trendek FEOR'!CD63*Fogl2020!BL$62</f>
        <v>15039.175441926945</v>
      </c>
      <c r="BM30" s="1">
        <f>'Trendek FEOR'!CE63*Fogl2020!BM$62</f>
        <v>0</v>
      </c>
      <c r="BN30" s="1">
        <f>'Trendek FEOR'!CF63*Fogl2020!BN$62</f>
        <v>0</v>
      </c>
      <c r="BO30" s="2"/>
    </row>
    <row r="31" spans="1:67" x14ac:dyDescent="0.35">
      <c r="A31" s="2"/>
      <c r="B31" t="s">
        <v>47</v>
      </c>
      <c r="C31" s="1">
        <f>'Trendek FEOR'!U64*Fogl2020!C$62</f>
        <v>1534.9192600785625</v>
      </c>
      <c r="D31" s="1">
        <f>'Trendek FEOR'!V64*Fogl2020!D$62</f>
        <v>0</v>
      </c>
      <c r="E31" s="1">
        <f>'Trendek FEOR'!W64*Fogl2020!E$62</f>
        <v>0</v>
      </c>
      <c r="F31" s="1">
        <f>'Trendek FEOR'!X64*Fogl2020!F$62</f>
        <v>1845.790600989935</v>
      </c>
      <c r="G31" s="1">
        <f>'Trendek FEOR'!Y64*Fogl2020!G$62</f>
        <v>9825.3174503363243</v>
      </c>
      <c r="H31" s="1">
        <f>'Trendek FEOR'!Z64*Fogl2020!H$62</f>
        <v>625.30479026784269</v>
      </c>
      <c r="I31" s="1">
        <f>'Trendek FEOR'!AA64*Fogl2020!I$62</f>
        <v>1211.4475372829741</v>
      </c>
      <c r="J31" s="1">
        <f>'Trendek FEOR'!AB64*Fogl2020!J$62</f>
        <v>-109.85915638883789</v>
      </c>
      <c r="K31" s="1">
        <f>'Trendek FEOR'!AC64*Fogl2020!K$62</f>
        <v>1035.1463721543951</v>
      </c>
      <c r="L31" s="1">
        <f>'Trendek FEOR'!AD64*Fogl2020!L$62</f>
        <v>1055.9780375807397</v>
      </c>
      <c r="M31" s="1">
        <f>'Trendek FEOR'!AE64*Fogl2020!M$62</f>
        <v>1753.040006951027</v>
      </c>
      <c r="N31" s="1">
        <f>'Trendek FEOR'!AF64*Fogl2020!N$62</f>
        <v>67.818780886690973</v>
      </c>
      <c r="O31" s="1">
        <f>'Trendek FEOR'!AG64*Fogl2020!O$62</f>
        <v>5270.396843968123</v>
      </c>
      <c r="P31" s="1">
        <f>'Trendek FEOR'!AH64*Fogl2020!P$62</f>
        <v>722.39757198233008</v>
      </c>
      <c r="Q31" s="1">
        <f>'Trendek FEOR'!AI64*Fogl2020!Q$62</f>
        <v>656.09884654440907</v>
      </c>
      <c r="R31" s="1">
        <f>'Trendek FEOR'!AJ64*Fogl2020!R$62</f>
        <v>6041.5231276398908</v>
      </c>
      <c r="S31" s="1">
        <f>'Trendek FEOR'!AK64*Fogl2020!S$62</f>
        <v>7247.7873141969339</v>
      </c>
      <c r="T31" s="1">
        <f>'Trendek FEOR'!AL64*Fogl2020!T$62</f>
        <v>2478.0755831512688</v>
      </c>
      <c r="U31" s="1">
        <f>'Trendek FEOR'!AM64*Fogl2020!U$62</f>
        <v>4391.8178721925688</v>
      </c>
      <c r="V31" s="1">
        <f>'Trendek FEOR'!AN64*Fogl2020!V$62</f>
        <v>2991.1467713680736</v>
      </c>
      <c r="W31" s="1">
        <f>'Trendek FEOR'!AO64*Fogl2020!W$62</f>
        <v>1634.1335604258536</v>
      </c>
      <c r="X31" s="1">
        <f>'Trendek FEOR'!AP64*Fogl2020!X$62</f>
        <v>2275.6537532576799</v>
      </c>
      <c r="Y31" s="1">
        <f>'Trendek FEOR'!AQ64*Fogl2020!Y$62</f>
        <v>1274.7575745036529</v>
      </c>
      <c r="Z31" s="1">
        <f>'Trendek FEOR'!AR64*Fogl2020!Z$62</f>
        <v>3380.807948236004</v>
      </c>
      <c r="AA31" s="1">
        <f>'Trendek FEOR'!AS64*Fogl2020!AA$62</f>
        <v>1312.7499162835095</v>
      </c>
      <c r="AB31" s="1">
        <f>'Trendek FEOR'!AT64*Fogl2020!AB$62</f>
        <v>582.74437178580718</v>
      </c>
      <c r="AC31" s="1">
        <f>'Trendek FEOR'!AU64*Fogl2020!AC$62</f>
        <v>41610.796008181554</v>
      </c>
      <c r="AD31" s="1">
        <f>'Trendek FEOR'!AV64*Fogl2020!AD$62</f>
        <v>-300.41727988121812</v>
      </c>
      <c r="AE31" s="1">
        <f>'Trendek FEOR'!AW64*Fogl2020!AE$62</f>
        <v>3188.7768092743081</v>
      </c>
      <c r="AF31" s="1">
        <f>'Trendek FEOR'!AX64*Fogl2020!AF$62</f>
        <v>2771.6764117708076</v>
      </c>
      <c r="AG31" s="1">
        <f>'Trendek FEOR'!AY64*Fogl2020!AG$62</f>
        <v>2136.5815585297528</v>
      </c>
      <c r="AH31" s="1">
        <f>'Trendek FEOR'!AZ64*Fogl2020!AH$62</f>
        <v>287.6655483808355</v>
      </c>
      <c r="AI31" s="1">
        <f>'Trendek FEOR'!BA64*Fogl2020!AI$62</f>
        <v>0</v>
      </c>
      <c r="AJ31" s="1">
        <f>'Trendek FEOR'!BB64*Fogl2020!AJ$62</f>
        <v>159.2003590943188</v>
      </c>
      <c r="AK31" s="1">
        <f>'Trendek FEOR'!BC64*Fogl2020!AK$62</f>
        <v>223.66677669816133</v>
      </c>
      <c r="AL31" s="1">
        <f>'Trendek FEOR'!BD64*Fogl2020!AL$62</f>
        <v>3372.5331516231167</v>
      </c>
      <c r="AM31" s="1">
        <f>'Trendek FEOR'!BE64*Fogl2020!AM$62</f>
        <v>267.08977454152409</v>
      </c>
      <c r="AN31" s="1">
        <f>'Trendek FEOR'!BF64*Fogl2020!AN$62</f>
        <v>-54.496815477470882</v>
      </c>
      <c r="AO31" s="1">
        <f>'Trendek FEOR'!BG64*Fogl2020!AO$62</f>
        <v>423.42176216200767</v>
      </c>
      <c r="AP31" s="1">
        <f>'Trendek FEOR'!BH64*Fogl2020!AP$62</f>
        <v>267.98149061812416</v>
      </c>
      <c r="AQ31" s="1">
        <f>'Trendek FEOR'!BI64*Fogl2020!AQ$62</f>
        <v>30.940734824726942</v>
      </c>
      <c r="AR31" s="1">
        <f>'Trendek FEOR'!BJ64*Fogl2020!AR$62</f>
        <v>1889.5665693333929</v>
      </c>
      <c r="AS31" s="1">
        <f>'Trendek FEOR'!BK64*Fogl2020!AS$62</f>
        <v>2277.2527677179182</v>
      </c>
      <c r="AT31" s="1">
        <f>'Trendek FEOR'!BL64*Fogl2020!AT$62</f>
        <v>-528.78111862574826</v>
      </c>
      <c r="AU31" s="1">
        <f>'Trendek FEOR'!BM64*Fogl2020!AU$62</f>
        <v>156.02755443067693</v>
      </c>
      <c r="AV31" s="1">
        <f>'Trendek FEOR'!BN64*Fogl2020!AV$62</f>
        <v>1939.4319804828872</v>
      </c>
      <c r="AW31" s="1">
        <f>'Trendek FEOR'!BO64*Fogl2020!AW$62</f>
        <v>-32.622895781350309</v>
      </c>
      <c r="AX31" s="1">
        <f>'Trendek FEOR'!BP64*Fogl2020!AX$62</f>
        <v>1023.4640988127171</v>
      </c>
      <c r="AY31" s="1">
        <f>'Trendek FEOR'!BQ64*Fogl2020!AY$62</f>
        <v>2012.4398353940028</v>
      </c>
      <c r="AZ31" s="1">
        <f>'Trendek FEOR'!BR64*Fogl2020!AZ$62</f>
        <v>1359.3588167106725</v>
      </c>
      <c r="BA31" s="1">
        <f>'Trendek FEOR'!BS64*Fogl2020!BA$62</f>
        <v>7373.6440341565003</v>
      </c>
      <c r="BB31" s="1">
        <f>'Trendek FEOR'!BT64*Fogl2020!BB$62</f>
        <v>295.86301850970409</v>
      </c>
      <c r="BC31" s="1">
        <f>'Trendek FEOR'!BU64*Fogl2020!BC$62</f>
        <v>1443.7585992588301</v>
      </c>
      <c r="BD31" s="1">
        <f>'Trendek FEOR'!BV64*Fogl2020!BD$62</f>
        <v>1100.4784610662939</v>
      </c>
      <c r="BE31" s="1">
        <f>'Trendek FEOR'!BW64*Fogl2020!BE$62</f>
        <v>7.4116672333674591</v>
      </c>
      <c r="BF31" s="1">
        <f>'Trendek FEOR'!BX64*Fogl2020!BF$62</f>
        <v>711.69585993494366</v>
      </c>
      <c r="BG31" s="1">
        <f>'Trendek FEOR'!BY64*Fogl2020!BG$62</f>
        <v>-699.25065978367888</v>
      </c>
      <c r="BH31" s="1">
        <f>'Trendek FEOR'!BZ64*Fogl2020!BH$62</f>
        <v>38.587686249052183</v>
      </c>
      <c r="BI31" s="1">
        <f>'Trendek FEOR'!CA64*Fogl2020!BI$62</f>
        <v>275.02130876692814</v>
      </c>
      <c r="BJ31" s="1">
        <f>'Trendek FEOR'!CB64*Fogl2020!BJ$62</f>
        <v>0</v>
      </c>
      <c r="BK31" s="1">
        <f>'Trendek FEOR'!CC64*Fogl2020!BK$62</f>
        <v>0</v>
      </c>
      <c r="BL31" s="1">
        <f>'Trendek FEOR'!CD64*Fogl2020!BL$62</f>
        <v>968.01059033106901</v>
      </c>
      <c r="BM31" s="1">
        <f>'Trendek FEOR'!CE64*Fogl2020!BM$62</f>
        <v>0</v>
      </c>
      <c r="BN31" s="1">
        <f>'Trendek FEOR'!CF64*Fogl2020!BN$62</f>
        <v>0</v>
      </c>
      <c r="BO31" s="2"/>
    </row>
    <row r="32" spans="1:67" x14ac:dyDescent="0.35">
      <c r="A32" s="2"/>
      <c r="B32" t="s">
        <v>48</v>
      </c>
      <c r="C32" s="1">
        <f>'Trendek FEOR'!U65*Fogl2020!C$62</f>
        <v>2835.3672957017593</v>
      </c>
      <c r="D32" s="1">
        <f>'Trendek FEOR'!V65*Fogl2020!D$62</f>
        <v>0</v>
      </c>
      <c r="E32" s="1">
        <f>'Trendek FEOR'!W65*Fogl2020!E$62</f>
        <v>0</v>
      </c>
      <c r="F32" s="1">
        <f>'Trendek FEOR'!X65*Fogl2020!F$62</f>
        <v>0</v>
      </c>
      <c r="G32" s="1">
        <f>'Trendek FEOR'!Y65*Fogl2020!G$62</f>
        <v>15.896669246701604</v>
      </c>
      <c r="H32" s="1">
        <f>'Trendek FEOR'!Z65*Fogl2020!H$62</f>
        <v>66.23935915402069</v>
      </c>
      <c r="I32" s="1">
        <f>'Trendek FEOR'!AA65*Fogl2020!I$62</f>
        <v>0</v>
      </c>
      <c r="J32" s="1">
        <f>'Trendek FEOR'!AB65*Fogl2020!J$62</f>
        <v>270.43633194797115</v>
      </c>
      <c r="K32" s="1">
        <f>'Trendek FEOR'!AC65*Fogl2020!K$62</f>
        <v>0</v>
      </c>
      <c r="L32" s="1">
        <f>'Trendek FEOR'!AD65*Fogl2020!L$62</f>
        <v>-71.394217073781547</v>
      </c>
      <c r="M32" s="1">
        <f>'Trendek FEOR'!AE65*Fogl2020!M$62</f>
        <v>653.0628702442915</v>
      </c>
      <c r="N32" s="1">
        <f>'Trendek FEOR'!AF65*Fogl2020!N$62</f>
        <v>1610.5942983053512</v>
      </c>
      <c r="O32" s="1">
        <f>'Trendek FEOR'!AG65*Fogl2020!O$62</f>
        <v>-49.342456719136919</v>
      </c>
      <c r="P32" s="1">
        <f>'Trendek FEOR'!AH65*Fogl2020!P$62</f>
        <v>0</v>
      </c>
      <c r="Q32" s="1">
        <f>'Trendek FEOR'!AI65*Fogl2020!Q$62</f>
        <v>0</v>
      </c>
      <c r="R32" s="1">
        <f>'Trendek FEOR'!AJ65*Fogl2020!R$62</f>
        <v>127.78972425671556</v>
      </c>
      <c r="S32" s="1">
        <f>'Trendek FEOR'!AK65*Fogl2020!S$62</f>
        <v>3566.9375261735613</v>
      </c>
      <c r="T32" s="1">
        <f>'Trendek FEOR'!AL65*Fogl2020!T$62</f>
        <v>219.41815362234777</v>
      </c>
      <c r="U32" s="1">
        <f>'Trendek FEOR'!AM65*Fogl2020!U$62</f>
        <v>278.5259530195919</v>
      </c>
      <c r="V32" s="1">
        <f>'Trendek FEOR'!AN65*Fogl2020!V$62</f>
        <v>199.83293849984202</v>
      </c>
      <c r="W32" s="1">
        <f>'Trendek FEOR'!AO65*Fogl2020!W$62</f>
        <v>0</v>
      </c>
      <c r="X32" s="1">
        <f>'Trendek FEOR'!AP65*Fogl2020!X$62</f>
        <v>2113.0004584967714</v>
      </c>
      <c r="Y32" s="1">
        <f>'Trendek FEOR'!AQ65*Fogl2020!Y$62</f>
        <v>591.38024800483277</v>
      </c>
      <c r="Z32" s="1">
        <f>'Trendek FEOR'!AR65*Fogl2020!Z$62</f>
        <v>306.29502398323331</v>
      </c>
      <c r="AA32" s="1">
        <f>'Trendek FEOR'!AS65*Fogl2020!AA$62</f>
        <v>-105.7390523273734</v>
      </c>
      <c r="AB32" s="1">
        <f>'Trendek FEOR'!AT65*Fogl2020!AB$62</f>
        <v>0</v>
      </c>
      <c r="AC32" s="1">
        <f>'Trendek FEOR'!AU65*Fogl2020!AC$62</f>
        <v>-156.27144830314464</v>
      </c>
      <c r="AD32" s="1">
        <f>'Trendek FEOR'!AV65*Fogl2020!AD$62</f>
        <v>158.66497467169336</v>
      </c>
      <c r="AE32" s="1">
        <f>'Trendek FEOR'!AW65*Fogl2020!AE$62</f>
        <v>-361.48077548029551</v>
      </c>
      <c r="AF32" s="1">
        <f>'Trendek FEOR'!AX65*Fogl2020!AF$62</f>
        <v>29238.756528686863</v>
      </c>
      <c r="AG32" s="1">
        <f>'Trendek FEOR'!AY65*Fogl2020!AG$62</f>
        <v>270.50682686426688</v>
      </c>
      <c r="AH32" s="1">
        <f>'Trendek FEOR'!AZ65*Fogl2020!AH$62</f>
        <v>0</v>
      </c>
      <c r="AI32" s="1">
        <f>'Trendek FEOR'!BA65*Fogl2020!AI$62</f>
        <v>0</v>
      </c>
      <c r="AJ32" s="1">
        <f>'Trendek FEOR'!BB65*Fogl2020!AJ$62</f>
        <v>130.86785435000562</v>
      </c>
      <c r="AK32" s="1">
        <f>'Trendek FEOR'!BC65*Fogl2020!AK$62</f>
        <v>0</v>
      </c>
      <c r="AL32" s="1">
        <f>'Trendek FEOR'!BD65*Fogl2020!AL$62</f>
        <v>1984.0026443600345</v>
      </c>
      <c r="AM32" s="1">
        <f>'Trendek FEOR'!BE65*Fogl2020!AM$62</f>
        <v>0</v>
      </c>
      <c r="AN32" s="1">
        <f>'Trendek FEOR'!BF65*Fogl2020!AN$62</f>
        <v>0</v>
      </c>
      <c r="AO32" s="1">
        <f>'Trendek FEOR'!BG65*Fogl2020!AO$62</f>
        <v>0</v>
      </c>
      <c r="AP32" s="1">
        <f>'Trendek FEOR'!BH65*Fogl2020!AP$62</f>
        <v>67.75725794888875</v>
      </c>
      <c r="AQ32" s="1">
        <f>'Trendek FEOR'!BI65*Fogl2020!AQ$62</f>
        <v>26.098120519557828</v>
      </c>
      <c r="AR32" s="1">
        <f>'Trendek FEOR'!BJ65*Fogl2020!AR$62</f>
        <v>121.94139066674489</v>
      </c>
      <c r="AS32" s="1">
        <f>'Trendek FEOR'!BK65*Fogl2020!AS$62</f>
        <v>176.44316811932521</v>
      </c>
      <c r="AT32" s="1">
        <f>'Trendek FEOR'!BL65*Fogl2020!AT$62</f>
        <v>469.73765874304507</v>
      </c>
      <c r="AU32" s="1">
        <f>'Trendek FEOR'!BM65*Fogl2020!AU$62</f>
        <v>0</v>
      </c>
      <c r="AV32" s="1">
        <f>'Trendek FEOR'!BN65*Fogl2020!AV$62</f>
        <v>3418.4086367679261</v>
      </c>
      <c r="AW32" s="1">
        <f>'Trendek FEOR'!BO65*Fogl2020!AW$62</f>
        <v>0</v>
      </c>
      <c r="AX32" s="1">
        <f>'Trendek FEOR'!BP65*Fogl2020!AX$62</f>
        <v>0</v>
      </c>
      <c r="AY32" s="1">
        <f>'Trendek FEOR'!BQ65*Fogl2020!AY$62</f>
        <v>0</v>
      </c>
      <c r="AZ32" s="1">
        <f>'Trendek FEOR'!BR65*Fogl2020!AZ$62</f>
        <v>787.78046956681044</v>
      </c>
      <c r="BA32" s="1">
        <f>'Trendek FEOR'!BS65*Fogl2020!BA$62</f>
        <v>1873.7354193160395</v>
      </c>
      <c r="BB32" s="1">
        <f>'Trendek FEOR'!BT65*Fogl2020!BB$62</f>
        <v>6634.9717586446659</v>
      </c>
      <c r="BC32" s="1">
        <f>'Trendek FEOR'!BU65*Fogl2020!BC$62</f>
        <v>205648.98608124221</v>
      </c>
      <c r="BD32" s="1">
        <f>'Trendek FEOR'!BV65*Fogl2020!BD$62</f>
        <v>38125.621131625478</v>
      </c>
      <c r="BE32" s="1">
        <f>'Trendek FEOR'!BW65*Fogl2020!BE$62</f>
        <v>548.52211473981117</v>
      </c>
      <c r="BF32" s="1">
        <f>'Trendek FEOR'!BX65*Fogl2020!BF$62</f>
        <v>1979.8244193251705</v>
      </c>
      <c r="BG32" s="1">
        <f>'Trendek FEOR'!BY65*Fogl2020!BG$62</f>
        <v>437.01251445297277</v>
      </c>
      <c r="BH32" s="1">
        <f>'Trendek FEOR'!BZ65*Fogl2020!BH$62</f>
        <v>33.346875684884857</v>
      </c>
      <c r="BI32" s="1">
        <f>'Trendek FEOR'!CA65*Fogl2020!BI$62</f>
        <v>6660.280454693966</v>
      </c>
      <c r="BJ32" s="1">
        <f>'Trendek FEOR'!CB65*Fogl2020!BJ$62</f>
        <v>0</v>
      </c>
      <c r="BK32" s="1">
        <f>'Trendek FEOR'!CC65*Fogl2020!BK$62</f>
        <v>-7.5714285714284415</v>
      </c>
      <c r="BL32" s="1">
        <f>'Trendek FEOR'!CD65*Fogl2020!BL$62</f>
        <v>-37.195428922581002</v>
      </c>
      <c r="BM32" s="1">
        <f>'Trendek FEOR'!CE65*Fogl2020!BM$62</f>
        <v>0</v>
      </c>
      <c r="BN32" s="1">
        <f>'Trendek FEOR'!CF65*Fogl2020!BN$62</f>
        <v>0</v>
      </c>
      <c r="BO32" s="2"/>
    </row>
    <row r="33" spans="1:67" x14ac:dyDescent="0.35">
      <c r="A33" s="2"/>
      <c r="B33" t="s">
        <v>49</v>
      </c>
      <c r="C33" s="1">
        <f>'Trendek FEOR'!U66*Fogl2020!C$62</f>
        <v>0</v>
      </c>
      <c r="D33" s="1">
        <f>'Trendek FEOR'!V66*Fogl2020!D$62</f>
        <v>0</v>
      </c>
      <c r="E33" s="1">
        <f>'Trendek FEOR'!W66*Fogl2020!E$62</f>
        <v>0</v>
      </c>
      <c r="F33" s="1">
        <f>'Trendek FEOR'!X66*Fogl2020!F$62</f>
        <v>0</v>
      </c>
      <c r="G33" s="1">
        <f>'Trendek FEOR'!Y66*Fogl2020!G$62</f>
        <v>0</v>
      </c>
      <c r="H33" s="1">
        <f>'Trendek FEOR'!Z66*Fogl2020!H$62</f>
        <v>-16.113155087112879</v>
      </c>
      <c r="I33" s="1">
        <f>'Trendek FEOR'!AA66*Fogl2020!I$62</f>
        <v>0</v>
      </c>
      <c r="J33" s="1">
        <f>'Trendek FEOR'!AB66*Fogl2020!J$62</f>
        <v>0</v>
      </c>
      <c r="K33" s="1">
        <f>'Trendek FEOR'!AC66*Fogl2020!K$62</f>
        <v>0</v>
      </c>
      <c r="L33" s="1">
        <f>'Trendek FEOR'!AD66*Fogl2020!L$62</f>
        <v>0</v>
      </c>
      <c r="M33" s="1">
        <f>'Trendek FEOR'!AE66*Fogl2020!M$62</f>
        <v>0</v>
      </c>
      <c r="N33" s="1">
        <f>'Trendek FEOR'!AF66*Fogl2020!N$62</f>
        <v>0</v>
      </c>
      <c r="O33" s="1">
        <f>'Trendek FEOR'!AG66*Fogl2020!O$62</f>
        <v>0</v>
      </c>
      <c r="P33" s="1">
        <f>'Trendek FEOR'!AH66*Fogl2020!P$62</f>
        <v>0</v>
      </c>
      <c r="Q33" s="1">
        <f>'Trendek FEOR'!AI66*Fogl2020!Q$62</f>
        <v>0</v>
      </c>
      <c r="R33" s="1">
        <f>'Trendek FEOR'!AJ66*Fogl2020!R$62</f>
        <v>0</v>
      </c>
      <c r="S33" s="1">
        <f>'Trendek FEOR'!AK66*Fogl2020!S$62</f>
        <v>-15.732362162033583</v>
      </c>
      <c r="T33" s="1">
        <f>'Trendek FEOR'!AL66*Fogl2020!T$62</f>
        <v>0</v>
      </c>
      <c r="U33" s="1">
        <f>'Trendek FEOR'!AM66*Fogl2020!U$62</f>
        <v>0</v>
      </c>
      <c r="V33" s="1">
        <f>'Trendek FEOR'!AN66*Fogl2020!V$62</f>
        <v>0</v>
      </c>
      <c r="W33" s="1">
        <f>'Trendek FEOR'!AO66*Fogl2020!W$62</f>
        <v>0</v>
      </c>
      <c r="X33" s="1">
        <f>'Trendek FEOR'!AP66*Fogl2020!X$62</f>
        <v>0</v>
      </c>
      <c r="Y33" s="1">
        <f>'Trendek FEOR'!AQ66*Fogl2020!Y$62</f>
        <v>0</v>
      </c>
      <c r="Z33" s="1">
        <f>'Trendek FEOR'!AR66*Fogl2020!Z$62</f>
        <v>0</v>
      </c>
      <c r="AA33" s="1">
        <f>'Trendek FEOR'!AS66*Fogl2020!AA$62</f>
        <v>0</v>
      </c>
      <c r="AB33" s="1">
        <f>'Trendek FEOR'!AT66*Fogl2020!AB$62</f>
        <v>0</v>
      </c>
      <c r="AC33" s="1">
        <f>'Trendek FEOR'!AU66*Fogl2020!AC$62</f>
        <v>0</v>
      </c>
      <c r="AD33" s="1">
        <f>'Trendek FEOR'!AV66*Fogl2020!AD$62</f>
        <v>0</v>
      </c>
      <c r="AE33" s="1">
        <f>'Trendek FEOR'!AW66*Fogl2020!AE$62</f>
        <v>0</v>
      </c>
      <c r="AF33" s="1">
        <f>'Trendek FEOR'!AX66*Fogl2020!AF$62</f>
        <v>-16.552728992326617</v>
      </c>
      <c r="AG33" s="1">
        <f>'Trendek FEOR'!AY66*Fogl2020!AG$62</f>
        <v>0</v>
      </c>
      <c r="AH33" s="1">
        <f>'Trendek FEOR'!AZ66*Fogl2020!AH$62</f>
        <v>0</v>
      </c>
      <c r="AI33" s="1">
        <f>'Trendek FEOR'!BA66*Fogl2020!AI$62</f>
        <v>0</v>
      </c>
      <c r="AJ33" s="1">
        <f>'Trendek FEOR'!BB66*Fogl2020!AJ$62</f>
        <v>0</v>
      </c>
      <c r="AK33" s="1">
        <f>'Trendek FEOR'!BC66*Fogl2020!AK$62</f>
        <v>297.14185871194513</v>
      </c>
      <c r="AL33" s="1">
        <f>'Trendek FEOR'!BD66*Fogl2020!AL$62</f>
        <v>275.28571410013836</v>
      </c>
      <c r="AM33" s="1">
        <f>'Trendek FEOR'!BE66*Fogl2020!AM$62</f>
        <v>0</v>
      </c>
      <c r="AN33" s="1">
        <f>'Trendek FEOR'!BF66*Fogl2020!AN$62</f>
        <v>0</v>
      </c>
      <c r="AO33" s="1">
        <f>'Trendek FEOR'!BG66*Fogl2020!AO$62</f>
        <v>0</v>
      </c>
      <c r="AP33" s="1">
        <f>'Trendek FEOR'!BH66*Fogl2020!AP$62</f>
        <v>0</v>
      </c>
      <c r="AQ33" s="1">
        <f>'Trendek FEOR'!BI66*Fogl2020!AQ$62</f>
        <v>18.544502554364239</v>
      </c>
      <c r="AR33" s="1">
        <f>'Trendek FEOR'!BJ66*Fogl2020!AR$62</f>
        <v>0</v>
      </c>
      <c r="AS33" s="1">
        <f>'Trendek FEOR'!BK66*Fogl2020!AS$62</f>
        <v>0</v>
      </c>
      <c r="AT33" s="1">
        <f>'Trendek FEOR'!BL66*Fogl2020!AT$62</f>
        <v>0</v>
      </c>
      <c r="AU33" s="1">
        <f>'Trendek FEOR'!BM66*Fogl2020!AU$62</f>
        <v>0</v>
      </c>
      <c r="AV33" s="1">
        <f>'Trendek FEOR'!BN66*Fogl2020!AV$62</f>
        <v>0</v>
      </c>
      <c r="AW33" s="1">
        <f>'Trendek FEOR'!BO66*Fogl2020!AW$62</f>
        <v>0</v>
      </c>
      <c r="AX33" s="1">
        <f>'Trendek FEOR'!BP66*Fogl2020!AX$62</f>
        <v>0</v>
      </c>
      <c r="AY33" s="1">
        <f>'Trendek FEOR'!BQ66*Fogl2020!AY$62</f>
        <v>0</v>
      </c>
      <c r="AZ33" s="1">
        <f>'Trendek FEOR'!BR66*Fogl2020!AZ$62</f>
        <v>530.84026825243564</v>
      </c>
      <c r="BA33" s="1">
        <f>'Trendek FEOR'!BS66*Fogl2020!BA$62</f>
        <v>1657.5021129841389</v>
      </c>
      <c r="BB33" s="1">
        <f>'Trendek FEOR'!BT66*Fogl2020!BB$62</f>
        <v>33594.154153038689</v>
      </c>
      <c r="BC33" s="1">
        <f>'Trendek FEOR'!BU66*Fogl2020!BC$62</f>
        <v>-191.8192931327111</v>
      </c>
      <c r="BD33" s="1">
        <f>'Trendek FEOR'!BV66*Fogl2020!BD$62</f>
        <v>3666.9506931085875</v>
      </c>
      <c r="BE33" s="1">
        <f>'Trendek FEOR'!BW66*Fogl2020!BE$62</f>
        <v>17.785419583604597</v>
      </c>
      <c r="BF33" s="1">
        <f>'Trendek FEOR'!BX66*Fogl2020!BF$62</f>
        <v>0</v>
      </c>
      <c r="BG33" s="1">
        <f>'Trendek FEOR'!BY66*Fogl2020!BG$62</f>
        <v>81.582418141488489</v>
      </c>
      <c r="BH33" s="1">
        <f>'Trendek FEOR'!BZ66*Fogl2020!BH$62</f>
        <v>0</v>
      </c>
      <c r="BI33" s="1">
        <f>'Trendek FEOR'!CA66*Fogl2020!BI$62</f>
        <v>0</v>
      </c>
      <c r="BJ33" s="1">
        <f>'Trendek FEOR'!CB66*Fogl2020!BJ$62</f>
        <v>0</v>
      </c>
      <c r="BK33" s="1">
        <f>'Trendek FEOR'!CC66*Fogl2020!BK$62</f>
        <v>-4</v>
      </c>
      <c r="BL33" s="1">
        <f>'Trendek FEOR'!CD66*Fogl2020!BL$62</f>
        <v>0</v>
      </c>
      <c r="BM33" s="1">
        <f>'Trendek FEOR'!CE66*Fogl2020!BM$62</f>
        <v>0</v>
      </c>
      <c r="BN33" s="1">
        <f>'Trendek FEOR'!CF66*Fogl2020!BN$62</f>
        <v>0</v>
      </c>
      <c r="BO33" s="2"/>
    </row>
    <row r="34" spans="1:67" x14ac:dyDescent="0.35">
      <c r="A34" s="2"/>
      <c r="B34" t="s">
        <v>50</v>
      </c>
      <c r="C34" s="1">
        <f>'Trendek FEOR'!U67*Fogl2020!C$62</f>
        <v>-11.35739231906002</v>
      </c>
      <c r="D34" s="1">
        <f>'Trendek FEOR'!V67*Fogl2020!D$62</f>
        <v>0</v>
      </c>
      <c r="E34" s="1">
        <f>'Trendek FEOR'!W67*Fogl2020!E$62</f>
        <v>0</v>
      </c>
      <c r="F34" s="1">
        <f>'Trendek FEOR'!X67*Fogl2020!F$62</f>
        <v>114.58880248931895</v>
      </c>
      <c r="G34" s="1">
        <f>'Trendek FEOR'!Y67*Fogl2020!G$62</f>
        <v>593.79660832552588</v>
      </c>
      <c r="H34" s="1">
        <f>'Trendek FEOR'!Z67*Fogl2020!H$62</f>
        <v>25.301300607688344</v>
      </c>
      <c r="I34" s="1">
        <f>'Trendek FEOR'!AA67*Fogl2020!I$62</f>
        <v>0</v>
      </c>
      <c r="J34" s="1">
        <f>'Trendek FEOR'!AB67*Fogl2020!J$62</f>
        <v>-56.944794011753174</v>
      </c>
      <c r="K34" s="1">
        <f>'Trendek FEOR'!AC67*Fogl2020!K$62</f>
        <v>14.386347259560463</v>
      </c>
      <c r="L34" s="1">
        <f>'Trendek FEOR'!AD67*Fogl2020!L$62</f>
        <v>0</v>
      </c>
      <c r="M34" s="1">
        <f>'Trendek FEOR'!AE67*Fogl2020!M$62</f>
        <v>99.455717966215417</v>
      </c>
      <c r="N34" s="1">
        <f>'Trendek FEOR'!AF67*Fogl2020!N$62</f>
        <v>0</v>
      </c>
      <c r="O34" s="1">
        <f>'Trendek FEOR'!AG67*Fogl2020!O$62</f>
        <v>370.3719820373268</v>
      </c>
      <c r="P34" s="1">
        <f>'Trendek FEOR'!AH67*Fogl2020!P$62</f>
        <v>0</v>
      </c>
      <c r="Q34" s="1">
        <f>'Trendek FEOR'!AI67*Fogl2020!Q$62</f>
        <v>453.3641502439379</v>
      </c>
      <c r="R34" s="1">
        <f>'Trendek FEOR'!AJ67*Fogl2020!R$62</f>
        <v>-171.56044365945192</v>
      </c>
      <c r="S34" s="1">
        <f>'Trendek FEOR'!AK67*Fogl2020!S$62</f>
        <v>187.12269821154959</v>
      </c>
      <c r="T34" s="1">
        <f>'Trendek FEOR'!AL67*Fogl2020!T$62</f>
        <v>-55.353078848328906</v>
      </c>
      <c r="U34" s="1">
        <f>'Trendek FEOR'!AM67*Fogl2020!U$62</f>
        <v>275.40128320080453</v>
      </c>
      <c r="V34" s="1">
        <f>'Trendek FEOR'!AN67*Fogl2020!V$62</f>
        <v>25.98419546496369</v>
      </c>
      <c r="W34" s="1">
        <f>'Trendek FEOR'!AO67*Fogl2020!W$62</f>
        <v>0</v>
      </c>
      <c r="X34" s="1">
        <f>'Trendek FEOR'!AP67*Fogl2020!X$62</f>
        <v>66.909828559514622</v>
      </c>
      <c r="Y34" s="1">
        <f>'Trendek FEOR'!AQ67*Fogl2020!Y$62</f>
        <v>0</v>
      </c>
      <c r="Z34" s="1">
        <f>'Trendek FEOR'!AR67*Fogl2020!Z$62</f>
        <v>316.50485811600942</v>
      </c>
      <c r="AA34" s="1">
        <f>'Trendek FEOR'!AS67*Fogl2020!AA$62</f>
        <v>0</v>
      </c>
      <c r="AB34" s="1">
        <f>'Trendek FEOR'!AT67*Fogl2020!AB$62</f>
        <v>0</v>
      </c>
      <c r="AC34" s="1">
        <f>'Trendek FEOR'!AU67*Fogl2020!AC$62</f>
        <v>8.5985385170367099</v>
      </c>
      <c r="AD34" s="1">
        <f>'Trendek FEOR'!AV67*Fogl2020!AD$62</f>
        <v>0</v>
      </c>
      <c r="AE34" s="1">
        <f>'Trendek FEOR'!AW67*Fogl2020!AE$62</f>
        <v>1429.652101613457</v>
      </c>
      <c r="AF34" s="1">
        <f>'Trendek FEOR'!AX67*Fogl2020!AF$62</f>
        <v>323.60725009207124</v>
      </c>
      <c r="AG34" s="1">
        <f>'Trendek FEOR'!AY67*Fogl2020!AG$62</f>
        <v>165.93840909082886</v>
      </c>
      <c r="AH34" s="1">
        <f>'Trendek FEOR'!AZ67*Fogl2020!AH$62</f>
        <v>0</v>
      </c>
      <c r="AI34" s="1">
        <f>'Trendek FEOR'!BA67*Fogl2020!AI$62</f>
        <v>0</v>
      </c>
      <c r="AJ34" s="1">
        <f>'Trendek FEOR'!BB67*Fogl2020!AJ$62</f>
        <v>0</v>
      </c>
      <c r="AK34" s="1">
        <f>'Trendek FEOR'!BC67*Fogl2020!AK$62</f>
        <v>132.81653391521814</v>
      </c>
      <c r="AL34" s="1">
        <f>'Trendek FEOR'!BD67*Fogl2020!AL$62</f>
        <v>-32.349886496361201</v>
      </c>
      <c r="AM34" s="1">
        <f>'Trendek FEOR'!BE67*Fogl2020!AM$62</f>
        <v>0</v>
      </c>
      <c r="AN34" s="1">
        <f>'Trendek FEOR'!BF67*Fogl2020!AN$62</f>
        <v>0</v>
      </c>
      <c r="AO34" s="1">
        <f>'Trendek FEOR'!BG67*Fogl2020!AO$62</f>
        <v>560.04209296215674</v>
      </c>
      <c r="AP34" s="1">
        <f>'Trendek FEOR'!BH67*Fogl2020!AP$62</f>
        <v>179.57322042833945</v>
      </c>
      <c r="AQ34" s="1">
        <f>'Trendek FEOR'!BI67*Fogl2020!AQ$62</f>
        <v>-49.364085003284607</v>
      </c>
      <c r="AR34" s="1">
        <f>'Trendek FEOR'!BJ67*Fogl2020!AR$62</f>
        <v>122.22291380310581</v>
      </c>
      <c r="AS34" s="1">
        <f>'Trendek FEOR'!BK67*Fogl2020!AS$62</f>
        <v>0</v>
      </c>
      <c r="AT34" s="1">
        <f>'Trendek FEOR'!BL67*Fogl2020!AT$62</f>
        <v>0</v>
      </c>
      <c r="AU34" s="1">
        <f>'Trendek FEOR'!BM67*Fogl2020!AU$62</f>
        <v>54.011875089919236</v>
      </c>
      <c r="AV34" s="1">
        <f>'Trendek FEOR'!BN67*Fogl2020!AV$62</f>
        <v>-12.873181076746912</v>
      </c>
      <c r="AW34" s="1">
        <f>'Trendek FEOR'!BO67*Fogl2020!AW$62</f>
        <v>0</v>
      </c>
      <c r="AX34" s="1">
        <f>'Trendek FEOR'!BP67*Fogl2020!AX$62</f>
        <v>9959.127784202059</v>
      </c>
      <c r="AY34" s="1">
        <f>'Trendek FEOR'!BQ67*Fogl2020!AY$62</f>
        <v>0</v>
      </c>
      <c r="AZ34" s="1">
        <f>'Trendek FEOR'!BR67*Fogl2020!AZ$62</f>
        <v>2186.6840286706542</v>
      </c>
      <c r="BA34" s="1">
        <f>'Trendek FEOR'!BS67*Fogl2020!BA$62</f>
        <v>25242.587627781952</v>
      </c>
      <c r="BB34" s="1">
        <f>'Trendek FEOR'!BT67*Fogl2020!BB$62</f>
        <v>7729.4326186088501</v>
      </c>
      <c r="BC34" s="1">
        <f>'Trendek FEOR'!BU67*Fogl2020!BC$62</f>
        <v>713.81071429161659</v>
      </c>
      <c r="BD34" s="1">
        <f>'Trendek FEOR'!BV67*Fogl2020!BD$62</f>
        <v>132391.11729499415</v>
      </c>
      <c r="BE34" s="1">
        <f>'Trendek FEOR'!BW67*Fogl2020!BE$62</f>
        <v>1273.8019987353466</v>
      </c>
      <c r="BF34" s="1">
        <f>'Trendek FEOR'!BX67*Fogl2020!BF$62</f>
        <v>198.08973746729998</v>
      </c>
      <c r="BG34" s="1">
        <f>'Trendek FEOR'!BY67*Fogl2020!BG$62</f>
        <v>6247.8064561633701</v>
      </c>
      <c r="BH34" s="1">
        <f>'Trendek FEOR'!BZ67*Fogl2020!BH$62</f>
        <v>0</v>
      </c>
      <c r="BI34" s="1">
        <f>'Trendek FEOR'!CA67*Fogl2020!BI$62</f>
        <v>1335.4395416353148</v>
      </c>
      <c r="BJ34" s="1">
        <f>'Trendek FEOR'!CB67*Fogl2020!BJ$62</f>
        <v>52.83916771954793</v>
      </c>
      <c r="BK34" s="1">
        <f>'Trendek FEOR'!CC67*Fogl2020!BK$62</f>
        <v>30.309523809523853</v>
      </c>
      <c r="BL34" s="1">
        <f>'Trendek FEOR'!CD67*Fogl2020!BL$62</f>
        <v>330.78807103250756</v>
      </c>
      <c r="BM34" s="1">
        <f>'Trendek FEOR'!CE67*Fogl2020!BM$62</f>
        <v>0</v>
      </c>
      <c r="BN34" s="1">
        <f>'Trendek FEOR'!CF67*Fogl2020!BN$62</f>
        <v>0</v>
      </c>
      <c r="BO34" s="2"/>
    </row>
    <row r="35" spans="1:67" x14ac:dyDescent="0.35">
      <c r="A35" s="2"/>
      <c r="B35" t="s">
        <v>51</v>
      </c>
      <c r="C35" s="1">
        <f>'Trendek FEOR'!U68*Fogl2020!C$62</f>
        <v>4020.6114139913802</v>
      </c>
      <c r="D35" s="1">
        <f>'Trendek FEOR'!V68*Fogl2020!D$62</f>
        <v>813.93938557883882</v>
      </c>
      <c r="E35" s="1">
        <f>'Trendek FEOR'!W68*Fogl2020!E$62</f>
        <v>0</v>
      </c>
      <c r="F35" s="1">
        <f>'Trendek FEOR'!X68*Fogl2020!F$62</f>
        <v>2593.5010042957992</v>
      </c>
      <c r="G35" s="1">
        <f>'Trendek FEOR'!Y68*Fogl2020!G$62</f>
        <v>14131.833105986203</v>
      </c>
      <c r="H35" s="1">
        <f>'Trendek FEOR'!Z68*Fogl2020!H$62</f>
        <v>-328.2016940543478</v>
      </c>
      <c r="I35" s="1">
        <f>'Trendek FEOR'!AA68*Fogl2020!I$62</f>
        <v>1279.0591977058125</v>
      </c>
      <c r="J35" s="1">
        <f>'Trendek FEOR'!AB68*Fogl2020!J$62</f>
        <v>2344.1317551356988</v>
      </c>
      <c r="K35" s="1">
        <f>'Trendek FEOR'!AC68*Fogl2020!K$62</f>
        <v>2397.4592610815507</v>
      </c>
      <c r="L35" s="1">
        <f>'Trendek FEOR'!AD68*Fogl2020!L$62</f>
        <v>413.26523678762419</v>
      </c>
      <c r="M35" s="1">
        <f>'Trendek FEOR'!AE68*Fogl2020!M$62</f>
        <v>3375.0589047855306</v>
      </c>
      <c r="N35" s="1">
        <f>'Trendek FEOR'!AF68*Fogl2020!N$62</f>
        <v>1953.5980354310359</v>
      </c>
      <c r="O35" s="1">
        <f>'Trendek FEOR'!AG68*Fogl2020!O$62</f>
        <v>3945.8300959698959</v>
      </c>
      <c r="P35" s="1">
        <f>'Trendek FEOR'!AH68*Fogl2020!P$62</f>
        <v>1279.6569396693717</v>
      </c>
      <c r="Q35" s="1">
        <f>'Trendek FEOR'!AI68*Fogl2020!Q$62</f>
        <v>1522.1433995428267</v>
      </c>
      <c r="R35" s="1">
        <f>'Trendek FEOR'!AJ68*Fogl2020!R$62</f>
        <v>3353.4029161669364</v>
      </c>
      <c r="S35" s="1">
        <f>'Trendek FEOR'!AK68*Fogl2020!S$62</f>
        <v>5044.765626022413</v>
      </c>
      <c r="T35" s="1">
        <f>'Trendek FEOR'!AL68*Fogl2020!T$62</f>
        <v>4786.5189541911295</v>
      </c>
      <c r="U35" s="1">
        <f>'Trendek FEOR'!AM68*Fogl2020!U$62</f>
        <v>6816.650766929376</v>
      </c>
      <c r="V35" s="1">
        <f>'Trendek FEOR'!AN68*Fogl2020!V$62</f>
        <v>13158.598348980977</v>
      </c>
      <c r="W35" s="1">
        <f>'Trendek FEOR'!AO68*Fogl2020!W$62</f>
        <v>831.38742719614106</v>
      </c>
      <c r="X35" s="1">
        <f>'Trendek FEOR'!AP68*Fogl2020!X$62</f>
        <v>3616.4468358658155</v>
      </c>
      <c r="Y35" s="1">
        <f>'Trendek FEOR'!AQ68*Fogl2020!Y$62</f>
        <v>5956.8202117835199</v>
      </c>
      <c r="Z35" s="1">
        <f>'Trendek FEOR'!AR68*Fogl2020!Z$62</f>
        <v>17274.784180327177</v>
      </c>
      <c r="AA35" s="1">
        <f>'Trendek FEOR'!AS68*Fogl2020!AA$62</f>
        <v>1997.2241835982261</v>
      </c>
      <c r="AB35" s="1">
        <f>'Trendek FEOR'!AT68*Fogl2020!AB$62</f>
        <v>3980.5818065502322</v>
      </c>
      <c r="AC35" s="1">
        <f>'Trendek FEOR'!AU68*Fogl2020!AC$62</f>
        <v>16724.017439267685</v>
      </c>
      <c r="AD35" s="1">
        <f>'Trendek FEOR'!AV68*Fogl2020!AD$62</f>
        <v>24575.411395232175</v>
      </c>
      <c r="AE35" s="1">
        <f>'Trendek FEOR'!AW68*Fogl2020!AE$62</f>
        <v>70564.390294162949</v>
      </c>
      <c r="AF35" s="1">
        <f>'Trendek FEOR'!AX68*Fogl2020!AF$62</f>
        <v>40186.636939999727</v>
      </c>
      <c r="AG35" s="1">
        <f>'Trendek FEOR'!AY68*Fogl2020!AG$62</f>
        <v>21212.041817325491</v>
      </c>
      <c r="AH35" s="1">
        <f>'Trendek FEOR'!AZ68*Fogl2020!AH$62</f>
        <v>64.161312596865628</v>
      </c>
      <c r="AI35" s="1">
        <f>'Trendek FEOR'!BA68*Fogl2020!AI$62</f>
        <v>-766.95608522320993</v>
      </c>
      <c r="AJ35" s="1">
        <f>'Trendek FEOR'!BB68*Fogl2020!AJ$62</f>
        <v>17361.44330545823</v>
      </c>
      <c r="AK35" s="1">
        <f>'Trendek FEOR'!BC68*Fogl2020!AK$62</f>
        <v>6047.611860169277</v>
      </c>
      <c r="AL35" s="1">
        <f>'Trendek FEOR'!BD68*Fogl2020!AL$62</f>
        <v>17252.87740539349</v>
      </c>
      <c r="AM35" s="1">
        <f>'Trendek FEOR'!BE68*Fogl2020!AM$62</f>
        <v>4140.5487372926455</v>
      </c>
      <c r="AN35" s="1">
        <f>'Trendek FEOR'!BF68*Fogl2020!AN$62</f>
        <v>-190.88102031151942</v>
      </c>
      <c r="AO35" s="1">
        <f>'Trendek FEOR'!BG68*Fogl2020!AO$62</f>
        <v>4165.1410246102305</v>
      </c>
      <c r="AP35" s="1">
        <f>'Trendek FEOR'!BH68*Fogl2020!AP$62</f>
        <v>6412.6547965404116</v>
      </c>
      <c r="AQ35" s="1">
        <f>'Trendek FEOR'!BI68*Fogl2020!AQ$62</f>
        <v>48814.714270281227</v>
      </c>
      <c r="AR35" s="1">
        <f>'Trendek FEOR'!BJ68*Fogl2020!AR$62</f>
        <v>110538.04227247197</v>
      </c>
      <c r="AS35" s="1">
        <f>'Trendek FEOR'!BK68*Fogl2020!AS$62</f>
        <v>3458.7047191812726</v>
      </c>
      <c r="AT35" s="1">
        <f>'Trendek FEOR'!BL68*Fogl2020!AT$62</f>
        <v>182.91780509804221</v>
      </c>
      <c r="AU35" s="1">
        <f>'Trendek FEOR'!BM68*Fogl2020!AU$62</f>
        <v>6122.2337785072195</v>
      </c>
      <c r="AV35" s="1">
        <f>'Trendek FEOR'!BN68*Fogl2020!AV$62</f>
        <v>4664.809569635162</v>
      </c>
      <c r="AW35" s="1">
        <f>'Trendek FEOR'!BO68*Fogl2020!AW$62</f>
        <v>1339.9545843374083</v>
      </c>
      <c r="AX35" s="1">
        <f>'Trendek FEOR'!BP68*Fogl2020!AX$62</f>
        <v>2818.3622987882054</v>
      </c>
      <c r="AY35" s="1">
        <f>'Trendek FEOR'!BQ68*Fogl2020!AY$62</f>
        <v>-133.2763470224759</v>
      </c>
      <c r="AZ35" s="1">
        <f>'Trendek FEOR'!BR68*Fogl2020!AZ$62</f>
        <v>35299.099202643345</v>
      </c>
      <c r="BA35" s="1">
        <f>'Trendek FEOR'!BS68*Fogl2020!BA$62</f>
        <v>220870.69370883185</v>
      </c>
      <c r="BB35" s="1">
        <f>'Trendek FEOR'!BT68*Fogl2020!BB$62</f>
        <v>20884.66075062273</v>
      </c>
      <c r="BC35" s="1">
        <f>'Trendek FEOR'!BU68*Fogl2020!BC$62</f>
        <v>6454.585731683288</v>
      </c>
      <c r="BD35" s="1">
        <f>'Trendek FEOR'!BV68*Fogl2020!BD$62</f>
        <v>4856.3844971231301</v>
      </c>
      <c r="BE35" s="1">
        <f>'Trendek FEOR'!BW68*Fogl2020!BE$62</f>
        <v>9462.3707910550675</v>
      </c>
      <c r="BF35" s="1">
        <f>'Trendek FEOR'!BX68*Fogl2020!BF$62</f>
        <v>6444.8421261435305</v>
      </c>
      <c r="BG35" s="1">
        <f>'Trendek FEOR'!BY68*Fogl2020!BG$62</f>
        <v>2694.2032279474888</v>
      </c>
      <c r="BH35" s="1">
        <f>'Trendek FEOR'!BZ68*Fogl2020!BH$62</f>
        <v>1142.2837637725081</v>
      </c>
      <c r="BI35" s="1">
        <f>'Trendek FEOR'!CA68*Fogl2020!BI$62</f>
        <v>2713.6720639255295</v>
      </c>
      <c r="BJ35" s="1">
        <f>'Trendek FEOR'!CB68*Fogl2020!BJ$62</f>
        <v>0</v>
      </c>
      <c r="BK35" s="1">
        <f>'Trendek FEOR'!CC68*Fogl2020!BK$62</f>
        <v>118.36904761904952</v>
      </c>
      <c r="BL35" s="1">
        <f>'Trendek FEOR'!CD68*Fogl2020!BL$62</f>
        <v>183641.24213125141</v>
      </c>
      <c r="BM35" s="1">
        <f>'Trendek FEOR'!CE68*Fogl2020!BM$62</f>
        <v>0</v>
      </c>
      <c r="BN35" s="1">
        <f>'Trendek FEOR'!CF68*Fogl2020!BN$62</f>
        <v>0</v>
      </c>
      <c r="BO35" s="2"/>
    </row>
    <row r="36" spans="1:67" x14ac:dyDescent="0.35">
      <c r="A36" s="2"/>
      <c r="B36" t="s">
        <v>52</v>
      </c>
      <c r="C36" s="1">
        <f>'Trendek FEOR'!U69*Fogl2020!C$62</f>
        <v>-184.16322296559753</v>
      </c>
      <c r="D36" s="1">
        <f>'Trendek FEOR'!V69*Fogl2020!D$62</f>
        <v>-52.788625275060227</v>
      </c>
      <c r="E36" s="1">
        <f>'Trendek FEOR'!W69*Fogl2020!E$62</f>
        <v>0</v>
      </c>
      <c r="F36" s="1">
        <f>'Trendek FEOR'!X69*Fogl2020!F$62</f>
        <v>361.68976887053054</v>
      </c>
      <c r="G36" s="1">
        <f>'Trendek FEOR'!Y69*Fogl2020!G$62</f>
        <v>-67.80730088507265</v>
      </c>
      <c r="H36" s="1">
        <f>'Trendek FEOR'!Z69*Fogl2020!H$62</f>
        <v>0</v>
      </c>
      <c r="I36" s="1">
        <f>'Trendek FEOR'!AA69*Fogl2020!I$62</f>
        <v>43.039512372179082</v>
      </c>
      <c r="J36" s="1">
        <f>'Trendek FEOR'!AB69*Fogl2020!J$62</f>
        <v>0</v>
      </c>
      <c r="K36" s="1">
        <f>'Trendek FEOR'!AC69*Fogl2020!K$62</f>
        <v>356.96516367621001</v>
      </c>
      <c r="L36" s="1">
        <f>'Trendek FEOR'!AD69*Fogl2020!L$62</f>
        <v>0</v>
      </c>
      <c r="M36" s="1">
        <f>'Trendek FEOR'!AE69*Fogl2020!M$62</f>
        <v>0</v>
      </c>
      <c r="N36" s="1">
        <f>'Trendek FEOR'!AF69*Fogl2020!N$62</f>
        <v>0</v>
      </c>
      <c r="O36" s="1">
        <f>'Trendek FEOR'!AG69*Fogl2020!O$62</f>
        <v>0</v>
      </c>
      <c r="P36" s="1">
        <f>'Trendek FEOR'!AH69*Fogl2020!P$62</f>
        <v>-28.09240910081467</v>
      </c>
      <c r="Q36" s="1">
        <f>'Trendek FEOR'!AI69*Fogl2020!Q$62</f>
        <v>134.14145269389994</v>
      </c>
      <c r="R36" s="1">
        <f>'Trendek FEOR'!AJ69*Fogl2020!R$62</f>
        <v>-49.104068975646491</v>
      </c>
      <c r="S36" s="1">
        <f>'Trendek FEOR'!AK69*Fogl2020!S$62</f>
        <v>0</v>
      </c>
      <c r="T36" s="1">
        <f>'Trendek FEOR'!AL69*Fogl2020!T$62</f>
        <v>0</v>
      </c>
      <c r="U36" s="1">
        <f>'Trendek FEOR'!AM69*Fogl2020!U$62</f>
        <v>0</v>
      </c>
      <c r="V36" s="1">
        <f>'Trendek FEOR'!AN69*Fogl2020!V$62</f>
        <v>-43.663495323296672</v>
      </c>
      <c r="W36" s="1">
        <f>'Trendek FEOR'!AO69*Fogl2020!W$62</f>
        <v>0</v>
      </c>
      <c r="X36" s="1">
        <f>'Trendek FEOR'!AP69*Fogl2020!X$62</f>
        <v>-51.501695124531047</v>
      </c>
      <c r="Y36" s="1">
        <f>'Trendek FEOR'!AQ69*Fogl2020!Y$62</f>
        <v>0</v>
      </c>
      <c r="Z36" s="1">
        <f>'Trendek FEOR'!AR69*Fogl2020!Z$62</f>
        <v>0</v>
      </c>
      <c r="AA36" s="1">
        <f>'Trendek FEOR'!AS69*Fogl2020!AA$62</f>
        <v>-342.40193554475042</v>
      </c>
      <c r="AB36" s="1">
        <f>'Trendek FEOR'!AT69*Fogl2020!AB$62</f>
        <v>0</v>
      </c>
      <c r="AC36" s="1">
        <f>'Trendek FEOR'!AU69*Fogl2020!AC$62</f>
        <v>580.32720378720376</v>
      </c>
      <c r="AD36" s="1">
        <f>'Trendek FEOR'!AV69*Fogl2020!AD$62</f>
        <v>518.82499786713777</v>
      </c>
      <c r="AE36" s="1">
        <f>'Trendek FEOR'!AW69*Fogl2020!AE$62</f>
        <v>405.61861645863337</v>
      </c>
      <c r="AF36" s="1">
        <f>'Trendek FEOR'!AX69*Fogl2020!AF$62</f>
        <v>815.94633230697548</v>
      </c>
      <c r="AG36" s="1">
        <f>'Trendek FEOR'!AY69*Fogl2020!AG$62</f>
        <v>0</v>
      </c>
      <c r="AH36" s="1">
        <f>'Trendek FEOR'!AZ69*Fogl2020!AH$62</f>
        <v>0</v>
      </c>
      <c r="AI36" s="1">
        <f>'Trendek FEOR'!BA69*Fogl2020!AI$62</f>
        <v>0</v>
      </c>
      <c r="AJ36" s="1">
        <f>'Trendek FEOR'!BB69*Fogl2020!AJ$62</f>
        <v>0</v>
      </c>
      <c r="AK36" s="1">
        <f>'Trendek FEOR'!BC69*Fogl2020!AK$62</f>
        <v>-22.133008795112932</v>
      </c>
      <c r="AL36" s="1">
        <f>'Trendek FEOR'!BD69*Fogl2020!AL$62</f>
        <v>31.928376419064097</v>
      </c>
      <c r="AM36" s="1">
        <f>'Trendek FEOR'!BE69*Fogl2020!AM$62</f>
        <v>146.12567897022478</v>
      </c>
      <c r="AN36" s="1">
        <f>'Trendek FEOR'!BF69*Fogl2020!AN$62</f>
        <v>11967.336939309833</v>
      </c>
      <c r="AO36" s="1">
        <f>'Trendek FEOR'!BG69*Fogl2020!AO$62</f>
        <v>0</v>
      </c>
      <c r="AP36" s="1">
        <f>'Trendek FEOR'!BH69*Fogl2020!AP$62</f>
        <v>297.6973367572341</v>
      </c>
      <c r="AQ36" s="1">
        <f>'Trendek FEOR'!BI69*Fogl2020!AQ$62</f>
        <v>461.15148786283333</v>
      </c>
      <c r="AR36" s="1">
        <f>'Trendek FEOR'!BJ69*Fogl2020!AR$62</f>
        <v>215.36657892596693</v>
      </c>
      <c r="AS36" s="1">
        <f>'Trendek FEOR'!BK69*Fogl2020!AS$62</f>
        <v>-918.58029467543201</v>
      </c>
      <c r="AT36" s="1">
        <f>'Trendek FEOR'!BL69*Fogl2020!AT$62</f>
        <v>255.2524582576859</v>
      </c>
      <c r="AU36" s="1">
        <f>'Trendek FEOR'!BM69*Fogl2020!AU$62</f>
        <v>1671.8012365728623</v>
      </c>
      <c r="AV36" s="1">
        <f>'Trendek FEOR'!BN69*Fogl2020!AV$62</f>
        <v>3776.4396367254667</v>
      </c>
      <c r="AW36" s="1">
        <f>'Trendek FEOR'!BO69*Fogl2020!AW$62</f>
        <v>0</v>
      </c>
      <c r="AX36" s="1">
        <f>'Trendek FEOR'!BP69*Fogl2020!AX$62</f>
        <v>55.406350634001505</v>
      </c>
      <c r="AY36" s="1">
        <f>'Trendek FEOR'!BQ69*Fogl2020!AY$62</f>
        <v>461.40715615953968</v>
      </c>
      <c r="AZ36" s="1">
        <f>'Trendek FEOR'!BR69*Fogl2020!AZ$62</f>
        <v>34.717666933832312</v>
      </c>
      <c r="BA36" s="1">
        <f>'Trendek FEOR'!BS69*Fogl2020!BA$62</f>
        <v>782.96291350327726</v>
      </c>
      <c r="BB36" s="1">
        <f>'Trendek FEOR'!BT69*Fogl2020!BB$62</f>
        <v>575.71868968460649</v>
      </c>
      <c r="BC36" s="1">
        <f>'Trendek FEOR'!BU69*Fogl2020!BC$62</f>
        <v>390.91081946370281</v>
      </c>
      <c r="BD36" s="1">
        <f>'Trendek FEOR'!BV69*Fogl2020!BD$62</f>
        <v>19.560577244694574</v>
      </c>
      <c r="BE36" s="1">
        <f>'Trendek FEOR'!BW69*Fogl2020!BE$62</f>
        <v>10519.417217629683</v>
      </c>
      <c r="BF36" s="1">
        <f>'Trendek FEOR'!BX69*Fogl2020!BF$62</f>
        <v>16982.289608599793</v>
      </c>
      <c r="BG36" s="1">
        <f>'Trendek FEOR'!BY69*Fogl2020!BG$62</f>
        <v>1218.988764005557</v>
      </c>
      <c r="BH36" s="1">
        <f>'Trendek FEOR'!BZ69*Fogl2020!BH$62</f>
        <v>0</v>
      </c>
      <c r="BI36" s="1">
        <f>'Trendek FEOR'!CA69*Fogl2020!BI$62</f>
        <v>774.25067429215107</v>
      </c>
      <c r="BJ36" s="1">
        <f>'Trendek FEOR'!CB69*Fogl2020!BJ$62</f>
        <v>0</v>
      </c>
      <c r="BK36" s="1">
        <f>'Trendek FEOR'!CC69*Fogl2020!BK$62</f>
        <v>0</v>
      </c>
      <c r="BL36" s="1">
        <f>'Trendek FEOR'!CD69*Fogl2020!BL$62</f>
        <v>43.15625637318881</v>
      </c>
      <c r="BM36" s="1">
        <f>'Trendek FEOR'!CE69*Fogl2020!BM$62</f>
        <v>0</v>
      </c>
      <c r="BN36" s="1">
        <f>'Trendek FEOR'!CF69*Fogl2020!BN$62</f>
        <v>0</v>
      </c>
      <c r="BO36" s="2"/>
    </row>
    <row r="37" spans="1:67" x14ac:dyDescent="0.35">
      <c r="A37" s="2"/>
      <c r="B37" t="s">
        <v>53</v>
      </c>
      <c r="C37" s="1">
        <f>'Trendek FEOR'!U70*Fogl2020!C$62</f>
        <v>372.19281028097583</v>
      </c>
      <c r="D37" s="1">
        <f>'Trendek FEOR'!V70*Fogl2020!D$62</f>
        <v>0</v>
      </c>
      <c r="E37" s="1">
        <f>'Trendek FEOR'!W70*Fogl2020!E$62</f>
        <v>0</v>
      </c>
      <c r="F37" s="1">
        <f>'Trendek FEOR'!X70*Fogl2020!F$62</f>
        <v>-14.892682654900065</v>
      </c>
      <c r="G37" s="1">
        <f>'Trendek FEOR'!Y70*Fogl2020!G$62</f>
        <v>-164.56794633188508</v>
      </c>
      <c r="H37" s="1">
        <f>'Trendek FEOR'!Z70*Fogl2020!H$62</f>
        <v>0</v>
      </c>
      <c r="I37" s="1">
        <f>'Trendek FEOR'!AA70*Fogl2020!I$62</f>
        <v>0</v>
      </c>
      <c r="J37" s="1">
        <f>'Trendek FEOR'!AB70*Fogl2020!J$62</f>
        <v>0</v>
      </c>
      <c r="K37" s="1">
        <f>'Trendek FEOR'!AC70*Fogl2020!K$62</f>
        <v>-38.937215318648391</v>
      </c>
      <c r="L37" s="1">
        <f>'Trendek FEOR'!AD70*Fogl2020!L$62</f>
        <v>0</v>
      </c>
      <c r="M37" s="1">
        <f>'Trendek FEOR'!AE70*Fogl2020!M$62</f>
        <v>0</v>
      </c>
      <c r="N37" s="1">
        <f>'Trendek FEOR'!AF70*Fogl2020!N$62</f>
        <v>0</v>
      </c>
      <c r="O37" s="1">
        <f>'Trendek FEOR'!AG70*Fogl2020!O$62</f>
        <v>0</v>
      </c>
      <c r="P37" s="1">
        <f>'Trendek FEOR'!AH70*Fogl2020!P$62</f>
        <v>0</v>
      </c>
      <c r="Q37" s="1">
        <f>'Trendek FEOR'!AI70*Fogl2020!Q$62</f>
        <v>402.57462628970035</v>
      </c>
      <c r="R37" s="1">
        <f>'Trendek FEOR'!AJ70*Fogl2020!R$62</f>
        <v>0</v>
      </c>
      <c r="S37" s="1">
        <f>'Trendek FEOR'!AK70*Fogl2020!S$62</f>
        <v>-74.166850192445182</v>
      </c>
      <c r="T37" s="1">
        <f>'Trendek FEOR'!AL70*Fogl2020!T$62</f>
        <v>27.419820569351998</v>
      </c>
      <c r="U37" s="1">
        <f>'Trendek FEOR'!AM70*Fogl2020!U$62</f>
        <v>0</v>
      </c>
      <c r="V37" s="1">
        <f>'Trendek FEOR'!AN70*Fogl2020!V$62</f>
        <v>54.545152562559593</v>
      </c>
      <c r="W37" s="1">
        <f>'Trendek FEOR'!AO70*Fogl2020!W$62</f>
        <v>0</v>
      </c>
      <c r="X37" s="1">
        <f>'Trendek FEOR'!AP70*Fogl2020!X$62</f>
        <v>504.01657708708018</v>
      </c>
      <c r="Y37" s="1">
        <f>'Trendek FEOR'!AQ70*Fogl2020!Y$62</f>
        <v>-80.87489604853161</v>
      </c>
      <c r="Z37" s="1">
        <f>'Trendek FEOR'!AR70*Fogl2020!Z$62</f>
        <v>184.08408207811905</v>
      </c>
      <c r="AA37" s="1">
        <f>'Trendek FEOR'!AS70*Fogl2020!AA$62</f>
        <v>577.22230931121044</v>
      </c>
      <c r="AB37" s="1">
        <f>'Trendek FEOR'!AT70*Fogl2020!AB$62</f>
        <v>220.09889995782262</v>
      </c>
      <c r="AC37" s="1">
        <f>'Trendek FEOR'!AU70*Fogl2020!AC$62</f>
        <v>0</v>
      </c>
      <c r="AD37" s="1">
        <f>'Trendek FEOR'!AV70*Fogl2020!AD$62</f>
        <v>0</v>
      </c>
      <c r="AE37" s="1">
        <f>'Trendek FEOR'!AW70*Fogl2020!AE$62</f>
        <v>0</v>
      </c>
      <c r="AF37" s="1">
        <f>'Trendek FEOR'!AX70*Fogl2020!AF$62</f>
        <v>100.11568344504281</v>
      </c>
      <c r="AG37" s="1">
        <f>'Trendek FEOR'!AY70*Fogl2020!AG$62</f>
        <v>254.44681870167759</v>
      </c>
      <c r="AH37" s="1">
        <f>'Trendek FEOR'!AZ70*Fogl2020!AH$62</f>
        <v>0</v>
      </c>
      <c r="AI37" s="1">
        <f>'Trendek FEOR'!BA70*Fogl2020!AI$62</f>
        <v>0</v>
      </c>
      <c r="AJ37" s="1">
        <f>'Trendek FEOR'!BB70*Fogl2020!AJ$62</f>
        <v>-6.5068391765108053</v>
      </c>
      <c r="AK37" s="1">
        <f>'Trendek FEOR'!BC70*Fogl2020!AK$62</f>
        <v>0</v>
      </c>
      <c r="AL37" s="1">
        <f>'Trendek FEOR'!BD70*Fogl2020!AL$62</f>
        <v>0</v>
      </c>
      <c r="AM37" s="1">
        <f>'Trendek FEOR'!BE70*Fogl2020!AM$62</f>
        <v>0</v>
      </c>
      <c r="AN37" s="1">
        <f>'Trendek FEOR'!BF70*Fogl2020!AN$62</f>
        <v>0</v>
      </c>
      <c r="AO37" s="1">
        <f>'Trendek FEOR'!BG70*Fogl2020!AO$62</f>
        <v>0</v>
      </c>
      <c r="AP37" s="1">
        <f>'Trendek FEOR'!BH70*Fogl2020!AP$62</f>
        <v>206.59912628909916</v>
      </c>
      <c r="AQ37" s="1">
        <f>'Trendek FEOR'!BI70*Fogl2020!AQ$62</f>
        <v>243.02323879308219</v>
      </c>
      <c r="AR37" s="1">
        <f>'Trendek FEOR'!BJ70*Fogl2020!AR$62</f>
        <v>607.42216029810561</v>
      </c>
      <c r="AS37" s="1">
        <f>'Trendek FEOR'!BK70*Fogl2020!AS$62</f>
        <v>0</v>
      </c>
      <c r="AT37" s="1">
        <f>'Trendek FEOR'!BL70*Fogl2020!AT$62</f>
        <v>0</v>
      </c>
      <c r="AU37" s="1">
        <f>'Trendek FEOR'!BM70*Fogl2020!AU$62</f>
        <v>0</v>
      </c>
      <c r="AV37" s="1">
        <f>'Trendek FEOR'!BN70*Fogl2020!AV$62</f>
        <v>4.7093719395368234</v>
      </c>
      <c r="AW37" s="1">
        <f>'Trendek FEOR'!BO70*Fogl2020!AW$62</f>
        <v>362.3599358077754</v>
      </c>
      <c r="AX37" s="1">
        <f>'Trendek FEOR'!BP70*Fogl2020!AX$62</f>
        <v>-545.91856536766647</v>
      </c>
      <c r="AY37" s="1">
        <f>'Trendek FEOR'!BQ70*Fogl2020!AY$62</f>
        <v>0</v>
      </c>
      <c r="AZ37" s="1">
        <f>'Trendek FEOR'!BR70*Fogl2020!AZ$62</f>
        <v>-180.50971773873047</v>
      </c>
      <c r="BA37" s="1">
        <f>'Trendek FEOR'!BS70*Fogl2020!BA$62</f>
        <v>20693.965237572549</v>
      </c>
      <c r="BB37" s="1">
        <f>'Trendek FEOR'!BT70*Fogl2020!BB$62</f>
        <v>-689.48770719596098</v>
      </c>
      <c r="BC37" s="1">
        <f>'Trendek FEOR'!BU70*Fogl2020!BC$62</f>
        <v>-88.087281093855538</v>
      </c>
      <c r="BD37" s="1">
        <f>'Trendek FEOR'!BV70*Fogl2020!BD$62</f>
        <v>219.09093598965546</v>
      </c>
      <c r="BE37" s="1">
        <f>'Trendek FEOR'!BW70*Fogl2020!BE$62</f>
        <v>243.6682217414249</v>
      </c>
      <c r="BF37" s="1">
        <f>'Trendek FEOR'!BX70*Fogl2020!BF$62</f>
        <v>-7.0416234782511617</v>
      </c>
      <c r="BG37" s="1">
        <f>'Trendek FEOR'!BY70*Fogl2020!BG$62</f>
        <v>-115.52276754330947</v>
      </c>
      <c r="BH37" s="1">
        <f>'Trendek FEOR'!BZ70*Fogl2020!BH$62</f>
        <v>0</v>
      </c>
      <c r="BI37" s="1">
        <f>'Trendek FEOR'!CA70*Fogl2020!BI$62</f>
        <v>139.92360975063733</v>
      </c>
      <c r="BJ37" s="1">
        <f>'Trendek FEOR'!CB70*Fogl2020!BJ$62</f>
        <v>0</v>
      </c>
      <c r="BK37" s="1">
        <f>'Trendek FEOR'!CC70*Fogl2020!BK$62</f>
        <v>-96.595238095236709</v>
      </c>
      <c r="BL37" s="1">
        <f>'Trendek FEOR'!CD70*Fogl2020!BL$62</f>
        <v>41.83248865211111</v>
      </c>
      <c r="BM37" s="1">
        <f>'Trendek FEOR'!CE70*Fogl2020!BM$62</f>
        <v>0</v>
      </c>
      <c r="BN37" s="1">
        <f>'Trendek FEOR'!CF70*Fogl2020!BN$62</f>
        <v>0</v>
      </c>
      <c r="BO37" s="2"/>
    </row>
    <row r="38" spans="1:67" x14ac:dyDescent="0.35">
      <c r="A38" s="2"/>
      <c r="B38" t="s">
        <v>54</v>
      </c>
      <c r="C38" s="1">
        <f>'Trendek FEOR'!U71*Fogl2020!C$62</f>
        <v>25523.810522266391</v>
      </c>
      <c r="D38" s="1">
        <f>'Trendek FEOR'!V71*Fogl2020!D$62</f>
        <v>4581.9235898745101</v>
      </c>
      <c r="E38" s="1">
        <f>'Trendek FEOR'!W71*Fogl2020!E$62</f>
        <v>389.72446205246655</v>
      </c>
      <c r="F38" s="1">
        <f>'Trendek FEOR'!X71*Fogl2020!F$62</f>
        <v>3345.5477222350655</v>
      </c>
      <c r="G38" s="1">
        <f>'Trendek FEOR'!Y71*Fogl2020!G$62</f>
        <v>27084.084269637897</v>
      </c>
      <c r="H38" s="1">
        <f>'Trendek FEOR'!Z71*Fogl2020!H$62</f>
        <v>3933.3727053265752</v>
      </c>
      <c r="I38" s="1">
        <f>'Trendek FEOR'!AA71*Fogl2020!I$62</f>
        <v>4660.7695288803561</v>
      </c>
      <c r="J38" s="1">
        <f>'Trendek FEOR'!AB71*Fogl2020!J$62</f>
        <v>652.9147491987901</v>
      </c>
      <c r="K38" s="1">
        <f>'Trendek FEOR'!AC71*Fogl2020!K$62</f>
        <v>7548.3055196348123</v>
      </c>
      <c r="L38" s="1">
        <f>'Trendek FEOR'!AD71*Fogl2020!L$62</f>
        <v>-86.364135893701885</v>
      </c>
      <c r="M38" s="1">
        <f>'Trendek FEOR'!AE71*Fogl2020!M$62</f>
        <v>2620.4587605114666</v>
      </c>
      <c r="N38" s="1">
        <f>'Trendek FEOR'!AF71*Fogl2020!N$62</f>
        <v>5513.2485891757269</v>
      </c>
      <c r="O38" s="1">
        <f>'Trendek FEOR'!AG71*Fogl2020!O$62</f>
        <v>6647.9126976683719</v>
      </c>
      <c r="P38" s="1">
        <f>'Trendek FEOR'!AH71*Fogl2020!P$62</f>
        <v>4686.5992292788887</v>
      </c>
      <c r="Q38" s="1">
        <f>'Trendek FEOR'!AI71*Fogl2020!Q$62</f>
        <v>2328.0844756334714</v>
      </c>
      <c r="R38" s="1">
        <f>'Trendek FEOR'!AJ71*Fogl2020!R$62</f>
        <v>8452.5757870491416</v>
      </c>
      <c r="S38" s="1">
        <f>'Trendek FEOR'!AK71*Fogl2020!S$62</f>
        <v>22078.155575186891</v>
      </c>
      <c r="T38" s="1">
        <f>'Trendek FEOR'!AL71*Fogl2020!T$62</f>
        <v>11575.429994538004</v>
      </c>
      <c r="U38" s="1">
        <f>'Trendek FEOR'!AM71*Fogl2020!U$62</f>
        <v>4944.4844833754878</v>
      </c>
      <c r="V38" s="1">
        <f>'Trendek FEOR'!AN71*Fogl2020!V$62</f>
        <v>16754.623580130003</v>
      </c>
      <c r="W38" s="1">
        <f>'Trendek FEOR'!AO71*Fogl2020!W$62</f>
        <v>887.97305787198923</v>
      </c>
      <c r="X38" s="1">
        <f>'Trendek FEOR'!AP71*Fogl2020!X$62</f>
        <v>5005.8625551857576</v>
      </c>
      <c r="Y38" s="1">
        <f>'Trendek FEOR'!AQ71*Fogl2020!Y$62</f>
        <v>3175.1418114710918</v>
      </c>
      <c r="Z38" s="1">
        <f>'Trendek FEOR'!AR71*Fogl2020!Z$62</f>
        <v>9245.6998992054014</v>
      </c>
      <c r="AA38" s="1">
        <f>'Trendek FEOR'!AS71*Fogl2020!AA$62</f>
        <v>4433.9028136770112</v>
      </c>
      <c r="AB38" s="1">
        <f>'Trendek FEOR'!AT71*Fogl2020!AB$62</f>
        <v>8702.2291432126076</v>
      </c>
      <c r="AC38" s="1">
        <f>'Trendek FEOR'!AU71*Fogl2020!AC$62</f>
        <v>42944.30872117354</v>
      </c>
      <c r="AD38" s="1">
        <f>'Trendek FEOR'!AV71*Fogl2020!AD$62</f>
        <v>12223.342125593201</v>
      </c>
      <c r="AE38" s="1">
        <f>'Trendek FEOR'!AW71*Fogl2020!AE$62</f>
        <v>32674.622575411304</v>
      </c>
      <c r="AF38" s="1">
        <f>'Trendek FEOR'!AX71*Fogl2020!AF$62</f>
        <v>31291.409040357055</v>
      </c>
      <c r="AG38" s="1">
        <f>'Trendek FEOR'!AY71*Fogl2020!AG$62</f>
        <v>26850.359379136295</v>
      </c>
      <c r="AH38" s="1">
        <f>'Trendek FEOR'!AZ71*Fogl2020!AH$62</f>
        <v>198.85912173604899</v>
      </c>
      <c r="AI38" s="1">
        <f>'Trendek FEOR'!BA71*Fogl2020!AI$62</f>
        <v>928.6617776034841</v>
      </c>
      <c r="AJ38" s="1">
        <f>'Trendek FEOR'!BB71*Fogl2020!AJ$62</f>
        <v>39495.304738092076</v>
      </c>
      <c r="AK38" s="1">
        <f>'Trendek FEOR'!BC71*Fogl2020!AK$62</f>
        <v>72674.793961915842</v>
      </c>
      <c r="AL38" s="1">
        <f>'Trendek FEOR'!BD71*Fogl2020!AL$62</f>
        <v>3949.5108442861538</v>
      </c>
      <c r="AM38" s="1">
        <f>'Trendek FEOR'!BE71*Fogl2020!AM$62</f>
        <v>1769.649198109297</v>
      </c>
      <c r="AN38" s="1">
        <f>'Trendek FEOR'!BF71*Fogl2020!AN$62</f>
        <v>717.52602782889096</v>
      </c>
      <c r="AO38" s="1">
        <f>'Trendek FEOR'!BG71*Fogl2020!AO$62</f>
        <v>5310.774345226072</v>
      </c>
      <c r="AP38" s="1">
        <f>'Trendek FEOR'!BH71*Fogl2020!AP$62</f>
        <v>10966.627854731167</v>
      </c>
      <c r="AQ38" s="1">
        <f>'Trendek FEOR'!BI71*Fogl2020!AQ$62</f>
        <v>9780.6584660464996</v>
      </c>
      <c r="AR38" s="1">
        <f>'Trendek FEOR'!BJ71*Fogl2020!AR$62</f>
        <v>77896.21136628979</v>
      </c>
      <c r="AS38" s="1">
        <f>'Trendek FEOR'!BK71*Fogl2020!AS$62</f>
        <v>4179.8430204980996</v>
      </c>
      <c r="AT38" s="1">
        <f>'Trendek FEOR'!BL71*Fogl2020!AT$62</f>
        <v>1292.08327714128</v>
      </c>
      <c r="AU38" s="1">
        <f>'Trendek FEOR'!BM71*Fogl2020!AU$62</f>
        <v>-181.43275467610837</v>
      </c>
      <c r="AV38" s="1">
        <f>'Trendek FEOR'!BN71*Fogl2020!AV$62</f>
        <v>2752.3250287381097</v>
      </c>
      <c r="AW38" s="1">
        <f>'Trendek FEOR'!BO71*Fogl2020!AW$62</f>
        <v>2095.4805021200223</v>
      </c>
      <c r="AX38" s="1">
        <f>'Trendek FEOR'!BP71*Fogl2020!AX$62</f>
        <v>10392.555530260483</v>
      </c>
      <c r="AY38" s="1">
        <f>'Trendek FEOR'!BQ71*Fogl2020!AY$62</f>
        <v>640.70888211807437</v>
      </c>
      <c r="AZ38" s="1">
        <f>'Trendek FEOR'!BR71*Fogl2020!AZ$62</f>
        <v>23750.096661269308</v>
      </c>
      <c r="BA38" s="1">
        <f>'Trendek FEOR'!BS71*Fogl2020!BA$62</f>
        <v>84793.264759005018</v>
      </c>
      <c r="BB38" s="1">
        <f>'Trendek FEOR'!BT71*Fogl2020!BB$62</f>
        <v>45860.662081343049</v>
      </c>
      <c r="BC38" s="1">
        <f>'Trendek FEOR'!BU71*Fogl2020!BC$62</f>
        <v>11405.124462556265</v>
      </c>
      <c r="BD38" s="1">
        <f>'Trendek FEOR'!BV71*Fogl2020!BD$62</f>
        <v>11758.71942734502</v>
      </c>
      <c r="BE38" s="1">
        <f>'Trendek FEOR'!BW71*Fogl2020!BE$62</f>
        <v>5418.5706694697883</v>
      </c>
      <c r="BF38" s="1">
        <f>'Trendek FEOR'!BX71*Fogl2020!BF$62</f>
        <v>5032.155423657473</v>
      </c>
      <c r="BG38" s="1">
        <f>'Trendek FEOR'!BY71*Fogl2020!BG$62</f>
        <v>6903.9967377461944</v>
      </c>
      <c r="BH38" s="1">
        <f>'Trendek FEOR'!BZ71*Fogl2020!BH$62</f>
        <v>2549.5635499013015</v>
      </c>
      <c r="BI38" s="1">
        <f>'Trendek FEOR'!CA71*Fogl2020!BI$62</f>
        <v>1807.6009497142809</v>
      </c>
      <c r="BJ38" s="1">
        <f>'Trendek FEOR'!CB71*Fogl2020!BJ$62</f>
        <v>0</v>
      </c>
      <c r="BK38" s="1">
        <f>'Trendek FEOR'!CC71*Fogl2020!BK$62</f>
        <v>120.91666666666788</v>
      </c>
      <c r="BL38" s="1">
        <f>'Trendek FEOR'!CD71*Fogl2020!BL$62</f>
        <v>13740.112154805725</v>
      </c>
      <c r="BM38" s="1">
        <f>'Trendek FEOR'!CE71*Fogl2020!BM$62</f>
        <v>0</v>
      </c>
      <c r="BN38" s="1">
        <f>'Trendek FEOR'!CF71*Fogl2020!BN$62</f>
        <v>0</v>
      </c>
      <c r="BO38" s="2"/>
    </row>
    <row r="39" spans="1:67" x14ac:dyDescent="0.35">
      <c r="A39" s="2"/>
      <c r="B39" t="s">
        <v>55</v>
      </c>
      <c r="C39" s="1">
        <f>'Trendek FEOR'!U72*Fogl2020!C$62</f>
        <v>0</v>
      </c>
      <c r="D39" s="1">
        <f>'Trendek FEOR'!V72*Fogl2020!D$62</f>
        <v>-63.713194354973865</v>
      </c>
      <c r="E39" s="1">
        <f>'Trendek FEOR'!W72*Fogl2020!E$62</f>
        <v>0</v>
      </c>
      <c r="F39" s="1">
        <f>'Trendek FEOR'!X72*Fogl2020!F$62</f>
        <v>405.96019581104343</v>
      </c>
      <c r="G39" s="1">
        <f>'Trendek FEOR'!Y72*Fogl2020!G$62</f>
        <v>-175.60525411542415</v>
      </c>
      <c r="H39" s="1">
        <f>'Trendek FEOR'!Z72*Fogl2020!H$62</f>
        <v>-44.94035300248661</v>
      </c>
      <c r="I39" s="1">
        <f>'Trendek FEOR'!AA72*Fogl2020!I$62</f>
        <v>9.9167037549544119</v>
      </c>
      <c r="J39" s="1">
        <f>'Trendek FEOR'!AB72*Fogl2020!J$62</f>
        <v>-80.164868159095079</v>
      </c>
      <c r="K39" s="1">
        <f>'Trendek FEOR'!AC72*Fogl2020!K$62</f>
        <v>422.49283664837151</v>
      </c>
      <c r="L39" s="1">
        <f>'Trendek FEOR'!AD72*Fogl2020!L$62</f>
        <v>0</v>
      </c>
      <c r="M39" s="1">
        <f>'Trendek FEOR'!AE72*Fogl2020!M$62</f>
        <v>54.115926144874621</v>
      </c>
      <c r="N39" s="1">
        <f>'Trendek FEOR'!AF72*Fogl2020!N$62</f>
        <v>69.218997863553199</v>
      </c>
      <c r="O39" s="1">
        <f>'Trendek FEOR'!AG72*Fogl2020!O$62</f>
        <v>452.3330947606438</v>
      </c>
      <c r="P39" s="1">
        <f>'Trendek FEOR'!AH72*Fogl2020!P$62</f>
        <v>525.4627042123949</v>
      </c>
      <c r="Q39" s="1">
        <f>'Trendek FEOR'!AI72*Fogl2020!Q$62</f>
        <v>35.431102329697708</v>
      </c>
      <c r="R39" s="1">
        <f>'Trendek FEOR'!AJ72*Fogl2020!R$62</f>
        <v>332.9746083486159</v>
      </c>
      <c r="S39" s="1">
        <f>'Trendek FEOR'!AK72*Fogl2020!S$62</f>
        <v>577.0857554214482</v>
      </c>
      <c r="T39" s="1">
        <f>'Trendek FEOR'!AL72*Fogl2020!T$62</f>
        <v>190.62579440595417</v>
      </c>
      <c r="U39" s="1">
        <f>'Trendek FEOR'!AM72*Fogl2020!U$62</f>
        <v>231.02416881815324</v>
      </c>
      <c r="V39" s="1">
        <f>'Trendek FEOR'!AN72*Fogl2020!V$62</f>
        <v>693.48356086167496</v>
      </c>
      <c r="W39" s="1">
        <f>'Trendek FEOR'!AO72*Fogl2020!W$62</f>
        <v>0</v>
      </c>
      <c r="X39" s="1">
        <f>'Trendek FEOR'!AP72*Fogl2020!X$62</f>
        <v>711.0579429715176</v>
      </c>
      <c r="Y39" s="1">
        <f>'Trendek FEOR'!AQ72*Fogl2020!Y$62</f>
        <v>1193.4517015037932</v>
      </c>
      <c r="Z39" s="1">
        <f>'Trendek FEOR'!AR72*Fogl2020!Z$62</f>
        <v>3881.7531091488258</v>
      </c>
      <c r="AA39" s="1">
        <f>'Trendek FEOR'!AS72*Fogl2020!AA$62</f>
        <v>118.01394946500876</v>
      </c>
      <c r="AB39" s="1">
        <f>'Trendek FEOR'!AT72*Fogl2020!AB$62</f>
        <v>83.482965111618327</v>
      </c>
      <c r="AC39" s="1">
        <f>'Trendek FEOR'!AU72*Fogl2020!AC$62</f>
        <v>1879.1035521537585</v>
      </c>
      <c r="AD39" s="1">
        <f>'Trendek FEOR'!AV72*Fogl2020!AD$62</f>
        <v>622.69191704928107</v>
      </c>
      <c r="AE39" s="1">
        <f>'Trendek FEOR'!AW72*Fogl2020!AE$62</f>
        <v>2375.7010732497843</v>
      </c>
      <c r="AF39" s="1">
        <f>'Trendek FEOR'!AX72*Fogl2020!AF$62</f>
        <v>8102.3584699737066</v>
      </c>
      <c r="AG39" s="1">
        <f>'Trendek FEOR'!AY72*Fogl2020!AG$62</f>
        <v>199.08085260047903</v>
      </c>
      <c r="AH39" s="1">
        <f>'Trendek FEOR'!AZ72*Fogl2020!AH$62</f>
        <v>188.02760866313596</v>
      </c>
      <c r="AI39" s="1">
        <f>'Trendek FEOR'!BA72*Fogl2020!AI$62</f>
        <v>1770.956873937454</v>
      </c>
      <c r="AJ39" s="1">
        <f>'Trendek FEOR'!BB72*Fogl2020!AJ$62</f>
        <v>1677.0568483893683</v>
      </c>
      <c r="AK39" s="1">
        <f>'Trendek FEOR'!BC72*Fogl2020!AK$62</f>
        <v>35255.098701807219</v>
      </c>
      <c r="AL39" s="1">
        <f>'Trendek FEOR'!BD72*Fogl2020!AL$62</f>
        <v>18688.922098873136</v>
      </c>
      <c r="AM39" s="1">
        <f>'Trendek FEOR'!BE72*Fogl2020!AM$62</f>
        <v>-507.01877985443497</v>
      </c>
      <c r="AN39" s="1">
        <f>'Trendek FEOR'!BF72*Fogl2020!AN$62</f>
        <v>283.57854502368116</v>
      </c>
      <c r="AO39" s="1">
        <f>'Trendek FEOR'!BG72*Fogl2020!AO$62</f>
        <v>6445.2327678608135</v>
      </c>
      <c r="AP39" s="1">
        <f>'Trendek FEOR'!BH72*Fogl2020!AP$62</f>
        <v>5512.3774796078287</v>
      </c>
      <c r="AQ39" s="1">
        <f>'Trendek FEOR'!BI72*Fogl2020!AQ$62</f>
        <v>930.66871362166967</v>
      </c>
      <c r="AR39" s="1">
        <f>'Trendek FEOR'!BJ72*Fogl2020!AR$62</f>
        <v>2686.5738649540485</v>
      </c>
      <c r="AS39" s="1">
        <f>'Trendek FEOR'!BK72*Fogl2020!AS$62</f>
        <v>-226.38786147725594</v>
      </c>
      <c r="AT39" s="1">
        <f>'Trendek FEOR'!BL72*Fogl2020!AT$62</f>
        <v>-2.7168516273404029</v>
      </c>
      <c r="AU39" s="1">
        <f>'Trendek FEOR'!BM72*Fogl2020!AU$62</f>
        <v>9227.3199785898105</v>
      </c>
      <c r="AV39" s="1">
        <f>'Trendek FEOR'!BN72*Fogl2020!AV$62</f>
        <v>987.10966133461136</v>
      </c>
      <c r="AW39" s="1">
        <f>'Trendek FEOR'!BO72*Fogl2020!AW$62</f>
        <v>-15.848561242100873</v>
      </c>
      <c r="AX39" s="1">
        <f>'Trendek FEOR'!BP72*Fogl2020!AX$62</f>
        <v>1271.5859924597046</v>
      </c>
      <c r="AY39" s="1">
        <f>'Trendek FEOR'!BQ72*Fogl2020!AY$62</f>
        <v>14239.85279724971</v>
      </c>
      <c r="AZ39" s="1">
        <f>'Trendek FEOR'!BR72*Fogl2020!AZ$62</f>
        <v>4195.4820469578654</v>
      </c>
      <c r="BA39" s="1">
        <f>'Trendek FEOR'!BS72*Fogl2020!BA$62</f>
        <v>5977.9719828992065</v>
      </c>
      <c r="BB39" s="1">
        <f>'Trendek FEOR'!BT72*Fogl2020!BB$62</f>
        <v>-481.6547256105975</v>
      </c>
      <c r="BC39" s="1">
        <f>'Trendek FEOR'!BU72*Fogl2020!BC$62</f>
        <v>9806.5307392290615</v>
      </c>
      <c r="BD39" s="1">
        <f>'Trendek FEOR'!BV72*Fogl2020!BD$62</f>
        <v>1073.3656681389552</v>
      </c>
      <c r="BE39" s="1">
        <f>'Trendek FEOR'!BW72*Fogl2020!BE$62</f>
        <v>3910.0443086905289</v>
      </c>
      <c r="BF39" s="1">
        <f>'Trendek FEOR'!BX72*Fogl2020!BF$62</f>
        <v>4545.6032943409155</v>
      </c>
      <c r="BG39" s="1">
        <f>'Trendek FEOR'!BY72*Fogl2020!BG$62</f>
        <v>2607.9934093095685</v>
      </c>
      <c r="BH39" s="1">
        <f>'Trendek FEOR'!BZ72*Fogl2020!BH$62</f>
        <v>2114.6667826700636</v>
      </c>
      <c r="BI39" s="1">
        <f>'Trendek FEOR'!CA72*Fogl2020!BI$62</f>
        <v>2058.8161436496489</v>
      </c>
      <c r="BJ39" s="1">
        <f>'Trendek FEOR'!CB72*Fogl2020!BJ$62</f>
        <v>0</v>
      </c>
      <c r="BK39" s="1">
        <f>'Trendek FEOR'!CC72*Fogl2020!BK$62</f>
        <v>0</v>
      </c>
      <c r="BL39" s="1">
        <f>'Trendek FEOR'!CD72*Fogl2020!BL$62</f>
        <v>23510.712514200372</v>
      </c>
      <c r="BM39" s="1">
        <f>'Trendek FEOR'!CE72*Fogl2020!BM$62</f>
        <v>0</v>
      </c>
      <c r="BN39" s="1">
        <f>'Trendek FEOR'!CF72*Fogl2020!BN$62</f>
        <v>0</v>
      </c>
      <c r="BO39" s="2"/>
    </row>
    <row r="40" spans="1:67" x14ac:dyDescent="0.35">
      <c r="A40" s="2"/>
      <c r="B40" t="s">
        <v>56</v>
      </c>
      <c r="C40" s="1">
        <f>'Trendek FEOR'!U73*Fogl2020!C$62</f>
        <v>4558.7533122255954</v>
      </c>
      <c r="D40" s="1">
        <f>'Trendek FEOR'!V73*Fogl2020!D$62</f>
        <v>-37.089473446154791</v>
      </c>
      <c r="E40" s="1">
        <f>'Trendek FEOR'!W73*Fogl2020!E$62</f>
        <v>70.648010513693649</v>
      </c>
      <c r="F40" s="1">
        <f>'Trendek FEOR'!X73*Fogl2020!F$62</f>
        <v>1034.2698260985724</v>
      </c>
      <c r="G40" s="1">
        <f>'Trendek FEOR'!Y73*Fogl2020!G$62</f>
        <v>39577.306788190348</v>
      </c>
      <c r="H40" s="1">
        <f>'Trendek FEOR'!Z73*Fogl2020!H$62</f>
        <v>2534.1792620339743</v>
      </c>
      <c r="I40" s="1">
        <f>'Trendek FEOR'!AA73*Fogl2020!I$62</f>
        <v>805.62632986270182</v>
      </c>
      <c r="J40" s="1">
        <f>'Trendek FEOR'!AB73*Fogl2020!J$62</f>
        <v>431.44668054479376</v>
      </c>
      <c r="K40" s="1">
        <f>'Trendek FEOR'!AC73*Fogl2020!K$62</f>
        <v>489.43404045560976</v>
      </c>
      <c r="L40" s="1">
        <f>'Trendek FEOR'!AD73*Fogl2020!L$62</f>
        <v>83.050939221619956</v>
      </c>
      <c r="M40" s="1">
        <f>'Trendek FEOR'!AE73*Fogl2020!M$62</f>
        <v>1611.0225101823285</v>
      </c>
      <c r="N40" s="1">
        <f>'Trendek FEOR'!AF73*Fogl2020!N$62</f>
        <v>1871.8771919965732</v>
      </c>
      <c r="O40" s="1">
        <f>'Trendek FEOR'!AG73*Fogl2020!O$62</f>
        <v>1007.4249567415602</v>
      </c>
      <c r="P40" s="1">
        <f>'Trendek FEOR'!AH73*Fogl2020!P$62</f>
        <v>2104.7375351994906</v>
      </c>
      <c r="Q40" s="1">
        <f>'Trendek FEOR'!AI73*Fogl2020!Q$62</f>
        <v>208.91927720763198</v>
      </c>
      <c r="R40" s="1">
        <f>'Trendek FEOR'!AJ73*Fogl2020!R$62</f>
        <v>965.97156327707</v>
      </c>
      <c r="S40" s="1">
        <f>'Trendek FEOR'!AK73*Fogl2020!S$62</f>
        <v>1007.0022813163793</v>
      </c>
      <c r="T40" s="1">
        <f>'Trendek FEOR'!AL73*Fogl2020!T$62</f>
        <v>2112.5311462120308</v>
      </c>
      <c r="U40" s="1">
        <f>'Trendek FEOR'!AM73*Fogl2020!U$62</f>
        <v>837.65601408356531</v>
      </c>
      <c r="V40" s="1">
        <f>'Trendek FEOR'!AN73*Fogl2020!V$62</f>
        <v>328.26225266023562</v>
      </c>
      <c r="W40" s="1">
        <f>'Trendek FEOR'!AO73*Fogl2020!W$62</f>
        <v>135.93552186892413</v>
      </c>
      <c r="X40" s="1">
        <f>'Trendek FEOR'!AP73*Fogl2020!X$62</f>
        <v>2531.7679580347926</v>
      </c>
      <c r="Y40" s="1">
        <f>'Trendek FEOR'!AQ73*Fogl2020!Y$62</f>
        <v>1613.0285417030784</v>
      </c>
      <c r="Z40" s="1">
        <f>'Trendek FEOR'!AR73*Fogl2020!Z$62</f>
        <v>1277.3272366803792</v>
      </c>
      <c r="AA40" s="1">
        <f>'Trendek FEOR'!AS73*Fogl2020!AA$62</f>
        <v>347.75671440342308</v>
      </c>
      <c r="AB40" s="1">
        <f>'Trendek FEOR'!AT73*Fogl2020!AB$62</f>
        <v>957.63655918686425</v>
      </c>
      <c r="AC40" s="1">
        <f>'Trendek FEOR'!AU73*Fogl2020!AC$62</f>
        <v>3875.833665223498</v>
      </c>
      <c r="AD40" s="1">
        <f>'Trendek FEOR'!AV73*Fogl2020!AD$62</f>
        <v>40858.518368016863</v>
      </c>
      <c r="AE40" s="1">
        <f>'Trendek FEOR'!AW73*Fogl2020!AE$62</f>
        <v>58964.570929233349</v>
      </c>
      <c r="AF40" s="1">
        <f>'Trendek FEOR'!AX73*Fogl2020!AF$62</f>
        <v>720603.52386690292</v>
      </c>
      <c r="AG40" s="1">
        <f>'Trendek FEOR'!AY73*Fogl2020!AG$62</f>
        <v>6215.3119605346064</v>
      </c>
      <c r="AH40" s="1">
        <f>'Trendek FEOR'!AZ73*Fogl2020!AH$62</f>
        <v>445.80966599072354</v>
      </c>
      <c r="AI40" s="1">
        <f>'Trendek FEOR'!BA73*Fogl2020!AI$62</f>
        <v>763.0085947434161</v>
      </c>
      <c r="AJ40" s="1">
        <f>'Trendek FEOR'!BB73*Fogl2020!AJ$62</f>
        <v>6408.3138322750765</v>
      </c>
      <c r="AK40" s="1">
        <f>'Trendek FEOR'!BC73*Fogl2020!AK$62</f>
        <v>520.25462348800863</v>
      </c>
      <c r="AL40" s="1">
        <f>'Trendek FEOR'!BD73*Fogl2020!AL$62</f>
        <v>264791.90994647401</v>
      </c>
      <c r="AM40" s="1">
        <f>'Trendek FEOR'!BE73*Fogl2020!AM$62</f>
        <v>296.55740430470343</v>
      </c>
      <c r="AN40" s="1">
        <f>'Trendek FEOR'!BF73*Fogl2020!AN$62</f>
        <v>227.67223849805563</v>
      </c>
      <c r="AO40" s="1">
        <f>'Trendek FEOR'!BG73*Fogl2020!AO$62</f>
        <v>434.44227158366982</v>
      </c>
      <c r="AP40" s="1">
        <f>'Trendek FEOR'!BH73*Fogl2020!AP$62</f>
        <v>2320.8339215270148</v>
      </c>
      <c r="AQ40" s="1">
        <f>'Trendek FEOR'!BI73*Fogl2020!AQ$62</f>
        <v>390.62497060735114</v>
      </c>
      <c r="AR40" s="1">
        <f>'Trendek FEOR'!BJ73*Fogl2020!AR$62</f>
        <v>755.57050849115296</v>
      </c>
      <c r="AS40" s="1">
        <f>'Trendek FEOR'!BK73*Fogl2020!AS$62</f>
        <v>190.42068449420216</v>
      </c>
      <c r="AT40" s="1">
        <f>'Trendek FEOR'!BL73*Fogl2020!AT$62</f>
        <v>40.145950690771272</v>
      </c>
      <c r="AU40" s="1">
        <f>'Trendek FEOR'!BM73*Fogl2020!AU$62</f>
        <v>2209.5521838706245</v>
      </c>
      <c r="AV40" s="1">
        <f>'Trendek FEOR'!BN73*Fogl2020!AV$62</f>
        <v>225.33445305801058</v>
      </c>
      <c r="AW40" s="1">
        <f>'Trendek FEOR'!BO73*Fogl2020!AW$62</f>
        <v>5172.4805907241716</v>
      </c>
      <c r="AX40" s="1">
        <f>'Trendek FEOR'!BP73*Fogl2020!AX$62</f>
        <v>-405.76219532034673</v>
      </c>
      <c r="AY40" s="1">
        <f>'Trendek FEOR'!BQ73*Fogl2020!AY$62</f>
        <v>497.26297266809689</v>
      </c>
      <c r="AZ40" s="1">
        <f>'Trendek FEOR'!BR73*Fogl2020!AZ$62</f>
        <v>5836.6357004474794</v>
      </c>
      <c r="BA40" s="1">
        <f>'Trendek FEOR'!BS73*Fogl2020!BA$62</f>
        <v>7850.5996828069501</v>
      </c>
      <c r="BB40" s="1">
        <f>'Trendek FEOR'!BT73*Fogl2020!BB$62</f>
        <v>5714.6742021097143</v>
      </c>
      <c r="BC40" s="1">
        <f>'Trendek FEOR'!BU73*Fogl2020!BC$62</f>
        <v>2705.7239015304385</v>
      </c>
      <c r="BD40" s="1">
        <f>'Trendek FEOR'!BV73*Fogl2020!BD$62</f>
        <v>9270.6364632073819</v>
      </c>
      <c r="BE40" s="1">
        <f>'Trendek FEOR'!BW73*Fogl2020!BE$62</f>
        <v>4571.0073206922443</v>
      </c>
      <c r="BF40" s="1">
        <f>'Trendek FEOR'!BX73*Fogl2020!BF$62</f>
        <v>7344.6237201249442</v>
      </c>
      <c r="BG40" s="1">
        <f>'Trendek FEOR'!BY73*Fogl2020!BG$62</f>
        <v>2279.1947601965635</v>
      </c>
      <c r="BH40" s="1">
        <f>'Trendek FEOR'!BZ73*Fogl2020!BH$62</f>
        <v>-170.97135829425693</v>
      </c>
      <c r="BI40" s="1">
        <f>'Trendek FEOR'!CA73*Fogl2020!BI$62</f>
        <v>2151.6253419993313</v>
      </c>
      <c r="BJ40" s="1">
        <f>'Trendek FEOR'!CB73*Fogl2020!BJ$62</f>
        <v>0</v>
      </c>
      <c r="BK40" s="1">
        <f>'Trendek FEOR'!CC73*Fogl2020!BK$62</f>
        <v>-18.559523809522943</v>
      </c>
      <c r="BL40" s="1">
        <f>'Trendek FEOR'!CD73*Fogl2020!BL$62</f>
        <v>4769.0108019244017</v>
      </c>
      <c r="BM40" s="1">
        <f>'Trendek FEOR'!CE73*Fogl2020!BM$62</f>
        <v>0</v>
      </c>
      <c r="BN40" s="1">
        <f>'Trendek FEOR'!CF73*Fogl2020!BN$62</f>
        <v>0</v>
      </c>
      <c r="BO40" s="2"/>
    </row>
    <row r="41" spans="1:67" x14ac:dyDescent="0.35">
      <c r="A41" s="2"/>
      <c r="B41" t="s">
        <v>57</v>
      </c>
      <c r="C41" s="1">
        <f>'Trendek FEOR'!U74*Fogl2020!C$62</f>
        <v>5811.8178945564368</v>
      </c>
      <c r="D41" s="1">
        <f>'Trendek FEOR'!V74*Fogl2020!D$62</f>
        <v>-406.26408339917202</v>
      </c>
      <c r="E41" s="1">
        <f>'Trendek FEOR'!W74*Fogl2020!E$62</f>
        <v>167.13267351695538</v>
      </c>
      <c r="F41" s="1">
        <f>'Trendek FEOR'!X74*Fogl2020!F$62</f>
        <v>47.592277535159802</v>
      </c>
      <c r="G41" s="1">
        <f>'Trendek FEOR'!Y74*Fogl2020!G$62</f>
        <v>3020.1567149682946</v>
      </c>
      <c r="H41" s="1">
        <f>'Trendek FEOR'!Z74*Fogl2020!H$62</f>
        <v>-55.658396312698898</v>
      </c>
      <c r="I41" s="1">
        <f>'Trendek FEOR'!AA74*Fogl2020!I$62</f>
        <v>242.48228836415416</v>
      </c>
      <c r="J41" s="1">
        <f>'Trendek FEOR'!AB74*Fogl2020!J$62</f>
        <v>68.674656767567313</v>
      </c>
      <c r="K41" s="1">
        <f>'Trendek FEOR'!AC74*Fogl2020!K$62</f>
        <v>1164.3841437649492</v>
      </c>
      <c r="L41" s="1">
        <f>'Trendek FEOR'!AD74*Fogl2020!L$62</f>
        <v>355.3961216877421</v>
      </c>
      <c r="M41" s="1">
        <f>'Trendek FEOR'!AE74*Fogl2020!M$62</f>
        <v>811.77512306884159</v>
      </c>
      <c r="N41" s="1">
        <f>'Trendek FEOR'!AF74*Fogl2020!N$62</f>
        <v>38.578868410110978</v>
      </c>
      <c r="O41" s="1">
        <f>'Trendek FEOR'!AG74*Fogl2020!O$62</f>
        <v>328.52118565552547</v>
      </c>
      <c r="P41" s="1">
        <f>'Trendek FEOR'!AH74*Fogl2020!P$62</f>
        <v>1523.7785568432744</v>
      </c>
      <c r="Q41" s="1">
        <f>'Trendek FEOR'!AI74*Fogl2020!Q$62</f>
        <v>386.63324815259909</v>
      </c>
      <c r="R41" s="1">
        <f>'Trendek FEOR'!AJ74*Fogl2020!R$62</f>
        <v>1578.9985156437881</v>
      </c>
      <c r="S41" s="1">
        <f>'Trendek FEOR'!AK74*Fogl2020!S$62</f>
        <v>419.66660769692839</v>
      </c>
      <c r="T41" s="1">
        <f>'Trendek FEOR'!AL74*Fogl2020!T$62</f>
        <v>902.31719259705631</v>
      </c>
      <c r="U41" s="1">
        <f>'Trendek FEOR'!AM74*Fogl2020!U$62</f>
        <v>-92.066004020001884</v>
      </c>
      <c r="V41" s="1">
        <f>'Trendek FEOR'!AN74*Fogl2020!V$62</f>
        <v>2295.887056221959</v>
      </c>
      <c r="W41" s="1">
        <f>'Trendek FEOR'!AO74*Fogl2020!W$62</f>
        <v>6.02517926113934</v>
      </c>
      <c r="X41" s="1">
        <f>'Trendek FEOR'!AP74*Fogl2020!X$62</f>
        <v>1776.140257821575</v>
      </c>
      <c r="Y41" s="1">
        <f>'Trendek FEOR'!AQ74*Fogl2020!Y$62</f>
        <v>-71.332836258216417</v>
      </c>
      <c r="Z41" s="1">
        <f>'Trendek FEOR'!AR74*Fogl2020!Z$62</f>
        <v>2039.7769405072947</v>
      </c>
      <c r="AA41" s="1">
        <f>'Trendek FEOR'!AS74*Fogl2020!AA$62</f>
        <v>440.36794341091303</v>
      </c>
      <c r="AB41" s="1">
        <f>'Trendek FEOR'!AT74*Fogl2020!AB$62</f>
        <v>869.55844748370771</v>
      </c>
      <c r="AC41" s="1">
        <f>'Trendek FEOR'!AU74*Fogl2020!AC$62</f>
        <v>6096.865871030177</v>
      </c>
      <c r="AD41" s="1">
        <f>'Trendek FEOR'!AV74*Fogl2020!AD$62</f>
        <v>1664.027300724016</v>
      </c>
      <c r="AE41" s="1">
        <f>'Trendek FEOR'!AW74*Fogl2020!AE$62</f>
        <v>3786.6995564844533</v>
      </c>
      <c r="AF41" s="1">
        <f>'Trendek FEOR'!AX74*Fogl2020!AF$62</f>
        <v>9027.9572095823059</v>
      </c>
      <c r="AG41" s="1">
        <f>'Trendek FEOR'!AY74*Fogl2020!AG$62</f>
        <v>19508.706877778714</v>
      </c>
      <c r="AH41" s="1">
        <f>'Trendek FEOR'!AZ74*Fogl2020!AH$62</f>
        <v>-34.317032347981772</v>
      </c>
      <c r="AI41" s="1">
        <f>'Trendek FEOR'!BA74*Fogl2020!AI$62</f>
        <v>-364.61705873394436</v>
      </c>
      <c r="AJ41" s="1">
        <f>'Trendek FEOR'!BB74*Fogl2020!AJ$62</f>
        <v>2383.116617720942</v>
      </c>
      <c r="AK41" s="1">
        <f>'Trendek FEOR'!BC74*Fogl2020!AK$62</f>
        <v>150.40543794623761</v>
      </c>
      <c r="AL41" s="1">
        <f>'Trendek FEOR'!BD74*Fogl2020!AL$62</f>
        <v>14464.041631491971</v>
      </c>
      <c r="AM41" s="1">
        <f>'Trendek FEOR'!BE74*Fogl2020!AM$62</f>
        <v>92.164890166643687</v>
      </c>
      <c r="AN41" s="1">
        <f>'Trendek FEOR'!BF74*Fogl2020!AN$62</f>
        <v>345.89921204906881</v>
      </c>
      <c r="AO41" s="1">
        <f>'Trendek FEOR'!BG74*Fogl2020!AO$62</f>
        <v>-21.226470015282718</v>
      </c>
      <c r="AP41" s="1">
        <f>'Trendek FEOR'!BH74*Fogl2020!AP$62</f>
        <v>-196.57027486120839</v>
      </c>
      <c r="AQ41" s="1">
        <f>'Trendek FEOR'!BI74*Fogl2020!AQ$62</f>
        <v>10297.754121108925</v>
      </c>
      <c r="AR41" s="1">
        <f>'Trendek FEOR'!BJ74*Fogl2020!AR$62</f>
        <v>-118.53628631559477</v>
      </c>
      <c r="AS41" s="1">
        <f>'Trendek FEOR'!BK74*Fogl2020!AS$62</f>
        <v>1278.7439643306227</v>
      </c>
      <c r="AT41" s="1">
        <f>'Trendek FEOR'!BL74*Fogl2020!AT$62</f>
        <v>1.8619839935015408</v>
      </c>
      <c r="AU41" s="1">
        <f>'Trendek FEOR'!BM74*Fogl2020!AU$62</f>
        <v>0</v>
      </c>
      <c r="AV41" s="1">
        <f>'Trendek FEOR'!BN74*Fogl2020!AV$62</f>
        <v>-789.96508450910278</v>
      </c>
      <c r="AW41" s="1">
        <f>'Trendek FEOR'!BO74*Fogl2020!AW$62</f>
        <v>224.8747963023348</v>
      </c>
      <c r="AX41" s="1">
        <f>'Trendek FEOR'!BP74*Fogl2020!AX$62</f>
        <v>-322.61182464782047</v>
      </c>
      <c r="AY41" s="1">
        <f>'Trendek FEOR'!BQ74*Fogl2020!AY$62</f>
        <v>-563.71142477644366</v>
      </c>
      <c r="AZ41" s="1">
        <f>'Trendek FEOR'!BR74*Fogl2020!AZ$62</f>
        <v>158208.0828760321</v>
      </c>
      <c r="BA41" s="1">
        <f>'Trendek FEOR'!BS74*Fogl2020!BA$62</f>
        <v>153388.0552449406</v>
      </c>
      <c r="BB41" s="1">
        <f>'Trendek FEOR'!BT74*Fogl2020!BB$62</f>
        <v>57411.757603613893</v>
      </c>
      <c r="BC41" s="1">
        <f>'Trendek FEOR'!BU74*Fogl2020!BC$62</f>
        <v>24690.647433003567</v>
      </c>
      <c r="BD41" s="1">
        <f>'Trendek FEOR'!BV74*Fogl2020!BD$62</f>
        <v>45922.246507877891</v>
      </c>
      <c r="BE41" s="1">
        <f>'Trendek FEOR'!BW74*Fogl2020!BE$62</f>
        <v>6155.3032526626221</v>
      </c>
      <c r="BF41" s="1">
        <f>'Trendek FEOR'!BX74*Fogl2020!BF$62</f>
        <v>12676.993105926886</v>
      </c>
      <c r="BG41" s="1">
        <f>'Trendek FEOR'!BY74*Fogl2020!BG$62</f>
        <v>3512.2209538382122</v>
      </c>
      <c r="BH41" s="1">
        <f>'Trendek FEOR'!BZ74*Fogl2020!BH$62</f>
        <v>0</v>
      </c>
      <c r="BI41" s="1">
        <f>'Trendek FEOR'!CA74*Fogl2020!BI$62</f>
        <v>133813.01873839341</v>
      </c>
      <c r="BJ41" s="1">
        <f>'Trendek FEOR'!CB74*Fogl2020!BJ$62</f>
        <v>961.55783546017346</v>
      </c>
      <c r="BK41" s="1">
        <f>'Trendek FEOR'!CC74*Fogl2020!BK$62</f>
        <v>23.797619047618355</v>
      </c>
      <c r="BL41" s="1">
        <f>'Trendek FEOR'!CD74*Fogl2020!BL$62</f>
        <v>3451.8582409455312</v>
      </c>
      <c r="BM41" s="1">
        <f>'Trendek FEOR'!CE74*Fogl2020!BM$62</f>
        <v>0</v>
      </c>
      <c r="BN41" s="1">
        <f>'Trendek FEOR'!CF74*Fogl2020!BN$62</f>
        <v>0</v>
      </c>
      <c r="BO41" s="2"/>
    </row>
    <row r="42" spans="1:67" x14ac:dyDescent="0.35">
      <c r="A42" s="2"/>
      <c r="B42" t="s">
        <v>58</v>
      </c>
      <c r="C42" s="1">
        <f>'Trendek FEOR'!U75*Fogl2020!C$62</f>
        <v>321515.20189178997</v>
      </c>
      <c r="D42" s="1">
        <f>'Trendek FEOR'!V75*Fogl2020!D$62</f>
        <v>281.3100698223713</v>
      </c>
      <c r="E42" s="1">
        <f>'Trendek FEOR'!W75*Fogl2020!E$62</f>
        <v>0</v>
      </c>
      <c r="F42" s="1">
        <f>'Trendek FEOR'!X75*Fogl2020!F$62</f>
        <v>0</v>
      </c>
      <c r="G42" s="1">
        <f>'Trendek FEOR'!Y75*Fogl2020!G$62</f>
        <v>2208.8265954333074</v>
      </c>
      <c r="H42" s="1">
        <f>'Trendek FEOR'!Z75*Fogl2020!H$62</f>
        <v>217.05943950299041</v>
      </c>
      <c r="I42" s="1">
        <f>'Trendek FEOR'!AA75*Fogl2020!I$62</f>
        <v>-28.461383011743276</v>
      </c>
      <c r="J42" s="1">
        <f>'Trendek FEOR'!AB75*Fogl2020!J$62</f>
        <v>0</v>
      </c>
      <c r="K42" s="1">
        <f>'Trendek FEOR'!AC75*Fogl2020!K$62</f>
        <v>390.82826595704239</v>
      </c>
      <c r="L42" s="1">
        <f>'Trendek FEOR'!AD75*Fogl2020!L$62</f>
        <v>0</v>
      </c>
      <c r="M42" s="1">
        <f>'Trendek FEOR'!AE75*Fogl2020!M$62</f>
        <v>615.42268224872635</v>
      </c>
      <c r="N42" s="1">
        <f>'Trendek FEOR'!AF75*Fogl2020!N$62</f>
        <v>0</v>
      </c>
      <c r="O42" s="1">
        <f>'Trendek FEOR'!AG75*Fogl2020!O$62</f>
        <v>645.74336910114187</v>
      </c>
      <c r="P42" s="1">
        <f>'Trendek FEOR'!AH75*Fogl2020!P$62</f>
        <v>1.3123447142679407</v>
      </c>
      <c r="Q42" s="1">
        <f>'Trendek FEOR'!AI75*Fogl2020!Q$62</f>
        <v>0</v>
      </c>
      <c r="R42" s="1">
        <f>'Trendek FEOR'!AJ75*Fogl2020!R$62</f>
        <v>448.69229694368983</v>
      </c>
      <c r="S42" s="1">
        <f>'Trendek FEOR'!AK75*Fogl2020!S$62</f>
        <v>127.48419349420384</v>
      </c>
      <c r="T42" s="1">
        <f>'Trendek FEOR'!AL75*Fogl2020!T$62</f>
        <v>62.104821000390281</v>
      </c>
      <c r="U42" s="1">
        <f>'Trendek FEOR'!AM75*Fogl2020!U$62</f>
        <v>164.03704494825377</v>
      </c>
      <c r="V42" s="1">
        <f>'Trendek FEOR'!AN75*Fogl2020!V$62</f>
        <v>371.36769462397478</v>
      </c>
      <c r="W42" s="1">
        <f>'Trendek FEOR'!AO75*Fogl2020!W$62</f>
        <v>168.01019556832546</v>
      </c>
      <c r="X42" s="1">
        <f>'Trendek FEOR'!AP75*Fogl2020!X$62</f>
        <v>-193.96043012560341</v>
      </c>
      <c r="Y42" s="1">
        <f>'Trendek FEOR'!AQ75*Fogl2020!Y$62</f>
        <v>0</v>
      </c>
      <c r="Z42" s="1">
        <f>'Trendek FEOR'!AR75*Fogl2020!Z$62</f>
        <v>-23.657802438203074</v>
      </c>
      <c r="AA42" s="1">
        <f>'Trendek FEOR'!AS75*Fogl2020!AA$62</f>
        <v>390.14293274449147</v>
      </c>
      <c r="AB42" s="1">
        <f>'Trendek FEOR'!AT75*Fogl2020!AB$62</f>
        <v>940.07987914427781</v>
      </c>
      <c r="AC42" s="1">
        <f>'Trendek FEOR'!AU75*Fogl2020!AC$62</f>
        <v>449.58342885316023</v>
      </c>
      <c r="AD42" s="1">
        <f>'Trendek FEOR'!AV75*Fogl2020!AD$62</f>
        <v>0</v>
      </c>
      <c r="AE42" s="1">
        <f>'Trendek FEOR'!AW75*Fogl2020!AE$62</f>
        <v>2011.0673816981905</v>
      </c>
      <c r="AF42" s="1">
        <f>'Trendek FEOR'!AX75*Fogl2020!AF$62</f>
        <v>-587.66051082164654</v>
      </c>
      <c r="AG42" s="1">
        <f>'Trendek FEOR'!AY75*Fogl2020!AG$62</f>
        <v>900.87360658636089</v>
      </c>
      <c r="AH42" s="1">
        <f>'Trendek FEOR'!AZ75*Fogl2020!AH$62</f>
        <v>0</v>
      </c>
      <c r="AI42" s="1">
        <f>'Trendek FEOR'!BA75*Fogl2020!AI$62</f>
        <v>0</v>
      </c>
      <c r="AJ42" s="1">
        <f>'Trendek FEOR'!BB75*Fogl2020!AJ$62</f>
        <v>178.81729505264965</v>
      </c>
      <c r="AK42" s="1">
        <f>'Trendek FEOR'!BC75*Fogl2020!AK$62</f>
        <v>-72.782700914930146</v>
      </c>
      <c r="AL42" s="1">
        <f>'Trendek FEOR'!BD75*Fogl2020!AL$62</f>
        <v>658.22082430454964</v>
      </c>
      <c r="AM42" s="1">
        <f>'Trendek FEOR'!BE75*Fogl2020!AM$62</f>
        <v>0</v>
      </c>
      <c r="AN42" s="1">
        <f>'Trendek FEOR'!BF75*Fogl2020!AN$62</f>
        <v>0</v>
      </c>
      <c r="AO42" s="1">
        <f>'Trendek FEOR'!BG75*Fogl2020!AO$62</f>
        <v>0</v>
      </c>
      <c r="AP42" s="1">
        <f>'Trendek FEOR'!BH75*Fogl2020!AP$62</f>
        <v>0</v>
      </c>
      <c r="AQ42" s="1">
        <f>'Trendek FEOR'!BI75*Fogl2020!AQ$62</f>
        <v>3380.7528636570505</v>
      </c>
      <c r="AR42" s="1">
        <f>'Trendek FEOR'!BJ75*Fogl2020!AR$62</f>
        <v>-184.61828917473008</v>
      </c>
      <c r="AS42" s="1">
        <f>'Trendek FEOR'!BK75*Fogl2020!AS$62</f>
        <v>0</v>
      </c>
      <c r="AT42" s="1">
        <f>'Trendek FEOR'!BL75*Fogl2020!AT$62</f>
        <v>163.70873452631091</v>
      </c>
      <c r="AU42" s="1">
        <f>'Trendek FEOR'!BM75*Fogl2020!AU$62</f>
        <v>-31.199744274527639</v>
      </c>
      <c r="AV42" s="1">
        <f>'Trendek FEOR'!BN75*Fogl2020!AV$62</f>
        <v>-22.415015711537624</v>
      </c>
      <c r="AW42" s="1">
        <f>'Trendek FEOR'!BO75*Fogl2020!AW$62</f>
        <v>0</v>
      </c>
      <c r="AX42" s="1">
        <f>'Trendek FEOR'!BP75*Fogl2020!AX$62</f>
        <v>239.75226664687304</v>
      </c>
      <c r="AY42" s="1">
        <f>'Trendek FEOR'!BQ75*Fogl2020!AY$62</f>
        <v>0</v>
      </c>
      <c r="AZ42" s="1">
        <f>'Trendek FEOR'!BR75*Fogl2020!AZ$62</f>
        <v>46966.859035143694</v>
      </c>
      <c r="BA42" s="1">
        <f>'Trendek FEOR'!BS75*Fogl2020!BA$62</f>
        <v>5263.5717647315323</v>
      </c>
      <c r="BB42" s="1">
        <f>'Trendek FEOR'!BT75*Fogl2020!BB$62</f>
        <v>799.86257766082542</v>
      </c>
      <c r="BC42" s="1">
        <f>'Trendek FEOR'!BU75*Fogl2020!BC$62</f>
        <v>601.97395367961997</v>
      </c>
      <c r="BD42" s="1">
        <f>'Trendek FEOR'!BV75*Fogl2020!BD$62</f>
        <v>523.63881799925014</v>
      </c>
      <c r="BE42" s="1">
        <f>'Trendek FEOR'!BW75*Fogl2020!BE$62</f>
        <v>-454.98724123145945</v>
      </c>
      <c r="BF42" s="1">
        <f>'Trendek FEOR'!BX75*Fogl2020!BF$62</f>
        <v>1518.5580332788782</v>
      </c>
      <c r="BG42" s="1">
        <f>'Trendek FEOR'!BY75*Fogl2020!BG$62</f>
        <v>346.86382592753984</v>
      </c>
      <c r="BH42" s="1">
        <f>'Trendek FEOR'!BZ75*Fogl2020!BH$62</f>
        <v>0</v>
      </c>
      <c r="BI42" s="1">
        <f>'Trendek FEOR'!CA75*Fogl2020!BI$62</f>
        <v>651.75945055293732</v>
      </c>
      <c r="BJ42" s="1">
        <f>'Trendek FEOR'!CB75*Fogl2020!BJ$62</f>
        <v>-67.142865388332211</v>
      </c>
      <c r="BK42" s="1">
        <f>'Trendek FEOR'!CC75*Fogl2020!BK$62</f>
        <v>-126.03571428571013</v>
      </c>
      <c r="BL42" s="1">
        <f>'Trendek FEOR'!CD75*Fogl2020!BL$62</f>
        <v>0</v>
      </c>
      <c r="BM42" s="1">
        <f>'Trendek FEOR'!CE75*Fogl2020!BM$62</f>
        <v>0</v>
      </c>
      <c r="BN42" s="1">
        <f>'Trendek FEOR'!CF75*Fogl2020!BN$62</f>
        <v>0</v>
      </c>
      <c r="BO42" s="2"/>
    </row>
    <row r="43" spans="1:67" x14ac:dyDescent="0.35">
      <c r="A43" s="2"/>
      <c r="B43" t="s">
        <v>59</v>
      </c>
      <c r="C43" s="1">
        <f>'Trendek FEOR'!U76*Fogl2020!C$62</f>
        <v>7943.4982839887107</v>
      </c>
      <c r="D43" s="1">
        <f>'Trendek FEOR'!V76*Fogl2020!D$62</f>
        <v>26481.173264782123</v>
      </c>
      <c r="E43" s="1">
        <f>'Trendek FEOR'!W76*Fogl2020!E$62</f>
        <v>1776.8372038411853</v>
      </c>
      <c r="F43" s="1">
        <f>'Trendek FEOR'!X76*Fogl2020!F$62</f>
        <v>0</v>
      </c>
      <c r="G43" s="1">
        <f>'Trendek FEOR'!Y76*Fogl2020!G$62</f>
        <v>11.000412386691957</v>
      </c>
      <c r="H43" s="1">
        <f>'Trendek FEOR'!Z76*Fogl2020!H$62</f>
        <v>0</v>
      </c>
      <c r="I43" s="1">
        <f>'Trendek FEOR'!AA76*Fogl2020!I$62</f>
        <v>368.43958707192382</v>
      </c>
      <c r="J43" s="1">
        <f>'Trendek FEOR'!AB76*Fogl2020!J$62</f>
        <v>0</v>
      </c>
      <c r="K43" s="1">
        <f>'Trendek FEOR'!AC76*Fogl2020!K$62</f>
        <v>0</v>
      </c>
      <c r="L43" s="1">
        <f>'Trendek FEOR'!AD76*Fogl2020!L$62</f>
        <v>0</v>
      </c>
      <c r="M43" s="1">
        <f>'Trendek FEOR'!AE76*Fogl2020!M$62</f>
        <v>-23.989921544959227</v>
      </c>
      <c r="N43" s="1">
        <f>'Trendek FEOR'!AF76*Fogl2020!N$62</f>
        <v>0</v>
      </c>
      <c r="O43" s="1">
        <f>'Trendek FEOR'!AG76*Fogl2020!O$62</f>
        <v>5.134166590642903</v>
      </c>
      <c r="P43" s="1">
        <f>'Trendek FEOR'!AH76*Fogl2020!P$62</f>
        <v>0</v>
      </c>
      <c r="Q43" s="1">
        <f>'Trendek FEOR'!AI76*Fogl2020!Q$62</f>
        <v>0</v>
      </c>
      <c r="R43" s="1">
        <f>'Trendek FEOR'!AJ76*Fogl2020!R$62</f>
        <v>37.160055840392985</v>
      </c>
      <c r="S43" s="1">
        <f>'Trendek FEOR'!AK76*Fogl2020!S$62</f>
        <v>0</v>
      </c>
      <c r="T43" s="1">
        <f>'Trendek FEOR'!AL76*Fogl2020!T$62</f>
        <v>0</v>
      </c>
      <c r="U43" s="1">
        <f>'Trendek FEOR'!AM76*Fogl2020!U$62</f>
        <v>2.9272308162049896</v>
      </c>
      <c r="V43" s="1">
        <f>'Trendek FEOR'!AN76*Fogl2020!V$62</f>
        <v>145.89550026005034</v>
      </c>
      <c r="W43" s="1">
        <f>'Trendek FEOR'!AO76*Fogl2020!W$62</f>
        <v>0</v>
      </c>
      <c r="X43" s="1">
        <f>'Trendek FEOR'!AP76*Fogl2020!X$62</f>
        <v>165.50466959075729</v>
      </c>
      <c r="Y43" s="1">
        <f>'Trendek FEOR'!AQ76*Fogl2020!Y$62</f>
        <v>0</v>
      </c>
      <c r="Z43" s="1">
        <f>'Trendek FEOR'!AR76*Fogl2020!Z$62</f>
        <v>0</v>
      </c>
      <c r="AA43" s="1">
        <f>'Trendek FEOR'!AS76*Fogl2020!AA$62</f>
        <v>-118.75063950483924</v>
      </c>
      <c r="AB43" s="1">
        <f>'Trendek FEOR'!AT76*Fogl2020!AB$62</f>
        <v>-166.99137866046749</v>
      </c>
      <c r="AC43" s="1">
        <f>'Trendek FEOR'!AU76*Fogl2020!AC$62</f>
        <v>749.38565630106041</v>
      </c>
      <c r="AD43" s="1">
        <f>'Trendek FEOR'!AV76*Fogl2020!AD$62</f>
        <v>0</v>
      </c>
      <c r="AE43" s="1">
        <f>'Trendek FEOR'!AW76*Fogl2020!AE$62</f>
        <v>-87.447204210441697</v>
      </c>
      <c r="AF43" s="1">
        <f>'Trendek FEOR'!AX76*Fogl2020!AF$62</f>
        <v>238.61138971556588</v>
      </c>
      <c r="AG43" s="1">
        <f>'Trendek FEOR'!AY76*Fogl2020!AG$62</f>
        <v>-38.533643636264436</v>
      </c>
      <c r="AH43" s="1">
        <f>'Trendek FEOR'!AZ76*Fogl2020!AH$62</f>
        <v>0</v>
      </c>
      <c r="AI43" s="1">
        <f>'Trendek FEOR'!BA76*Fogl2020!AI$62</f>
        <v>0</v>
      </c>
      <c r="AJ43" s="1">
        <f>'Trendek FEOR'!BB76*Fogl2020!AJ$62</f>
        <v>0</v>
      </c>
      <c r="AK43" s="1">
        <f>'Trendek FEOR'!BC76*Fogl2020!AK$62</f>
        <v>0</v>
      </c>
      <c r="AL43" s="1">
        <f>'Trendek FEOR'!BD76*Fogl2020!AL$62</f>
        <v>82.214593042856123</v>
      </c>
      <c r="AM43" s="1">
        <f>'Trendek FEOR'!BE76*Fogl2020!AM$62</f>
        <v>0</v>
      </c>
      <c r="AN43" s="1">
        <f>'Trendek FEOR'!BF76*Fogl2020!AN$62</f>
        <v>0</v>
      </c>
      <c r="AO43" s="1">
        <f>'Trendek FEOR'!BG76*Fogl2020!AO$62</f>
        <v>0</v>
      </c>
      <c r="AP43" s="1">
        <f>'Trendek FEOR'!BH76*Fogl2020!AP$62</f>
        <v>0</v>
      </c>
      <c r="AQ43" s="1">
        <f>'Trendek FEOR'!BI76*Fogl2020!AQ$62</f>
        <v>0</v>
      </c>
      <c r="AR43" s="1">
        <f>'Trendek FEOR'!BJ76*Fogl2020!AR$62</f>
        <v>0</v>
      </c>
      <c r="AS43" s="1">
        <f>'Trendek FEOR'!BK76*Fogl2020!AS$62</f>
        <v>0</v>
      </c>
      <c r="AT43" s="1">
        <f>'Trendek FEOR'!BL76*Fogl2020!AT$62</f>
        <v>0</v>
      </c>
      <c r="AU43" s="1">
        <f>'Trendek FEOR'!BM76*Fogl2020!AU$62</f>
        <v>0</v>
      </c>
      <c r="AV43" s="1">
        <f>'Trendek FEOR'!BN76*Fogl2020!AV$62</f>
        <v>0</v>
      </c>
      <c r="AW43" s="1">
        <f>'Trendek FEOR'!BO76*Fogl2020!AW$62</f>
        <v>0</v>
      </c>
      <c r="AX43" s="1">
        <f>'Trendek FEOR'!BP76*Fogl2020!AX$62</f>
        <v>0</v>
      </c>
      <c r="AY43" s="1">
        <f>'Trendek FEOR'!BQ76*Fogl2020!AY$62</f>
        <v>0</v>
      </c>
      <c r="AZ43" s="1">
        <f>'Trendek FEOR'!BR76*Fogl2020!AZ$62</f>
        <v>961.09235769364011</v>
      </c>
      <c r="BA43" s="1">
        <f>'Trendek FEOR'!BS76*Fogl2020!BA$62</f>
        <v>589.96632551521134</v>
      </c>
      <c r="BB43" s="1">
        <f>'Trendek FEOR'!BT76*Fogl2020!BB$62</f>
        <v>0</v>
      </c>
      <c r="BC43" s="1">
        <f>'Trendek FEOR'!BU76*Fogl2020!BC$62</f>
        <v>0</v>
      </c>
      <c r="BD43" s="1">
        <f>'Trendek FEOR'!BV76*Fogl2020!BD$62</f>
        <v>0</v>
      </c>
      <c r="BE43" s="1">
        <f>'Trendek FEOR'!BW76*Fogl2020!BE$62</f>
        <v>0</v>
      </c>
      <c r="BF43" s="1">
        <f>'Trendek FEOR'!BX76*Fogl2020!BF$62</f>
        <v>87.139798348629782</v>
      </c>
      <c r="BG43" s="1">
        <f>'Trendek FEOR'!BY76*Fogl2020!BG$62</f>
        <v>0</v>
      </c>
      <c r="BH43" s="1">
        <f>'Trendek FEOR'!BZ76*Fogl2020!BH$62</f>
        <v>0</v>
      </c>
      <c r="BI43" s="1">
        <f>'Trendek FEOR'!CA76*Fogl2020!BI$62</f>
        <v>33.517419598311662</v>
      </c>
      <c r="BJ43" s="1">
        <f>'Trendek FEOR'!CB76*Fogl2020!BJ$62</f>
        <v>385.67817431199302</v>
      </c>
      <c r="BK43" s="1">
        <f>'Trendek FEOR'!CC76*Fogl2020!BK$62</f>
        <v>0</v>
      </c>
      <c r="BL43" s="1">
        <f>'Trendek FEOR'!CD76*Fogl2020!BL$62</f>
        <v>0</v>
      </c>
      <c r="BM43" s="1">
        <f>'Trendek FEOR'!CE76*Fogl2020!BM$62</f>
        <v>0</v>
      </c>
      <c r="BN43" s="1">
        <f>'Trendek FEOR'!CF76*Fogl2020!BN$62</f>
        <v>0</v>
      </c>
      <c r="BO43" s="2"/>
    </row>
    <row r="44" spans="1:67" x14ac:dyDescent="0.35">
      <c r="A44" s="2"/>
      <c r="B44" t="s">
        <v>60</v>
      </c>
      <c r="C44" s="1">
        <f>'Trendek FEOR'!U77*Fogl2020!C$62</f>
        <v>4781.5781532127348</v>
      </c>
      <c r="D44" s="1">
        <f>'Trendek FEOR'!V77*Fogl2020!D$62</f>
        <v>118.33509514674962</v>
      </c>
      <c r="E44" s="1">
        <f>'Trendek FEOR'!W77*Fogl2020!E$62</f>
        <v>1581.1660159657542</v>
      </c>
      <c r="F44" s="1">
        <f>'Trendek FEOR'!X77*Fogl2020!F$62</f>
        <v>0</v>
      </c>
      <c r="G44" s="1">
        <f>'Trendek FEOR'!Y77*Fogl2020!G$62</f>
        <v>103011.22807380004</v>
      </c>
      <c r="H44" s="1">
        <f>'Trendek FEOR'!Z77*Fogl2020!H$62</f>
        <v>0</v>
      </c>
      <c r="I44" s="1">
        <f>'Trendek FEOR'!AA77*Fogl2020!I$62</f>
        <v>0</v>
      </c>
      <c r="J44" s="1">
        <f>'Trendek FEOR'!AB77*Fogl2020!J$62</f>
        <v>-52.732770645782459</v>
      </c>
      <c r="K44" s="1">
        <f>'Trendek FEOR'!AC77*Fogl2020!K$62</f>
        <v>0</v>
      </c>
      <c r="L44" s="1">
        <f>'Trendek FEOR'!AD77*Fogl2020!L$62</f>
        <v>0</v>
      </c>
      <c r="M44" s="1">
        <f>'Trendek FEOR'!AE77*Fogl2020!M$62</f>
        <v>78.122162475159072</v>
      </c>
      <c r="N44" s="1">
        <f>'Trendek FEOR'!AF77*Fogl2020!N$62</f>
        <v>0</v>
      </c>
      <c r="O44" s="1">
        <f>'Trendek FEOR'!AG77*Fogl2020!O$62</f>
        <v>181.61532255969345</v>
      </c>
      <c r="P44" s="1">
        <f>'Trendek FEOR'!AH77*Fogl2020!P$62</f>
        <v>-6.7335766442776608</v>
      </c>
      <c r="Q44" s="1">
        <f>'Trendek FEOR'!AI77*Fogl2020!Q$62</f>
        <v>31.14531909564235</v>
      </c>
      <c r="R44" s="1">
        <f>'Trendek FEOR'!AJ77*Fogl2020!R$62</f>
        <v>4.3820759448298245</v>
      </c>
      <c r="S44" s="1">
        <f>'Trendek FEOR'!AK77*Fogl2020!S$62</f>
        <v>47.500630136496092</v>
      </c>
      <c r="T44" s="1">
        <f>'Trendek FEOR'!AL77*Fogl2020!T$62</f>
        <v>329.31507426158237</v>
      </c>
      <c r="U44" s="1">
        <f>'Trendek FEOR'!AM77*Fogl2020!U$62</f>
        <v>212.68016752902611</v>
      </c>
      <c r="V44" s="1">
        <f>'Trendek FEOR'!AN77*Fogl2020!V$62</f>
        <v>179.82037649513606</v>
      </c>
      <c r="W44" s="1">
        <f>'Trendek FEOR'!AO77*Fogl2020!W$62</f>
        <v>0</v>
      </c>
      <c r="X44" s="1">
        <f>'Trendek FEOR'!AP77*Fogl2020!X$62</f>
        <v>618.06869673300685</v>
      </c>
      <c r="Y44" s="1">
        <f>'Trendek FEOR'!AQ77*Fogl2020!Y$62</f>
        <v>0</v>
      </c>
      <c r="Z44" s="1">
        <f>'Trendek FEOR'!AR77*Fogl2020!Z$62</f>
        <v>0</v>
      </c>
      <c r="AA44" s="1">
        <f>'Trendek FEOR'!AS77*Fogl2020!AA$62</f>
        <v>0</v>
      </c>
      <c r="AB44" s="1">
        <f>'Trendek FEOR'!AT77*Fogl2020!AB$62</f>
        <v>0</v>
      </c>
      <c r="AC44" s="1">
        <f>'Trendek FEOR'!AU77*Fogl2020!AC$62</f>
        <v>985.66089358989564</v>
      </c>
      <c r="AD44" s="1">
        <f>'Trendek FEOR'!AV77*Fogl2020!AD$62</f>
        <v>33.430755595626351</v>
      </c>
      <c r="AE44" s="1">
        <f>'Trendek FEOR'!AW77*Fogl2020!AE$62</f>
        <v>262.19568505717598</v>
      </c>
      <c r="AF44" s="1">
        <f>'Trendek FEOR'!AX77*Fogl2020!AF$62</f>
        <v>17408.478253199974</v>
      </c>
      <c r="AG44" s="1">
        <f>'Trendek FEOR'!AY77*Fogl2020!AG$62</f>
        <v>136.24432625475251</v>
      </c>
      <c r="AH44" s="1">
        <f>'Trendek FEOR'!AZ77*Fogl2020!AH$62</f>
        <v>0</v>
      </c>
      <c r="AI44" s="1">
        <f>'Trendek FEOR'!BA77*Fogl2020!AI$62</f>
        <v>0</v>
      </c>
      <c r="AJ44" s="1">
        <f>'Trendek FEOR'!BB77*Fogl2020!AJ$62</f>
        <v>213.55037403319034</v>
      </c>
      <c r="AK44" s="1">
        <f>'Trendek FEOR'!BC77*Fogl2020!AK$62</f>
        <v>0</v>
      </c>
      <c r="AL44" s="1">
        <f>'Trendek FEOR'!BD77*Fogl2020!AL$62</f>
        <v>1752.7536561766851</v>
      </c>
      <c r="AM44" s="1">
        <f>'Trendek FEOR'!BE77*Fogl2020!AM$62</f>
        <v>0</v>
      </c>
      <c r="AN44" s="1">
        <f>'Trendek FEOR'!BF77*Fogl2020!AN$62</f>
        <v>353.87610834703526</v>
      </c>
      <c r="AO44" s="1">
        <f>'Trendek FEOR'!BG77*Fogl2020!AO$62</f>
        <v>0</v>
      </c>
      <c r="AP44" s="1">
        <f>'Trendek FEOR'!BH77*Fogl2020!AP$62</f>
        <v>0</v>
      </c>
      <c r="AQ44" s="1">
        <f>'Trendek FEOR'!BI77*Fogl2020!AQ$62</f>
        <v>0</v>
      </c>
      <c r="AR44" s="1">
        <f>'Trendek FEOR'!BJ77*Fogl2020!AR$62</f>
        <v>0</v>
      </c>
      <c r="AS44" s="1">
        <f>'Trendek FEOR'!BK77*Fogl2020!AS$62</f>
        <v>0</v>
      </c>
      <c r="AT44" s="1">
        <f>'Trendek FEOR'!BL77*Fogl2020!AT$62</f>
        <v>0</v>
      </c>
      <c r="AU44" s="1">
        <f>'Trendek FEOR'!BM77*Fogl2020!AU$62</f>
        <v>0</v>
      </c>
      <c r="AV44" s="1">
        <f>'Trendek FEOR'!BN77*Fogl2020!AV$62</f>
        <v>0</v>
      </c>
      <c r="AW44" s="1">
        <f>'Trendek FEOR'!BO77*Fogl2020!AW$62</f>
        <v>0</v>
      </c>
      <c r="AX44" s="1">
        <f>'Trendek FEOR'!BP77*Fogl2020!AX$62</f>
        <v>0</v>
      </c>
      <c r="AY44" s="1">
        <f>'Trendek FEOR'!BQ77*Fogl2020!AY$62</f>
        <v>7.1951932166875574</v>
      </c>
      <c r="AZ44" s="1">
        <f>'Trendek FEOR'!BR77*Fogl2020!AZ$62</f>
        <v>222.32036431655933</v>
      </c>
      <c r="BA44" s="1">
        <f>'Trendek FEOR'!BS77*Fogl2020!BA$62</f>
        <v>925.56581923196086</v>
      </c>
      <c r="BB44" s="1">
        <f>'Trendek FEOR'!BT77*Fogl2020!BB$62</f>
        <v>28.512771212649788</v>
      </c>
      <c r="BC44" s="1">
        <f>'Trendek FEOR'!BU77*Fogl2020!BC$62</f>
        <v>-207.03650736835274</v>
      </c>
      <c r="BD44" s="1">
        <f>'Trendek FEOR'!BV77*Fogl2020!BD$62</f>
        <v>55.83140093876532</v>
      </c>
      <c r="BE44" s="1">
        <f>'Trendek FEOR'!BW77*Fogl2020!BE$62</f>
        <v>0</v>
      </c>
      <c r="BF44" s="1">
        <f>'Trendek FEOR'!BX77*Fogl2020!BF$62</f>
        <v>0</v>
      </c>
      <c r="BG44" s="1">
        <f>'Trendek FEOR'!BY77*Fogl2020!BG$62</f>
        <v>0</v>
      </c>
      <c r="BH44" s="1">
        <f>'Trendek FEOR'!BZ77*Fogl2020!BH$62</f>
        <v>0</v>
      </c>
      <c r="BI44" s="1">
        <f>'Trendek FEOR'!CA77*Fogl2020!BI$62</f>
        <v>-12.618882123568197</v>
      </c>
      <c r="BJ44" s="1">
        <f>'Trendek FEOR'!CB77*Fogl2020!BJ$62</f>
        <v>0</v>
      </c>
      <c r="BK44" s="1">
        <f>'Trendek FEOR'!CC77*Fogl2020!BK$62</f>
        <v>0</v>
      </c>
      <c r="BL44" s="1">
        <f>'Trendek FEOR'!CD77*Fogl2020!BL$62</f>
        <v>168.55443109937144</v>
      </c>
      <c r="BM44" s="1">
        <f>'Trendek FEOR'!CE77*Fogl2020!BM$62</f>
        <v>0</v>
      </c>
      <c r="BN44" s="1">
        <f>'Trendek FEOR'!CF77*Fogl2020!BN$62</f>
        <v>0</v>
      </c>
      <c r="BO44" s="2"/>
    </row>
    <row r="45" spans="1:67" x14ac:dyDescent="0.35">
      <c r="A45" s="2"/>
      <c r="B45" t="s">
        <v>61</v>
      </c>
      <c r="C45" s="1">
        <f>'Trendek FEOR'!U78*Fogl2020!C$62</f>
        <v>469.41493549497778</v>
      </c>
      <c r="D45" s="1">
        <f>'Trendek FEOR'!V78*Fogl2020!D$62</f>
        <v>55.943697807197601</v>
      </c>
      <c r="E45" s="1">
        <f>'Trendek FEOR'!W78*Fogl2020!E$62</f>
        <v>125.9893071562482</v>
      </c>
      <c r="F45" s="1">
        <f>'Trendek FEOR'!X78*Fogl2020!F$62</f>
        <v>0</v>
      </c>
      <c r="G45" s="1">
        <f>'Trendek FEOR'!Y78*Fogl2020!G$62</f>
        <v>577.5231280012722</v>
      </c>
      <c r="H45" s="1">
        <f>'Trendek FEOR'!Z78*Fogl2020!H$62</f>
        <v>24137.65554980448</v>
      </c>
      <c r="I45" s="1">
        <f>'Trendek FEOR'!AA78*Fogl2020!I$62</f>
        <v>11705.42155049862</v>
      </c>
      <c r="J45" s="1">
        <f>'Trendek FEOR'!AB78*Fogl2020!J$62</f>
        <v>1276.0223651669826</v>
      </c>
      <c r="K45" s="1">
        <f>'Trendek FEOR'!AC78*Fogl2020!K$62</f>
        <v>55061.528958811119</v>
      </c>
      <c r="L45" s="1">
        <f>'Trendek FEOR'!AD78*Fogl2020!L$62</f>
        <v>45.288923046315887</v>
      </c>
      <c r="M45" s="1">
        <f>'Trendek FEOR'!AE78*Fogl2020!M$62</f>
        <v>1013.0072749863527</v>
      </c>
      <c r="N45" s="1">
        <f>'Trendek FEOR'!AF78*Fogl2020!N$62</f>
        <v>9.2056182277054965</v>
      </c>
      <c r="O45" s="1">
        <f>'Trendek FEOR'!AG78*Fogl2020!O$62</f>
        <v>574.0757291909498</v>
      </c>
      <c r="P45" s="1">
        <f>'Trendek FEOR'!AH78*Fogl2020!P$62</f>
        <v>81.217409062451381</v>
      </c>
      <c r="Q45" s="1">
        <f>'Trendek FEOR'!AI78*Fogl2020!Q$62</f>
        <v>0</v>
      </c>
      <c r="R45" s="1">
        <f>'Trendek FEOR'!AJ78*Fogl2020!R$62</f>
        <v>557.93414644992959</v>
      </c>
      <c r="S45" s="1">
        <f>'Trendek FEOR'!AK78*Fogl2020!S$62</f>
        <v>-33.241545572641236</v>
      </c>
      <c r="T45" s="1">
        <f>'Trendek FEOR'!AL78*Fogl2020!T$62</f>
        <v>121.70012192090462</v>
      </c>
      <c r="U45" s="1">
        <f>'Trendek FEOR'!AM78*Fogl2020!U$62</f>
        <v>808.6847601572523</v>
      </c>
      <c r="V45" s="1">
        <f>'Trendek FEOR'!AN78*Fogl2020!V$62</f>
        <v>4304.4740473229531</v>
      </c>
      <c r="W45" s="1">
        <f>'Trendek FEOR'!AO78*Fogl2020!W$62</f>
        <v>1668.7001163846901</v>
      </c>
      <c r="X45" s="1">
        <f>'Trendek FEOR'!AP78*Fogl2020!X$62</f>
        <v>21222.641112248461</v>
      </c>
      <c r="Y45" s="1">
        <f>'Trendek FEOR'!AQ78*Fogl2020!Y$62</f>
        <v>-170.36302871065962</v>
      </c>
      <c r="Z45" s="1">
        <f>'Trendek FEOR'!AR78*Fogl2020!Z$62</f>
        <v>-50.957331541085807</v>
      </c>
      <c r="AA45" s="1">
        <f>'Trendek FEOR'!AS78*Fogl2020!AA$62</f>
        <v>239.10671985396198</v>
      </c>
      <c r="AB45" s="1">
        <f>'Trendek FEOR'!AT78*Fogl2020!AB$62</f>
        <v>-190.18431985739707</v>
      </c>
      <c r="AC45" s="1">
        <f>'Trendek FEOR'!AU78*Fogl2020!AC$62</f>
        <v>2050.4810921537874</v>
      </c>
      <c r="AD45" s="1">
        <f>'Trendek FEOR'!AV78*Fogl2020!AD$62</f>
        <v>1072.0855808837869</v>
      </c>
      <c r="AE45" s="1">
        <f>'Trendek FEOR'!AW78*Fogl2020!AE$62</f>
        <v>1794.0063191416682</v>
      </c>
      <c r="AF45" s="1">
        <f>'Trendek FEOR'!AX78*Fogl2020!AF$62</f>
        <v>2289.8996561614817</v>
      </c>
      <c r="AG45" s="1">
        <f>'Trendek FEOR'!AY78*Fogl2020!AG$62</f>
        <v>-603.91517729877376</v>
      </c>
      <c r="AH45" s="1">
        <f>'Trendek FEOR'!AZ78*Fogl2020!AH$62</f>
        <v>0</v>
      </c>
      <c r="AI45" s="1">
        <f>'Trendek FEOR'!BA78*Fogl2020!AI$62</f>
        <v>0</v>
      </c>
      <c r="AJ45" s="1">
        <f>'Trendek FEOR'!BB78*Fogl2020!AJ$62</f>
        <v>195.45769225685203</v>
      </c>
      <c r="AK45" s="1">
        <f>'Trendek FEOR'!BC78*Fogl2020!AK$62</f>
        <v>0</v>
      </c>
      <c r="AL45" s="1">
        <f>'Trendek FEOR'!BD78*Fogl2020!AL$62</f>
        <v>325.31260259277923</v>
      </c>
      <c r="AM45" s="1">
        <f>'Trendek FEOR'!BE78*Fogl2020!AM$62</f>
        <v>2774.4578090656523</v>
      </c>
      <c r="AN45" s="1">
        <f>'Trendek FEOR'!BF78*Fogl2020!AN$62</f>
        <v>78.012929131127436</v>
      </c>
      <c r="AO45" s="1">
        <f>'Trendek FEOR'!BG78*Fogl2020!AO$62</f>
        <v>0</v>
      </c>
      <c r="AP45" s="1">
        <f>'Trendek FEOR'!BH78*Fogl2020!AP$62</f>
        <v>0</v>
      </c>
      <c r="AQ45" s="1">
        <f>'Trendek FEOR'!BI78*Fogl2020!AQ$62</f>
        <v>-7.5249200665106475</v>
      </c>
      <c r="AR45" s="1">
        <f>'Trendek FEOR'!BJ78*Fogl2020!AR$62</f>
        <v>0</v>
      </c>
      <c r="AS45" s="1">
        <f>'Trendek FEOR'!BK78*Fogl2020!AS$62</f>
        <v>32.811263357650944</v>
      </c>
      <c r="AT45" s="1">
        <f>'Trendek FEOR'!BL78*Fogl2020!AT$62</f>
        <v>0</v>
      </c>
      <c r="AU45" s="1">
        <f>'Trendek FEOR'!BM78*Fogl2020!AU$62</f>
        <v>983.36718882781861</v>
      </c>
      <c r="AV45" s="1">
        <f>'Trendek FEOR'!BN78*Fogl2020!AV$62</f>
        <v>106.5947718216317</v>
      </c>
      <c r="AW45" s="1">
        <f>'Trendek FEOR'!BO78*Fogl2020!AW$62</f>
        <v>326.46476780913486</v>
      </c>
      <c r="AX45" s="1">
        <f>'Trendek FEOR'!BP78*Fogl2020!AX$62</f>
        <v>-9.3628094675556053</v>
      </c>
      <c r="AY45" s="1">
        <f>'Trendek FEOR'!BQ78*Fogl2020!AY$62</f>
        <v>102.74139596428681</v>
      </c>
      <c r="AZ45" s="1">
        <f>'Trendek FEOR'!BR78*Fogl2020!AZ$62</f>
        <v>1842.3374439279496</v>
      </c>
      <c r="BA45" s="1">
        <f>'Trendek FEOR'!BS78*Fogl2020!BA$62</f>
        <v>1075.9600380830282</v>
      </c>
      <c r="BB45" s="1">
        <f>'Trendek FEOR'!BT78*Fogl2020!BB$62</f>
        <v>243.19959967512216</v>
      </c>
      <c r="BC45" s="1">
        <f>'Trendek FEOR'!BU78*Fogl2020!BC$62</f>
        <v>102.84188359305848</v>
      </c>
      <c r="BD45" s="1">
        <f>'Trendek FEOR'!BV78*Fogl2020!BD$62</f>
        <v>801.18327328257942</v>
      </c>
      <c r="BE45" s="1">
        <f>'Trendek FEOR'!BW78*Fogl2020!BE$62</f>
        <v>1729.0351774248893</v>
      </c>
      <c r="BF45" s="1">
        <f>'Trendek FEOR'!BX78*Fogl2020!BF$62</f>
        <v>8.9360863445379639</v>
      </c>
      <c r="BG45" s="1">
        <f>'Trendek FEOR'!BY78*Fogl2020!BG$62</f>
        <v>16.066429826877766</v>
      </c>
      <c r="BH45" s="1">
        <f>'Trendek FEOR'!BZ78*Fogl2020!BH$62</f>
        <v>5090.0340711937251</v>
      </c>
      <c r="BI45" s="1">
        <f>'Trendek FEOR'!CA78*Fogl2020!BI$62</f>
        <v>44.300922143179783</v>
      </c>
      <c r="BJ45" s="1">
        <f>'Trendek FEOR'!CB78*Fogl2020!BJ$62</f>
        <v>41.290234119360974</v>
      </c>
      <c r="BK45" s="1">
        <f>'Trendek FEOR'!CC78*Fogl2020!BK$62</f>
        <v>0</v>
      </c>
      <c r="BL45" s="1">
        <f>'Trendek FEOR'!CD78*Fogl2020!BL$62</f>
        <v>38.095055531435356</v>
      </c>
      <c r="BM45" s="1">
        <f>'Trendek FEOR'!CE78*Fogl2020!BM$62</f>
        <v>0</v>
      </c>
      <c r="BN45" s="1">
        <f>'Trendek FEOR'!CF78*Fogl2020!BN$62</f>
        <v>0</v>
      </c>
      <c r="BO45" s="2"/>
    </row>
    <row r="46" spans="1:67" x14ac:dyDescent="0.35">
      <c r="A46" s="2"/>
      <c r="B46" t="s">
        <v>62</v>
      </c>
      <c r="C46" s="1">
        <f>'Trendek FEOR'!U79*Fogl2020!C$62</f>
        <v>25182.818815627794</v>
      </c>
      <c r="D46" s="1">
        <f>'Trendek FEOR'!V79*Fogl2020!D$62</f>
        <v>1741.8130525866379</v>
      </c>
      <c r="E46" s="1">
        <f>'Trendek FEOR'!W79*Fogl2020!E$62</f>
        <v>5.197673729935155</v>
      </c>
      <c r="F46" s="1">
        <f>'Trendek FEOR'!X79*Fogl2020!F$62</f>
        <v>7789.8174282796517</v>
      </c>
      <c r="G46" s="1">
        <f>'Trendek FEOR'!Y79*Fogl2020!G$62</f>
        <v>14660.875049978395</v>
      </c>
      <c r="H46" s="1">
        <f>'Trendek FEOR'!Z79*Fogl2020!H$62</f>
        <v>2363.0027449018621</v>
      </c>
      <c r="I46" s="1">
        <f>'Trendek FEOR'!AA79*Fogl2020!I$62</f>
        <v>4664.1522581517738</v>
      </c>
      <c r="J46" s="1">
        <f>'Trendek FEOR'!AB79*Fogl2020!J$62</f>
        <v>2243.4048337332615</v>
      </c>
      <c r="K46" s="1">
        <f>'Trendek FEOR'!AC79*Fogl2020!K$62</f>
        <v>1689.3437443233549</v>
      </c>
      <c r="L46" s="1">
        <f>'Trendek FEOR'!AD79*Fogl2020!L$62</f>
        <v>268.39952536652157</v>
      </c>
      <c r="M46" s="1">
        <f>'Trendek FEOR'!AE79*Fogl2020!M$62</f>
        <v>3136.7942364130236</v>
      </c>
      <c r="N46" s="1">
        <f>'Trendek FEOR'!AF79*Fogl2020!N$62</f>
        <v>1473.4820953194337</v>
      </c>
      <c r="O46" s="1">
        <f>'Trendek FEOR'!AG79*Fogl2020!O$62</f>
        <v>8037.7843056851925</v>
      </c>
      <c r="P46" s="1">
        <f>'Trendek FEOR'!AH79*Fogl2020!P$62</f>
        <v>5120.9332140741781</v>
      </c>
      <c r="Q46" s="1">
        <f>'Trendek FEOR'!AI79*Fogl2020!Q$62</f>
        <v>9181.8554341890122</v>
      </c>
      <c r="R46" s="1">
        <f>'Trendek FEOR'!AJ79*Fogl2020!R$62</f>
        <v>117863.84298854334</v>
      </c>
      <c r="S46" s="1">
        <f>'Trendek FEOR'!AK79*Fogl2020!S$62</f>
        <v>15602.152333004604</v>
      </c>
      <c r="T46" s="1">
        <f>'Trendek FEOR'!AL79*Fogl2020!T$62</f>
        <v>20022.129735596969</v>
      </c>
      <c r="U46" s="1">
        <f>'Trendek FEOR'!AM79*Fogl2020!U$62</f>
        <v>40067.595322646797</v>
      </c>
      <c r="V46" s="1">
        <f>'Trendek FEOR'!AN79*Fogl2020!V$62</f>
        <v>34374.145782598629</v>
      </c>
      <c r="W46" s="1">
        <f>'Trendek FEOR'!AO79*Fogl2020!W$62</f>
        <v>8041.4644869776266</v>
      </c>
      <c r="X46" s="1">
        <f>'Trendek FEOR'!AP79*Fogl2020!X$62</f>
        <v>9450.0729108566775</v>
      </c>
      <c r="Y46" s="1">
        <f>'Trendek FEOR'!AQ79*Fogl2020!Y$62</f>
        <v>30668.063241289819</v>
      </c>
      <c r="Z46" s="1">
        <f>'Trendek FEOR'!AR79*Fogl2020!Z$62</f>
        <v>10402.392413143631</v>
      </c>
      <c r="AA46" s="1">
        <f>'Trendek FEOR'!AS79*Fogl2020!AA$62</f>
        <v>5614.5696537045769</v>
      </c>
      <c r="AB46" s="1">
        <f>'Trendek FEOR'!AT79*Fogl2020!AB$62</f>
        <v>5448.692866346455</v>
      </c>
      <c r="AC46" s="1">
        <f>'Trendek FEOR'!AU79*Fogl2020!AC$62</f>
        <v>63471.581125918608</v>
      </c>
      <c r="AD46" s="1">
        <f>'Trendek FEOR'!AV79*Fogl2020!AD$62</f>
        <v>97340.20222736639</v>
      </c>
      <c r="AE46" s="1">
        <f>'Trendek FEOR'!AW79*Fogl2020!AE$62</f>
        <v>11206.157771372149</v>
      </c>
      <c r="AF46" s="1">
        <f>'Trendek FEOR'!AX79*Fogl2020!AF$62</f>
        <v>9558.5356601410331</v>
      </c>
      <c r="AG46" s="1">
        <f>'Trendek FEOR'!AY79*Fogl2020!AG$62</f>
        <v>38433.50966272557</v>
      </c>
      <c r="AH46" s="1">
        <f>'Trendek FEOR'!AZ79*Fogl2020!AH$62</f>
        <v>-306.57564718634012</v>
      </c>
      <c r="AI46" s="1">
        <f>'Trendek FEOR'!BA79*Fogl2020!AI$62</f>
        <v>-790.37084193259284</v>
      </c>
      <c r="AJ46" s="1">
        <f>'Trendek FEOR'!BB79*Fogl2020!AJ$62</f>
        <v>10027.529647691288</v>
      </c>
      <c r="AK46" s="1">
        <f>'Trendek FEOR'!BC79*Fogl2020!AK$62</f>
        <v>391.12853843810598</v>
      </c>
      <c r="AL46" s="1">
        <f>'Trendek FEOR'!BD79*Fogl2020!AL$62</f>
        <v>9277.1383047751078</v>
      </c>
      <c r="AM46" s="1">
        <f>'Trendek FEOR'!BE79*Fogl2020!AM$62</f>
        <v>413.62117762066583</v>
      </c>
      <c r="AN46" s="1">
        <f>'Trendek FEOR'!BF79*Fogl2020!AN$62</f>
        <v>1237.4191838436095</v>
      </c>
      <c r="AO46" s="1">
        <f>'Trendek FEOR'!BG79*Fogl2020!AO$62</f>
        <v>8230.3249394185004</v>
      </c>
      <c r="AP46" s="1">
        <f>'Trendek FEOR'!BH79*Fogl2020!AP$62</f>
        <v>8334.3040240615665</v>
      </c>
      <c r="AQ46" s="1">
        <f>'Trendek FEOR'!BI79*Fogl2020!AQ$62</f>
        <v>1382.2382978149801</v>
      </c>
      <c r="AR46" s="1">
        <f>'Trendek FEOR'!BJ79*Fogl2020!AR$62</f>
        <v>175.41916487514123</v>
      </c>
      <c r="AS46" s="1">
        <f>'Trendek FEOR'!BK79*Fogl2020!AS$62</f>
        <v>3418.1537582592136</v>
      </c>
      <c r="AT46" s="1">
        <f>'Trendek FEOR'!BL79*Fogl2020!AT$62</f>
        <v>680.87191204885278</v>
      </c>
      <c r="AU46" s="1">
        <f>'Trendek FEOR'!BM79*Fogl2020!AU$62</f>
        <v>-51.49597876961964</v>
      </c>
      <c r="AV46" s="1">
        <f>'Trendek FEOR'!BN79*Fogl2020!AV$62</f>
        <v>690.11043488993289</v>
      </c>
      <c r="AW46" s="1">
        <f>'Trendek FEOR'!BO79*Fogl2020!AW$62</f>
        <v>2607.9610880609043</v>
      </c>
      <c r="AX46" s="1">
        <f>'Trendek FEOR'!BP79*Fogl2020!AX$62</f>
        <v>2950.3558301143016</v>
      </c>
      <c r="AY46" s="1">
        <f>'Trendek FEOR'!BQ79*Fogl2020!AY$62</f>
        <v>118.93799325997733</v>
      </c>
      <c r="AZ46" s="1">
        <f>'Trendek FEOR'!BR79*Fogl2020!AZ$62</f>
        <v>17505.632881181926</v>
      </c>
      <c r="BA46" s="1">
        <f>'Trendek FEOR'!BS79*Fogl2020!BA$62</f>
        <v>12012.254823408375</v>
      </c>
      <c r="BB46" s="1">
        <f>'Trendek FEOR'!BT79*Fogl2020!BB$62</f>
        <v>13524.37732450258</v>
      </c>
      <c r="BC46" s="1">
        <f>'Trendek FEOR'!BU79*Fogl2020!BC$62</f>
        <v>5402.1156146943204</v>
      </c>
      <c r="BD46" s="1">
        <f>'Trendek FEOR'!BV79*Fogl2020!BD$62</f>
        <v>5444.2430436456279</v>
      </c>
      <c r="BE46" s="1">
        <f>'Trendek FEOR'!BW79*Fogl2020!BE$62</f>
        <v>1505.8953574585</v>
      </c>
      <c r="BF46" s="1">
        <f>'Trendek FEOR'!BX79*Fogl2020!BF$62</f>
        <v>971.59768145109228</v>
      </c>
      <c r="BG46" s="1">
        <f>'Trendek FEOR'!BY79*Fogl2020!BG$62</f>
        <v>501.04795355036151</v>
      </c>
      <c r="BH46" s="1">
        <f>'Trendek FEOR'!BZ79*Fogl2020!BH$62</f>
        <v>24982.363470309327</v>
      </c>
      <c r="BI46" s="1">
        <f>'Trendek FEOR'!CA79*Fogl2020!BI$62</f>
        <v>-487.73229383337957</v>
      </c>
      <c r="BJ46" s="1">
        <f>'Trendek FEOR'!CB79*Fogl2020!BJ$62</f>
        <v>56.135385269918785</v>
      </c>
      <c r="BK46" s="1">
        <f>'Trendek FEOR'!CC79*Fogl2020!BK$62</f>
        <v>155.97619047619082</v>
      </c>
      <c r="BL46" s="1">
        <f>'Trendek FEOR'!CD79*Fogl2020!BL$62</f>
        <v>612.17936210118296</v>
      </c>
      <c r="BM46" s="1">
        <f>'Trendek FEOR'!CE79*Fogl2020!BM$62</f>
        <v>0</v>
      </c>
      <c r="BN46" s="1">
        <f>'Trendek FEOR'!CF79*Fogl2020!BN$62</f>
        <v>0</v>
      </c>
      <c r="BO46" s="2"/>
    </row>
    <row r="47" spans="1:67" x14ac:dyDescent="0.35">
      <c r="A47" s="2"/>
      <c r="B47" t="s">
        <v>63</v>
      </c>
      <c r="C47" s="1">
        <f>'Trendek FEOR'!U80*Fogl2020!C$62</f>
        <v>579.71038662722151</v>
      </c>
      <c r="D47" s="1">
        <f>'Trendek FEOR'!V80*Fogl2020!D$62</f>
        <v>0</v>
      </c>
      <c r="E47" s="1">
        <f>'Trendek FEOR'!W80*Fogl2020!E$62</f>
        <v>0</v>
      </c>
      <c r="F47" s="1">
        <f>'Trendek FEOR'!X80*Fogl2020!F$62</f>
        <v>0</v>
      </c>
      <c r="G47" s="1">
        <f>'Trendek FEOR'!Y80*Fogl2020!G$62</f>
        <v>578.25283448958317</v>
      </c>
      <c r="H47" s="1">
        <f>'Trendek FEOR'!Z80*Fogl2020!H$62</f>
        <v>1059.6697927722419</v>
      </c>
      <c r="I47" s="1">
        <f>'Trendek FEOR'!AA80*Fogl2020!I$62</f>
        <v>427.59946385931079</v>
      </c>
      <c r="J47" s="1">
        <f>'Trendek FEOR'!AB80*Fogl2020!J$62</f>
        <v>-169.06775838634201</v>
      </c>
      <c r="K47" s="1">
        <f>'Trendek FEOR'!AC80*Fogl2020!K$62</f>
        <v>-128.90960327742323</v>
      </c>
      <c r="L47" s="1">
        <f>'Trendek FEOR'!AD80*Fogl2020!L$62</f>
        <v>0</v>
      </c>
      <c r="M47" s="1">
        <f>'Trendek FEOR'!AE80*Fogl2020!M$62</f>
        <v>-31.052148539459623</v>
      </c>
      <c r="N47" s="1">
        <f>'Trendek FEOR'!AF80*Fogl2020!N$62</f>
        <v>1327.2795641270459</v>
      </c>
      <c r="O47" s="1">
        <f>'Trendek FEOR'!AG80*Fogl2020!O$62</f>
        <v>114.95333415210838</v>
      </c>
      <c r="P47" s="1">
        <f>'Trendek FEOR'!AH80*Fogl2020!P$62</f>
        <v>3899.2417071949303</v>
      </c>
      <c r="Q47" s="1">
        <f>'Trendek FEOR'!AI80*Fogl2020!Q$62</f>
        <v>246.96746917701174</v>
      </c>
      <c r="R47" s="1">
        <f>'Trendek FEOR'!AJ80*Fogl2020!R$62</f>
        <v>-695.61522675718891</v>
      </c>
      <c r="S47" s="1">
        <f>'Trendek FEOR'!AK80*Fogl2020!S$62</f>
        <v>403.12500799809646</v>
      </c>
      <c r="T47" s="1">
        <f>'Trendek FEOR'!AL80*Fogl2020!T$62</f>
        <v>1038.9605649768032</v>
      </c>
      <c r="U47" s="1">
        <f>'Trendek FEOR'!AM80*Fogl2020!U$62</f>
        <v>-31.83143537452149</v>
      </c>
      <c r="V47" s="1">
        <f>'Trendek FEOR'!AN80*Fogl2020!V$62</f>
        <v>-85.45712432533702</v>
      </c>
      <c r="W47" s="1">
        <f>'Trendek FEOR'!AO80*Fogl2020!W$62</f>
        <v>1245.4316232918852</v>
      </c>
      <c r="X47" s="1">
        <f>'Trendek FEOR'!AP80*Fogl2020!X$62</f>
        <v>6129.3201722320955</v>
      </c>
      <c r="Y47" s="1">
        <f>'Trendek FEOR'!AQ80*Fogl2020!Y$62</f>
        <v>-558.10619470287327</v>
      </c>
      <c r="Z47" s="1">
        <f>'Trendek FEOR'!AR80*Fogl2020!Z$62</f>
        <v>-50.921263945373013</v>
      </c>
      <c r="AA47" s="1">
        <f>'Trendek FEOR'!AS80*Fogl2020!AA$62</f>
        <v>558.27522566295011</v>
      </c>
      <c r="AB47" s="1">
        <f>'Trendek FEOR'!AT80*Fogl2020!AB$62</f>
        <v>0</v>
      </c>
      <c r="AC47" s="1">
        <f>'Trendek FEOR'!AU80*Fogl2020!AC$62</f>
        <v>779.91160653580584</v>
      </c>
      <c r="AD47" s="1">
        <f>'Trendek FEOR'!AV80*Fogl2020!AD$62</f>
        <v>-307.86776537550696</v>
      </c>
      <c r="AE47" s="1">
        <f>'Trendek FEOR'!AW80*Fogl2020!AE$62</f>
        <v>1111.7277271937021</v>
      </c>
      <c r="AF47" s="1">
        <f>'Trendek FEOR'!AX80*Fogl2020!AF$62</f>
        <v>14441.039160628427</v>
      </c>
      <c r="AG47" s="1">
        <f>'Trendek FEOR'!AY80*Fogl2020!AG$62</f>
        <v>3.9440666694700992</v>
      </c>
      <c r="AH47" s="1">
        <f>'Trendek FEOR'!AZ80*Fogl2020!AH$62</f>
        <v>-52.814110922432995</v>
      </c>
      <c r="AI47" s="1">
        <f>'Trendek FEOR'!BA80*Fogl2020!AI$62</f>
        <v>0</v>
      </c>
      <c r="AJ47" s="1">
        <f>'Trendek FEOR'!BB80*Fogl2020!AJ$62</f>
        <v>0</v>
      </c>
      <c r="AK47" s="1">
        <f>'Trendek FEOR'!BC80*Fogl2020!AK$62</f>
        <v>-42.058407040044017</v>
      </c>
      <c r="AL47" s="1">
        <f>'Trendek FEOR'!BD80*Fogl2020!AL$62</f>
        <v>-5.7026093560073852</v>
      </c>
      <c r="AM47" s="1">
        <f>'Trendek FEOR'!BE80*Fogl2020!AM$62</f>
        <v>133.89854586906603</v>
      </c>
      <c r="AN47" s="1">
        <f>'Trendek FEOR'!BF80*Fogl2020!AN$62</f>
        <v>-21.844086857844662</v>
      </c>
      <c r="AO47" s="1">
        <f>'Trendek FEOR'!BG80*Fogl2020!AO$62</f>
        <v>412.12958345126845</v>
      </c>
      <c r="AP47" s="1">
        <f>'Trendek FEOR'!BH80*Fogl2020!AP$62</f>
        <v>0</v>
      </c>
      <c r="AQ47" s="1">
        <f>'Trendek FEOR'!BI80*Fogl2020!AQ$62</f>
        <v>0</v>
      </c>
      <c r="AR47" s="1">
        <f>'Trendek FEOR'!BJ80*Fogl2020!AR$62</f>
        <v>10.40947023793681</v>
      </c>
      <c r="AS47" s="1">
        <f>'Trendek FEOR'!BK80*Fogl2020!AS$62</f>
        <v>566.63211080777978</v>
      </c>
      <c r="AT47" s="1">
        <f>'Trendek FEOR'!BL80*Fogl2020!AT$62</f>
        <v>70.227803329505718</v>
      </c>
      <c r="AU47" s="1">
        <f>'Trendek FEOR'!BM80*Fogl2020!AU$62</f>
        <v>1110.6116523771459</v>
      </c>
      <c r="AV47" s="1">
        <f>'Trendek FEOR'!BN80*Fogl2020!AV$62</f>
        <v>-327.92147990845365</v>
      </c>
      <c r="AW47" s="1">
        <f>'Trendek FEOR'!BO80*Fogl2020!AW$62</f>
        <v>0</v>
      </c>
      <c r="AX47" s="1">
        <f>'Trendek FEOR'!BP80*Fogl2020!AX$62</f>
        <v>67.853712765102173</v>
      </c>
      <c r="AY47" s="1">
        <f>'Trendek FEOR'!BQ80*Fogl2020!AY$62</f>
        <v>0</v>
      </c>
      <c r="AZ47" s="1">
        <f>'Trendek FEOR'!BR80*Fogl2020!AZ$62</f>
        <v>1008.1912797996931</v>
      </c>
      <c r="BA47" s="1">
        <f>'Trendek FEOR'!BS80*Fogl2020!BA$62</f>
        <v>287.16986479353642</v>
      </c>
      <c r="BB47" s="1">
        <f>'Trendek FEOR'!BT80*Fogl2020!BB$62</f>
        <v>1143.1399168197267</v>
      </c>
      <c r="BC47" s="1">
        <f>'Trendek FEOR'!BU80*Fogl2020!BC$62</f>
        <v>3186.6261275821412</v>
      </c>
      <c r="BD47" s="1">
        <f>'Trendek FEOR'!BV80*Fogl2020!BD$62</f>
        <v>264.92785087221131</v>
      </c>
      <c r="BE47" s="1">
        <f>'Trendek FEOR'!BW80*Fogl2020!BE$62</f>
        <v>-109.03656591714066</v>
      </c>
      <c r="BF47" s="1">
        <f>'Trendek FEOR'!BX80*Fogl2020!BF$62</f>
        <v>20.656513579791291</v>
      </c>
      <c r="BG47" s="1">
        <f>'Trendek FEOR'!BY80*Fogl2020!BG$62</f>
        <v>-143.96000011655968</v>
      </c>
      <c r="BH47" s="1">
        <f>'Trendek FEOR'!BZ80*Fogl2020!BH$62</f>
        <v>3728.9419724570926</v>
      </c>
      <c r="BI47" s="1">
        <f>'Trendek FEOR'!CA80*Fogl2020!BI$62</f>
        <v>551.33572056587138</v>
      </c>
      <c r="BJ47" s="1">
        <f>'Trendek FEOR'!CB80*Fogl2020!BJ$62</f>
        <v>-45.46957776515373</v>
      </c>
      <c r="BK47" s="1">
        <f>'Trendek FEOR'!CC80*Fogl2020!BK$62</f>
        <v>0</v>
      </c>
      <c r="BL47" s="1">
        <f>'Trendek FEOR'!CD80*Fogl2020!BL$62</f>
        <v>0</v>
      </c>
      <c r="BM47" s="1">
        <f>'Trendek FEOR'!CE80*Fogl2020!BM$62</f>
        <v>0</v>
      </c>
      <c r="BN47" s="1">
        <f>'Trendek FEOR'!CF80*Fogl2020!BN$62</f>
        <v>0</v>
      </c>
      <c r="BO47" s="2"/>
    </row>
    <row r="48" spans="1:67" x14ac:dyDescent="0.35">
      <c r="A48" s="2"/>
      <c r="B48" t="s">
        <v>64</v>
      </c>
      <c r="C48" s="1">
        <f>'Trendek FEOR'!U81*Fogl2020!C$62</f>
        <v>11079.140300506679</v>
      </c>
      <c r="D48" s="1">
        <f>'Trendek FEOR'!V81*Fogl2020!D$62</f>
        <v>458.16507731402078</v>
      </c>
      <c r="E48" s="1">
        <f>'Trendek FEOR'!W81*Fogl2020!E$62</f>
        <v>0</v>
      </c>
      <c r="F48" s="1">
        <f>'Trendek FEOR'!X81*Fogl2020!F$62</f>
        <v>3284.1559562892708</v>
      </c>
      <c r="G48" s="1">
        <f>'Trendek FEOR'!Y81*Fogl2020!G$62</f>
        <v>4365.1952290063309</v>
      </c>
      <c r="H48" s="1">
        <f>'Trendek FEOR'!Z81*Fogl2020!H$62</f>
        <v>-771.7564916268484</v>
      </c>
      <c r="I48" s="1">
        <f>'Trendek FEOR'!AA81*Fogl2020!I$62</f>
        <v>9166.7028173612034</v>
      </c>
      <c r="J48" s="1">
        <f>'Trendek FEOR'!AB81*Fogl2020!J$62</f>
        <v>448.87424721077053</v>
      </c>
      <c r="K48" s="1">
        <f>'Trendek FEOR'!AC81*Fogl2020!K$62</f>
        <v>445.64023380153247</v>
      </c>
      <c r="L48" s="1">
        <f>'Trendek FEOR'!AD81*Fogl2020!L$62</f>
        <v>980.51725348914715</v>
      </c>
      <c r="M48" s="1">
        <f>'Trendek FEOR'!AE81*Fogl2020!M$62</f>
        <v>2246.2393277704055</v>
      </c>
      <c r="N48" s="1">
        <f>'Trendek FEOR'!AF81*Fogl2020!N$62</f>
        <v>642.94909560726205</v>
      </c>
      <c r="O48" s="1">
        <f>'Trendek FEOR'!AG81*Fogl2020!O$62</f>
        <v>3806.1316316651455</v>
      </c>
      <c r="P48" s="1">
        <f>'Trendek FEOR'!AH81*Fogl2020!P$62</f>
        <v>6368.18552235469</v>
      </c>
      <c r="Q48" s="1">
        <f>'Trendek FEOR'!AI81*Fogl2020!Q$62</f>
        <v>2643.6827600909069</v>
      </c>
      <c r="R48" s="1">
        <f>'Trendek FEOR'!AJ81*Fogl2020!R$62</f>
        <v>3161.994648465085</v>
      </c>
      <c r="S48" s="1">
        <f>'Trendek FEOR'!AK81*Fogl2020!S$62</f>
        <v>2818.3831503041492</v>
      </c>
      <c r="T48" s="1">
        <f>'Trendek FEOR'!AL81*Fogl2020!T$62</f>
        <v>3537.6227257287446</v>
      </c>
      <c r="U48" s="1">
        <f>'Trendek FEOR'!AM81*Fogl2020!U$62</f>
        <v>1974.5727410044874</v>
      </c>
      <c r="V48" s="1">
        <f>'Trendek FEOR'!AN81*Fogl2020!V$62</f>
        <v>1412.1249377104166</v>
      </c>
      <c r="W48" s="1">
        <f>'Trendek FEOR'!AO81*Fogl2020!W$62</f>
        <v>-888.29037178447402</v>
      </c>
      <c r="X48" s="1">
        <f>'Trendek FEOR'!AP81*Fogl2020!X$62</f>
        <v>1395.6959289169999</v>
      </c>
      <c r="Y48" s="1">
        <f>'Trendek FEOR'!AQ81*Fogl2020!Y$62</f>
        <v>10901.407798958851</v>
      </c>
      <c r="Z48" s="1">
        <f>'Trendek FEOR'!AR81*Fogl2020!Z$62</f>
        <v>23643.617433735875</v>
      </c>
      <c r="AA48" s="1">
        <f>'Trendek FEOR'!AS81*Fogl2020!AA$62</f>
        <v>12740.209960208726</v>
      </c>
      <c r="AB48" s="1">
        <f>'Trendek FEOR'!AT81*Fogl2020!AB$62</f>
        <v>3163.9846173465376</v>
      </c>
      <c r="AC48" s="1">
        <f>'Trendek FEOR'!AU81*Fogl2020!AC$62</f>
        <v>588614.73049206263</v>
      </c>
      <c r="AD48" s="1">
        <f>'Trendek FEOR'!AV81*Fogl2020!AD$62</f>
        <v>-300.36813827285636</v>
      </c>
      <c r="AE48" s="1">
        <f>'Trendek FEOR'!AW81*Fogl2020!AE$62</f>
        <v>3692.8544333892746</v>
      </c>
      <c r="AF48" s="1">
        <f>'Trendek FEOR'!AX81*Fogl2020!AF$62</f>
        <v>1614.9033594903169</v>
      </c>
      <c r="AG48" s="1">
        <f>'Trendek FEOR'!AY81*Fogl2020!AG$62</f>
        <v>11915.389631501776</v>
      </c>
      <c r="AH48" s="1">
        <f>'Trendek FEOR'!AZ81*Fogl2020!AH$62</f>
        <v>0</v>
      </c>
      <c r="AI48" s="1">
        <f>'Trendek FEOR'!BA81*Fogl2020!AI$62</f>
        <v>-392.92673708214289</v>
      </c>
      <c r="AJ48" s="1">
        <f>'Trendek FEOR'!BB81*Fogl2020!AJ$62</f>
        <v>1475.985346107655</v>
      </c>
      <c r="AK48" s="1">
        <f>'Trendek FEOR'!BC81*Fogl2020!AK$62</f>
        <v>-61.450756258405917</v>
      </c>
      <c r="AL48" s="1">
        <f>'Trendek FEOR'!BD81*Fogl2020!AL$62</f>
        <v>1596.5052460255126</v>
      </c>
      <c r="AM48" s="1">
        <f>'Trendek FEOR'!BE81*Fogl2020!AM$62</f>
        <v>86.029581524931558</v>
      </c>
      <c r="AN48" s="1">
        <f>'Trendek FEOR'!BF81*Fogl2020!AN$62</f>
        <v>623.84144148271128</v>
      </c>
      <c r="AO48" s="1">
        <f>'Trendek FEOR'!BG81*Fogl2020!AO$62</f>
        <v>416.00973708639987</v>
      </c>
      <c r="AP48" s="1">
        <f>'Trendek FEOR'!BH81*Fogl2020!AP$62</f>
        <v>601.62204006200966</v>
      </c>
      <c r="AQ48" s="1">
        <f>'Trendek FEOR'!BI81*Fogl2020!AQ$62</f>
        <v>487.07511176684295</v>
      </c>
      <c r="AR48" s="1">
        <f>'Trendek FEOR'!BJ81*Fogl2020!AR$62</f>
        <v>22.852841864999665</v>
      </c>
      <c r="AS48" s="1">
        <f>'Trendek FEOR'!BK81*Fogl2020!AS$62</f>
        <v>-1032.9077989869577</v>
      </c>
      <c r="AT48" s="1">
        <f>'Trendek FEOR'!BL81*Fogl2020!AT$62</f>
        <v>30.597243066190874</v>
      </c>
      <c r="AU48" s="1">
        <f>'Trendek FEOR'!BM81*Fogl2020!AU$62</f>
        <v>0</v>
      </c>
      <c r="AV48" s="1">
        <f>'Trendek FEOR'!BN81*Fogl2020!AV$62</f>
        <v>720.27623184998151</v>
      </c>
      <c r="AW48" s="1">
        <f>'Trendek FEOR'!BO81*Fogl2020!AW$62</f>
        <v>1002.9256125237374</v>
      </c>
      <c r="AX48" s="1">
        <f>'Trendek FEOR'!BP81*Fogl2020!AX$62</f>
        <v>637.10883518037485</v>
      </c>
      <c r="AY48" s="1">
        <f>'Trendek FEOR'!BQ81*Fogl2020!AY$62</f>
        <v>35.637933072212924</v>
      </c>
      <c r="AZ48" s="1">
        <f>'Trendek FEOR'!BR81*Fogl2020!AZ$62</f>
        <v>9987.8962477072819</v>
      </c>
      <c r="BA48" s="1">
        <f>'Trendek FEOR'!BS81*Fogl2020!BA$62</f>
        <v>10965.293934403995</v>
      </c>
      <c r="BB48" s="1">
        <f>'Trendek FEOR'!BT81*Fogl2020!BB$62</f>
        <v>1114.2754563809469</v>
      </c>
      <c r="BC48" s="1">
        <f>'Trendek FEOR'!BU81*Fogl2020!BC$62</f>
        <v>1874.9492436123883</v>
      </c>
      <c r="BD48" s="1">
        <f>'Trendek FEOR'!BV81*Fogl2020!BD$62</f>
        <v>1423.4800817365431</v>
      </c>
      <c r="BE48" s="1">
        <f>'Trendek FEOR'!BW81*Fogl2020!BE$62</f>
        <v>-488.93052053983382</v>
      </c>
      <c r="BF48" s="1">
        <f>'Trendek FEOR'!BX81*Fogl2020!BF$62</f>
        <v>328.94885740497915</v>
      </c>
      <c r="BG48" s="1">
        <f>'Trendek FEOR'!BY81*Fogl2020!BG$62</f>
        <v>21.671347458342929</v>
      </c>
      <c r="BH48" s="1">
        <f>'Trendek FEOR'!BZ81*Fogl2020!BH$62</f>
        <v>2650.650434843782</v>
      </c>
      <c r="BI48" s="1">
        <f>'Trendek FEOR'!CA81*Fogl2020!BI$62</f>
        <v>906.63816619458885</v>
      </c>
      <c r="BJ48" s="1">
        <f>'Trendek FEOR'!CB81*Fogl2020!BJ$62</f>
        <v>324.84673751035643</v>
      </c>
      <c r="BK48" s="1">
        <f>'Trendek FEOR'!CC81*Fogl2020!BK$62</f>
        <v>1.4047619047614717</v>
      </c>
      <c r="BL48" s="1">
        <f>'Trendek FEOR'!CD81*Fogl2020!BL$62</f>
        <v>718.8739715337374</v>
      </c>
      <c r="BM48" s="1">
        <f>'Trendek FEOR'!CE81*Fogl2020!BM$62</f>
        <v>0</v>
      </c>
      <c r="BN48" s="1">
        <f>'Trendek FEOR'!CF81*Fogl2020!BN$62</f>
        <v>0</v>
      </c>
      <c r="BO48" s="2"/>
    </row>
    <row r="49" spans="1:68" x14ac:dyDescent="0.35">
      <c r="A49" s="2"/>
      <c r="B49" t="s">
        <v>65</v>
      </c>
      <c r="C49" s="1">
        <f>'Trendek FEOR'!U82*Fogl2020!C$62</f>
        <v>388.3777189021406</v>
      </c>
      <c r="D49" s="1">
        <f>'Trendek FEOR'!V82*Fogl2020!D$62</f>
        <v>0</v>
      </c>
      <c r="E49" s="1">
        <f>'Trendek FEOR'!W82*Fogl2020!E$62</f>
        <v>21.495008497140848</v>
      </c>
      <c r="F49" s="1">
        <f>'Trendek FEOR'!X82*Fogl2020!F$62</f>
        <v>-1236.8639769805256</v>
      </c>
      <c r="G49" s="1">
        <f>'Trendek FEOR'!Y82*Fogl2020!G$62</f>
        <v>1184.1173647051812</v>
      </c>
      <c r="H49" s="1">
        <f>'Trendek FEOR'!Z82*Fogl2020!H$62</f>
        <v>-251.63376038004176</v>
      </c>
      <c r="I49" s="1">
        <f>'Trendek FEOR'!AA82*Fogl2020!I$62</f>
        <v>81.627494175249083</v>
      </c>
      <c r="J49" s="1">
        <f>'Trendek FEOR'!AB82*Fogl2020!J$62</f>
        <v>0</v>
      </c>
      <c r="K49" s="1">
        <f>'Trendek FEOR'!AC82*Fogl2020!K$62</f>
        <v>118.75852047293489</v>
      </c>
      <c r="L49" s="1">
        <f>'Trendek FEOR'!AD82*Fogl2020!L$62</f>
        <v>0</v>
      </c>
      <c r="M49" s="1">
        <f>'Trendek FEOR'!AE82*Fogl2020!M$62</f>
        <v>489.87116247574642</v>
      </c>
      <c r="N49" s="1">
        <f>'Trendek FEOR'!AF82*Fogl2020!N$62</f>
        <v>1.7587071387359774</v>
      </c>
      <c r="O49" s="1">
        <f>'Trendek FEOR'!AG82*Fogl2020!O$62</f>
        <v>1276.3372477876019</v>
      </c>
      <c r="P49" s="1">
        <f>'Trendek FEOR'!AH82*Fogl2020!P$62</f>
        <v>1587.3307445415505</v>
      </c>
      <c r="Q49" s="1">
        <f>'Trendek FEOR'!AI82*Fogl2020!Q$62</f>
        <v>753.95515959412819</v>
      </c>
      <c r="R49" s="1">
        <f>'Trendek FEOR'!AJ82*Fogl2020!R$62</f>
        <v>484.80811676557062</v>
      </c>
      <c r="S49" s="1">
        <f>'Trendek FEOR'!AK82*Fogl2020!S$62</f>
        <v>737.60617953790904</v>
      </c>
      <c r="T49" s="1">
        <f>'Trendek FEOR'!AL82*Fogl2020!T$62</f>
        <v>50.726668053299143</v>
      </c>
      <c r="U49" s="1">
        <f>'Trendek FEOR'!AM82*Fogl2020!U$62</f>
        <v>455.45752439013773</v>
      </c>
      <c r="V49" s="1">
        <f>'Trendek FEOR'!AN82*Fogl2020!V$62</f>
        <v>1924.9724376828526</v>
      </c>
      <c r="W49" s="1">
        <f>'Trendek FEOR'!AO82*Fogl2020!W$62</f>
        <v>0</v>
      </c>
      <c r="X49" s="1">
        <f>'Trendek FEOR'!AP82*Fogl2020!X$62</f>
        <v>292.05517976694443</v>
      </c>
      <c r="Y49" s="1">
        <f>'Trendek FEOR'!AQ82*Fogl2020!Y$62</f>
        <v>-188.00086987509022</v>
      </c>
      <c r="Z49" s="1">
        <f>'Trendek FEOR'!AR82*Fogl2020!Z$62</f>
        <v>156.8924726411945</v>
      </c>
      <c r="AA49" s="1">
        <f>'Trendek FEOR'!AS82*Fogl2020!AA$62</f>
        <v>-91.548385393756135</v>
      </c>
      <c r="AB49" s="1">
        <f>'Trendek FEOR'!AT82*Fogl2020!AB$62</f>
        <v>960.79859039515884</v>
      </c>
      <c r="AC49" s="1">
        <f>'Trendek FEOR'!AU82*Fogl2020!AC$62</f>
        <v>9010.0516182875781</v>
      </c>
      <c r="AD49" s="1">
        <f>'Trendek FEOR'!AV82*Fogl2020!AD$62</f>
        <v>0</v>
      </c>
      <c r="AE49" s="1">
        <f>'Trendek FEOR'!AW82*Fogl2020!AE$62</f>
        <v>257.48661670348821</v>
      </c>
      <c r="AF49" s="1">
        <f>'Trendek FEOR'!AX82*Fogl2020!AF$62</f>
        <v>639.90404672090358</v>
      </c>
      <c r="AG49" s="1">
        <f>'Trendek FEOR'!AY82*Fogl2020!AG$62</f>
        <v>7791.557434366282</v>
      </c>
      <c r="AH49" s="1">
        <f>'Trendek FEOR'!AZ82*Fogl2020!AH$62</f>
        <v>0</v>
      </c>
      <c r="AI49" s="1">
        <f>'Trendek FEOR'!BA82*Fogl2020!AI$62</f>
        <v>0</v>
      </c>
      <c r="AJ49" s="1">
        <f>'Trendek FEOR'!BB82*Fogl2020!AJ$62</f>
        <v>2448.2422236656312</v>
      </c>
      <c r="AK49" s="1">
        <f>'Trendek FEOR'!BC82*Fogl2020!AK$62</f>
        <v>0</v>
      </c>
      <c r="AL49" s="1">
        <f>'Trendek FEOR'!BD82*Fogl2020!AL$62</f>
        <v>0</v>
      </c>
      <c r="AM49" s="1">
        <f>'Trendek FEOR'!BE82*Fogl2020!AM$62</f>
        <v>0</v>
      </c>
      <c r="AN49" s="1">
        <f>'Trendek FEOR'!BF82*Fogl2020!AN$62</f>
        <v>0</v>
      </c>
      <c r="AO49" s="1">
        <f>'Trendek FEOR'!BG82*Fogl2020!AO$62</f>
        <v>234.53026275671363</v>
      </c>
      <c r="AP49" s="1">
        <f>'Trendek FEOR'!BH82*Fogl2020!AP$62</f>
        <v>0</v>
      </c>
      <c r="AQ49" s="1">
        <f>'Trendek FEOR'!BI82*Fogl2020!AQ$62</f>
        <v>0</v>
      </c>
      <c r="AR49" s="1">
        <f>'Trendek FEOR'!BJ82*Fogl2020!AR$62</f>
        <v>0</v>
      </c>
      <c r="AS49" s="1">
        <f>'Trendek FEOR'!BK82*Fogl2020!AS$62</f>
        <v>461.61551466222971</v>
      </c>
      <c r="AT49" s="1">
        <f>'Trendek FEOR'!BL82*Fogl2020!AT$62</f>
        <v>1108.5569937977336</v>
      </c>
      <c r="AU49" s="1">
        <f>'Trendek FEOR'!BM82*Fogl2020!AU$62</f>
        <v>11.667754876675435</v>
      </c>
      <c r="AV49" s="1">
        <f>'Trendek FEOR'!BN82*Fogl2020!AV$62</f>
        <v>-67.013786741128001</v>
      </c>
      <c r="AW49" s="1">
        <f>'Trendek FEOR'!BO82*Fogl2020!AW$62</f>
        <v>0</v>
      </c>
      <c r="AX49" s="1">
        <f>'Trendek FEOR'!BP82*Fogl2020!AX$62</f>
        <v>0</v>
      </c>
      <c r="AY49" s="1">
        <f>'Trendek FEOR'!BQ82*Fogl2020!AY$62</f>
        <v>0</v>
      </c>
      <c r="AZ49" s="1">
        <f>'Trendek FEOR'!BR82*Fogl2020!AZ$62</f>
        <v>4102.3869352577931</v>
      </c>
      <c r="BA49" s="1">
        <f>'Trendek FEOR'!BS82*Fogl2020!BA$62</f>
        <v>2876.0904764869092</v>
      </c>
      <c r="BB49" s="1">
        <f>'Trendek FEOR'!BT82*Fogl2020!BB$62</f>
        <v>498.10592662411585</v>
      </c>
      <c r="BC49" s="1">
        <f>'Trendek FEOR'!BU82*Fogl2020!BC$62</f>
        <v>84.399705293351076</v>
      </c>
      <c r="BD49" s="1">
        <f>'Trendek FEOR'!BV82*Fogl2020!BD$62</f>
        <v>66.26017423499934</v>
      </c>
      <c r="BE49" s="1">
        <f>'Trendek FEOR'!BW82*Fogl2020!BE$62</f>
        <v>10.907840593388215</v>
      </c>
      <c r="BF49" s="1">
        <f>'Trendek FEOR'!BX82*Fogl2020!BF$62</f>
        <v>0</v>
      </c>
      <c r="BG49" s="1">
        <f>'Trendek FEOR'!BY82*Fogl2020!BG$62</f>
        <v>0</v>
      </c>
      <c r="BH49" s="1">
        <f>'Trendek FEOR'!BZ82*Fogl2020!BH$62</f>
        <v>0</v>
      </c>
      <c r="BI49" s="1">
        <f>'Trendek FEOR'!CA82*Fogl2020!BI$62</f>
        <v>-194.18699423825859</v>
      </c>
      <c r="BJ49" s="1">
        <f>'Trendek FEOR'!CB82*Fogl2020!BJ$62</f>
        <v>0</v>
      </c>
      <c r="BK49" s="1">
        <f>'Trendek FEOR'!CC82*Fogl2020!BK$62</f>
        <v>0</v>
      </c>
      <c r="BL49" s="1">
        <f>'Trendek FEOR'!CD82*Fogl2020!BL$62</f>
        <v>0</v>
      </c>
      <c r="BM49" s="1">
        <f>'Trendek FEOR'!CE82*Fogl2020!BM$62</f>
        <v>0</v>
      </c>
      <c r="BN49" s="1">
        <f>'Trendek FEOR'!CF82*Fogl2020!BN$62</f>
        <v>0</v>
      </c>
      <c r="BO49" s="2"/>
    </row>
    <row r="50" spans="1:68" x14ac:dyDescent="0.35">
      <c r="A50" s="2"/>
      <c r="B50" t="s">
        <v>66</v>
      </c>
      <c r="C50" s="1">
        <f>'Trendek FEOR'!U83*Fogl2020!C$62</f>
        <v>9241.5181979742138</v>
      </c>
      <c r="D50" s="1">
        <f>'Trendek FEOR'!V83*Fogl2020!D$62</f>
        <v>5146.4569269656713</v>
      </c>
      <c r="E50" s="1">
        <f>'Trendek FEOR'!W83*Fogl2020!E$62</f>
        <v>94.155780682189729</v>
      </c>
      <c r="F50" s="1">
        <f>'Trendek FEOR'!X83*Fogl2020!F$62</f>
        <v>3008.2015047277241</v>
      </c>
      <c r="G50" s="1">
        <f>'Trendek FEOR'!Y83*Fogl2020!G$62</f>
        <v>59610.371225677489</v>
      </c>
      <c r="H50" s="1">
        <f>'Trendek FEOR'!Z83*Fogl2020!H$62</f>
        <v>51715.421636684587</v>
      </c>
      <c r="I50" s="1">
        <f>'Trendek FEOR'!AA83*Fogl2020!I$62</f>
        <v>25403.403540914038</v>
      </c>
      <c r="J50" s="1">
        <f>'Trendek FEOR'!AB83*Fogl2020!J$62</f>
        <v>20174.070108970271</v>
      </c>
      <c r="K50" s="1">
        <f>'Trendek FEOR'!AC83*Fogl2020!K$62</f>
        <v>237.04629345290843</v>
      </c>
      <c r="L50" s="1">
        <f>'Trendek FEOR'!AD83*Fogl2020!L$62</f>
        <v>1087.053330856306</v>
      </c>
      <c r="M50" s="1">
        <f>'Trendek FEOR'!AE83*Fogl2020!M$62</f>
        <v>15682.474952366227</v>
      </c>
      <c r="N50" s="1">
        <f>'Trendek FEOR'!AF83*Fogl2020!N$62</f>
        <v>7908.8605894900147</v>
      </c>
      <c r="O50" s="1">
        <f>'Trendek FEOR'!AG83*Fogl2020!O$62</f>
        <v>44636.208528645911</v>
      </c>
      <c r="P50" s="1">
        <f>'Trendek FEOR'!AH83*Fogl2020!P$62</f>
        <v>29619.592426216132</v>
      </c>
      <c r="Q50" s="1">
        <f>'Trendek FEOR'!AI83*Fogl2020!Q$62</f>
        <v>17159.380626735197</v>
      </c>
      <c r="R50" s="1">
        <f>'Trendek FEOR'!AJ83*Fogl2020!R$62</f>
        <v>56741.689046066756</v>
      </c>
      <c r="S50" s="1">
        <f>'Trendek FEOR'!AK83*Fogl2020!S$62</f>
        <v>11181.452728701344</v>
      </c>
      <c r="T50" s="1">
        <f>'Trendek FEOR'!AL83*Fogl2020!T$62</f>
        <v>26985.258147182441</v>
      </c>
      <c r="U50" s="1">
        <f>'Trendek FEOR'!AM83*Fogl2020!U$62</f>
        <v>14323.653221254604</v>
      </c>
      <c r="V50" s="1">
        <f>'Trendek FEOR'!AN83*Fogl2020!V$62</f>
        <v>32815.081597415061</v>
      </c>
      <c r="W50" s="1">
        <f>'Trendek FEOR'!AO83*Fogl2020!W$62</f>
        <v>4346.6038708631377</v>
      </c>
      <c r="X50" s="1">
        <f>'Trendek FEOR'!AP83*Fogl2020!X$62</f>
        <v>20838.309273212097</v>
      </c>
      <c r="Y50" s="1">
        <f>'Trendek FEOR'!AQ83*Fogl2020!Y$62</f>
        <v>1399.9689622657449</v>
      </c>
      <c r="Z50" s="1">
        <f>'Trendek FEOR'!AR83*Fogl2020!Z$62</f>
        <v>830.88339237664195</v>
      </c>
      <c r="AA50" s="1">
        <f>'Trendek FEOR'!AS83*Fogl2020!AA$62</f>
        <v>40.630772163202082</v>
      </c>
      <c r="AB50" s="1">
        <f>'Trendek FEOR'!AT83*Fogl2020!AB$62</f>
        <v>2958.4003591326127</v>
      </c>
      <c r="AC50" s="1">
        <f>'Trendek FEOR'!AU83*Fogl2020!AC$62</f>
        <v>6221.449428654344</v>
      </c>
      <c r="AD50" s="1">
        <f>'Trendek FEOR'!AV83*Fogl2020!AD$62</f>
        <v>2.0771860665176649</v>
      </c>
      <c r="AE50" s="1">
        <f>'Trendek FEOR'!AW83*Fogl2020!AE$62</f>
        <v>4545.1079744857288</v>
      </c>
      <c r="AF50" s="1">
        <f>'Trendek FEOR'!AX83*Fogl2020!AF$62</f>
        <v>1560.5092363739286</v>
      </c>
      <c r="AG50" s="1">
        <f>'Trendek FEOR'!AY83*Fogl2020!AG$62</f>
        <v>853.84773737266119</v>
      </c>
      <c r="AH50" s="1">
        <f>'Trendek FEOR'!AZ83*Fogl2020!AH$62</f>
        <v>0</v>
      </c>
      <c r="AI50" s="1">
        <f>'Trendek FEOR'!BA83*Fogl2020!AI$62</f>
        <v>133.69375721994552</v>
      </c>
      <c r="AJ50" s="1">
        <f>'Trendek FEOR'!BB83*Fogl2020!AJ$62</f>
        <v>1106.346243835178</v>
      </c>
      <c r="AK50" s="1">
        <f>'Trendek FEOR'!BC83*Fogl2020!AK$62</f>
        <v>-11.282424761889116</v>
      </c>
      <c r="AL50" s="1">
        <f>'Trendek FEOR'!BD83*Fogl2020!AL$62</f>
        <v>-47.543708486169415</v>
      </c>
      <c r="AM50" s="1">
        <f>'Trendek FEOR'!BE83*Fogl2020!AM$62</f>
        <v>47.866360880882226</v>
      </c>
      <c r="AN50" s="1">
        <f>'Trendek FEOR'!BF83*Fogl2020!AN$62</f>
        <v>169.20012559235602</v>
      </c>
      <c r="AO50" s="1">
        <f>'Trendek FEOR'!BG83*Fogl2020!AO$62</f>
        <v>0</v>
      </c>
      <c r="AP50" s="1">
        <f>'Trendek FEOR'!BH83*Fogl2020!AP$62</f>
        <v>46.533268529318562</v>
      </c>
      <c r="AQ50" s="1">
        <f>'Trendek FEOR'!BI83*Fogl2020!AQ$62</f>
        <v>0</v>
      </c>
      <c r="AR50" s="1">
        <f>'Trendek FEOR'!BJ83*Fogl2020!AR$62</f>
        <v>64.995250779263586</v>
      </c>
      <c r="AS50" s="1">
        <f>'Trendek FEOR'!BK83*Fogl2020!AS$62</f>
        <v>0</v>
      </c>
      <c r="AT50" s="1">
        <f>'Trendek FEOR'!BL83*Fogl2020!AT$62</f>
        <v>14.50190250972179</v>
      </c>
      <c r="AU50" s="1">
        <f>'Trendek FEOR'!BM83*Fogl2020!AU$62</f>
        <v>172.36174815151682</v>
      </c>
      <c r="AV50" s="1">
        <f>'Trendek FEOR'!BN83*Fogl2020!AV$62</f>
        <v>542.83890764279386</v>
      </c>
      <c r="AW50" s="1">
        <f>'Trendek FEOR'!BO83*Fogl2020!AW$62</f>
        <v>157.50753453620749</v>
      </c>
      <c r="AX50" s="1">
        <f>'Trendek FEOR'!BP83*Fogl2020!AX$62</f>
        <v>335.58113764230143</v>
      </c>
      <c r="AY50" s="1">
        <f>'Trendek FEOR'!BQ83*Fogl2020!AY$62</f>
        <v>0</v>
      </c>
      <c r="AZ50" s="1">
        <f>'Trendek FEOR'!BR83*Fogl2020!AZ$62</f>
        <v>1726.3142598984246</v>
      </c>
      <c r="BA50" s="1">
        <f>'Trendek FEOR'!BS83*Fogl2020!BA$62</f>
        <v>459.21119337516603</v>
      </c>
      <c r="BB50" s="1">
        <f>'Trendek FEOR'!BT83*Fogl2020!BB$62</f>
        <v>524.51686095373714</v>
      </c>
      <c r="BC50" s="1">
        <f>'Trendek FEOR'!BU83*Fogl2020!BC$62</f>
        <v>1755.5340708667948</v>
      </c>
      <c r="BD50" s="1">
        <f>'Trendek FEOR'!BV83*Fogl2020!BD$62</f>
        <v>1420.7246002009556</v>
      </c>
      <c r="BE50" s="1">
        <f>'Trendek FEOR'!BW83*Fogl2020!BE$62</f>
        <v>-459.74529314411325</v>
      </c>
      <c r="BF50" s="1">
        <f>'Trendek FEOR'!BX83*Fogl2020!BF$62</f>
        <v>0</v>
      </c>
      <c r="BG50" s="1">
        <f>'Trendek FEOR'!BY83*Fogl2020!BG$62</f>
        <v>1088.2772733001673</v>
      </c>
      <c r="BH50" s="1">
        <f>'Trendek FEOR'!BZ83*Fogl2020!BH$62</f>
        <v>683.82496779913515</v>
      </c>
      <c r="BI50" s="1">
        <f>'Trendek FEOR'!CA83*Fogl2020!BI$62</f>
        <v>119.63501724589815</v>
      </c>
      <c r="BJ50" s="1">
        <f>'Trendek FEOR'!CB83*Fogl2020!BJ$62</f>
        <v>51.853408400292203</v>
      </c>
      <c r="BK50" s="1">
        <f>'Trendek FEOR'!CC83*Fogl2020!BK$62</f>
        <v>0</v>
      </c>
      <c r="BL50" s="1">
        <f>'Trendek FEOR'!CD83*Fogl2020!BL$62</f>
        <v>0</v>
      </c>
      <c r="BM50" s="1">
        <f>'Trendek FEOR'!CE83*Fogl2020!BM$62</f>
        <v>0</v>
      </c>
      <c r="BN50" s="1">
        <f>'Trendek FEOR'!CF83*Fogl2020!BN$62</f>
        <v>0</v>
      </c>
      <c r="BO50" s="2"/>
    </row>
    <row r="51" spans="1:68" x14ac:dyDescent="0.35">
      <c r="A51" s="2"/>
      <c r="B51" t="s">
        <v>67</v>
      </c>
      <c r="C51" s="1">
        <f>'Trendek FEOR'!U84*Fogl2020!C$62</f>
        <v>715.4694235075259</v>
      </c>
      <c r="D51" s="1">
        <f>'Trendek FEOR'!V84*Fogl2020!D$62</f>
        <v>560.45893412665896</v>
      </c>
      <c r="E51" s="1">
        <f>'Trendek FEOR'!W84*Fogl2020!E$62</f>
        <v>0</v>
      </c>
      <c r="F51" s="1">
        <f>'Trendek FEOR'!X84*Fogl2020!F$62</f>
        <v>0</v>
      </c>
      <c r="G51" s="1">
        <f>'Trendek FEOR'!Y84*Fogl2020!G$62</f>
        <v>262.02205431545059</v>
      </c>
      <c r="H51" s="1">
        <f>'Trendek FEOR'!Z84*Fogl2020!H$62</f>
        <v>2983.3469545020034</v>
      </c>
      <c r="I51" s="1">
        <f>'Trendek FEOR'!AA84*Fogl2020!I$62</f>
        <v>1180.0622803474826</v>
      </c>
      <c r="J51" s="1">
        <f>'Trendek FEOR'!AB84*Fogl2020!J$62</f>
        <v>878.80848123354872</v>
      </c>
      <c r="K51" s="1">
        <f>'Trendek FEOR'!AC84*Fogl2020!K$62</f>
        <v>230.96048302945965</v>
      </c>
      <c r="L51" s="1">
        <f>'Trendek FEOR'!AD84*Fogl2020!L$62</f>
        <v>0</v>
      </c>
      <c r="M51" s="1">
        <f>'Trendek FEOR'!AE84*Fogl2020!M$62</f>
        <v>775.90024196779393</v>
      </c>
      <c r="N51" s="1">
        <f>'Trendek FEOR'!AF84*Fogl2020!N$62</f>
        <v>-1.0160244995068224</v>
      </c>
      <c r="O51" s="1">
        <f>'Trendek FEOR'!AG84*Fogl2020!O$62</f>
        <v>10013.686802869353</v>
      </c>
      <c r="P51" s="1">
        <f>'Trendek FEOR'!AH84*Fogl2020!P$62</f>
        <v>2156.3227632581807</v>
      </c>
      <c r="Q51" s="1">
        <f>'Trendek FEOR'!AI84*Fogl2020!Q$62</f>
        <v>376.66899118444945</v>
      </c>
      <c r="R51" s="1">
        <f>'Trendek FEOR'!AJ84*Fogl2020!R$62</f>
        <v>5839.0071040739022</v>
      </c>
      <c r="S51" s="1">
        <f>'Trendek FEOR'!AK84*Fogl2020!S$62</f>
        <v>96539.745300901253</v>
      </c>
      <c r="T51" s="1">
        <f>'Trendek FEOR'!AL84*Fogl2020!T$62</f>
        <v>49718.419189887871</v>
      </c>
      <c r="U51" s="1">
        <f>'Trendek FEOR'!AM84*Fogl2020!U$62</f>
        <v>31002.896549159221</v>
      </c>
      <c r="V51" s="1">
        <f>'Trendek FEOR'!AN84*Fogl2020!V$62</f>
        <v>121135.82301708007</v>
      </c>
      <c r="W51" s="1">
        <f>'Trendek FEOR'!AO84*Fogl2020!W$62</f>
        <v>2984.2331835882137</v>
      </c>
      <c r="X51" s="1">
        <f>'Trendek FEOR'!AP84*Fogl2020!X$62</f>
        <v>28433.968044046756</v>
      </c>
      <c r="Y51" s="1">
        <f>'Trendek FEOR'!AQ84*Fogl2020!Y$62</f>
        <v>1763.7360806012402</v>
      </c>
      <c r="Z51" s="1">
        <f>'Trendek FEOR'!AR84*Fogl2020!Z$62</f>
        <v>-1.1187322915148978</v>
      </c>
      <c r="AA51" s="1">
        <f>'Trendek FEOR'!AS84*Fogl2020!AA$62</f>
        <v>-9.6114798972894597</v>
      </c>
      <c r="AB51" s="1">
        <f>'Trendek FEOR'!AT84*Fogl2020!AB$62</f>
        <v>-99.631578259378088</v>
      </c>
      <c r="AC51" s="1">
        <f>'Trendek FEOR'!AU84*Fogl2020!AC$62</f>
        <v>5577.2834872342019</v>
      </c>
      <c r="AD51" s="1">
        <f>'Trendek FEOR'!AV84*Fogl2020!AD$62</f>
        <v>713.17895632969021</v>
      </c>
      <c r="AE51" s="1">
        <f>'Trendek FEOR'!AW84*Fogl2020!AE$62</f>
        <v>1503.8898676274746</v>
      </c>
      <c r="AF51" s="1">
        <f>'Trendek FEOR'!AX84*Fogl2020!AF$62</f>
        <v>2379.0090427570799</v>
      </c>
      <c r="AG51" s="1">
        <f>'Trendek FEOR'!AY84*Fogl2020!AG$62</f>
        <v>939.04031046496277</v>
      </c>
      <c r="AH51" s="1">
        <f>'Trendek FEOR'!AZ84*Fogl2020!AH$62</f>
        <v>0</v>
      </c>
      <c r="AI51" s="1">
        <f>'Trendek FEOR'!BA84*Fogl2020!AI$62</f>
        <v>0</v>
      </c>
      <c r="AJ51" s="1">
        <f>'Trendek FEOR'!BB84*Fogl2020!AJ$62</f>
        <v>79.284366048033121</v>
      </c>
      <c r="AK51" s="1">
        <f>'Trendek FEOR'!BC84*Fogl2020!AK$62</f>
        <v>229.73385423341799</v>
      </c>
      <c r="AL51" s="1">
        <f>'Trendek FEOR'!BD84*Fogl2020!AL$62</f>
        <v>191.29970785169979</v>
      </c>
      <c r="AM51" s="1">
        <f>'Trendek FEOR'!BE84*Fogl2020!AM$62</f>
        <v>637.78095507273781</v>
      </c>
      <c r="AN51" s="1">
        <f>'Trendek FEOR'!BF84*Fogl2020!AN$62</f>
        <v>0</v>
      </c>
      <c r="AO51" s="1">
        <f>'Trendek FEOR'!BG84*Fogl2020!AO$62</f>
        <v>-159.37206769443702</v>
      </c>
      <c r="AP51" s="1">
        <f>'Trendek FEOR'!BH84*Fogl2020!AP$62</f>
        <v>337.43792832291996</v>
      </c>
      <c r="AQ51" s="1">
        <f>'Trendek FEOR'!BI84*Fogl2020!AQ$62</f>
        <v>0</v>
      </c>
      <c r="AR51" s="1">
        <f>'Trendek FEOR'!BJ84*Fogl2020!AR$62</f>
        <v>-14.956498195282627</v>
      </c>
      <c r="AS51" s="1">
        <f>'Trendek FEOR'!BK84*Fogl2020!AS$62</f>
        <v>118.8251964671569</v>
      </c>
      <c r="AT51" s="1">
        <f>'Trendek FEOR'!BL84*Fogl2020!AT$62</f>
        <v>0</v>
      </c>
      <c r="AU51" s="1">
        <f>'Trendek FEOR'!BM84*Fogl2020!AU$62</f>
        <v>0</v>
      </c>
      <c r="AV51" s="1">
        <f>'Trendek FEOR'!BN84*Fogl2020!AV$62</f>
        <v>172.82541798294355</v>
      </c>
      <c r="AW51" s="1">
        <f>'Trendek FEOR'!BO84*Fogl2020!AW$62</f>
        <v>417.61534783995108</v>
      </c>
      <c r="AX51" s="1">
        <f>'Trendek FEOR'!BP84*Fogl2020!AX$62</f>
        <v>821.73626506180324</v>
      </c>
      <c r="AY51" s="1">
        <f>'Trendek FEOR'!BQ84*Fogl2020!AY$62</f>
        <v>0</v>
      </c>
      <c r="AZ51" s="1">
        <f>'Trendek FEOR'!BR84*Fogl2020!AZ$62</f>
        <v>1899.7678337484481</v>
      </c>
      <c r="BA51" s="1">
        <f>'Trendek FEOR'!BS84*Fogl2020!BA$62</f>
        <v>446.75739268235031</v>
      </c>
      <c r="BB51" s="1">
        <f>'Trendek FEOR'!BT84*Fogl2020!BB$62</f>
        <v>492.08265161771931</v>
      </c>
      <c r="BC51" s="1">
        <f>'Trendek FEOR'!BU84*Fogl2020!BC$62</f>
        <v>-12.733538799589439</v>
      </c>
      <c r="BD51" s="1">
        <f>'Trendek FEOR'!BV84*Fogl2020!BD$62</f>
        <v>165.43735140773171</v>
      </c>
      <c r="BE51" s="1">
        <f>'Trendek FEOR'!BW84*Fogl2020!BE$62</f>
        <v>0</v>
      </c>
      <c r="BF51" s="1">
        <f>'Trendek FEOR'!BX84*Fogl2020!BF$62</f>
        <v>0</v>
      </c>
      <c r="BG51" s="1">
        <f>'Trendek FEOR'!BY84*Fogl2020!BG$62</f>
        <v>-405.07899470967658</v>
      </c>
      <c r="BH51" s="1">
        <f>'Trendek FEOR'!BZ84*Fogl2020!BH$62</f>
        <v>909.26783820642436</v>
      </c>
      <c r="BI51" s="1">
        <f>'Trendek FEOR'!CA84*Fogl2020!BI$62</f>
        <v>39.095949510416524</v>
      </c>
      <c r="BJ51" s="1">
        <f>'Trendek FEOR'!CB84*Fogl2020!BJ$62</f>
        <v>0</v>
      </c>
      <c r="BK51" s="1">
        <f>'Trendek FEOR'!CC84*Fogl2020!BK$62</f>
        <v>-64.357142857144936</v>
      </c>
      <c r="BL51" s="1">
        <f>'Trendek FEOR'!CD84*Fogl2020!BL$62</f>
        <v>22.857033318861291</v>
      </c>
      <c r="BM51" s="1">
        <f>'Trendek FEOR'!CE84*Fogl2020!BM$62</f>
        <v>0</v>
      </c>
      <c r="BN51" s="1">
        <f>'Trendek FEOR'!CF84*Fogl2020!BN$62</f>
        <v>0</v>
      </c>
      <c r="BO51" s="2"/>
    </row>
    <row r="52" spans="1:68" x14ac:dyDescent="0.35">
      <c r="A52" s="2"/>
      <c r="B52" t="s">
        <v>68</v>
      </c>
      <c r="C52" s="1">
        <f>'Trendek FEOR'!U85*Fogl2020!C$62</f>
        <v>1026.1268806043518</v>
      </c>
      <c r="D52" s="1">
        <f>'Trendek FEOR'!V85*Fogl2020!D$62</f>
        <v>356.29078427344223</v>
      </c>
      <c r="E52" s="1">
        <f>'Trendek FEOR'!W85*Fogl2020!E$62</f>
        <v>407.30701265497527</v>
      </c>
      <c r="F52" s="1">
        <f>'Trendek FEOR'!X85*Fogl2020!F$62</f>
        <v>8835.7211658521101</v>
      </c>
      <c r="G52" s="1">
        <f>'Trendek FEOR'!Y85*Fogl2020!G$62</f>
        <v>42230.14380814162</v>
      </c>
      <c r="H52" s="1">
        <f>'Trendek FEOR'!Z85*Fogl2020!H$62</f>
        <v>229.99166327340211</v>
      </c>
      <c r="I52" s="1">
        <f>'Trendek FEOR'!AA85*Fogl2020!I$62</f>
        <v>809.15001313269147</v>
      </c>
      <c r="J52" s="1">
        <f>'Trendek FEOR'!AB85*Fogl2020!J$62</f>
        <v>1336.9332545879963</v>
      </c>
      <c r="K52" s="1">
        <f>'Trendek FEOR'!AC85*Fogl2020!K$62</f>
        <v>35.628506904597479</v>
      </c>
      <c r="L52" s="1">
        <f>'Trendek FEOR'!AD85*Fogl2020!L$62</f>
        <v>-1025.990241536877</v>
      </c>
      <c r="M52" s="1">
        <f>'Trendek FEOR'!AE85*Fogl2020!M$62</f>
        <v>6769.3553947865075</v>
      </c>
      <c r="N52" s="1">
        <f>'Trendek FEOR'!AF85*Fogl2020!N$62</f>
        <v>2375.8180778487372</v>
      </c>
      <c r="O52" s="1">
        <f>'Trendek FEOR'!AG85*Fogl2020!O$62</f>
        <v>2562.0461584624863</v>
      </c>
      <c r="P52" s="1">
        <f>'Trendek FEOR'!AH85*Fogl2020!P$62</f>
        <v>462.67259071898013</v>
      </c>
      <c r="Q52" s="1">
        <f>'Trendek FEOR'!AI85*Fogl2020!Q$62</f>
        <v>-326.2446708990351</v>
      </c>
      <c r="R52" s="1">
        <f>'Trendek FEOR'!AJ85*Fogl2020!R$62</f>
        <v>2768.075930965214</v>
      </c>
      <c r="S52" s="1">
        <f>'Trendek FEOR'!AK85*Fogl2020!S$62</f>
        <v>2178.0047412488475</v>
      </c>
      <c r="T52" s="1">
        <f>'Trendek FEOR'!AL85*Fogl2020!T$62</f>
        <v>1574.9635812422798</v>
      </c>
      <c r="U52" s="1">
        <f>'Trendek FEOR'!AM85*Fogl2020!U$62</f>
        <v>1247.2886340764958</v>
      </c>
      <c r="V52" s="1">
        <f>'Trendek FEOR'!AN85*Fogl2020!V$62</f>
        <v>1275.3220729449249</v>
      </c>
      <c r="W52" s="1">
        <f>'Trendek FEOR'!AO85*Fogl2020!W$62</f>
        <v>46.117499361088029</v>
      </c>
      <c r="X52" s="1">
        <f>'Trendek FEOR'!AP85*Fogl2020!X$62</f>
        <v>4871.0410141740849</v>
      </c>
      <c r="Y52" s="1">
        <f>'Trendek FEOR'!AQ85*Fogl2020!Y$62</f>
        <v>72.186756258407087</v>
      </c>
      <c r="Z52" s="1">
        <f>'Trendek FEOR'!AR85*Fogl2020!Z$62</f>
        <v>8479.0055821790847</v>
      </c>
      <c r="AA52" s="1">
        <f>'Trendek FEOR'!AS85*Fogl2020!AA$62</f>
        <v>13735.917451801521</v>
      </c>
      <c r="AB52" s="1">
        <f>'Trendek FEOR'!AT85*Fogl2020!AB$62</f>
        <v>7226.6488757330635</v>
      </c>
      <c r="AC52" s="1">
        <f>'Trendek FEOR'!AU85*Fogl2020!AC$62</f>
        <v>3044.071948001962</v>
      </c>
      <c r="AD52" s="1">
        <f>'Trendek FEOR'!AV85*Fogl2020!AD$62</f>
        <v>71.024892015645207</v>
      </c>
      <c r="AE52" s="1">
        <f>'Trendek FEOR'!AW85*Fogl2020!AE$62</f>
        <v>1234.2935232068198</v>
      </c>
      <c r="AF52" s="1">
        <f>'Trendek FEOR'!AX85*Fogl2020!AF$62</f>
        <v>44.77701141373344</v>
      </c>
      <c r="AG52" s="1">
        <f>'Trendek FEOR'!AY85*Fogl2020!AG$62</f>
        <v>582.02535434573565</v>
      </c>
      <c r="AH52" s="1">
        <f>'Trendek FEOR'!AZ85*Fogl2020!AH$62</f>
        <v>0</v>
      </c>
      <c r="AI52" s="1">
        <f>'Trendek FEOR'!BA85*Fogl2020!AI$62</f>
        <v>-37.276475780808127</v>
      </c>
      <c r="AJ52" s="1">
        <f>'Trendek FEOR'!BB85*Fogl2020!AJ$62</f>
        <v>2243.0537489482581</v>
      </c>
      <c r="AK52" s="1">
        <f>'Trendek FEOR'!BC85*Fogl2020!AK$62</f>
        <v>1209.3924398611346</v>
      </c>
      <c r="AL52" s="1">
        <f>'Trendek FEOR'!BD85*Fogl2020!AL$62</f>
        <v>2211.1344781361008</v>
      </c>
      <c r="AM52" s="1">
        <f>'Trendek FEOR'!BE85*Fogl2020!AM$62</f>
        <v>30.721630055549923</v>
      </c>
      <c r="AN52" s="1">
        <f>'Trendek FEOR'!BF85*Fogl2020!AN$62</f>
        <v>0</v>
      </c>
      <c r="AO52" s="1">
        <f>'Trendek FEOR'!BG85*Fogl2020!AO$62</f>
        <v>0</v>
      </c>
      <c r="AP52" s="1">
        <f>'Trendek FEOR'!BH85*Fogl2020!AP$62</f>
        <v>254.63665671694417</v>
      </c>
      <c r="AQ52" s="1">
        <f>'Trendek FEOR'!BI85*Fogl2020!AQ$62</f>
        <v>-53.340863186439748</v>
      </c>
      <c r="AR52" s="1">
        <f>'Trendek FEOR'!BJ85*Fogl2020!AR$62</f>
        <v>-136.31065859085669</v>
      </c>
      <c r="AS52" s="1">
        <f>'Trendek FEOR'!BK85*Fogl2020!AS$62</f>
        <v>-30.080570106900055</v>
      </c>
      <c r="AT52" s="1">
        <f>'Trendek FEOR'!BL85*Fogl2020!AT$62</f>
        <v>-109.78995890583758</v>
      </c>
      <c r="AU52" s="1">
        <f>'Trendek FEOR'!BM85*Fogl2020!AU$62</f>
        <v>0</v>
      </c>
      <c r="AV52" s="1">
        <f>'Trendek FEOR'!BN85*Fogl2020!AV$62</f>
        <v>476.04401206835655</v>
      </c>
      <c r="AW52" s="1">
        <f>'Trendek FEOR'!BO85*Fogl2020!AW$62</f>
        <v>-37.183162914160739</v>
      </c>
      <c r="AX52" s="1">
        <f>'Trendek FEOR'!BP85*Fogl2020!AX$62</f>
        <v>598.91480248940172</v>
      </c>
      <c r="AY52" s="1">
        <f>'Trendek FEOR'!BQ85*Fogl2020!AY$62</f>
        <v>0</v>
      </c>
      <c r="AZ52" s="1">
        <f>'Trendek FEOR'!BR85*Fogl2020!AZ$62</f>
        <v>19243.586228971631</v>
      </c>
      <c r="BA52" s="1">
        <f>'Trendek FEOR'!BS85*Fogl2020!BA$62</f>
        <v>4451.8480023014472</v>
      </c>
      <c r="BB52" s="1">
        <f>'Trendek FEOR'!BT85*Fogl2020!BB$62</f>
        <v>479.18152089175231</v>
      </c>
      <c r="BC52" s="1">
        <f>'Trendek FEOR'!BU85*Fogl2020!BC$62</f>
        <v>576.94793814456295</v>
      </c>
      <c r="BD52" s="1">
        <f>'Trendek FEOR'!BV85*Fogl2020!BD$62</f>
        <v>2843.3495197969196</v>
      </c>
      <c r="BE52" s="1">
        <f>'Trendek FEOR'!BW85*Fogl2020!BE$62</f>
        <v>516.80433498990908</v>
      </c>
      <c r="BF52" s="1">
        <f>'Trendek FEOR'!BX85*Fogl2020!BF$62</f>
        <v>1088.6138593707906</v>
      </c>
      <c r="BG52" s="1">
        <f>'Trendek FEOR'!BY85*Fogl2020!BG$62</f>
        <v>0</v>
      </c>
      <c r="BH52" s="1">
        <f>'Trendek FEOR'!BZ85*Fogl2020!BH$62</f>
        <v>33.073644502204665</v>
      </c>
      <c r="BI52" s="1">
        <f>'Trendek FEOR'!CA85*Fogl2020!BI$62</f>
        <v>4768.0917208857818</v>
      </c>
      <c r="BJ52" s="1">
        <f>'Trendek FEOR'!CB85*Fogl2020!BJ$62</f>
        <v>0</v>
      </c>
      <c r="BK52" s="1">
        <f>'Trendek FEOR'!CC85*Fogl2020!BK$62</f>
        <v>-0.55952380952385283</v>
      </c>
      <c r="BL52" s="1">
        <f>'Trendek FEOR'!CD85*Fogl2020!BL$62</f>
        <v>44.245538163584392</v>
      </c>
      <c r="BM52" s="1">
        <f>'Trendek FEOR'!CE85*Fogl2020!BM$62</f>
        <v>0</v>
      </c>
      <c r="BN52" s="1">
        <f>'Trendek FEOR'!CF85*Fogl2020!BN$62</f>
        <v>0</v>
      </c>
      <c r="BO52" s="2"/>
    </row>
    <row r="53" spans="1:68" x14ac:dyDescent="0.35">
      <c r="A53" s="2"/>
      <c r="B53" t="s">
        <v>69</v>
      </c>
      <c r="C53" s="1">
        <f>'Trendek FEOR'!U86*Fogl2020!C$62</f>
        <v>87175.857100505571</v>
      </c>
      <c r="D53" s="1">
        <f>'Trendek FEOR'!V86*Fogl2020!D$62</f>
        <v>6304.4471336782035</v>
      </c>
      <c r="E53" s="1">
        <f>'Trendek FEOR'!W86*Fogl2020!E$62</f>
        <v>159.2877492927141</v>
      </c>
      <c r="F53" s="1">
        <f>'Trendek FEOR'!X86*Fogl2020!F$62</f>
        <v>7088.3221866100293</v>
      </c>
      <c r="G53" s="1">
        <f>'Trendek FEOR'!Y86*Fogl2020!G$62</f>
        <v>39528.436125364322</v>
      </c>
      <c r="H53" s="1">
        <f>'Trendek FEOR'!Z86*Fogl2020!H$62</f>
        <v>940.09687043706288</v>
      </c>
      <c r="I53" s="1">
        <f>'Trendek FEOR'!AA86*Fogl2020!I$62</f>
        <v>5445.1324373166262</v>
      </c>
      <c r="J53" s="1">
        <f>'Trendek FEOR'!AB86*Fogl2020!J$62</f>
        <v>2615.7834352844543</v>
      </c>
      <c r="K53" s="1">
        <f>'Trendek FEOR'!AC86*Fogl2020!K$62</f>
        <v>698.66636184807464</v>
      </c>
      <c r="L53" s="1">
        <f>'Trendek FEOR'!AD86*Fogl2020!L$62</f>
        <v>1759.5592680034613</v>
      </c>
      <c r="M53" s="1">
        <f>'Trendek FEOR'!AE86*Fogl2020!M$62</f>
        <v>2853.9282088357668</v>
      </c>
      <c r="N53" s="1">
        <f>'Trendek FEOR'!AF86*Fogl2020!N$62</f>
        <v>2326.6739859501658</v>
      </c>
      <c r="O53" s="1">
        <f>'Trendek FEOR'!AG86*Fogl2020!O$62</f>
        <v>8758.662617552458</v>
      </c>
      <c r="P53" s="1">
        <f>'Trendek FEOR'!AH86*Fogl2020!P$62</f>
        <v>7763.7530647809663</v>
      </c>
      <c r="Q53" s="1">
        <f>'Trendek FEOR'!AI86*Fogl2020!Q$62</f>
        <v>3070.5513117663891</v>
      </c>
      <c r="R53" s="1">
        <f>'Trendek FEOR'!AJ86*Fogl2020!R$62</f>
        <v>6754.5277657794613</v>
      </c>
      <c r="S53" s="1">
        <f>'Trendek FEOR'!AK86*Fogl2020!S$62</f>
        <v>3896.8288786063699</v>
      </c>
      <c r="T53" s="1">
        <f>'Trendek FEOR'!AL86*Fogl2020!T$62</f>
        <v>5048.4065237089862</v>
      </c>
      <c r="U53" s="1">
        <f>'Trendek FEOR'!AM86*Fogl2020!U$62</f>
        <v>4393.1497348882758</v>
      </c>
      <c r="V53" s="1">
        <f>'Trendek FEOR'!AN86*Fogl2020!V$62</f>
        <v>13044.172435913049</v>
      </c>
      <c r="W53" s="1">
        <f>'Trendek FEOR'!AO86*Fogl2020!W$62</f>
        <v>1461.0641454173146</v>
      </c>
      <c r="X53" s="1">
        <f>'Trendek FEOR'!AP86*Fogl2020!X$62</f>
        <v>4436.4561868013789</v>
      </c>
      <c r="Y53" s="1">
        <f>'Trendek FEOR'!AQ86*Fogl2020!Y$62</f>
        <v>373.98779314970113</v>
      </c>
      <c r="Z53" s="1">
        <f>'Trendek FEOR'!AR86*Fogl2020!Z$62</f>
        <v>2594.5242620042081</v>
      </c>
      <c r="AA53" s="1">
        <f>'Trendek FEOR'!AS86*Fogl2020!AA$62</f>
        <v>3978.2615622142075</v>
      </c>
      <c r="AB53" s="1">
        <f>'Trendek FEOR'!AT86*Fogl2020!AB$62</f>
        <v>26090.349268366925</v>
      </c>
      <c r="AC53" s="1">
        <f>'Trendek FEOR'!AU86*Fogl2020!AC$62</f>
        <v>56370.754800760864</v>
      </c>
      <c r="AD53" s="1">
        <f>'Trendek FEOR'!AV86*Fogl2020!AD$62</f>
        <v>10216.857691353498</v>
      </c>
      <c r="AE53" s="1">
        <f>'Trendek FEOR'!AW86*Fogl2020!AE$62</f>
        <v>31661.022661810388</v>
      </c>
      <c r="AF53" s="1">
        <f>'Trendek FEOR'!AX86*Fogl2020!AF$62</f>
        <v>19191.081590863538</v>
      </c>
      <c r="AG53" s="1">
        <f>'Trendek FEOR'!AY86*Fogl2020!AG$62</f>
        <v>301134.21342231816</v>
      </c>
      <c r="AH53" s="1">
        <f>'Trendek FEOR'!AZ86*Fogl2020!AH$62</f>
        <v>2003.5074304749292</v>
      </c>
      <c r="AI53" s="1">
        <f>'Trendek FEOR'!BA86*Fogl2020!AI$62</f>
        <v>428.10055008303959</v>
      </c>
      <c r="AJ53" s="1">
        <f>'Trendek FEOR'!BB86*Fogl2020!AJ$62</f>
        <v>38773.299652510119</v>
      </c>
      <c r="AK53" s="1">
        <f>'Trendek FEOR'!BC86*Fogl2020!AK$62</f>
        <v>15266.820371430569</v>
      </c>
      <c r="AL53" s="1">
        <f>'Trendek FEOR'!BD86*Fogl2020!AL$62</f>
        <v>3075.2321046220209</v>
      </c>
      <c r="AM53" s="1">
        <f>'Trendek FEOR'!BE86*Fogl2020!AM$62</f>
        <v>149.70757772281991</v>
      </c>
      <c r="AN53" s="1">
        <f>'Trendek FEOR'!BF86*Fogl2020!AN$62</f>
        <v>0</v>
      </c>
      <c r="AO53" s="1">
        <f>'Trendek FEOR'!BG86*Fogl2020!AO$62</f>
        <v>-59.824601951960389</v>
      </c>
      <c r="AP53" s="1">
        <f>'Trendek FEOR'!BH86*Fogl2020!AP$62</f>
        <v>159.9780070082661</v>
      </c>
      <c r="AQ53" s="1">
        <f>'Trendek FEOR'!BI86*Fogl2020!AQ$62</f>
        <v>2470.2261345454417</v>
      </c>
      <c r="AR53" s="1">
        <f>'Trendek FEOR'!BJ86*Fogl2020!AR$62</f>
        <v>715.53663224163768</v>
      </c>
      <c r="AS53" s="1">
        <f>'Trendek FEOR'!BK86*Fogl2020!AS$62</f>
        <v>433.32021786882865</v>
      </c>
      <c r="AT53" s="1">
        <f>'Trendek FEOR'!BL86*Fogl2020!AT$62</f>
        <v>59.398640712507373</v>
      </c>
      <c r="AU53" s="1">
        <f>'Trendek FEOR'!BM86*Fogl2020!AU$62</f>
        <v>2886.3400451584503</v>
      </c>
      <c r="AV53" s="1">
        <f>'Trendek FEOR'!BN86*Fogl2020!AV$62</f>
        <v>3346.5938777353163</v>
      </c>
      <c r="AW53" s="1">
        <f>'Trendek FEOR'!BO86*Fogl2020!AW$62</f>
        <v>1732.6372696881426</v>
      </c>
      <c r="AX53" s="1">
        <f>'Trendek FEOR'!BP86*Fogl2020!AX$62</f>
        <v>488.00180426992574</v>
      </c>
      <c r="AY53" s="1">
        <f>'Trendek FEOR'!BQ86*Fogl2020!AY$62</f>
        <v>2475.215084657541</v>
      </c>
      <c r="AZ53" s="1">
        <f>'Trendek FEOR'!BR86*Fogl2020!AZ$62</f>
        <v>11695.330997682555</v>
      </c>
      <c r="BA53" s="1">
        <f>'Trendek FEOR'!BS86*Fogl2020!BA$62</f>
        <v>9691.0585604916396</v>
      </c>
      <c r="BB53" s="1">
        <f>'Trendek FEOR'!BT86*Fogl2020!BB$62</f>
        <v>3059.9641002272961</v>
      </c>
      <c r="BC53" s="1">
        <f>'Trendek FEOR'!BU86*Fogl2020!BC$62</f>
        <v>5039.8567502053411</v>
      </c>
      <c r="BD53" s="1">
        <f>'Trendek FEOR'!BV86*Fogl2020!BD$62</f>
        <v>4139.6348609617153</v>
      </c>
      <c r="BE53" s="1">
        <f>'Trendek FEOR'!BW86*Fogl2020!BE$62</f>
        <v>887.2391385729594</v>
      </c>
      <c r="BF53" s="1">
        <f>'Trendek FEOR'!BX86*Fogl2020!BF$62</f>
        <v>750.82701241015047</v>
      </c>
      <c r="BG53" s="1">
        <f>'Trendek FEOR'!BY86*Fogl2020!BG$62</f>
        <v>46.168067469192614</v>
      </c>
      <c r="BH53" s="1">
        <f>'Trendek FEOR'!BZ86*Fogl2020!BH$62</f>
        <v>-97.860581174908049</v>
      </c>
      <c r="BI53" s="1">
        <f>'Trendek FEOR'!CA86*Fogl2020!BI$62</f>
        <v>675.03005915776976</v>
      </c>
      <c r="BJ53" s="1">
        <f>'Trendek FEOR'!CB86*Fogl2020!BJ$62</f>
        <v>-34.695039158592259</v>
      </c>
      <c r="BK53" s="1">
        <f>'Trendek FEOR'!CC86*Fogl2020!BK$62</f>
        <v>29.773809523809632</v>
      </c>
      <c r="BL53" s="1">
        <f>'Trendek FEOR'!CD86*Fogl2020!BL$62</f>
        <v>265.9405002718425</v>
      </c>
      <c r="BM53" s="1">
        <f>'Trendek FEOR'!CE86*Fogl2020!BM$62</f>
        <v>0</v>
      </c>
      <c r="BN53" s="1">
        <f>'Trendek FEOR'!CF86*Fogl2020!BN$62</f>
        <v>0</v>
      </c>
      <c r="BO53" s="2"/>
    </row>
    <row r="54" spans="1:68" x14ac:dyDescent="0.35">
      <c r="A54" s="2"/>
      <c r="B54" t="s">
        <v>70</v>
      </c>
      <c r="C54" s="1">
        <f>'Trendek FEOR'!U87*Fogl2020!C$62</f>
        <v>6328.1659609310191</v>
      </c>
      <c r="D54" s="1">
        <f>'Trendek FEOR'!V87*Fogl2020!D$62</f>
        <v>718.80242140987855</v>
      </c>
      <c r="E54" s="1">
        <f>'Trendek FEOR'!W87*Fogl2020!E$62</f>
        <v>2.9050571966638605</v>
      </c>
      <c r="F54" s="1">
        <f>'Trendek FEOR'!X87*Fogl2020!F$62</f>
        <v>590.3109552897705</v>
      </c>
      <c r="G54" s="1">
        <f>'Trendek FEOR'!Y87*Fogl2020!G$62</f>
        <v>8583.4423122385342</v>
      </c>
      <c r="H54" s="1">
        <f>'Trendek FEOR'!Z87*Fogl2020!H$62</f>
        <v>836.92375626475598</v>
      </c>
      <c r="I54" s="1">
        <f>'Trendek FEOR'!AA87*Fogl2020!I$62</f>
        <v>1161.1248053041313</v>
      </c>
      <c r="J54" s="1">
        <f>'Trendek FEOR'!AB87*Fogl2020!J$62</f>
        <v>112.48158931595091</v>
      </c>
      <c r="K54" s="1">
        <f>'Trendek FEOR'!AC87*Fogl2020!K$62</f>
        <v>-147.10853896548903</v>
      </c>
      <c r="L54" s="1">
        <f>'Trendek FEOR'!AD87*Fogl2020!L$62</f>
        <v>552.54217840710305</v>
      </c>
      <c r="M54" s="1">
        <f>'Trendek FEOR'!AE87*Fogl2020!M$62</f>
        <v>689.76108853575136</v>
      </c>
      <c r="N54" s="1">
        <f>'Trendek FEOR'!AF87*Fogl2020!N$62</f>
        <v>633.44937803590392</v>
      </c>
      <c r="O54" s="1">
        <f>'Trendek FEOR'!AG87*Fogl2020!O$62</f>
        <v>798.95453823529226</v>
      </c>
      <c r="P54" s="1">
        <f>'Trendek FEOR'!AH87*Fogl2020!P$62</f>
        <v>765.11417536630677</v>
      </c>
      <c r="Q54" s="1">
        <f>'Trendek FEOR'!AI87*Fogl2020!Q$62</f>
        <v>791.79012492213326</v>
      </c>
      <c r="R54" s="1">
        <f>'Trendek FEOR'!AJ87*Fogl2020!R$62</f>
        <v>2301.4364330364756</v>
      </c>
      <c r="S54" s="1">
        <f>'Trendek FEOR'!AK87*Fogl2020!S$62</f>
        <v>1580.9387078293762</v>
      </c>
      <c r="T54" s="1">
        <f>'Trendek FEOR'!AL87*Fogl2020!T$62</f>
        <v>904.81789527444323</v>
      </c>
      <c r="U54" s="1">
        <f>'Trendek FEOR'!AM87*Fogl2020!U$62</f>
        <v>2026.5129857248678</v>
      </c>
      <c r="V54" s="1">
        <f>'Trendek FEOR'!AN87*Fogl2020!V$62</f>
        <v>1608.8349117423202</v>
      </c>
      <c r="W54" s="1">
        <f>'Trendek FEOR'!AO87*Fogl2020!W$62</f>
        <v>45.789348612388224</v>
      </c>
      <c r="X54" s="1">
        <f>'Trendek FEOR'!AP87*Fogl2020!X$62</f>
        <v>2061.7775820719826</v>
      </c>
      <c r="Y54" s="1">
        <f>'Trendek FEOR'!AQ87*Fogl2020!Y$62</f>
        <v>-276.73506629695407</v>
      </c>
      <c r="Z54" s="1">
        <f>'Trendek FEOR'!AR87*Fogl2020!Z$62</f>
        <v>1620.8728019504892</v>
      </c>
      <c r="AA54" s="1">
        <f>'Trendek FEOR'!AS87*Fogl2020!AA$62</f>
        <v>2049.6991560664815</v>
      </c>
      <c r="AB54" s="1">
        <f>'Trendek FEOR'!AT87*Fogl2020!AB$62</f>
        <v>395.68533237812682</v>
      </c>
      <c r="AC54" s="1">
        <f>'Trendek FEOR'!AU87*Fogl2020!AC$62</f>
        <v>4001.3972052787003</v>
      </c>
      <c r="AD54" s="1">
        <f>'Trendek FEOR'!AV87*Fogl2020!AD$62</f>
        <v>5578.6639118443791</v>
      </c>
      <c r="AE54" s="1">
        <f>'Trendek FEOR'!AW87*Fogl2020!AE$62</f>
        <v>4463.5202672501755</v>
      </c>
      <c r="AF54" s="1">
        <f>'Trendek FEOR'!AX87*Fogl2020!AF$62</f>
        <v>13998.141452223053</v>
      </c>
      <c r="AG54" s="1">
        <f>'Trendek FEOR'!AY87*Fogl2020!AG$62</f>
        <v>11274.829046621682</v>
      </c>
      <c r="AH54" s="1">
        <f>'Trendek FEOR'!AZ87*Fogl2020!AH$62</f>
        <v>86.338041308461655</v>
      </c>
      <c r="AI54" s="1">
        <f>'Trendek FEOR'!BA87*Fogl2020!AI$62</f>
        <v>1014.644583019464</v>
      </c>
      <c r="AJ54" s="1">
        <f>'Trendek FEOR'!BB87*Fogl2020!AJ$62</f>
        <v>4106.5251049909994</v>
      </c>
      <c r="AK54" s="1">
        <f>'Trendek FEOR'!BC87*Fogl2020!AK$62</f>
        <v>1531.6134805565159</v>
      </c>
      <c r="AL54" s="1">
        <f>'Trendek FEOR'!BD87*Fogl2020!AL$62</f>
        <v>29565.130018256725</v>
      </c>
      <c r="AM54" s="1">
        <f>'Trendek FEOR'!BE87*Fogl2020!AM$62</f>
        <v>-59.370844466128169</v>
      </c>
      <c r="AN54" s="1">
        <f>'Trendek FEOR'!BF87*Fogl2020!AN$62</f>
        <v>377.04549275899592</v>
      </c>
      <c r="AO54" s="1">
        <f>'Trendek FEOR'!BG87*Fogl2020!AO$62</f>
        <v>-68.904459627865492</v>
      </c>
      <c r="AP54" s="1">
        <f>'Trendek FEOR'!BH87*Fogl2020!AP$62</f>
        <v>368.646065102173</v>
      </c>
      <c r="AQ54" s="1">
        <f>'Trendek FEOR'!BI87*Fogl2020!AQ$62</f>
        <v>3714.9561659506244</v>
      </c>
      <c r="AR54" s="1">
        <f>'Trendek FEOR'!BJ87*Fogl2020!AR$62</f>
        <v>846.84619844166593</v>
      </c>
      <c r="AS54" s="1">
        <f>'Trendek FEOR'!BK87*Fogl2020!AS$62</f>
        <v>958.8330689651018</v>
      </c>
      <c r="AT54" s="1">
        <f>'Trendek FEOR'!BL87*Fogl2020!AT$62</f>
        <v>0</v>
      </c>
      <c r="AU54" s="1">
        <f>'Trendek FEOR'!BM87*Fogl2020!AU$62</f>
        <v>0</v>
      </c>
      <c r="AV54" s="1">
        <f>'Trendek FEOR'!BN87*Fogl2020!AV$62</f>
        <v>-44.786077332971097</v>
      </c>
      <c r="AW54" s="1">
        <f>'Trendek FEOR'!BO87*Fogl2020!AW$62</f>
        <v>-12.119893488272256</v>
      </c>
      <c r="AX54" s="1">
        <f>'Trendek FEOR'!BP87*Fogl2020!AX$62</f>
        <v>970.86626185765874</v>
      </c>
      <c r="AY54" s="1">
        <f>'Trendek FEOR'!BQ87*Fogl2020!AY$62</f>
        <v>-0.47764598272200387</v>
      </c>
      <c r="AZ54" s="1">
        <f>'Trendek FEOR'!BR87*Fogl2020!AZ$62</f>
        <v>100707.38343056949</v>
      </c>
      <c r="BA54" s="1">
        <f>'Trendek FEOR'!BS87*Fogl2020!BA$62</f>
        <v>20188.439952536261</v>
      </c>
      <c r="BB54" s="1">
        <f>'Trendek FEOR'!BT87*Fogl2020!BB$62</f>
        <v>46167.353640798698</v>
      </c>
      <c r="BC54" s="1">
        <f>'Trendek FEOR'!BU87*Fogl2020!BC$62</f>
        <v>18346.954558469723</v>
      </c>
      <c r="BD54" s="1">
        <f>'Trendek FEOR'!BV87*Fogl2020!BD$62</f>
        <v>9741.9368528163832</v>
      </c>
      <c r="BE54" s="1">
        <f>'Trendek FEOR'!BW87*Fogl2020!BE$62</f>
        <v>917.07440901268205</v>
      </c>
      <c r="BF54" s="1">
        <f>'Trendek FEOR'!BX87*Fogl2020!BF$62</f>
        <v>2751.9935872094907</v>
      </c>
      <c r="BG54" s="1">
        <f>'Trendek FEOR'!BY87*Fogl2020!BG$62</f>
        <v>1669.0408427829166</v>
      </c>
      <c r="BH54" s="1">
        <f>'Trendek FEOR'!BZ87*Fogl2020!BH$62</f>
        <v>-342.84541764511812</v>
      </c>
      <c r="BI54" s="1">
        <f>'Trendek FEOR'!CA87*Fogl2020!BI$62</f>
        <v>1535.4833393619363</v>
      </c>
      <c r="BJ54" s="1">
        <f>'Trendek FEOR'!CB87*Fogl2020!BJ$62</f>
        <v>1845.0697843106866</v>
      </c>
      <c r="BK54" s="1">
        <f>'Trendek FEOR'!CC87*Fogl2020!BK$62</f>
        <v>67.404761904763291</v>
      </c>
      <c r="BL54" s="1">
        <f>'Trendek FEOR'!CD87*Fogl2020!BL$62</f>
        <v>1470.7903972666986</v>
      </c>
      <c r="BM54" s="1">
        <f>'Trendek FEOR'!CE87*Fogl2020!BM$62</f>
        <v>0</v>
      </c>
      <c r="BN54" s="1">
        <f>'Trendek FEOR'!CF87*Fogl2020!BN$62</f>
        <v>0</v>
      </c>
      <c r="BO54" s="2"/>
    </row>
    <row r="55" spans="1:68" x14ac:dyDescent="0.35">
      <c r="A55" s="2"/>
      <c r="B55" t="s">
        <v>71</v>
      </c>
      <c r="C55" s="1">
        <f>'Trendek FEOR'!U88*Fogl2020!C$62</f>
        <v>9754.5427102994363</v>
      </c>
      <c r="D55" s="1">
        <f>'Trendek FEOR'!V88*Fogl2020!D$62</f>
        <v>2879.5067131522887</v>
      </c>
      <c r="E55" s="1">
        <f>'Trendek FEOR'!W88*Fogl2020!E$62</f>
        <v>1181.7221072485011</v>
      </c>
      <c r="F55" s="1">
        <f>'Trendek FEOR'!X88*Fogl2020!F$62</f>
        <v>-388.16252608210027</v>
      </c>
      <c r="G55" s="1">
        <f>'Trendek FEOR'!Y88*Fogl2020!G$62</f>
        <v>22322.801800360947</v>
      </c>
      <c r="H55" s="1">
        <f>'Trendek FEOR'!Z88*Fogl2020!H$62</f>
        <v>1767.3300452893666</v>
      </c>
      <c r="I55" s="1">
        <f>'Trendek FEOR'!AA88*Fogl2020!I$62</f>
        <v>5609.0724138774467</v>
      </c>
      <c r="J55" s="1">
        <f>'Trendek FEOR'!AB88*Fogl2020!J$62</f>
        <v>2602.9943949595877</v>
      </c>
      <c r="K55" s="1">
        <f>'Trendek FEOR'!AC88*Fogl2020!K$62</f>
        <v>302.46048906015409</v>
      </c>
      <c r="L55" s="1">
        <f>'Trendek FEOR'!AD88*Fogl2020!L$62</f>
        <v>27.815685687544292</v>
      </c>
      <c r="M55" s="1">
        <f>'Trendek FEOR'!AE88*Fogl2020!M$62</f>
        <v>3195.9360777329393</v>
      </c>
      <c r="N55" s="1">
        <f>'Trendek FEOR'!AF88*Fogl2020!N$62</f>
        <v>2778.7809157374163</v>
      </c>
      <c r="O55" s="1">
        <f>'Trendek FEOR'!AG88*Fogl2020!O$62</f>
        <v>5760.2998693645723</v>
      </c>
      <c r="P55" s="1">
        <f>'Trendek FEOR'!AH88*Fogl2020!P$62</f>
        <v>2116.449731645152</v>
      </c>
      <c r="Q55" s="1">
        <f>'Trendek FEOR'!AI88*Fogl2020!Q$62</f>
        <v>1465.5510352932458</v>
      </c>
      <c r="R55" s="1">
        <f>'Trendek FEOR'!AJ88*Fogl2020!R$62</f>
        <v>3324.6454471459256</v>
      </c>
      <c r="S55" s="1">
        <f>'Trendek FEOR'!AK88*Fogl2020!S$62</f>
        <v>4495.88887295727</v>
      </c>
      <c r="T55" s="1">
        <f>'Trendek FEOR'!AL88*Fogl2020!T$62</f>
        <v>6157.385233465563</v>
      </c>
      <c r="U55" s="1">
        <f>'Trendek FEOR'!AM88*Fogl2020!U$62</f>
        <v>2977.6363850337148</v>
      </c>
      <c r="V55" s="1">
        <f>'Trendek FEOR'!AN88*Fogl2020!V$62</f>
        <v>4029.3894485094957</v>
      </c>
      <c r="W55" s="1">
        <f>'Trendek FEOR'!AO88*Fogl2020!W$62</f>
        <v>-589.87123783693346</v>
      </c>
      <c r="X55" s="1">
        <f>'Trendek FEOR'!AP88*Fogl2020!X$62</f>
        <v>9404.4570847003833</v>
      </c>
      <c r="Y55" s="1">
        <f>'Trendek FEOR'!AQ88*Fogl2020!Y$62</f>
        <v>764.2046416448344</v>
      </c>
      <c r="Z55" s="1">
        <f>'Trendek FEOR'!AR88*Fogl2020!Z$62</f>
        <v>1757.9368648587636</v>
      </c>
      <c r="AA55" s="1">
        <f>'Trendek FEOR'!AS88*Fogl2020!AA$62</f>
        <v>3449.0644091880995</v>
      </c>
      <c r="AB55" s="1">
        <f>'Trendek FEOR'!AT88*Fogl2020!AB$62</f>
        <v>30145.789332623568</v>
      </c>
      <c r="AC55" s="1">
        <f>'Trendek FEOR'!AU88*Fogl2020!AC$62</f>
        <v>6253.6556600966169</v>
      </c>
      <c r="AD55" s="1">
        <f>'Trendek FEOR'!AV88*Fogl2020!AD$62</f>
        <v>-317.5623198478097</v>
      </c>
      <c r="AE55" s="1">
        <f>'Trendek FEOR'!AW88*Fogl2020!AE$62</f>
        <v>20297.687436134045</v>
      </c>
      <c r="AF55" s="1">
        <f>'Trendek FEOR'!AX88*Fogl2020!AF$62</f>
        <v>33799.641354953295</v>
      </c>
      <c r="AG55" s="1">
        <f>'Trendek FEOR'!AY88*Fogl2020!AG$62</f>
        <v>4030.5847248809159</v>
      </c>
      <c r="AH55" s="1">
        <f>'Trendek FEOR'!AZ88*Fogl2020!AH$62</f>
        <v>211.68803524354792</v>
      </c>
      <c r="AI55" s="1">
        <f>'Trendek FEOR'!BA88*Fogl2020!AI$62</f>
        <v>1345.1218969714857</v>
      </c>
      <c r="AJ55" s="1">
        <f>'Trendek FEOR'!BB88*Fogl2020!AJ$62</f>
        <v>14403.400586863272</v>
      </c>
      <c r="AK55" s="1">
        <f>'Trendek FEOR'!BC88*Fogl2020!AK$62</f>
        <v>17438.510521169221</v>
      </c>
      <c r="AL55" s="1">
        <f>'Trendek FEOR'!BD88*Fogl2020!AL$62</f>
        <v>84919.525033714788</v>
      </c>
      <c r="AM55" s="1">
        <f>'Trendek FEOR'!BE88*Fogl2020!AM$62</f>
        <v>517.1743665340972</v>
      </c>
      <c r="AN55" s="1">
        <f>'Trendek FEOR'!BF88*Fogl2020!AN$62</f>
        <v>68.122640666512225</v>
      </c>
      <c r="AO55" s="1">
        <f>'Trendek FEOR'!BG88*Fogl2020!AO$62</f>
        <v>67.441906482765972</v>
      </c>
      <c r="AP55" s="1">
        <f>'Trendek FEOR'!BH88*Fogl2020!AP$62</f>
        <v>94.276836751856706</v>
      </c>
      <c r="AQ55" s="1">
        <f>'Trendek FEOR'!BI88*Fogl2020!AQ$62</f>
        <v>2200.1243983408108</v>
      </c>
      <c r="AR55" s="1">
        <f>'Trendek FEOR'!BJ88*Fogl2020!AR$62</f>
        <v>597.53836373935394</v>
      </c>
      <c r="AS55" s="1">
        <f>'Trendek FEOR'!BK88*Fogl2020!AS$62</f>
        <v>3094.226124892878</v>
      </c>
      <c r="AT55" s="1">
        <f>'Trendek FEOR'!BL88*Fogl2020!AT$62</f>
        <v>214.2395616527713</v>
      </c>
      <c r="AU55" s="1">
        <f>'Trendek FEOR'!BM88*Fogl2020!AU$62</f>
        <v>2927.1227921727655</v>
      </c>
      <c r="AV55" s="1">
        <f>'Trendek FEOR'!BN88*Fogl2020!AV$62</f>
        <v>319.89052304588927</v>
      </c>
      <c r="AW55" s="1">
        <f>'Trendek FEOR'!BO88*Fogl2020!AW$62</f>
        <v>-121.81153679500339</v>
      </c>
      <c r="AX55" s="1">
        <f>'Trendek FEOR'!BP88*Fogl2020!AX$62</f>
        <v>686.99633143835194</v>
      </c>
      <c r="AY55" s="1">
        <f>'Trendek FEOR'!BQ88*Fogl2020!AY$62</f>
        <v>122.03536264813125</v>
      </c>
      <c r="AZ55" s="1">
        <f>'Trendek FEOR'!BR88*Fogl2020!AZ$62</f>
        <v>30094.73087641348</v>
      </c>
      <c r="BA55" s="1">
        <f>'Trendek FEOR'!BS88*Fogl2020!BA$62</f>
        <v>19107.621049776895</v>
      </c>
      <c r="BB55" s="1">
        <f>'Trendek FEOR'!BT88*Fogl2020!BB$62</f>
        <v>28569.393986989031</v>
      </c>
      <c r="BC55" s="1">
        <f>'Trendek FEOR'!BU88*Fogl2020!BC$62</f>
        <v>4114.292475942063</v>
      </c>
      <c r="BD55" s="1">
        <f>'Trendek FEOR'!BV88*Fogl2020!BD$62</f>
        <v>14512.321110087634</v>
      </c>
      <c r="BE55" s="1">
        <f>'Trendek FEOR'!BW88*Fogl2020!BE$62</f>
        <v>2195.2127916357031</v>
      </c>
      <c r="BF55" s="1">
        <f>'Trendek FEOR'!BX88*Fogl2020!BF$62</f>
        <v>699.77744246528994</v>
      </c>
      <c r="BG55" s="1">
        <f>'Trendek FEOR'!BY88*Fogl2020!BG$62</f>
        <v>1432.3821157368866</v>
      </c>
      <c r="BH55" s="1">
        <f>'Trendek FEOR'!BZ88*Fogl2020!BH$62</f>
        <v>-123.14212013440329</v>
      </c>
      <c r="BI55" s="1">
        <f>'Trendek FEOR'!CA88*Fogl2020!BI$62</f>
        <v>940.07251655318942</v>
      </c>
      <c r="BJ55" s="1">
        <f>'Trendek FEOR'!CB88*Fogl2020!BJ$62</f>
        <v>1513.8759244228045</v>
      </c>
      <c r="BK55" s="1">
        <f>'Trendek FEOR'!CC88*Fogl2020!BK$62</f>
        <v>-11.940476190476147</v>
      </c>
      <c r="BL55" s="1">
        <f>'Trendek FEOR'!CD88*Fogl2020!BL$62</f>
        <v>1179.1578906262082</v>
      </c>
      <c r="BM55" s="1">
        <f>'Trendek FEOR'!CE88*Fogl2020!BM$62</f>
        <v>0</v>
      </c>
      <c r="BN55" s="1">
        <f>'Trendek FEOR'!CF88*Fogl2020!BN$62</f>
        <v>0</v>
      </c>
      <c r="BO55" s="2"/>
    </row>
    <row r="56" spans="1:68" x14ac:dyDescent="0.35">
      <c r="A56" s="2"/>
      <c r="B56" t="s">
        <v>72</v>
      </c>
      <c r="C56" s="1">
        <f>'Trendek FEOR'!U89*Fogl2020!C$62</f>
        <v>71710.859062086456</v>
      </c>
      <c r="D56" s="1">
        <f>'Trendek FEOR'!V89*Fogl2020!D$62</f>
        <v>9299.2328604111372</v>
      </c>
      <c r="E56" s="1">
        <f>'Trendek FEOR'!W89*Fogl2020!E$62</f>
        <v>-310.28014305806283</v>
      </c>
      <c r="F56" s="1">
        <f>'Trendek FEOR'!X89*Fogl2020!F$62</f>
        <v>1195.7513555343974</v>
      </c>
      <c r="G56" s="1">
        <f>'Trendek FEOR'!Y89*Fogl2020!G$62</f>
        <v>4986.7569901800643</v>
      </c>
      <c r="H56" s="1">
        <f>'Trendek FEOR'!Z89*Fogl2020!H$62</f>
        <v>174.43510615447934</v>
      </c>
      <c r="I56" s="1">
        <f>'Trendek FEOR'!AA89*Fogl2020!I$62</f>
        <v>587.63945367123165</v>
      </c>
      <c r="J56" s="1">
        <f>'Trendek FEOR'!AB89*Fogl2020!J$62</f>
        <v>-371.77021301977658</v>
      </c>
      <c r="K56" s="1">
        <f>'Trendek FEOR'!AC89*Fogl2020!K$62</f>
        <v>1065.3596259568651</v>
      </c>
      <c r="L56" s="1">
        <f>'Trendek FEOR'!AD89*Fogl2020!L$62</f>
        <v>75.752025996588429</v>
      </c>
      <c r="M56" s="1">
        <f>'Trendek FEOR'!AE89*Fogl2020!M$62</f>
        <v>169.11355286521183</v>
      </c>
      <c r="N56" s="1">
        <f>'Trendek FEOR'!AF89*Fogl2020!N$62</f>
        <v>-203.32355607119362</v>
      </c>
      <c r="O56" s="1">
        <f>'Trendek FEOR'!AG89*Fogl2020!O$62</f>
        <v>232.40625245151784</v>
      </c>
      <c r="P56" s="1">
        <f>'Trendek FEOR'!AH89*Fogl2020!P$62</f>
        <v>1367.0366610202734</v>
      </c>
      <c r="Q56" s="1">
        <f>'Trendek FEOR'!AI89*Fogl2020!Q$62</f>
        <v>254.78542903357436</v>
      </c>
      <c r="R56" s="1">
        <f>'Trendek FEOR'!AJ89*Fogl2020!R$62</f>
        <v>4242.6448236096221</v>
      </c>
      <c r="S56" s="1">
        <f>'Trendek FEOR'!AK89*Fogl2020!S$62</f>
        <v>663.11336548676286</v>
      </c>
      <c r="T56" s="1">
        <f>'Trendek FEOR'!AL89*Fogl2020!T$62</f>
        <v>918.43302823966997</v>
      </c>
      <c r="U56" s="1">
        <f>'Trendek FEOR'!AM89*Fogl2020!U$62</f>
        <v>294.54260211480528</v>
      </c>
      <c r="V56" s="1">
        <f>'Trendek FEOR'!AN89*Fogl2020!V$62</f>
        <v>1424.2465598658166</v>
      </c>
      <c r="W56" s="1">
        <f>'Trendek FEOR'!AO89*Fogl2020!W$62</f>
        <v>734.49415989776003</v>
      </c>
      <c r="X56" s="1">
        <f>'Trendek FEOR'!AP89*Fogl2020!X$62</f>
        <v>625.13882443102898</v>
      </c>
      <c r="Y56" s="1">
        <f>'Trendek FEOR'!AQ89*Fogl2020!Y$62</f>
        <v>1318.6521684224354</v>
      </c>
      <c r="Z56" s="1">
        <f>'Trendek FEOR'!AR89*Fogl2020!Z$62</f>
        <v>560.06457805693196</v>
      </c>
      <c r="AA56" s="1">
        <f>'Trendek FEOR'!AS89*Fogl2020!AA$62</f>
        <v>36.601914946853121</v>
      </c>
      <c r="AB56" s="1">
        <f>'Trendek FEOR'!AT89*Fogl2020!AB$62</f>
        <v>732.50788536930384</v>
      </c>
      <c r="AC56" s="1">
        <f>'Trendek FEOR'!AU89*Fogl2020!AC$62</f>
        <v>142583.61422854633</v>
      </c>
      <c r="AD56" s="1">
        <f>'Trendek FEOR'!AV89*Fogl2020!AD$62</f>
        <v>730.6899826776297</v>
      </c>
      <c r="AE56" s="1">
        <f>'Trendek FEOR'!AW89*Fogl2020!AE$62</f>
        <v>2395.9787232018757</v>
      </c>
      <c r="AF56" s="1">
        <f>'Trendek FEOR'!AX89*Fogl2020!AF$62</f>
        <v>1186.9287466726748</v>
      </c>
      <c r="AG56" s="1">
        <f>'Trendek FEOR'!AY89*Fogl2020!AG$62</f>
        <v>-1201.8461011722006</v>
      </c>
      <c r="AH56" s="1">
        <f>'Trendek FEOR'!AZ89*Fogl2020!AH$62</f>
        <v>0</v>
      </c>
      <c r="AI56" s="1">
        <f>'Trendek FEOR'!BA89*Fogl2020!AI$62</f>
        <v>0</v>
      </c>
      <c r="AJ56" s="1">
        <f>'Trendek FEOR'!BB89*Fogl2020!AJ$62</f>
        <v>1582.0930503782706</v>
      </c>
      <c r="AK56" s="1">
        <f>'Trendek FEOR'!BC89*Fogl2020!AK$62</f>
        <v>54.401052892563584</v>
      </c>
      <c r="AL56" s="1">
        <f>'Trendek FEOR'!BD89*Fogl2020!AL$62</f>
        <v>312.37522757939701</v>
      </c>
      <c r="AM56" s="1">
        <f>'Trendek FEOR'!BE89*Fogl2020!AM$62</f>
        <v>-203.5370579367796</v>
      </c>
      <c r="AN56" s="1">
        <f>'Trendek FEOR'!BF89*Fogl2020!AN$62</f>
        <v>0</v>
      </c>
      <c r="AO56" s="1">
        <f>'Trendek FEOR'!BG89*Fogl2020!AO$62</f>
        <v>-36.12947331668331</v>
      </c>
      <c r="AP56" s="1">
        <f>'Trendek FEOR'!BH89*Fogl2020!AP$62</f>
        <v>-216.64079346221988</v>
      </c>
      <c r="AQ56" s="1">
        <f>'Trendek FEOR'!BI89*Fogl2020!AQ$62</f>
        <v>419.01518610333437</v>
      </c>
      <c r="AR56" s="1">
        <f>'Trendek FEOR'!BJ89*Fogl2020!AR$62</f>
        <v>0</v>
      </c>
      <c r="AS56" s="1">
        <f>'Trendek FEOR'!BK89*Fogl2020!AS$62</f>
        <v>389.72078169556801</v>
      </c>
      <c r="AT56" s="1">
        <f>'Trendek FEOR'!BL89*Fogl2020!AT$62</f>
        <v>503.10844841630092</v>
      </c>
      <c r="AU56" s="1">
        <f>'Trendek FEOR'!BM89*Fogl2020!AU$62</f>
        <v>0</v>
      </c>
      <c r="AV56" s="1">
        <f>'Trendek FEOR'!BN89*Fogl2020!AV$62</f>
        <v>393.77468586030471</v>
      </c>
      <c r="AW56" s="1">
        <f>'Trendek FEOR'!BO89*Fogl2020!AW$62</f>
        <v>253.03504876062595</v>
      </c>
      <c r="AX56" s="1">
        <f>'Trendek FEOR'!BP89*Fogl2020!AX$62</f>
        <v>861.56814719323074</v>
      </c>
      <c r="AY56" s="1">
        <f>'Trendek FEOR'!BQ89*Fogl2020!AY$62</f>
        <v>9.7535395776587865</v>
      </c>
      <c r="AZ56" s="1">
        <f>'Trendek FEOR'!BR89*Fogl2020!AZ$62</f>
        <v>10238.263846974231</v>
      </c>
      <c r="BA56" s="1">
        <f>'Trendek FEOR'!BS89*Fogl2020!BA$62</f>
        <v>10178.7329423954</v>
      </c>
      <c r="BB56" s="1">
        <f>'Trendek FEOR'!BT89*Fogl2020!BB$62</f>
        <v>236.36982522936995</v>
      </c>
      <c r="BC56" s="1">
        <f>'Trendek FEOR'!BU89*Fogl2020!BC$62</f>
        <v>499.9016180446331</v>
      </c>
      <c r="BD56" s="1">
        <f>'Trendek FEOR'!BV89*Fogl2020!BD$62</f>
        <v>1639.1684042692204</v>
      </c>
      <c r="BE56" s="1">
        <f>'Trendek FEOR'!BW89*Fogl2020!BE$62</f>
        <v>319.24062479713558</v>
      </c>
      <c r="BF56" s="1">
        <f>'Trendek FEOR'!BX89*Fogl2020!BF$62</f>
        <v>226.2919442708351</v>
      </c>
      <c r="BG56" s="1">
        <f>'Trendek FEOR'!BY89*Fogl2020!BG$62</f>
        <v>-195.39145829748298</v>
      </c>
      <c r="BH56" s="1">
        <f>'Trendek FEOR'!BZ89*Fogl2020!BH$62</f>
        <v>-49.966527909643169</v>
      </c>
      <c r="BI56" s="1">
        <f>'Trendek FEOR'!CA89*Fogl2020!BI$62</f>
        <v>109.35844855269458</v>
      </c>
      <c r="BJ56" s="1">
        <f>'Trendek FEOR'!CB89*Fogl2020!BJ$62</f>
        <v>1920.2041439821571</v>
      </c>
      <c r="BK56" s="1">
        <f>'Trendek FEOR'!CC89*Fogl2020!BK$62</f>
        <v>-153</v>
      </c>
      <c r="BL56" s="1">
        <f>'Trendek FEOR'!CD89*Fogl2020!BL$62</f>
        <v>590.53471422255473</v>
      </c>
      <c r="BM56" s="1">
        <f>'Trendek FEOR'!CE89*Fogl2020!BM$62</f>
        <v>0</v>
      </c>
      <c r="BN56" s="1">
        <f>'Trendek FEOR'!CF89*Fogl2020!BN$62</f>
        <v>0</v>
      </c>
      <c r="BO56" s="2"/>
    </row>
    <row r="57" spans="1:68" x14ac:dyDescent="0.35">
      <c r="A57" s="2"/>
      <c r="B57" t="s">
        <v>134</v>
      </c>
      <c r="C57" s="4">
        <f>SUM(C15:C56)</f>
        <v>641784.71988242841</v>
      </c>
      <c r="D57" s="4">
        <f t="shared" ref="D57:BN57" si="1">SUM(D15:D56)</f>
        <v>73448.692974858568</v>
      </c>
      <c r="E57" s="4">
        <f t="shared" si="1"/>
        <v>6848.8136946141931</v>
      </c>
      <c r="F57" s="4">
        <f t="shared" si="1"/>
        <v>56934.784650193862</v>
      </c>
      <c r="G57" s="4">
        <f t="shared" si="1"/>
        <v>454681.09672813152</v>
      </c>
      <c r="H57" s="4">
        <f t="shared" si="1"/>
        <v>105143.90731060714</v>
      </c>
      <c r="I57" s="4">
        <f t="shared" si="1"/>
        <v>82100.144475143388</v>
      </c>
      <c r="J57" s="4">
        <f t="shared" si="1"/>
        <v>38364.139491617025</v>
      </c>
      <c r="K57" s="4">
        <f t="shared" si="1"/>
        <v>86765.592287330815</v>
      </c>
      <c r="L57" s="4">
        <f t="shared" si="1"/>
        <v>13186.192548760975</v>
      </c>
      <c r="M57" s="4">
        <f t="shared" si="1"/>
        <v>68307.072068928726</v>
      </c>
      <c r="N57" s="4">
        <f t="shared" si="1"/>
        <v>69350.173244450576</v>
      </c>
      <c r="O57" s="4">
        <f t="shared" si="1"/>
        <v>128169.97793384902</v>
      </c>
      <c r="P57" s="4">
        <f t="shared" si="1"/>
        <v>84767.876160360378</v>
      </c>
      <c r="Q57" s="4">
        <f t="shared" si="1"/>
        <v>58073.794026257885</v>
      </c>
      <c r="R57" s="4">
        <f t="shared" si="1"/>
        <v>264882.69468113338</v>
      </c>
      <c r="S57" s="4">
        <f t="shared" si="1"/>
        <v>229881.8693159665</v>
      </c>
      <c r="T57" s="4">
        <f t="shared" si="1"/>
        <v>180082.47868825239</v>
      </c>
      <c r="U57" s="4">
        <f t="shared" si="1"/>
        <v>150849.48013492263</v>
      </c>
      <c r="V57" s="4">
        <f t="shared" si="1"/>
        <v>326129.80412704719</v>
      </c>
      <c r="W57" s="4">
        <f t="shared" si="1"/>
        <v>31780.080856397213</v>
      </c>
      <c r="X57" s="4">
        <f t="shared" si="1"/>
        <v>137890.91417680201</v>
      </c>
      <c r="Y57" s="4">
        <f t="shared" si="1"/>
        <v>92091.3711650685</v>
      </c>
      <c r="Z57" s="4">
        <f t="shared" si="1"/>
        <v>140735.1983908549</v>
      </c>
      <c r="AA57" s="4">
        <f t="shared" si="1"/>
        <v>66844.7388456794</v>
      </c>
      <c r="AB57" s="4">
        <f t="shared" si="1"/>
        <v>108827.34297146983</v>
      </c>
      <c r="AC57" s="4">
        <f t="shared" si="1"/>
        <v>1126347.8562744409</v>
      </c>
      <c r="AD57" s="4">
        <f t="shared" si="1"/>
        <v>207813.01766133294</v>
      </c>
      <c r="AE57" s="4">
        <f t="shared" si="1"/>
        <v>345146.44660254678</v>
      </c>
      <c r="AF57" s="4">
        <f t="shared" si="1"/>
        <v>1092442.6350534554</v>
      </c>
      <c r="AG57" s="4">
        <f t="shared" si="1"/>
        <v>512705.8134755544</v>
      </c>
      <c r="AH57" s="4">
        <f t="shared" si="1"/>
        <v>2530.9845359032265</v>
      </c>
      <c r="AI57" s="4">
        <f t="shared" si="1"/>
        <v>4918.8497758220165</v>
      </c>
      <c r="AJ57" s="4">
        <f t="shared" si="1"/>
        <v>173880.47082344518</v>
      </c>
      <c r="AK57" s="4">
        <f t="shared" si="1"/>
        <v>178846.99010674912</v>
      </c>
      <c r="AL57" s="4">
        <f t="shared" si="1"/>
        <v>486700.66182890395</v>
      </c>
      <c r="AM57" s="4">
        <f t="shared" si="1"/>
        <v>34064.317655272564</v>
      </c>
      <c r="AN57" s="4">
        <f t="shared" si="1"/>
        <v>45056.393011597014</v>
      </c>
      <c r="AO57" s="4">
        <f t="shared" si="1"/>
        <v>47239.972359468426</v>
      </c>
      <c r="AP57" s="4">
        <f t="shared" si="1"/>
        <v>251735.63628817131</v>
      </c>
      <c r="AQ57" s="4">
        <f t="shared" si="1"/>
        <v>96837.38177013876</v>
      </c>
      <c r="AR57" s="4">
        <f t="shared" si="1"/>
        <v>293823.35509094421</v>
      </c>
      <c r="AS57" s="4">
        <f t="shared" si="1"/>
        <v>101970.47039861472</v>
      </c>
      <c r="AT57" s="4">
        <f t="shared" si="1"/>
        <v>32953.051959001132</v>
      </c>
      <c r="AU57" s="4">
        <f t="shared" si="1"/>
        <v>46136.978438632708</v>
      </c>
      <c r="AV57" s="4">
        <f t="shared" si="1"/>
        <v>74060.14961179129</v>
      </c>
      <c r="AW57" s="4">
        <f t="shared" si="1"/>
        <v>16016.743724623302</v>
      </c>
      <c r="AX57" s="4">
        <f t="shared" si="1"/>
        <v>46938.999646339391</v>
      </c>
      <c r="AY57" s="4">
        <f t="shared" si="1"/>
        <v>22487.166546601777</v>
      </c>
      <c r="AZ57" s="4">
        <f t="shared" si="1"/>
        <v>594357.75139038544</v>
      </c>
      <c r="BA57" s="4">
        <f t="shared" si="1"/>
        <v>899960.15718196437</v>
      </c>
      <c r="BB57" s="4">
        <f t="shared" si="1"/>
        <v>900827.07958434336</v>
      </c>
      <c r="BC57" s="4">
        <f t="shared" si="1"/>
        <v>437382.80942327046</v>
      </c>
      <c r="BD57" s="4">
        <f t="shared" si="1"/>
        <v>359435.627995788</v>
      </c>
      <c r="BE57" s="4">
        <f t="shared" si="1"/>
        <v>135224.74639616616</v>
      </c>
      <c r="BF57" s="4">
        <f t="shared" si="1"/>
        <v>93328.162377326109</v>
      </c>
      <c r="BG57" s="4">
        <f t="shared" si="1"/>
        <v>51414.807819625647</v>
      </c>
      <c r="BH57" s="4">
        <f t="shared" si="1"/>
        <v>46429.05327850434</v>
      </c>
      <c r="BI57" s="4">
        <f t="shared" si="1"/>
        <v>168853.44123814008</v>
      </c>
      <c r="BJ57" s="4">
        <f t="shared" si="1"/>
        <v>7215.8223651475764</v>
      </c>
      <c r="BK57" s="4">
        <f t="shared" si="1"/>
        <v>1131.0833333333333</v>
      </c>
      <c r="BL57" s="4">
        <f t="shared" si="1"/>
        <v>332595.35914878611</v>
      </c>
      <c r="BM57" s="4">
        <f t="shared" si="1"/>
        <v>0</v>
      </c>
      <c r="BN57" s="4">
        <f t="shared" si="1"/>
        <v>0</v>
      </c>
      <c r="BO57" s="2"/>
      <c r="BP57" s="4">
        <f>SUM(C57:BN57)</f>
        <v>12966733.195003256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0</v>
      </c>
      <c r="D59" s="4">
        <f t="shared" ref="D59:BN59" si="2">D11-D57</f>
        <v>-2.3283064365386963E-10</v>
      </c>
      <c r="E59" s="4">
        <f t="shared" si="2"/>
        <v>-6.4574123825877905E-11</v>
      </c>
      <c r="F59" s="4">
        <f t="shared" si="2"/>
        <v>-3.2014213502407074E-10</v>
      </c>
      <c r="G59" s="4">
        <f t="shared" si="2"/>
        <v>5.2386894822120667E-10</v>
      </c>
      <c r="H59" s="4">
        <f t="shared" si="2"/>
        <v>1.673470251262188E-9</v>
      </c>
      <c r="I59" s="4">
        <f t="shared" si="2"/>
        <v>-4.5110937207937241E-10</v>
      </c>
      <c r="J59" s="4">
        <f t="shared" si="2"/>
        <v>0</v>
      </c>
      <c r="K59" s="4">
        <f t="shared" si="2"/>
        <v>0</v>
      </c>
      <c r="L59" s="4">
        <f t="shared" si="2"/>
        <v>1.8189894035458565E-11</v>
      </c>
      <c r="M59" s="4">
        <f t="shared" si="2"/>
        <v>2.9103830456733704E-10</v>
      </c>
      <c r="N59" s="4">
        <f t="shared" si="2"/>
        <v>0</v>
      </c>
      <c r="O59" s="4">
        <f t="shared" si="2"/>
        <v>-3.3469405025243759E-10</v>
      </c>
      <c r="P59" s="4">
        <f t="shared" si="2"/>
        <v>-3.2014213502407074E-10</v>
      </c>
      <c r="Q59" s="4">
        <f t="shared" si="2"/>
        <v>-3.2741809263825417E-10</v>
      </c>
      <c r="R59" s="4">
        <f t="shared" si="2"/>
        <v>9.3132257461547852E-10</v>
      </c>
      <c r="S59" s="4">
        <f t="shared" si="2"/>
        <v>4.0745362639427185E-10</v>
      </c>
      <c r="T59" s="4">
        <f t="shared" si="2"/>
        <v>0</v>
      </c>
      <c r="U59" s="4">
        <f t="shared" si="2"/>
        <v>0</v>
      </c>
      <c r="V59" s="4">
        <f t="shared" si="2"/>
        <v>-1.2223608791828156E-9</v>
      </c>
      <c r="W59" s="4">
        <f t="shared" si="2"/>
        <v>-6.5483618527650833E-11</v>
      </c>
      <c r="X59" s="4">
        <f t="shared" si="2"/>
        <v>1.6880221664905548E-9</v>
      </c>
      <c r="Y59" s="4">
        <f t="shared" si="2"/>
        <v>0</v>
      </c>
      <c r="Z59" s="4">
        <f t="shared" si="2"/>
        <v>1.4260876923799515E-9</v>
      </c>
      <c r="AA59" s="4">
        <f t="shared" si="2"/>
        <v>-4.220055416226387E-10</v>
      </c>
      <c r="AB59" s="4">
        <f t="shared" si="2"/>
        <v>-3.0559021979570389E-10</v>
      </c>
      <c r="AC59" s="4">
        <f t="shared" si="2"/>
        <v>-3.7252902984619141E-9</v>
      </c>
      <c r="AD59" s="4">
        <f t="shared" si="2"/>
        <v>-1.1350493878126144E-9</v>
      </c>
      <c r="AE59" s="4">
        <f t="shared" si="2"/>
        <v>0</v>
      </c>
      <c r="AF59" s="4">
        <f t="shared" si="2"/>
        <v>-2.5611370801925659E-9</v>
      </c>
      <c r="AG59" s="4">
        <f t="shared" si="2"/>
        <v>0</v>
      </c>
      <c r="AH59" s="4">
        <f t="shared" si="2"/>
        <v>1.07775122160092E-10</v>
      </c>
      <c r="AI59" s="4">
        <f t="shared" si="2"/>
        <v>3.0104274628683925E-10</v>
      </c>
      <c r="AJ59" s="4">
        <f t="shared" si="2"/>
        <v>1.6007106751203537E-9</v>
      </c>
      <c r="AK59" s="4">
        <f t="shared" si="2"/>
        <v>1.2223608791828156E-9</v>
      </c>
      <c r="AL59" s="4">
        <f t="shared" si="2"/>
        <v>4.6566128730773926E-10</v>
      </c>
      <c r="AM59" s="4">
        <f t="shared" si="2"/>
        <v>2.7648638933897018E-10</v>
      </c>
      <c r="AN59" s="4">
        <f t="shared" si="2"/>
        <v>-4.5838532969355583E-10</v>
      </c>
      <c r="AO59" s="4">
        <f t="shared" si="2"/>
        <v>-2.1827872842550278E-10</v>
      </c>
      <c r="AP59" s="4">
        <f t="shared" si="2"/>
        <v>2.066371962428093E-9</v>
      </c>
      <c r="AQ59" s="4">
        <f t="shared" si="2"/>
        <v>6.5483618527650833E-10</v>
      </c>
      <c r="AR59" s="4">
        <f t="shared" si="2"/>
        <v>5.2386894822120667E-10</v>
      </c>
      <c r="AS59" s="4">
        <f t="shared" si="2"/>
        <v>-6.5483618527650833E-10</v>
      </c>
      <c r="AT59" s="4">
        <f t="shared" si="2"/>
        <v>-1.8189894035458565E-10</v>
      </c>
      <c r="AU59" s="4">
        <f t="shared" si="2"/>
        <v>0</v>
      </c>
      <c r="AV59" s="4">
        <f t="shared" si="2"/>
        <v>-2.1827872842550278E-10</v>
      </c>
      <c r="AW59" s="4">
        <f>AW11-AW57</f>
        <v>1.0913936421275139E-10</v>
      </c>
      <c r="AX59" s="4">
        <f t="shared" si="2"/>
        <v>8.8766682893037796E-10</v>
      </c>
      <c r="AY59" s="4">
        <f t="shared" si="2"/>
        <v>-1.0913936421275139E-10</v>
      </c>
      <c r="AZ59" s="4">
        <f t="shared" si="2"/>
        <v>-3.9581209421157837E-9</v>
      </c>
      <c r="BA59" s="4">
        <f t="shared" si="2"/>
        <v>0</v>
      </c>
      <c r="BB59" s="4">
        <f t="shared" si="2"/>
        <v>1.0477378964424133E-9</v>
      </c>
      <c r="BC59" s="4">
        <f t="shared" si="2"/>
        <v>2.6193447411060333E-9</v>
      </c>
      <c r="BD59" s="4">
        <f t="shared" si="2"/>
        <v>5.8207660913467407E-10</v>
      </c>
      <c r="BE59" s="4">
        <f t="shared" si="2"/>
        <v>6.4028427004814148E-10</v>
      </c>
      <c r="BF59" s="4">
        <f t="shared" si="2"/>
        <v>0</v>
      </c>
      <c r="BG59" s="4">
        <f t="shared" si="2"/>
        <v>1.5279510989785194E-10</v>
      </c>
      <c r="BH59" s="4">
        <f t="shared" si="2"/>
        <v>0</v>
      </c>
      <c r="BI59" s="4">
        <f t="shared" si="2"/>
        <v>-4.0745362639427185E-10</v>
      </c>
      <c r="BJ59" s="4">
        <f t="shared" si="2"/>
        <v>3.092281986027956E-11</v>
      </c>
      <c r="BK59" s="4">
        <f t="shared" si="2"/>
        <v>6.1390892369672656E-12</v>
      </c>
      <c r="BL59" s="4">
        <f t="shared" si="2"/>
        <v>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[2]ÁKM20!B84</f>
        <v>8268081.0900899302</v>
      </c>
      <c r="D62" s="3">
        <f>[2]ÁKM20!C84</f>
        <v>487264.0968420009</v>
      </c>
      <c r="E62" s="3">
        <f>[2]ÁKM20!D84</f>
        <v>34006.020912352033</v>
      </c>
      <c r="F62" s="3">
        <f>[2]ÁKM20!E84</f>
        <v>593720.7839829938</v>
      </c>
      <c r="G62" s="3">
        <f>[2]ÁKM20!F84</f>
        <v>10574818.233330708</v>
      </c>
      <c r="H62" s="3">
        <f>[2]ÁKM20!G84</f>
        <v>1015383.4005561619</v>
      </c>
      <c r="I62" s="3">
        <f>[2]ÁKM20!H84</f>
        <v>837653.42436851212</v>
      </c>
      <c r="J62" s="3">
        <f>[2]ÁKM20!I84</f>
        <v>1260128.952192425</v>
      </c>
      <c r="K62" s="3">
        <f>[2]ÁKM20!J84</f>
        <v>611953.09589598014</v>
      </c>
      <c r="L62" s="3">
        <f>[2]ÁKM20!K84</f>
        <v>3856879.5662718685</v>
      </c>
      <c r="M62" s="3">
        <f>[2]ÁKM20!L84</f>
        <v>3788799.9425197602</v>
      </c>
      <c r="N62" s="3">
        <f>[2]ÁKM20!M84</f>
        <v>2630387.6652277331</v>
      </c>
      <c r="O62" s="3">
        <f>[2]ÁKM20!N84</f>
        <v>4142241.6270071729</v>
      </c>
      <c r="P62" s="3">
        <f>[2]ÁKM20!O84</f>
        <v>2236738.6376364026</v>
      </c>
      <c r="Q62" s="3">
        <f>[2]ÁKM20!P84</f>
        <v>2059077.3894686832</v>
      </c>
      <c r="R62" s="3">
        <f>[2]ÁKM20!Q84</f>
        <v>3833109.434201749</v>
      </c>
      <c r="S62" s="3">
        <f>[2]ÁKM20!R84</f>
        <v>9243499.8014197871</v>
      </c>
      <c r="T62" s="3">
        <f>[2]ÁKM20!S84</f>
        <v>4032264.0481754276</v>
      </c>
      <c r="U62" s="3">
        <f>[2]ÁKM20!T84</f>
        <v>4345992.0097072748</v>
      </c>
      <c r="V62" s="3">
        <f>[2]ÁKM20!U84</f>
        <v>19768077.040197365</v>
      </c>
      <c r="W62" s="3">
        <f>[2]ÁKM20!V84</f>
        <v>786535.50208404905</v>
      </c>
      <c r="X62" s="3">
        <f>[2]ÁKM20!W84</f>
        <v>1687053.8962208142</v>
      </c>
      <c r="Y62" s="3">
        <f>[2]ÁKM20!X84</f>
        <v>1257523.0990400095</v>
      </c>
      <c r="Z62" s="3">
        <f>[2]ÁKM20!Y84</f>
        <v>3666906.2323864945</v>
      </c>
      <c r="AA62" s="3">
        <f>[2]ÁKM20!Z84</f>
        <v>641542.52716576634</v>
      </c>
      <c r="AB62" s="3">
        <f>[2]ÁKM20!AA84</f>
        <v>1214298.1851426335</v>
      </c>
      <c r="AC62" s="3">
        <f>[2]ÁKM20!AB84</f>
        <v>14417256.103561249</v>
      </c>
      <c r="AD62" s="3">
        <f>[2]ÁKM20!AC84</f>
        <v>2431624.590300357</v>
      </c>
      <c r="AE62" s="3">
        <f>[2]ÁKM20!AD84</f>
        <v>9710753.0245823078</v>
      </c>
      <c r="AF62" s="3">
        <f>[2]ÁKM20!AE84</f>
        <v>8342922.3707252424</v>
      </c>
      <c r="AG62" s="3">
        <f>[2]ÁKM20!AF84</f>
        <v>6140438.6257033544</v>
      </c>
      <c r="AH62" s="3">
        <f>[2]ÁKM20!AG84</f>
        <v>62288.183831291812</v>
      </c>
      <c r="AI62" s="3">
        <f>[2]ÁKM20!AH84</f>
        <v>1430739.58009572</v>
      </c>
      <c r="AJ62" s="3">
        <f>[2]ÁKM20!AI84</f>
        <v>3101137.6031469014</v>
      </c>
      <c r="AK62" s="3">
        <f>[2]ÁKM20!AJ84</f>
        <v>638794.3892865763</v>
      </c>
      <c r="AL62" s="3">
        <f>[2]ÁKM20!AK84</f>
        <v>3513607.2503247121</v>
      </c>
      <c r="AM62" s="3">
        <f>[2]ÁKM20!AL84</f>
        <v>700379.79724897875</v>
      </c>
      <c r="AN62" s="3">
        <f>[2]ÁKM20!AM84</f>
        <v>1281066.754847229</v>
      </c>
      <c r="AO62" s="3">
        <f>[2]ÁKM20!AN84</f>
        <v>1924902.1665874384</v>
      </c>
      <c r="AP62" s="3">
        <f>[2]ÁKM20!AO84</f>
        <v>3671498.2097882489</v>
      </c>
      <c r="AQ62" s="3">
        <f>[2]ÁKM20!AP84</f>
        <v>4287544.5184905455</v>
      </c>
      <c r="AR62" s="3">
        <f>[2]ÁKM20!AU84</f>
        <v>3450212.246844477</v>
      </c>
      <c r="AS62" s="3">
        <f>[2]ÁKM20!AV84</f>
        <v>2168341.0854011853</v>
      </c>
      <c r="AT62" s="3">
        <f>[2]ÁKM20!AW84</f>
        <v>1498351.5450110133</v>
      </c>
      <c r="AU62" s="3">
        <f>[2]ÁKM20!AX84</f>
        <v>781801.82952758076</v>
      </c>
      <c r="AV62" s="3">
        <f>[2]ÁKM20!AY84</f>
        <v>930783.25007985858</v>
      </c>
      <c r="AW62" s="3">
        <f>[2]ÁKM20!AZ84</f>
        <v>1002450.2238248184</v>
      </c>
      <c r="AX62" s="3">
        <f>[2]ÁKM20!BA84</f>
        <v>959329.91456573899</v>
      </c>
      <c r="AY62" s="3">
        <f>[2]ÁKM20!BB84</f>
        <v>378561.82736670855</v>
      </c>
      <c r="AZ62" s="3">
        <f>[2]ÁKM20!BC84</f>
        <v>3339797.7049838868</v>
      </c>
      <c r="BA62" s="3">
        <f>[2]ÁKM20!BD84</f>
        <v>10809861.454911044</v>
      </c>
      <c r="BB62" s="3">
        <f>[2]ÁKM20!BE84</f>
        <v>5189734.7409450859</v>
      </c>
      <c r="BC62" s="3">
        <f>[2]ÁKM20!BF84</f>
        <v>5060896.4193703858</v>
      </c>
      <c r="BD62" s="3">
        <f>[2]ÁKM20!BG84</f>
        <v>1578710.5589334373</v>
      </c>
      <c r="BE62" s="3">
        <f>[2]ÁKM20!BH84</f>
        <v>1589485.9863349318</v>
      </c>
      <c r="BF62" s="3">
        <f>[2]ÁKM20!BI84</f>
        <v>1121357.3090144764</v>
      </c>
      <c r="BG62" s="3">
        <f>[2]ÁKM20!BJ84</f>
        <v>925898.79959099577</v>
      </c>
      <c r="BH62" s="3">
        <f>[2]ÁKM20!BK84</f>
        <v>310646.97718553682</v>
      </c>
      <c r="BI62" s="3">
        <f>[2]ÁKM20!BL84</f>
        <v>948994.40162325022</v>
      </c>
      <c r="BJ62" s="3">
        <f>[2]ÁKM20!BM84</f>
        <v>16736.031678714844</v>
      </c>
      <c r="BK62" s="3">
        <v>0.5</v>
      </c>
      <c r="BL62" s="3">
        <f>SUM([2]ÁKM20!$AQ$84:$AT$84)</f>
        <v>14095336.086963337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1.2094704794303404E-7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2.0522751552619678E-6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2.9406557226363676E-5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1.684293403527951E-6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9.4564273156781626E-8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9.848496631442509E-7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1.1938111525705005E-6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7.9356957735171326E-7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1.6341121675932826E-6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2.5927695765896538E-7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2.6393581481500576E-7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3.8017209904815392E-7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2.4141517807171328E-7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4.4707950369056796E-7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4.8565440284788733E-7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2.608848030993541E-7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1.0818413171236306E-7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2.4799963198156463E-7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2.3009706363159079E-7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5.0586609813718936E-8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1.2713984268355889E-6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5.9274929048805713E-7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7.9521402093003133E-7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2.7270945495357825E-7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1.5587431193655115E-6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8.2352095410777406E-7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6.9361325956676805E-8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4.1124769176498533E-7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1.0297862559870977E-7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1.1986207656791021E-7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1.628548155850113E-7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1.6054409335621509E-5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6.9893921571184707E-7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3.2246231156761405E-7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1.565448940647128E-6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2.8460779158159594E-7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1.4277967524590217E-6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7.8059944668476938E-7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5.1950692214807436E-7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2.7236837466895409E-7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2.3323372986271773E-7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2.8983724143770809E-7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4.6118205605783673E-7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6.6740011937095158E-7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1.2790965206672257E-6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1.0743639831445213E-6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9.9755576509777252E-7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1.0423942637634429E-6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2.6415764287594462E-6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2.9941933264632402E-7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9.250812363979823E-8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1.9268807557934901E-7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1.9759345324131483E-7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6.334283344982446E-7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6.2913420350802826E-7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8.9177641413767279E-7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1.0800316410840336E-6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3.2190881400488911E-6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1.0537469960723741E-6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5.9751320934210242E-5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7.0945452724954313E-8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rUl9k8MhrRpDRD8ySugvbkPVYKH4VrK+1TlIoNLJbCDDgt8DRoAYpqEtBZXvPfptCL4i5spEvYsUV9CciL+OnA==" saltValue="JZ/4k2NxilHX8C65CSciBA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9066-F7CA-464F-B311-B3ABBE9B5E27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iskola'!U23*Fogl2021!C$62</f>
        <v>1441.232016349438</v>
      </c>
      <c r="D4" s="1">
        <f>'Trendek iskola'!V23*Fogl2021!D$62</f>
        <v>-3.8077142236063124</v>
      </c>
      <c r="E4" s="1">
        <f>'Trendek iskola'!W23*Fogl2021!E$62</f>
        <v>0</v>
      </c>
      <c r="F4" s="1">
        <f>'Trendek iskola'!X23*Fogl2021!F$62</f>
        <v>0</v>
      </c>
      <c r="G4" s="1">
        <f>'Trendek iskola'!Y23*Fogl2021!G$62</f>
        <v>205.63880122386797</v>
      </c>
      <c r="H4" s="1">
        <f>'Trendek iskola'!Z23*Fogl2021!H$62</f>
        <v>47.178543246095195</v>
      </c>
      <c r="I4" s="1">
        <f>'Trendek iskola'!AA23*Fogl2021!I$62</f>
        <v>24.100602860653492</v>
      </c>
      <c r="J4" s="1">
        <f>'Trendek iskola'!AB23*Fogl2021!J$62</f>
        <v>-33.132315896098348</v>
      </c>
      <c r="K4" s="1">
        <f>'Trendek iskola'!AC23*Fogl2021!K$62</f>
        <v>0</v>
      </c>
      <c r="L4" s="1">
        <f>'Trendek iskola'!AD23*Fogl2021!L$62</f>
        <v>0</v>
      </c>
      <c r="M4" s="1">
        <f>'Trendek iskola'!AE23*Fogl2021!M$62</f>
        <v>50.362335879190873</v>
      </c>
      <c r="N4" s="1">
        <f>'Trendek iskola'!AF23*Fogl2021!N$62</f>
        <v>7.9859116172780968</v>
      </c>
      <c r="O4" s="1">
        <f>'Trendek iskola'!AG23*Fogl2021!O$62</f>
        <v>20.124951554431707</v>
      </c>
      <c r="P4" s="1">
        <f>'Trendek iskola'!AH23*Fogl2021!P$62</f>
        <v>29.287724669735631</v>
      </c>
      <c r="Q4" s="1">
        <f>'Trendek iskola'!AI23*Fogl2021!Q$62</f>
        <v>103.40452451044773</v>
      </c>
      <c r="R4" s="1">
        <f>'Trendek iskola'!AJ23*Fogl2021!R$62</f>
        <v>260.67036416983865</v>
      </c>
      <c r="S4" s="1">
        <f>'Trendek iskola'!AK23*Fogl2021!S$62</f>
        <v>511.0467122618897</v>
      </c>
      <c r="T4" s="1">
        <f>'Trendek iskola'!AL23*Fogl2021!T$62</f>
        <v>40.563945501825899</v>
      </c>
      <c r="U4" s="1">
        <f>'Trendek iskola'!AM23*Fogl2021!U$62</f>
        <v>76.150310120480398</v>
      </c>
      <c r="V4" s="1">
        <f>'Trendek iskola'!AN23*Fogl2021!V$62</f>
        <v>229.46199979179067</v>
      </c>
      <c r="W4" s="1">
        <f>'Trendek iskola'!AO23*Fogl2021!W$62</f>
        <v>0</v>
      </c>
      <c r="X4" s="1">
        <f>'Trendek iskola'!AP23*Fogl2021!X$62</f>
        <v>303.81739200450494</v>
      </c>
      <c r="Y4" s="1">
        <f>'Trendek iskola'!AQ23*Fogl2021!Y$62</f>
        <v>53.389917014656675</v>
      </c>
      <c r="Z4" s="1">
        <f>'Trendek iskola'!AR23*Fogl2021!Z$62</f>
        <v>-9.9596235328228726</v>
      </c>
      <c r="AA4" s="1">
        <f>'Trendek iskola'!AS23*Fogl2021!AA$62</f>
        <v>21.586457866729635</v>
      </c>
      <c r="AB4" s="1">
        <f>'Trendek iskola'!AT23*Fogl2021!AB$62</f>
        <v>344.4116841036157</v>
      </c>
      <c r="AC4" s="1">
        <f>'Trendek iskola'!AU23*Fogl2021!AC$62</f>
        <v>933.37594300743558</v>
      </c>
      <c r="AD4" s="1">
        <f>'Trendek iskola'!AV23*Fogl2021!AD$62</f>
        <v>86.778705155664113</v>
      </c>
      <c r="AE4" s="1">
        <f>'Trendek iskola'!AW23*Fogl2021!AE$62</f>
        <v>66.800568812489843</v>
      </c>
      <c r="AF4" s="1">
        <f>'Trendek iskola'!AX23*Fogl2021!AF$62</f>
        <v>1116.5344114939185</v>
      </c>
      <c r="AG4" s="1">
        <f>'Trendek iskola'!AY23*Fogl2021!AG$62</f>
        <v>29.870079506647798</v>
      </c>
      <c r="AH4" s="1">
        <f>'Trendek iskola'!AZ23*Fogl2021!AH$62</f>
        <v>0</v>
      </c>
      <c r="AI4" s="1">
        <f>'Trendek iskola'!BA23*Fogl2021!AI$62</f>
        <v>0</v>
      </c>
      <c r="AJ4" s="1">
        <f>'Trendek iskola'!BB23*Fogl2021!AJ$62</f>
        <v>109.85449027948651</v>
      </c>
      <c r="AK4" s="1">
        <f>'Trendek iskola'!BC23*Fogl2021!AK$62</f>
        <v>-29.595615269212612</v>
      </c>
      <c r="AL4" s="1">
        <f>'Trendek iskola'!BD23*Fogl2021!AL$62</f>
        <v>875.08292870118282</v>
      </c>
      <c r="AM4" s="1">
        <f>'Trendek iskola'!BE23*Fogl2021!AM$62</f>
        <v>-77.850594121790905</v>
      </c>
      <c r="AN4" s="1">
        <f>'Trendek iskola'!BF23*Fogl2021!AN$62</f>
        <v>0</v>
      </c>
      <c r="AO4" s="1">
        <f>'Trendek iskola'!BG23*Fogl2021!AO$62</f>
        <v>0</v>
      </c>
      <c r="AP4" s="1">
        <f>'Trendek iskola'!BH23*Fogl2021!AP$62</f>
        <v>0</v>
      </c>
      <c r="AQ4" s="1">
        <f>'Trendek iskola'!BI23*Fogl2021!AQ$62</f>
        <v>0</v>
      </c>
      <c r="AR4" s="1">
        <f>'Trendek iskola'!BJ23*Fogl2021!AR$62</f>
        <v>37.042548651305438</v>
      </c>
      <c r="AS4" s="1">
        <f>'Trendek iskola'!BK23*Fogl2021!AS$62</f>
        <v>0</v>
      </c>
      <c r="AT4" s="1">
        <f>'Trendek iskola'!BL23*Fogl2021!AT$62</f>
        <v>0</v>
      </c>
      <c r="AU4" s="1">
        <f>'Trendek iskola'!BM23*Fogl2021!AU$62</f>
        <v>0</v>
      </c>
      <c r="AV4" s="1">
        <f>'Trendek iskola'!BN23*Fogl2021!AV$62</f>
        <v>1.517197529269241</v>
      </c>
      <c r="AW4" s="1">
        <f>'Trendek iskola'!BO23*Fogl2021!AW$62</f>
        <v>0</v>
      </c>
      <c r="AX4" s="1">
        <f>'Trendek iskola'!BP23*Fogl2021!AX$62</f>
        <v>108.50732311828827</v>
      </c>
      <c r="AY4" s="1">
        <f>'Trendek iskola'!BQ23*Fogl2021!AY$62</f>
        <v>0</v>
      </c>
      <c r="AZ4" s="1">
        <f>'Trendek iskola'!BR23*Fogl2021!AZ$62</f>
        <v>742.3731090193545</v>
      </c>
      <c r="BA4" s="1">
        <f>'Trendek iskola'!BS23*Fogl2021!BA$62</f>
        <v>494.84736918627891</v>
      </c>
      <c r="BB4" s="1">
        <f>'Trendek iskola'!BT23*Fogl2021!BB$62</f>
        <v>637.35813642754226</v>
      </c>
      <c r="BC4" s="1">
        <f>'Trendek iskola'!BU23*Fogl2021!BC$62</f>
        <v>119.54766153253529</v>
      </c>
      <c r="BD4" s="1">
        <f>'Trendek iskola'!BV23*Fogl2021!BD$62</f>
        <v>192.31825832643901</v>
      </c>
      <c r="BE4" s="1">
        <f>'Trendek iskola'!BW23*Fogl2021!BE$62</f>
        <v>-5.3044725466731864</v>
      </c>
      <c r="BF4" s="1">
        <f>'Trendek iskola'!BX23*Fogl2021!BF$62</f>
        <v>183.96243217285388</v>
      </c>
      <c r="BG4" s="1">
        <f>'Trendek iskola'!BY23*Fogl2021!BG$62</f>
        <v>-52.866118066784665</v>
      </c>
      <c r="BH4" s="1">
        <f>'Trendek iskola'!BZ23*Fogl2021!BH$62</f>
        <v>0</v>
      </c>
      <c r="BI4" s="1">
        <f>'Trendek iskola'!CA23*Fogl2021!BI$62</f>
        <v>30.865935415432833</v>
      </c>
      <c r="BJ4" s="1">
        <f>'Trendek iskola'!CB23*Fogl2021!BJ$62</f>
        <v>200.81719271281045</v>
      </c>
      <c r="BK4" s="1">
        <f>'Trendek iskola'!CC23*Fogl2021!BK$62</f>
        <v>0</v>
      </c>
      <c r="BL4" s="1">
        <f>'Trendek iskola'!CD23*Fogl2021!BL$62</f>
        <v>0.61058617444890884</v>
      </c>
      <c r="BM4" s="1">
        <f>'Trendek iskola'!CE23*Fogl2021!BM$62</f>
        <v>0</v>
      </c>
      <c r="BN4" s="1">
        <f>'Trendek iskola'!CF23*Fogl2021!BN$62</f>
        <v>0</v>
      </c>
      <c r="BO4" s="2"/>
    </row>
    <row r="5" spans="1:68" x14ac:dyDescent="0.35">
      <c r="A5" s="2"/>
      <c r="B5" t="s">
        <v>24</v>
      </c>
      <c r="C5" s="1">
        <f>'Trendek iskola'!U24*Fogl2021!C$62</f>
        <v>36348.500135425566</v>
      </c>
      <c r="D5" s="1">
        <f>'Trendek iskola'!V24*Fogl2021!D$62</f>
        <v>5784.2957910650603</v>
      </c>
      <c r="E5" s="1">
        <f>'Trendek iskola'!W24*Fogl2021!E$62</f>
        <v>665.23430650838725</v>
      </c>
      <c r="F5" s="1">
        <f>'Trendek iskola'!X24*Fogl2021!F$62</f>
        <v>1570.7980520780809</v>
      </c>
      <c r="G5" s="1">
        <f>'Trendek iskola'!Y24*Fogl2021!G$62</f>
        <v>27482.955996684268</v>
      </c>
      <c r="H5" s="1">
        <f>'Trendek iskola'!Z24*Fogl2021!H$62</f>
        <v>4837.9362627601922</v>
      </c>
      <c r="I5" s="1">
        <f>'Trendek iskola'!AA24*Fogl2021!I$62</f>
        <v>4798.2704473519971</v>
      </c>
      <c r="J5" s="1">
        <f>'Trendek iskola'!AB24*Fogl2021!J$62</f>
        <v>2701.7938094739466</v>
      </c>
      <c r="K5" s="1">
        <f>'Trendek iskola'!AC24*Fogl2021!K$62</f>
        <v>1388.1389398536194</v>
      </c>
      <c r="L5" s="1">
        <f>'Trendek iskola'!AD24*Fogl2021!L$62</f>
        <v>208.85349867303722</v>
      </c>
      <c r="M5" s="1">
        <f>'Trendek iskola'!AE24*Fogl2021!M$62</f>
        <v>4387.8451372736954</v>
      </c>
      <c r="N5" s="1">
        <f>'Trendek iskola'!AF24*Fogl2021!N$62</f>
        <v>-177.0758006546549</v>
      </c>
      <c r="O5" s="1">
        <f>'Trendek iskola'!AG24*Fogl2021!O$62</f>
        <v>3187.7918739574725</v>
      </c>
      <c r="P5" s="1">
        <f>'Trendek iskola'!AH24*Fogl2021!P$62</f>
        <v>4299.4157664810864</v>
      </c>
      <c r="Q5" s="1">
        <f>'Trendek iskola'!AI24*Fogl2021!Q$62</f>
        <v>2828.8021524245173</v>
      </c>
      <c r="R5" s="1">
        <f>'Trendek iskola'!AJ24*Fogl2021!R$62</f>
        <v>8922.9208158307465</v>
      </c>
      <c r="S5" s="1">
        <f>'Trendek iskola'!AK24*Fogl2021!S$62</f>
        <v>18223.765200705046</v>
      </c>
      <c r="T5" s="1">
        <f>'Trendek iskola'!AL24*Fogl2021!T$62</f>
        <v>12536.083599746244</v>
      </c>
      <c r="U5" s="1">
        <f>'Trendek iskola'!AM24*Fogl2021!U$62</f>
        <v>8155.5200144077171</v>
      </c>
      <c r="V5" s="1">
        <f>'Trendek iskola'!AN24*Fogl2021!V$62</f>
        <v>19559.80373112388</v>
      </c>
      <c r="W5" s="1">
        <f>'Trendek iskola'!AO24*Fogl2021!W$62</f>
        <v>1158.080664843196</v>
      </c>
      <c r="X5" s="1">
        <f>'Trendek iskola'!AP24*Fogl2021!X$62</f>
        <v>9147.5510427477438</v>
      </c>
      <c r="Y5" s="1">
        <f>'Trendek iskola'!AQ24*Fogl2021!Y$62</f>
        <v>2008.0104167025845</v>
      </c>
      <c r="Z5" s="1">
        <f>'Trendek iskola'!AR24*Fogl2021!Z$62</f>
        <v>883.83994137814898</v>
      </c>
      <c r="AA5" s="1">
        <f>'Trendek iskola'!AS24*Fogl2021!AA$62</f>
        <v>213.33233539826534</v>
      </c>
      <c r="AB5" s="1">
        <f>'Trendek iskola'!AT24*Fogl2021!AB$62</f>
        <v>6766.7499815319379</v>
      </c>
      <c r="AC5" s="1">
        <f>'Trendek iskola'!AU24*Fogl2021!AC$62</f>
        <v>54039.679338735667</v>
      </c>
      <c r="AD5" s="1">
        <f>'Trendek iskola'!AV24*Fogl2021!AD$62</f>
        <v>1238.118396765248</v>
      </c>
      <c r="AE5" s="1">
        <f>'Trendek iskola'!AW24*Fogl2021!AE$62</f>
        <v>6169.8919832220872</v>
      </c>
      <c r="AF5" s="1">
        <f>'Trendek iskola'!AX24*Fogl2021!AF$62</f>
        <v>18110.61113352465</v>
      </c>
      <c r="AG5" s="1">
        <f>'Trendek iskola'!AY24*Fogl2021!AG$62</f>
        <v>17754.295761320529</v>
      </c>
      <c r="AH5" s="1">
        <f>'Trendek iskola'!AZ24*Fogl2021!AH$62</f>
        <v>-4.2789284806047396</v>
      </c>
      <c r="AI5" s="1">
        <f>'Trendek iskola'!BA24*Fogl2021!AI$62</f>
        <v>-116.55996625618978</v>
      </c>
      <c r="AJ5" s="1">
        <f>'Trendek iskola'!BB24*Fogl2021!AJ$62</f>
        <v>5404.3276677433896</v>
      </c>
      <c r="AK5" s="1">
        <f>'Trendek iskola'!BC24*Fogl2021!AK$62</f>
        <v>3760.2829957204422</v>
      </c>
      <c r="AL5" s="1">
        <f>'Trendek iskola'!BD24*Fogl2021!AL$62</f>
        <v>21366.362345271973</v>
      </c>
      <c r="AM5" s="1">
        <f>'Trendek iskola'!BE24*Fogl2021!AM$62</f>
        <v>-115.15382637458099</v>
      </c>
      <c r="AN5" s="1">
        <f>'Trendek iskola'!BF24*Fogl2021!AN$62</f>
        <v>420.24788707839195</v>
      </c>
      <c r="AO5" s="1">
        <f>'Trendek iskola'!BG24*Fogl2021!AO$62</f>
        <v>129.01055412581971</v>
      </c>
      <c r="AP5" s="1">
        <f>'Trendek iskola'!BH24*Fogl2021!AP$62</f>
        <v>-678.49083688853079</v>
      </c>
      <c r="AQ5" s="1">
        <f>'Trendek iskola'!BI24*Fogl2021!AQ$62</f>
        <v>1891.3352691002272</v>
      </c>
      <c r="AR5" s="1">
        <f>'Trendek iskola'!BJ24*Fogl2021!AR$62</f>
        <v>-94.908564995293347</v>
      </c>
      <c r="AS5" s="1">
        <f>'Trendek iskola'!BK24*Fogl2021!AS$62</f>
        <v>201.15232428157736</v>
      </c>
      <c r="AT5" s="1">
        <f>'Trendek iskola'!BL24*Fogl2021!AT$62</f>
        <v>-30.617469423854949</v>
      </c>
      <c r="AU5" s="1">
        <f>'Trendek iskola'!BM24*Fogl2021!AU$62</f>
        <v>618.31565819289995</v>
      </c>
      <c r="AV5" s="1">
        <f>'Trendek iskola'!BN24*Fogl2021!AV$62</f>
        <v>585.71815841588136</v>
      </c>
      <c r="AW5" s="1">
        <f>'Trendek iskola'!BO24*Fogl2021!AW$62</f>
        <v>543.1223243456617</v>
      </c>
      <c r="AX5" s="1">
        <f>'Trendek iskola'!BP24*Fogl2021!AX$62</f>
        <v>79.414999112136314</v>
      </c>
      <c r="AY5" s="1">
        <f>'Trendek iskola'!BQ24*Fogl2021!AY$62</f>
        <v>-49.922942378850642</v>
      </c>
      <c r="AZ5" s="1">
        <f>'Trendek iskola'!BR24*Fogl2021!AZ$62</f>
        <v>21601.586776540094</v>
      </c>
      <c r="BA5" s="1">
        <f>'Trendek iskola'!BS24*Fogl2021!BA$62</f>
        <v>9860.6434022267695</v>
      </c>
      <c r="BB5" s="1">
        <f>'Trendek iskola'!BT24*Fogl2021!BB$62</f>
        <v>10835.465111823803</v>
      </c>
      <c r="BC5" s="1">
        <f>'Trendek iskola'!BU24*Fogl2021!BC$62</f>
        <v>7311.2358016220815</v>
      </c>
      <c r="BD5" s="1">
        <f>'Trendek iskola'!BV24*Fogl2021!BD$62</f>
        <v>14174.622356001419</v>
      </c>
      <c r="BE5" s="1">
        <f>'Trendek iskola'!BW24*Fogl2021!BE$62</f>
        <v>1056.5817044706969</v>
      </c>
      <c r="BF5" s="1">
        <f>'Trendek iskola'!BX24*Fogl2021!BF$62</f>
        <v>1857.1760027691025</v>
      </c>
      <c r="BG5" s="1">
        <f>'Trendek iskola'!BY24*Fogl2021!BG$62</f>
        <v>887.89504527962322</v>
      </c>
      <c r="BH5" s="1">
        <f>'Trendek iskola'!BZ24*Fogl2021!BH$62</f>
        <v>268.080183083554</v>
      </c>
      <c r="BI5" s="1">
        <f>'Trendek iskola'!CA24*Fogl2021!BI$62</f>
        <v>3524.4171869983584</v>
      </c>
      <c r="BJ5" s="1">
        <f>'Trendek iskola'!CB24*Fogl2021!BJ$62</f>
        <v>1523.6474471114182</v>
      </c>
      <c r="BK5" s="1">
        <f>'Trendek iskola'!CC24*Fogl2021!BK$62</f>
        <v>31.369047619047706</v>
      </c>
      <c r="BL5" s="1">
        <f>'Trendek iskola'!CD24*Fogl2021!BL$62</f>
        <v>763.63951910897856</v>
      </c>
      <c r="BM5" s="1">
        <f>'Trendek iskola'!CE24*Fogl2021!BM$62</f>
        <v>0</v>
      </c>
      <c r="BN5" s="1">
        <f>'Trendek iskola'!CF24*Fogl2021!BN$62</f>
        <v>0</v>
      </c>
      <c r="BO5" s="2"/>
    </row>
    <row r="6" spans="1:68" x14ac:dyDescent="0.35">
      <c r="A6" s="2"/>
      <c r="B6" t="s">
        <v>25</v>
      </c>
      <c r="C6" s="1">
        <f>'Trendek iskola'!U25*Fogl2021!C$62</f>
        <v>66906.504983629668</v>
      </c>
      <c r="D6" s="1">
        <f>'Trendek iskola'!V25*Fogl2021!D$62</f>
        <v>5566.8962544201322</v>
      </c>
      <c r="E6" s="1">
        <f>'Trendek iskola'!W25*Fogl2021!E$62</f>
        <v>678.61089392006136</v>
      </c>
      <c r="F6" s="1">
        <f>'Trendek iskola'!X25*Fogl2021!F$62</f>
        <v>4927.2226871225894</v>
      </c>
      <c r="G6" s="1">
        <f>'Trendek iskola'!Y25*Fogl2021!G$62</f>
        <v>57888.873552103447</v>
      </c>
      <c r="H6" s="1">
        <f>'Trendek iskola'!Z25*Fogl2021!H$62</f>
        <v>24254.618241762983</v>
      </c>
      <c r="I6" s="1">
        <f>'Trendek iskola'!AA25*Fogl2021!I$62</f>
        <v>12757.219985849997</v>
      </c>
      <c r="J6" s="1">
        <f>'Trendek iskola'!AB25*Fogl2021!J$62</f>
        <v>4771.4709156704448</v>
      </c>
      <c r="K6" s="1">
        <f>'Trendek iskola'!AC25*Fogl2021!K$62</f>
        <v>4807.6649989012376</v>
      </c>
      <c r="L6" s="1">
        <f>'Trendek iskola'!AD25*Fogl2021!L$62</f>
        <v>518.4813389691725</v>
      </c>
      <c r="M6" s="1">
        <f>'Trendek iskola'!AE25*Fogl2021!M$62</f>
        <v>6430.3851697498812</v>
      </c>
      <c r="N6" s="1">
        <f>'Trendek iskola'!AF25*Fogl2021!N$62</f>
        <v>3771.2134956398363</v>
      </c>
      <c r="O6" s="1">
        <f>'Trendek iskola'!AG25*Fogl2021!O$62</f>
        <v>20907.979986102167</v>
      </c>
      <c r="P6" s="1">
        <f>'Trendek iskola'!AH25*Fogl2021!P$62</f>
        <v>10781.20965296167</v>
      </c>
      <c r="Q6" s="1">
        <f>'Trendek iskola'!AI25*Fogl2021!Q$62</f>
        <v>8664.7456293617761</v>
      </c>
      <c r="R6" s="1">
        <f>'Trendek iskola'!AJ25*Fogl2021!R$62</f>
        <v>48091.279409494608</v>
      </c>
      <c r="S6" s="1">
        <f>'Trendek iskola'!AK25*Fogl2021!S$62</f>
        <v>28885.414526580633</v>
      </c>
      <c r="T6" s="1">
        <f>'Trendek iskola'!AL25*Fogl2021!T$62</f>
        <v>25718.27167538966</v>
      </c>
      <c r="U6" s="1">
        <f>'Trendek iskola'!AM25*Fogl2021!U$62</f>
        <v>24661.188759204659</v>
      </c>
      <c r="V6" s="1">
        <f>'Trendek iskola'!AN25*Fogl2021!V$62</f>
        <v>52687.263784984054</v>
      </c>
      <c r="W6" s="1">
        <f>'Trendek iskola'!AO25*Fogl2021!W$62</f>
        <v>3747.0606110732924</v>
      </c>
      <c r="X6" s="1">
        <f>'Trendek iskola'!AP25*Fogl2021!X$62</f>
        <v>23072.555516666718</v>
      </c>
      <c r="Y6" s="1">
        <f>'Trendek iskola'!AQ25*Fogl2021!Y$62</f>
        <v>8442.3521153876991</v>
      </c>
      <c r="Z6" s="1">
        <f>'Trendek iskola'!AR25*Fogl2021!Z$62</f>
        <v>7629.6665628728988</v>
      </c>
      <c r="AA6" s="1">
        <f>'Trendek iskola'!AS25*Fogl2021!AA$62</f>
        <v>9998.5314210409706</v>
      </c>
      <c r="AB6" s="1">
        <f>'Trendek iskola'!AT25*Fogl2021!AB$62</f>
        <v>10106.482042619678</v>
      </c>
      <c r="AC6" s="1">
        <f>'Trendek iskola'!AU25*Fogl2021!AC$62</f>
        <v>182126.61299257347</v>
      </c>
      <c r="AD6" s="1">
        <f>'Trendek iskola'!AV25*Fogl2021!AD$62</f>
        <v>20697.656078634631</v>
      </c>
      <c r="AE6" s="1">
        <f>'Trendek iskola'!AW25*Fogl2021!AE$62</f>
        <v>24710.923355906056</v>
      </c>
      <c r="AF6" s="1">
        <f>'Trendek iskola'!AX25*Fogl2021!AF$62</f>
        <v>99467.285628203754</v>
      </c>
      <c r="AG6" s="1">
        <f>'Trendek iskola'!AY25*Fogl2021!AG$62</f>
        <v>59618.686411608927</v>
      </c>
      <c r="AH6" s="1">
        <f>'Trendek iskola'!AZ25*Fogl2021!AH$62</f>
        <v>326.99562022337989</v>
      </c>
      <c r="AI6" s="1">
        <f>'Trendek iskola'!BA25*Fogl2021!AI$62</f>
        <v>-428.72252098003224</v>
      </c>
      <c r="AJ6" s="1">
        <f>'Trendek iskola'!BB25*Fogl2021!AJ$62</f>
        <v>14188.166529984641</v>
      </c>
      <c r="AK6" s="1">
        <f>'Trendek iskola'!BC25*Fogl2021!AK$62</f>
        <v>7273.0364400447952</v>
      </c>
      <c r="AL6" s="1">
        <f>'Trendek iskola'!BD25*Fogl2021!AL$62</f>
        <v>55076.248281047941</v>
      </c>
      <c r="AM6" s="1">
        <f>'Trendek iskola'!BE25*Fogl2021!AM$62</f>
        <v>254.3205477684385</v>
      </c>
      <c r="AN6" s="1">
        <f>'Trendek iskola'!BF25*Fogl2021!AN$62</f>
        <v>378.62514063364893</v>
      </c>
      <c r="AO6" s="1">
        <f>'Trendek iskola'!BG25*Fogl2021!AO$62</f>
        <v>2154.0233953228731</v>
      </c>
      <c r="AP6" s="1">
        <f>'Trendek iskola'!BH25*Fogl2021!AP$62</f>
        <v>2827.3778415193983</v>
      </c>
      <c r="AQ6" s="1">
        <f>'Trendek iskola'!BI25*Fogl2021!AQ$62</f>
        <v>1833.1376609900919</v>
      </c>
      <c r="AR6" s="1">
        <f>'Trendek iskola'!BJ25*Fogl2021!AR$62</f>
        <v>893.3793798230912</v>
      </c>
      <c r="AS6" s="1">
        <f>'Trendek iskola'!BK25*Fogl2021!AS$62</f>
        <v>2646.1039084506624</v>
      </c>
      <c r="AT6" s="1">
        <f>'Trendek iskola'!BL25*Fogl2021!AT$62</f>
        <v>373.58835715712945</v>
      </c>
      <c r="AU6" s="1">
        <f>'Trendek iskola'!BM25*Fogl2021!AU$62</f>
        <v>617.5878634327388</v>
      </c>
      <c r="AV6" s="1">
        <f>'Trendek iskola'!BN25*Fogl2021!AV$62</f>
        <v>851.34242897652598</v>
      </c>
      <c r="AW6" s="1">
        <f>'Trendek iskola'!BO25*Fogl2021!AW$62</f>
        <v>1156.2525571611595</v>
      </c>
      <c r="AX6" s="1">
        <f>'Trendek iskola'!BP25*Fogl2021!AX$62</f>
        <v>701.67762253769172</v>
      </c>
      <c r="AY6" s="1">
        <f>'Trendek iskola'!BQ25*Fogl2021!AY$62</f>
        <v>351.19386184974098</v>
      </c>
      <c r="AZ6" s="1">
        <f>'Trendek iskola'!BR25*Fogl2021!AZ$62</f>
        <v>28414.489333592614</v>
      </c>
      <c r="BA6" s="1">
        <f>'Trendek iskola'!BS25*Fogl2021!BA$62</f>
        <v>27713.535079547997</v>
      </c>
      <c r="BB6" s="1">
        <f>'Trendek iskola'!BT25*Fogl2021!BB$62</f>
        <v>28949.356278013292</v>
      </c>
      <c r="BC6" s="1">
        <f>'Trendek iskola'!BU25*Fogl2021!BC$62</f>
        <v>19797.03199892088</v>
      </c>
      <c r="BD6" s="1">
        <f>'Trendek iskola'!BV25*Fogl2021!BD$62</f>
        <v>34401.686443156366</v>
      </c>
      <c r="BE6" s="1">
        <f>'Trendek iskola'!BW25*Fogl2021!BE$62</f>
        <v>4965.8763172941608</v>
      </c>
      <c r="BF6" s="1">
        <f>'Trendek iskola'!BX25*Fogl2021!BF$62</f>
        <v>795.38267068592847</v>
      </c>
      <c r="BG6" s="1">
        <f>'Trendek iskola'!BY25*Fogl2021!BG$62</f>
        <v>1254.4072157162402</v>
      </c>
      <c r="BH6" s="1">
        <f>'Trendek iskola'!BZ25*Fogl2021!BH$62</f>
        <v>4126.606795028827</v>
      </c>
      <c r="BI6" s="1">
        <f>'Trendek iskola'!CA25*Fogl2021!BI$62</f>
        <v>19791.655531122833</v>
      </c>
      <c r="BJ6" s="1">
        <f>'Trendek iskola'!CB25*Fogl2021!BJ$62</f>
        <v>273.11435311801671</v>
      </c>
      <c r="BK6" s="1">
        <f>'Trendek iskola'!CC25*Fogl2021!BK$62</f>
        <v>65.190476190480695</v>
      </c>
      <c r="BL6" s="1">
        <f>'Trendek iskola'!CD25*Fogl2021!BL$62</f>
        <v>2481.7074071693764</v>
      </c>
      <c r="BM6" s="1">
        <f>'Trendek iskola'!CE25*Fogl2021!BM$62</f>
        <v>0</v>
      </c>
      <c r="BN6" s="1">
        <f>'Trendek iskola'!CF25*Fogl2021!BN$62</f>
        <v>0</v>
      </c>
      <c r="BO6" s="2"/>
    </row>
    <row r="7" spans="1:68" x14ac:dyDescent="0.35">
      <c r="A7" s="2"/>
      <c r="B7" t="s">
        <v>26</v>
      </c>
      <c r="C7" s="1">
        <f>'Trendek iskola'!U26*Fogl2021!C$62</f>
        <v>13255.283681410112</v>
      </c>
      <c r="D7" s="1">
        <f>'Trendek iskola'!V26*Fogl2021!D$62</f>
        <v>805.08024362022593</v>
      </c>
      <c r="E7" s="1">
        <f>'Trendek iskola'!W26*Fogl2021!E$62</f>
        <v>220.83712902490541</v>
      </c>
      <c r="F7" s="1">
        <f>'Trendek iskola'!X26*Fogl2021!F$62</f>
        <v>584.75940363230995</v>
      </c>
      <c r="G7" s="1">
        <f>'Trendek iskola'!Y26*Fogl2021!G$62</f>
        <v>13693.797962953073</v>
      </c>
      <c r="H7" s="1">
        <f>'Trendek iskola'!Z26*Fogl2021!H$62</f>
        <v>4482.7849351647046</v>
      </c>
      <c r="I7" s="1">
        <f>'Trendek iskola'!AA26*Fogl2021!I$62</f>
        <v>1310.6250059153831</v>
      </c>
      <c r="J7" s="1">
        <f>'Trendek iskola'!AB26*Fogl2021!J$62</f>
        <v>1896.5032688790825</v>
      </c>
      <c r="K7" s="1">
        <f>'Trendek iskola'!AC26*Fogl2021!K$62</f>
        <v>3088.4635978866886</v>
      </c>
      <c r="L7" s="1">
        <f>'Trendek iskola'!AD26*Fogl2021!L$62</f>
        <v>319.48036936416992</v>
      </c>
      <c r="M7" s="1">
        <f>'Trendek iskola'!AE26*Fogl2021!M$62</f>
        <v>2074.8659002885674</v>
      </c>
      <c r="N7" s="1">
        <f>'Trendek iskola'!AF26*Fogl2021!N$62</f>
        <v>2384.1546633734561</v>
      </c>
      <c r="O7" s="1">
        <f>'Trendek iskola'!AG26*Fogl2021!O$62</f>
        <v>8211.0107140298878</v>
      </c>
      <c r="P7" s="1">
        <f>'Trendek iskola'!AH26*Fogl2021!P$62</f>
        <v>4368.9574940046487</v>
      </c>
      <c r="Q7" s="1">
        <f>'Trendek iskola'!AI26*Fogl2021!Q$62</f>
        <v>1613.9732760595223</v>
      </c>
      <c r="R7" s="1">
        <f>'Trendek iskola'!AJ26*Fogl2021!R$62</f>
        <v>10754.996659368102</v>
      </c>
      <c r="S7" s="1">
        <f>'Trendek iskola'!AK26*Fogl2021!S$62</f>
        <v>17945.270115863463</v>
      </c>
      <c r="T7" s="1">
        <f>'Trendek iskola'!AL26*Fogl2021!T$62</f>
        <v>12801.63988293828</v>
      </c>
      <c r="U7" s="1">
        <f>'Trendek iskola'!AM26*Fogl2021!U$62</f>
        <v>7249.1337869918025</v>
      </c>
      <c r="V7" s="1">
        <f>'Trendek iskola'!AN26*Fogl2021!V$62</f>
        <v>23524.321291091361</v>
      </c>
      <c r="W7" s="1">
        <f>'Trendek iskola'!AO26*Fogl2021!W$62</f>
        <v>1556.7803725416586</v>
      </c>
      <c r="X7" s="1">
        <f>'Trendek iskola'!AP26*Fogl2021!X$62</f>
        <v>10864.55630972455</v>
      </c>
      <c r="Y7" s="1">
        <f>'Trendek iskola'!AQ26*Fogl2021!Y$62</f>
        <v>2320.0155550869572</v>
      </c>
      <c r="Z7" s="1">
        <f>'Trendek iskola'!AR26*Fogl2021!Z$62</f>
        <v>3815.5362620085243</v>
      </c>
      <c r="AA7" s="1">
        <f>'Trendek iskola'!AS26*Fogl2021!AA$62</f>
        <v>340.10090132357095</v>
      </c>
      <c r="AB7" s="1">
        <f>'Trendek iskola'!AT26*Fogl2021!AB$62</f>
        <v>3930.2095688537415</v>
      </c>
      <c r="AC7" s="1">
        <f>'Trendek iskola'!AU26*Fogl2021!AC$62</f>
        <v>29514.028094166162</v>
      </c>
      <c r="AD7" s="1">
        <f>'Trendek iskola'!AV26*Fogl2021!AD$62</f>
        <v>10701.300981186028</v>
      </c>
      <c r="AE7" s="1">
        <f>'Trendek iskola'!AW26*Fogl2021!AE$62</f>
        <v>20788.318554503956</v>
      </c>
      <c r="AF7" s="1">
        <f>'Trendek iskola'!AX26*Fogl2021!AF$62</f>
        <v>76896.962511859689</v>
      </c>
      <c r="AG7" s="1">
        <f>'Trendek iskola'!AY26*Fogl2021!AG$62</f>
        <v>29185.171324778028</v>
      </c>
      <c r="AH7" s="1">
        <f>'Trendek iskola'!AZ26*Fogl2021!AH$62</f>
        <v>67.884985762249855</v>
      </c>
      <c r="AI7" s="1">
        <f>'Trendek iskola'!BA26*Fogl2021!AI$62</f>
        <v>1323.4010183673042</v>
      </c>
      <c r="AJ7" s="1">
        <f>'Trendek iskola'!BB26*Fogl2021!AJ$62</f>
        <v>13358.661025974488</v>
      </c>
      <c r="AK7" s="1">
        <f>'Trendek iskola'!BC26*Fogl2021!AK$62</f>
        <v>9342.5790080961087</v>
      </c>
      <c r="AL7" s="1">
        <f>'Trendek iskola'!BD26*Fogl2021!AL$62</f>
        <v>36326.705060213935</v>
      </c>
      <c r="AM7" s="1">
        <f>'Trendek iskola'!BE26*Fogl2021!AM$62</f>
        <v>1139.3876119101776</v>
      </c>
      <c r="AN7" s="1">
        <f>'Trendek iskola'!BF26*Fogl2021!AN$62</f>
        <v>4380.515637406721</v>
      </c>
      <c r="AO7" s="1">
        <f>'Trendek iskola'!BG26*Fogl2021!AO$62</f>
        <v>4539.3089993051108</v>
      </c>
      <c r="AP7" s="1">
        <f>'Trendek iskola'!BH26*Fogl2021!AP$62</f>
        <v>10129.639645853094</v>
      </c>
      <c r="AQ7" s="1">
        <f>'Trendek iskola'!BI26*Fogl2021!AQ$62</f>
        <v>7358.9168509229848</v>
      </c>
      <c r="AR7" s="1">
        <f>'Trendek iskola'!BJ26*Fogl2021!AR$62</f>
        <v>12982.443735115936</v>
      </c>
      <c r="AS7" s="1">
        <f>'Trendek iskola'!BK26*Fogl2021!AS$62</f>
        <v>2014.7948169740055</v>
      </c>
      <c r="AT7" s="1">
        <f>'Trendek iskola'!BL26*Fogl2021!AT$62</f>
        <v>653.06074403371167</v>
      </c>
      <c r="AU7" s="1">
        <f>'Trendek iskola'!BM26*Fogl2021!AU$62</f>
        <v>2003.9735467902974</v>
      </c>
      <c r="AV7" s="1">
        <f>'Trendek iskola'!BN26*Fogl2021!AV$62</f>
        <v>4165.3459268104116</v>
      </c>
      <c r="AW7" s="1">
        <f>'Trendek iskola'!BO26*Fogl2021!AW$62</f>
        <v>619.48345083909157</v>
      </c>
      <c r="AX7" s="1">
        <f>'Trendek iskola'!BP26*Fogl2021!AX$62</f>
        <v>1665.81531516314</v>
      </c>
      <c r="AY7" s="1">
        <f>'Trendek iskola'!BQ26*Fogl2021!AY$62</f>
        <v>2221.7381161625062</v>
      </c>
      <c r="AZ7" s="1">
        <f>'Trendek iskola'!BR26*Fogl2021!AZ$62</f>
        <v>19307.947126850289</v>
      </c>
      <c r="BA7" s="1">
        <f>'Trendek iskola'!BS26*Fogl2021!BA$62</f>
        <v>45456.152026129705</v>
      </c>
      <c r="BB7" s="1">
        <f>'Trendek iskola'!BT26*Fogl2021!BB$62</f>
        <v>25130.387531887245</v>
      </c>
      <c r="BC7" s="1">
        <f>'Trendek iskola'!BU26*Fogl2021!BC$62</f>
        <v>22230.178841822515</v>
      </c>
      <c r="BD7" s="1">
        <f>'Trendek iskola'!BV26*Fogl2021!BD$62</f>
        <v>23562.285752755244</v>
      </c>
      <c r="BE7" s="1">
        <f>'Trendek iskola'!BW26*Fogl2021!BE$62</f>
        <v>6257.7735531627031</v>
      </c>
      <c r="BF7" s="1">
        <f>'Trendek iskola'!BX26*Fogl2021!BF$62</f>
        <v>11619.911493080946</v>
      </c>
      <c r="BG7" s="1">
        <f>'Trendek iskola'!BY26*Fogl2021!BG$62</f>
        <v>2225.2198299673701</v>
      </c>
      <c r="BH7" s="1">
        <f>'Trendek iskola'!BZ26*Fogl2021!BH$62</f>
        <v>2819.6943594342092</v>
      </c>
      <c r="BI7" s="1">
        <f>'Trendek iskola'!CA26*Fogl2021!BI$62</f>
        <v>9714.4249186913839</v>
      </c>
      <c r="BJ7" s="1">
        <f>'Trendek iskola'!CB26*Fogl2021!BJ$62</f>
        <v>374.45336977757597</v>
      </c>
      <c r="BK7" s="1">
        <f>'Trendek iskola'!CC26*Fogl2021!BK$62</f>
        <v>256.20238095238165</v>
      </c>
      <c r="BL7" s="1">
        <f>'Trendek iskola'!CD26*Fogl2021!BL$62</f>
        <v>25802.710142651147</v>
      </c>
      <c r="BM7" s="1">
        <f>'Trendek iskola'!CE26*Fogl2021!BM$62</f>
        <v>0</v>
      </c>
      <c r="BN7" s="1">
        <f>'Trendek iskola'!CF26*Fogl2021!BN$62</f>
        <v>0</v>
      </c>
      <c r="BO7" s="2"/>
    </row>
    <row r="8" spans="1:68" x14ac:dyDescent="0.35">
      <c r="A8" s="2"/>
      <c r="B8" t="s">
        <v>27</v>
      </c>
      <c r="C8" s="1">
        <f>'Trendek iskola'!U27*Fogl2021!C$62</f>
        <v>26822.099390678981</v>
      </c>
      <c r="D8" s="1">
        <f>'Trendek iskola'!V27*Fogl2021!D$62</f>
        <v>3526.9672638124407</v>
      </c>
      <c r="E8" s="1">
        <f>'Trendek iskola'!W27*Fogl2021!E$62</f>
        <v>287.05930179806495</v>
      </c>
      <c r="F8" s="1">
        <f>'Trendek iskola'!X27*Fogl2021!F$62</f>
        <v>3494.2051507094588</v>
      </c>
      <c r="G8" s="1">
        <f>'Trendek iskola'!Y27*Fogl2021!G$62</f>
        <v>25408.890481902923</v>
      </c>
      <c r="H8" s="1">
        <f>'Trendek iskola'!Z27*Fogl2021!H$62</f>
        <v>8964.1180752187392</v>
      </c>
      <c r="I8" s="1">
        <f>'Trendek iskola'!AA27*Fogl2021!I$62</f>
        <v>5900.4865852494659</v>
      </c>
      <c r="J8" s="1">
        <f>'Trendek iskola'!AB27*Fogl2021!J$62</f>
        <v>3105.0097995998153</v>
      </c>
      <c r="K8" s="1">
        <f>'Trendek iskola'!AC27*Fogl2021!K$62</f>
        <v>4560.2668339283355</v>
      </c>
      <c r="L8" s="1">
        <f>'Trendek iskola'!AD27*Fogl2021!L$62</f>
        <v>587.66438105732982</v>
      </c>
      <c r="M8" s="1">
        <f>'Trendek iskola'!AE27*Fogl2021!M$62</f>
        <v>5401.8113395045411</v>
      </c>
      <c r="N8" s="1">
        <f>'Trendek iskola'!AF27*Fogl2021!N$62</f>
        <v>8689.7599696045436</v>
      </c>
      <c r="O8" s="1">
        <f>'Trendek iskola'!AG27*Fogl2021!O$62</f>
        <v>14081.724459662439</v>
      </c>
      <c r="P8" s="1">
        <f>'Trendek iskola'!AH27*Fogl2021!P$62</f>
        <v>4379.0450696581802</v>
      </c>
      <c r="Q8" s="1">
        <f>'Trendek iskola'!AI27*Fogl2021!Q$62</f>
        <v>3202.5597084141141</v>
      </c>
      <c r="R8" s="1">
        <f>'Trendek iskola'!AJ27*Fogl2021!R$62</f>
        <v>17281.269938344132</v>
      </c>
      <c r="S8" s="1">
        <f>'Trendek iskola'!AK27*Fogl2021!S$62</f>
        <v>31278.832379678086</v>
      </c>
      <c r="T8" s="1">
        <f>'Trendek iskola'!AL27*Fogl2021!T$62</f>
        <v>19244.937298928806</v>
      </c>
      <c r="U8" s="1">
        <f>'Trendek iskola'!AM27*Fogl2021!U$62</f>
        <v>13261.879514491933</v>
      </c>
      <c r="V8" s="1">
        <f>'Trendek iskola'!AN27*Fogl2021!V$62</f>
        <v>32892.404534405723</v>
      </c>
      <c r="W8" s="1">
        <f>'Trendek iskola'!AO27*Fogl2021!W$62</f>
        <v>4448.3379033555848</v>
      </c>
      <c r="X8" s="1">
        <f>'Trendek iskola'!AP27*Fogl2021!X$62</f>
        <v>11920.157180370159</v>
      </c>
      <c r="Y8" s="1">
        <f>'Trendek iskola'!AQ27*Fogl2021!Y$62</f>
        <v>7670.8290694829311</v>
      </c>
      <c r="Z8" s="1">
        <f>'Trendek iskola'!AR27*Fogl2021!Z$62</f>
        <v>11272.522131937732</v>
      </c>
      <c r="AA8" s="1">
        <f>'Trendek iskola'!AS27*Fogl2021!AA$62</f>
        <v>4366.2810076708283</v>
      </c>
      <c r="AB8" s="1">
        <f>'Trendek iskola'!AT27*Fogl2021!AB$62</f>
        <v>6449.5382621765275</v>
      </c>
      <c r="AC8" s="1">
        <f>'Trendek iskola'!AU27*Fogl2021!AC$62</f>
        <v>66010.284555112419</v>
      </c>
      <c r="AD8" s="1">
        <f>'Trendek iskola'!AV27*Fogl2021!AD$62</f>
        <v>20127.580329572553</v>
      </c>
      <c r="AE8" s="1">
        <f>'Trendek iskola'!AW27*Fogl2021!AE$62</f>
        <v>24806.177126205486</v>
      </c>
      <c r="AF8" s="1">
        <f>'Trendek iskola'!AX27*Fogl2021!AF$62</f>
        <v>91303.11799464756</v>
      </c>
      <c r="AG8" s="1">
        <f>'Trendek iskola'!AY27*Fogl2021!AG$62</f>
        <v>35847.410650076068</v>
      </c>
      <c r="AH8" s="1">
        <f>'Trendek iskola'!AZ27*Fogl2021!AH$62</f>
        <v>222.20433007619727</v>
      </c>
      <c r="AI8" s="1">
        <f>'Trendek iskola'!BA27*Fogl2021!AI$62</f>
        <v>1384.0404515119858</v>
      </c>
      <c r="AJ8" s="1">
        <f>'Trendek iskola'!BB27*Fogl2021!AJ$62</f>
        <v>11468.444669888233</v>
      </c>
      <c r="AK8" s="1">
        <f>'Trendek iskola'!BC27*Fogl2021!AK$62</f>
        <v>14824.488123090163</v>
      </c>
      <c r="AL8" s="1">
        <f>'Trendek iskola'!BD27*Fogl2021!AL$62</f>
        <v>39023.9821867418</v>
      </c>
      <c r="AM8" s="1">
        <f>'Trendek iskola'!BE27*Fogl2021!AM$62</f>
        <v>1708.3355188919058</v>
      </c>
      <c r="AN8" s="1">
        <f>'Trendek iskola'!BF27*Fogl2021!AN$62</f>
        <v>2694.4402435309858</v>
      </c>
      <c r="AO8" s="1">
        <f>'Trendek iskola'!BG27*Fogl2021!AO$62</f>
        <v>3448.3868284498358</v>
      </c>
      <c r="AP8" s="1">
        <f>'Trendek iskola'!BH27*Fogl2021!AP$62</f>
        <v>8236.8157262764507</v>
      </c>
      <c r="AQ8" s="1">
        <f>'Trendek iskola'!BI27*Fogl2021!AQ$62</f>
        <v>4172.0910830381454</v>
      </c>
      <c r="AR8" s="1">
        <f>'Trendek iskola'!BJ27*Fogl2021!AR$62</f>
        <v>18595.746915781645</v>
      </c>
      <c r="AS8" s="1">
        <f>'Trendek iskola'!BK27*Fogl2021!AS$62</f>
        <v>1408.1584361454456</v>
      </c>
      <c r="AT8" s="1">
        <f>'Trendek iskola'!BL27*Fogl2021!AT$62</f>
        <v>715.42670062389641</v>
      </c>
      <c r="AU8" s="1">
        <f>'Trendek iskola'!BM27*Fogl2021!AU$62</f>
        <v>3164.6626307512092</v>
      </c>
      <c r="AV8" s="1">
        <f>'Trendek iskola'!BN27*Fogl2021!AV$62</f>
        <v>2531.7141582022055</v>
      </c>
      <c r="AW8" s="1">
        <f>'Trendek iskola'!BO27*Fogl2021!AW$62</f>
        <v>1702.6948961189494</v>
      </c>
      <c r="AX8" s="1">
        <f>'Trendek iskola'!BP27*Fogl2021!AX$62</f>
        <v>1830.6359512283102</v>
      </c>
      <c r="AY8" s="1">
        <f>'Trendek iskola'!BQ27*Fogl2021!AY$62</f>
        <v>1050.6592869342676</v>
      </c>
      <c r="AZ8" s="1">
        <f>'Trendek iskola'!BR27*Fogl2021!AZ$62</f>
        <v>23639.710412138593</v>
      </c>
      <c r="BA8" s="1">
        <f>'Trendek iskola'!BS27*Fogl2021!BA$62</f>
        <v>78588.018623485434</v>
      </c>
      <c r="BB8" s="1">
        <f>'Trendek iskola'!BT27*Fogl2021!BB$62</f>
        <v>27808.043379964627</v>
      </c>
      <c r="BC8" s="1">
        <f>'Trendek iskola'!BU27*Fogl2021!BC$62</f>
        <v>49570.002097139048</v>
      </c>
      <c r="BD8" s="1">
        <f>'Trendek iskola'!BV27*Fogl2021!BD$62</f>
        <v>33018.667758812386</v>
      </c>
      <c r="BE8" s="1">
        <f>'Trendek iskola'!BW27*Fogl2021!BE$62</f>
        <v>3096.8646449735229</v>
      </c>
      <c r="BF8" s="1">
        <f>'Trendek iskola'!BX27*Fogl2021!BF$62</f>
        <v>7353.2625885813768</v>
      </c>
      <c r="BG8" s="1">
        <f>'Trendek iskola'!BY27*Fogl2021!BG$62</f>
        <v>3697.076556001582</v>
      </c>
      <c r="BH8" s="1">
        <f>'Trendek iskola'!BZ27*Fogl2021!BH$62</f>
        <v>5611.6150231467864</v>
      </c>
      <c r="BI8" s="1">
        <f>'Trendek iskola'!CA27*Fogl2021!BI$62</f>
        <v>24901.914906397717</v>
      </c>
      <c r="BJ8" s="1">
        <f>'Trendek iskola'!CB27*Fogl2021!BJ$62</f>
        <v>204.39977783178628</v>
      </c>
      <c r="BK8" s="1">
        <f>'Trendek iskola'!CC27*Fogl2021!BK$62</f>
        <v>-287.0476190476038</v>
      </c>
      <c r="BL8" s="1">
        <f>'Trendek iskola'!CD27*Fogl2021!BL$62</f>
        <v>16592.878375061438</v>
      </c>
      <c r="BM8" s="1">
        <f>'Trendek iskola'!CE27*Fogl2021!BM$62</f>
        <v>0</v>
      </c>
      <c r="BN8" s="1">
        <f>'Trendek iskola'!CF27*Fogl2021!BN$62</f>
        <v>0</v>
      </c>
      <c r="BO8" s="2"/>
    </row>
    <row r="9" spans="1:68" x14ac:dyDescent="0.35">
      <c r="A9" s="2"/>
      <c r="B9" t="s">
        <v>28</v>
      </c>
      <c r="C9" s="1">
        <f>'Trendek iskola'!U28*Fogl2021!C$62</f>
        <v>10726.022837971321</v>
      </c>
      <c r="D9" s="1">
        <f>'Trendek iskola'!V28*Fogl2021!D$62</f>
        <v>1176.7969540448753</v>
      </c>
      <c r="E9" s="1">
        <f>'Trendek iskola'!W28*Fogl2021!E$62</f>
        <v>115.76442325313666</v>
      </c>
      <c r="F9" s="1">
        <f>'Trendek iskola'!X28*Fogl2021!F$62</f>
        <v>1104.8259792326824</v>
      </c>
      <c r="G9" s="1">
        <f>'Trendek iskola'!Y28*Fogl2021!G$62</f>
        <v>11494.439006157743</v>
      </c>
      <c r="H9" s="1">
        <f>'Trendek iskola'!Z28*Fogl2021!H$62</f>
        <v>2966.7841553831245</v>
      </c>
      <c r="I9" s="1">
        <f>'Trendek iskola'!AA28*Fogl2021!I$62</f>
        <v>1627.5729579024808</v>
      </c>
      <c r="J9" s="1">
        <f>'Trendek iskola'!AB28*Fogl2021!J$62</f>
        <v>1656.2108855792574</v>
      </c>
      <c r="K9" s="1">
        <f>'Trendek iskola'!AC28*Fogl2021!K$62</f>
        <v>2274.8566645834803</v>
      </c>
      <c r="L9" s="1">
        <f>'Trendek iskola'!AD28*Fogl2021!L$62</f>
        <v>682.07154751463816</v>
      </c>
      <c r="M9" s="1">
        <f>'Trendek iskola'!AE28*Fogl2021!M$62</f>
        <v>4916.4001240030639</v>
      </c>
      <c r="N9" s="1">
        <f>'Trendek iskola'!AF28*Fogl2021!N$62</f>
        <v>3878.7842212303594</v>
      </c>
      <c r="O9" s="1">
        <f>'Trendek iskola'!AG28*Fogl2021!O$62</f>
        <v>4405.8054560143082</v>
      </c>
      <c r="P9" s="1">
        <f>'Trendek iskola'!AH28*Fogl2021!P$62</f>
        <v>1968.7019072783085</v>
      </c>
      <c r="Q9" s="1">
        <f>'Trendek iskola'!AI28*Fogl2021!Q$62</f>
        <v>4214.3917432275484</v>
      </c>
      <c r="R9" s="1">
        <f>'Trendek iskola'!AJ28*Fogl2021!R$62</f>
        <v>6371.2647237469664</v>
      </c>
      <c r="S9" s="1">
        <f>'Trendek iskola'!AK28*Fogl2021!S$62</f>
        <v>10719.081429153583</v>
      </c>
      <c r="T9" s="1">
        <f>'Trendek iskola'!AL28*Fogl2021!T$62</f>
        <v>6291.7329846213433</v>
      </c>
      <c r="U9" s="1">
        <f>'Trendek iskola'!AM28*Fogl2021!U$62</f>
        <v>9567.1556338053742</v>
      </c>
      <c r="V9" s="1">
        <f>'Trendek iskola'!AN28*Fogl2021!V$62</f>
        <v>17332.637568552876</v>
      </c>
      <c r="W9" s="1">
        <f>'Trendek iskola'!AO28*Fogl2021!W$62</f>
        <v>820.9026618530429</v>
      </c>
      <c r="X9" s="1">
        <f>'Trendek iskola'!AP28*Fogl2021!X$62</f>
        <v>1895.9995385815391</v>
      </c>
      <c r="Y9" s="1">
        <f>'Trendek iskola'!AQ28*Fogl2021!Y$62</f>
        <v>5948.4583982524055</v>
      </c>
      <c r="Z9" s="1">
        <f>'Trendek iskola'!AR28*Fogl2021!Z$62</f>
        <v>6652.5856363746389</v>
      </c>
      <c r="AA9" s="1">
        <f>'Trendek iskola'!AS28*Fogl2021!AA$62</f>
        <v>2407.6255648776632</v>
      </c>
      <c r="AB9" s="1">
        <f>'Trendek iskola'!AT28*Fogl2021!AB$62</f>
        <v>2112.8538694590138</v>
      </c>
      <c r="AC9" s="1">
        <f>'Trendek iskola'!AU28*Fogl2021!AC$62</f>
        <v>19965.485362495456</v>
      </c>
      <c r="AD9" s="1">
        <f>'Trendek iskola'!AV28*Fogl2021!AD$62</f>
        <v>6897.1735660601926</v>
      </c>
      <c r="AE9" s="1">
        <f>'Trendek iskola'!AW28*Fogl2021!AE$62</f>
        <v>15584.865076667465</v>
      </c>
      <c r="AF9" s="1">
        <f>'Trendek iskola'!AX28*Fogl2021!AF$62</f>
        <v>34716.374806207554</v>
      </c>
      <c r="AG9" s="1">
        <f>'Trendek iskola'!AY28*Fogl2021!AG$62</f>
        <v>13735.762757651395</v>
      </c>
      <c r="AH9" s="1">
        <f>'Trendek iskola'!AZ28*Fogl2021!AH$62</f>
        <v>-206.43580796069938</v>
      </c>
      <c r="AI9" s="1">
        <f>'Trendek iskola'!BA28*Fogl2021!AI$62</f>
        <v>-301.53637291103195</v>
      </c>
      <c r="AJ9" s="1">
        <f>'Trendek iskola'!BB28*Fogl2021!AJ$62</f>
        <v>7360.9375698043677</v>
      </c>
      <c r="AK9" s="1">
        <f>'Trendek iskola'!BC28*Fogl2021!AK$62</f>
        <v>4590.5288209889077</v>
      </c>
      <c r="AL9" s="1">
        <f>'Trendek iskola'!BD28*Fogl2021!AL$62</f>
        <v>13399.734800598069</v>
      </c>
      <c r="AM9" s="1">
        <f>'Trendek iskola'!BE28*Fogl2021!AM$62</f>
        <v>3617.4056471884164</v>
      </c>
      <c r="AN9" s="1">
        <f>'Trendek iskola'!BF28*Fogl2021!AN$62</f>
        <v>4932.1257305970112</v>
      </c>
      <c r="AO9" s="1">
        <f>'Trendek iskola'!BG28*Fogl2021!AO$62</f>
        <v>430.41874181415807</v>
      </c>
      <c r="AP9" s="1">
        <f>'Trendek iskola'!BH28*Fogl2021!AP$62</f>
        <v>31568.239106731522</v>
      </c>
      <c r="AQ9" s="1">
        <f>'Trendek iskola'!BI28*Fogl2021!AQ$62</f>
        <v>5864.0157444111919</v>
      </c>
      <c r="AR9" s="1">
        <f>'Trendek iskola'!BJ28*Fogl2021!AR$62</f>
        <v>29584.649516452588</v>
      </c>
      <c r="AS9" s="1">
        <f>'Trendek iskola'!BK28*Fogl2021!AS$62</f>
        <v>6067.331334340859</v>
      </c>
      <c r="AT9" s="1">
        <f>'Trendek iskola'!BL28*Fogl2021!AT$62</f>
        <v>1815.8014588033882</v>
      </c>
      <c r="AU9" s="1">
        <f>'Trendek iskola'!BM28*Fogl2021!AU$62</f>
        <v>2768.2253740718729</v>
      </c>
      <c r="AV9" s="1">
        <f>'Trendek iskola'!BN28*Fogl2021!AV$62</f>
        <v>6319.2305992979946</v>
      </c>
      <c r="AW9" s="1">
        <f>'Trendek iskola'!BO28*Fogl2021!AW$62</f>
        <v>908.17520907670394</v>
      </c>
      <c r="AX9" s="1">
        <f>'Trendek iskola'!BP28*Fogl2021!AX$62</f>
        <v>4031.7731493835295</v>
      </c>
      <c r="AY9" s="1">
        <f>'Trendek iskola'!BQ28*Fogl2021!AY$62</f>
        <v>2837.7619265097242</v>
      </c>
      <c r="AZ9" s="1">
        <f>'Trendek iskola'!BR28*Fogl2021!AZ$62</f>
        <v>14803.983684728601</v>
      </c>
      <c r="BA9" s="1">
        <f>'Trendek iskola'!BS28*Fogl2021!BA$62</f>
        <v>106428.77304942145</v>
      </c>
      <c r="BB9" s="1">
        <f>'Trendek iskola'!BT28*Fogl2021!BB$62</f>
        <v>133781.22605437279</v>
      </c>
      <c r="BC9" s="1">
        <f>'Trendek iskola'!BU28*Fogl2021!BC$62</f>
        <v>29631.274656029407</v>
      </c>
      <c r="BD9" s="1">
        <f>'Trendek iskola'!BV28*Fogl2021!BD$62</f>
        <v>25060.243143428983</v>
      </c>
      <c r="BE9" s="1">
        <f>'Trendek iskola'!BW28*Fogl2021!BE$62</f>
        <v>11021.231176193958</v>
      </c>
      <c r="BF9" s="1">
        <f>'Trendek iskola'!BX28*Fogl2021!BF$62</f>
        <v>6788.8511181143913</v>
      </c>
      <c r="BG9" s="1">
        <f>'Trendek iskola'!BY28*Fogl2021!BG$62</f>
        <v>3884.3094750306341</v>
      </c>
      <c r="BH9" s="1">
        <f>'Trendek iskola'!BZ28*Fogl2021!BH$62</f>
        <v>-111.84558862714491</v>
      </c>
      <c r="BI9" s="1">
        <f>'Trendek iskola'!CA28*Fogl2021!BI$62</f>
        <v>5100.5172694509984</v>
      </c>
      <c r="BJ9" s="1">
        <f>'Trendek iskola'!CB28*Fogl2021!BJ$62</f>
        <v>156.41644540570218</v>
      </c>
      <c r="BK9" s="1">
        <f>'Trendek iskola'!CC28*Fogl2021!BK$62</f>
        <v>162.32142857143481</v>
      </c>
      <c r="BL9" s="1">
        <f>'Trendek iskola'!CD28*Fogl2021!BL$62</f>
        <v>29630.451130382145</v>
      </c>
      <c r="BM9" s="1">
        <f>'Trendek iskola'!CE28*Fogl2021!BM$62</f>
        <v>0</v>
      </c>
      <c r="BN9" s="1">
        <f>'Trendek iskola'!CF28*Fogl2021!BN$62</f>
        <v>0</v>
      </c>
      <c r="BO9" s="2"/>
    </row>
    <row r="10" spans="1:68" x14ac:dyDescent="0.35">
      <c r="A10" s="2"/>
      <c r="B10" t="s">
        <v>29</v>
      </c>
      <c r="C10" s="1">
        <f>'Trendek iskola'!U29*Fogl2021!C$62</f>
        <v>7350.709474826017</v>
      </c>
      <c r="D10" s="1">
        <f>'Trendek iskola'!V29*Fogl2021!D$62</f>
        <v>1730.2912741300051</v>
      </c>
      <c r="E10" s="1">
        <f>'Trendek iskola'!W29*Fogl2021!E$62</f>
        <v>389.97488716987368</v>
      </c>
      <c r="F10" s="1">
        <f>'Trendek iskola'!X29*Fogl2021!F$62</f>
        <v>2439.8987042629469</v>
      </c>
      <c r="G10" s="1">
        <f>'Trendek iskola'!Y29*Fogl2021!G$62</f>
        <v>9641.6126652552121</v>
      </c>
      <c r="H10" s="1">
        <f>'Trendek iskola'!Z29*Fogl2021!H$62</f>
        <v>948.45713025685302</v>
      </c>
      <c r="I10" s="1">
        <f>'Trendek iskola'!AA29*Fogl2021!I$62</f>
        <v>504.8457409554515</v>
      </c>
      <c r="J10" s="1">
        <f>'Trendek iskola'!AB29*Fogl2021!J$62</f>
        <v>4.160395464661419</v>
      </c>
      <c r="K10" s="1">
        <f>'Trendek iskola'!AC29*Fogl2021!K$62</f>
        <v>1475.3254567883289</v>
      </c>
      <c r="L10" s="1">
        <f>'Trendek iskola'!AD29*Fogl2021!L$62</f>
        <v>1974.612546805068</v>
      </c>
      <c r="M10" s="1">
        <f>'Trendek iskola'!AE29*Fogl2021!M$62</f>
        <v>2954.8355820117345</v>
      </c>
      <c r="N10" s="1">
        <f>'Trendek iskola'!AF29*Fogl2021!N$62</f>
        <v>12496.448680139074</v>
      </c>
      <c r="O10" s="1">
        <f>'Trendek iskola'!AG29*Fogl2021!O$62</f>
        <v>2766.1092880857395</v>
      </c>
      <c r="P10" s="1">
        <f>'Trendek iskola'!AH29*Fogl2021!P$62</f>
        <v>1733.6388612931803</v>
      </c>
      <c r="Q10" s="1">
        <f>'Trendek iskola'!AI29*Fogl2021!Q$62</f>
        <v>1832.2796859878883</v>
      </c>
      <c r="R10" s="1">
        <f>'Trendek iskola'!AJ29*Fogl2021!R$62</f>
        <v>4564.0323870765469</v>
      </c>
      <c r="S10" s="1">
        <f>'Trendek iskola'!AK29*Fogl2021!S$62</f>
        <v>11197.224624929135</v>
      </c>
      <c r="T10" s="1">
        <f>'Trendek iskola'!AL29*Fogl2021!T$62</f>
        <v>7455.9916701117781</v>
      </c>
      <c r="U10" s="1">
        <f>'Trendek iskola'!AM29*Fogl2021!U$62</f>
        <v>6449.4095181167704</v>
      </c>
      <c r="V10" s="1">
        <f>'Trendek iskola'!AN29*Fogl2021!V$62</f>
        <v>9821.484788666874</v>
      </c>
      <c r="W10" s="1">
        <f>'Trendek iskola'!AO29*Fogl2021!W$62</f>
        <v>1511.7299908054188</v>
      </c>
      <c r="X10" s="1">
        <f>'Trendek iskola'!AP29*Fogl2021!X$62</f>
        <v>3185.8647531577853</v>
      </c>
      <c r="Y10" s="1">
        <f>'Trendek iskola'!AQ29*Fogl2021!Y$62</f>
        <v>4091.2003302629769</v>
      </c>
      <c r="Z10" s="1">
        <f>'Trendek iskola'!AR29*Fogl2021!Z$62</f>
        <v>7767.4528272641383</v>
      </c>
      <c r="AA10" s="1">
        <f>'Trendek iskola'!AS29*Fogl2021!AA$62</f>
        <v>1336.7803323914711</v>
      </c>
      <c r="AB10" s="1">
        <f>'Trendek iskola'!AT29*Fogl2021!AB$62</f>
        <v>2389.2143861758045</v>
      </c>
      <c r="AC10" s="1">
        <f>'Trendek iskola'!AU29*Fogl2021!AC$62</f>
        <v>18464.917711703878</v>
      </c>
      <c r="AD10" s="1">
        <f>'Trendek iskola'!AV29*Fogl2021!AD$62</f>
        <v>2343.3502774244575</v>
      </c>
      <c r="AE10" s="1">
        <f>'Trendek iskola'!AW29*Fogl2021!AE$62</f>
        <v>17013.880845178614</v>
      </c>
      <c r="AF10" s="1">
        <f>'Trendek iskola'!AX29*Fogl2021!AF$62</f>
        <v>24252.416944945151</v>
      </c>
      <c r="AG10" s="1">
        <f>'Trendek iskola'!AY29*Fogl2021!AG$62</f>
        <v>4157.9782353084192</v>
      </c>
      <c r="AH10" s="1">
        <f>'Trendek iskola'!AZ29*Fogl2021!AH$62</f>
        <v>483.81801996575439</v>
      </c>
      <c r="AI10" s="1">
        <f>'Trendek iskola'!BA29*Fogl2021!AI$62</f>
        <v>-564.78756863957665</v>
      </c>
      <c r="AJ10" s="1">
        <f>'Trendek iskola'!BB29*Fogl2021!AJ$62</f>
        <v>1937.8052380960137</v>
      </c>
      <c r="AK10" s="1">
        <f>'Trendek iskola'!BC29*Fogl2021!AK$62</f>
        <v>885.23478164869232</v>
      </c>
      <c r="AL10" s="1">
        <f>'Trendek iskola'!BD29*Fogl2021!AL$62</f>
        <v>2260.4074689913591</v>
      </c>
      <c r="AM10" s="1">
        <f>'Trendek iskola'!BE29*Fogl2021!AM$62</f>
        <v>3141.0698410937207</v>
      </c>
      <c r="AN10" s="1">
        <f>'Trendek iskola'!BF29*Fogl2021!AN$62</f>
        <v>3151.7634740293829</v>
      </c>
      <c r="AO10" s="1">
        <f>'Trendek iskola'!BG29*Fogl2021!AO$62</f>
        <v>4320.0342384183359</v>
      </c>
      <c r="AP10" s="1">
        <f>'Trendek iskola'!BH29*Fogl2021!AP$62</f>
        <v>32234.344182427638</v>
      </c>
      <c r="AQ10" s="1">
        <f>'Trendek iskola'!BI29*Fogl2021!AQ$62</f>
        <v>3934.4240829147957</v>
      </c>
      <c r="AR10" s="1">
        <f>'Trendek iskola'!BJ29*Fogl2021!AR$62</f>
        <v>26378.04340482047</v>
      </c>
      <c r="AS10" s="1">
        <f>'Trendek iskola'!BK29*Fogl2021!AS$62</f>
        <v>14870.32035489718</v>
      </c>
      <c r="AT10" s="1">
        <f>'Trendek iskola'!BL29*Fogl2021!AT$62</f>
        <v>8675.1482068040877</v>
      </c>
      <c r="AU10" s="1">
        <f>'Trendek iskola'!BM29*Fogl2021!AU$62</f>
        <v>1788.8123363885104</v>
      </c>
      <c r="AV10" s="1">
        <f>'Trendek iskola'!BN29*Fogl2021!AV$62</f>
        <v>12591.236294672908</v>
      </c>
      <c r="AW10" s="1">
        <f>'Trendek iskola'!BO29*Fogl2021!AW$62</f>
        <v>1614.1477907708097</v>
      </c>
      <c r="AX10" s="1">
        <f>'Trendek iskola'!BP29*Fogl2021!AX$62</f>
        <v>889.06271650698704</v>
      </c>
      <c r="AY10" s="1">
        <f>'Trendek iskola'!BQ29*Fogl2021!AY$62</f>
        <v>441.07259129729903</v>
      </c>
      <c r="AZ10" s="1">
        <f>'Trendek iskola'!BR29*Fogl2021!AZ$62</f>
        <v>8272.0450975003532</v>
      </c>
      <c r="BA10" s="1">
        <f>'Trendek iskola'!BS29*Fogl2021!BA$62</f>
        <v>62923.629214371671</v>
      </c>
      <c r="BB10" s="1">
        <f>'Trendek iskola'!BT29*Fogl2021!BB$62</f>
        <v>113058.53266367443</v>
      </c>
      <c r="BC10" s="1">
        <f>'Trendek iskola'!BU29*Fogl2021!BC$62</f>
        <v>28390.287906463524</v>
      </c>
      <c r="BD10" s="1">
        <f>'Trendek iskola'!BV29*Fogl2021!BD$62</f>
        <v>9463.7963003953937</v>
      </c>
      <c r="BE10" s="1">
        <f>'Trendek iskola'!BW29*Fogl2021!BE$62</f>
        <v>19715.629321705495</v>
      </c>
      <c r="BF10" s="1">
        <f>'Trendek iskola'!BX29*Fogl2021!BF$62</f>
        <v>4179.9360627791038</v>
      </c>
      <c r="BG10" s="1">
        <f>'Trendek iskola'!BY29*Fogl2021!BG$62</f>
        <v>4580.8735330644613</v>
      </c>
      <c r="BH10" s="1">
        <f>'Trendek iskola'!BZ29*Fogl2021!BH$62</f>
        <v>599.66183070715419</v>
      </c>
      <c r="BI10" s="1">
        <f>'Trendek iskola'!CA29*Fogl2021!BI$62</f>
        <v>2681.8761961198056</v>
      </c>
      <c r="BJ10" s="1">
        <f>'Trendek iskola'!CB29*Fogl2021!BJ$62</f>
        <v>389.24050252870194</v>
      </c>
      <c r="BK10" s="1">
        <f>'Trendek iskola'!CC29*Fogl2021!BK$62</f>
        <v>762.38095238095048</v>
      </c>
      <c r="BL10" s="1">
        <f>'Trendek iskola'!CD29*Fogl2021!BL$62</f>
        <v>25330.79680151803</v>
      </c>
      <c r="BM10" s="1">
        <f>'Trendek iskola'!CE29*Fogl2021!BM$62</f>
        <v>0</v>
      </c>
      <c r="BN10" s="1">
        <f>'Trendek iskola'!CF29*Fogl2021!BN$62</f>
        <v>0</v>
      </c>
      <c r="BO10" s="2"/>
    </row>
    <row r="11" spans="1:68" x14ac:dyDescent="0.35">
      <c r="A11" s="2"/>
      <c r="B11" t="s">
        <v>134</v>
      </c>
      <c r="C11" s="1">
        <f>SUM(C4:C10)</f>
        <v>162850.35252029111</v>
      </c>
      <c r="D11" s="1">
        <f t="shared" ref="D11:BN11" si="0">SUM(D4:D10)</f>
        <v>18586.520066869136</v>
      </c>
      <c r="E11" s="1">
        <f t="shared" si="0"/>
        <v>2357.4809416744292</v>
      </c>
      <c r="F11" s="1">
        <f t="shared" si="0"/>
        <v>14121.709977038068</v>
      </c>
      <c r="G11" s="1">
        <f t="shared" si="0"/>
        <v>145816.20846628054</v>
      </c>
      <c r="H11" s="1">
        <f t="shared" si="0"/>
        <v>46501.877343792687</v>
      </c>
      <c r="I11" s="1">
        <f t="shared" si="0"/>
        <v>26923.121326085427</v>
      </c>
      <c r="J11" s="1">
        <f t="shared" si="0"/>
        <v>14102.016758771109</v>
      </c>
      <c r="K11" s="1">
        <f t="shared" si="0"/>
        <v>17594.71649194169</v>
      </c>
      <c r="L11" s="1">
        <f t="shared" si="0"/>
        <v>4291.163682383416</v>
      </c>
      <c r="M11" s="1">
        <f t="shared" si="0"/>
        <v>26216.505588710676</v>
      </c>
      <c r="N11" s="1">
        <f t="shared" si="0"/>
        <v>31051.271140949892</v>
      </c>
      <c r="O11" s="1">
        <f t="shared" si="0"/>
        <v>53580.546729406444</v>
      </c>
      <c r="P11" s="1">
        <f t="shared" si="0"/>
        <v>27560.256476346807</v>
      </c>
      <c r="Q11" s="1">
        <f t="shared" si="0"/>
        <v>22460.156719985815</v>
      </c>
      <c r="R11" s="1">
        <f t="shared" si="0"/>
        <v>96246.434298030945</v>
      </c>
      <c r="S11" s="1">
        <f t="shared" si="0"/>
        <v>118760.63498917183</v>
      </c>
      <c r="T11" s="1">
        <f t="shared" si="0"/>
        <v>84089.221057237941</v>
      </c>
      <c r="U11" s="1">
        <f t="shared" si="0"/>
        <v>69420.437537138729</v>
      </c>
      <c r="V11" s="1">
        <f t="shared" si="0"/>
        <v>156047.37769861656</v>
      </c>
      <c r="W11" s="1">
        <f t="shared" si="0"/>
        <v>13242.892204472193</v>
      </c>
      <c r="X11" s="1">
        <f t="shared" si="0"/>
        <v>60390.501733253004</v>
      </c>
      <c r="Y11" s="1">
        <f t="shared" si="0"/>
        <v>30534.255802190211</v>
      </c>
      <c r="Z11" s="1">
        <f t="shared" si="0"/>
        <v>38011.643738303253</v>
      </c>
      <c r="AA11" s="1">
        <f t="shared" si="0"/>
        <v>18684.238020569497</v>
      </c>
      <c r="AB11" s="1">
        <f t="shared" si="0"/>
        <v>32099.45979492032</v>
      </c>
      <c r="AC11" s="1">
        <f t="shared" si="0"/>
        <v>371054.38399779453</v>
      </c>
      <c r="AD11" s="1">
        <f t="shared" si="0"/>
        <v>62091.958334798772</v>
      </c>
      <c r="AE11" s="1">
        <f t="shared" si="0"/>
        <v>109140.85751049616</v>
      </c>
      <c r="AF11" s="1">
        <f t="shared" si="0"/>
        <v>345863.30343088228</v>
      </c>
      <c r="AG11" s="1">
        <f t="shared" si="0"/>
        <v>160329.17522025004</v>
      </c>
      <c r="AH11" s="1">
        <f t="shared" si="0"/>
        <v>890.18821958627723</v>
      </c>
      <c r="AI11" s="1">
        <f t="shared" si="0"/>
        <v>1295.8350410924595</v>
      </c>
      <c r="AJ11" s="1">
        <f t="shared" si="0"/>
        <v>53828.197191770618</v>
      </c>
      <c r="AK11" s="1">
        <f t="shared" si="0"/>
        <v>40646.554554319904</v>
      </c>
      <c r="AL11" s="1">
        <f t="shared" si="0"/>
        <v>168328.52307156625</v>
      </c>
      <c r="AM11" s="1">
        <f t="shared" si="0"/>
        <v>9667.5147463562862</v>
      </c>
      <c r="AN11" s="1">
        <f t="shared" si="0"/>
        <v>15957.718113276143</v>
      </c>
      <c r="AO11" s="1">
        <f t="shared" si="0"/>
        <v>15021.182757436134</v>
      </c>
      <c r="AP11" s="1">
        <f t="shared" si="0"/>
        <v>84317.925665919567</v>
      </c>
      <c r="AQ11" s="1">
        <f t="shared" si="0"/>
        <v>25053.92069137744</v>
      </c>
      <c r="AR11" s="1">
        <f t="shared" si="0"/>
        <v>88376.39693564974</v>
      </c>
      <c r="AS11" s="1">
        <f t="shared" si="0"/>
        <v>27207.861175089729</v>
      </c>
      <c r="AT11" s="1">
        <f t="shared" si="0"/>
        <v>12202.407997998358</v>
      </c>
      <c r="AU11" s="1">
        <f t="shared" si="0"/>
        <v>10961.577409627529</v>
      </c>
      <c r="AV11" s="1">
        <f t="shared" si="0"/>
        <v>27046.104763905198</v>
      </c>
      <c r="AW11" s="1">
        <f t="shared" si="0"/>
        <v>6543.8762283123751</v>
      </c>
      <c r="AX11" s="1">
        <f t="shared" si="0"/>
        <v>9306.8870770500835</v>
      </c>
      <c r="AY11" s="1">
        <f t="shared" si="0"/>
        <v>6852.5028403746874</v>
      </c>
      <c r="AZ11" s="1">
        <f t="shared" si="0"/>
        <v>116782.1355403699</v>
      </c>
      <c r="BA11" s="1">
        <f t="shared" si="0"/>
        <v>331465.59876436932</v>
      </c>
      <c r="BB11" s="1">
        <f t="shared" si="0"/>
        <v>340200.36915616371</v>
      </c>
      <c r="BC11" s="1">
        <f t="shared" si="0"/>
        <v>157049.55896353</v>
      </c>
      <c r="BD11" s="1">
        <f t="shared" si="0"/>
        <v>139873.62001287623</v>
      </c>
      <c r="BE11" s="1">
        <f t="shared" si="0"/>
        <v>46108.652245253863</v>
      </c>
      <c r="BF11" s="1">
        <f t="shared" si="0"/>
        <v>32778.482368183701</v>
      </c>
      <c r="BG11" s="1">
        <f t="shared" si="0"/>
        <v>16476.915536993125</v>
      </c>
      <c r="BH11" s="1">
        <f t="shared" si="0"/>
        <v>13313.812602773389</v>
      </c>
      <c r="BI11" s="1">
        <f t="shared" si="0"/>
        <v>65745.671944196525</v>
      </c>
      <c r="BJ11" s="1">
        <f t="shared" si="0"/>
        <v>3122.0890884860119</v>
      </c>
      <c r="BK11" s="1">
        <f t="shared" si="0"/>
        <v>990.41666666669153</v>
      </c>
      <c r="BL11" s="1">
        <f t="shared" si="0"/>
        <v>100602.79396206557</v>
      </c>
      <c r="BM11" s="1">
        <f t="shared" si="0"/>
        <v>0</v>
      </c>
      <c r="BN11" s="1">
        <f t="shared" si="0"/>
        <v>0</v>
      </c>
      <c r="BO11" s="2"/>
      <c r="BP11" s="3">
        <f>SUM(C11:BN11)</f>
        <v>4348035.9709312897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FEOR'!U93*Fogl2021!C$62</f>
        <v>0</v>
      </c>
      <c r="D15" s="1">
        <f>'Trendek FEOR'!V93*Fogl2021!D$62</f>
        <v>0</v>
      </c>
      <c r="E15" s="1">
        <f>'Trendek FEOR'!W93*Fogl2021!E$62</f>
        <v>0</v>
      </c>
      <c r="F15" s="1">
        <f>'Trendek FEOR'!X93*Fogl2021!F$62</f>
        <v>0</v>
      </c>
      <c r="G15" s="1">
        <f>'Trendek FEOR'!Y93*Fogl2021!G$62</f>
        <v>0</v>
      </c>
      <c r="H15" s="1">
        <f>'Trendek FEOR'!Z93*Fogl2021!H$62</f>
        <v>0</v>
      </c>
      <c r="I15" s="1">
        <f>'Trendek FEOR'!AA93*Fogl2021!I$62</f>
        <v>0</v>
      </c>
      <c r="J15" s="1">
        <f>'Trendek FEOR'!AB93*Fogl2021!J$62</f>
        <v>0</v>
      </c>
      <c r="K15" s="1">
        <f>'Trendek FEOR'!AC93*Fogl2021!K$62</f>
        <v>0</v>
      </c>
      <c r="L15" s="1">
        <f>'Trendek FEOR'!AD93*Fogl2021!L$62</f>
        <v>0</v>
      </c>
      <c r="M15" s="1">
        <f>'Trendek FEOR'!AE93*Fogl2021!M$62</f>
        <v>0</v>
      </c>
      <c r="N15" s="1">
        <f>'Trendek FEOR'!AF93*Fogl2021!N$62</f>
        <v>0</v>
      </c>
      <c r="O15" s="1">
        <f>'Trendek FEOR'!AG93*Fogl2021!O$62</f>
        <v>0</v>
      </c>
      <c r="P15" s="1">
        <f>'Trendek FEOR'!AH93*Fogl2021!P$62</f>
        <v>0</v>
      </c>
      <c r="Q15" s="1">
        <f>'Trendek FEOR'!AI93*Fogl2021!Q$62</f>
        <v>0</v>
      </c>
      <c r="R15" s="1">
        <f>'Trendek FEOR'!AJ93*Fogl2021!R$62</f>
        <v>0</v>
      </c>
      <c r="S15" s="1">
        <f>'Trendek FEOR'!AK93*Fogl2021!S$62</f>
        <v>0</v>
      </c>
      <c r="T15" s="1">
        <f>'Trendek FEOR'!AL93*Fogl2021!T$62</f>
        <v>0</v>
      </c>
      <c r="U15" s="1">
        <f>'Trendek FEOR'!AM93*Fogl2021!U$62</f>
        <v>0</v>
      </c>
      <c r="V15" s="1">
        <f>'Trendek FEOR'!AN93*Fogl2021!V$62</f>
        <v>0</v>
      </c>
      <c r="W15" s="1">
        <f>'Trendek FEOR'!AO93*Fogl2021!W$62</f>
        <v>0</v>
      </c>
      <c r="X15" s="1">
        <f>'Trendek FEOR'!AP93*Fogl2021!X$62</f>
        <v>0</v>
      </c>
      <c r="Y15" s="1">
        <f>'Trendek FEOR'!AQ93*Fogl2021!Y$62</f>
        <v>0</v>
      </c>
      <c r="Z15" s="1">
        <f>'Trendek FEOR'!AR93*Fogl2021!Z$62</f>
        <v>0</v>
      </c>
      <c r="AA15" s="1">
        <f>'Trendek FEOR'!AS93*Fogl2021!AA$62</f>
        <v>0</v>
      </c>
      <c r="AB15" s="1">
        <f>'Trendek FEOR'!AT93*Fogl2021!AB$62</f>
        <v>0</v>
      </c>
      <c r="AC15" s="1">
        <f>'Trendek FEOR'!AU93*Fogl2021!AC$62</f>
        <v>0</v>
      </c>
      <c r="AD15" s="1">
        <f>'Trendek FEOR'!AV93*Fogl2021!AD$62</f>
        <v>0</v>
      </c>
      <c r="AE15" s="1">
        <f>'Trendek FEOR'!AW93*Fogl2021!AE$62</f>
        <v>0</v>
      </c>
      <c r="AF15" s="1">
        <f>'Trendek FEOR'!AX93*Fogl2021!AF$62</f>
        <v>0</v>
      </c>
      <c r="AG15" s="1">
        <f>'Trendek FEOR'!AY93*Fogl2021!AG$62</f>
        <v>0</v>
      </c>
      <c r="AH15" s="1">
        <f>'Trendek FEOR'!AZ93*Fogl2021!AH$62</f>
        <v>0</v>
      </c>
      <c r="AI15" s="1">
        <f>'Trendek FEOR'!BA93*Fogl2021!AI$62</f>
        <v>0</v>
      </c>
      <c r="AJ15" s="1">
        <f>'Trendek FEOR'!BB93*Fogl2021!AJ$62</f>
        <v>0</v>
      </c>
      <c r="AK15" s="1">
        <f>'Trendek FEOR'!BC93*Fogl2021!AK$62</f>
        <v>0</v>
      </c>
      <c r="AL15" s="1">
        <f>'Trendek FEOR'!BD93*Fogl2021!AL$62</f>
        <v>0</v>
      </c>
      <c r="AM15" s="1">
        <f>'Trendek FEOR'!BE93*Fogl2021!AM$62</f>
        <v>0</v>
      </c>
      <c r="AN15" s="1">
        <f>'Trendek FEOR'!BF93*Fogl2021!AN$62</f>
        <v>0</v>
      </c>
      <c r="AO15" s="1">
        <f>'Trendek FEOR'!BG93*Fogl2021!AO$62</f>
        <v>0</v>
      </c>
      <c r="AP15" s="1">
        <f>'Trendek FEOR'!BH93*Fogl2021!AP$62</f>
        <v>0</v>
      </c>
      <c r="AQ15" s="1">
        <f>'Trendek FEOR'!BI93*Fogl2021!AQ$62</f>
        <v>0</v>
      </c>
      <c r="AR15" s="1">
        <f>'Trendek FEOR'!BJ93*Fogl2021!AR$62</f>
        <v>0</v>
      </c>
      <c r="AS15" s="1">
        <f>'Trendek FEOR'!BK93*Fogl2021!AS$62</f>
        <v>0</v>
      </c>
      <c r="AT15" s="1">
        <f>'Trendek FEOR'!BL93*Fogl2021!AT$62</f>
        <v>0</v>
      </c>
      <c r="AU15" s="1">
        <f>'Trendek FEOR'!BM93*Fogl2021!AU$62</f>
        <v>0</v>
      </c>
      <c r="AV15" s="1">
        <f>'Trendek FEOR'!BN93*Fogl2021!AV$62</f>
        <v>0</v>
      </c>
      <c r="AW15" s="1">
        <f>'Trendek FEOR'!BO93*Fogl2021!AW$62</f>
        <v>0</v>
      </c>
      <c r="AX15" s="1">
        <f>'Trendek FEOR'!BP93*Fogl2021!AX$62</f>
        <v>0</v>
      </c>
      <c r="AY15" s="1">
        <f>'Trendek FEOR'!BQ93*Fogl2021!AY$62</f>
        <v>0</v>
      </c>
      <c r="AZ15" s="1">
        <f>'Trendek FEOR'!BR93*Fogl2021!AZ$62</f>
        <v>0</v>
      </c>
      <c r="BA15" s="1">
        <f>'Trendek FEOR'!BS93*Fogl2021!BA$62</f>
        <v>4310.6233999194565</v>
      </c>
      <c r="BB15" s="1">
        <f>'Trendek FEOR'!BT93*Fogl2021!BB$62</f>
        <v>29.688208570362573</v>
      </c>
      <c r="BC15" s="1">
        <f>'Trendek FEOR'!BU93*Fogl2021!BC$62</f>
        <v>32.587823992172162</v>
      </c>
      <c r="BD15" s="1">
        <f>'Trendek FEOR'!BV93*Fogl2021!BD$62</f>
        <v>0</v>
      </c>
      <c r="BE15" s="1">
        <f>'Trendek FEOR'!BW93*Fogl2021!BE$62</f>
        <v>0</v>
      </c>
      <c r="BF15" s="1">
        <f>'Trendek FEOR'!BX93*Fogl2021!BF$62</f>
        <v>0</v>
      </c>
      <c r="BG15" s="1">
        <f>'Trendek FEOR'!BY93*Fogl2021!BG$62</f>
        <v>0</v>
      </c>
      <c r="BH15" s="1">
        <f>'Trendek FEOR'!BZ93*Fogl2021!BH$62</f>
        <v>0</v>
      </c>
      <c r="BI15" s="1">
        <f>'Trendek FEOR'!CA93*Fogl2021!BI$62</f>
        <v>0</v>
      </c>
      <c r="BJ15" s="1">
        <f>'Trendek FEOR'!CB93*Fogl2021!BJ$62</f>
        <v>0</v>
      </c>
      <c r="BK15" s="1">
        <f>'Trendek FEOR'!CC93*Fogl2021!BK$62</f>
        <v>0</v>
      </c>
      <c r="BL15" s="1">
        <f>'Trendek FEOR'!CD93*Fogl2021!BL$62</f>
        <v>0</v>
      </c>
      <c r="BM15" s="1">
        <f>'Trendek FEOR'!CE93*Fogl2021!BM$62</f>
        <v>0</v>
      </c>
      <c r="BN15" s="1">
        <f>'Trendek FEOR'!CF93*Fogl2021!BN$62</f>
        <v>0</v>
      </c>
      <c r="BO15" s="2"/>
    </row>
    <row r="16" spans="1:68" x14ac:dyDescent="0.35">
      <c r="A16" s="2"/>
      <c r="B16" t="s">
        <v>32</v>
      </c>
      <c r="C16" s="1">
        <f>'Trendek FEOR'!U94*Fogl2021!C$62</f>
        <v>0</v>
      </c>
      <c r="D16" s="1">
        <f>'Trendek FEOR'!V94*Fogl2021!D$62</f>
        <v>0</v>
      </c>
      <c r="E16" s="1">
        <f>'Trendek FEOR'!W94*Fogl2021!E$62</f>
        <v>0</v>
      </c>
      <c r="F16" s="1">
        <f>'Trendek FEOR'!X94*Fogl2021!F$62</f>
        <v>0</v>
      </c>
      <c r="G16" s="1">
        <f>'Trendek FEOR'!Y94*Fogl2021!G$62</f>
        <v>0</v>
      </c>
      <c r="H16" s="1">
        <f>'Trendek FEOR'!Z94*Fogl2021!H$62</f>
        <v>0</v>
      </c>
      <c r="I16" s="1">
        <f>'Trendek FEOR'!AA94*Fogl2021!I$62</f>
        <v>0</v>
      </c>
      <c r="J16" s="1">
        <f>'Trendek FEOR'!AB94*Fogl2021!J$62</f>
        <v>0</v>
      </c>
      <c r="K16" s="1">
        <f>'Trendek FEOR'!AC94*Fogl2021!K$62</f>
        <v>0</v>
      </c>
      <c r="L16" s="1">
        <f>'Trendek FEOR'!AD94*Fogl2021!L$62</f>
        <v>0</v>
      </c>
      <c r="M16" s="1">
        <f>'Trendek FEOR'!AE94*Fogl2021!M$62</f>
        <v>0</v>
      </c>
      <c r="N16" s="1">
        <f>'Trendek FEOR'!AF94*Fogl2021!N$62</f>
        <v>0</v>
      </c>
      <c r="O16" s="1">
        <f>'Trendek FEOR'!AG94*Fogl2021!O$62</f>
        <v>0</v>
      </c>
      <c r="P16" s="1">
        <f>'Trendek FEOR'!AH94*Fogl2021!P$62</f>
        <v>11.308973636328927</v>
      </c>
      <c r="Q16" s="1">
        <f>'Trendek FEOR'!AI94*Fogl2021!Q$62</f>
        <v>0</v>
      </c>
      <c r="R16" s="1">
        <f>'Trendek FEOR'!AJ94*Fogl2021!R$62</f>
        <v>0</v>
      </c>
      <c r="S16" s="1">
        <f>'Trendek FEOR'!AK94*Fogl2021!S$62</f>
        <v>0</v>
      </c>
      <c r="T16" s="1">
        <f>'Trendek FEOR'!AL94*Fogl2021!T$62</f>
        <v>0</v>
      </c>
      <c r="U16" s="1">
        <f>'Trendek FEOR'!AM94*Fogl2021!U$62</f>
        <v>0</v>
      </c>
      <c r="V16" s="1">
        <f>'Trendek FEOR'!AN94*Fogl2021!V$62</f>
        <v>0</v>
      </c>
      <c r="W16" s="1">
        <f>'Trendek FEOR'!AO94*Fogl2021!W$62</f>
        <v>0</v>
      </c>
      <c r="X16" s="1">
        <f>'Trendek FEOR'!AP94*Fogl2021!X$62</f>
        <v>0</v>
      </c>
      <c r="Y16" s="1">
        <f>'Trendek FEOR'!AQ94*Fogl2021!Y$62</f>
        <v>0</v>
      </c>
      <c r="Z16" s="1">
        <f>'Trendek FEOR'!AR94*Fogl2021!Z$62</f>
        <v>0</v>
      </c>
      <c r="AA16" s="1">
        <f>'Trendek FEOR'!AS94*Fogl2021!AA$62</f>
        <v>0</v>
      </c>
      <c r="AB16" s="1">
        <f>'Trendek FEOR'!AT94*Fogl2021!AB$62</f>
        <v>0</v>
      </c>
      <c r="AC16" s="1">
        <f>'Trendek FEOR'!AU94*Fogl2021!AC$62</f>
        <v>0</v>
      </c>
      <c r="AD16" s="1">
        <f>'Trendek FEOR'!AV94*Fogl2021!AD$62</f>
        <v>0</v>
      </c>
      <c r="AE16" s="1">
        <f>'Trendek FEOR'!AW94*Fogl2021!AE$62</f>
        <v>0</v>
      </c>
      <c r="AF16" s="1">
        <f>'Trendek FEOR'!AX94*Fogl2021!AF$62</f>
        <v>0</v>
      </c>
      <c r="AG16" s="1">
        <f>'Trendek FEOR'!AY94*Fogl2021!AG$62</f>
        <v>-5.222275355733319</v>
      </c>
      <c r="AH16" s="1">
        <f>'Trendek FEOR'!AZ94*Fogl2021!AH$62</f>
        <v>0</v>
      </c>
      <c r="AI16" s="1">
        <f>'Trendek FEOR'!BA94*Fogl2021!AI$62</f>
        <v>0</v>
      </c>
      <c r="AJ16" s="1">
        <f>'Trendek FEOR'!BB94*Fogl2021!AJ$62</f>
        <v>46.839722661729375</v>
      </c>
      <c r="AK16" s="1">
        <f>'Trendek FEOR'!BC94*Fogl2021!AK$62</f>
        <v>0</v>
      </c>
      <c r="AL16" s="1">
        <f>'Trendek FEOR'!BD94*Fogl2021!AL$62</f>
        <v>0</v>
      </c>
      <c r="AM16" s="1">
        <f>'Trendek FEOR'!BE94*Fogl2021!AM$62</f>
        <v>0</v>
      </c>
      <c r="AN16" s="1">
        <f>'Trendek FEOR'!BF94*Fogl2021!AN$62</f>
        <v>0</v>
      </c>
      <c r="AO16" s="1">
        <f>'Trendek FEOR'!BG94*Fogl2021!AO$62</f>
        <v>0</v>
      </c>
      <c r="AP16" s="1">
        <f>'Trendek FEOR'!BH94*Fogl2021!AP$62</f>
        <v>0</v>
      </c>
      <c r="AQ16" s="1">
        <f>'Trendek FEOR'!BI94*Fogl2021!AQ$62</f>
        <v>0</v>
      </c>
      <c r="AR16" s="1">
        <f>'Trendek FEOR'!BJ94*Fogl2021!AR$62</f>
        <v>0</v>
      </c>
      <c r="AS16" s="1">
        <f>'Trendek FEOR'!BK94*Fogl2021!AS$62</f>
        <v>0</v>
      </c>
      <c r="AT16" s="1">
        <f>'Trendek FEOR'!BL94*Fogl2021!AT$62</f>
        <v>0</v>
      </c>
      <c r="AU16" s="1">
        <f>'Trendek FEOR'!BM94*Fogl2021!AU$62</f>
        <v>0</v>
      </c>
      <c r="AV16" s="1">
        <f>'Trendek FEOR'!BN94*Fogl2021!AV$62</f>
        <v>-64.561114733584617</v>
      </c>
      <c r="AW16" s="1">
        <f>'Trendek FEOR'!BO94*Fogl2021!AW$62</f>
        <v>0</v>
      </c>
      <c r="AX16" s="1">
        <f>'Trendek FEOR'!BP94*Fogl2021!AX$62</f>
        <v>0</v>
      </c>
      <c r="AY16" s="1">
        <f>'Trendek FEOR'!BQ94*Fogl2021!AY$62</f>
        <v>0</v>
      </c>
      <c r="AZ16" s="1">
        <f>'Trendek FEOR'!BR94*Fogl2021!AZ$62</f>
        <v>-1.6749341458053393</v>
      </c>
      <c r="BA16" s="1">
        <f>'Trendek FEOR'!BS94*Fogl2021!BA$62</f>
        <v>4730.3475111406269</v>
      </c>
      <c r="BB16" s="1">
        <f>'Trendek FEOR'!BT94*Fogl2021!BB$62</f>
        <v>0</v>
      </c>
      <c r="BC16" s="1">
        <f>'Trendek FEOR'!BU94*Fogl2021!BC$62</f>
        <v>0</v>
      </c>
      <c r="BD16" s="1">
        <f>'Trendek FEOR'!BV94*Fogl2021!BD$62</f>
        <v>0</v>
      </c>
      <c r="BE16" s="1">
        <f>'Trendek FEOR'!BW94*Fogl2021!BE$62</f>
        <v>0</v>
      </c>
      <c r="BF16" s="1">
        <f>'Trendek FEOR'!BX94*Fogl2021!BF$62</f>
        <v>0</v>
      </c>
      <c r="BG16" s="1">
        <f>'Trendek FEOR'!BY94*Fogl2021!BG$62</f>
        <v>0</v>
      </c>
      <c r="BH16" s="1">
        <f>'Trendek FEOR'!BZ94*Fogl2021!BH$62</f>
        <v>0</v>
      </c>
      <c r="BI16" s="1">
        <f>'Trendek FEOR'!CA94*Fogl2021!BI$62</f>
        <v>0</v>
      </c>
      <c r="BJ16" s="1">
        <f>'Trendek FEOR'!CB94*Fogl2021!BJ$62</f>
        <v>0</v>
      </c>
      <c r="BK16" s="1">
        <f>'Trendek FEOR'!CC94*Fogl2021!BK$62</f>
        <v>0</v>
      </c>
      <c r="BL16" s="1">
        <f>'Trendek FEOR'!CD94*Fogl2021!BL$62</f>
        <v>0</v>
      </c>
      <c r="BM16" s="1">
        <f>'Trendek FEOR'!CE94*Fogl2021!BM$62</f>
        <v>0</v>
      </c>
      <c r="BN16" s="1">
        <f>'Trendek FEOR'!CF94*Fogl2021!BN$62</f>
        <v>0</v>
      </c>
      <c r="BO16" s="2"/>
    </row>
    <row r="17" spans="1:67" x14ac:dyDescent="0.35">
      <c r="A17" s="2"/>
      <c r="B17" t="s">
        <v>33</v>
      </c>
      <c r="C17" s="1">
        <f>'Trendek FEOR'!U95*Fogl2021!C$62</f>
        <v>0</v>
      </c>
      <c r="D17" s="1">
        <f>'Trendek FEOR'!V95*Fogl2021!D$62</f>
        <v>0</v>
      </c>
      <c r="E17" s="1">
        <f>'Trendek FEOR'!W95*Fogl2021!E$62</f>
        <v>0</v>
      </c>
      <c r="F17" s="1">
        <f>'Trendek FEOR'!X95*Fogl2021!F$62</f>
        <v>0</v>
      </c>
      <c r="G17" s="1">
        <f>'Trendek FEOR'!Y95*Fogl2021!G$62</f>
        <v>0</v>
      </c>
      <c r="H17" s="1">
        <f>'Trendek FEOR'!Z95*Fogl2021!H$62</f>
        <v>0</v>
      </c>
      <c r="I17" s="1">
        <f>'Trendek FEOR'!AA95*Fogl2021!I$62</f>
        <v>-6.4941508681296751</v>
      </c>
      <c r="J17" s="1">
        <f>'Trendek FEOR'!AB95*Fogl2021!J$62</f>
        <v>0</v>
      </c>
      <c r="K17" s="1">
        <f>'Trendek FEOR'!AC95*Fogl2021!K$62</f>
        <v>0</v>
      </c>
      <c r="L17" s="1">
        <f>'Trendek FEOR'!AD95*Fogl2021!L$62</f>
        <v>0</v>
      </c>
      <c r="M17" s="1">
        <f>'Trendek FEOR'!AE95*Fogl2021!M$62</f>
        <v>0</v>
      </c>
      <c r="N17" s="1">
        <f>'Trendek FEOR'!AF95*Fogl2021!N$62</f>
        <v>0</v>
      </c>
      <c r="O17" s="1">
        <f>'Trendek FEOR'!AG95*Fogl2021!O$62</f>
        <v>0</v>
      </c>
      <c r="P17" s="1">
        <f>'Trendek FEOR'!AH95*Fogl2021!P$62</f>
        <v>0</v>
      </c>
      <c r="Q17" s="1">
        <f>'Trendek FEOR'!AI95*Fogl2021!Q$62</f>
        <v>0</v>
      </c>
      <c r="R17" s="1">
        <f>'Trendek FEOR'!AJ95*Fogl2021!R$62</f>
        <v>0</v>
      </c>
      <c r="S17" s="1">
        <f>'Trendek FEOR'!AK95*Fogl2021!S$62</f>
        <v>0</v>
      </c>
      <c r="T17" s="1">
        <f>'Trendek FEOR'!AL95*Fogl2021!T$62</f>
        <v>0</v>
      </c>
      <c r="U17" s="1">
        <f>'Trendek FEOR'!AM95*Fogl2021!U$62</f>
        <v>0</v>
      </c>
      <c r="V17" s="1">
        <f>'Trendek FEOR'!AN95*Fogl2021!V$62</f>
        <v>0</v>
      </c>
      <c r="W17" s="1">
        <f>'Trendek FEOR'!AO95*Fogl2021!W$62</f>
        <v>0</v>
      </c>
      <c r="X17" s="1">
        <f>'Trendek FEOR'!AP95*Fogl2021!X$62</f>
        <v>0</v>
      </c>
      <c r="Y17" s="1">
        <f>'Trendek FEOR'!AQ95*Fogl2021!Y$62</f>
        <v>0</v>
      </c>
      <c r="Z17" s="1">
        <f>'Trendek FEOR'!AR95*Fogl2021!Z$62</f>
        <v>0</v>
      </c>
      <c r="AA17" s="1">
        <f>'Trendek FEOR'!AS95*Fogl2021!AA$62</f>
        <v>0</v>
      </c>
      <c r="AB17" s="1">
        <f>'Trendek FEOR'!AT95*Fogl2021!AB$62</f>
        <v>0</v>
      </c>
      <c r="AC17" s="1">
        <f>'Trendek FEOR'!AU95*Fogl2021!AC$62</f>
        <v>0</v>
      </c>
      <c r="AD17" s="1">
        <f>'Trendek FEOR'!AV95*Fogl2021!AD$62</f>
        <v>0</v>
      </c>
      <c r="AE17" s="1">
        <f>'Trendek FEOR'!AW95*Fogl2021!AE$62</f>
        <v>0</v>
      </c>
      <c r="AF17" s="1">
        <f>'Trendek FEOR'!AX95*Fogl2021!AF$62</f>
        <v>0</v>
      </c>
      <c r="AG17" s="1">
        <f>'Trendek FEOR'!AY95*Fogl2021!AG$62</f>
        <v>0</v>
      </c>
      <c r="AH17" s="1">
        <f>'Trendek FEOR'!AZ95*Fogl2021!AH$62</f>
        <v>0</v>
      </c>
      <c r="AI17" s="1">
        <f>'Trendek FEOR'!BA95*Fogl2021!AI$62</f>
        <v>6.4989969767907407</v>
      </c>
      <c r="AJ17" s="1">
        <f>'Trendek FEOR'!BB95*Fogl2021!AJ$62</f>
        <v>0</v>
      </c>
      <c r="AK17" s="1">
        <f>'Trendek FEOR'!BC95*Fogl2021!AK$62</f>
        <v>0</v>
      </c>
      <c r="AL17" s="1">
        <f>'Trendek FEOR'!BD95*Fogl2021!AL$62</f>
        <v>0</v>
      </c>
      <c r="AM17" s="1">
        <f>'Trendek FEOR'!BE95*Fogl2021!AM$62</f>
        <v>0</v>
      </c>
      <c r="AN17" s="1">
        <f>'Trendek FEOR'!BF95*Fogl2021!AN$62</f>
        <v>0</v>
      </c>
      <c r="AO17" s="1">
        <f>'Trendek FEOR'!BG95*Fogl2021!AO$62</f>
        <v>0</v>
      </c>
      <c r="AP17" s="1">
        <f>'Trendek FEOR'!BH95*Fogl2021!AP$62</f>
        <v>0</v>
      </c>
      <c r="AQ17" s="1">
        <f>'Trendek FEOR'!BI95*Fogl2021!AQ$62</f>
        <v>0</v>
      </c>
      <c r="AR17" s="1">
        <f>'Trendek FEOR'!BJ95*Fogl2021!AR$62</f>
        <v>0</v>
      </c>
      <c r="AS17" s="1">
        <f>'Trendek FEOR'!BK95*Fogl2021!AS$62</f>
        <v>0</v>
      </c>
      <c r="AT17" s="1">
        <f>'Trendek FEOR'!BL95*Fogl2021!AT$62</f>
        <v>0</v>
      </c>
      <c r="AU17" s="1">
        <f>'Trendek FEOR'!BM95*Fogl2021!AU$62</f>
        <v>0</v>
      </c>
      <c r="AV17" s="1">
        <f>'Trendek FEOR'!BN95*Fogl2021!AV$62</f>
        <v>0</v>
      </c>
      <c r="AW17" s="1">
        <f>'Trendek FEOR'!BO95*Fogl2021!AW$62</f>
        <v>0</v>
      </c>
      <c r="AX17" s="1">
        <f>'Trendek FEOR'!BP95*Fogl2021!AX$62</f>
        <v>0</v>
      </c>
      <c r="AY17" s="1">
        <f>'Trendek FEOR'!BQ95*Fogl2021!AY$62</f>
        <v>0</v>
      </c>
      <c r="AZ17" s="1">
        <f>'Trendek FEOR'!BR95*Fogl2021!AZ$62</f>
        <v>-0.91605236937846823</v>
      </c>
      <c r="BA17" s="1">
        <f>'Trendek FEOR'!BS95*Fogl2021!BA$62</f>
        <v>629.77003127073965</v>
      </c>
      <c r="BB17" s="1">
        <f>'Trendek FEOR'!BT95*Fogl2021!BB$62</f>
        <v>0</v>
      </c>
      <c r="BC17" s="1">
        <f>'Trendek FEOR'!BU95*Fogl2021!BC$62</f>
        <v>0</v>
      </c>
      <c r="BD17" s="1">
        <f>'Trendek FEOR'!BV95*Fogl2021!BD$62</f>
        <v>0</v>
      </c>
      <c r="BE17" s="1">
        <f>'Trendek FEOR'!BW95*Fogl2021!BE$62</f>
        <v>0</v>
      </c>
      <c r="BF17" s="1">
        <f>'Trendek FEOR'!BX95*Fogl2021!BF$62</f>
        <v>0</v>
      </c>
      <c r="BG17" s="1">
        <f>'Trendek FEOR'!BY95*Fogl2021!BG$62</f>
        <v>0</v>
      </c>
      <c r="BH17" s="1">
        <f>'Trendek FEOR'!BZ95*Fogl2021!BH$62</f>
        <v>0</v>
      </c>
      <c r="BI17" s="1">
        <f>'Trendek FEOR'!CA95*Fogl2021!BI$62</f>
        <v>0</v>
      </c>
      <c r="BJ17" s="1">
        <f>'Trendek FEOR'!CB95*Fogl2021!BJ$62</f>
        <v>0</v>
      </c>
      <c r="BK17" s="1">
        <f>'Trendek FEOR'!CC95*Fogl2021!BK$62</f>
        <v>0</v>
      </c>
      <c r="BL17" s="1">
        <f>'Trendek FEOR'!CD95*Fogl2021!BL$62</f>
        <v>0</v>
      </c>
      <c r="BM17" s="1">
        <f>'Trendek FEOR'!CE95*Fogl2021!BM$62</f>
        <v>0</v>
      </c>
      <c r="BN17" s="1">
        <f>'Trendek FEOR'!CF95*Fogl2021!BN$62</f>
        <v>0</v>
      </c>
      <c r="BO17" s="2"/>
    </row>
    <row r="18" spans="1:67" x14ac:dyDescent="0.35">
      <c r="A18" s="2"/>
      <c r="B18" t="s">
        <v>34</v>
      </c>
      <c r="C18" s="1">
        <f>'Trendek FEOR'!U96*Fogl2021!C$62</f>
        <v>12.867827607435002</v>
      </c>
      <c r="D18" s="1">
        <f>'Trendek FEOR'!V96*Fogl2021!D$62</f>
        <v>63.079123039366294</v>
      </c>
      <c r="E18" s="1">
        <f>'Trendek FEOR'!W96*Fogl2021!E$62</f>
        <v>0</v>
      </c>
      <c r="F18" s="1">
        <f>'Trendek FEOR'!X96*Fogl2021!F$62</f>
        <v>0</v>
      </c>
      <c r="G18" s="1">
        <f>'Trendek FEOR'!Y96*Fogl2021!G$62</f>
        <v>0</v>
      </c>
      <c r="H18" s="1">
        <f>'Trendek FEOR'!Z96*Fogl2021!H$62</f>
        <v>0</v>
      </c>
      <c r="I18" s="1">
        <f>'Trendek FEOR'!AA96*Fogl2021!I$62</f>
        <v>0</v>
      </c>
      <c r="J18" s="1">
        <f>'Trendek FEOR'!AB96*Fogl2021!J$62</f>
        <v>0</v>
      </c>
      <c r="K18" s="1">
        <f>'Trendek FEOR'!AC96*Fogl2021!K$62</f>
        <v>0</v>
      </c>
      <c r="L18" s="1">
        <f>'Trendek FEOR'!AD96*Fogl2021!L$62</f>
        <v>0</v>
      </c>
      <c r="M18" s="1">
        <f>'Trendek FEOR'!AE96*Fogl2021!M$62</f>
        <v>0</v>
      </c>
      <c r="N18" s="1">
        <f>'Trendek FEOR'!AF96*Fogl2021!N$62</f>
        <v>163.51977303334064</v>
      </c>
      <c r="O18" s="1">
        <f>'Trendek FEOR'!AG96*Fogl2021!O$62</f>
        <v>-39.804303177994505</v>
      </c>
      <c r="P18" s="1">
        <f>'Trendek FEOR'!AH96*Fogl2021!P$62</f>
        <v>0</v>
      </c>
      <c r="Q18" s="1">
        <f>'Trendek FEOR'!AI96*Fogl2021!Q$62</f>
        <v>0</v>
      </c>
      <c r="R18" s="1">
        <f>'Trendek FEOR'!AJ96*Fogl2021!R$62</f>
        <v>35.675164157814343</v>
      </c>
      <c r="S18" s="1">
        <f>'Trendek FEOR'!AK96*Fogl2021!S$62</f>
        <v>191.71816995605866</v>
      </c>
      <c r="T18" s="1">
        <f>'Trendek FEOR'!AL96*Fogl2021!T$62</f>
        <v>0</v>
      </c>
      <c r="U18" s="1">
        <f>'Trendek FEOR'!AM96*Fogl2021!U$62</f>
        <v>0</v>
      </c>
      <c r="V18" s="1">
        <f>'Trendek FEOR'!AN96*Fogl2021!V$62</f>
        <v>0</v>
      </c>
      <c r="W18" s="1">
        <f>'Trendek FEOR'!AO96*Fogl2021!W$62</f>
        <v>0</v>
      </c>
      <c r="X18" s="1">
        <f>'Trendek FEOR'!AP96*Fogl2021!X$62</f>
        <v>0</v>
      </c>
      <c r="Y18" s="1">
        <f>'Trendek FEOR'!AQ96*Fogl2021!Y$62</f>
        <v>0</v>
      </c>
      <c r="Z18" s="1">
        <f>'Trendek FEOR'!AR96*Fogl2021!Z$62</f>
        <v>0</v>
      </c>
      <c r="AA18" s="1">
        <f>'Trendek FEOR'!AS96*Fogl2021!AA$62</f>
        <v>-1.1346435886294077</v>
      </c>
      <c r="AB18" s="1">
        <f>'Trendek FEOR'!AT96*Fogl2021!AB$62</f>
        <v>-12.747014560285278</v>
      </c>
      <c r="AC18" s="1">
        <f>'Trendek FEOR'!AU96*Fogl2021!AC$62</f>
        <v>0</v>
      </c>
      <c r="AD18" s="1">
        <f>'Trendek FEOR'!AV96*Fogl2021!AD$62</f>
        <v>0</v>
      </c>
      <c r="AE18" s="1">
        <f>'Trendek FEOR'!AW96*Fogl2021!AE$62</f>
        <v>0</v>
      </c>
      <c r="AF18" s="1">
        <f>'Trendek FEOR'!AX96*Fogl2021!AF$62</f>
        <v>307.61057397521955</v>
      </c>
      <c r="AG18" s="1">
        <f>'Trendek FEOR'!AY96*Fogl2021!AG$62</f>
        <v>61.797584123267384</v>
      </c>
      <c r="AH18" s="1">
        <f>'Trendek FEOR'!AZ96*Fogl2021!AH$62</f>
        <v>0</v>
      </c>
      <c r="AI18" s="1">
        <f>'Trendek FEOR'!BA96*Fogl2021!AI$62</f>
        <v>0</v>
      </c>
      <c r="AJ18" s="1">
        <f>'Trendek FEOR'!BB96*Fogl2021!AJ$62</f>
        <v>0</v>
      </c>
      <c r="AK18" s="1">
        <f>'Trendek FEOR'!BC96*Fogl2021!AK$62</f>
        <v>0</v>
      </c>
      <c r="AL18" s="1">
        <f>'Trendek FEOR'!BD96*Fogl2021!AL$62</f>
        <v>0</v>
      </c>
      <c r="AM18" s="1">
        <f>'Trendek FEOR'!BE96*Fogl2021!AM$62</f>
        <v>0</v>
      </c>
      <c r="AN18" s="1">
        <f>'Trendek FEOR'!BF96*Fogl2021!AN$62</f>
        <v>0</v>
      </c>
      <c r="AO18" s="1">
        <f>'Trendek FEOR'!BG96*Fogl2021!AO$62</f>
        <v>0</v>
      </c>
      <c r="AP18" s="1">
        <f>'Trendek FEOR'!BH96*Fogl2021!AP$62</f>
        <v>0</v>
      </c>
      <c r="AQ18" s="1">
        <f>'Trendek FEOR'!BI96*Fogl2021!AQ$62</f>
        <v>0</v>
      </c>
      <c r="AR18" s="1">
        <f>'Trendek FEOR'!BJ96*Fogl2021!AR$62</f>
        <v>23.957664888818247</v>
      </c>
      <c r="AS18" s="1">
        <f>'Trendek FEOR'!BK96*Fogl2021!AS$62</f>
        <v>0</v>
      </c>
      <c r="AT18" s="1">
        <f>'Trendek FEOR'!BL96*Fogl2021!AT$62</f>
        <v>0</v>
      </c>
      <c r="AU18" s="1">
        <f>'Trendek FEOR'!BM96*Fogl2021!AU$62</f>
        <v>0</v>
      </c>
      <c r="AV18" s="1">
        <f>'Trendek FEOR'!BN96*Fogl2021!AV$62</f>
        <v>335.92883006562812</v>
      </c>
      <c r="AW18" s="1">
        <f>'Trendek FEOR'!BO96*Fogl2021!AW$62</f>
        <v>0</v>
      </c>
      <c r="AX18" s="1">
        <f>'Trendek FEOR'!BP96*Fogl2021!AX$62</f>
        <v>-80.579473803776239</v>
      </c>
      <c r="AY18" s="1">
        <f>'Trendek FEOR'!BQ96*Fogl2021!AY$62</f>
        <v>0</v>
      </c>
      <c r="AZ18" s="1">
        <f>'Trendek FEOR'!BR96*Fogl2021!AZ$62</f>
        <v>43.310031097211144</v>
      </c>
      <c r="BA18" s="1">
        <f>'Trendek FEOR'!BS96*Fogl2021!BA$62</f>
        <v>11994.291855757952</v>
      </c>
      <c r="BB18" s="1">
        <f>'Trendek FEOR'!BT96*Fogl2021!BB$62</f>
        <v>19.354172823760177</v>
      </c>
      <c r="BC18" s="1">
        <f>'Trendek FEOR'!BU96*Fogl2021!BC$62</f>
        <v>595.64921134540248</v>
      </c>
      <c r="BD18" s="1">
        <f>'Trendek FEOR'!BV96*Fogl2021!BD$62</f>
        <v>-39.40471065535224</v>
      </c>
      <c r="BE18" s="1">
        <f>'Trendek FEOR'!BW96*Fogl2021!BE$62</f>
        <v>0</v>
      </c>
      <c r="BF18" s="1">
        <f>'Trendek FEOR'!BX96*Fogl2021!BF$62</f>
        <v>135.16101318225299</v>
      </c>
      <c r="BG18" s="1">
        <f>'Trendek FEOR'!BY96*Fogl2021!BG$62</f>
        <v>-127.72874728826869</v>
      </c>
      <c r="BH18" s="1">
        <f>'Trendek FEOR'!BZ96*Fogl2021!BH$62</f>
        <v>0</v>
      </c>
      <c r="BI18" s="1">
        <f>'Trendek FEOR'!CA96*Fogl2021!BI$62</f>
        <v>93.279764109821514</v>
      </c>
      <c r="BJ18" s="1">
        <f>'Trendek FEOR'!CB96*Fogl2021!BJ$62</f>
        <v>0</v>
      </c>
      <c r="BK18" s="1">
        <f>'Trendek FEOR'!CC96*Fogl2021!BK$62</f>
        <v>56.190476190477057</v>
      </c>
      <c r="BL18" s="1">
        <f>'Trendek FEOR'!CD96*Fogl2021!BL$62</f>
        <v>18.553022683934529</v>
      </c>
      <c r="BM18" s="1">
        <f>'Trendek FEOR'!CE96*Fogl2021!BM$62</f>
        <v>0</v>
      </c>
      <c r="BN18" s="1">
        <f>'Trendek FEOR'!CF96*Fogl2021!BN$62</f>
        <v>0</v>
      </c>
      <c r="BO18" s="2"/>
    </row>
    <row r="19" spans="1:67" x14ac:dyDescent="0.35">
      <c r="A19" s="2"/>
      <c r="B19" t="s">
        <v>35</v>
      </c>
      <c r="C19" s="1">
        <f>'Trendek FEOR'!U97*Fogl2021!C$62</f>
        <v>233.18412985711282</v>
      </c>
      <c r="D19" s="1">
        <f>'Trendek FEOR'!V97*Fogl2021!D$62</f>
        <v>47.659946284248491</v>
      </c>
      <c r="E19" s="1">
        <f>'Trendek FEOR'!W97*Fogl2021!E$62</f>
        <v>0</v>
      </c>
      <c r="F19" s="1">
        <f>'Trendek FEOR'!X97*Fogl2021!F$62</f>
        <v>0</v>
      </c>
      <c r="G19" s="1">
        <f>'Trendek FEOR'!Y97*Fogl2021!G$62</f>
        <v>461.65865725107318</v>
      </c>
      <c r="H19" s="1">
        <f>'Trendek FEOR'!Z97*Fogl2021!H$62</f>
        <v>0</v>
      </c>
      <c r="I19" s="1">
        <f>'Trendek FEOR'!AA97*Fogl2021!I$62</f>
        <v>85.365778829694918</v>
      </c>
      <c r="J19" s="1">
        <f>'Trendek FEOR'!AB97*Fogl2021!J$62</f>
        <v>-93.634146410322742</v>
      </c>
      <c r="K19" s="1">
        <f>'Trendek FEOR'!AC97*Fogl2021!K$62</f>
        <v>0</v>
      </c>
      <c r="L19" s="1">
        <f>'Trendek FEOR'!AD97*Fogl2021!L$62</f>
        <v>-20.100352576780974</v>
      </c>
      <c r="M19" s="1">
        <f>'Trendek FEOR'!AE97*Fogl2021!M$62</f>
        <v>39.519404463349296</v>
      </c>
      <c r="N19" s="1">
        <f>'Trendek FEOR'!AF97*Fogl2021!N$62</f>
        <v>363.70863298664648</v>
      </c>
      <c r="O19" s="1">
        <f>'Trendek FEOR'!AG97*Fogl2021!O$62</f>
        <v>-115.929624772758</v>
      </c>
      <c r="P19" s="1">
        <f>'Trendek FEOR'!AH97*Fogl2021!P$62</f>
        <v>8.8801243836876456</v>
      </c>
      <c r="Q19" s="1">
        <f>'Trendek FEOR'!AI97*Fogl2021!Q$62</f>
        <v>438.80422931208193</v>
      </c>
      <c r="R19" s="1">
        <f>'Trendek FEOR'!AJ97*Fogl2021!R$62</f>
        <v>335.07567688051984</v>
      </c>
      <c r="S19" s="1">
        <f>'Trendek FEOR'!AK97*Fogl2021!S$62</f>
        <v>129.87324194718747</v>
      </c>
      <c r="T19" s="1">
        <f>'Trendek FEOR'!AL97*Fogl2021!T$62</f>
        <v>562.43436137045251</v>
      </c>
      <c r="U19" s="1">
        <f>'Trendek FEOR'!AM97*Fogl2021!U$62</f>
        <v>131.81511266596573</v>
      </c>
      <c r="V19" s="1">
        <f>'Trendek FEOR'!AN97*Fogl2021!V$62</f>
        <v>174.69272523164884</v>
      </c>
      <c r="W19" s="1">
        <f>'Trendek FEOR'!AO97*Fogl2021!W$62</f>
        <v>0</v>
      </c>
      <c r="X19" s="1">
        <f>'Trendek FEOR'!AP97*Fogl2021!X$62</f>
        <v>-163.37086825885407</v>
      </c>
      <c r="Y19" s="1">
        <f>'Trendek FEOR'!AQ97*Fogl2021!Y$62</f>
        <v>0</v>
      </c>
      <c r="Z19" s="1">
        <f>'Trendek FEOR'!AR97*Fogl2021!Z$62</f>
        <v>32.787851912658063</v>
      </c>
      <c r="AA19" s="1">
        <f>'Trendek FEOR'!AS97*Fogl2021!AA$62</f>
        <v>-2.9320866227808557</v>
      </c>
      <c r="AB19" s="1">
        <f>'Trendek FEOR'!AT97*Fogl2021!AB$62</f>
        <v>0</v>
      </c>
      <c r="AC19" s="1">
        <f>'Trendek FEOR'!AU97*Fogl2021!AC$62</f>
        <v>-146.78387495219479</v>
      </c>
      <c r="AD19" s="1">
        <f>'Trendek FEOR'!AV97*Fogl2021!AD$62</f>
        <v>456.6863040798587</v>
      </c>
      <c r="AE19" s="1">
        <f>'Trendek FEOR'!AW97*Fogl2021!AE$62</f>
        <v>105.94350126328128</v>
      </c>
      <c r="AF19" s="1">
        <f>'Trendek FEOR'!AX97*Fogl2021!AF$62</f>
        <v>-19.04231358647607</v>
      </c>
      <c r="AG19" s="1">
        <f>'Trendek FEOR'!AY97*Fogl2021!AG$62</f>
        <v>-10.201893469849294</v>
      </c>
      <c r="AH19" s="1">
        <f>'Trendek FEOR'!AZ97*Fogl2021!AH$62</f>
        <v>0</v>
      </c>
      <c r="AI19" s="1">
        <f>'Trendek FEOR'!BA97*Fogl2021!AI$62</f>
        <v>0</v>
      </c>
      <c r="AJ19" s="1">
        <f>'Trendek FEOR'!BB97*Fogl2021!AJ$62</f>
        <v>36.725685656178669</v>
      </c>
      <c r="AK19" s="1">
        <f>'Trendek FEOR'!BC97*Fogl2021!AK$62</f>
        <v>0</v>
      </c>
      <c r="AL19" s="1">
        <f>'Trendek FEOR'!BD97*Fogl2021!AL$62</f>
        <v>0</v>
      </c>
      <c r="AM19" s="1">
        <f>'Trendek FEOR'!BE97*Fogl2021!AM$62</f>
        <v>0</v>
      </c>
      <c r="AN19" s="1">
        <f>'Trendek FEOR'!BF97*Fogl2021!AN$62</f>
        <v>-138.51071319264264</v>
      </c>
      <c r="AO19" s="1">
        <f>'Trendek FEOR'!BG97*Fogl2021!AO$62</f>
        <v>0</v>
      </c>
      <c r="AP19" s="1">
        <f>'Trendek FEOR'!BH97*Fogl2021!AP$62</f>
        <v>-81.11380046420831</v>
      </c>
      <c r="AQ19" s="1">
        <f>'Trendek FEOR'!BI97*Fogl2021!AQ$62</f>
        <v>0</v>
      </c>
      <c r="AR19" s="1">
        <f>'Trendek FEOR'!BJ97*Fogl2021!AR$62</f>
        <v>42.18884662098943</v>
      </c>
      <c r="AS19" s="1">
        <f>'Trendek FEOR'!BK97*Fogl2021!AS$62</f>
        <v>0</v>
      </c>
      <c r="AT19" s="1">
        <f>'Trendek FEOR'!BL97*Fogl2021!AT$62</f>
        <v>0</v>
      </c>
      <c r="AU19" s="1">
        <f>'Trendek FEOR'!BM97*Fogl2021!AU$62</f>
        <v>0</v>
      </c>
      <c r="AV19" s="1">
        <f>'Trendek FEOR'!BN97*Fogl2021!AV$62</f>
        <v>-2.6467996680282293</v>
      </c>
      <c r="AW19" s="1">
        <f>'Trendek FEOR'!BO97*Fogl2021!AW$62</f>
        <v>0</v>
      </c>
      <c r="AX19" s="1">
        <f>'Trendek FEOR'!BP97*Fogl2021!AX$62</f>
        <v>0</v>
      </c>
      <c r="AY19" s="1">
        <f>'Trendek FEOR'!BQ97*Fogl2021!AY$62</f>
        <v>-4.1843071655468664</v>
      </c>
      <c r="AZ19" s="1">
        <f>'Trendek FEOR'!BR97*Fogl2021!AZ$62</f>
        <v>-46.830506195120471</v>
      </c>
      <c r="BA19" s="1">
        <f>'Trendek FEOR'!BS97*Fogl2021!BA$62</f>
        <v>1265.8594798761119</v>
      </c>
      <c r="BB19" s="1">
        <f>'Trendek FEOR'!BT97*Fogl2021!BB$62</f>
        <v>47.790774771802916</v>
      </c>
      <c r="BC19" s="1">
        <f>'Trendek FEOR'!BU97*Fogl2021!BC$62</f>
        <v>-120.44276179693847</v>
      </c>
      <c r="BD19" s="1">
        <f>'Trendek FEOR'!BV97*Fogl2021!BD$62</f>
        <v>36.859137935552731</v>
      </c>
      <c r="BE19" s="1">
        <f>'Trendek FEOR'!BW97*Fogl2021!BE$62</f>
        <v>-309.14358897919743</v>
      </c>
      <c r="BF19" s="1">
        <f>'Trendek FEOR'!BX97*Fogl2021!BF$62</f>
        <v>0</v>
      </c>
      <c r="BG19" s="1">
        <f>'Trendek FEOR'!BY97*Fogl2021!BG$62</f>
        <v>0</v>
      </c>
      <c r="BH19" s="1">
        <f>'Trendek FEOR'!BZ97*Fogl2021!BH$62</f>
        <v>0</v>
      </c>
      <c r="BI19" s="1">
        <f>'Trendek FEOR'!CA97*Fogl2021!BI$62</f>
        <v>-82.146150214334895</v>
      </c>
      <c r="BJ19" s="1">
        <f>'Trendek FEOR'!CB97*Fogl2021!BJ$62</f>
        <v>0</v>
      </c>
      <c r="BK19" s="1">
        <f>'Trendek FEOR'!CC97*Fogl2021!BK$62</f>
        <v>0</v>
      </c>
      <c r="BL19" s="1">
        <f>'Trendek FEOR'!CD97*Fogl2021!BL$62</f>
        <v>-121.91370636048546</v>
      </c>
      <c r="BM19" s="1">
        <f>'Trendek FEOR'!CE97*Fogl2021!BM$62</f>
        <v>0</v>
      </c>
      <c r="BN19" s="1">
        <f>'Trendek FEOR'!CF97*Fogl2021!BN$62</f>
        <v>0</v>
      </c>
      <c r="BO19" s="2"/>
    </row>
    <row r="20" spans="1:67" x14ac:dyDescent="0.35">
      <c r="A20" s="2"/>
      <c r="B20" t="s">
        <v>36</v>
      </c>
      <c r="C20" s="1">
        <f>'Trendek FEOR'!U98*Fogl2021!C$62</f>
        <v>2195.8179810177976</v>
      </c>
      <c r="D20" s="1">
        <f>'Trendek FEOR'!V98*Fogl2021!D$62</f>
        <v>585.20431547171393</v>
      </c>
      <c r="E20" s="1">
        <f>'Trendek FEOR'!W98*Fogl2021!E$62</f>
        <v>249.38128527227443</v>
      </c>
      <c r="F20" s="1">
        <f>'Trendek FEOR'!X98*Fogl2021!F$62</f>
        <v>698.90365118446005</v>
      </c>
      <c r="G20" s="1">
        <f>'Trendek FEOR'!Y98*Fogl2021!G$62</f>
        <v>5188.2363264313481</v>
      </c>
      <c r="H20" s="1">
        <f>'Trendek FEOR'!Z98*Fogl2021!H$62</f>
        <v>1843.2975864615444</v>
      </c>
      <c r="I20" s="1">
        <f>'Trendek FEOR'!AA98*Fogl2021!I$62</f>
        <v>939.437968465886</v>
      </c>
      <c r="J20" s="1">
        <f>'Trendek FEOR'!AB98*Fogl2021!J$62</f>
        <v>-107.08879193703854</v>
      </c>
      <c r="K20" s="1">
        <f>'Trendek FEOR'!AC98*Fogl2021!K$62</f>
        <v>272.21563763578644</v>
      </c>
      <c r="L20" s="1">
        <f>'Trendek FEOR'!AD98*Fogl2021!L$62</f>
        <v>380.91462590853416</v>
      </c>
      <c r="M20" s="1">
        <f>'Trendek FEOR'!AE98*Fogl2021!M$62</f>
        <v>493.42411236716976</v>
      </c>
      <c r="N20" s="1">
        <f>'Trendek FEOR'!AF98*Fogl2021!N$62</f>
        <v>367.63995076925477</v>
      </c>
      <c r="O20" s="1">
        <f>'Trendek FEOR'!AG98*Fogl2021!O$62</f>
        <v>572.67270018698946</v>
      </c>
      <c r="P20" s="1">
        <f>'Trendek FEOR'!AH98*Fogl2021!P$62</f>
        <v>450.55650288638657</v>
      </c>
      <c r="Q20" s="1">
        <f>'Trendek FEOR'!AI98*Fogl2021!Q$62</f>
        <v>1063.3801735325733</v>
      </c>
      <c r="R20" s="1">
        <f>'Trendek FEOR'!AJ98*Fogl2021!R$62</f>
        <v>1446.1166536843566</v>
      </c>
      <c r="S20" s="1">
        <f>'Trendek FEOR'!AK98*Fogl2021!S$62</f>
        <v>1909.8358051786836</v>
      </c>
      <c r="T20" s="1">
        <f>'Trendek FEOR'!AL98*Fogl2021!T$62</f>
        <v>3073.7533943654194</v>
      </c>
      <c r="U20" s="1">
        <f>'Trendek FEOR'!AM98*Fogl2021!U$62</f>
        <v>1190.0393473911706</v>
      </c>
      <c r="V20" s="1">
        <f>'Trendek FEOR'!AN98*Fogl2021!V$62</f>
        <v>4125.4778874837039</v>
      </c>
      <c r="W20" s="1">
        <f>'Trendek FEOR'!AO98*Fogl2021!W$62</f>
        <v>-266.08365440981237</v>
      </c>
      <c r="X20" s="1">
        <f>'Trendek FEOR'!AP98*Fogl2021!X$62</f>
        <v>1576.4815928556216</v>
      </c>
      <c r="Y20" s="1">
        <f>'Trendek FEOR'!AQ98*Fogl2021!Y$62</f>
        <v>1418.7161508206248</v>
      </c>
      <c r="Z20" s="1">
        <f>'Trendek FEOR'!AR98*Fogl2021!Z$62</f>
        <v>1353.6576701777938</v>
      </c>
      <c r="AA20" s="1">
        <f>'Trendek FEOR'!AS98*Fogl2021!AA$62</f>
        <v>722.00022364280585</v>
      </c>
      <c r="AB20" s="1">
        <f>'Trendek FEOR'!AT98*Fogl2021!AB$62</f>
        <v>1779.4454673440148</v>
      </c>
      <c r="AC20" s="1">
        <f>'Trendek FEOR'!AU98*Fogl2021!AC$62</f>
        <v>6505.0809204007392</v>
      </c>
      <c r="AD20" s="1">
        <f>'Trendek FEOR'!AV98*Fogl2021!AD$62</f>
        <v>90.926595822640024</v>
      </c>
      <c r="AE20" s="1">
        <f>'Trendek FEOR'!AW98*Fogl2021!AE$62</f>
        <v>11273.938244705283</v>
      </c>
      <c r="AF20" s="1">
        <f>'Trendek FEOR'!AX98*Fogl2021!AF$62</f>
        <v>16852.62690061978</v>
      </c>
      <c r="AG20" s="1">
        <f>'Trendek FEOR'!AY98*Fogl2021!AG$62</f>
        <v>4363.9517867411923</v>
      </c>
      <c r="AH20" s="1">
        <f>'Trendek FEOR'!AZ98*Fogl2021!AH$62</f>
        <v>156.80295782709038</v>
      </c>
      <c r="AI20" s="1">
        <f>'Trendek FEOR'!BA98*Fogl2021!AI$62</f>
        <v>302.1375802024358</v>
      </c>
      <c r="AJ20" s="1">
        <f>'Trendek FEOR'!BB98*Fogl2021!AJ$62</f>
        <v>2227.6832497293321</v>
      </c>
      <c r="AK20" s="1">
        <f>'Trendek FEOR'!BC98*Fogl2021!AK$62</f>
        <v>1259.7813930412231</v>
      </c>
      <c r="AL20" s="1">
        <f>'Trendek FEOR'!BD98*Fogl2021!AL$62</f>
        <v>6137.7045872947283</v>
      </c>
      <c r="AM20" s="1">
        <f>'Trendek FEOR'!BE98*Fogl2021!AM$62</f>
        <v>393.25262711956293</v>
      </c>
      <c r="AN20" s="1">
        <f>'Trendek FEOR'!BF98*Fogl2021!AN$62</f>
        <v>545.82316666378529</v>
      </c>
      <c r="AO20" s="1">
        <f>'Trendek FEOR'!BG98*Fogl2021!AO$62</f>
        <v>371.33476425717163</v>
      </c>
      <c r="AP20" s="1">
        <f>'Trendek FEOR'!BH98*Fogl2021!AP$62</f>
        <v>3688.1400341415742</v>
      </c>
      <c r="AQ20" s="1">
        <f>'Trendek FEOR'!BI98*Fogl2021!AQ$62</f>
        <v>222.35384350393056</v>
      </c>
      <c r="AR20" s="1">
        <f>'Trendek FEOR'!BJ98*Fogl2021!AR$62</f>
        <v>-7.0033219792132657</v>
      </c>
      <c r="AS20" s="1">
        <f>'Trendek FEOR'!BK98*Fogl2021!AS$62</f>
        <v>474.08133169303255</v>
      </c>
      <c r="AT20" s="1">
        <f>'Trendek FEOR'!BL98*Fogl2021!AT$62</f>
        <v>662.64781524006344</v>
      </c>
      <c r="AU20" s="1">
        <f>'Trendek FEOR'!BM98*Fogl2021!AU$62</f>
        <v>249.19592895935398</v>
      </c>
      <c r="AV20" s="1">
        <f>'Trendek FEOR'!BN98*Fogl2021!AV$62</f>
        <v>770.57878116830682</v>
      </c>
      <c r="AW20" s="1">
        <f>'Trendek FEOR'!BO98*Fogl2021!AW$62</f>
        <v>-114.35645709385383</v>
      </c>
      <c r="AX20" s="1">
        <f>'Trendek FEOR'!BP98*Fogl2021!AX$62</f>
        <v>691.22372791805878</v>
      </c>
      <c r="AY20" s="1">
        <f>'Trendek FEOR'!BQ98*Fogl2021!AY$62</f>
        <v>254.98012501320329</v>
      </c>
      <c r="AZ20" s="1">
        <f>'Trendek FEOR'!BR98*Fogl2021!AZ$62</f>
        <v>5503.3429112747572</v>
      </c>
      <c r="BA20" s="1">
        <f>'Trendek FEOR'!BS98*Fogl2021!BA$62</f>
        <v>7557.4447999113063</v>
      </c>
      <c r="BB20" s="1">
        <f>'Trendek FEOR'!BT98*Fogl2021!BB$62</f>
        <v>12787.228332927521</v>
      </c>
      <c r="BC20" s="1">
        <f>'Trendek FEOR'!BU98*Fogl2021!BC$62</f>
        <v>3578.2510410037935</v>
      </c>
      <c r="BD20" s="1">
        <f>'Trendek FEOR'!BV98*Fogl2021!BD$62</f>
        <v>6763.8941119134561</v>
      </c>
      <c r="BE20" s="1">
        <f>'Trendek FEOR'!BW98*Fogl2021!BE$62</f>
        <v>1030.0589662953805</v>
      </c>
      <c r="BF20" s="1">
        <f>'Trendek FEOR'!BX98*Fogl2021!BF$62</f>
        <v>978.9407817903874</v>
      </c>
      <c r="BG20" s="1">
        <f>'Trendek FEOR'!BY98*Fogl2021!BG$62</f>
        <v>41.840012816334429</v>
      </c>
      <c r="BH20" s="1">
        <f>'Trendek FEOR'!BZ98*Fogl2021!BH$62</f>
        <v>32.140375631625822</v>
      </c>
      <c r="BI20" s="1">
        <f>'Trendek FEOR'!CA98*Fogl2021!BI$62</f>
        <v>338.47369223220306</v>
      </c>
      <c r="BJ20" s="1">
        <f>'Trendek FEOR'!CB98*Fogl2021!BJ$62</f>
        <v>-34.690235577253738</v>
      </c>
      <c r="BK20" s="1">
        <f>'Trendek FEOR'!CC98*Fogl2021!BK$62</f>
        <v>0</v>
      </c>
      <c r="BL20" s="1">
        <f>'Trendek FEOR'!CD98*Fogl2021!BL$62</f>
        <v>1894.432736484353</v>
      </c>
      <c r="BM20" s="1">
        <f>'Trendek FEOR'!CE98*Fogl2021!BM$62</f>
        <v>0</v>
      </c>
      <c r="BN20" s="1">
        <f>'Trendek FEOR'!CF98*Fogl2021!BN$62</f>
        <v>0</v>
      </c>
      <c r="BO20" s="2"/>
    </row>
    <row r="21" spans="1:67" x14ac:dyDescent="0.35">
      <c r="A21" s="2"/>
      <c r="B21" t="s">
        <v>37</v>
      </c>
      <c r="C21" s="1">
        <f>'Trendek FEOR'!U99*Fogl2021!C$62</f>
        <v>752.31085670126481</v>
      </c>
      <c r="D21" s="1">
        <f>'Trendek FEOR'!V99*Fogl2021!D$62</f>
        <v>176.47737515007123</v>
      </c>
      <c r="E21" s="1">
        <f>'Trendek FEOR'!W99*Fogl2021!E$62</f>
        <v>-8.9788012852345354</v>
      </c>
      <c r="F21" s="1">
        <f>'Trendek FEOR'!X99*Fogl2021!F$62</f>
        <v>-98.793578916582646</v>
      </c>
      <c r="G21" s="1">
        <f>'Trendek FEOR'!Y99*Fogl2021!G$62</f>
        <v>2282.91746782263</v>
      </c>
      <c r="H21" s="1">
        <f>'Trendek FEOR'!Z99*Fogl2021!H$62</f>
        <v>56.543441176280417</v>
      </c>
      <c r="I21" s="1">
        <f>'Trendek FEOR'!AA99*Fogl2021!I$62</f>
        <v>161.69875425107358</v>
      </c>
      <c r="J21" s="1">
        <f>'Trendek FEOR'!AB99*Fogl2021!J$62</f>
        <v>315.29222505379306</v>
      </c>
      <c r="K21" s="1">
        <f>'Trendek FEOR'!AC99*Fogl2021!K$62</f>
        <v>-15.651891421111362</v>
      </c>
      <c r="L21" s="1">
        <f>'Trendek FEOR'!AD99*Fogl2021!L$62</f>
        <v>595.9118742794326</v>
      </c>
      <c r="M21" s="1">
        <f>'Trendek FEOR'!AE99*Fogl2021!M$62</f>
        <v>268.23384500604936</v>
      </c>
      <c r="N21" s="1">
        <f>'Trendek FEOR'!AF99*Fogl2021!N$62</f>
        <v>2209.6432926628031</v>
      </c>
      <c r="O21" s="1">
        <f>'Trendek FEOR'!AG99*Fogl2021!O$62</f>
        <v>707.71846995898659</v>
      </c>
      <c r="P21" s="1">
        <f>'Trendek FEOR'!AH99*Fogl2021!P$62</f>
        <v>-98.847692309652743</v>
      </c>
      <c r="Q21" s="1">
        <f>'Trendek FEOR'!AI99*Fogl2021!Q$62</f>
        <v>858.53047715372622</v>
      </c>
      <c r="R21" s="1">
        <f>'Trendek FEOR'!AJ99*Fogl2021!R$62</f>
        <v>1166.1557920555279</v>
      </c>
      <c r="S21" s="1">
        <f>'Trendek FEOR'!AK99*Fogl2021!S$62</f>
        <v>1372.554161823155</v>
      </c>
      <c r="T21" s="1">
        <f>'Trendek FEOR'!AL99*Fogl2021!T$62</f>
        <v>-176.18075474413649</v>
      </c>
      <c r="U21" s="1">
        <f>'Trendek FEOR'!AM99*Fogl2021!U$62</f>
        <v>970.08855939050522</v>
      </c>
      <c r="V21" s="1">
        <f>'Trendek FEOR'!AN99*Fogl2021!V$62</f>
        <v>1308.4480291639165</v>
      </c>
      <c r="W21" s="1">
        <f>'Trendek FEOR'!AO99*Fogl2021!W$62</f>
        <v>103.03531053549327</v>
      </c>
      <c r="X21" s="1">
        <f>'Trendek FEOR'!AP99*Fogl2021!X$62</f>
        <v>-1320.0757830937901</v>
      </c>
      <c r="Y21" s="1">
        <f>'Trendek FEOR'!AQ99*Fogl2021!Y$62</f>
        <v>457.11256116046047</v>
      </c>
      <c r="Z21" s="1">
        <f>'Trendek FEOR'!AR99*Fogl2021!Z$62</f>
        <v>558.14222516524774</v>
      </c>
      <c r="AA21" s="1">
        <f>'Trendek FEOR'!AS99*Fogl2021!AA$62</f>
        <v>-22.77504129300311</v>
      </c>
      <c r="AB21" s="1">
        <f>'Trendek FEOR'!AT99*Fogl2021!AB$62</f>
        <v>145.5164590028235</v>
      </c>
      <c r="AC21" s="1">
        <f>'Trendek FEOR'!AU99*Fogl2021!AC$62</f>
        <v>1454.6056334146297</v>
      </c>
      <c r="AD21" s="1">
        <f>'Trendek FEOR'!AV99*Fogl2021!AD$62</f>
        <v>-329.78971530842267</v>
      </c>
      <c r="AE21" s="1">
        <f>'Trendek FEOR'!AW99*Fogl2021!AE$62</f>
        <v>2907.3012002954656</v>
      </c>
      <c r="AF21" s="1">
        <f>'Trendek FEOR'!AX99*Fogl2021!AF$62</f>
        <v>2711.7621502252196</v>
      </c>
      <c r="AG21" s="1">
        <f>'Trendek FEOR'!AY99*Fogl2021!AG$62</f>
        <v>851.09703518061065</v>
      </c>
      <c r="AH21" s="1">
        <f>'Trendek FEOR'!AZ99*Fogl2021!AH$62</f>
        <v>-134.78414325907272</v>
      </c>
      <c r="AI21" s="1">
        <f>'Trendek FEOR'!BA99*Fogl2021!AI$62</f>
        <v>-120.9315574961108</v>
      </c>
      <c r="AJ21" s="1">
        <f>'Trendek FEOR'!BB99*Fogl2021!AJ$62</f>
        <v>356.70366181374857</v>
      </c>
      <c r="AK21" s="1">
        <f>'Trendek FEOR'!BC99*Fogl2021!AK$62</f>
        <v>554.95907675637397</v>
      </c>
      <c r="AL21" s="1">
        <f>'Trendek FEOR'!BD99*Fogl2021!AL$62</f>
        <v>490.44153743262024</v>
      </c>
      <c r="AM21" s="1">
        <f>'Trendek FEOR'!BE99*Fogl2021!AM$62</f>
        <v>-194.62302629246057</v>
      </c>
      <c r="AN21" s="1">
        <f>'Trendek FEOR'!BF99*Fogl2021!AN$62</f>
        <v>648.13247532988089</v>
      </c>
      <c r="AO21" s="1">
        <f>'Trendek FEOR'!BG99*Fogl2021!AO$62</f>
        <v>-373.28090863246507</v>
      </c>
      <c r="AP21" s="1">
        <f>'Trendek FEOR'!BH99*Fogl2021!AP$62</f>
        <v>-697.72620357695132</v>
      </c>
      <c r="AQ21" s="1">
        <f>'Trendek FEOR'!BI99*Fogl2021!AQ$62</f>
        <v>212.27757082872677</v>
      </c>
      <c r="AR21" s="1">
        <f>'Trendek FEOR'!BJ99*Fogl2021!AR$62</f>
        <v>1691.5409895882126</v>
      </c>
      <c r="AS21" s="1">
        <f>'Trendek FEOR'!BK99*Fogl2021!AS$62</f>
        <v>424.72613209112689</v>
      </c>
      <c r="AT21" s="1">
        <f>'Trendek FEOR'!BL99*Fogl2021!AT$62</f>
        <v>219.51460999086717</v>
      </c>
      <c r="AU21" s="1">
        <f>'Trendek FEOR'!BM99*Fogl2021!AU$62</f>
        <v>432.32241499662285</v>
      </c>
      <c r="AV21" s="1">
        <f>'Trendek FEOR'!BN99*Fogl2021!AV$62</f>
        <v>277.48563150625807</v>
      </c>
      <c r="AW21" s="1">
        <f>'Trendek FEOR'!BO99*Fogl2021!AW$62</f>
        <v>-70.375790245324723</v>
      </c>
      <c r="AX21" s="1">
        <f>'Trendek FEOR'!BP99*Fogl2021!AX$62</f>
        <v>-24.804817008864148</v>
      </c>
      <c r="AY21" s="1">
        <f>'Trendek FEOR'!BQ99*Fogl2021!AY$62</f>
        <v>84.148064234530139</v>
      </c>
      <c r="AZ21" s="1">
        <f>'Trendek FEOR'!BR99*Fogl2021!AZ$62</f>
        <v>1735.0693734283791</v>
      </c>
      <c r="BA21" s="1">
        <f>'Trendek FEOR'!BS99*Fogl2021!BA$62</f>
        <v>4313.7878641182224</v>
      </c>
      <c r="BB21" s="1">
        <f>'Trendek FEOR'!BT99*Fogl2021!BB$62</f>
        <v>1383.6533885356421</v>
      </c>
      <c r="BC21" s="1">
        <f>'Trendek FEOR'!BU99*Fogl2021!BC$62</f>
        <v>2195.8693436556105</v>
      </c>
      <c r="BD21" s="1">
        <f>'Trendek FEOR'!BV99*Fogl2021!BD$62</f>
        <v>494.00282040704644</v>
      </c>
      <c r="BE21" s="1">
        <f>'Trendek FEOR'!BW99*Fogl2021!BE$62</f>
        <v>948.89516550564701</v>
      </c>
      <c r="BF21" s="1">
        <f>'Trendek FEOR'!BX99*Fogl2021!BF$62</f>
        <v>-259.58650292931787</v>
      </c>
      <c r="BG21" s="1">
        <f>'Trendek FEOR'!BY99*Fogl2021!BG$62</f>
        <v>842.97463286732091</v>
      </c>
      <c r="BH21" s="1">
        <f>'Trendek FEOR'!BZ99*Fogl2021!BH$62</f>
        <v>0</v>
      </c>
      <c r="BI21" s="1">
        <f>'Trendek FEOR'!CA99*Fogl2021!BI$62</f>
        <v>78.864923439953543</v>
      </c>
      <c r="BJ21" s="1">
        <f>'Trendek FEOR'!CB99*Fogl2021!BJ$62</f>
        <v>0</v>
      </c>
      <c r="BK21" s="1">
        <f>'Trendek FEOR'!CC99*Fogl2021!BK$62</f>
        <v>503.36904761903861</v>
      </c>
      <c r="BL21" s="1">
        <f>'Trendek FEOR'!CD99*Fogl2021!BL$62</f>
        <v>2490.6930288613316</v>
      </c>
      <c r="BM21" s="1">
        <f>'Trendek FEOR'!CE99*Fogl2021!BM$62</f>
        <v>0</v>
      </c>
      <c r="BN21" s="1">
        <f>'Trendek FEOR'!CF99*Fogl2021!BN$62</f>
        <v>0</v>
      </c>
      <c r="BO21" s="2"/>
    </row>
    <row r="22" spans="1:67" x14ac:dyDescent="0.35">
      <c r="A22" s="2"/>
      <c r="B22" t="s">
        <v>38</v>
      </c>
      <c r="C22" s="1">
        <f>'Trendek FEOR'!U100*Fogl2021!C$62</f>
        <v>3383.6074692218604</v>
      </c>
      <c r="D22" s="1">
        <f>'Trendek FEOR'!V100*Fogl2021!D$62</f>
        <v>1617.2624940627095</v>
      </c>
      <c r="E22" s="1">
        <f>'Trendek FEOR'!W100*Fogl2021!E$62</f>
        <v>0</v>
      </c>
      <c r="F22" s="1">
        <f>'Trendek FEOR'!X100*Fogl2021!F$62</f>
        <v>2422.5075895709992</v>
      </c>
      <c r="G22" s="1">
        <f>'Trendek FEOR'!Y100*Fogl2021!G$62</f>
        <v>4343.753264125271</v>
      </c>
      <c r="H22" s="1">
        <f>'Trendek FEOR'!Z100*Fogl2021!H$62</f>
        <v>1385.4986691747138</v>
      </c>
      <c r="I22" s="1">
        <f>'Trendek FEOR'!AA100*Fogl2021!I$62</f>
        <v>53.553453371867889</v>
      </c>
      <c r="J22" s="1">
        <f>'Trendek FEOR'!AB100*Fogl2021!J$62</f>
        <v>1.0391101017706224</v>
      </c>
      <c r="K22" s="1">
        <f>'Trendek FEOR'!AC100*Fogl2021!K$62</f>
        <v>1723.5763172346292</v>
      </c>
      <c r="L22" s="1">
        <f>'Trendek FEOR'!AD100*Fogl2021!L$62</f>
        <v>619.47066011471861</v>
      </c>
      <c r="M22" s="1">
        <f>'Trendek FEOR'!AE100*Fogl2021!M$62</f>
        <v>2248.6999582806907</v>
      </c>
      <c r="N22" s="1">
        <f>'Trendek FEOR'!AF100*Fogl2021!N$62</f>
        <v>3887.4292522715687</v>
      </c>
      <c r="O22" s="1">
        <f>'Trendek FEOR'!AG100*Fogl2021!O$62</f>
        <v>1633.0364947161447</v>
      </c>
      <c r="P22" s="1">
        <f>'Trendek FEOR'!AH100*Fogl2021!P$62</f>
        <v>1006.497538998857</v>
      </c>
      <c r="Q22" s="1">
        <f>'Trendek FEOR'!AI100*Fogl2021!Q$62</f>
        <v>1450.4864699752504</v>
      </c>
      <c r="R22" s="1">
        <f>'Trendek FEOR'!AJ100*Fogl2021!R$62</f>
        <v>4704.9896057292972</v>
      </c>
      <c r="S22" s="1">
        <f>'Trendek FEOR'!AK100*Fogl2021!S$62</f>
        <v>8939.9429896853981</v>
      </c>
      <c r="T22" s="1">
        <f>'Trendek FEOR'!AL100*Fogl2021!T$62</f>
        <v>6360.7282254916345</v>
      </c>
      <c r="U22" s="1">
        <f>'Trendek FEOR'!AM100*Fogl2021!U$62</f>
        <v>6961.5505142161137</v>
      </c>
      <c r="V22" s="1">
        <f>'Trendek FEOR'!AN100*Fogl2021!V$62</f>
        <v>14149.796232898098</v>
      </c>
      <c r="W22" s="1">
        <f>'Trendek FEOR'!AO100*Fogl2021!W$62</f>
        <v>1261.693514212961</v>
      </c>
      <c r="X22" s="1">
        <f>'Trendek FEOR'!AP100*Fogl2021!X$62</f>
        <v>1346.4759894025487</v>
      </c>
      <c r="Y22" s="1">
        <f>'Trendek FEOR'!AQ100*Fogl2021!Y$62</f>
        <v>5581.4311962784022</v>
      </c>
      <c r="Z22" s="1">
        <f>'Trendek FEOR'!AR100*Fogl2021!Z$62</f>
        <v>5754.0904398813291</v>
      </c>
      <c r="AA22" s="1">
        <f>'Trendek FEOR'!AS100*Fogl2021!AA$62</f>
        <v>2008.4318279118643</v>
      </c>
      <c r="AB22" s="1">
        <f>'Trendek FEOR'!AT100*Fogl2021!AB$62</f>
        <v>963.06685246225561</v>
      </c>
      <c r="AC22" s="1">
        <f>'Trendek FEOR'!AU100*Fogl2021!AC$62</f>
        <v>16386.91855244846</v>
      </c>
      <c r="AD22" s="1">
        <f>'Trendek FEOR'!AV100*Fogl2021!AD$62</f>
        <v>306.24203909923961</v>
      </c>
      <c r="AE22" s="1">
        <f>'Trendek FEOR'!AW100*Fogl2021!AE$62</f>
        <v>3443.1096810372669</v>
      </c>
      <c r="AF22" s="1">
        <f>'Trendek FEOR'!AX100*Fogl2021!AF$62</f>
        <v>7393.9970556844346</v>
      </c>
      <c r="AG22" s="1">
        <f>'Trendek FEOR'!AY100*Fogl2021!AG$62</f>
        <v>1987.7249754773291</v>
      </c>
      <c r="AH22" s="1">
        <f>'Trendek FEOR'!AZ100*Fogl2021!AH$62</f>
        <v>-47.047711234361572</v>
      </c>
      <c r="AI22" s="1">
        <f>'Trendek FEOR'!BA100*Fogl2021!AI$62</f>
        <v>-499.61286191013448</v>
      </c>
      <c r="AJ22" s="1">
        <f>'Trendek FEOR'!BB100*Fogl2021!AJ$62</f>
        <v>1555.6853090618217</v>
      </c>
      <c r="AK22" s="1">
        <f>'Trendek FEOR'!BC100*Fogl2021!AK$62</f>
        <v>196.54178881525624</v>
      </c>
      <c r="AL22" s="1">
        <f>'Trendek FEOR'!BD100*Fogl2021!AL$62</f>
        <v>520.15121886116447</v>
      </c>
      <c r="AM22" s="1">
        <f>'Trendek FEOR'!BE100*Fogl2021!AM$62</f>
        <v>2941.6536258527462</v>
      </c>
      <c r="AN22" s="1">
        <f>'Trendek FEOR'!BF100*Fogl2021!AN$62</f>
        <v>1985.1516229720451</v>
      </c>
      <c r="AO22" s="1">
        <f>'Trendek FEOR'!BG100*Fogl2021!AO$62</f>
        <v>2904.2171647469377</v>
      </c>
      <c r="AP22" s="1">
        <f>'Trendek FEOR'!BH100*Fogl2021!AP$62</f>
        <v>39818.303459017479</v>
      </c>
      <c r="AQ22" s="1">
        <f>'Trendek FEOR'!BI100*Fogl2021!AQ$62</f>
        <v>207.50025397146766</v>
      </c>
      <c r="AR22" s="1">
        <f>'Trendek FEOR'!BJ100*Fogl2021!AR$62</f>
        <v>1540.6365774570336</v>
      </c>
      <c r="AS22" s="1">
        <f>'Trendek FEOR'!BK100*Fogl2021!AS$62</f>
        <v>15910.716099729132</v>
      </c>
      <c r="AT22" s="1">
        <f>'Trendek FEOR'!BL100*Fogl2021!AT$62</f>
        <v>4921.615159379854</v>
      </c>
      <c r="AU22" s="1">
        <f>'Trendek FEOR'!BM100*Fogl2021!AU$62</f>
        <v>-638.18391106796935</v>
      </c>
      <c r="AV22" s="1">
        <f>'Trendek FEOR'!BN100*Fogl2021!AV$62</f>
        <v>5650.079205946</v>
      </c>
      <c r="AW22" s="1">
        <f>'Trendek FEOR'!BO100*Fogl2021!AW$62</f>
        <v>-28.606087611736069</v>
      </c>
      <c r="AX22" s="1">
        <f>'Trendek FEOR'!BP100*Fogl2021!AX$62</f>
        <v>404.85574857771536</v>
      </c>
      <c r="AY22" s="1">
        <f>'Trendek FEOR'!BQ100*Fogl2021!AY$62</f>
        <v>83.669971191173943</v>
      </c>
      <c r="AZ22" s="1">
        <f>'Trendek FEOR'!BR100*Fogl2021!AZ$62</f>
        <v>3204.0622117092626</v>
      </c>
      <c r="BA22" s="1">
        <f>'Trendek FEOR'!BS100*Fogl2021!BA$62</f>
        <v>12867.366739471347</v>
      </c>
      <c r="BB22" s="1">
        <f>'Trendek FEOR'!BT100*Fogl2021!BB$62</f>
        <v>2823.8922451854428</v>
      </c>
      <c r="BC22" s="1">
        <f>'Trendek FEOR'!BU100*Fogl2021!BC$62</f>
        <v>1820.6304396135374</v>
      </c>
      <c r="BD22" s="1">
        <f>'Trendek FEOR'!BV100*Fogl2021!BD$62</f>
        <v>-61.063242375219012</v>
      </c>
      <c r="BE22" s="1">
        <f>'Trendek FEOR'!BW100*Fogl2021!BE$62</f>
        <v>2192.5822968372477</v>
      </c>
      <c r="BF22" s="1">
        <f>'Trendek FEOR'!BX100*Fogl2021!BF$62</f>
        <v>676.72010396893768</v>
      </c>
      <c r="BG22" s="1">
        <f>'Trendek FEOR'!BY100*Fogl2021!BG$62</f>
        <v>-146.48060148412878</v>
      </c>
      <c r="BH22" s="1">
        <f>'Trendek FEOR'!BZ100*Fogl2021!BH$62</f>
        <v>803.06464344522658</v>
      </c>
      <c r="BI22" s="1">
        <f>'Trendek FEOR'!CA100*Fogl2021!BI$62</f>
        <v>197.44119432053554</v>
      </c>
      <c r="BJ22" s="1">
        <f>'Trendek FEOR'!CB100*Fogl2021!BJ$62</f>
        <v>0</v>
      </c>
      <c r="BK22" s="1">
        <f>'Trendek FEOR'!CC100*Fogl2021!BK$62</f>
        <v>-48.464285714282596</v>
      </c>
      <c r="BL22" s="1">
        <f>'Trendek FEOR'!CD100*Fogl2021!BL$62</f>
        <v>4849.2449313872439</v>
      </c>
      <c r="BM22" s="1">
        <f>'Trendek FEOR'!CE100*Fogl2021!BM$62</f>
        <v>0</v>
      </c>
      <c r="BN22" s="1">
        <f>'Trendek FEOR'!CF100*Fogl2021!BN$62</f>
        <v>0</v>
      </c>
      <c r="BO22" s="2"/>
    </row>
    <row r="23" spans="1:67" x14ac:dyDescent="0.35">
      <c r="A23" s="2"/>
      <c r="B23" t="s">
        <v>39</v>
      </c>
      <c r="C23" s="1">
        <f>'Trendek FEOR'!U101*Fogl2021!C$62</f>
        <v>191.37392646615578</v>
      </c>
      <c r="D23" s="1">
        <f>'Trendek FEOR'!V101*Fogl2021!D$62</f>
        <v>0</v>
      </c>
      <c r="E23" s="1">
        <f>'Trendek FEOR'!W101*Fogl2021!E$62</f>
        <v>0</v>
      </c>
      <c r="F23" s="1">
        <f>'Trendek FEOR'!X101*Fogl2021!F$62</f>
        <v>0</v>
      </c>
      <c r="G23" s="1">
        <f>'Trendek FEOR'!Y101*Fogl2021!G$62</f>
        <v>115.89796866234295</v>
      </c>
      <c r="H23" s="1">
        <f>'Trendek FEOR'!Z101*Fogl2021!H$62</f>
        <v>0</v>
      </c>
      <c r="I23" s="1">
        <f>'Trendek FEOR'!AA101*Fogl2021!I$62</f>
        <v>0</v>
      </c>
      <c r="J23" s="1">
        <f>'Trendek FEOR'!AB101*Fogl2021!J$62</f>
        <v>0</v>
      </c>
      <c r="K23" s="1">
        <f>'Trendek FEOR'!AC101*Fogl2021!K$62</f>
        <v>0</v>
      </c>
      <c r="L23" s="1">
        <f>'Trendek FEOR'!AD101*Fogl2021!L$62</f>
        <v>0</v>
      </c>
      <c r="M23" s="1">
        <f>'Trendek FEOR'!AE101*Fogl2021!M$62</f>
        <v>0</v>
      </c>
      <c r="N23" s="1">
        <f>'Trendek FEOR'!AF101*Fogl2021!N$62</f>
        <v>3251.2825972549599</v>
      </c>
      <c r="O23" s="1">
        <f>'Trendek FEOR'!AG101*Fogl2021!O$62</f>
        <v>0</v>
      </c>
      <c r="P23" s="1">
        <f>'Trendek FEOR'!AH101*Fogl2021!P$62</f>
        <v>0</v>
      </c>
      <c r="Q23" s="1">
        <f>'Trendek FEOR'!AI101*Fogl2021!Q$62</f>
        <v>0</v>
      </c>
      <c r="R23" s="1">
        <f>'Trendek FEOR'!AJ101*Fogl2021!R$62</f>
        <v>0</v>
      </c>
      <c r="S23" s="1">
        <f>'Trendek FEOR'!AK101*Fogl2021!S$62</f>
        <v>111.30985988504169</v>
      </c>
      <c r="T23" s="1">
        <f>'Trendek FEOR'!AL101*Fogl2021!T$62</f>
        <v>0</v>
      </c>
      <c r="U23" s="1">
        <f>'Trendek FEOR'!AM101*Fogl2021!U$62</f>
        <v>0</v>
      </c>
      <c r="V23" s="1">
        <f>'Trendek FEOR'!AN101*Fogl2021!V$62</f>
        <v>132.70423983030099</v>
      </c>
      <c r="W23" s="1">
        <f>'Trendek FEOR'!AO101*Fogl2021!W$62</f>
        <v>0</v>
      </c>
      <c r="X23" s="1">
        <f>'Trendek FEOR'!AP101*Fogl2021!X$62</f>
        <v>76.715176238044535</v>
      </c>
      <c r="Y23" s="1">
        <f>'Trendek FEOR'!AQ101*Fogl2021!Y$62</f>
        <v>0</v>
      </c>
      <c r="Z23" s="1">
        <f>'Trendek FEOR'!AR101*Fogl2021!Z$62</f>
        <v>0</v>
      </c>
      <c r="AA23" s="1">
        <f>'Trendek FEOR'!AS101*Fogl2021!AA$62</f>
        <v>0</v>
      </c>
      <c r="AB23" s="1">
        <f>'Trendek FEOR'!AT101*Fogl2021!AB$62</f>
        <v>0</v>
      </c>
      <c r="AC23" s="1">
        <f>'Trendek FEOR'!AU101*Fogl2021!AC$62</f>
        <v>-91.422220327512051</v>
      </c>
      <c r="AD23" s="1">
        <f>'Trendek FEOR'!AV101*Fogl2021!AD$62</f>
        <v>0</v>
      </c>
      <c r="AE23" s="1">
        <f>'Trendek FEOR'!AW101*Fogl2021!AE$62</f>
        <v>1200.1989967416096</v>
      </c>
      <c r="AF23" s="1">
        <f>'Trendek FEOR'!AX101*Fogl2021!AF$62</f>
        <v>5252.9243444652957</v>
      </c>
      <c r="AG23" s="1">
        <f>'Trendek FEOR'!AY101*Fogl2021!AG$62</f>
        <v>0</v>
      </c>
      <c r="AH23" s="1">
        <f>'Trendek FEOR'!AZ101*Fogl2021!AH$62</f>
        <v>-8.908058110677219</v>
      </c>
      <c r="AI23" s="1">
        <f>'Trendek FEOR'!BA101*Fogl2021!AI$62</f>
        <v>0</v>
      </c>
      <c r="AJ23" s="1">
        <f>'Trendek FEOR'!BB101*Fogl2021!AJ$62</f>
        <v>0</v>
      </c>
      <c r="AK23" s="1">
        <f>'Trendek FEOR'!BC101*Fogl2021!AK$62</f>
        <v>0</v>
      </c>
      <c r="AL23" s="1">
        <f>'Trendek FEOR'!BD101*Fogl2021!AL$62</f>
        <v>475.47717729498208</v>
      </c>
      <c r="AM23" s="1">
        <f>'Trendek FEOR'!BE101*Fogl2021!AM$62</f>
        <v>0</v>
      </c>
      <c r="AN23" s="1">
        <f>'Trendek FEOR'!BF101*Fogl2021!AN$62</f>
        <v>0</v>
      </c>
      <c r="AO23" s="1">
        <f>'Trendek FEOR'!BG101*Fogl2021!AO$62</f>
        <v>0</v>
      </c>
      <c r="AP23" s="1">
        <f>'Trendek FEOR'!BH101*Fogl2021!AP$62</f>
        <v>0</v>
      </c>
      <c r="AQ23" s="1">
        <f>'Trendek FEOR'!BI101*Fogl2021!AQ$62</f>
        <v>35.681710229134431</v>
      </c>
      <c r="AR23" s="1">
        <f>'Trendek FEOR'!BJ101*Fogl2021!AR$62</f>
        <v>57.99713026652941</v>
      </c>
      <c r="AS23" s="1">
        <f>'Trendek FEOR'!BK101*Fogl2021!AS$62</f>
        <v>133.09036844404218</v>
      </c>
      <c r="AT23" s="1">
        <f>'Trendek FEOR'!BL101*Fogl2021!AT$62</f>
        <v>323.37948134178663</v>
      </c>
      <c r="AU23" s="1">
        <f>'Trendek FEOR'!BM101*Fogl2021!AU$62</f>
        <v>0</v>
      </c>
      <c r="AV23" s="1">
        <f>'Trendek FEOR'!BN101*Fogl2021!AV$62</f>
        <v>3947.3065608276679</v>
      </c>
      <c r="AW23" s="1">
        <f>'Trendek FEOR'!BO101*Fogl2021!AW$62</f>
        <v>0</v>
      </c>
      <c r="AX23" s="1">
        <f>'Trendek FEOR'!BP101*Fogl2021!AX$62</f>
        <v>0</v>
      </c>
      <c r="AY23" s="1">
        <f>'Trendek FEOR'!BQ101*Fogl2021!AY$62</f>
        <v>0</v>
      </c>
      <c r="AZ23" s="1">
        <f>'Trendek FEOR'!BR101*Fogl2021!AZ$62</f>
        <v>-79.367415771736475</v>
      </c>
      <c r="BA23" s="1">
        <f>'Trendek FEOR'!BS101*Fogl2021!BA$62</f>
        <v>2156.284722043983</v>
      </c>
      <c r="BB23" s="1">
        <f>'Trendek FEOR'!BT101*Fogl2021!BB$62</f>
        <v>837.68867577101855</v>
      </c>
      <c r="BC23" s="1">
        <f>'Trendek FEOR'!BU101*Fogl2021!BC$62</f>
        <v>35695.036664204817</v>
      </c>
      <c r="BD23" s="1">
        <f>'Trendek FEOR'!BV101*Fogl2021!BD$62</f>
        <v>2920.4846403062147</v>
      </c>
      <c r="BE23" s="1">
        <f>'Trendek FEOR'!BW101*Fogl2021!BE$62</f>
        <v>-25.991915478697297</v>
      </c>
      <c r="BF23" s="1">
        <f>'Trendek FEOR'!BX101*Fogl2021!BF$62</f>
        <v>153.68177390183456</v>
      </c>
      <c r="BG23" s="1">
        <f>'Trendek FEOR'!BY101*Fogl2021!BG$62</f>
        <v>0</v>
      </c>
      <c r="BH23" s="1">
        <f>'Trendek FEOR'!BZ101*Fogl2021!BH$62</f>
        <v>0</v>
      </c>
      <c r="BI23" s="1">
        <f>'Trendek FEOR'!CA101*Fogl2021!BI$62</f>
        <v>307.91281844759698</v>
      </c>
      <c r="BJ23" s="1">
        <f>'Trendek FEOR'!CB101*Fogl2021!BJ$62</f>
        <v>0</v>
      </c>
      <c r="BK23" s="1">
        <f>'Trendek FEOR'!CC101*Fogl2021!BK$62</f>
        <v>-1.2857142857143344</v>
      </c>
      <c r="BL23" s="1">
        <f>'Trendek FEOR'!CD101*Fogl2021!BL$62</f>
        <v>22.931693496278609</v>
      </c>
      <c r="BM23" s="1">
        <f>'Trendek FEOR'!CE101*Fogl2021!BM$62</f>
        <v>0</v>
      </c>
      <c r="BN23" s="1">
        <f>'Trendek FEOR'!CF101*Fogl2021!BN$62</f>
        <v>0</v>
      </c>
      <c r="BO23" s="2"/>
    </row>
    <row r="24" spans="1:67" x14ac:dyDescent="0.35">
      <c r="A24" s="2"/>
      <c r="B24" t="s">
        <v>40</v>
      </c>
      <c r="C24" s="1">
        <f>'Trendek FEOR'!U102*Fogl2021!C$62</f>
        <v>0</v>
      </c>
      <c r="D24" s="1">
        <f>'Trendek FEOR'!V102*Fogl2021!D$62</f>
        <v>0</v>
      </c>
      <c r="E24" s="1">
        <f>'Trendek FEOR'!W102*Fogl2021!E$62</f>
        <v>0</v>
      </c>
      <c r="F24" s="1">
        <f>'Trendek FEOR'!X102*Fogl2021!F$62</f>
        <v>0</v>
      </c>
      <c r="G24" s="1">
        <f>'Trendek FEOR'!Y102*Fogl2021!G$62</f>
        <v>0</v>
      </c>
      <c r="H24" s="1">
        <f>'Trendek FEOR'!Z102*Fogl2021!H$62</f>
        <v>0</v>
      </c>
      <c r="I24" s="1">
        <f>'Trendek FEOR'!AA102*Fogl2021!I$62</f>
        <v>0</v>
      </c>
      <c r="J24" s="1">
        <f>'Trendek FEOR'!AB102*Fogl2021!J$62</f>
        <v>89.846768962967928</v>
      </c>
      <c r="K24" s="1">
        <f>'Trendek FEOR'!AC102*Fogl2021!K$62</f>
        <v>0</v>
      </c>
      <c r="L24" s="1">
        <f>'Trendek FEOR'!AD102*Fogl2021!L$62</f>
        <v>0</v>
      </c>
      <c r="M24" s="1">
        <f>'Trendek FEOR'!AE102*Fogl2021!M$62</f>
        <v>0</v>
      </c>
      <c r="N24" s="1">
        <f>'Trendek FEOR'!AF102*Fogl2021!N$62</f>
        <v>0</v>
      </c>
      <c r="O24" s="1">
        <f>'Trendek FEOR'!AG102*Fogl2021!O$62</f>
        <v>0</v>
      </c>
      <c r="P24" s="1">
        <f>'Trendek FEOR'!AH102*Fogl2021!P$62</f>
        <v>0</v>
      </c>
      <c r="Q24" s="1">
        <f>'Trendek FEOR'!AI102*Fogl2021!Q$62</f>
        <v>0</v>
      </c>
      <c r="R24" s="1">
        <f>'Trendek FEOR'!AJ102*Fogl2021!R$62</f>
        <v>0</v>
      </c>
      <c r="S24" s="1">
        <f>'Trendek FEOR'!AK102*Fogl2021!S$62</f>
        <v>0</v>
      </c>
      <c r="T24" s="1">
        <f>'Trendek FEOR'!AL102*Fogl2021!T$62</f>
        <v>0</v>
      </c>
      <c r="U24" s="1">
        <f>'Trendek FEOR'!AM102*Fogl2021!U$62</f>
        <v>0</v>
      </c>
      <c r="V24" s="1">
        <f>'Trendek FEOR'!AN102*Fogl2021!V$62</f>
        <v>-4.4600528002652728</v>
      </c>
      <c r="W24" s="1">
        <f>'Trendek FEOR'!AO102*Fogl2021!W$62</f>
        <v>0</v>
      </c>
      <c r="X24" s="1">
        <f>'Trendek FEOR'!AP102*Fogl2021!X$62</f>
        <v>0</v>
      </c>
      <c r="Y24" s="1">
        <f>'Trendek FEOR'!AQ102*Fogl2021!Y$62</f>
        <v>0</v>
      </c>
      <c r="Z24" s="1">
        <f>'Trendek FEOR'!AR102*Fogl2021!Z$62</f>
        <v>0</v>
      </c>
      <c r="AA24" s="1">
        <f>'Trendek FEOR'!AS102*Fogl2021!AA$62</f>
        <v>0</v>
      </c>
      <c r="AB24" s="1">
        <f>'Trendek FEOR'!AT102*Fogl2021!AB$62</f>
        <v>0</v>
      </c>
      <c r="AC24" s="1">
        <f>'Trendek FEOR'!AU102*Fogl2021!AC$62</f>
        <v>703.89012720341645</v>
      </c>
      <c r="AD24" s="1">
        <f>'Trendek FEOR'!AV102*Fogl2021!AD$62</f>
        <v>0</v>
      </c>
      <c r="AE24" s="1">
        <f>'Trendek FEOR'!AW102*Fogl2021!AE$62</f>
        <v>48.890915156970827</v>
      </c>
      <c r="AF24" s="1">
        <f>'Trendek FEOR'!AX102*Fogl2021!AF$62</f>
        <v>152.06052576389257</v>
      </c>
      <c r="AG24" s="1">
        <f>'Trendek FEOR'!AY102*Fogl2021!AG$62</f>
        <v>0</v>
      </c>
      <c r="AH24" s="1">
        <f>'Trendek FEOR'!AZ102*Fogl2021!AH$62</f>
        <v>0</v>
      </c>
      <c r="AI24" s="1">
        <f>'Trendek FEOR'!BA102*Fogl2021!AI$62</f>
        <v>0</v>
      </c>
      <c r="AJ24" s="1">
        <f>'Trendek FEOR'!BB102*Fogl2021!AJ$62</f>
        <v>0</v>
      </c>
      <c r="AK24" s="1">
        <f>'Trendek FEOR'!BC102*Fogl2021!AK$62</f>
        <v>0</v>
      </c>
      <c r="AL24" s="1">
        <f>'Trendek FEOR'!BD102*Fogl2021!AL$62</f>
        <v>0</v>
      </c>
      <c r="AM24" s="1">
        <f>'Trendek FEOR'!BE102*Fogl2021!AM$62</f>
        <v>0</v>
      </c>
      <c r="AN24" s="1">
        <f>'Trendek FEOR'!BF102*Fogl2021!AN$62</f>
        <v>0</v>
      </c>
      <c r="AO24" s="1">
        <f>'Trendek FEOR'!BG102*Fogl2021!AO$62</f>
        <v>0</v>
      </c>
      <c r="AP24" s="1">
        <f>'Trendek FEOR'!BH102*Fogl2021!AP$62</f>
        <v>0</v>
      </c>
      <c r="AQ24" s="1">
        <f>'Trendek FEOR'!BI102*Fogl2021!AQ$62</f>
        <v>0</v>
      </c>
      <c r="AR24" s="1">
        <f>'Trendek FEOR'!BJ102*Fogl2021!AR$62</f>
        <v>-94.838645167479214</v>
      </c>
      <c r="AS24" s="1">
        <f>'Trendek FEOR'!BK102*Fogl2021!AS$62</f>
        <v>0</v>
      </c>
      <c r="AT24" s="1">
        <f>'Trendek FEOR'!BL102*Fogl2021!AT$62</f>
        <v>97.748709703443893</v>
      </c>
      <c r="AU24" s="1">
        <f>'Trendek FEOR'!BM102*Fogl2021!AU$62</f>
        <v>0</v>
      </c>
      <c r="AV24" s="1">
        <f>'Trendek FEOR'!BN102*Fogl2021!AV$62</f>
        <v>0</v>
      </c>
      <c r="AW24" s="1">
        <f>'Trendek FEOR'!BO102*Fogl2021!AW$62</f>
        <v>0</v>
      </c>
      <c r="AX24" s="1">
        <f>'Trendek FEOR'!BP102*Fogl2021!AX$62</f>
        <v>26.543266097760235</v>
      </c>
      <c r="AY24" s="1">
        <f>'Trendek FEOR'!BQ102*Fogl2021!AY$62</f>
        <v>0</v>
      </c>
      <c r="AZ24" s="1">
        <f>'Trendek FEOR'!BR102*Fogl2021!AZ$62</f>
        <v>-38.48142206534866</v>
      </c>
      <c r="BA24" s="1">
        <f>'Trendek FEOR'!BS102*Fogl2021!BA$62</f>
        <v>2804.6560119110763</v>
      </c>
      <c r="BB24" s="1">
        <f>'Trendek FEOR'!BT102*Fogl2021!BB$62</f>
        <v>1512.4613362113116</v>
      </c>
      <c r="BC24" s="1">
        <f>'Trendek FEOR'!BU102*Fogl2021!BC$62</f>
        <v>-662.93523913631645</v>
      </c>
      <c r="BD24" s="1">
        <f>'Trendek FEOR'!BV102*Fogl2021!BD$62</f>
        <v>2165.5128513678701</v>
      </c>
      <c r="BE24" s="1">
        <f>'Trendek FEOR'!BW102*Fogl2021!BE$62</f>
        <v>0</v>
      </c>
      <c r="BF24" s="1">
        <f>'Trendek FEOR'!BX102*Fogl2021!BF$62</f>
        <v>0</v>
      </c>
      <c r="BG24" s="1">
        <f>'Trendek FEOR'!BY102*Fogl2021!BG$62</f>
        <v>-139.96508662956171</v>
      </c>
      <c r="BH24" s="1">
        <f>'Trendek FEOR'!BZ102*Fogl2021!BH$62</f>
        <v>0</v>
      </c>
      <c r="BI24" s="1">
        <f>'Trendek FEOR'!CA102*Fogl2021!BI$62</f>
        <v>0</v>
      </c>
      <c r="BJ24" s="1">
        <f>'Trendek FEOR'!CB102*Fogl2021!BJ$62</f>
        <v>58.587038986867341</v>
      </c>
      <c r="BK24" s="1">
        <f>'Trendek FEOR'!CC102*Fogl2021!BK$62</f>
        <v>70.357142857143117</v>
      </c>
      <c r="BL24" s="1">
        <f>'Trendek FEOR'!CD102*Fogl2021!BL$62</f>
        <v>0</v>
      </c>
      <c r="BM24" s="1">
        <f>'Trendek FEOR'!CE102*Fogl2021!BM$62</f>
        <v>0</v>
      </c>
      <c r="BN24" s="1">
        <f>'Trendek FEOR'!CF102*Fogl2021!BN$62</f>
        <v>0</v>
      </c>
      <c r="BO24" s="2"/>
    </row>
    <row r="25" spans="1:67" x14ac:dyDescent="0.35">
      <c r="A25" s="2"/>
      <c r="B25" t="s">
        <v>41</v>
      </c>
      <c r="C25" s="1">
        <f>'Trendek FEOR'!U103*Fogl2021!C$62</f>
        <v>-37.438875057982571</v>
      </c>
      <c r="D25" s="1">
        <f>'Trendek FEOR'!V103*Fogl2021!D$62</f>
        <v>-19.836970669487787</v>
      </c>
      <c r="E25" s="1">
        <f>'Trendek FEOR'!W103*Fogl2021!E$62</f>
        <v>0</v>
      </c>
      <c r="F25" s="1">
        <f>'Trendek FEOR'!X103*Fogl2021!F$62</f>
        <v>0</v>
      </c>
      <c r="G25" s="1">
        <f>'Trendek FEOR'!Y103*Fogl2021!G$62</f>
        <v>186.26473612851584</v>
      </c>
      <c r="H25" s="1">
        <f>'Trendek FEOR'!Z103*Fogl2021!H$62</f>
        <v>57.500454858349116</v>
      </c>
      <c r="I25" s="1">
        <f>'Trendek FEOR'!AA103*Fogl2021!I$62</f>
        <v>0</v>
      </c>
      <c r="J25" s="1">
        <f>'Trendek FEOR'!AB103*Fogl2021!J$62</f>
        <v>0</v>
      </c>
      <c r="K25" s="1">
        <f>'Trendek FEOR'!AC103*Fogl2021!K$62</f>
        <v>0</v>
      </c>
      <c r="L25" s="1">
        <f>'Trendek FEOR'!AD103*Fogl2021!L$62</f>
        <v>0</v>
      </c>
      <c r="M25" s="1">
        <f>'Trendek FEOR'!AE103*Fogl2021!M$62</f>
        <v>0</v>
      </c>
      <c r="N25" s="1">
        <f>'Trendek FEOR'!AF103*Fogl2021!N$62</f>
        <v>146.92252650599207</v>
      </c>
      <c r="O25" s="1">
        <f>'Trendek FEOR'!AG103*Fogl2021!O$62</f>
        <v>153.32876011237482</v>
      </c>
      <c r="P25" s="1">
        <f>'Trendek FEOR'!AH103*Fogl2021!P$62</f>
        <v>0</v>
      </c>
      <c r="Q25" s="1">
        <f>'Trendek FEOR'!AI103*Fogl2021!Q$62</f>
        <v>0</v>
      </c>
      <c r="R25" s="1">
        <f>'Trendek FEOR'!AJ103*Fogl2021!R$62</f>
        <v>30.611737118371398</v>
      </c>
      <c r="S25" s="1">
        <f>'Trendek FEOR'!AK103*Fogl2021!S$62</f>
        <v>-36.512375417255541</v>
      </c>
      <c r="T25" s="1">
        <f>'Trendek FEOR'!AL103*Fogl2021!T$62</f>
        <v>-11.879966933404392</v>
      </c>
      <c r="U25" s="1">
        <f>'Trendek FEOR'!AM103*Fogl2021!U$62</f>
        <v>15.102480067158398</v>
      </c>
      <c r="V25" s="1">
        <f>'Trendek FEOR'!AN103*Fogl2021!V$62</f>
        <v>-62.1240959019446</v>
      </c>
      <c r="W25" s="1">
        <f>'Trendek FEOR'!AO103*Fogl2021!W$62</f>
        <v>0</v>
      </c>
      <c r="X25" s="1">
        <f>'Trendek FEOR'!AP103*Fogl2021!X$62</f>
        <v>-21.682534644777103</v>
      </c>
      <c r="Y25" s="1">
        <f>'Trendek FEOR'!AQ103*Fogl2021!Y$62</f>
        <v>-29.783929421208509</v>
      </c>
      <c r="Z25" s="1">
        <f>'Trendek FEOR'!AR103*Fogl2021!Z$62</f>
        <v>0</v>
      </c>
      <c r="AA25" s="1">
        <f>'Trendek FEOR'!AS103*Fogl2021!AA$62</f>
        <v>0</v>
      </c>
      <c r="AB25" s="1">
        <f>'Trendek FEOR'!AT103*Fogl2021!AB$62</f>
        <v>-20.645275055231167</v>
      </c>
      <c r="AC25" s="1">
        <f>'Trendek FEOR'!AU103*Fogl2021!AC$62</f>
        <v>146.65792424540663</v>
      </c>
      <c r="AD25" s="1">
        <f>'Trendek FEOR'!AV103*Fogl2021!AD$62</f>
        <v>132.44565907088241</v>
      </c>
      <c r="AE25" s="1">
        <f>'Trendek FEOR'!AW103*Fogl2021!AE$62</f>
        <v>-68.958415648079878</v>
      </c>
      <c r="AF25" s="1">
        <f>'Trendek FEOR'!AX103*Fogl2021!AF$62</f>
        <v>-116.18774847341138</v>
      </c>
      <c r="AG25" s="1">
        <f>'Trendek FEOR'!AY103*Fogl2021!AG$62</f>
        <v>126.64946074596519</v>
      </c>
      <c r="AH25" s="1">
        <f>'Trendek FEOR'!AZ103*Fogl2021!AH$62</f>
        <v>0</v>
      </c>
      <c r="AI25" s="1">
        <f>'Trendek FEOR'!BA103*Fogl2021!AI$62</f>
        <v>-107.91767286260125</v>
      </c>
      <c r="AJ25" s="1">
        <f>'Trendek FEOR'!BB103*Fogl2021!AJ$62</f>
        <v>-72.553999896482395</v>
      </c>
      <c r="AK25" s="1">
        <f>'Trendek FEOR'!BC103*Fogl2021!AK$62</f>
        <v>-0.87045927262399303</v>
      </c>
      <c r="AL25" s="1">
        <f>'Trendek FEOR'!BD103*Fogl2021!AL$62</f>
        <v>393.70053477091261</v>
      </c>
      <c r="AM25" s="1">
        <f>'Trendek FEOR'!BE103*Fogl2021!AM$62</f>
        <v>0</v>
      </c>
      <c r="AN25" s="1">
        <f>'Trendek FEOR'!BF103*Fogl2021!AN$62</f>
        <v>-14.944136437634812</v>
      </c>
      <c r="AO25" s="1">
        <f>'Trendek FEOR'!BG103*Fogl2021!AO$62</f>
        <v>0</v>
      </c>
      <c r="AP25" s="1">
        <f>'Trendek FEOR'!BH103*Fogl2021!AP$62</f>
        <v>227.01812840660384</v>
      </c>
      <c r="AQ25" s="1">
        <f>'Trendek FEOR'!BI103*Fogl2021!AQ$62</f>
        <v>18.728321380011138</v>
      </c>
      <c r="AR25" s="1">
        <f>'Trendek FEOR'!BJ103*Fogl2021!AR$62</f>
        <v>-12.390118100921812</v>
      </c>
      <c r="AS25" s="1">
        <f>'Trendek FEOR'!BK103*Fogl2021!AS$62</f>
        <v>133.79209266309013</v>
      </c>
      <c r="AT25" s="1">
        <f>'Trendek FEOR'!BL103*Fogl2021!AT$62</f>
        <v>927.08107216433666</v>
      </c>
      <c r="AU25" s="1">
        <f>'Trendek FEOR'!BM103*Fogl2021!AU$62</f>
        <v>-9.8372027310973991</v>
      </c>
      <c r="AV25" s="1">
        <f>'Trendek FEOR'!BN103*Fogl2021!AV$62</f>
        <v>-97.291394138990498</v>
      </c>
      <c r="AW25" s="1">
        <f>'Trendek FEOR'!BO103*Fogl2021!AW$62</f>
        <v>0</v>
      </c>
      <c r="AX25" s="1">
        <f>'Trendek FEOR'!BP103*Fogl2021!AX$62</f>
        <v>63.906357993549648</v>
      </c>
      <c r="AY25" s="1">
        <f>'Trendek FEOR'!BQ103*Fogl2021!AY$62</f>
        <v>114.54072654081079</v>
      </c>
      <c r="AZ25" s="1">
        <f>'Trendek FEOR'!BR103*Fogl2021!AZ$62</f>
        <v>51.276557389203042</v>
      </c>
      <c r="BA25" s="1">
        <f>'Trendek FEOR'!BS103*Fogl2021!BA$62</f>
        <v>1949.0952268827709</v>
      </c>
      <c r="BB25" s="1">
        <f>'Trendek FEOR'!BT103*Fogl2021!BB$62</f>
        <v>204330.31974578762</v>
      </c>
      <c r="BC25" s="1">
        <f>'Trendek FEOR'!BU103*Fogl2021!BC$62</f>
        <v>313.84900029913661</v>
      </c>
      <c r="BD25" s="1">
        <f>'Trendek FEOR'!BV103*Fogl2021!BD$62</f>
        <v>10886.80885270918</v>
      </c>
      <c r="BE25" s="1">
        <f>'Trendek FEOR'!BW103*Fogl2021!BE$62</f>
        <v>88.441973532890231</v>
      </c>
      <c r="BF25" s="1">
        <f>'Trendek FEOR'!BX103*Fogl2021!BF$62</f>
        <v>185.88815859822827</v>
      </c>
      <c r="BG25" s="1">
        <f>'Trendek FEOR'!BY103*Fogl2021!BG$62</f>
        <v>1546.5376398988626</v>
      </c>
      <c r="BH25" s="1">
        <f>'Trendek FEOR'!BZ103*Fogl2021!BH$62</f>
        <v>179.38883117249597</v>
      </c>
      <c r="BI25" s="1">
        <f>'Trendek FEOR'!CA103*Fogl2021!BI$62</f>
        <v>31.227007531243309</v>
      </c>
      <c r="BJ25" s="1">
        <f>'Trendek FEOR'!CB103*Fogl2021!BJ$62</f>
        <v>0</v>
      </c>
      <c r="BK25" s="1">
        <f>'Trendek FEOR'!CC103*Fogl2021!BK$62</f>
        <v>210.5357142857174</v>
      </c>
      <c r="BL25" s="1">
        <f>'Trendek FEOR'!CD103*Fogl2021!BL$62</f>
        <v>423.15850920808555</v>
      </c>
      <c r="BM25" s="1">
        <f>'Trendek FEOR'!CE103*Fogl2021!BM$62</f>
        <v>0</v>
      </c>
      <c r="BN25" s="1">
        <f>'Trendek FEOR'!CF103*Fogl2021!BN$62</f>
        <v>0</v>
      </c>
      <c r="BO25" s="2"/>
    </row>
    <row r="26" spans="1:67" x14ac:dyDescent="0.35">
      <c r="A26" s="2"/>
      <c r="B26" t="s">
        <v>42</v>
      </c>
      <c r="C26" s="1">
        <f>'Trendek FEOR'!U104*Fogl2021!C$62</f>
        <v>187.79113970918314</v>
      </c>
      <c r="D26" s="1">
        <f>'Trendek FEOR'!V104*Fogl2021!D$62</f>
        <v>0</v>
      </c>
      <c r="E26" s="1">
        <f>'Trendek FEOR'!W104*Fogl2021!E$62</f>
        <v>0</v>
      </c>
      <c r="F26" s="1">
        <f>'Trendek FEOR'!X104*Fogl2021!F$62</f>
        <v>-132.87520633300593</v>
      </c>
      <c r="G26" s="1">
        <f>'Trendek FEOR'!Y104*Fogl2021!G$62</f>
        <v>630.99994991122708</v>
      </c>
      <c r="H26" s="1">
        <f>'Trendek FEOR'!Z104*Fogl2021!H$62</f>
        <v>92.138030154498708</v>
      </c>
      <c r="I26" s="1">
        <f>'Trendek FEOR'!AA104*Fogl2021!I$62</f>
        <v>351.28545133860609</v>
      </c>
      <c r="J26" s="1">
        <f>'Trendek FEOR'!AB104*Fogl2021!J$62</f>
        <v>119.68462991382391</v>
      </c>
      <c r="K26" s="1">
        <f>'Trendek FEOR'!AC104*Fogl2021!K$62</f>
        <v>-13.491712955739077</v>
      </c>
      <c r="L26" s="1">
        <f>'Trendek FEOR'!AD104*Fogl2021!L$62</f>
        <v>-181.19229820503301</v>
      </c>
      <c r="M26" s="1">
        <f>'Trendek FEOR'!AE104*Fogl2021!M$62</f>
        <v>688.18586805639143</v>
      </c>
      <c r="N26" s="1">
        <f>'Trendek FEOR'!AF104*Fogl2021!N$62</f>
        <v>1806.3595037093555</v>
      </c>
      <c r="O26" s="1">
        <f>'Trendek FEOR'!AG104*Fogl2021!O$62</f>
        <v>752.69258160732238</v>
      </c>
      <c r="P26" s="1">
        <f>'Trendek FEOR'!AH104*Fogl2021!P$62</f>
        <v>82.519645119394283</v>
      </c>
      <c r="Q26" s="1">
        <f>'Trendek FEOR'!AI104*Fogl2021!Q$62</f>
        <v>629.13614954485013</v>
      </c>
      <c r="R26" s="1">
        <f>'Trendek FEOR'!AJ104*Fogl2021!R$62</f>
        <v>850.82182785025202</v>
      </c>
      <c r="S26" s="1">
        <f>'Trendek FEOR'!AK104*Fogl2021!S$62</f>
        <v>1923.3743041451853</v>
      </c>
      <c r="T26" s="1">
        <f>'Trendek FEOR'!AL104*Fogl2021!T$62</f>
        <v>309.43528619262128</v>
      </c>
      <c r="U26" s="1">
        <f>'Trendek FEOR'!AM104*Fogl2021!U$62</f>
        <v>701.67295792409675</v>
      </c>
      <c r="V26" s="1">
        <f>'Trendek FEOR'!AN104*Fogl2021!V$62</f>
        <v>906.85946646089292</v>
      </c>
      <c r="W26" s="1">
        <f>'Trendek FEOR'!AO104*Fogl2021!W$62</f>
        <v>912.64897639243509</v>
      </c>
      <c r="X26" s="1">
        <f>'Trendek FEOR'!AP104*Fogl2021!X$62</f>
        <v>650.12901421027516</v>
      </c>
      <c r="Y26" s="1">
        <f>'Trendek FEOR'!AQ104*Fogl2021!Y$62</f>
        <v>1329.4078046625095</v>
      </c>
      <c r="Z26" s="1">
        <f>'Trendek FEOR'!AR104*Fogl2021!Z$62</f>
        <v>1740.3433403389429</v>
      </c>
      <c r="AA26" s="1">
        <f>'Trendek FEOR'!AS104*Fogl2021!AA$62</f>
        <v>-15.985227667277844</v>
      </c>
      <c r="AB26" s="1">
        <f>'Trendek FEOR'!AT104*Fogl2021!AB$62</f>
        <v>396.56426691390146</v>
      </c>
      <c r="AC26" s="1">
        <f>'Trendek FEOR'!AU104*Fogl2021!AC$62</f>
        <v>1414.8300154841841</v>
      </c>
      <c r="AD26" s="1">
        <f>'Trendek FEOR'!AV104*Fogl2021!AD$62</f>
        <v>1123.1648313520852</v>
      </c>
      <c r="AE26" s="1">
        <f>'Trendek FEOR'!AW104*Fogl2021!AE$62</f>
        <v>2238.9430949703697</v>
      </c>
      <c r="AF26" s="1">
        <f>'Trendek FEOR'!AX104*Fogl2021!AF$62</f>
        <v>4250.4648077250658</v>
      </c>
      <c r="AG26" s="1">
        <f>'Trendek FEOR'!AY104*Fogl2021!AG$62</f>
        <v>1853.4492388516608</v>
      </c>
      <c r="AH26" s="1">
        <f>'Trendek FEOR'!AZ104*Fogl2021!AH$62</f>
        <v>0</v>
      </c>
      <c r="AI26" s="1">
        <f>'Trendek FEOR'!BA104*Fogl2021!AI$62</f>
        <v>97.611096393704884</v>
      </c>
      <c r="AJ26" s="1">
        <f>'Trendek FEOR'!BB104*Fogl2021!AJ$62</f>
        <v>2000.6191124836964</v>
      </c>
      <c r="AK26" s="1">
        <f>'Trendek FEOR'!BC104*Fogl2021!AK$62</f>
        <v>841.8572750416962</v>
      </c>
      <c r="AL26" s="1">
        <f>'Trendek FEOR'!BD104*Fogl2021!AL$62</f>
        <v>285.00593517206005</v>
      </c>
      <c r="AM26" s="1">
        <f>'Trendek FEOR'!BE104*Fogl2021!AM$62</f>
        <v>-254.07349837033732</v>
      </c>
      <c r="AN26" s="1">
        <f>'Trendek FEOR'!BF104*Fogl2021!AN$62</f>
        <v>-886.35432747300376</v>
      </c>
      <c r="AO26" s="1">
        <f>'Trendek FEOR'!BG104*Fogl2021!AO$62</f>
        <v>1530.3502683662723</v>
      </c>
      <c r="AP26" s="1">
        <f>'Trendek FEOR'!BH104*Fogl2021!AP$62</f>
        <v>6210.5573611528225</v>
      </c>
      <c r="AQ26" s="1">
        <f>'Trendek FEOR'!BI104*Fogl2021!AQ$62</f>
        <v>1223.2485719351628</v>
      </c>
      <c r="AR26" s="1">
        <f>'Trendek FEOR'!BJ104*Fogl2021!AR$62</f>
        <v>11203.141057484365</v>
      </c>
      <c r="AS26" s="1">
        <f>'Trendek FEOR'!BK104*Fogl2021!AS$62</f>
        <v>509.35882860061366</v>
      </c>
      <c r="AT26" s="1">
        <f>'Trendek FEOR'!BL104*Fogl2021!AT$62</f>
        <v>1518.5479818440128</v>
      </c>
      <c r="AU26" s="1">
        <f>'Trendek FEOR'!BM104*Fogl2021!AU$62</f>
        <v>2361.632833753908</v>
      </c>
      <c r="AV26" s="1">
        <f>'Trendek FEOR'!BN104*Fogl2021!AV$62</f>
        <v>415.09528383706635</v>
      </c>
      <c r="AW26" s="1">
        <f>'Trendek FEOR'!BO104*Fogl2021!AW$62</f>
        <v>330.56813523851599</v>
      </c>
      <c r="AX26" s="1">
        <f>'Trendek FEOR'!BP104*Fogl2021!AX$62</f>
        <v>749.86747911128316</v>
      </c>
      <c r="AY26" s="1">
        <f>'Trendek FEOR'!BQ104*Fogl2021!AY$62</f>
        <v>79.506988913836068</v>
      </c>
      <c r="AZ26" s="1">
        <f>'Trendek FEOR'!BR104*Fogl2021!AZ$62</f>
        <v>2361.618069679218</v>
      </c>
      <c r="BA26" s="1">
        <f>'Trendek FEOR'!BS104*Fogl2021!BA$62</f>
        <v>14272.511337778964</v>
      </c>
      <c r="BB26" s="1">
        <f>'Trendek FEOR'!BT104*Fogl2021!BB$62</f>
        <v>2781.8442442955911</v>
      </c>
      <c r="BC26" s="1">
        <f>'Trendek FEOR'!BU104*Fogl2021!BC$62</f>
        <v>458.85278386207023</v>
      </c>
      <c r="BD26" s="1">
        <f>'Trendek FEOR'!BV104*Fogl2021!BD$62</f>
        <v>1550.1373617410111</v>
      </c>
      <c r="BE26" s="1">
        <f>'Trendek FEOR'!BW104*Fogl2021!BE$62</f>
        <v>1498.4541134258025</v>
      </c>
      <c r="BF26" s="1">
        <f>'Trendek FEOR'!BX104*Fogl2021!BF$62</f>
        <v>216.44414145485896</v>
      </c>
      <c r="BG26" s="1">
        <f>'Trendek FEOR'!BY104*Fogl2021!BG$62</f>
        <v>629.01545760497584</v>
      </c>
      <c r="BH26" s="1">
        <f>'Trendek FEOR'!BZ104*Fogl2021!BH$62</f>
        <v>-423.29110005489406</v>
      </c>
      <c r="BI26" s="1">
        <f>'Trendek FEOR'!CA104*Fogl2021!BI$62</f>
        <v>448.1621125656884</v>
      </c>
      <c r="BJ26" s="1">
        <f>'Trendek FEOR'!CB104*Fogl2021!BJ$62</f>
        <v>75.141327106634947</v>
      </c>
      <c r="BK26" s="1">
        <f>'Trendek FEOR'!CC104*Fogl2021!BK$62</f>
        <v>235.09523809523853</v>
      </c>
      <c r="BL26" s="1">
        <f>'Trendek FEOR'!CD104*Fogl2021!BL$62</f>
        <v>8068.5217682544744</v>
      </c>
      <c r="BM26" s="1">
        <f>'Trendek FEOR'!CE104*Fogl2021!BM$62</f>
        <v>0</v>
      </c>
      <c r="BN26" s="1">
        <f>'Trendek FEOR'!CF104*Fogl2021!BN$62</f>
        <v>0</v>
      </c>
      <c r="BO26" s="2"/>
    </row>
    <row r="27" spans="1:67" x14ac:dyDescent="0.35">
      <c r="A27" s="2"/>
      <c r="B27" t="s">
        <v>43</v>
      </c>
      <c r="C27" s="1">
        <f>'Trendek FEOR'!U105*Fogl2021!C$62</f>
        <v>152.51899969274322</v>
      </c>
      <c r="D27" s="1">
        <f>'Trendek FEOR'!V105*Fogl2021!D$62</f>
        <v>0</v>
      </c>
      <c r="E27" s="1">
        <f>'Trendek FEOR'!W105*Fogl2021!E$62</f>
        <v>0</v>
      </c>
      <c r="F27" s="1">
        <f>'Trendek FEOR'!X105*Fogl2021!F$62</f>
        <v>-15.121790966494702</v>
      </c>
      <c r="G27" s="1">
        <f>'Trendek FEOR'!Y105*Fogl2021!G$62</f>
        <v>350.37923982698192</v>
      </c>
      <c r="H27" s="1">
        <f>'Trendek FEOR'!Z105*Fogl2021!H$62</f>
        <v>116.01209817447253</v>
      </c>
      <c r="I27" s="1">
        <f>'Trendek FEOR'!AA105*Fogl2021!I$62</f>
        <v>0</v>
      </c>
      <c r="J27" s="1">
        <f>'Trendek FEOR'!AB105*Fogl2021!J$62</f>
        <v>0</v>
      </c>
      <c r="K27" s="1">
        <f>'Trendek FEOR'!AC105*Fogl2021!K$62</f>
        <v>-64.043197057714323</v>
      </c>
      <c r="L27" s="1">
        <f>'Trendek FEOR'!AD105*Fogl2021!L$62</f>
        <v>811.13303291214868</v>
      </c>
      <c r="M27" s="1">
        <f>'Trendek FEOR'!AE105*Fogl2021!M$62</f>
        <v>825.12948995652823</v>
      </c>
      <c r="N27" s="1">
        <f>'Trendek FEOR'!AF105*Fogl2021!N$62</f>
        <v>408.1938817382167</v>
      </c>
      <c r="O27" s="1">
        <f>'Trendek FEOR'!AG105*Fogl2021!O$62</f>
        <v>389.41097320112482</v>
      </c>
      <c r="P27" s="1">
        <f>'Trendek FEOR'!AH105*Fogl2021!P$62</f>
        <v>-42.265926811503995</v>
      </c>
      <c r="Q27" s="1">
        <f>'Trendek FEOR'!AI105*Fogl2021!Q$62</f>
        <v>-226.36673653273797</v>
      </c>
      <c r="R27" s="1">
        <f>'Trendek FEOR'!AJ105*Fogl2021!R$62</f>
        <v>354.90211267885331</v>
      </c>
      <c r="S27" s="1">
        <f>'Trendek FEOR'!AK105*Fogl2021!S$62</f>
        <v>377.74083634513295</v>
      </c>
      <c r="T27" s="1">
        <f>'Trendek FEOR'!AL105*Fogl2021!T$62</f>
        <v>197.39881090766104</v>
      </c>
      <c r="U27" s="1">
        <f>'Trendek FEOR'!AM105*Fogl2021!U$62</f>
        <v>779.07313124807831</v>
      </c>
      <c r="V27" s="1">
        <f>'Trendek FEOR'!AN105*Fogl2021!V$62</f>
        <v>77.078942625145359</v>
      </c>
      <c r="W27" s="1">
        <f>'Trendek FEOR'!AO105*Fogl2021!W$62</f>
        <v>0</v>
      </c>
      <c r="X27" s="1">
        <f>'Trendek FEOR'!AP105*Fogl2021!X$62</f>
        <v>65.348987370114429</v>
      </c>
      <c r="Y27" s="1">
        <f>'Trendek FEOR'!AQ105*Fogl2021!Y$62</f>
        <v>375.78395712275125</v>
      </c>
      <c r="Z27" s="1">
        <f>'Trendek FEOR'!AR105*Fogl2021!Z$62</f>
        <v>1098.8980824850689</v>
      </c>
      <c r="AA27" s="1">
        <f>'Trendek FEOR'!AS105*Fogl2021!AA$62</f>
        <v>90.483542286080109</v>
      </c>
      <c r="AB27" s="1">
        <f>'Trendek FEOR'!AT105*Fogl2021!AB$62</f>
        <v>113.76538883831951</v>
      </c>
      <c r="AC27" s="1">
        <f>'Trendek FEOR'!AU105*Fogl2021!AC$62</f>
        <v>280.65919999846278</v>
      </c>
      <c r="AD27" s="1">
        <f>'Trendek FEOR'!AV105*Fogl2021!AD$62</f>
        <v>9.1362157421679022</v>
      </c>
      <c r="AE27" s="1">
        <f>'Trendek FEOR'!AW105*Fogl2021!AE$62</f>
        <v>1911.0125617832666</v>
      </c>
      <c r="AF27" s="1">
        <f>'Trendek FEOR'!AX105*Fogl2021!AF$62</f>
        <v>1792.6738641755476</v>
      </c>
      <c r="AG27" s="1">
        <f>'Trendek FEOR'!AY105*Fogl2021!AG$62</f>
        <v>691.81069811744624</v>
      </c>
      <c r="AH27" s="1">
        <f>'Trendek FEOR'!AZ105*Fogl2021!AH$62</f>
        <v>0</v>
      </c>
      <c r="AI27" s="1">
        <f>'Trendek FEOR'!BA105*Fogl2021!AI$62</f>
        <v>305.65502279837648</v>
      </c>
      <c r="AJ27" s="1">
        <f>'Trendek FEOR'!BB105*Fogl2021!AJ$62</f>
        <v>82.680564189383873</v>
      </c>
      <c r="AK27" s="1">
        <f>'Trendek FEOR'!BC105*Fogl2021!AK$62</f>
        <v>31.610020459202815</v>
      </c>
      <c r="AL27" s="1">
        <f>'Trendek FEOR'!BD105*Fogl2021!AL$62</f>
        <v>60.032427876797549</v>
      </c>
      <c r="AM27" s="1">
        <f>'Trendek FEOR'!BE105*Fogl2021!AM$62</f>
        <v>221.51106597103518</v>
      </c>
      <c r="AN27" s="1">
        <f>'Trendek FEOR'!BF105*Fogl2021!AN$62</f>
        <v>0</v>
      </c>
      <c r="AO27" s="1">
        <f>'Trendek FEOR'!BG105*Fogl2021!AO$62</f>
        <v>-175.20267281423153</v>
      </c>
      <c r="AP27" s="1">
        <f>'Trendek FEOR'!BH105*Fogl2021!AP$62</f>
        <v>1743.1177980540469</v>
      </c>
      <c r="AQ27" s="1">
        <f>'Trendek FEOR'!BI105*Fogl2021!AQ$62</f>
        <v>155.79780440307223</v>
      </c>
      <c r="AR27" s="1">
        <f>'Trendek FEOR'!BJ105*Fogl2021!AR$62</f>
        <v>12560.961514622759</v>
      </c>
      <c r="AS27" s="1">
        <f>'Trendek FEOR'!BK105*Fogl2021!AS$62</f>
        <v>-27.418604273661735</v>
      </c>
      <c r="AT27" s="1">
        <f>'Trendek FEOR'!BL105*Fogl2021!AT$62</f>
        <v>1642.2558552409355</v>
      </c>
      <c r="AU27" s="1">
        <f>'Trendek FEOR'!BM105*Fogl2021!AU$62</f>
        <v>702.48686559401301</v>
      </c>
      <c r="AV27" s="1">
        <f>'Trendek FEOR'!BN105*Fogl2021!AV$62</f>
        <v>3692.8470043663406</v>
      </c>
      <c r="AW27" s="1">
        <f>'Trendek FEOR'!BO105*Fogl2021!AW$62</f>
        <v>0</v>
      </c>
      <c r="AX27" s="1">
        <f>'Trendek FEOR'!BP105*Fogl2021!AX$62</f>
        <v>450.4908192929837</v>
      </c>
      <c r="AY27" s="1">
        <f>'Trendek FEOR'!BQ105*Fogl2021!AY$62</f>
        <v>-43.389111809431391</v>
      </c>
      <c r="AZ27" s="1">
        <f>'Trendek FEOR'!BR105*Fogl2021!AZ$62</f>
        <v>907.11577324173061</v>
      </c>
      <c r="BA27" s="1">
        <f>'Trendek FEOR'!BS105*Fogl2021!BA$62</f>
        <v>13001.863921990742</v>
      </c>
      <c r="BB27" s="1">
        <f>'Trendek FEOR'!BT105*Fogl2021!BB$62</f>
        <v>3319.6023935880221</v>
      </c>
      <c r="BC27" s="1">
        <f>'Trendek FEOR'!BU105*Fogl2021!BC$62</f>
        <v>2040.8409560607336</v>
      </c>
      <c r="BD27" s="1">
        <f>'Trendek FEOR'!BV105*Fogl2021!BD$62</f>
        <v>979.52864284843281</v>
      </c>
      <c r="BE27" s="1">
        <f>'Trendek FEOR'!BW105*Fogl2021!BE$62</f>
        <v>1229.1776343794986</v>
      </c>
      <c r="BF27" s="1">
        <f>'Trendek FEOR'!BX105*Fogl2021!BF$62</f>
        <v>149.31676545547847</v>
      </c>
      <c r="BG27" s="1">
        <f>'Trendek FEOR'!BY105*Fogl2021!BG$62</f>
        <v>204.17771211601695</v>
      </c>
      <c r="BH27" s="1">
        <f>'Trendek FEOR'!BZ105*Fogl2021!BH$62</f>
        <v>0</v>
      </c>
      <c r="BI27" s="1">
        <f>'Trendek FEOR'!CA105*Fogl2021!BI$62</f>
        <v>191.27429198668997</v>
      </c>
      <c r="BJ27" s="1">
        <f>'Trendek FEOR'!CB105*Fogl2021!BJ$62</f>
        <v>0</v>
      </c>
      <c r="BK27" s="1">
        <f>'Trendek FEOR'!CC105*Fogl2021!BK$62</f>
        <v>43.75</v>
      </c>
      <c r="BL27" s="1">
        <f>'Trendek FEOR'!CD105*Fogl2021!BL$62</f>
        <v>5825.4137810988868</v>
      </c>
      <c r="BM27" s="1">
        <f>'Trendek FEOR'!CE105*Fogl2021!BM$62</f>
        <v>0</v>
      </c>
      <c r="BN27" s="1">
        <f>'Trendek FEOR'!CF105*Fogl2021!BN$62</f>
        <v>0</v>
      </c>
      <c r="BO27" s="2"/>
    </row>
    <row r="28" spans="1:67" x14ac:dyDescent="0.35">
      <c r="A28" s="2"/>
      <c r="B28" t="s">
        <v>44</v>
      </c>
      <c r="C28" s="1">
        <f>'Trendek FEOR'!U106*Fogl2021!C$62</f>
        <v>50.413741711810516</v>
      </c>
      <c r="D28" s="1">
        <f>'Trendek FEOR'!V106*Fogl2021!D$62</f>
        <v>90.681594090036342</v>
      </c>
      <c r="E28" s="1">
        <f>'Trendek FEOR'!W106*Fogl2021!E$62</f>
        <v>0</v>
      </c>
      <c r="F28" s="1">
        <f>'Trendek FEOR'!X106*Fogl2021!F$62</f>
        <v>0</v>
      </c>
      <c r="G28" s="1">
        <f>'Trendek FEOR'!Y106*Fogl2021!G$62</f>
        <v>67.598196668660592</v>
      </c>
      <c r="H28" s="1">
        <f>'Trendek FEOR'!Z106*Fogl2021!H$62</f>
        <v>760.51045666352582</v>
      </c>
      <c r="I28" s="1">
        <f>'Trendek FEOR'!AA106*Fogl2021!I$62</f>
        <v>83.225505686988882</v>
      </c>
      <c r="J28" s="1">
        <f>'Trendek FEOR'!AB106*Fogl2021!J$62</f>
        <v>0</v>
      </c>
      <c r="K28" s="1">
        <f>'Trendek FEOR'!AC106*Fogl2021!K$62</f>
        <v>-196.44821881323935</v>
      </c>
      <c r="L28" s="1">
        <f>'Trendek FEOR'!AD106*Fogl2021!L$62</f>
        <v>0</v>
      </c>
      <c r="M28" s="1">
        <f>'Trendek FEOR'!AE106*Fogl2021!M$62</f>
        <v>322.23048414868259</v>
      </c>
      <c r="N28" s="1">
        <f>'Trendek FEOR'!AF106*Fogl2021!N$62</f>
        <v>43.689087891010502</v>
      </c>
      <c r="O28" s="1">
        <f>'Trendek FEOR'!AG106*Fogl2021!O$62</f>
        <v>0</v>
      </c>
      <c r="P28" s="1">
        <f>'Trendek FEOR'!AH106*Fogl2021!P$62</f>
        <v>149.59896872407009</v>
      </c>
      <c r="Q28" s="1">
        <f>'Trendek FEOR'!AI106*Fogl2021!Q$62</f>
        <v>82.204338615930567</v>
      </c>
      <c r="R28" s="1">
        <f>'Trendek FEOR'!AJ106*Fogl2021!R$62</f>
        <v>319.22417247190526</v>
      </c>
      <c r="S28" s="1">
        <f>'Trendek FEOR'!AK106*Fogl2021!S$62</f>
        <v>-13.142921592112399</v>
      </c>
      <c r="T28" s="1">
        <f>'Trendek FEOR'!AL106*Fogl2021!T$62</f>
        <v>0</v>
      </c>
      <c r="U28" s="1">
        <f>'Trendek FEOR'!AM106*Fogl2021!U$62</f>
        <v>147.73164715383356</v>
      </c>
      <c r="V28" s="1">
        <f>'Trendek FEOR'!AN106*Fogl2021!V$62</f>
        <v>132.70423983030099</v>
      </c>
      <c r="W28" s="1">
        <f>'Trendek FEOR'!AO106*Fogl2021!W$62</f>
        <v>88.026433681090296</v>
      </c>
      <c r="X28" s="1">
        <f>'Trendek FEOR'!AP106*Fogl2021!X$62</f>
        <v>-90.021421819716792</v>
      </c>
      <c r="Y28" s="1">
        <f>'Trendek FEOR'!AQ106*Fogl2021!Y$62</f>
        <v>0</v>
      </c>
      <c r="Z28" s="1">
        <f>'Trendek FEOR'!AR106*Fogl2021!Z$62</f>
        <v>0</v>
      </c>
      <c r="AA28" s="1">
        <f>'Trendek FEOR'!AS106*Fogl2021!AA$62</f>
        <v>-6.6460630116363335</v>
      </c>
      <c r="AB28" s="1">
        <f>'Trendek FEOR'!AT106*Fogl2021!AB$62</f>
        <v>0</v>
      </c>
      <c r="AC28" s="1">
        <f>'Trendek FEOR'!AU106*Fogl2021!AC$62</f>
        <v>-51.635296871892194</v>
      </c>
      <c r="AD28" s="1">
        <f>'Trendek FEOR'!AV106*Fogl2021!AD$62</f>
        <v>54.047385065099171</v>
      </c>
      <c r="AE28" s="1">
        <f>'Trendek FEOR'!AW106*Fogl2021!AE$62</f>
        <v>16.764601721343237</v>
      </c>
      <c r="AF28" s="1">
        <f>'Trendek FEOR'!AX106*Fogl2021!AF$62</f>
        <v>-124.96307375813763</v>
      </c>
      <c r="AG28" s="1">
        <f>'Trendek FEOR'!AY106*Fogl2021!AG$62</f>
        <v>0</v>
      </c>
      <c r="AH28" s="1">
        <f>'Trendek FEOR'!AZ106*Fogl2021!AH$62</f>
        <v>0</v>
      </c>
      <c r="AI28" s="1">
        <f>'Trendek FEOR'!BA106*Fogl2021!AI$62</f>
        <v>0</v>
      </c>
      <c r="AJ28" s="1">
        <f>'Trendek FEOR'!BB106*Fogl2021!AJ$62</f>
        <v>0</v>
      </c>
      <c r="AK28" s="1">
        <f>'Trendek FEOR'!BC106*Fogl2021!AK$62</f>
        <v>-3.084043792993223</v>
      </c>
      <c r="AL28" s="1">
        <f>'Trendek FEOR'!BD106*Fogl2021!AL$62</f>
        <v>457.89229437580059</v>
      </c>
      <c r="AM28" s="1">
        <f>'Trendek FEOR'!BE106*Fogl2021!AM$62</f>
        <v>1317.7610746017683</v>
      </c>
      <c r="AN28" s="1">
        <f>'Trendek FEOR'!BF106*Fogl2021!AN$62</f>
        <v>7613.9927131242575</v>
      </c>
      <c r="AO28" s="1">
        <f>'Trendek FEOR'!BG106*Fogl2021!AO$62</f>
        <v>-40.862464332280226</v>
      </c>
      <c r="AP28" s="1">
        <f>'Trendek FEOR'!BH106*Fogl2021!AP$62</f>
        <v>602.3038386457938</v>
      </c>
      <c r="AQ28" s="1">
        <f>'Trendek FEOR'!BI106*Fogl2021!AQ$62</f>
        <v>0</v>
      </c>
      <c r="AR28" s="1">
        <f>'Trendek FEOR'!BJ106*Fogl2021!AR$62</f>
        <v>0</v>
      </c>
      <c r="AS28" s="1">
        <f>'Trendek FEOR'!BK106*Fogl2021!AS$62</f>
        <v>1.0232104635780834</v>
      </c>
      <c r="AT28" s="1">
        <f>'Trendek FEOR'!BL106*Fogl2021!AT$62</f>
        <v>-185.21457134622568</v>
      </c>
      <c r="AU28" s="1">
        <f>'Trendek FEOR'!BM106*Fogl2021!AU$62</f>
        <v>604.29772024367821</v>
      </c>
      <c r="AV28" s="1">
        <f>'Trendek FEOR'!BN106*Fogl2021!AV$62</f>
        <v>2144.9026626446712</v>
      </c>
      <c r="AW28" s="1">
        <f>'Trendek FEOR'!BO106*Fogl2021!AW$62</f>
        <v>16.423864686672943</v>
      </c>
      <c r="AX28" s="1">
        <f>'Trendek FEOR'!BP106*Fogl2021!AX$62</f>
        <v>75.942723475277546</v>
      </c>
      <c r="AY28" s="1">
        <f>'Trendek FEOR'!BQ106*Fogl2021!AY$62</f>
        <v>0</v>
      </c>
      <c r="AZ28" s="1">
        <f>'Trendek FEOR'!BR106*Fogl2021!AZ$62</f>
        <v>643.62355028198408</v>
      </c>
      <c r="BA28" s="1">
        <f>'Trendek FEOR'!BS106*Fogl2021!BA$62</f>
        <v>2694.1122241249577</v>
      </c>
      <c r="BB28" s="1">
        <f>'Trendek FEOR'!BT106*Fogl2021!BB$62</f>
        <v>1798.115828903288</v>
      </c>
      <c r="BC28" s="1">
        <f>'Trendek FEOR'!BU106*Fogl2021!BC$62</f>
        <v>-11.244364414649651</v>
      </c>
      <c r="BD28" s="1">
        <f>'Trendek FEOR'!BV106*Fogl2021!BD$62</f>
        <v>11.83342503991806</v>
      </c>
      <c r="BE28" s="1">
        <f>'Trendek FEOR'!BW106*Fogl2021!BE$62</f>
        <v>22463.555973771377</v>
      </c>
      <c r="BF28" s="1">
        <f>'Trendek FEOR'!BX106*Fogl2021!BF$62</f>
        <v>7128.7686354756161</v>
      </c>
      <c r="BG28" s="1">
        <f>'Trendek FEOR'!BY106*Fogl2021!BG$62</f>
        <v>3238.3948792699471</v>
      </c>
      <c r="BH28" s="1">
        <f>'Trendek FEOR'!BZ106*Fogl2021!BH$62</f>
        <v>-61.468878160553913</v>
      </c>
      <c r="BI28" s="1">
        <f>'Trendek FEOR'!CA106*Fogl2021!BI$62</f>
        <v>400.61096902665309</v>
      </c>
      <c r="BJ28" s="1">
        <f>'Trendek FEOR'!CB106*Fogl2021!BJ$62</f>
        <v>0</v>
      </c>
      <c r="BK28" s="1">
        <f>'Trendek FEOR'!CC106*Fogl2021!BK$62</f>
        <v>-231.39285714286962</v>
      </c>
      <c r="BL28" s="1">
        <f>'Trendek FEOR'!CD106*Fogl2021!BL$62</f>
        <v>29.827497401912321</v>
      </c>
      <c r="BM28" s="1">
        <f>'Trendek FEOR'!CE106*Fogl2021!BM$62</f>
        <v>0</v>
      </c>
      <c r="BN28" s="1">
        <f>'Trendek FEOR'!CF106*Fogl2021!BN$62</f>
        <v>0</v>
      </c>
      <c r="BO28" s="2"/>
    </row>
    <row r="29" spans="1:67" x14ac:dyDescent="0.35">
      <c r="A29" s="2"/>
      <c r="B29" t="s">
        <v>45</v>
      </c>
      <c r="C29" s="1">
        <f>'Trendek FEOR'!U107*Fogl2021!C$62</f>
        <v>146.91948567775512</v>
      </c>
      <c r="D29" s="1">
        <f>'Trendek FEOR'!V107*Fogl2021!D$62</f>
        <v>0</v>
      </c>
      <c r="E29" s="1">
        <f>'Trendek FEOR'!W107*Fogl2021!E$62</f>
        <v>0</v>
      </c>
      <c r="F29" s="1">
        <f>'Trendek FEOR'!X107*Fogl2021!F$62</f>
        <v>0</v>
      </c>
      <c r="G29" s="1">
        <f>'Trendek FEOR'!Y107*Fogl2021!G$62</f>
        <v>0</v>
      </c>
      <c r="H29" s="1">
        <f>'Trendek FEOR'!Z107*Fogl2021!H$62</f>
        <v>0</v>
      </c>
      <c r="I29" s="1">
        <f>'Trendek FEOR'!AA107*Fogl2021!I$62</f>
        <v>0</v>
      </c>
      <c r="J29" s="1">
        <f>'Trendek FEOR'!AB107*Fogl2021!J$62</f>
        <v>0</v>
      </c>
      <c r="K29" s="1">
        <f>'Trendek FEOR'!AC107*Fogl2021!K$62</f>
        <v>0</v>
      </c>
      <c r="L29" s="1">
        <f>'Trendek FEOR'!AD107*Fogl2021!L$62</f>
        <v>0</v>
      </c>
      <c r="M29" s="1">
        <f>'Trendek FEOR'!AE107*Fogl2021!M$62</f>
        <v>0</v>
      </c>
      <c r="N29" s="1">
        <f>'Trendek FEOR'!AF107*Fogl2021!N$62</f>
        <v>0</v>
      </c>
      <c r="O29" s="1">
        <f>'Trendek FEOR'!AG107*Fogl2021!O$62</f>
        <v>0</v>
      </c>
      <c r="P29" s="1">
        <f>'Trendek FEOR'!AH107*Fogl2021!P$62</f>
        <v>0</v>
      </c>
      <c r="Q29" s="1">
        <f>'Trendek FEOR'!AI107*Fogl2021!Q$62</f>
        <v>0</v>
      </c>
      <c r="R29" s="1">
        <f>'Trendek FEOR'!AJ107*Fogl2021!R$62</f>
        <v>-24.213050748834689</v>
      </c>
      <c r="S29" s="1">
        <f>'Trendek FEOR'!AK107*Fogl2021!S$62</f>
        <v>0</v>
      </c>
      <c r="T29" s="1">
        <f>'Trendek FEOR'!AL107*Fogl2021!T$62</f>
        <v>0</v>
      </c>
      <c r="U29" s="1">
        <f>'Trendek FEOR'!AM107*Fogl2021!U$62</f>
        <v>0</v>
      </c>
      <c r="V29" s="1">
        <f>'Trendek FEOR'!AN107*Fogl2021!V$62</f>
        <v>-164.33362944118866</v>
      </c>
      <c r="W29" s="1">
        <f>'Trendek FEOR'!AO107*Fogl2021!W$62</f>
        <v>0</v>
      </c>
      <c r="X29" s="1">
        <f>'Trendek FEOR'!AP107*Fogl2021!X$62</f>
        <v>-5.84700585945955</v>
      </c>
      <c r="Y29" s="1">
        <f>'Trendek FEOR'!AQ107*Fogl2021!Y$62</f>
        <v>0</v>
      </c>
      <c r="Z29" s="1">
        <f>'Trendek FEOR'!AR107*Fogl2021!Z$62</f>
        <v>-12.941199031891514</v>
      </c>
      <c r="AA29" s="1">
        <f>'Trendek FEOR'!AS107*Fogl2021!AA$62</f>
        <v>-35.575942663651183</v>
      </c>
      <c r="AB29" s="1">
        <f>'Trendek FEOR'!AT107*Fogl2021!AB$62</f>
        <v>0</v>
      </c>
      <c r="AC29" s="1">
        <f>'Trendek FEOR'!AU107*Fogl2021!AC$62</f>
        <v>16.728510983968235</v>
      </c>
      <c r="AD29" s="1">
        <f>'Trendek FEOR'!AV107*Fogl2021!AD$62</f>
        <v>-19.861926966645711</v>
      </c>
      <c r="AE29" s="1">
        <f>'Trendek FEOR'!AW107*Fogl2021!AE$62</f>
        <v>0</v>
      </c>
      <c r="AF29" s="1">
        <f>'Trendek FEOR'!AX107*Fogl2021!AF$62</f>
        <v>-3.0764480838686565</v>
      </c>
      <c r="AG29" s="1">
        <f>'Trendek FEOR'!AY107*Fogl2021!AG$62</f>
        <v>16.999389663072588</v>
      </c>
      <c r="AH29" s="1">
        <f>'Trendek FEOR'!AZ107*Fogl2021!AH$62</f>
        <v>0</v>
      </c>
      <c r="AI29" s="1">
        <f>'Trendek FEOR'!BA107*Fogl2021!AI$62</f>
        <v>0</v>
      </c>
      <c r="AJ29" s="1">
        <f>'Trendek FEOR'!BB107*Fogl2021!AJ$62</f>
        <v>0</v>
      </c>
      <c r="AK29" s="1">
        <f>'Trendek FEOR'!BC107*Fogl2021!AK$62</f>
        <v>0</v>
      </c>
      <c r="AL29" s="1">
        <f>'Trendek FEOR'!BD107*Fogl2021!AL$62</f>
        <v>-8.0084994966977341</v>
      </c>
      <c r="AM29" s="1">
        <f>'Trendek FEOR'!BE107*Fogl2021!AM$62</f>
        <v>202.20331649214293</v>
      </c>
      <c r="AN29" s="1">
        <f>'Trendek FEOR'!BF107*Fogl2021!AN$62</f>
        <v>0</v>
      </c>
      <c r="AO29" s="1">
        <f>'Trendek FEOR'!BG107*Fogl2021!AO$62</f>
        <v>24.170318929298816</v>
      </c>
      <c r="AP29" s="1">
        <f>'Trendek FEOR'!BH107*Fogl2021!AP$62</f>
        <v>488.84047144925427</v>
      </c>
      <c r="AQ29" s="1">
        <f>'Trendek FEOR'!BI107*Fogl2021!AQ$62</f>
        <v>88.687805349699147</v>
      </c>
      <c r="AR29" s="1">
        <f>'Trendek FEOR'!BJ107*Fogl2021!AR$62</f>
        <v>182.52134412595319</v>
      </c>
      <c r="AS29" s="1">
        <f>'Trendek FEOR'!BK107*Fogl2021!AS$62</f>
        <v>144.62005449738871</v>
      </c>
      <c r="AT29" s="1">
        <f>'Trendek FEOR'!BL107*Fogl2021!AT$62</f>
        <v>214.44774670291883</v>
      </c>
      <c r="AU29" s="1">
        <f>'Trendek FEOR'!BM107*Fogl2021!AU$62</f>
        <v>0</v>
      </c>
      <c r="AV29" s="1">
        <f>'Trendek FEOR'!BN107*Fogl2021!AV$62</f>
        <v>0</v>
      </c>
      <c r="AW29" s="1">
        <f>'Trendek FEOR'!BO107*Fogl2021!AW$62</f>
        <v>0</v>
      </c>
      <c r="AX29" s="1">
        <f>'Trendek FEOR'!BP107*Fogl2021!AX$62</f>
        <v>-47.616262685040461</v>
      </c>
      <c r="AY29" s="1">
        <f>'Trendek FEOR'!BQ107*Fogl2021!AY$62</f>
        <v>0</v>
      </c>
      <c r="AZ29" s="1">
        <f>'Trendek FEOR'!BR107*Fogl2021!AZ$62</f>
        <v>98.3191447296375</v>
      </c>
      <c r="BA29" s="1">
        <f>'Trendek FEOR'!BS107*Fogl2021!BA$62</f>
        <v>4331.7759558620392</v>
      </c>
      <c r="BB29" s="1">
        <f>'Trendek FEOR'!BT107*Fogl2021!BB$62</f>
        <v>535.4831869287849</v>
      </c>
      <c r="BC29" s="1">
        <f>'Trendek FEOR'!BU107*Fogl2021!BC$62</f>
        <v>-60.135179826545574</v>
      </c>
      <c r="BD29" s="1">
        <f>'Trendek FEOR'!BV107*Fogl2021!BD$62</f>
        <v>42.258608645230538</v>
      </c>
      <c r="BE29" s="1">
        <f>'Trendek FEOR'!BW107*Fogl2021!BE$62</f>
        <v>-20.516526760789709</v>
      </c>
      <c r="BF29" s="1">
        <f>'Trendek FEOR'!BX107*Fogl2021!BF$62</f>
        <v>0</v>
      </c>
      <c r="BG29" s="1">
        <f>'Trendek FEOR'!BY107*Fogl2021!BG$62</f>
        <v>-125.71669531039608</v>
      </c>
      <c r="BH29" s="1">
        <f>'Trendek FEOR'!BZ107*Fogl2021!BH$62</f>
        <v>0</v>
      </c>
      <c r="BI29" s="1">
        <f>'Trendek FEOR'!CA107*Fogl2021!BI$62</f>
        <v>270.53724114189913</v>
      </c>
      <c r="BJ29" s="1">
        <f>'Trendek FEOR'!CB107*Fogl2021!BJ$62</f>
        <v>0</v>
      </c>
      <c r="BK29" s="1">
        <f>'Trendek FEOR'!CC107*Fogl2021!BK$62</f>
        <v>6.4285714285713311</v>
      </c>
      <c r="BL29" s="1">
        <f>'Trendek FEOR'!CD107*Fogl2021!BL$62</f>
        <v>603.09401103421669</v>
      </c>
      <c r="BM29" s="1">
        <f>'Trendek FEOR'!CE107*Fogl2021!BM$62</f>
        <v>0</v>
      </c>
      <c r="BN29" s="1">
        <f>'Trendek FEOR'!CF107*Fogl2021!BN$62</f>
        <v>0</v>
      </c>
      <c r="BO29" s="2"/>
    </row>
    <row r="30" spans="1:67" x14ac:dyDescent="0.35">
      <c r="A30" s="2"/>
      <c r="B30" t="s">
        <v>46</v>
      </c>
      <c r="C30" s="1">
        <f>'Trendek FEOR'!U108*Fogl2021!C$62</f>
        <v>2299.4063506175139</v>
      </c>
      <c r="D30" s="1">
        <f>'Trendek FEOR'!V108*Fogl2021!D$62</f>
        <v>1034.9248564113616</v>
      </c>
      <c r="E30" s="1">
        <f>'Trendek FEOR'!W108*Fogl2021!E$62</f>
        <v>187.82158661827179</v>
      </c>
      <c r="F30" s="1">
        <f>'Trendek FEOR'!X108*Fogl2021!F$62</f>
        <v>1474.0746679130584</v>
      </c>
      <c r="G30" s="1">
        <f>'Trendek FEOR'!Y108*Fogl2021!G$62</f>
        <v>5130.0848153626339</v>
      </c>
      <c r="H30" s="1">
        <f>'Trendek FEOR'!Z108*Fogl2021!H$62</f>
        <v>2057.3417290918715</v>
      </c>
      <c r="I30" s="1">
        <f>'Trendek FEOR'!AA108*Fogl2021!I$62</f>
        <v>735.20074412971599</v>
      </c>
      <c r="J30" s="1">
        <f>'Trendek FEOR'!AB108*Fogl2021!J$62</f>
        <v>1034.5248212559227</v>
      </c>
      <c r="K30" s="1">
        <f>'Trendek FEOR'!AC108*Fogl2021!K$62</f>
        <v>993.58147244857082</v>
      </c>
      <c r="L30" s="1">
        <f>'Trendek FEOR'!AD108*Fogl2021!L$62</f>
        <v>320.91936971497051</v>
      </c>
      <c r="M30" s="1">
        <f>'Trendek FEOR'!AE108*Fogl2021!M$62</f>
        <v>2544.2773355468275</v>
      </c>
      <c r="N30" s="1">
        <f>'Trendek FEOR'!AF108*Fogl2021!N$62</f>
        <v>4903.4576509968601</v>
      </c>
      <c r="O30" s="1">
        <f>'Trendek FEOR'!AG108*Fogl2021!O$62</f>
        <v>5946.0498740652356</v>
      </c>
      <c r="P30" s="1">
        <f>'Trendek FEOR'!AH108*Fogl2021!P$62</f>
        <v>2642.9965145172705</v>
      </c>
      <c r="Q30" s="1">
        <f>'Trendek FEOR'!AI108*Fogl2021!Q$62</f>
        <v>2330.5890472138603</v>
      </c>
      <c r="R30" s="1">
        <f>'Trendek FEOR'!AJ108*Fogl2021!R$62</f>
        <v>5695.5840336396077</v>
      </c>
      <c r="S30" s="1">
        <f>'Trendek FEOR'!AK108*Fogl2021!S$62</f>
        <v>10555.660052961804</v>
      </c>
      <c r="T30" s="1">
        <f>'Trendek FEOR'!AL108*Fogl2021!T$62</f>
        <v>9847.6596944203648</v>
      </c>
      <c r="U30" s="1">
        <f>'Trendek FEOR'!AM108*Fogl2021!U$62</f>
        <v>4450.8832599074767</v>
      </c>
      <c r="V30" s="1">
        <f>'Trendek FEOR'!AN108*Fogl2021!V$62</f>
        <v>14860.564799233096</v>
      </c>
      <c r="W30" s="1">
        <f>'Trendek FEOR'!AO108*Fogl2021!W$62</f>
        <v>1986.3953606042408</v>
      </c>
      <c r="X30" s="1">
        <f>'Trendek FEOR'!AP108*Fogl2021!X$62</f>
        <v>1663.1992331039546</v>
      </c>
      <c r="Y30" s="1">
        <f>'Trendek FEOR'!AQ108*Fogl2021!Y$62</f>
        <v>2249.5165718560661</v>
      </c>
      <c r="Z30" s="1">
        <f>'Trendek FEOR'!AR108*Fogl2021!Z$62</f>
        <v>3860.4790955610333</v>
      </c>
      <c r="AA30" s="1">
        <f>'Trendek FEOR'!AS108*Fogl2021!AA$62</f>
        <v>1659.4328624688683</v>
      </c>
      <c r="AB30" s="1">
        <f>'Trendek FEOR'!AT108*Fogl2021!AB$62</f>
        <v>1219.3555145400621</v>
      </c>
      <c r="AC30" s="1">
        <f>'Trendek FEOR'!AU108*Fogl2021!AC$62</f>
        <v>11747.318806994694</v>
      </c>
      <c r="AD30" s="1">
        <f>'Trendek FEOR'!AV108*Fogl2021!AD$62</f>
        <v>1465.2682005294569</v>
      </c>
      <c r="AE30" s="1">
        <f>'Trendek FEOR'!AW108*Fogl2021!AE$62</f>
        <v>4135.6148248414156</v>
      </c>
      <c r="AF30" s="1">
        <f>'Trendek FEOR'!AX108*Fogl2021!AF$62</f>
        <v>3698.3235140255242</v>
      </c>
      <c r="AG30" s="1">
        <f>'Trendek FEOR'!AY108*Fogl2021!AG$62</f>
        <v>8424.6535622457013</v>
      </c>
      <c r="AH30" s="1">
        <f>'Trendek FEOR'!AZ108*Fogl2021!AH$62</f>
        <v>-335.81643147121036</v>
      </c>
      <c r="AI30" s="1">
        <f>'Trendek FEOR'!BA108*Fogl2021!AI$62</f>
        <v>51.560465128594657</v>
      </c>
      <c r="AJ30" s="1">
        <f>'Trendek FEOR'!BB108*Fogl2021!AJ$62</f>
        <v>2817.5045084697495</v>
      </c>
      <c r="AK30" s="1">
        <f>'Trendek FEOR'!BC108*Fogl2021!AK$62</f>
        <v>3471.9868199606785</v>
      </c>
      <c r="AL30" s="1">
        <f>'Trendek FEOR'!BD108*Fogl2021!AL$62</f>
        <v>-24.174602207042394</v>
      </c>
      <c r="AM30" s="1">
        <f>'Trendek FEOR'!BE108*Fogl2021!AM$62</f>
        <v>2087.2297168751388</v>
      </c>
      <c r="AN30" s="1">
        <f>'Trendek FEOR'!BF108*Fogl2021!AN$62</f>
        <v>420.09689370525871</v>
      </c>
      <c r="AO30" s="1">
        <f>'Trendek FEOR'!BG108*Fogl2021!AO$62</f>
        <v>2245.1492655424554</v>
      </c>
      <c r="AP30" s="1">
        <f>'Trendek FEOR'!BH108*Fogl2021!AP$62</f>
        <v>20466.569084111619</v>
      </c>
      <c r="AQ30" s="1">
        <f>'Trendek FEOR'!BI108*Fogl2021!AQ$62</f>
        <v>814.24426863352085</v>
      </c>
      <c r="AR30" s="1">
        <f>'Trendek FEOR'!BJ108*Fogl2021!AR$62</f>
        <v>747.71803776946888</v>
      </c>
      <c r="AS30" s="1">
        <f>'Trendek FEOR'!BK108*Fogl2021!AS$62</f>
        <v>4490.5028956161323</v>
      </c>
      <c r="AT30" s="1">
        <f>'Trendek FEOR'!BL108*Fogl2021!AT$62</f>
        <v>217.36187346921915</v>
      </c>
      <c r="AU30" s="1">
        <f>'Trendek FEOR'!BM108*Fogl2021!AU$62</f>
        <v>515.56316225839794</v>
      </c>
      <c r="AV30" s="1">
        <f>'Trendek FEOR'!BN108*Fogl2021!AV$62</f>
        <v>1666.0705828654982</v>
      </c>
      <c r="AW30" s="1">
        <f>'Trendek FEOR'!BO108*Fogl2021!AW$62</f>
        <v>1.7513298149538028</v>
      </c>
      <c r="AX30" s="1">
        <f>'Trendek FEOR'!BP108*Fogl2021!AX$62</f>
        <v>457.8092739791328</v>
      </c>
      <c r="AY30" s="1">
        <f>'Trendek FEOR'!BQ108*Fogl2021!AY$62</f>
        <v>141.57941173211961</v>
      </c>
      <c r="AZ30" s="1">
        <f>'Trendek FEOR'!BR108*Fogl2021!AZ$62</f>
        <v>6513.7191537676727</v>
      </c>
      <c r="BA30" s="1">
        <f>'Trendek FEOR'!BS108*Fogl2021!BA$62</f>
        <v>10373.709029426804</v>
      </c>
      <c r="BB30" s="1">
        <f>'Trendek FEOR'!BT108*Fogl2021!BB$62</f>
        <v>3202.156257105119</v>
      </c>
      <c r="BC30" s="1">
        <f>'Trendek FEOR'!BU108*Fogl2021!BC$62</f>
        <v>1456.408234184699</v>
      </c>
      <c r="BD30" s="1">
        <f>'Trendek FEOR'!BV108*Fogl2021!BD$62</f>
        <v>265.66556128434939</v>
      </c>
      <c r="BE30" s="1">
        <f>'Trendek FEOR'!BW108*Fogl2021!BE$62</f>
        <v>535.87454371912543</v>
      </c>
      <c r="BF30" s="1">
        <f>'Trendek FEOR'!BX108*Fogl2021!BF$62</f>
        <v>901.52110289384268</v>
      </c>
      <c r="BG30" s="1">
        <f>'Trendek FEOR'!BY108*Fogl2021!BG$62</f>
        <v>988.80306216324823</v>
      </c>
      <c r="BH30" s="1">
        <f>'Trendek FEOR'!BZ108*Fogl2021!BH$62</f>
        <v>173.14962742617206</v>
      </c>
      <c r="BI30" s="1">
        <f>'Trendek FEOR'!CA108*Fogl2021!BI$62</f>
        <v>682.34697183176627</v>
      </c>
      <c r="BJ30" s="1">
        <f>'Trendek FEOR'!CB108*Fogl2021!BJ$62</f>
        <v>0</v>
      </c>
      <c r="BK30" s="1">
        <f>'Trendek FEOR'!CC108*Fogl2021!BK$62</f>
        <v>222.16666666666788</v>
      </c>
      <c r="BL30" s="1">
        <f>'Trendek FEOR'!CD108*Fogl2021!BL$62</f>
        <v>5038.0338459651803</v>
      </c>
      <c r="BM30" s="1">
        <f>'Trendek FEOR'!CE108*Fogl2021!BM$62</f>
        <v>0</v>
      </c>
      <c r="BN30" s="1">
        <f>'Trendek FEOR'!CF108*Fogl2021!BN$62</f>
        <v>0</v>
      </c>
      <c r="BO30" s="2"/>
    </row>
    <row r="31" spans="1:67" x14ac:dyDescent="0.35">
      <c r="A31" s="2"/>
      <c r="B31" t="s">
        <v>47</v>
      </c>
      <c r="C31" s="1">
        <f>'Trendek FEOR'!U109*Fogl2021!C$62</f>
        <v>414.42452947837961</v>
      </c>
      <c r="D31" s="1">
        <f>'Trendek FEOR'!V109*Fogl2021!D$62</f>
        <v>0</v>
      </c>
      <c r="E31" s="1">
        <f>'Trendek FEOR'!W109*Fogl2021!E$62</f>
        <v>0</v>
      </c>
      <c r="F31" s="1">
        <f>'Trendek FEOR'!X109*Fogl2021!F$62</f>
        <v>418.06544231664219</v>
      </c>
      <c r="G31" s="1">
        <f>'Trendek FEOR'!Y109*Fogl2021!G$62</f>
        <v>3182.7266140790671</v>
      </c>
      <c r="H31" s="1">
        <f>'Trendek FEOR'!Z109*Fogl2021!H$62</f>
        <v>158.49086194079129</v>
      </c>
      <c r="I31" s="1">
        <f>'Trendek FEOR'!AA109*Fogl2021!I$62</f>
        <v>410.76280292571693</v>
      </c>
      <c r="J31" s="1">
        <f>'Trendek FEOR'!AB109*Fogl2021!J$62</f>
        <v>-135.67043474465777</v>
      </c>
      <c r="K31" s="1">
        <f>'Trendek FEOR'!AC109*Fogl2021!K$62</f>
        <v>204.79324275642591</v>
      </c>
      <c r="L31" s="1">
        <f>'Trendek FEOR'!AD109*Fogl2021!L$62</f>
        <v>354.62875437327222</v>
      </c>
      <c r="M31" s="1">
        <f>'Trendek FEOR'!AE109*Fogl2021!M$62</f>
        <v>591.09863266557807</v>
      </c>
      <c r="N31" s="1">
        <f>'Trendek FEOR'!AF109*Fogl2021!N$62</f>
        <v>-25.939546141527611</v>
      </c>
      <c r="O31" s="1">
        <f>'Trendek FEOR'!AG109*Fogl2021!O$62</f>
        <v>2212.6047069130677</v>
      </c>
      <c r="P31" s="1">
        <f>'Trendek FEOR'!AH109*Fogl2021!P$62</f>
        <v>153.58807570528231</v>
      </c>
      <c r="Q31" s="1">
        <f>'Trendek FEOR'!AI109*Fogl2021!Q$62</f>
        <v>161.94964113350798</v>
      </c>
      <c r="R31" s="1">
        <f>'Trendek FEOR'!AJ109*Fogl2021!R$62</f>
        <v>2193.2855367055818</v>
      </c>
      <c r="S31" s="1">
        <f>'Trendek FEOR'!AK109*Fogl2021!S$62</f>
        <v>3853.8483737845058</v>
      </c>
      <c r="T31" s="1">
        <f>'Trendek FEOR'!AL109*Fogl2021!T$62</f>
        <v>1106.5065673668705</v>
      </c>
      <c r="U31" s="1">
        <f>'Trendek FEOR'!AM109*Fogl2021!U$62</f>
        <v>2087.0867776053428</v>
      </c>
      <c r="V31" s="1">
        <f>'Trendek FEOR'!AN109*Fogl2021!V$62</f>
        <v>1000.4599837525145</v>
      </c>
      <c r="W31" s="1">
        <f>'Trendek FEOR'!AO109*Fogl2021!W$62</f>
        <v>713.01665967048177</v>
      </c>
      <c r="X31" s="1">
        <f>'Trendek FEOR'!AP109*Fogl2021!X$62</f>
        <v>1092.6116650558045</v>
      </c>
      <c r="Y31" s="1">
        <f>'Trendek FEOR'!AQ109*Fogl2021!Y$62</f>
        <v>393.36710941240591</v>
      </c>
      <c r="Z31" s="1">
        <f>'Trendek FEOR'!AR109*Fogl2021!Z$62</f>
        <v>894.56431387254133</v>
      </c>
      <c r="AA31" s="1">
        <f>'Trendek FEOR'!AS109*Fogl2021!AA$62</f>
        <v>396.38755053322552</v>
      </c>
      <c r="AB31" s="1">
        <f>'Trendek FEOR'!AT109*Fogl2021!AB$62</f>
        <v>166.75514047658081</v>
      </c>
      <c r="AC31" s="1">
        <f>'Trendek FEOR'!AU109*Fogl2021!AC$62</f>
        <v>14419.91008500972</v>
      </c>
      <c r="AD31" s="1">
        <f>'Trendek FEOR'!AV109*Fogl2021!AD$62</f>
        <v>-133.78573557344765</v>
      </c>
      <c r="AE31" s="1">
        <f>'Trendek FEOR'!AW109*Fogl2021!AE$62</f>
        <v>1046.9415898113846</v>
      </c>
      <c r="AF31" s="1">
        <f>'Trendek FEOR'!AX109*Fogl2021!AF$62</f>
        <v>945.61787724845738</v>
      </c>
      <c r="AG31" s="1">
        <f>'Trendek FEOR'!AY109*Fogl2021!AG$62</f>
        <v>729.10229859861272</v>
      </c>
      <c r="AH31" s="1">
        <f>'Trendek FEOR'!AZ109*Fogl2021!AH$62</f>
        <v>128.69454593068846</v>
      </c>
      <c r="AI31" s="1">
        <f>'Trendek FEOR'!BA109*Fogl2021!AI$62</f>
        <v>0</v>
      </c>
      <c r="AJ31" s="1">
        <f>'Trendek FEOR'!BB109*Fogl2021!AJ$62</f>
        <v>18.520155606615941</v>
      </c>
      <c r="AK31" s="1">
        <f>'Trendek FEOR'!BC109*Fogl2021!AK$62</f>
        <v>51.289669319910189</v>
      </c>
      <c r="AL31" s="1">
        <f>'Trendek FEOR'!BD109*Fogl2021!AL$62</f>
        <v>1114.2899310918458</v>
      </c>
      <c r="AM31" s="1">
        <f>'Trendek FEOR'!BE109*Fogl2021!AM$62</f>
        <v>81.676810860656857</v>
      </c>
      <c r="AN31" s="1">
        <f>'Trendek FEOR'!BF109*Fogl2021!AN$62</f>
        <v>-24.395032942425054</v>
      </c>
      <c r="AO31" s="1">
        <f>'Trendek FEOR'!BG109*Fogl2021!AO$62</f>
        <v>140.86120126473978</v>
      </c>
      <c r="AP31" s="1">
        <f>'Trendek FEOR'!BH109*Fogl2021!AP$62</f>
        <v>36.520588842486404</v>
      </c>
      <c r="AQ31" s="1">
        <f>'Trendek FEOR'!BI109*Fogl2021!AQ$62</f>
        <v>-12.064624644861505</v>
      </c>
      <c r="AR31" s="1">
        <f>'Trendek FEOR'!BJ109*Fogl2021!AR$62</f>
        <v>579.14364717294632</v>
      </c>
      <c r="AS31" s="1">
        <f>'Trendek FEOR'!BK109*Fogl2021!AS$62</f>
        <v>657.24795463722296</v>
      </c>
      <c r="AT31" s="1">
        <f>'Trendek FEOR'!BL109*Fogl2021!AT$62</f>
        <v>-258.89028766769258</v>
      </c>
      <c r="AU31" s="1">
        <f>'Trendek FEOR'!BM109*Fogl2021!AU$62</f>
        <v>38.623396241732522</v>
      </c>
      <c r="AV31" s="1">
        <f>'Trendek FEOR'!BN109*Fogl2021!AV$62</f>
        <v>783.67727209329303</v>
      </c>
      <c r="AW31" s="1">
        <f>'Trendek FEOR'!BO109*Fogl2021!AW$62</f>
        <v>-32.627343738730026</v>
      </c>
      <c r="AX31" s="1">
        <f>'Trendek FEOR'!BP109*Fogl2021!AX$62</f>
        <v>198.06255902647959</v>
      </c>
      <c r="AY31" s="1">
        <f>'Trendek FEOR'!BQ109*Fogl2021!AY$62</f>
        <v>683.49968430208537</v>
      </c>
      <c r="AZ31" s="1">
        <f>'Trendek FEOR'!BR109*Fogl2021!AZ$62</f>
        <v>233.04673113782755</v>
      </c>
      <c r="BA31" s="1">
        <f>'Trendek FEOR'!BS109*Fogl2021!BA$62</f>
        <v>2766.4875648376983</v>
      </c>
      <c r="BB31" s="1">
        <f>'Trendek FEOR'!BT109*Fogl2021!BB$62</f>
        <v>51.791834975644726</v>
      </c>
      <c r="BC31" s="1">
        <f>'Trendek FEOR'!BU109*Fogl2021!BC$62</f>
        <v>584.98485486789662</v>
      </c>
      <c r="BD31" s="1">
        <f>'Trendek FEOR'!BV109*Fogl2021!BD$62</f>
        <v>429.17225269627437</v>
      </c>
      <c r="BE31" s="1">
        <f>'Trendek FEOR'!BW109*Fogl2021!BE$62</f>
        <v>-0.87302287159664549</v>
      </c>
      <c r="BF31" s="1">
        <f>'Trendek FEOR'!BX109*Fogl2021!BF$62</f>
        <v>251.65414492796162</v>
      </c>
      <c r="BG31" s="1">
        <f>'Trendek FEOR'!BY109*Fogl2021!BG$62</f>
        <v>-351.62608168527191</v>
      </c>
      <c r="BH31" s="1">
        <f>'Trendek FEOR'!BZ109*Fogl2021!BH$62</f>
        <v>10.961556860947223</v>
      </c>
      <c r="BI31" s="1">
        <f>'Trendek FEOR'!CA109*Fogl2021!BI$62</f>
        <v>110.53597970645819</v>
      </c>
      <c r="BJ31" s="1">
        <f>'Trendek FEOR'!CB109*Fogl2021!BJ$62</f>
        <v>0</v>
      </c>
      <c r="BK31" s="1">
        <f>'Trendek FEOR'!CC109*Fogl2021!BK$62</f>
        <v>0</v>
      </c>
      <c r="BL31" s="1">
        <f>'Trendek FEOR'!CD109*Fogl2021!BL$62</f>
        <v>280.6190513591925</v>
      </c>
      <c r="BM31" s="1">
        <f>'Trendek FEOR'!CE109*Fogl2021!BM$62</f>
        <v>0</v>
      </c>
      <c r="BN31" s="1">
        <f>'Trendek FEOR'!CF109*Fogl2021!BN$62</f>
        <v>0</v>
      </c>
      <c r="BO31" s="2"/>
    </row>
    <row r="32" spans="1:67" x14ac:dyDescent="0.35">
      <c r="A32" s="2"/>
      <c r="B32" t="s">
        <v>48</v>
      </c>
      <c r="C32" s="1">
        <f>'Trendek FEOR'!U110*Fogl2021!C$62</f>
        <v>702.7584099521506</v>
      </c>
      <c r="D32" s="1">
        <f>'Trendek FEOR'!V110*Fogl2021!D$62</f>
        <v>0</v>
      </c>
      <c r="E32" s="1">
        <f>'Trendek FEOR'!W110*Fogl2021!E$62</f>
        <v>0</v>
      </c>
      <c r="F32" s="1">
        <f>'Trendek FEOR'!X110*Fogl2021!F$62</f>
        <v>0</v>
      </c>
      <c r="G32" s="1">
        <f>'Trendek FEOR'!Y110*Fogl2021!G$62</f>
        <v>-2.5752005361481691</v>
      </c>
      <c r="H32" s="1">
        <f>'Trendek FEOR'!Z110*Fogl2021!H$62</f>
        <v>35.91155184212522</v>
      </c>
      <c r="I32" s="1">
        <f>'Trendek FEOR'!AA110*Fogl2021!I$62</f>
        <v>0</v>
      </c>
      <c r="J32" s="1">
        <f>'Trendek FEOR'!AB110*Fogl2021!J$62</f>
        <v>108.98621950849969</v>
      </c>
      <c r="K32" s="1">
        <f>'Trendek FEOR'!AC110*Fogl2021!K$62</f>
        <v>0</v>
      </c>
      <c r="L32" s="1">
        <f>'Trendek FEOR'!AD110*Fogl2021!L$62</f>
        <v>-30.262421037791007</v>
      </c>
      <c r="M32" s="1">
        <f>'Trendek FEOR'!AE110*Fogl2021!M$62</f>
        <v>279.94433040381313</v>
      </c>
      <c r="N32" s="1">
        <f>'Trendek FEOR'!AF110*Fogl2021!N$62</f>
        <v>640.70288539985188</v>
      </c>
      <c r="O32" s="1">
        <f>'Trendek FEOR'!AG110*Fogl2021!O$62</f>
        <v>-31.27226580945484</v>
      </c>
      <c r="P32" s="1">
        <f>'Trendek FEOR'!AH110*Fogl2021!P$62</f>
        <v>0</v>
      </c>
      <c r="Q32" s="1">
        <f>'Trendek FEOR'!AI110*Fogl2021!Q$62</f>
        <v>0</v>
      </c>
      <c r="R32" s="1">
        <f>'Trendek FEOR'!AJ110*Fogl2021!R$62</f>
        <v>52.374177167856772</v>
      </c>
      <c r="S32" s="1">
        <f>'Trendek FEOR'!AK110*Fogl2021!S$62</f>
        <v>1998.8957652757715</v>
      </c>
      <c r="T32" s="1">
        <f>'Trendek FEOR'!AL110*Fogl2021!T$62</f>
        <v>100.113039105928</v>
      </c>
      <c r="U32" s="1">
        <f>'Trendek FEOR'!AM110*Fogl2021!U$62</f>
        <v>140.0609768120639</v>
      </c>
      <c r="V32" s="1">
        <f>'Trendek FEOR'!AN110*Fogl2021!V$62</f>
        <v>101.88549842805106</v>
      </c>
      <c r="W32" s="1">
        <f>'Trendek FEOR'!AO110*Fogl2021!W$62</f>
        <v>0</v>
      </c>
      <c r="X32" s="1">
        <f>'Trendek FEOR'!AP110*Fogl2021!X$62</f>
        <v>586.60110036354286</v>
      </c>
      <c r="Y32" s="1">
        <f>'Trendek FEOR'!AQ110*Fogl2021!Y$62</f>
        <v>222.44766534126222</v>
      </c>
      <c r="Z32" s="1">
        <f>'Trendek FEOR'!AR110*Fogl2021!Z$62</f>
        <v>89.079448183231904</v>
      </c>
      <c r="AA32" s="1">
        <f>'Trendek FEOR'!AS110*Fogl2021!AA$62</f>
        <v>-38.532998005476053</v>
      </c>
      <c r="AB32" s="1">
        <f>'Trendek FEOR'!AT110*Fogl2021!AB$62</f>
        <v>0</v>
      </c>
      <c r="AC32" s="1">
        <f>'Trendek FEOR'!AU110*Fogl2021!AC$62</f>
        <v>-66.323255007977934</v>
      </c>
      <c r="AD32" s="1">
        <f>'Trendek FEOR'!AV110*Fogl2021!AD$62</f>
        <v>51.895841562406439</v>
      </c>
      <c r="AE32" s="1">
        <f>'Trendek FEOR'!AW110*Fogl2021!AE$62</f>
        <v>-180.20797375944994</v>
      </c>
      <c r="AF32" s="1">
        <f>'Trendek FEOR'!AX110*Fogl2021!AF$62</f>
        <v>9640.0771601287888</v>
      </c>
      <c r="AG32" s="1">
        <f>'Trendek FEOR'!AY110*Fogl2021!AG$62</f>
        <v>81.812273127907389</v>
      </c>
      <c r="AH32" s="1">
        <f>'Trendek FEOR'!AZ110*Fogl2021!AH$62</f>
        <v>0</v>
      </c>
      <c r="AI32" s="1">
        <f>'Trendek FEOR'!BA110*Fogl2021!AI$62</f>
        <v>0</v>
      </c>
      <c r="AJ32" s="1">
        <f>'Trendek FEOR'!BB110*Fogl2021!AJ$62</f>
        <v>43.529277060763441</v>
      </c>
      <c r="AK32" s="1">
        <f>'Trendek FEOR'!BC110*Fogl2021!AK$62</f>
        <v>0</v>
      </c>
      <c r="AL32" s="1">
        <f>'Trendek FEOR'!BD110*Fogl2021!AL$62</f>
        <v>608.3407472890068</v>
      </c>
      <c r="AM32" s="1">
        <f>'Trendek FEOR'!BE110*Fogl2021!AM$62</f>
        <v>0</v>
      </c>
      <c r="AN32" s="1">
        <f>'Trendek FEOR'!BF110*Fogl2021!AN$62</f>
        <v>0</v>
      </c>
      <c r="AO32" s="1">
        <f>'Trendek FEOR'!BG110*Fogl2021!AO$62</f>
        <v>0</v>
      </c>
      <c r="AP32" s="1">
        <f>'Trendek FEOR'!BH110*Fogl2021!AP$62</f>
        <v>25.054992550077543</v>
      </c>
      <c r="AQ32" s="1">
        <f>'Trendek FEOR'!BI110*Fogl2021!AQ$62</f>
        <v>6.8011027062805134</v>
      </c>
      <c r="AR32" s="1">
        <f>'Trendek FEOR'!BJ110*Fogl2021!AR$62</f>
        <v>39.812480448029078</v>
      </c>
      <c r="AS32" s="1">
        <f>'Trendek FEOR'!BK110*Fogl2021!AS$62</f>
        <v>45.27853092170178</v>
      </c>
      <c r="AT32" s="1">
        <f>'Trendek FEOR'!BL110*Fogl2021!AT$62</f>
        <v>173.16955707789518</v>
      </c>
      <c r="AU32" s="1">
        <f>'Trendek FEOR'!BM110*Fogl2021!AU$62</f>
        <v>0</v>
      </c>
      <c r="AV32" s="1">
        <f>'Trendek FEOR'!BN110*Fogl2021!AV$62</f>
        <v>1274.1343082317442</v>
      </c>
      <c r="AW32" s="1">
        <f>'Trendek FEOR'!BO110*Fogl2021!AW$62</f>
        <v>0</v>
      </c>
      <c r="AX32" s="1">
        <f>'Trendek FEOR'!BP110*Fogl2021!AX$62</f>
        <v>0</v>
      </c>
      <c r="AY32" s="1">
        <f>'Trendek FEOR'!BQ110*Fogl2021!AY$62</f>
        <v>0</v>
      </c>
      <c r="AZ32" s="1">
        <f>'Trendek FEOR'!BR110*Fogl2021!AZ$62</f>
        <v>164.91261244113068</v>
      </c>
      <c r="BA32" s="1">
        <f>'Trendek FEOR'!BS110*Fogl2021!BA$62</f>
        <v>566.63043159033327</v>
      </c>
      <c r="BB32" s="1">
        <f>'Trendek FEOR'!BT110*Fogl2021!BB$62</f>
        <v>2775.1501761343561</v>
      </c>
      <c r="BC32" s="1">
        <f>'Trendek FEOR'!BU110*Fogl2021!BC$62</f>
        <v>74267.130014332797</v>
      </c>
      <c r="BD32" s="1">
        <f>'Trendek FEOR'!BV110*Fogl2021!BD$62</f>
        <v>15216.871155981513</v>
      </c>
      <c r="BE32" s="1">
        <f>'Trendek FEOR'!BW110*Fogl2021!BE$62</f>
        <v>216.61687885249893</v>
      </c>
      <c r="BF32" s="1">
        <f>'Trendek FEOR'!BX110*Fogl2021!BF$62</f>
        <v>677.4002909537312</v>
      </c>
      <c r="BG32" s="1">
        <f>'Trendek FEOR'!BY110*Fogl2021!BG$62</f>
        <v>147.54283152919851</v>
      </c>
      <c r="BH32" s="1">
        <f>'Trendek FEOR'!BZ110*Fogl2021!BH$62</f>
        <v>7.5443032331076978</v>
      </c>
      <c r="BI32" s="1">
        <f>'Trendek FEOR'!CA110*Fogl2021!BI$62</f>
        <v>2526.3543703438008</v>
      </c>
      <c r="BJ32" s="1">
        <f>'Trendek FEOR'!CB110*Fogl2021!BJ$62</f>
        <v>0</v>
      </c>
      <c r="BK32" s="1">
        <f>'Trendek FEOR'!CC110*Fogl2021!BK$62</f>
        <v>-11.357142857143117</v>
      </c>
      <c r="BL32" s="1">
        <f>'Trendek FEOR'!CD110*Fogl2021!BL$62</f>
        <v>-14.559299787609</v>
      </c>
      <c r="BM32" s="1">
        <f>'Trendek FEOR'!CE110*Fogl2021!BM$62</f>
        <v>0</v>
      </c>
      <c r="BN32" s="1">
        <f>'Trendek FEOR'!CF110*Fogl2021!BN$62</f>
        <v>0</v>
      </c>
      <c r="BO32" s="2"/>
    </row>
    <row r="33" spans="1:67" x14ac:dyDescent="0.35">
      <c r="A33" s="2"/>
      <c r="B33" t="s">
        <v>49</v>
      </c>
      <c r="C33" s="1">
        <f>'Trendek FEOR'!U111*Fogl2021!C$62</f>
        <v>0</v>
      </c>
      <c r="D33" s="1">
        <f>'Trendek FEOR'!V111*Fogl2021!D$62</f>
        <v>0</v>
      </c>
      <c r="E33" s="1">
        <f>'Trendek FEOR'!W111*Fogl2021!E$62</f>
        <v>0</v>
      </c>
      <c r="F33" s="1">
        <f>'Trendek FEOR'!X111*Fogl2021!F$62</f>
        <v>0</v>
      </c>
      <c r="G33" s="1">
        <f>'Trendek FEOR'!Y111*Fogl2021!G$62</f>
        <v>0</v>
      </c>
      <c r="H33" s="1">
        <f>'Trendek FEOR'!Z111*Fogl2021!H$62</f>
        <v>-11.579906099934922</v>
      </c>
      <c r="I33" s="1">
        <f>'Trendek FEOR'!AA111*Fogl2021!I$62</f>
        <v>0</v>
      </c>
      <c r="J33" s="1">
        <f>'Trendek FEOR'!AB111*Fogl2021!J$62</f>
        <v>0</v>
      </c>
      <c r="K33" s="1">
        <f>'Trendek FEOR'!AC111*Fogl2021!K$62</f>
        <v>0</v>
      </c>
      <c r="L33" s="1">
        <f>'Trendek FEOR'!AD111*Fogl2021!L$62</f>
        <v>0</v>
      </c>
      <c r="M33" s="1">
        <f>'Trendek FEOR'!AE111*Fogl2021!M$62</f>
        <v>0</v>
      </c>
      <c r="N33" s="1">
        <f>'Trendek FEOR'!AF111*Fogl2021!N$62</f>
        <v>0</v>
      </c>
      <c r="O33" s="1">
        <f>'Trendek FEOR'!AG111*Fogl2021!O$62</f>
        <v>0</v>
      </c>
      <c r="P33" s="1">
        <f>'Trendek FEOR'!AH111*Fogl2021!P$62</f>
        <v>0</v>
      </c>
      <c r="Q33" s="1">
        <f>'Trendek FEOR'!AI111*Fogl2021!Q$62</f>
        <v>0</v>
      </c>
      <c r="R33" s="1">
        <f>'Trendek FEOR'!AJ111*Fogl2021!R$62</f>
        <v>0</v>
      </c>
      <c r="S33" s="1">
        <f>'Trendek FEOR'!AK111*Fogl2021!S$62</f>
        <v>-9.9147580035892684</v>
      </c>
      <c r="T33" s="1">
        <f>'Trendek FEOR'!AL111*Fogl2021!T$62</f>
        <v>0</v>
      </c>
      <c r="U33" s="1">
        <f>'Trendek FEOR'!AM111*Fogl2021!U$62</f>
        <v>0</v>
      </c>
      <c r="V33" s="1">
        <f>'Trendek FEOR'!AN111*Fogl2021!V$62</f>
        <v>0</v>
      </c>
      <c r="W33" s="1">
        <f>'Trendek FEOR'!AO111*Fogl2021!W$62</f>
        <v>0</v>
      </c>
      <c r="X33" s="1">
        <f>'Trendek FEOR'!AP111*Fogl2021!X$62</f>
        <v>0</v>
      </c>
      <c r="Y33" s="1">
        <f>'Trendek FEOR'!AQ111*Fogl2021!Y$62</f>
        <v>0</v>
      </c>
      <c r="Z33" s="1">
        <f>'Trendek FEOR'!AR111*Fogl2021!Z$62</f>
        <v>0</v>
      </c>
      <c r="AA33" s="1">
        <f>'Trendek FEOR'!AS111*Fogl2021!AA$62</f>
        <v>0</v>
      </c>
      <c r="AB33" s="1">
        <f>'Trendek FEOR'!AT111*Fogl2021!AB$62</f>
        <v>0</v>
      </c>
      <c r="AC33" s="1">
        <f>'Trendek FEOR'!AU111*Fogl2021!AC$62</f>
        <v>0</v>
      </c>
      <c r="AD33" s="1">
        <f>'Trendek FEOR'!AV111*Fogl2021!AD$62</f>
        <v>0</v>
      </c>
      <c r="AE33" s="1">
        <f>'Trendek FEOR'!AW111*Fogl2021!AE$62</f>
        <v>0</v>
      </c>
      <c r="AF33" s="1">
        <f>'Trendek FEOR'!AX111*Fogl2021!AF$62</f>
        <v>-9.926549502614991</v>
      </c>
      <c r="AG33" s="1">
        <f>'Trendek FEOR'!AY111*Fogl2021!AG$62</f>
        <v>0</v>
      </c>
      <c r="AH33" s="1">
        <f>'Trendek FEOR'!AZ111*Fogl2021!AH$62</f>
        <v>0</v>
      </c>
      <c r="AI33" s="1">
        <f>'Trendek FEOR'!BA111*Fogl2021!AI$62</f>
        <v>0</v>
      </c>
      <c r="AJ33" s="1">
        <f>'Trendek FEOR'!BB111*Fogl2021!AJ$62</f>
        <v>0</v>
      </c>
      <c r="AK33" s="1">
        <f>'Trendek FEOR'!BC111*Fogl2021!AK$62</f>
        <v>74.112078933095631</v>
      </c>
      <c r="AL33" s="1">
        <f>'Trendek FEOR'!BD111*Fogl2021!AL$62</f>
        <v>104.97211352675936</v>
      </c>
      <c r="AM33" s="1">
        <f>'Trendek FEOR'!BE111*Fogl2021!AM$62</f>
        <v>0</v>
      </c>
      <c r="AN33" s="1">
        <f>'Trendek FEOR'!BF111*Fogl2021!AN$62</f>
        <v>0</v>
      </c>
      <c r="AO33" s="1">
        <f>'Trendek FEOR'!BG111*Fogl2021!AO$62</f>
        <v>0</v>
      </c>
      <c r="AP33" s="1">
        <f>'Trendek FEOR'!BH111*Fogl2021!AP$62</f>
        <v>0</v>
      </c>
      <c r="AQ33" s="1">
        <f>'Trendek FEOR'!BI111*Fogl2021!AQ$62</f>
        <v>3.6387007258353186</v>
      </c>
      <c r="AR33" s="1">
        <f>'Trendek FEOR'!BJ111*Fogl2021!AR$62</f>
        <v>0</v>
      </c>
      <c r="AS33" s="1">
        <f>'Trendek FEOR'!BK111*Fogl2021!AS$62</f>
        <v>0</v>
      </c>
      <c r="AT33" s="1">
        <f>'Trendek FEOR'!BL111*Fogl2021!AT$62</f>
        <v>0</v>
      </c>
      <c r="AU33" s="1">
        <f>'Trendek FEOR'!BM111*Fogl2021!AU$62</f>
        <v>0</v>
      </c>
      <c r="AV33" s="1">
        <f>'Trendek FEOR'!BN111*Fogl2021!AV$62</f>
        <v>0</v>
      </c>
      <c r="AW33" s="1">
        <f>'Trendek FEOR'!BO111*Fogl2021!AW$62</f>
        <v>0</v>
      </c>
      <c r="AX33" s="1">
        <f>'Trendek FEOR'!BP111*Fogl2021!AX$62</f>
        <v>0</v>
      </c>
      <c r="AY33" s="1">
        <f>'Trendek FEOR'!BQ111*Fogl2021!AY$62</f>
        <v>0</v>
      </c>
      <c r="AZ33" s="1">
        <f>'Trendek FEOR'!BR111*Fogl2021!AZ$62</f>
        <v>109.71871607568762</v>
      </c>
      <c r="BA33" s="1">
        <f>'Trendek FEOR'!BS111*Fogl2021!BA$62</f>
        <v>678.43047096337648</v>
      </c>
      <c r="BB33" s="1">
        <f>'Trendek FEOR'!BT111*Fogl2021!BB$62</f>
        <v>13676.724363468391</v>
      </c>
      <c r="BC33" s="1">
        <f>'Trendek FEOR'!BU111*Fogl2021!BC$62</f>
        <v>-90.662622020654041</v>
      </c>
      <c r="BD33" s="1">
        <f>'Trendek FEOR'!BV111*Fogl2021!BD$62</f>
        <v>1555.5053463281099</v>
      </c>
      <c r="BE33" s="1">
        <f>'Trendek FEOR'!BW111*Fogl2021!BE$62</f>
        <v>6.9927424605508337</v>
      </c>
      <c r="BF33" s="1">
        <f>'Trendek FEOR'!BX111*Fogl2021!BF$62</f>
        <v>0</v>
      </c>
      <c r="BG33" s="1">
        <f>'Trendek FEOR'!BY111*Fogl2021!BG$62</f>
        <v>28.777568240356242</v>
      </c>
      <c r="BH33" s="1">
        <f>'Trendek FEOR'!BZ111*Fogl2021!BH$62</f>
        <v>0</v>
      </c>
      <c r="BI33" s="1">
        <f>'Trendek FEOR'!CA111*Fogl2021!BI$62</f>
        <v>0</v>
      </c>
      <c r="BJ33" s="1">
        <f>'Trendek FEOR'!CB111*Fogl2021!BJ$62</f>
        <v>0</v>
      </c>
      <c r="BK33" s="1">
        <f>'Trendek FEOR'!CC111*Fogl2021!BK$62</f>
        <v>-6</v>
      </c>
      <c r="BL33" s="1">
        <f>'Trendek FEOR'!CD111*Fogl2021!BL$62</f>
        <v>0</v>
      </c>
      <c r="BM33" s="1">
        <f>'Trendek FEOR'!CE111*Fogl2021!BM$62</f>
        <v>0</v>
      </c>
      <c r="BN33" s="1">
        <f>'Trendek FEOR'!CF111*Fogl2021!BN$62</f>
        <v>0</v>
      </c>
      <c r="BO33" s="2"/>
    </row>
    <row r="34" spans="1:67" x14ac:dyDescent="0.35">
      <c r="A34" s="2"/>
      <c r="B34" t="s">
        <v>50</v>
      </c>
      <c r="C34" s="1">
        <f>'Trendek FEOR'!U112*Fogl2021!C$62</f>
        <v>-4.2371465446218952</v>
      </c>
      <c r="D34" s="1">
        <f>'Trendek FEOR'!V112*Fogl2021!D$62</f>
        <v>0</v>
      </c>
      <c r="E34" s="1">
        <f>'Trendek FEOR'!W112*Fogl2021!E$62</f>
        <v>0</v>
      </c>
      <c r="F34" s="1">
        <f>'Trendek FEOR'!X112*Fogl2021!F$62</f>
        <v>32.163260538006661</v>
      </c>
      <c r="G34" s="1">
        <f>'Trendek FEOR'!Y112*Fogl2021!G$62</f>
        <v>214.3155842668499</v>
      </c>
      <c r="H34" s="1">
        <f>'Trendek FEOR'!Z112*Fogl2021!H$62</f>
        <v>12.879677149426639</v>
      </c>
      <c r="I34" s="1">
        <f>'Trendek FEOR'!AA112*Fogl2021!I$62</f>
        <v>0</v>
      </c>
      <c r="J34" s="1">
        <f>'Trendek FEOR'!AB112*Fogl2021!J$62</f>
        <v>-26.261728445717022</v>
      </c>
      <c r="K34" s="1">
        <f>'Trendek FEOR'!AC112*Fogl2021!K$62</f>
        <v>3.0511602718776065</v>
      </c>
      <c r="L34" s="1">
        <f>'Trendek FEOR'!AD112*Fogl2021!L$62</f>
        <v>0</v>
      </c>
      <c r="M34" s="1">
        <f>'Trendek FEOR'!AE112*Fogl2021!M$62</f>
        <v>42.445250477662157</v>
      </c>
      <c r="N34" s="1">
        <f>'Trendek FEOR'!AF112*Fogl2021!N$62</f>
        <v>0</v>
      </c>
      <c r="O34" s="1">
        <f>'Trendek FEOR'!AG112*Fogl2021!O$62</f>
        <v>179.45601668343676</v>
      </c>
      <c r="P34" s="1">
        <f>'Trendek FEOR'!AH112*Fogl2021!P$62</f>
        <v>0</v>
      </c>
      <c r="Q34" s="1">
        <f>'Trendek FEOR'!AI112*Fogl2021!Q$62</f>
        <v>202.41499124347243</v>
      </c>
      <c r="R34" s="1">
        <f>'Trendek FEOR'!AJ112*Fogl2021!R$62</f>
        <v>-79.406083507142</v>
      </c>
      <c r="S34" s="1">
        <f>'Trendek FEOR'!AK112*Fogl2021!S$62</f>
        <v>106.73339561557886</v>
      </c>
      <c r="T34" s="1">
        <f>'Trendek FEOR'!AL112*Fogl2021!T$62</f>
        <v>-39.484616511440301</v>
      </c>
      <c r="U34" s="1">
        <f>'Trendek FEOR'!AM112*Fogl2021!U$62</f>
        <v>138.21715565554069</v>
      </c>
      <c r="V34" s="1">
        <f>'Trendek FEOR'!AN112*Fogl2021!V$62</f>
        <v>14.307138024340977</v>
      </c>
      <c r="W34" s="1">
        <f>'Trendek FEOR'!AO112*Fogl2021!W$62</f>
        <v>0</v>
      </c>
      <c r="X34" s="1">
        <f>'Trendek FEOR'!AP112*Fogl2021!X$62</f>
        <v>33.196055430537278</v>
      </c>
      <c r="Y34" s="1">
        <f>'Trendek FEOR'!AQ112*Fogl2021!Y$62</f>
        <v>0</v>
      </c>
      <c r="Z34" s="1">
        <f>'Trendek FEOR'!AR112*Fogl2021!Z$62</f>
        <v>92.048763122674373</v>
      </c>
      <c r="AA34" s="1">
        <f>'Trendek FEOR'!AS112*Fogl2021!AA$62</f>
        <v>0</v>
      </c>
      <c r="AB34" s="1">
        <f>'Trendek FEOR'!AT112*Fogl2021!AB$62</f>
        <v>0</v>
      </c>
      <c r="AC34" s="1">
        <f>'Trendek FEOR'!AU112*Fogl2021!AC$62</f>
        <v>2.2559375013420797</v>
      </c>
      <c r="AD34" s="1">
        <f>'Trendek FEOR'!AV112*Fogl2021!AD$62</f>
        <v>0</v>
      </c>
      <c r="AE34" s="1">
        <f>'Trendek FEOR'!AW112*Fogl2021!AE$62</f>
        <v>511.10693900395279</v>
      </c>
      <c r="AF34" s="1">
        <f>'Trendek FEOR'!AX112*Fogl2021!AF$62</f>
        <v>114.25063856627041</v>
      </c>
      <c r="AG34" s="1">
        <f>'Trendek FEOR'!AY112*Fogl2021!AG$62</f>
        <v>58.838668725188015</v>
      </c>
      <c r="AH34" s="1">
        <f>'Trendek FEOR'!AZ112*Fogl2021!AH$62</f>
        <v>0</v>
      </c>
      <c r="AI34" s="1">
        <f>'Trendek FEOR'!BA112*Fogl2021!AI$62</f>
        <v>0</v>
      </c>
      <c r="AJ34" s="1">
        <f>'Trendek FEOR'!BB112*Fogl2021!AJ$62</f>
        <v>0</v>
      </c>
      <c r="AK34" s="1">
        <f>'Trendek FEOR'!BC112*Fogl2021!AK$62</f>
        <v>33.180870096236063</v>
      </c>
      <c r="AL34" s="1">
        <f>'Trendek FEOR'!BD112*Fogl2021!AL$62</f>
        <v>-25.040043152573819</v>
      </c>
      <c r="AM34" s="1">
        <f>'Trendek FEOR'!BE112*Fogl2021!AM$62</f>
        <v>0</v>
      </c>
      <c r="AN34" s="1">
        <f>'Trendek FEOR'!BF112*Fogl2021!AN$62</f>
        <v>0</v>
      </c>
      <c r="AO34" s="1">
        <f>'Trendek FEOR'!BG112*Fogl2021!AO$62</f>
        <v>202.88419222471742</v>
      </c>
      <c r="AP34" s="1">
        <f>'Trendek FEOR'!BH112*Fogl2021!AP$62</f>
        <v>58.60209403424917</v>
      </c>
      <c r="AQ34" s="1">
        <f>'Trendek FEOR'!BI112*Fogl2021!AQ$62</f>
        <v>-20.671875649561962</v>
      </c>
      <c r="AR34" s="1">
        <f>'Trendek FEOR'!BJ112*Fogl2021!AR$62</f>
        <v>36.417953214458407</v>
      </c>
      <c r="AS34" s="1">
        <f>'Trendek FEOR'!BK112*Fogl2021!AS$62</f>
        <v>0</v>
      </c>
      <c r="AT34" s="1">
        <f>'Trendek FEOR'!BL112*Fogl2021!AT$62</f>
        <v>0</v>
      </c>
      <c r="AU34" s="1">
        <f>'Trendek FEOR'!BM112*Fogl2021!AU$62</f>
        <v>14.03060814853877</v>
      </c>
      <c r="AV34" s="1">
        <f>'Trendek FEOR'!BN112*Fogl2021!AV$62</f>
        <v>-7.291814079841255</v>
      </c>
      <c r="AW34" s="1">
        <f>'Trendek FEOR'!BO112*Fogl2021!AW$62</f>
        <v>0</v>
      </c>
      <c r="AX34" s="1">
        <f>'Trendek FEOR'!BP112*Fogl2021!AX$62</f>
        <v>1949.5821574684167</v>
      </c>
      <c r="AY34" s="1">
        <f>'Trendek FEOR'!BQ112*Fogl2021!AY$62</f>
        <v>0</v>
      </c>
      <c r="AZ34" s="1">
        <f>'Trendek FEOR'!BR112*Fogl2021!AZ$62</f>
        <v>469.52243813914129</v>
      </c>
      <c r="BA34" s="1">
        <f>'Trendek FEOR'!BS112*Fogl2021!BA$62</f>
        <v>9880.1501150776512</v>
      </c>
      <c r="BB34" s="1">
        <f>'Trendek FEOR'!BT112*Fogl2021!BB$62</f>
        <v>3084.536713619671</v>
      </c>
      <c r="BC34" s="1">
        <f>'Trendek FEOR'!BU112*Fogl2021!BC$62</f>
        <v>115.30224192611021</v>
      </c>
      <c r="BD34" s="1">
        <f>'Trendek FEOR'!BV112*Fogl2021!BD$62</f>
        <v>51978.435321378289</v>
      </c>
      <c r="BE34" s="1">
        <f>'Trendek FEOR'!BW112*Fogl2021!BE$62</f>
        <v>499.81394063186679</v>
      </c>
      <c r="BF34" s="1">
        <f>'Trendek FEOR'!BX112*Fogl2021!BF$62</f>
        <v>77.719562193285796</v>
      </c>
      <c r="BG34" s="1">
        <f>'Trendek FEOR'!BY112*Fogl2021!BG$62</f>
        <v>2189.1944910324478</v>
      </c>
      <c r="BH34" s="1">
        <f>'Trendek FEOR'!BZ112*Fogl2021!BH$62</f>
        <v>0</v>
      </c>
      <c r="BI34" s="1">
        <f>'Trendek FEOR'!CA112*Fogl2021!BI$62</f>
        <v>567.94444427598296</v>
      </c>
      <c r="BJ34" s="1">
        <f>'Trendek FEOR'!CB112*Fogl2021!BJ$62</f>
        <v>25.687919737564481</v>
      </c>
      <c r="BK34" s="1">
        <f>'Trendek FEOR'!CC112*Fogl2021!BK$62</f>
        <v>34.297619047619264</v>
      </c>
      <c r="BL34" s="1">
        <f>'Trendek FEOR'!CD112*Fogl2021!BL$62</f>
        <v>114.34546487576623</v>
      </c>
      <c r="BM34" s="1">
        <f>'Trendek FEOR'!CE112*Fogl2021!BM$62</f>
        <v>0</v>
      </c>
      <c r="BN34" s="1">
        <f>'Trendek FEOR'!CF112*Fogl2021!BN$62</f>
        <v>0</v>
      </c>
      <c r="BO34" s="2"/>
    </row>
    <row r="35" spans="1:67" x14ac:dyDescent="0.35">
      <c r="A35" s="2"/>
      <c r="B35" t="s">
        <v>51</v>
      </c>
      <c r="C35" s="1">
        <f>'Trendek FEOR'!U113*Fogl2021!C$62</f>
        <v>869.01775648445823</v>
      </c>
      <c r="D35" s="1">
        <f>'Trendek FEOR'!V113*Fogl2021!D$62</f>
        <v>210.4078068698503</v>
      </c>
      <c r="E35" s="1">
        <f>'Trendek FEOR'!W113*Fogl2021!E$62</f>
        <v>0</v>
      </c>
      <c r="F35" s="1">
        <f>'Trendek FEOR'!X113*Fogl2021!F$62</f>
        <v>628.08328782979174</v>
      </c>
      <c r="G35" s="1">
        <f>'Trendek FEOR'!Y113*Fogl2021!G$62</f>
        <v>4430.5567433287997</v>
      </c>
      <c r="H35" s="1">
        <f>'Trendek FEOR'!Z113*Fogl2021!H$62</f>
        <v>-382.27920643771557</v>
      </c>
      <c r="I35" s="1">
        <f>'Trendek FEOR'!AA113*Fogl2021!I$62</f>
        <v>432.20003244149945</v>
      </c>
      <c r="J35" s="1">
        <f>'Trendek FEOR'!AB113*Fogl2021!J$62</f>
        <v>890.6724666759078</v>
      </c>
      <c r="K35" s="1">
        <f>'Trendek FEOR'!AC113*Fogl2021!K$62</f>
        <v>459.05276956761281</v>
      </c>
      <c r="L35" s="1">
        <f>'Trendek FEOR'!AD113*Fogl2021!L$62</f>
        <v>138.0249907208827</v>
      </c>
      <c r="M35" s="1">
        <f>'Trendek FEOR'!AE113*Fogl2021!M$62</f>
        <v>1258.7977392456978</v>
      </c>
      <c r="N35" s="1">
        <f>'Trendek FEOR'!AF113*Fogl2021!N$62</f>
        <v>793.64202189781167</v>
      </c>
      <c r="O35" s="1">
        <f>'Trendek FEOR'!AG113*Fogl2021!O$62</f>
        <v>1663.6476582355435</v>
      </c>
      <c r="P35" s="1">
        <f>'Trendek FEOR'!AH113*Fogl2021!P$62</f>
        <v>242.32363559563316</v>
      </c>
      <c r="Q35" s="1">
        <f>'Trendek FEOR'!AI113*Fogl2021!Q$62</f>
        <v>595.02657877320439</v>
      </c>
      <c r="R35" s="1">
        <f>'Trendek FEOR'!AJ113*Fogl2021!R$62</f>
        <v>1096.6902310319701</v>
      </c>
      <c r="S35" s="1">
        <f>'Trendek FEOR'!AK113*Fogl2021!S$62</f>
        <v>2471.4682385518963</v>
      </c>
      <c r="T35" s="1">
        <f>'Trendek FEOR'!AL113*Fogl2021!T$62</f>
        <v>2312.5143985461932</v>
      </c>
      <c r="U35" s="1">
        <f>'Trendek FEOR'!AM113*Fogl2021!U$62</f>
        <v>3244.2567582558258</v>
      </c>
      <c r="V35" s="1">
        <f>'Trendek FEOR'!AN113*Fogl2021!V$62</f>
        <v>6785.1097834299298</v>
      </c>
      <c r="W35" s="1">
        <f>'Trendek FEOR'!AO113*Fogl2021!W$62</f>
        <v>273.51843308355848</v>
      </c>
      <c r="X35" s="1">
        <f>'Trendek FEOR'!AP113*Fogl2021!X$62</f>
        <v>1542.1047627295752</v>
      </c>
      <c r="Y35" s="1">
        <f>'Trendek FEOR'!AQ113*Fogl2021!Y$62</f>
        <v>2062.2251027495126</v>
      </c>
      <c r="Z35" s="1">
        <f>'Trendek FEOR'!AR113*Fogl2021!Z$62</f>
        <v>4732.3346627771843</v>
      </c>
      <c r="AA35" s="1">
        <f>'Trendek FEOR'!AS113*Fogl2021!AA$62</f>
        <v>514.34999022410489</v>
      </c>
      <c r="AB35" s="1">
        <f>'Trendek FEOR'!AT113*Fogl2021!AB$62</f>
        <v>1165.0075021107127</v>
      </c>
      <c r="AC35" s="1">
        <f>'Trendek FEOR'!AU113*Fogl2021!AC$62</f>
        <v>5449.6895665506718</v>
      </c>
      <c r="AD35" s="1">
        <f>'Trendek FEOR'!AV113*Fogl2021!AD$62</f>
        <v>8156.6678499250083</v>
      </c>
      <c r="AE35" s="1">
        <f>'Trendek FEOR'!AW113*Fogl2021!AE$62</f>
        <v>22379.164136514897</v>
      </c>
      <c r="AF35" s="1">
        <f>'Trendek FEOR'!AX113*Fogl2021!AF$62</f>
        <v>11920.768336877987</v>
      </c>
      <c r="AG35" s="1">
        <f>'Trendek FEOR'!AY113*Fogl2021!AG$62</f>
        <v>6637.9612191745609</v>
      </c>
      <c r="AH35" s="1">
        <f>'Trendek FEOR'!AZ113*Fogl2021!AH$62</f>
        <v>28.531402181508412</v>
      </c>
      <c r="AI35" s="1">
        <f>'Trendek FEOR'!BA113*Fogl2021!AI$62</f>
        <v>-509.00186633698956</v>
      </c>
      <c r="AJ35" s="1">
        <f>'Trendek FEOR'!BB113*Fogl2021!AJ$62</f>
        <v>5370.1913287365633</v>
      </c>
      <c r="AK35" s="1">
        <f>'Trendek FEOR'!BC113*Fogl2021!AK$62</f>
        <v>1400.9162293460604</v>
      </c>
      <c r="AL35" s="1">
        <f>'Trendek FEOR'!BD113*Fogl2021!AL$62</f>
        <v>6094.571925440282</v>
      </c>
      <c r="AM35" s="1">
        <f>'Trendek FEOR'!BE113*Fogl2021!AM$62</f>
        <v>1238.9842542079302</v>
      </c>
      <c r="AN35" s="1">
        <f>'Trendek FEOR'!BF113*Fogl2021!AN$62</f>
        <v>-220.36536415201488</v>
      </c>
      <c r="AO35" s="1">
        <f>'Trendek FEOR'!BG113*Fogl2021!AO$62</f>
        <v>1253.3737280150542</v>
      </c>
      <c r="AP35" s="1">
        <f>'Trendek FEOR'!BH113*Fogl2021!AP$62</f>
        <v>1988.6600584705386</v>
      </c>
      <c r="AQ35" s="1">
        <f>'Trendek FEOR'!BI113*Fogl2021!AQ$62</f>
        <v>12685.454408685919</v>
      </c>
      <c r="AR35" s="1">
        <f>'Trendek FEOR'!BJ113*Fogl2021!AR$62</f>
        <v>34359.319445000663</v>
      </c>
      <c r="AS35" s="1">
        <f>'Trendek FEOR'!BK113*Fogl2021!AS$62</f>
        <v>927.07753141923695</v>
      </c>
      <c r="AT35" s="1">
        <f>'Trendek FEOR'!BL113*Fogl2021!AT$62</f>
        <v>-29.03209892968977</v>
      </c>
      <c r="AU35" s="1">
        <f>'Trendek FEOR'!BM113*Fogl2021!AU$62</f>
        <v>1401.6782432335733</v>
      </c>
      <c r="AV35" s="1">
        <f>'Trendek FEOR'!BN113*Fogl2021!AV$62</f>
        <v>1784.0797067598007</v>
      </c>
      <c r="AW35" s="1">
        <f>'Trendek FEOR'!BO113*Fogl2021!AW$62</f>
        <v>543.78696438438999</v>
      </c>
      <c r="AX35" s="1">
        <f>'Trendek FEOR'!BP113*Fogl2021!AX$62</f>
        <v>538.94054926718502</v>
      </c>
      <c r="AY35" s="1">
        <f>'Trendek FEOR'!BQ113*Fogl2021!AY$62</f>
        <v>-83.361466760266666</v>
      </c>
      <c r="AZ35" s="1">
        <f>'Trendek FEOR'!BR113*Fogl2021!AZ$62</f>
        <v>6984.9195375587478</v>
      </c>
      <c r="BA35" s="1">
        <f>'Trendek FEOR'!BS113*Fogl2021!BA$62</f>
        <v>81609.254489306026</v>
      </c>
      <c r="BB35" s="1">
        <f>'Trendek FEOR'!BT113*Fogl2021!BB$62</f>
        <v>8302.361876933046</v>
      </c>
      <c r="BC35" s="1">
        <f>'Trendek FEOR'!BU113*Fogl2021!BC$62</f>
        <v>2273.0640473270018</v>
      </c>
      <c r="BD35" s="1">
        <f>'Trendek FEOR'!BV113*Fogl2021!BD$62</f>
        <v>1832.2330545224931</v>
      </c>
      <c r="BE35" s="1">
        <f>'Trendek FEOR'!BW113*Fogl2021!BE$62</f>
        <v>3432.6896831687654</v>
      </c>
      <c r="BF35" s="1">
        <f>'Trendek FEOR'!BX113*Fogl2021!BF$62</f>
        <v>2329.3141308519303</v>
      </c>
      <c r="BG35" s="1">
        <f>'Trendek FEOR'!BY113*Fogl2021!BG$62</f>
        <v>835.59007001885311</v>
      </c>
      <c r="BH35" s="1">
        <f>'Trendek FEOR'!BZ113*Fogl2021!BH$62</f>
        <v>343.43845633400525</v>
      </c>
      <c r="BI35" s="1">
        <f>'Trendek FEOR'!CA113*Fogl2021!BI$62</f>
        <v>1064.1645300581472</v>
      </c>
      <c r="BJ35" s="1">
        <f>'Trendek FEOR'!CB113*Fogl2021!BJ$62</f>
        <v>0</v>
      </c>
      <c r="BK35" s="1">
        <f>'Trendek FEOR'!CC113*Fogl2021!BK$62</f>
        <v>102.34523809524035</v>
      </c>
      <c r="BL35" s="1">
        <f>'Trendek FEOR'!CD113*Fogl2021!BL$62</f>
        <v>55929.751201519735</v>
      </c>
      <c r="BM35" s="1">
        <f>'Trendek FEOR'!CE113*Fogl2021!BM$62</f>
        <v>0</v>
      </c>
      <c r="BN35" s="1">
        <f>'Trendek FEOR'!CF113*Fogl2021!BN$62</f>
        <v>0</v>
      </c>
      <c r="BO35" s="2"/>
    </row>
    <row r="36" spans="1:67" x14ac:dyDescent="0.35">
      <c r="A36" s="2"/>
      <c r="B36" t="s">
        <v>52</v>
      </c>
      <c r="C36" s="1">
        <f>'Trendek FEOR'!U114*Fogl2021!C$62</f>
        <v>-58.333888686513014</v>
      </c>
      <c r="D36" s="1">
        <f>'Trendek FEOR'!V114*Fogl2021!D$62</f>
        <v>-16.918560969539602</v>
      </c>
      <c r="E36" s="1">
        <f>'Trendek FEOR'!W114*Fogl2021!E$62</f>
        <v>0</v>
      </c>
      <c r="F36" s="1">
        <f>'Trendek FEOR'!X114*Fogl2021!F$62</f>
        <v>102.09832097176307</v>
      </c>
      <c r="G36" s="1">
        <f>'Trendek FEOR'!Y114*Fogl2021!G$62</f>
        <v>-28.933456022807992</v>
      </c>
      <c r="H36" s="1">
        <f>'Trendek FEOR'!Z114*Fogl2021!H$62</f>
        <v>0</v>
      </c>
      <c r="I36" s="1">
        <f>'Trendek FEOR'!AA114*Fogl2021!I$62</f>
        <v>15.351550228979661</v>
      </c>
      <c r="J36" s="1">
        <f>'Trendek FEOR'!AB114*Fogl2021!J$62</f>
        <v>0</v>
      </c>
      <c r="K36" s="1">
        <f>'Trendek FEOR'!AC114*Fogl2021!K$62</f>
        <v>77.253300801885871</v>
      </c>
      <c r="L36" s="1">
        <f>'Trendek FEOR'!AD114*Fogl2021!L$62</f>
        <v>0</v>
      </c>
      <c r="M36" s="1">
        <f>'Trendek FEOR'!AE114*Fogl2021!M$62</f>
        <v>0</v>
      </c>
      <c r="N36" s="1">
        <f>'Trendek FEOR'!AF114*Fogl2021!N$62</f>
        <v>0</v>
      </c>
      <c r="O36" s="1">
        <f>'Trendek FEOR'!AG114*Fogl2021!O$62</f>
        <v>0</v>
      </c>
      <c r="P36" s="1">
        <f>'Trendek FEOR'!AH114*Fogl2021!P$62</f>
        <v>-15.961693858623963</v>
      </c>
      <c r="Q36" s="1">
        <f>'Trendek FEOR'!AI114*Fogl2021!Q$62</f>
        <v>59.890577933463135</v>
      </c>
      <c r="R36" s="1">
        <f>'Trendek FEOR'!AJ114*Fogl2021!R$62</f>
        <v>-22.011864317122011</v>
      </c>
      <c r="S36" s="1">
        <f>'Trendek FEOR'!AK114*Fogl2021!S$62</f>
        <v>0</v>
      </c>
      <c r="T36" s="1">
        <f>'Trendek FEOR'!AL114*Fogl2021!T$62</f>
        <v>0</v>
      </c>
      <c r="U36" s="1">
        <f>'Trendek FEOR'!AM114*Fogl2021!U$62</f>
        <v>0</v>
      </c>
      <c r="V36" s="1">
        <f>'Trendek FEOR'!AN114*Fogl2021!V$62</f>
        <v>-28.209012136659783</v>
      </c>
      <c r="W36" s="1">
        <f>'Trendek FEOR'!AO114*Fogl2021!W$62</f>
        <v>0</v>
      </c>
      <c r="X36" s="1">
        <f>'Trendek FEOR'!AP114*Fogl2021!X$62</f>
        <v>-52.220368288869757</v>
      </c>
      <c r="Y36" s="1">
        <f>'Trendek FEOR'!AQ114*Fogl2021!Y$62</f>
        <v>0</v>
      </c>
      <c r="Z36" s="1">
        <f>'Trendek FEOR'!AR114*Fogl2021!Z$62</f>
        <v>0</v>
      </c>
      <c r="AA36" s="1">
        <f>'Trendek FEOR'!AS114*Fogl2021!AA$62</f>
        <v>-121.59081124463114</v>
      </c>
      <c r="AB36" s="1">
        <f>'Trendek FEOR'!AT114*Fogl2021!AB$62</f>
        <v>0</v>
      </c>
      <c r="AC36" s="1">
        <f>'Trendek FEOR'!AU114*Fogl2021!AC$62</f>
        <v>207.90161229900528</v>
      </c>
      <c r="AD36" s="1">
        <f>'Trendek FEOR'!AV114*Fogl2021!AD$62</f>
        <v>181.59028548926221</v>
      </c>
      <c r="AE36" s="1">
        <f>'Trendek FEOR'!AW114*Fogl2021!AE$62</f>
        <v>124.41528830660876</v>
      </c>
      <c r="AF36" s="1">
        <f>'Trendek FEOR'!AX114*Fogl2021!AF$62</f>
        <v>210.170161116835</v>
      </c>
      <c r="AG36" s="1">
        <f>'Trendek FEOR'!AY114*Fogl2021!AG$62</f>
        <v>0</v>
      </c>
      <c r="AH36" s="1">
        <f>'Trendek FEOR'!AZ114*Fogl2021!AH$62</f>
        <v>0</v>
      </c>
      <c r="AI36" s="1">
        <f>'Trendek FEOR'!BA114*Fogl2021!AI$62</f>
        <v>0</v>
      </c>
      <c r="AJ36" s="1">
        <f>'Trendek FEOR'!BB114*Fogl2021!AJ$62</f>
        <v>0</v>
      </c>
      <c r="AK36" s="1">
        <f>'Trendek FEOR'!BC114*Fogl2021!AK$62</f>
        <v>-6.2612046191926076</v>
      </c>
      <c r="AL36" s="1">
        <f>'Trendek FEOR'!BD114*Fogl2021!AL$62</f>
        <v>-15.454643551493801</v>
      </c>
      <c r="AM36" s="1">
        <f>'Trendek FEOR'!BE114*Fogl2021!AM$62</f>
        <v>15.611384025513599</v>
      </c>
      <c r="AN36" s="1">
        <f>'Trendek FEOR'!BF114*Fogl2021!AN$62</f>
        <v>4520.3831555401575</v>
      </c>
      <c r="AO36" s="1">
        <f>'Trendek FEOR'!BG114*Fogl2021!AO$62</f>
        <v>0</v>
      </c>
      <c r="AP36" s="1">
        <f>'Trendek FEOR'!BH114*Fogl2021!AP$62</f>
        <v>46.635511493832595</v>
      </c>
      <c r="AQ36" s="1">
        <f>'Trendek FEOR'!BI114*Fogl2021!AQ$62</f>
        <v>125.67308235114518</v>
      </c>
      <c r="AR36" s="1">
        <f>'Trendek FEOR'!BJ114*Fogl2021!AR$62</f>
        <v>72.323737064551807</v>
      </c>
      <c r="AS36" s="1">
        <f>'Trendek FEOR'!BK114*Fogl2021!AS$62</f>
        <v>-303.1296499487961</v>
      </c>
      <c r="AT36" s="1">
        <f>'Trendek FEOR'!BL114*Fogl2021!AT$62</f>
        <v>110.48077017416506</v>
      </c>
      <c r="AU36" s="1">
        <f>'Trendek FEOR'!BM114*Fogl2021!AU$62</f>
        <v>400.83819559014808</v>
      </c>
      <c r="AV36" s="1">
        <f>'Trendek FEOR'!BN114*Fogl2021!AV$62</f>
        <v>1251.6081042189364</v>
      </c>
      <c r="AW36" s="1">
        <f>'Trendek FEOR'!BO114*Fogl2021!AW$62</f>
        <v>0</v>
      </c>
      <c r="AX36" s="1">
        <f>'Trendek FEOR'!BP114*Fogl2021!AX$62</f>
        <v>11.222405247803188</v>
      </c>
      <c r="AY36" s="1">
        <f>'Trendek FEOR'!BQ114*Fogl2021!AY$62</f>
        <v>159.47482272966235</v>
      </c>
      <c r="AZ36" s="1">
        <f>'Trendek FEOR'!BR114*Fogl2021!AZ$62</f>
        <v>-12.566760743854944</v>
      </c>
      <c r="BA36" s="1">
        <f>'Trendek FEOR'!BS114*Fogl2021!BA$62</f>
        <v>315.0030792208687</v>
      </c>
      <c r="BB36" s="1">
        <f>'Trendek FEOR'!BT114*Fogl2021!BB$62</f>
        <v>165.08178022515662</v>
      </c>
      <c r="BC36" s="1">
        <f>'Trendek FEOR'!BU114*Fogl2021!BC$62</f>
        <v>166.84784852261572</v>
      </c>
      <c r="BD36" s="1">
        <f>'Trendek FEOR'!BV114*Fogl2021!BD$62</f>
        <v>6.3100749741179127</v>
      </c>
      <c r="BE36" s="1">
        <f>'Trendek FEOR'!BW114*Fogl2021!BE$62</f>
        <v>3707.7573505078471</v>
      </c>
      <c r="BF36" s="1">
        <f>'Trendek FEOR'!BX114*Fogl2021!BF$62</f>
        <v>6113.3756043936428</v>
      </c>
      <c r="BG36" s="1">
        <f>'Trendek FEOR'!BY114*Fogl2021!BG$62</f>
        <v>352.38406832607001</v>
      </c>
      <c r="BH36" s="1">
        <f>'Trendek FEOR'!BZ114*Fogl2021!BH$62</f>
        <v>0</v>
      </c>
      <c r="BI36" s="1">
        <f>'Trendek FEOR'!CA114*Fogl2021!BI$62</f>
        <v>299.5590684313176</v>
      </c>
      <c r="BJ36" s="1">
        <f>'Trendek FEOR'!CB114*Fogl2021!BJ$62</f>
        <v>0</v>
      </c>
      <c r="BK36" s="1">
        <f>'Trendek FEOR'!CC114*Fogl2021!BK$62</f>
        <v>0</v>
      </c>
      <c r="BL36" s="1">
        <f>'Trendek FEOR'!CD114*Fogl2021!BL$62</f>
        <v>10.345910685355999</v>
      </c>
      <c r="BM36" s="1">
        <f>'Trendek FEOR'!CE114*Fogl2021!BM$62</f>
        <v>0</v>
      </c>
      <c r="BN36" s="1">
        <f>'Trendek FEOR'!CF114*Fogl2021!BN$62</f>
        <v>0</v>
      </c>
      <c r="BO36" s="2"/>
    </row>
    <row r="37" spans="1:67" x14ac:dyDescent="0.35">
      <c r="A37" s="2"/>
      <c r="B37" t="s">
        <v>53</v>
      </c>
      <c r="C37" s="1">
        <f>'Trendek FEOR'!U115*Fogl2021!C$62</f>
        <v>102.12141150390799</v>
      </c>
      <c r="D37" s="1">
        <f>'Trendek FEOR'!V115*Fogl2021!D$62</f>
        <v>0</v>
      </c>
      <c r="E37" s="1">
        <f>'Trendek FEOR'!W115*Fogl2021!E$62</f>
        <v>0</v>
      </c>
      <c r="F37" s="1">
        <f>'Trendek FEOR'!X115*Fogl2021!F$62</f>
        <v>-5.5411157619158873</v>
      </c>
      <c r="G37" s="1">
        <f>'Trendek FEOR'!Y115*Fogl2021!G$62</f>
        <v>-65.590294654282218</v>
      </c>
      <c r="H37" s="1">
        <f>'Trendek FEOR'!Z115*Fogl2021!H$62</f>
        <v>0</v>
      </c>
      <c r="I37" s="1">
        <f>'Trendek FEOR'!AA115*Fogl2021!I$62</f>
        <v>0</v>
      </c>
      <c r="J37" s="1">
        <f>'Trendek FEOR'!AB115*Fogl2021!J$62</f>
        <v>0</v>
      </c>
      <c r="K37" s="1">
        <f>'Trendek FEOR'!AC115*Fogl2021!K$62</f>
        <v>-9.618240659701927</v>
      </c>
      <c r="L37" s="1">
        <f>'Trendek FEOR'!AD115*Fogl2021!L$62</f>
        <v>0</v>
      </c>
      <c r="M37" s="1">
        <f>'Trendek FEOR'!AE115*Fogl2021!M$62</f>
        <v>0</v>
      </c>
      <c r="N37" s="1">
        <f>'Trendek FEOR'!AF115*Fogl2021!N$62</f>
        <v>0</v>
      </c>
      <c r="O37" s="1">
        <f>'Trendek FEOR'!AG115*Fogl2021!O$62</f>
        <v>0</v>
      </c>
      <c r="P37" s="1">
        <f>'Trendek FEOR'!AH115*Fogl2021!P$62</f>
        <v>0</v>
      </c>
      <c r="Q37" s="1">
        <f>'Trendek FEOR'!AI115*Fogl2021!Q$62</f>
        <v>174.67306809485405</v>
      </c>
      <c r="R37" s="1">
        <f>'Trendek FEOR'!AJ115*Fogl2021!R$62</f>
        <v>0</v>
      </c>
      <c r="S37" s="1">
        <f>'Trendek FEOR'!AK115*Fogl2021!S$62</f>
        <v>-46.741002016919538</v>
      </c>
      <c r="T37" s="1">
        <f>'Trendek FEOR'!AL115*Fogl2021!T$62</f>
        <v>14.581005132849254</v>
      </c>
      <c r="U37" s="1">
        <f>'Trendek FEOR'!AM115*Fogl2021!U$62</f>
        <v>0</v>
      </c>
      <c r="V37" s="1">
        <f>'Trendek FEOR'!AN115*Fogl2021!V$62</f>
        <v>30.332397675497816</v>
      </c>
      <c r="W37" s="1">
        <f>'Trendek FEOR'!AO115*Fogl2021!W$62</f>
        <v>0</v>
      </c>
      <c r="X37" s="1">
        <f>'Trendek FEOR'!AP115*Fogl2021!X$62</f>
        <v>253.13581512060421</v>
      </c>
      <c r="Y37" s="1">
        <f>'Trendek FEOR'!AQ115*Fogl2021!Y$62</f>
        <v>-33.480120967600286</v>
      </c>
      <c r="Z37" s="1">
        <f>'Trendek FEOR'!AR115*Fogl2021!Z$62</f>
        <v>48.097910774594119</v>
      </c>
      <c r="AA37" s="1">
        <f>'Trendek FEOR'!AS115*Fogl2021!AA$62</f>
        <v>178.35120413492865</v>
      </c>
      <c r="AB37" s="1">
        <f>'Trendek FEOR'!AT115*Fogl2021!AB$62</f>
        <v>70.053599606803587</v>
      </c>
      <c r="AC37" s="1">
        <f>'Trendek FEOR'!AU115*Fogl2021!AC$62</f>
        <v>0</v>
      </c>
      <c r="AD37" s="1">
        <f>'Trendek FEOR'!AV115*Fogl2021!AD$62</f>
        <v>0</v>
      </c>
      <c r="AE37" s="1">
        <f>'Trendek FEOR'!AW115*Fogl2021!AE$62</f>
        <v>0</v>
      </c>
      <c r="AF37" s="1">
        <f>'Trendek FEOR'!AX115*Fogl2021!AF$62</f>
        <v>35.142212723040984</v>
      </c>
      <c r="AG37" s="1">
        <f>'Trendek FEOR'!AY115*Fogl2021!AG$62</f>
        <v>87.072965083940886</v>
      </c>
      <c r="AH37" s="1">
        <f>'Trendek FEOR'!AZ115*Fogl2021!AH$62</f>
        <v>0</v>
      </c>
      <c r="AI37" s="1">
        <f>'Trendek FEOR'!BA115*Fogl2021!AI$62</f>
        <v>0</v>
      </c>
      <c r="AJ37" s="1">
        <f>'Trendek FEOR'!BB115*Fogl2021!AJ$62</f>
        <v>-4.5248054464490721</v>
      </c>
      <c r="AK37" s="1">
        <f>'Trendek FEOR'!BC115*Fogl2021!AK$62</f>
        <v>0</v>
      </c>
      <c r="AL37" s="1">
        <f>'Trendek FEOR'!BD115*Fogl2021!AL$62</f>
        <v>0</v>
      </c>
      <c r="AM37" s="1">
        <f>'Trendek FEOR'!BE115*Fogl2021!AM$62</f>
        <v>0</v>
      </c>
      <c r="AN37" s="1">
        <f>'Trendek FEOR'!BF115*Fogl2021!AN$62</f>
        <v>0</v>
      </c>
      <c r="AO37" s="1">
        <f>'Trendek FEOR'!BG115*Fogl2021!AO$62</f>
        <v>0</v>
      </c>
      <c r="AP37" s="1">
        <f>'Trendek FEOR'!BH115*Fogl2021!AP$62</f>
        <v>58.248044382868081</v>
      </c>
      <c r="AQ37" s="1">
        <f>'Trendek FEOR'!BI115*Fogl2021!AQ$62</f>
        <v>52.839878617860791</v>
      </c>
      <c r="AR37" s="1">
        <f>'Trendek FEOR'!BJ115*Fogl2021!AR$62</f>
        <v>184.193056636732</v>
      </c>
      <c r="AS37" s="1">
        <f>'Trendek FEOR'!BK115*Fogl2021!AS$62</f>
        <v>0</v>
      </c>
      <c r="AT37" s="1">
        <f>'Trendek FEOR'!BL115*Fogl2021!AT$62</f>
        <v>0</v>
      </c>
      <c r="AU37" s="1">
        <f>'Trendek FEOR'!BM115*Fogl2021!AU$62</f>
        <v>0</v>
      </c>
      <c r="AV37" s="1">
        <f>'Trendek FEOR'!BN115*Fogl2021!AV$62</f>
        <v>0.37692345536590371</v>
      </c>
      <c r="AW37" s="1">
        <f>'Trendek FEOR'!BO115*Fogl2021!AW$62</f>
        <v>152.7439443352234</v>
      </c>
      <c r="AX37" s="1">
        <f>'Trendek FEOR'!BP115*Fogl2021!AX$62</f>
        <v>-131.30270680193024</v>
      </c>
      <c r="AY37" s="1">
        <f>'Trendek FEOR'!BQ115*Fogl2021!AY$62</f>
        <v>0</v>
      </c>
      <c r="AZ37" s="1">
        <f>'Trendek FEOR'!BR115*Fogl2021!AZ$62</f>
        <v>-66.496458554762711</v>
      </c>
      <c r="BA37" s="1">
        <f>'Trendek FEOR'!BS115*Fogl2021!BA$62</f>
        <v>8245.9282661866655</v>
      </c>
      <c r="BB37" s="1">
        <f>'Trendek FEOR'!BT115*Fogl2021!BB$62</f>
        <v>-364.15036636088803</v>
      </c>
      <c r="BC37" s="1">
        <f>'Trendek FEOR'!BU115*Fogl2021!BC$62</f>
        <v>-50.341293170536346</v>
      </c>
      <c r="BD37" s="1">
        <f>'Trendek FEOR'!BV115*Fogl2021!BD$62</f>
        <v>78.855546862926417</v>
      </c>
      <c r="BE37" s="1">
        <f>'Trendek FEOR'!BW115*Fogl2021!BE$62</f>
        <v>90.18757730694378</v>
      </c>
      <c r="BF37" s="1">
        <f>'Trendek FEOR'!BX115*Fogl2021!BF$62</f>
        <v>-4.3228341962699597</v>
      </c>
      <c r="BG37" s="1">
        <f>'Trendek FEOR'!BY115*Fogl2021!BG$62</f>
        <v>-82.800999415676344</v>
      </c>
      <c r="BH37" s="1">
        <f>'Trendek FEOR'!BZ115*Fogl2021!BH$62</f>
        <v>0</v>
      </c>
      <c r="BI37" s="1">
        <f>'Trendek FEOR'!CA115*Fogl2021!BI$62</f>
        <v>61.0015961075446</v>
      </c>
      <c r="BJ37" s="1">
        <f>'Trendek FEOR'!CB115*Fogl2021!BJ$62</f>
        <v>0</v>
      </c>
      <c r="BK37" s="1">
        <f>'Trendek FEOR'!CC115*Fogl2021!BK$62</f>
        <v>-135.4761904761981</v>
      </c>
      <c r="BL37" s="1">
        <f>'Trendek FEOR'!CD115*Fogl2021!BL$62</f>
        <v>14.058803163749973</v>
      </c>
      <c r="BM37" s="1">
        <f>'Trendek FEOR'!CE115*Fogl2021!BM$62</f>
        <v>0</v>
      </c>
      <c r="BN37" s="1">
        <f>'Trendek FEOR'!CF115*Fogl2021!BN$62</f>
        <v>0</v>
      </c>
      <c r="BO37" s="2"/>
    </row>
    <row r="38" spans="1:67" x14ac:dyDescent="0.35">
      <c r="A38" s="2"/>
      <c r="B38" t="s">
        <v>54</v>
      </c>
      <c r="C38" s="1">
        <f>'Trendek FEOR'!U116*Fogl2021!C$62</f>
        <v>6434.5350138965059</v>
      </c>
      <c r="D38" s="1">
        <f>'Trendek FEOR'!V116*Fogl2021!D$62</f>
        <v>1217.7775155175439</v>
      </c>
      <c r="E38" s="1">
        <f>'Trendek FEOR'!W116*Fogl2021!E$62</f>
        <v>142.7723300425809</v>
      </c>
      <c r="F38" s="1">
        <f>'Trendek FEOR'!X116*Fogl2021!F$62</f>
        <v>848.27460123000208</v>
      </c>
      <c r="G38" s="1">
        <f>'Trendek FEOR'!Y116*Fogl2021!G$62</f>
        <v>8757.0517427520263</v>
      </c>
      <c r="H38" s="1">
        <f>'Trendek FEOR'!Z116*Fogl2021!H$62</f>
        <v>1885.9178864317594</v>
      </c>
      <c r="I38" s="1">
        <f>'Trendek FEOR'!AA116*Fogl2021!I$62</f>
        <v>1621.1230705541998</v>
      </c>
      <c r="J38" s="1">
        <f>'Trendek FEOR'!AB116*Fogl2021!J$62</f>
        <v>197.75818696130244</v>
      </c>
      <c r="K38" s="1">
        <f>'Trendek FEOR'!AC116*Fogl2021!K$62</f>
        <v>1541.8245414673727</v>
      </c>
      <c r="L38" s="1">
        <f>'Trendek FEOR'!AD116*Fogl2021!L$62</f>
        <v>-51.138472497475341</v>
      </c>
      <c r="M38" s="1">
        <f>'Trendek FEOR'!AE116*Fogl2021!M$62</f>
        <v>1006.216394904456</v>
      </c>
      <c r="N38" s="1">
        <f>'Trendek FEOR'!AF116*Fogl2021!N$62</f>
        <v>2609.9662335796233</v>
      </c>
      <c r="O38" s="1">
        <f>'Trendek FEOR'!AG116*Fogl2021!O$62</f>
        <v>2879.7704310035792</v>
      </c>
      <c r="P38" s="1">
        <f>'Trendek FEOR'!AH116*Fogl2021!P$62</f>
        <v>1537.4512202452038</v>
      </c>
      <c r="Q38" s="1">
        <f>'Trendek FEOR'!AI116*Fogl2021!Q$62</f>
        <v>942.67895784717621</v>
      </c>
      <c r="R38" s="1">
        <f>'Trendek FEOR'!AJ116*Fogl2021!R$62</f>
        <v>2985.5904017752669</v>
      </c>
      <c r="S38" s="1">
        <f>'Trendek FEOR'!AK116*Fogl2021!S$62</f>
        <v>11967.689676397784</v>
      </c>
      <c r="T38" s="1">
        <f>'Trendek FEOR'!AL116*Fogl2021!T$62</f>
        <v>5660.8726061437073</v>
      </c>
      <c r="U38" s="1">
        <f>'Trendek FEOR'!AM116*Fogl2021!U$62</f>
        <v>2159.8734993509797</v>
      </c>
      <c r="V38" s="1">
        <f>'Trendek FEOR'!AN116*Fogl2021!V$62</f>
        <v>8581.9266718154831</v>
      </c>
      <c r="W38" s="1">
        <f>'Trendek FEOR'!AO116*Fogl2021!W$62</f>
        <v>291.6618581486411</v>
      </c>
      <c r="X38" s="1">
        <f>'Trendek FEOR'!AP116*Fogl2021!X$62</f>
        <v>2237.217752785356</v>
      </c>
      <c r="Y38" s="1">
        <f>'Trendek FEOR'!AQ116*Fogl2021!Y$62</f>
        <v>1047.6274240619878</v>
      </c>
      <c r="Z38" s="1">
        <f>'Trendek FEOR'!AR116*Fogl2021!Z$62</f>
        <v>2461.7267961198336</v>
      </c>
      <c r="AA38" s="1">
        <f>'Trendek FEOR'!AS116*Fogl2021!AA$62</f>
        <v>1225.0869485157518</v>
      </c>
      <c r="AB38" s="1">
        <f>'Trendek FEOR'!AT116*Fogl2021!AB$62</f>
        <v>2572.4867208525361</v>
      </c>
      <c r="AC38" s="1">
        <f>'Trendek FEOR'!AU116*Fogl2021!AC$62</f>
        <v>14162.301001959029</v>
      </c>
      <c r="AD38" s="1">
        <f>'Trendek FEOR'!AV116*Fogl2021!AD$62</f>
        <v>3683.0452031853515</v>
      </c>
      <c r="AE38" s="1">
        <f>'Trendek FEOR'!AW116*Fogl2021!AE$62</f>
        <v>10335.021058913442</v>
      </c>
      <c r="AF38" s="1">
        <f>'Trendek FEOR'!AX116*Fogl2021!AF$62</f>
        <v>9373.8892170029376</v>
      </c>
      <c r="AG38" s="1">
        <f>'Trendek FEOR'!AY116*Fogl2021!AG$62</f>
        <v>8125.8133189954469</v>
      </c>
      <c r="AH38" s="1">
        <f>'Trendek FEOR'!AZ116*Fogl2021!AH$62</f>
        <v>75.556055008126336</v>
      </c>
      <c r="AI38" s="1">
        <f>'Trendek FEOR'!BA116*Fogl2021!AI$62</f>
        <v>461.02780179323418</v>
      </c>
      <c r="AJ38" s="1">
        <f>'Trendek FEOR'!BB116*Fogl2021!AJ$62</f>
        <v>12569.714137747776</v>
      </c>
      <c r="AK38" s="1">
        <f>'Trendek FEOR'!BC116*Fogl2021!AK$62</f>
        <v>16352.559764305965</v>
      </c>
      <c r="AL38" s="1">
        <f>'Trendek FEOR'!BD116*Fogl2021!AL$62</f>
        <v>1127.8103105329553</v>
      </c>
      <c r="AM38" s="1">
        <f>'Trendek FEOR'!BE116*Fogl2021!AM$62</f>
        <v>379.01987509459042</v>
      </c>
      <c r="AN38" s="1">
        <f>'Trendek FEOR'!BF116*Fogl2021!AN$62</f>
        <v>237.77792040340179</v>
      </c>
      <c r="AO38" s="1">
        <f>'Trendek FEOR'!BG116*Fogl2021!AO$62</f>
        <v>1820.3307539318703</v>
      </c>
      <c r="AP38" s="1">
        <f>'Trendek FEOR'!BH116*Fogl2021!AP$62</f>
        <v>3672.896920032113</v>
      </c>
      <c r="AQ38" s="1">
        <f>'Trendek FEOR'!BI116*Fogl2021!AQ$62</f>
        <v>2524.6845728486787</v>
      </c>
      <c r="AR38" s="1">
        <f>'Trendek FEOR'!BJ116*Fogl2021!AR$62</f>
        <v>23520.041409087404</v>
      </c>
      <c r="AS38" s="1">
        <f>'Trendek FEOR'!BK116*Fogl2021!AS$62</f>
        <v>1091.3339982807347</v>
      </c>
      <c r="AT38" s="1">
        <f>'Trendek FEOR'!BL116*Fogl2021!AT$62</f>
        <v>518.26486549788808</v>
      </c>
      <c r="AU38" s="1">
        <f>'Trendek FEOR'!BM116*Fogl2021!AU$62</f>
        <v>-94.544677466780328</v>
      </c>
      <c r="AV38" s="1">
        <f>'Trendek FEOR'!BN116*Fogl2021!AV$62</f>
        <v>942.25232347608915</v>
      </c>
      <c r="AW38" s="1">
        <f>'Trendek FEOR'!BO116*Fogl2021!AW$62</f>
        <v>861.82277150053972</v>
      </c>
      <c r="AX38" s="1">
        <f>'Trendek FEOR'!BP116*Fogl2021!AX$62</f>
        <v>2172.5463252652935</v>
      </c>
      <c r="AY38" s="1">
        <f>'Trendek FEOR'!BQ116*Fogl2021!AY$62</f>
        <v>205.45325284302166</v>
      </c>
      <c r="AZ38" s="1">
        <f>'Trendek FEOR'!BR116*Fogl2021!AZ$62</f>
        <v>4526.2670617517488</v>
      </c>
      <c r="BA38" s="1">
        <f>'Trendek FEOR'!BS116*Fogl2021!BA$62</f>
        <v>31156.533003494511</v>
      </c>
      <c r="BB38" s="1">
        <f>'Trendek FEOR'!BT116*Fogl2021!BB$62</f>
        <v>18000.922267163071</v>
      </c>
      <c r="BC38" s="1">
        <f>'Trendek FEOR'!BU116*Fogl2021!BC$62</f>
        <v>3955.8017010700032</v>
      </c>
      <c r="BD38" s="1">
        <f>'Trendek FEOR'!BV116*Fogl2021!BD$62</f>
        <v>4647.7159284815043</v>
      </c>
      <c r="BE38" s="1">
        <f>'Trendek FEOR'!BW116*Fogl2021!BE$62</f>
        <v>1652.2865096754006</v>
      </c>
      <c r="BF38" s="1">
        <f>'Trendek FEOR'!BX116*Fogl2021!BF$62</f>
        <v>1773.9564459309809</v>
      </c>
      <c r="BG38" s="1">
        <f>'Trendek FEOR'!BY116*Fogl2021!BG$62</f>
        <v>2318.5287648104108</v>
      </c>
      <c r="BH38" s="1">
        <f>'Trendek FEOR'!BZ116*Fogl2021!BH$62</f>
        <v>791.09054785639933</v>
      </c>
      <c r="BI38" s="1">
        <f>'Trendek FEOR'!CA116*Fogl2021!BI$62</f>
        <v>632.70298542491582</v>
      </c>
      <c r="BJ38" s="1">
        <f>'Trendek FEOR'!CB116*Fogl2021!BJ$62</f>
        <v>0</v>
      </c>
      <c r="BK38" s="1">
        <f>'Trendek FEOR'!CC116*Fogl2021!BK$62</f>
        <v>128.33333333333394</v>
      </c>
      <c r="BL38" s="1">
        <f>'Trendek FEOR'!CD116*Fogl2021!BL$62</f>
        <v>3965.3527307992576</v>
      </c>
      <c r="BM38" s="1">
        <f>'Trendek FEOR'!CE116*Fogl2021!BM$62</f>
        <v>0</v>
      </c>
      <c r="BN38" s="1">
        <f>'Trendek FEOR'!CF116*Fogl2021!BN$62</f>
        <v>0</v>
      </c>
      <c r="BO38" s="2"/>
    </row>
    <row r="39" spans="1:67" x14ac:dyDescent="0.35">
      <c r="A39" s="2"/>
      <c r="B39" t="s">
        <v>55</v>
      </c>
      <c r="C39" s="1">
        <f>'Trendek FEOR'!U117*Fogl2021!C$62</f>
        <v>0</v>
      </c>
      <c r="D39" s="1">
        <f>'Trendek FEOR'!V117*Fogl2021!D$62</f>
        <v>-23.668457086140403</v>
      </c>
      <c r="E39" s="1">
        <f>'Trendek FEOR'!W117*Fogl2021!E$62</f>
        <v>0</v>
      </c>
      <c r="F39" s="1">
        <f>'Trendek FEOR'!X117*Fogl2021!F$62</f>
        <v>114.92199047399009</v>
      </c>
      <c r="G39" s="1">
        <f>'Trendek FEOR'!Y117*Fogl2021!G$62</f>
        <v>-107.50322926230311</v>
      </c>
      <c r="H39" s="1">
        <f>'Trendek FEOR'!Z117*Fogl2021!H$62</f>
        <v>-27.863998010910404</v>
      </c>
      <c r="I39" s="1">
        <f>'Trendek FEOR'!AA117*Fogl2021!I$62</f>
        <v>2.6259218113598437</v>
      </c>
      <c r="J39" s="1">
        <f>'Trendek FEOR'!AB117*Fogl2021!J$62</f>
        <v>-42.140041107130294</v>
      </c>
      <c r="K39" s="1">
        <f>'Trendek FEOR'!AC117*Fogl2021!K$62</f>
        <v>89.838891648103953</v>
      </c>
      <c r="L39" s="1">
        <f>'Trendek FEOR'!AD117*Fogl2021!L$62</f>
        <v>0</v>
      </c>
      <c r="M39" s="1">
        <f>'Trendek FEOR'!AE117*Fogl2021!M$62</f>
        <v>6.7543766879763485</v>
      </c>
      <c r="N39" s="1">
        <f>'Trendek FEOR'!AF117*Fogl2021!N$62</f>
        <v>33.450780623272948</v>
      </c>
      <c r="O39" s="1">
        <f>'Trendek FEOR'!AG117*Fogl2021!O$62</f>
        <v>217.32954830949129</v>
      </c>
      <c r="P39" s="1">
        <f>'Trendek FEOR'!AH117*Fogl2021!P$62</f>
        <v>197.27980239436337</v>
      </c>
      <c r="Q39" s="1">
        <f>'Trendek FEOR'!AI117*Fogl2021!Q$62</f>
        <v>15.379623595830816</v>
      </c>
      <c r="R39" s="1">
        <f>'Trendek FEOR'!AJ117*Fogl2021!R$62</f>
        <v>125.87284985409626</v>
      </c>
      <c r="S39" s="1">
        <f>'Trendek FEOR'!AK117*Fogl2021!S$62</f>
        <v>279.65980273158482</v>
      </c>
      <c r="T39" s="1">
        <f>'Trendek FEOR'!AL117*Fogl2021!T$62</f>
        <v>102.37917107223744</v>
      </c>
      <c r="U39" s="1">
        <f>'Trendek FEOR'!AM117*Fogl2021!U$62</f>
        <v>113.81238686248444</v>
      </c>
      <c r="V39" s="1">
        <f>'Trendek FEOR'!AN117*Fogl2021!V$62</f>
        <v>372.83611464717171</v>
      </c>
      <c r="W39" s="1">
        <f>'Trendek FEOR'!AO117*Fogl2021!W$62</f>
        <v>0</v>
      </c>
      <c r="X39" s="1">
        <f>'Trendek FEOR'!AP117*Fogl2021!X$62</f>
        <v>350.98361619232736</v>
      </c>
      <c r="Y39" s="1">
        <f>'Trendek FEOR'!AQ117*Fogl2021!Y$62</f>
        <v>438.86863749341398</v>
      </c>
      <c r="Z39" s="1">
        <f>'Trendek FEOR'!AR117*Fogl2021!Z$62</f>
        <v>1053.4759455471992</v>
      </c>
      <c r="AA39" s="1">
        <f>'Trendek FEOR'!AS117*Fogl2021!AA$62</f>
        <v>-16.137397546710687</v>
      </c>
      <c r="AB39" s="1">
        <f>'Trendek FEOR'!AT117*Fogl2021!AB$62</f>
        <v>17.915579753948023</v>
      </c>
      <c r="AC39" s="1">
        <f>'Trendek FEOR'!AU117*Fogl2021!AC$62</f>
        <v>641.15133421198914</v>
      </c>
      <c r="AD39" s="1">
        <f>'Trendek FEOR'!AV117*Fogl2021!AD$62</f>
        <v>179.07839685813462</v>
      </c>
      <c r="AE39" s="1">
        <f>'Trendek FEOR'!AW117*Fogl2021!AE$62</f>
        <v>700.55748805191899</v>
      </c>
      <c r="AF39" s="1">
        <f>'Trendek FEOR'!AX117*Fogl2021!AF$62</f>
        <v>2734.0792539770764</v>
      </c>
      <c r="AG39" s="1">
        <f>'Trendek FEOR'!AY117*Fogl2021!AG$62</f>
        <v>8.4193347850993145</v>
      </c>
      <c r="AH39" s="1">
        <f>'Trendek FEOR'!AZ117*Fogl2021!AH$62</f>
        <v>87.813700596069083</v>
      </c>
      <c r="AI39" s="1">
        <f>'Trendek FEOR'!BA117*Fogl2021!AI$62</f>
        <v>961.80979082124293</v>
      </c>
      <c r="AJ39" s="1">
        <f>'Trendek FEOR'!BB117*Fogl2021!AJ$62</f>
        <v>511.96463862002599</v>
      </c>
      <c r="AK39" s="1">
        <f>'Trendek FEOR'!BC117*Fogl2021!AK$62</f>
        <v>7725.0815972430901</v>
      </c>
      <c r="AL39" s="1">
        <f>'Trendek FEOR'!BD117*Fogl2021!AL$62</f>
        <v>6444.6255022730311</v>
      </c>
      <c r="AM39" s="1">
        <f>'Trendek FEOR'!BE117*Fogl2021!AM$62</f>
        <v>-204.57463979326016</v>
      </c>
      <c r="AN39" s="1">
        <f>'Trendek FEOR'!BF117*Fogl2021!AN$62</f>
        <v>72.814456536615481</v>
      </c>
      <c r="AO39" s="1">
        <f>'Trendek FEOR'!BG117*Fogl2021!AO$62</f>
        <v>2069.1743395684471</v>
      </c>
      <c r="AP39" s="1">
        <f>'Trendek FEOR'!BH117*Fogl2021!AP$62</f>
        <v>1838.7479664008367</v>
      </c>
      <c r="AQ39" s="1">
        <f>'Trendek FEOR'!BI117*Fogl2021!AQ$62</f>
        <v>211.28279292727746</v>
      </c>
      <c r="AR39" s="1">
        <f>'Trendek FEOR'!BJ117*Fogl2021!AR$62</f>
        <v>886.05156208043695</v>
      </c>
      <c r="AS39" s="1">
        <f>'Trendek FEOR'!BK117*Fogl2021!AS$62</f>
        <v>-79.751256281897525</v>
      </c>
      <c r="AT39" s="1">
        <f>'Trendek FEOR'!BL117*Fogl2021!AT$62</f>
        <v>-1.5762048870345406</v>
      </c>
      <c r="AU39" s="1">
        <f>'Trendek FEOR'!BM117*Fogl2021!AU$62</f>
        <v>2388.426152457389</v>
      </c>
      <c r="AV39" s="1">
        <f>'Trendek FEOR'!BN117*Fogl2021!AV$62</f>
        <v>398.37939074812112</v>
      </c>
      <c r="AW39" s="1">
        <f>'Trendek FEOR'!BO117*Fogl2021!AW$62</f>
        <v>-7.7248070217320777</v>
      </c>
      <c r="AX39" s="1">
        <f>'Trendek FEOR'!BP117*Fogl2021!AX$62</f>
        <v>272.78687159802416</v>
      </c>
      <c r="AY39" s="1">
        <f>'Trendek FEOR'!BQ117*Fogl2021!AY$62</f>
        <v>4362.1888157409148</v>
      </c>
      <c r="AZ39" s="1">
        <f>'Trendek FEOR'!BR117*Fogl2021!AZ$62</f>
        <v>667.84561534575232</v>
      </c>
      <c r="BA39" s="1">
        <f>'Trendek FEOR'!BS117*Fogl2021!BA$62</f>
        <v>2176.0763140540876</v>
      </c>
      <c r="BB39" s="1">
        <f>'Trendek FEOR'!BT117*Fogl2021!BB$62</f>
        <v>-334.6994104649267</v>
      </c>
      <c r="BC39" s="1">
        <f>'Trendek FEOR'!BU117*Fogl2021!BC$62</f>
        <v>3928.2354235703078</v>
      </c>
      <c r="BD39" s="1">
        <f>'Trendek FEOR'!BV117*Fogl2021!BD$62</f>
        <v>466.81807396076147</v>
      </c>
      <c r="BE39" s="1">
        <f>'Trendek FEOR'!BW117*Fogl2021!BE$62</f>
        <v>1345.6991111509847</v>
      </c>
      <c r="BF39" s="1">
        <f>'Trendek FEOR'!BX117*Fogl2021!BF$62</f>
        <v>1593.8553382425666</v>
      </c>
      <c r="BG39" s="1">
        <f>'Trendek FEOR'!BY117*Fogl2021!BG$62</f>
        <v>925.94752223233979</v>
      </c>
      <c r="BH39" s="1">
        <f>'Trendek FEOR'!BZ117*Fogl2021!BH$62</f>
        <v>662.34931851029148</v>
      </c>
      <c r="BI39" s="1">
        <f>'Trendek FEOR'!CA117*Fogl2021!BI$62</f>
        <v>776.96508393706654</v>
      </c>
      <c r="BJ39" s="1">
        <f>'Trendek FEOR'!CB117*Fogl2021!BJ$62</f>
        <v>0</v>
      </c>
      <c r="BK39" s="1">
        <f>'Trendek FEOR'!CC117*Fogl2021!BK$62</f>
        <v>0</v>
      </c>
      <c r="BL39" s="1">
        <f>'Trendek FEOR'!CD117*Fogl2021!BL$62</f>
        <v>7107.0096452731686</v>
      </c>
      <c r="BM39" s="1">
        <f>'Trendek FEOR'!CE117*Fogl2021!BM$62</f>
        <v>0</v>
      </c>
      <c r="BN39" s="1">
        <f>'Trendek FEOR'!CF117*Fogl2021!BN$62</f>
        <v>0</v>
      </c>
      <c r="BO39" s="2"/>
    </row>
    <row r="40" spans="1:67" x14ac:dyDescent="0.35">
      <c r="A40" s="2"/>
      <c r="B40" t="s">
        <v>56</v>
      </c>
      <c r="C40" s="1">
        <f>'Trendek FEOR'!U118*Fogl2021!C$62</f>
        <v>1212.1858407450159</v>
      </c>
      <c r="D40" s="1">
        <f>'Trendek FEOR'!V118*Fogl2021!D$62</f>
        <v>-18.893538211259248</v>
      </c>
      <c r="E40" s="1">
        <f>'Trendek FEOR'!W118*Fogl2021!E$62</f>
        <v>22.623837917759037</v>
      </c>
      <c r="F40" s="1">
        <f>'Trendek FEOR'!X118*Fogl2021!F$62</f>
        <v>288.66222937416615</v>
      </c>
      <c r="G40" s="1">
        <f>'Trendek FEOR'!Y118*Fogl2021!G$62</f>
        <v>12631.058638838858</v>
      </c>
      <c r="H40" s="1">
        <f>'Trendek FEOR'!Z118*Fogl2021!H$62</f>
        <v>1318.362550777616</v>
      </c>
      <c r="I40" s="1">
        <f>'Trendek FEOR'!AA118*Fogl2021!I$62</f>
        <v>280.83587539390925</v>
      </c>
      <c r="J40" s="1">
        <f>'Trendek FEOR'!AB118*Fogl2021!J$62</f>
        <v>163.22824333431569</v>
      </c>
      <c r="K40" s="1">
        <f>'Trendek FEOR'!AC118*Fogl2021!K$62</f>
        <v>98.392237329370005</v>
      </c>
      <c r="L40" s="1">
        <f>'Trendek FEOR'!AD118*Fogl2021!L$62</f>
        <v>30.361011341019275</v>
      </c>
      <c r="M40" s="1">
        <f>'Trendek FEOR'!AE118*Fogl2021!M$62</f>
        <v>679.55967599936889</v>
      </c>
      <c r="N40" s="1">
        <f>'Trendek FEOR'!AF118*Fogl2021!N$62</f>
        <v>945.66718009518684</v>
      </c>
      <c r="O40" s="1">
        <f>'Trendek FEOR'!AG118*Fogl2021!O$62</f>
        <v>451.65631074667891</v>
      </c>
      <c r="P40" s="1">
        <f>'Trendek FEOR'!AH118*Fogl2021!P$62</f>
        <v>777.64795259761615</v>
      </c>
      <c r="Q40" s="1">
        <f>'Trendek FEOR'!AI118*Fogl2021!Q$62</f>
        <v>92.331321306607151</v>
      </c>
      <c r="R40" s="1">
        <f>'Trendek FEOR'!AJ118*Fogl2021!R$62</f>
        <v>364.08689797796995</v>
      </c>
      <c r="S40" s="1">
        <f>'Trendek FEOR'!AK118*Fogl2021!S$62</f>
        <v>493.35386294433169</v>
      </c>
      <c r="T40" s="1">
        <f>'Trendek FEOR'!AL118*Fogl2021!T$62</f>
        <v>1122.1928955231367</v>
      </c>
      <c r="U40" s="1">
        <f>'Trendek FEOR'!AM118*Fogl2021!U$62</f>
        <v>405.61700811357957</v>
      </c>
      <c r="V40" s="1">
        <f>'Trendek FEOR'!AN118*Fogl2021!V$62</f>
        <v>103.18674756082409</v>
      </c>
      <c r="W40" s="1">
        <f>'Trendek FEOR'!AO118*Fogl2021!W$62</f>
        <v>67.537522393252573</v>
      </c>
      <c r="X40" s="1">
        <f>'Trendek FEOR'!AP118*Fogl2021!X$62</f>
        <v>1146.4102158752075</v>
      </c>
      <c r="Y40" s="1">
        <f>'Trendek FEOR'!AQ118*Fogl2021!Y$62</f>
        <v>575.69537224580506</v>
      </c>
      <c r="Z40" s="1">
        <f>'Trendek FEOR'!AR118*Fogl2021!Z$62</f>
        <v>361.90106996927352</v>
      </c>
      <c r="AA40" s="1">
        <f>'Trendek FEOR'!AS118*Fogl2021!AA$62</f>
        <v>110.18792138091817</v>
      </c>
      <c r="AB40" s="1">
        <f>'Trendek FEOR'!AT118*Fogl2021!AB$62</f>
        <v>284.26305494992152</v>
      </c>
      <c r="AC40" s="1">
        <f>'Trendek FEOR'!AU118*Fogl2021!AC$62</f>
        <v>1320.4540774324487</v>
      </c>
      <c r="AD40" s="1">
        <f>'Trendek FEOR'!AV118*Fogl2021!AD$62</f>
        <v>12915.762271870466</v>
      </c>
      <c r="AE40" s="1">
        <f>'Trendek FEOR'!AW118*Fogl2021!AE$62</f>
        <v>17880.692664748749</v>
      </c>
      <c r="AF40" s="1">
        <f>'Trendek FEOR'!AX118*Fogl2021!AF$62</f>
        <v>229097.17003456477</v>
      </c>
      <c r="AG40" s="1">
        <f>'Trendek FEOR'!AY118*Fogl2021!AG$62</f>
        <v>1838.5332296229481</v>
      </c>
      <c r="AH40" s="1">
        <f>'Trendek FEOR'!AZ118*Fogl2021!AH$62</f>
        <v>206.0437436495464</v>
      </c>
      <c r="AI40" s="1">
        <f>'Trendek FEOR'!BA118*Fogl2021!AI$62</f>
        <v>380.50271247796292</v>
      </c>
      <c r="AJ40" s="1">
        <f>'Trendek FEOR'!BB118*Fogl2021!AJ$62</f>
        <v>1998.554926787039</v>
      </c>
      <c r="AK40" s="1">
        <f>'Trendek FEOR'!BC118*Fogl2021!AK$62</f>
        <v>108.25972198831111</v>
      </c>
      <c r="AL40" s="1">
        <f>'Trendek FEOR'!BD118*Fogl2021!AL$62</f>
        <v>91309.846344723977</v>
      </c>
      <c r="AM40" s="1">
        <f>'Trendek FEOR'!BE118*Fogl2021!AM$62</f>
        <v>91.580457051463256</v>
      </c>
      <c r="AN40" s="1">
        <f>'Trendek FEOR'!BF118*Fogl2021!AN$62</f>
        <v>71.840648178846209</v>
      </c>
      <c r="AO40" s="1">
        <f>'Trendek FEOR'!BG118*Fogl2021!AO$62</f>
        <v>89.940377331801642</v>
      </c>
      <c r="AP40" s="1">
        <f>'Trendek FEOR'!BH118*Fogl2021!AP$62</f>
        <v>784.70689467135719</v>
      </c>
      <c r="AQ40" s="1">
        <f>'Trendek FEOR'!BI118*Fogl2021!AQ$62</f>
        <v>81.880884731694721</v>
      </c>
      <c r="AR40" s="1">
        <f>'Trendek FEOR'!BJ118*Fogl2021!AR$62</f>
        <v>245.30590845316087</v>
      </c>
      <c r="AS40" s="1">
        <f>'Trendek FEOR'!BK118*Fogl2021!AS$62</f>
        <v>55.736251407734599</v>
      </c>
      <c r="AT40" s="1">
        <f>'Trendek FEOR'!BL118*Fogl2021!AT$62</f>
        <v>17.645495229897119</v>
      </c>
      <c r="AU40" s="1">
        <f>'Trendek FEOR'!BM118*Fogl2021!AU$62</f>
        <v>572.04419474011684</v>
      </c>
      <c r="AV40" s="1">
        <f>'Trendek FEOR'!BN118*Fogl2021!AV$62</f>
        <v>28.184062640326299</v>
      </c>
      <c r="AW40" s="1">
        <f>'Trendek FEOR'!BO118*Fogl2021!AW$62</f>
        <v>2140.9662187760086</v>
      </c>
      <c r="AX40" s="1">
        <f>'Trendek FEOR'!BP118*Fogl2021!AX$62</f>
        <v>-127.30352078475441</v>
      </c>
      <c r="AY40" s="1">
        <f>'Trendek FEOR'!BQ118*Fogl2021!AY$62</f>
        <v>144.63946128938193</v>
      </c>
      <c r="AZ40" s="1">
        <f>'Trendek FEOR'!BR118*Fogl2021!AZ$62</f>
        <v>1143.4085340674335</v>
      </c>
      <c r="BA40" s="1">
        <f>'Trendek FEOR'!BS118*Fogl2021!BA$62</f>
        <v>3084.2764365335306</v>
      </c>
      <c r="BB40" s="1">
        <f>'Trendek FEOR'!BT118*Fogl2021!BB$62</f>
        <v>1880.6111699622347</v>
      </c>
      <c r="BC40" s="1">
        <f>'Trendek FEOR'!BU118*Fogl2021!BC$62</f>
        <v>1047.755045407687</v>
      </c>
      <c r="BD40" s="1">
        <f>'Trendek FEOR'!BV118*Fogl2021!BD$62</f>
        <v>3629.5291255552461</v>
      </c>
      <c r="BE40" s="1">
        <f>'Trendek FEOR'!BW118*Fogl2021!BE$62</f>
        <v>1463.8180379340995</v>
      </c>
      <c r="BF40" s="1">
        <f>'Trendek FEOR'!BX118*Fogl2021!BF$62</f>
        <v>2620.4025785503159</v>
      </c>
      <c r="BG40" s="1">
        <f>'Trendek FEOR'!BY118*Fogl2021!BG$62</f>
        <v>800.41084999076008</v>
      </c>
      <c r="BH40" s="1">
        <f>'Trendek FEOR'!BZ118*Fogl2021!BH$62</f>
        <v>-71.332843178834707</v>
      </c>
      <c r="BI40" s="1">
        <f>'Trendek FEOR'!CA118*Fogl2021!BI$62</f>
        <v>853.18410519555573</v>
      </c>
      <c r="BJ40" s="1">
        <f>'Trendek FEOR'!CB118*Fogl2021!BJ$62</f>
        <v>0</v>
      </c>
      <c r="BK40" s="1">
        <f>'Trendek FEOR'!CC118*Fogl2021!BK$62</f>
        <v>-32.547619047618355</v>
      </c>
      <c r="BL40" s="1">
        <f>'Trendek FEOR'!CD118*Fogl2021!BL$62</f>
        <v>1534.2165412400943</v>
      </c>
      <c r="BM40" s="1">
        <f>'Trendek FEOR'!CE118*Fogl2021!BM$62</f>
        <v>0</v>
      </c>
      <c r="BN40" s="1">
        <f>'Trendek FEOR'!CF118*Fogl2021!BN$62</f>
        <v>0</v>
      </c>
      <c r="BO40" s="2"/>
    </row>
    <row r="41" spans="1:67" x14ac:dyDescent="0.35">
      <c r="A41" s="2"/>
      <c r="B41" t="s">
        <v>57</v>
      </c>
      <c r="C41" s="1">
        <f>'Trendek FEOR'!U119*Fogl2021!C$62</f>
        <v>1495.1770359671191</v>
      </c>
      <c r="D41" s="1">
        <f>'Trendek FEOR'!V119*Fogl2021!D$62</f>
        <v>-129.4791957819707</v>
      </c>
      <c r="E41" s="1">
        <f>'Trendek FEOR'!W119*Fogl2021!E$62</f>
        <v>60.46654706420756</v>
      </c>
      <c r="F41" s="1">
        <f>'Trendek FEOR'!X119*Fogl2021!F$62</f>
        <v>10.159638334902308</v>
      </c>
      <c r="G41" s="1">
        <f>'Trendek FEOR'!Y119*Fogl2021!G$62</f>
        <v>994.37241648331531</v>
      </c>
      <c r="H41" s="1">
        <f>'Trendek FEOR'!Z119*Fogl2021!H$62</f>
        <v>-47.047818122979145</v>
      </c>
      <c r="I41" s="1">
        <f>'Trendek FEOR'!AA119*Fogl2021!I$62</f>
        <v>85.43243872381116</v>
      </c>
      <c r="J41" s="1">
        <f>'Trendek FEOR'!AB119*Fogl2021!J$62</f>
        <v>26.427617110562466</v>
      </c>
      <c r="K41" s="1">
        <f>'Trendek FEOR'!AC119*Fogl2021!K$62</f>
        <v>240.55329592118522</v>
      </c>
      <c r="L41" s="1">
        <f>'Trendek FEOR'!AD119*Fogl2021!L$62</f>
        <v>107.17863564529516</v>
      </c>
      <c r="M41" s="1">
        <f>'Trendek FEOR'!AE119*Fogl2021!M$62</f>
        <v>312.6374022911321</v>
      </c>
      <c r="N41" s="1">
        <f>'Trendek FEOR'!AF119*Fogl2021!N$62</f>
        <v>-55.544532350342564</v>
      </c>
      <c r="O41" s="1">
        <f>'Trendek FEOR'!AG119*Fogl2021!O$62</f>
        <v>130.07289714286577</v>
      </c>
      <c r="P41" s="1">
        <f>'Trendek FEOR'!AH119*Fogl2021!P$62</f>
        <v>550.99925994934324</v>
      </c>
      <c r="Q41" s="1">
        <f>'Trendek FEOR'!AI119*Fogl2021!Q$62</f>
        <v>157.59413443246228</v>
      </c>
      <c r="R41" s="1">
        <f>'Trendek FEOR'!AJ119*Fogl2021!R$62</f>
        <v>620.7289963345745</v>
      </c>
      <c r="S41" s="1">
        <f>'Trendek FEOR'!AK119*Fogl2021!S$62</f>
        <v>164.07483949495497</v>
      </c>
      <c r="T41" s="1">
        <f>'Trendek FEOR'!AL119*Fogl2021!T$62</f>
        <v>431.36966025540494</v>
      </c>
      <c r="U41" s="1">
        <f>'Trendek FEOR'!AM119*Fogl2021!U$62</f>
        <v>-97.349714892753326</v>
      </c>
      <c r="V41" s="1">
        <f>'Trendek FEOR'!AN119*Fogl2021!V$62</f>
        <v>1200.6017010969676</v>
      </c>
      <c r="W41" s="1">
        <f>'Trendek FEOR'!AO119*Fogl2021!W$62</f>
        <v>-3.5888226332790598</v>
      </c>
      <c r="X41" s="1">
        <f>'Trendek FEOR'!AP119*Fogl2021!X$62</f>
        <v>874.19700489301613</v>
      </c>
      <c r="Y41" s="1">
        <f>'Trendek FEOR'!AQ119*Fogl2021!Y$62</f>
        <v>-32.459479816840009</v>
      </c>
      <c r="Z41" s="1">
        <f>'Trendek FEOR'!AR119*Fogl2021!Z$62</f>
        <v>578.25638706200255</v>
      </c>
      <c r="AA41" s="1">
        <f>'Trendek FEOR'!AS119*Fogl2021!AA$62</f>
        <v>115.92356886335483</v>
      </c>
      <c r="AB41" s="1">
        <f>'Trendek FEOR'!AT119*Fogl2021!AB$62</f>
        <v>265.82729316842153</v>
      </c>
      <c r="AC41" s="1">
        <f>'Trendek FEOR'!AU119*Fogl2021!AC$62</f>
        <v>2183.961656796972</v>
      </c>
      <c r="AD41" s="1">
        <f>'Trendek FEOR'!AV119*Fogl2021!AD$62</f>
        <v>486.82709503094526</v>
      </c>
      <c r="AE41" s="1">
        <f>'Trendek FEOR'!AW119*Fogl2021!AE$62</f>
        <v>1290.7317152763897</v>
      </c>
      <c r="AF41" s="1">
        <f>'Trendek FEOR'!AX119*Fogl2021!AF$62</f>
        <v>2895.3976490453028</v>
      </c>
      <c r="AG41" s="1">
        <f>'Trendek FEOR'!AY119*Fogl2021!AG$62</f>
        <v>6266.1530037538942</v>
      </c>
      <c r="AH41" s="1">
        <f>'Trendek FEOR'!AZ119*Fogl2021!AH$62</f>
        <v>-27.883135071268249</v>
      </c>
      <c r="AI41" s="1">
        <f>'Trendek FEOR'!BA119*Fogl2021!AI$62</f>
        <v>-567.37969620008232</v>
      </c>
      <c r="AJ41" s="1">
        <f>'Trendek FEOR'!BB119*Fogl2021!AJ$62</f>
        <v>662.60245257204406</v>
      </c>
      <c r="AK41" s="1">
        <f>'Trendek FEOR'!BC119*Fogl2021!AK$62</f>
        <v>-17.886585014306519</v>
      </c>
      <c r="AL41" s="1">
        <f>'Trendek FEOR'!BD119*Fogl2021!AL$62</f>
        <v>5163.6329568813762</v>
      </c>
      <c r="AM41" s="1">
        <f>'Trendek FEOR'!BE119*Fogl2021!AM$62</f>
        <v>31.320950179760825</v>
      </c>
      <c r="AN41" s="1">
        <f>'Trendek FEOR'!BF119*Fogl2021!AN$62</f>
        <v>130.41431939440452</v>
      </c>
      <c r="AO41" s="1">
        <f>'Trendek FEOR'!BG119*Fogl2021!AO$62</f>
        <v>-8.5923374862614885</v>
      </c>
      <c r="AP41" s="1">
        <f>'Trendek FEOR'!BH119*Fogl2021!AP$62</f>
        <v>-90.148232470999559</v>
      </c>
      <c r="AQ41" s="1">
        <f>'Trendek FEOR'!BI119*Fogl2021!AQ$62</f>
        <v>2743.5677353591495</v>
      </c>
      <c r="AR41" s="1">
        <f>'Trendek FEOR'!BJ119*Fogl2021!AR$62</f>
        <v>-59.875072630190267</v>
      </c>
      <c r="AS41" s="1">
        <f>'Trendek FEOR'!BK119*Fogl2021!AS$62</f>
        <v>361.97983904282</v>
      </c>
      <c r="AT41" s="1">
        <f>'Trendek FEOR'!BL119*Fogl2021!AT$62</f>
        <v>-4.1249248118697457</v>
      </c>
      <c r="AU41" s="1">
        <f>'Trendek FEOR'!BM119*Fogl2021!AU$62</f>
        <v>0</v>
      </c>
      <c r="AV41" s="1">
        <f>'Trendek FEOR'!BN119*Fogl2021!AV$62</f>
        <v>-437.49222497209689</v>
      </c>
      <c r="AW41" s="1">
        <f>'Trendek FEOR'!BO119*Fogl2021!AW$62</f>
        <v>96.63882604369492</v>
      </c>
      <c r="AX41" s="1">
        <f>'Trendek FEOR'!BP119*Fogl2021!AX$62</f>
        <v>-76.875465219355064</v>
      </c>
      <c r="AY41" s="1">
        <f>'Trendek FEOR'!BQ119*Fogl2021!AY$62</f>
        <v>-291.22157534713699</v>
      </c>
      <c r="AZ41" s="1">
        <f>'Trendek FEOR'!BR119*Fogl2021!AZ$62</f>
        <v>30458.931524974963</v>
      </c>
      <c r="BA41" s="1">
        <f>'Trendek FEOR'!BS119*Fogl2021!BA$62</f>
        <v>56489.948232782852</v>
      </c>
      <c r="BB41" s="1">
        <f>'Trendek FEOR'!BT119*Fogl2021!BB$62</f>
        <v>20986.534556462117</v>
      </c>
      <c r="BC41" s="1">
        <f>'Trendek FEOR'!BU119*Fogl2021!BC$62</f>
        <v>9305.7423554319266</v>
      </c>
      <c r="BD41" s="1">
        <f>'Trendek FEOR'!BV119*Fogl2021!BD$62</f>
        <v>17669.63626049726</v>
      </c>
      <c r="BE41" s="1">
        <f>'Trendek FEOR'!BW119*Fogl2021!BE$62</f>
        <v>2247.7582516211182</v>
      </c>
      <c r="BF41" s="1">
        <f>'Trendek FEOR'!BX119*Fogl2021!BF$62</f>
        <v>4601.6311649969421</v>
      </c>
      <c r="BG41" s="1">
        <f>'Trendek FEOR'!BY119*Fogl2021!BG$62</f>
        <v>1094.5617865880586</v>
      </c>
      <c r="BH41" s="1">
        <f>'Trendek FEOR'!BZ119*Fogl2021!BH$62</f>
        <v>0</v>
      </c>
      <c r="BI41" s="1">
        <f>'Trendek FEOR'!CA119*Fogl2021!BI$62</f>
        <v>52519.749900298593</v>
      </c>
      <c r="BJ41" s="1">
        <f>'Trendek FEOR'!CB119*Fogl2021!BJ$62</f>
        <v>394.68639925344365</v>
      </c>
      <c r="BK41" s="1">
        <f>'Trendek FEOR'!CC119*Fogl2021!BK$62</f>
        <v>18.488095238095411</v>
      </c>
      <c r="BL41" s="1">
        <f>'Trendek FEOR'!CD119*Fogl2021!BL$62</f>
        <v>1031.7906889260844</v>
      </c>
      <c r="BM41" s="1">
        <f>'Trendek FEOR'!CE119*Fogl2021!BM$62</f>
        <v>0</v>
      </c>
      <c r="BN41" s="1">
        <f>'Trendek FEOR'!CF119*Fogl2021!BN$62</f>
        <v>0</v>
      </c>
      <c r="BO41" s="2"/>
    </row>
    <row r="42" spans="1:67" x14ac:dyDescent="0.35">
      <c r="A42" s="2"/>
      <c r="B42" t="s">
        <v>58</v>
      </c>
      <c r="C42" s="1">
        <f>'Trendek FEOR'!U120*Fogl2021!C$62</f>
        <v>82079.491345611226</v>
      </c>
      <c r="D42" s="1">
        <f>'Trendek FEOR'!V120*Fogl2021!D$62</f>
        <v>-69.087424019823942</v>
      </c>
      <c r="E42" s="1">
        <f>'Trendek FEOR'!W120*Fogl2021!E$62</f>
        <v>0</v>
      </c>
      <c r="F42" s="1">
        <f>'Trendek FEOR'!X120*Fogl2021!F$62</f>
        <v>0</v>
      </c>
      <c r="G42" s="1">
        <f>'Trendek FEOR'!Y120*Fogl2021!G$62</f>
        <v>699.01708202731993</v>
      </c>
      <c r="H42" s="1">
        <f>'Trendek FEOR'!Z120*Fogl2021!H$62</f>
        <v>118.51409366553497</v>
      </c>
      <c r="I42" s="1">
        <f>'Trendek FEOR'!AA120*Fogl2021!I$62</f>
        <v>-15.625512112387195</v>
      </c>
      <c r="J42" s="1">
        <f>'Trendek FEOR'!AB120*Fogl2021!J$62</f>
        <v>0</v>
      </c>
      <c r="K42" s="1">
        <f>'Trendek FEOR'!AC120*Fogl2021!K$62</f>
        <v>81.202759597948656</v>
      </c>
      <c r="L42" s="1">
        <f>'Trendek FEOR'!AD120*Fogl2021!L$62</f>
        <v>0</v>
      </c>
      <c r="M42" s="1">
        <f>'Trendek FEOR'!AE120*Fogl2021!M$62</f>
        <v>233.29451513401634</v>
      </c>
      <c r="N42" s="1">
        <f>'Trendek FEOR'!AF120*Fogl2021!N$62</f>
        <v>0</v>
      </c>
      <c r="O42" s="1">
        <f>'Trendek FEOR'!AG120*Fogl2021!O$62</f>
        <v>315.22400155257105</v>
      </c>
      <c r="P42" s="1">
        <f>'Trendek FEOR'!AH120*Fogl2021!P$62</f>
        <v>-2.6819099310799426</v>
      </c>
      <c r="Q42" s="1">
        <f>'Trendek FEOR'!AI120*Fogl2021!Q$62</f>
        <v>0</v>
      </c>
      <c r="R42" s="1">
        <f>'Trendek FEOR'!AJ120*Fogl2021!R$62</f>
        <v>174.46895995248306</v>
      </c>
      <c r="S42" s="1">
        <f>'Trendek FEOR'!AK120*Fogl2021!S$62</f>
        <v>72.841649670588694</v>
      </c>
      <c r="T42" s="1">
        <f>'Trendek FEOR'!AL120*Fogl2021!T$62</f>
        <v>25.107402813883908</v>
      </c>
      <c r="U42" s="1">
        <f>'Trendek FEOR'!AM120*Fogl2021!U$62</f>
        <v>76.408024983332538</v>
      </c>
      <c r="V42" s="1">
        <f>'Trendek FEOR'!AN120*Fogl2021!V$62</f>
        <v>195.00467166392636</v>
      </c>
      <c r="W42" s="1">
        <f>'Trendek FEOR'!AO120*Fogl2021!W$62</f>
        <v>83.473342283794082</v>
      </c>
      <c r="X42" s="1">
        <f>'Trendek FEOR'!AP120*Fogl2021!X$62</f>
        <v>-129.3922051378282</v>
      </c>
      <c r="Y42" s="1">
        <f>'Trendek FEOR'!AQ120*Fogl2021!Y$62</f>
        <v>0</v>
      </c>
      <c r="Z42" s="1">
        <f>'Trendek FEOR'!AR120*Fogl2021!Z$62</f>
        <v>-10.010404467493222</v>
      </c>
      <c r="AA42" s="1">
        <f>'Trendek FEOR'!AS120*Fogl2021!AA$62</f>
        <v>103.85506185464787</v>
      </c>
      <c r="AB42" s="1">
        <f>'Trendek FEOR'!AT120*Fogl2021!AB$62</f>
        <v>281.98010504669259</v>
      </c>
      <c r="AC42" s="1">
        <f>'Trendek FEOR'!AU120*Fogl2021!AC$62</f>
        <v>151.81899929013537</v>
      </c>
      <c r="AD42" s="1">
        <f>'Trendek FEOR'!AV120*Fogl2021!AD$62</f>
        <v>0</v>
      </c>
      <c r="AE42" s="1">
        <f>'Trendek FEOR'!AW120*Fogl2021!AE$62</f>
        <v>656.31812990633023</v>
      </c>
      <c r="AF42" s="1">
        <f>'Trendek FEOR'!AX120*Fogl2021!AF$62</f>
        <v>-516.84285673436239</v>
      </c>
      <c r="AG42" s="1">
        <f>'Trendek FEOR'!AY120*Fogl2021!AG$62</f>
        <v>312.12580235211283</v>
      </c>
      <c r="AH42" s="1">
        <f>'Trendek FEOR'!AZ120*Fogl2021!AH$62</f>
        <v>0</v>
      </c>
      <c r="AI42" s="1">
        <f>'Trendek FEOR'!BA120*Fogl2021!AI$62</f>
        <v>0</v>
      </c>
      <c r="AJ42" s="1">
        <f>'Trendek FEOR'!BB120*Fogl2021!AJ$62</f>
        <v>57.196713516518273</v>
      </c>
      <c r="AK42" s="1">
        <f>'Trendek FEOR'!BC120*Fogl2021!AK$62</f>
        <v>-23.86509172443867</v>
      </c>
      <c r="AL42" s="1">
        <f>'Trendek FEOR'!BD120*Fogl2021!AL$62</f>
        <v>245.62438109877431</v>
      </c>
      <c r="AM42" s="1">
        <f>'Trendek FEOR'!BE120*Fogl2021!AM$62</f>
        <v>0</v>
      </c>
      <c r="AN42" s="1">
        <f>'Trendek FEOR'!BF120*Fogl2021!AN$62</f>
        <v>0</v>
      </c>
      <c r="AO42" s="1">
        <f>'Trendek FEOR'!BG120*Fogl2021!AO$62</f>
        <v>0</v>
      </c>
      <c r="AP42" s="1">
        <f>'Trendek FEOR'!BH120*Fogl2021!AP$62</f>
        <v>0</v>
      </c>
      <c r="AQ42" s="1">
        <f>'Trendek FEOR'!BI120*Fogl2021!AQ$62</f>
        <v>941.46361378105189</v>
      </c>
      <c r="AR42" s="1">
        <f>'Trendek FEOR'!BJ120*Fogl2021!AR$62</f>
        <v>-71.160708568656233</v>
      </c>
      <c r="AS42" s="1">
        <f>'Trendek FEOR'!BK120*Fogl2021!AS$62</f>
        <v>0</v>
      </c>
      <c r="AT42" s="1">
        <f>'Trendek FEOR'!BL120*Fogl2021!AT$62</f>
        <v>69.419176715668968</v>
      </c>
      <c r="AU42" s="1">
        <f>'Trendek FEOR'!BM120*Fogl2021!AU$62</f>
        <v>-10.941378547852983</v>
      </c>
      <c r="AV42" s="1">
        <f>'Trendek FEOR'!BN120*Fogl2021!AV$62</f>
        <v>-11.302215537098345</v>
      </c>
      <c r="AW42" s="1">
        <f>'Trendek FEOR'!BO120*Fogl2021!AW$62</f>
        <v>0</v>
      </c>
      <c r="AX42" s="1">
        <f>'Trendek FEOR'!BP120*Fogl2021!AX$62</f>
        <v>50.330658138991332</v>
      </c>
      <c r="AY42" s="1">
        <f>'Trendek FEOR'!BQ120*Fogl2021!AY$62</f>
        <v>0</v>
      </c>
      <c r="AZ42" s="1">
        <f>'Trendek FEOR'!BR120*Fogl2021!AZ$62</f>
        <v>9654.8592479746312</v>
      </c>
      <c r="BA42" s="1">
        <f>'Trendek FEOR'!BS120*Fogl2021!BA$62</f>
        <v>2000.4064113141981</v>
      </c>
      <c r="BB42" s="1">
        <f>'Trendek FEOR'!BT120*Fogl2021!BB$62</f>
        <v>289.04257677307766</v>
      </c>
      <c r="BC42" s="1">
        <f>'Trendek FEOR'!BU120*Fogl2021!BC$62</f>
        <v>224.71510531101538</v>
      </c>
      <c r="BD42" s="1">
        <f>'Trendek FEOR'!BV120*Fogl2021!BD$62</f>
        <v>185.32221356101434</v>
      </c>
      <c r="BE42" s="1">
        <f>'Trendek FEOR'!BW120*Fogl2021!BE$62</f>
        <v>-214.82373610070172</v>
      </c>
      <c r="BF42" s="1">
        <f>'Trendek FEOR'!BX120*Fogl2021!BF$62</f>
        <v>490.59270632745375</v>
      </c>
      <c r="BG42" s="1">
        <f>'Trendek FEOR'!BY120*Fogl2021!BG$62</f>
        <v>122.80150406872704</v>
      </c>
      <c r="BH42" s="1">
        <f>'Trendek FEOR'!BZ120*Fogl2021!BH$62</f>
        <v>0</v>
      </c>
      <c r="BI42" s="1">
        <f>'Trendek FEOR'!CA120*Fogl2021!BI$62</f>
        <v>279.22184941789794</v>
      </c>
      <c r="BJ42" s="1">
        <f>'Trendek FEOR'!CB120*Fogl2021!BJ$62</f>
        <v>-37.521112026378731</v>
      </c>
      <c r="BK42" s="1">
        <f>'Trendek FEOR'!CC120*Fogl2021!BK$62</f>
        <v>-159.42857142856519</v>
      </c>
      <c r="BL42" s="1">
        <f>'Trendek FEOR'!CD120*Fogl2021!BL$62</f>
        <v>0</v>
      </c>
      <c r="BM42" s="1">
        <f>'Trendek FEOR'!CE120*Fogl2021!BM$62</f>
        <v>0</v>
      </c>
      <c r="BN42" s="1">
        <f>'Trendek FEOR'!CF120*Fogl2021!BN$62</f>
        <v>0</v>
      </c>
      <c r="BO42" s="2"/>
    </row>
    <row r="43" spans="1:67" x14ac:dyDescent="0.35">
      <c r="A43" s="2"/>
      <c r="B43" t="s">
        <v>59</v>
      </c>
      <c r="C43" s="1">
        <f>'Trendek FEOR'!U121*Fogl2021!C$62</f>
        <v>2074.8346338938391</v>
      </c>
      <c r="D43" s="1">
        <f>'Trendek FEOR'!V121*Fogl2021!D$62</f>
        <v>6642.0657507280512</v>
      </c>
      <c r="E43" s="1">
        <f>'Trendek FEOR'!W121*Fogl2021!E$62</f>
        <v>567.04257913172637</v>
      </c>
      <c r="F43" s="1">
        <f>'Trendek FEOR'!X121*Fogl2021!F$62</f>
        <v>0</v>
      </c>
      <c r="G43" s="1">
        <f>'Trendek FEOR'!Y121*Fogl2021!G$62</f>
        <v>3.4629868505196493</v>
      </c>
      <c r="H43" s="1">
        <f>'Trendek FEOR'!Z121*Fogl2021!H$62</f>
        <v>0</v>
      </c>
      <c r="I43" s="1">
        <f>'Trendek FEOR'!AA121*Fogl2021!I$62</f>
        <v>118.66348833701379</v>
      </c>
      <c r="J43" s="1">
        <f>'Trendek FEOR'!AB121*Fogl2021!J$62</f>
        <v>0</v>
      </c>
      <c r="K43" s="1">
        <f>'Trendek FEOR'!AC121*Fogl2021!K$62</f>
        <v>0</v>
      </c>
      <c r="L43" s="1">
        <f>'Trendek FEOR'!AD121*Fogl2021!L$62</f>
        <v>0</v>
      </c>
      <c r="M43" s="1">
        <f>'Trendek FEOR'!AE121*Fogl2021!M$62</f>
        <v>-12.117914489949918</v>
      </c>
      <c r="N43" s="1">
        <f>'Trendek FEOR'!AF121*Fogl2021!N$62</f>
        <v>0</v>
      </c>
      <c r="O43" s="1">
        <f>'Trendek FEOR'!AG121*Fogl2021!O$62</f>
        <v>1.7543947492868943</v>
      </c>
      <c r="P43" s="1">
        <f>'Trendek FEOR'!AH121*Fogl2021!P$62</f>
        <v>0</v>
      </c>
      <c r="Q43" s="1">
        <f>'Trendek FEOR'!AI121*Fogl2021!Q$62</f>
        <v>0</v>
      </c>
      <c r="R43" s="1">
        <f>'Trendek FEOR'!AJ121*Fogl2021!R$62</f>
        <v>13.397083709503727</v>
      </c>
      <c r="S43" s="1">
        <f>'Trendek FEOR'!AK121*Fogl2021!S$62</f>
        <v>0</v>
      </c>
      <c r="T43" s="1">
        <f>'Trendek FEOR'!AL121*Fogl2021!T$62</f>
        <v>0</v>
      </c>
      <c r="U43" s="1">
        <f>'Trendek FEOR'!AM121*Fogl2021!U$62</f>
        <v>1.037289368432287</v>
      </c>
      <c r="V43" s="1">
        <f>'Trendek FEOR'!AN121*Fogl2021!V$62</f>
        <v>79.117951721025676</v>
      </c>
      <c r="W43" s="1">
        <f>'Trendek FEOR'!AO121*Fogl2021!W$62</f>
        <v>0</v>
      </c>
      <c r="X43" s="1">
        <f>'Trendek FEOR'!AP121*Fogl2021!X$62</f>
        <v>68.484742749152602</v>
      </c>
      <c r="Y43" s="1">
        <f>'Trendek FEOR'!AQ121*Fogl2021!Y$62</f>
        <v>0</v>
      </c>
      <c r="Z43" s="1">
        <f>'Trendek FEOR'!AR121*Fogl2021!Z$62</f>
        <v>0</v>
      </c>
      <c r="AA43" s="1">
        <f>'Trendek FEOR'!AS121*Fogl2021!AA$62</f>
        <v>-45.957721071079078</v>
      </c>
      <c r="AB43" s="1">
        <f>'Trendek FEOR'!AT121*Fogl2021!AB$62</f>
        <v>-60.410118767212694</v>
      </c>
      <c r="AC43" s="1">
        <f>'Trendek FEOR'!AU121*Fogl2021!AC$62</f>
        <v>264.80658607454814</v>
      </c>
      <c r="AD43" s="1">
        <f>'Trendek FEOR'!AV121*Fogl2021!AD$62</f>
        <v>0</v>
      </c>
      <c r="AE43" s="1">
        <f>'Trendek FEOR'!AW121*Fogl2021!AE$62</f>
        <v>-34.439017584945262</v>
      </c>
      <c r="AF43" s="1">
        <f>'Trendek FEOR'!AX121*Fogl2021!AF$62</f>
        <v>85.399277225362098</v>
      </c>
      <c r="AG43" s="1">
        <f>'Trendek FEOR'!AY121*Fogl2021!AG$62</f>
        <v>-16.207980736261941</v>
      </c>
      <c r="AH43" s="1">
        <f>'Trendek FEOR'!AZ121*Fogl2021!AH$62</f>
        <v>0</v>
      </c>
      <c r="AI43" s="1">
        <f>'Trendek FEOR'!BA121*Fogl2021!AI$62</f>
        <v>0</v>
      </c>
      <c r="AJ43" s="1">
        <f>'Trendek FEOR'!BB121*Fogl2021!AJ$62</f>
        <v>0</v>
      </c>
      <c r="AK43" s="1">
        <f>'Trendek FEOR'!BC121*Fogl2021!AK$62</f>
        <v>0</v>
      </c>
      <c r="AL43" s="1">
        <f>'Trendek FEOR'!BD121*Fogl2021!AL$62</f>
        <v>31.060923872616279</v>
      </c>
      <c r="AM43" s="1">
        <f>'Trendek FEOR'!BE121*Fogl2021!AM$62</f>
        <v>0</v>
      </c>
      <c r="AN43" s="1">
        <f>'Trendek FEOR'!BF121*Fogl2021!AN$62</f>
        <v>0</v>
      </c>
      <c r="AO43" s="1">
        <f>'Trendek FEOR'!BG121*Fogl2021!AO$62</f>
        <v>0</v>
      </c>
      <c r="AP43" s="1">
        <f>'Trendek FEOR'!BH121*Fogl2021!AP$62</f>
        <v>0</v>
      </c>
      <c r="AQ43" s="1">
        <f>'Trendek FEOR'!BI121*Fogl2021!AQ$62</f>
        <v>0</v>
      </c>
      <c r="AR43" s="1">
        <f>'Trendek FEOR'!BJ121*Fogl2021!AR$62</f>
        <v>0</v>
      </c>
      <c r="AS43" s="1">
        <f>'Trendek FEOR'!BK121*Fogl2021!AS$62</f>
        <v>0</v>
      </c>
      <c r="AT43" s="1">
        <f>'Trendek FEOR'!BL121*Fogl2021!AT$62</f>
        <v>0</v>
      </c>
      <c r="AU43" s="1">
        <f>'Trendek FEOR'!BM121*Fogl2021!AU$62</f>
        <v>0</v>
      </c>
      <c r="AV43" s="1">
        <f>'Trendek FEOR'!BN121*Fogl2021!AV$62</f>
        <v>0</v>
      </c>
      <c r="AW43" s="1">
        <f>'Trendek FEOR'!BO121*Fogl2021!AW$62</f>
        <v>0</v>
      </c>
      <c r="AX43" s="1">
        <f>'Trendek FEOR'!BP121*Fogl2021!AX$62</f>
        <v>0</v>
      </c>
      <c r="AY43" s="1">
        <f>'Trendek FEOR'!BQ121*Fogl2021!AY$62</f>
        <v>0</v>
      </c>
      <c r="AZ43" s="1">
        <f>'Trendek FEOR'!BR121*Fogl2021!AZ$62</f>
        <v>189.0636529507378</v>
      </c>
      <c r="BA43" s="1">
        <f>'Trendek FEOR'!BS121*Fogl2021!BA$62</f>
        <v>232.69232219343425</v>
      </c>
      <c r="BB43" s="1">
        <f>'Trendek FEOR'!BT121*Fogl2021!BB$62</f>
        <v>0</v>
      </c>
      <c r="BC43" s="1">
        <f>'Trendek FEOR'!BU121*Fogl2021!BC$62</f>
        <v>0</v>
      </c>
      <c r="BD43" s="1">
        <f>'Trendek FEOR'!BV121*Fogl2021!BD$62</f>
        <v>0</v>
      </c>
      <c r="BE43" s="1">
        <f>'Trendek FEOR'!BW121*Fogl2021!BE$62</f>
        <v>0</v>
      </c>
      <c r="BF43" s="1">
        <f>'Trendek FEOR'!BX121*Fogl2021!BF$62</f>
        <v>11.984228544943784</v>
      </c>
      <c r="BG43" s="1">
        <f>'Trendek FEOR'!BY121*Fogl2021!BG$62</f>
        <v>0</v>
      </c>
      <c r="BH43" s="1">
        <f>'Trendek FEOR'!BZ121*Fogl2021!BH$62</f>
        <v>0</v>
      </c>
      <c r="BI43" s="1">
        <f>'Trendek FEOR'!CA121*Fogl2021!BI$62</f>
        <v>13.941086700953615</v>
      </c>
      <c r="BJ43" s="1">
        <f>'Trendek FEOR'!CB121*Fogl2021!BJ$62</f>
        <v>181.55576113461808</v>
      </c>
      <c r="BK43" s="1">
        <f>'Trendek FEOR'!CC121*Fogl2021!BK$62</f>
        <v>0</v>
      </c>
      <c r="BL43" s="1">
        <f>'Trendek FEOR'!CD121*Fogl2021!BL$62</f>
        <v>0</v>
      </c>
      <c r="BM43" s="1">
        <f>'Trendek FEOR'!CE121*Fogl2021!BM$62</f>
        <v>0</v>
      </c>
      <c r="BN43" s="1">
        <f>'Trendek FEOR'!CF121*Fogl2021!BN$62</f>
        <v>0</v>
      </c>
      <c r="BO43" s="2"/>
    </row>
    <row r="44" spans="1:67" x14ac:dyDescent="0.35">
      <c r="A44" s="2"/>
      <c r="B44" t="s">
        <v>60</v>
      </c>
      <c r="C44" s="1">
        <f>'Trendek FEOR'!U122*Fogl2021!C$62</f>
        <v>1298.2233340249218</v>
      </c>
      <c r="D44" s="1">
        <f>'Trendek FEOR'!V122*Fogl2021!D$62</f>
        <v>33.228429836867704</v>
      </c>
      <c r="E44" s="1">
        <f>'Trendek FEOR'!W122*Fogl2021!E$62</f>
        <v>584.7361177282927</v>
      </c>
      <c r="F44" s="1">
        <f>'Trendek FEOR'!X122*Fogl2021!F$62</f>
        <v>0</v>
      </c>
      <c r="G44" s="1">
        <f>'Trendek FEOR'!Y122*Fogl2021!G$62</f>
        <v>32902.975326014246</v>
      </c>
      <c r="H44" s="1">
        <f>'Trendek FEOR'!Z122*Fogl2021!H$62</f>
        <v>0</v>
      </c>
      <c r="I44" s="1">
        <f>'Trendek FEOR'!AA122*Fogl2021!I$62</f>
        <v>0</v>
      </c>
      <c r="J44" s="1">
        <f>'Trendek FEOR'!AB122*Fogl2021!J$62</f>
        <v>-24.554570708834781</v>
      </c>
      <c r="K44" s="1">
        <f>'Trendek FEOR'!AC122*Fogl2021!K$62</f>
        <v>0</v>
      </c>
      <c r="L44" s="1">
        <f>'Trendek FEOR'!AD122*Fogl2021!L$62</f>
        <v>0</v>
      </c>
      <c r="M44" s="1">
        <f>'Trendek FEOR'!AE122*Fogl2021!M$62</f>
        <v>33.515481691964247</v>
      </c>
      <c r="N44" s="1">
        <f>'Trendek FEOR'!AF122*Fogl2021!N$62</f>
        <v>0</v>
      </c>
      <c r="O44" s="1">
        <f>'Trendek FEOR'!AG122*Fogl2021!O$62</f>
        <v>88.656750436661383</v>
      </c>
      <c r="P44" s="1">
        <f>'Trendek FEOR'!AH122*Fogl2021!P$62</f>
        <v>-3.3375947361951726</v>
      </c>
      <c r="Q44" s="1">
        <f>'Trendek FEOR'!AI122*Fogl2021!Q$62</f>
        <v>12.927819363492867</v>
      </c>
      <c r="R44" s="1">
        <f>'Trendek FEOR'!AJ122*Fogl2021!R$62</f>
        <v>1.2571850848157757</v>
      </c>
      <c r="S44" s="1">
        <f>'Trendek FEOR'!AK122*Fogl2021!S$62</f>
        <v>27.099570015707151</v>
      </c>
      <c r="T44" s="1">
        <f>'Trendek FEOR'!AL122*Fogl2021!T$62</f>
        <v>174.43629652824436</v>
      </c>
      <c r="U44" s="1">
        <f>'Trendek FEOR'!AM122*Fogl2021!U$62</f>
        <v>107.66434729904205</v>
      </c>
      <c r="V44" s="1">
        <f>'Trendek FEOR'!AN122*Fogl2021!V$62</f>
        <v>91.178734569365531</v>
      </c>
      <c r="W44" s="1">
        <f>'Trendek FEOR'!AO122*Fogl2021!W$62</f>
        <v>0</v>
      </c>
      <c r="X44" s="1">
        <f>'Trendek FEOR'!AP122*Fogl2021!X$62</f>
        <v>282.18243411112473</v>
      </c>
      <c r="Y44" s="1">
        <f>'Trendek FEOR'!AQ122*Fogl2021!Y$62</f>
        <v>0</v>
      </c>
      <c r="Z44" s="1">
        <f>'Trendek FEOR'!AR122*Fogl2021!Z$62</f>
        <v>0</v>
      </c>
      <c r="AA44" s="1">
        <f>'Trendek FEOR'!AS122*Fogl2021!AA$62</f>
        <v>0</v>
      </c>
      <c r="AB44" s="1">
        <f>'Trendek FEOR'!AT122*Fogl2021!AB$62</f>
        <v>0</v>
      </c>
      <c r="AC44" s="1">
        <f>'Trendek FEOR'!AU122*Fogl2021!AC$62</f>
        <v>366.96194510141873</v>
      </c>
      <c r="AD44" s="1">
        <f>'Trendek FEOR'!AV122*Fogl2021!AD$62</f>
        <v>11.969476573194664</v>
      </c>
      <c r="AE44" s="1">
        <f>'Trendek FEOR'!AW122*Fogl2021!AE$62</f>
        <v>0.73299335153383949</v>
      </c>
      <c r="AF44" s="1">
        <f>'Trendek FEOR'!AX122*Fogl2021!AF$62</f>
        <v>5824.6287039050067</v>
      </c>
      <c r="AG44" s="1">
        <f>'Trendek FEOR'!AY122*Fogl2021!AG$62</f>
        <v>48.541211836947546</v>
      </c>
      <c r="AH44" s="1">
        <f>'Trendek FEOR'!AZ122*Fogl2021!AH$62</f>
        <v>0</v>
      </c>
      <c r="AI44" s="1">
        <f>'Trendek FEOR'!BA122*Fogl2021!AI$62</f>
        <v>0</v>
      </c>
      <c r="AJ44" s="1">
        <f>'Trendek FEOR'!BB122*Fogl2021!AJ$62</f>
        <v>70.733284793654633</v>
      </c>
      <c r="AK44" s="1">
        <f>'Trendek FEOR'!BC122*Fogl2021!AK$62</f>
        <v>0</v>
      </c>
      <c r="AL44" s="1">
        <f>'Trendek FEOR'!BD122*Fogl2021!AL$62</f>
        <v>639.23739053049451</v>
      </c>
      <c r="AM44" s="1">
        <f>'Trendek FEOR'!BE122*Fogl2021!AM$62</f>
        <v>0</v>
      </c>
      <c r="AN44" s="1">
        <f>'Trendek FEOR'!BF122*Fogl2021!AN$62</f>
        <v>139.18146741910363</v>
      </c>
      <c r="AO44" s="1">
        <f>'Trendek FEOR'!BG122*Fogl2021!AO$62</f>
        <v>0</v>
      </c>
      <c r="AP44" s="1">
        <f>'Trendek FEOR'!BH122*Fogl2021!AP$62</f>
        <v>0</v>
      </c>
      <c r="AQ44" s="1">
        <f>'Trendek FEOR'!BI122*Fogl2021!AQ$62</f>
        <v>0</v>
      </c>
      <c r="AR44" s="1">
        <f>'Trendek FEOR'!BJ122*Fogl2021!AR$62</f>
        <v>0</v>
      </c>
      <c r="AS44" s="1">
        <f>'Trendek FEOR'!BK122*Fogl2021!AS$62</f>
        <v>0</v>
      </c>
      <c r="AT44" s="1">
        <f>'Trendek FEOR'!BL122*Fogl2021!AT$62</f>
        <v>0</v>
      </c>
      <c r="AU44" s="1">
        <f>'Trendek FEOR'!BM122*Fogl2021!AU$62</f>
        <v>0</v>
      </c>
      <c r="AV44" s="1">
        <f>'Trendek FEOR'!BN122*Fogl2021!AV$62</f>
        <v>0</v>
      </c>
      <c r="AW44" s="1">
        <f>'Trendek FEOR'!BO122*Fogl2021!AW$62</f>
        <v>0</v>
      </c>
      <c r="AX44" s="1">
        <f>'Trendek FEOR'!BP122*Fogl2021!AX$62</f>
        <v>0</v>
      </c>
      <c r="AY44" s="1">
        <f>'Trendek FEOR'!BQ122*Fogl2021!AY$62</f>
        <v>0.24745703527554899</v>
      </c>
      <c r="AZ44" s="1">
        <f>'Trendek FEOR'!BR122*Fogl2021!AZ$62</f>
        <v>46.388528955163004</v>
      </c>
      <c r="BA44" s="1">
        <f>'Trendek FEOR'!BS122*Fogl2021!BA$62</f>
        <v>383.89250476387042</v>
      </c>
      <c r="BB44" s="1">
        <f>'Trendek FEOR'!BT122*Fogl2021!BB$62</f>
        <v>11.64260902940922</v>
      </c>
      <c r="BC44" s="1">
        <f>'Trendek FEOR'!BU122*Fogl2021!BC$62</f>
        <v>-124.81519794034354</v>
      </c>
      <c r="BD44" s="1">
        <f>'Trendek FEOR'!BV122*Fogl2021!BD$62</f>
        <v>17.537943153373238</v>
      </c>
      <c r="BE44" s="1">
        <f>'Trendek FEOR'!BW122*Fogl2021!BE$62</f>
        <v>0</v>
      </c>
      <c r="BF44" s="1">
        <f>'Trendek FEOR'!BX122*Fogl2021!BF$62</f>
        <v>0</v>
      </c>
      <c r="BG44" s="1">
        <f>'Trendek FEOR'!BY122*Fogl2021!BG$62</f>
        <v>0</v>
      </c>
      <c r="BH44" s="1">
        <f>'Trendek FEOR'!BZ122*Fogl2021!BH$62</f>
        <v>0</v>
      </c>
      <c r="BI44" s="1">
        <f>'Trendek FEOR'!CA122*Fogl2021!BI$62</f>
        <v>-8.280860596707301</v>
      </c>
      <c r="BJ44" s="1">
        <f>'Trendek FEOR'!CB122*Fogl2021!BJ$62</f>
        <v>0</v>
      </c>
      <c r="BK44" s="1">
        <f>'Trendek FEOR'!CC122*Fogl2021!BK$62</f>
        <v>0</v>
      </c>
      <c r="BL44" s="1">
        <f>'Trendek FEOR'!CD122*Fogl2021!BL$62</f>
        <v>58.265205032238839</v>
      </c>
      <c r="BM44" s="1">
        <f>'Trendek FEOR'!CE122*Fogl2021!BM$62</f>
        <v>0</v>
      </c>
      <c r="BN44" s="1">
        <f>'Trendek FEOR'!CF122*Fogl2021!BN$62</f>
        <v>0</v>
      </c>
      <c r="BO44" s="2"/>
    </row>
    <row r="45" spans="1:67" x14ac:dyDescent="0.35">
      <c r="A45" s="2"/>
      <c r="B45" t="s">
        <v>61</v>
      </c>
      <c r="C45" s="1">
        <f>'Trendek FEOR'!U123*Fogl2021!C$62</f>
        <v>125.47455515206623</v>
      </c>
      <c r="D45" s="1">
        <f>'Trendek FEOR'!V123*Fogl2021!D$62</f>
        <v>8.4928054885271518</v>
      </c>
      <c r="E45" s="1">
        <f>'Trendek FEOR'!W123*Fogl2021!E$62</f>
        <v>46.947340317467059</v>
      </c>
      <c r="F45" s="1">
        <f>'Trendek FEOR'!X123*Fogl2021!F$62</f>
        <v>0</v>
      </c>
      <c r="G45" s="1">
        <f>'Trendek FEOR'!Y123*Fogl2021!G$62</f>
        <v>187.48836105941999</v>
      </c>
      <c r="H45" s="1">
        <f>'Trendek FEOR'!Z123*Fogl2021!H$62</f>
        <v>10946.277533561662</v>
      </c>
      <c r="I45" s="1">
        <f>'Trendek FEOR'!AA123*Fogl2021!I$62</f>
        <v>3658.0309123268457</v>
      </c>
      <c r="J45" s="1">
        <f>'Trendek FEOR'!AB123*Fogl2021!J$62</f>
        <v>448.47245591809309</v>
      </c>
      <c r="K45" s="1">
        <f>'Trendek FEOR'!AC123*Fogl2021!K$62</f>
        <v>11267.941442401599</v>
      </c>
      <c r="L45" s="1">
        <f>'Trendek FEOR'!AD123*Fogl2021!L$62</f>
        <v>16.785865033475002</v>
      </c>
      <c r="M45" s="1">
        <f>'Trendek FEOR'!AE123*Fogl2021!M$62</f>
        <v>435.39060567123403</v>
      </c>
      <c r="N45" s="1">
        <f>'Trendek FEOR'!AF123*Fogl2021!N$62</f>
        <v>3.2919024987255403</v>
      </c>
      <c r="O45" s="1">
        <f>'Trendek FEOR'!AG123*Fogl2021!O$62</f>
        <v>190.96978267622248</v>
      </c>
      <c r="P45" s="1">
        <f>'Trendek FEOR'!AH123*Fogl2021!P$62</f>
        <v>24.184564890683642</v>
      </c>
      <c r="Q45" s="1">
        <f>'Trendek FEOR'!AI123*Fogl2021!Q$62</f>
        <v>0</v>
      </c>
      <c r="R45" s="1">
        <f>'Trendek FEOR'!AJ123*Fogl2021!R$62</f>
        <v>194.34314630748645</v>
      </c>
      <c r="S45" s="1">
        <f>'Trendek FEOR'!AK123*Fogl2021!S$62</f>
        <v>-22.291176434407205</v>
      </c>
      <c r="T45" s="1">
        <f>'Trendek FEOR'!AL123*Fogl2021!T$62</f>
        <v>63.974933383593303</v>
      </c>
      <c r="U45" s="1">
        <f>'Trendek FEOR'!AM123*Fogl2021!U$62</f>
        <v>386.95693795568968</v>
      </c>
      <c r="V45" s="1">
        <f>'Trendek FEOR'!AN123*Fogl2021!V$62</f>
        <v>2086.8549454557324</v>
      </c>
      <c r="W45" s="1">
        <f>'Trendek FEOR'!AO123*Fogl2021!W$62</f>
        <v>789.07125789767645</v>
      </c>
      <c r="X45" s="1">
        <f>'Trendek FEOR'!AP123*Fogl2021!X$62</f>
        <v>7442.5453852822648</v>
      </c>
      <c r="Y45" s="1">
        <f>'Trendek FEOR'!AQ123*Fogl2021!Y$62</f>
        <v>-87.707700600669767</v>
      </c>
      <c r="Z45" s="1">
        <f>'Trendek FEOR'!AR123*Fogl2021!Z$62</f>
        <v>-20.472982193161542</v>
      </c>
      <c r="AA45" s="1">
        <f>'Trendek FEOR'!AS123*Fogl2021!AA$62</f>
        <v>76.203013024706735</v>
      </c>
      <c r="AB45" s="1">
        <f>'Trendek FEOR'!AT123*Fogl2021!AB$62</f>
        <v>-69.170792247765092</v>
      </c>
      <c r="AC45" s="1">
        <f>'Trendek FEOR'!AU123*Fogl2021!AC$62</f>
        <v>546.57665584017832</v>
      </c>
      <c r="AD45" s="1">
        <f>'Trendek FEOR'!AV123*Fogl2021!AD$62</f>
        <v>371.85109319062394</v>
      </c>
      <c r="AE45" s="1">
        <f>'Trendek FEOR'!AW123*Fogl2021!AE$62</f>
        <v>611.08572856443288</v>
      </c>
      <c r="AF45" s="1">
        <f>'Trendek FEOR'!AX123*Fogl2021!AF$62</f>
        <v>678.68415737413363</v>
      </c>
      <c r="AG45" s="1">
        <f>'Trendek FEOR'!AY123*Fogl2021!AG$62</f>
        <v>-259.30665158502319</v>
      </c>
      <c r="AH45" s="1">
        <f>'Trendek FEOR'!AZ123*Fogl2021!AH$62</f>
        <v>0</v>
      </c>
      <c r="AI45" s="1">
        <f>'Trendek FEOR'!BA123*Fogl2021!AI$62</f>
        <v>0</v>
      </c>
      <c r="AJ45" s="1">
        <f>'Trendek FEOR'!BB123*Fogl2021!AJ$62</f>
        <v>60.520058174719843</v>
      </c>
      <c r="AK45" s="1">
        <f>'Trendek FEOR'!BC123*Fogl2021!AK$62</f>
        <v>0</v>
      </c>
      <c r="AL45" s="1">
        <f>'Trendek FEOR'!BD123*Fogl2021!AL$62</f>
        <v>124.21947968500859</v>
      </c>
      <c r="AM45" s="1">
        <f>'Trendek FEOR'!BE123*Fogl2021!AM$62</f>
        <v>817.04035420020136</v>
      </c>
      <c r="AN45" s="1">
        <f>'Trendek FEOR'!BF123*Fogl2021!AN$62</f>
        <v>21.502808053347835</v>
      </c>
      <c r="AO45" s="1">
        <f>'Trendek FEOR'!BG123*Fogl2021!AO$62</f>
        <v>0</v>
      </c>
      <c r="AP45" s="1">
        <f>'Trendek FEOR'!BH123*Fogl2021!AP$62</f>
        <v>0</v>
      </c>
      <c r="AQ45" s="1">
        <f>'Trendek FEOR'!BI123*Fogl2021!AQ$62</f>
        <v>-4.3767781131171573</v>
      </c>
      <c r="AR45" s="1">
        <f>'Trendek FEOR'!BJ123*Fogl2021!AR$62</f>
        <v>0</v>
      </c>
      <c r="AS45" s="1">
        <f>'Trendek FEOR'!BK123*Fogl2021!AS$62</f>
        <v>8.2806031273722027</v>
      </c>
      <c r="AT45" s="1">
        <f>'Trendek FEOR'!BL123*Fogl2021!AT$62</f>
        <v>0</v>
      </c>
      <c r="AU45" s="1">
        <f>'Trendek FEOR'!BM123*Fogl2021!AU$62</f>
        <v>250.01050181428442</v>
      </c>
      <c r="AV45" s="1">
        <f>'Trendek FEOR'!BN123*Fogl2021!AV$62</f>
        <v>43.506387307204996</v>
      </c>
      <c r="AW45" s="1">
        <f>'Trendek FEOR'!BO123*Fogl2021!AW$62</f>
        <v>137.01561496304839</v>
      </c>
      <c r="AX45" s="1">
        <f>'Trendek FEOR'!BP123*Fogl2021!AX$62</f>
        <v>-2.6772868639798495</v>
      </c>
      <c r="AY45" s="1">
        <f>'Trendek FEOR'!BQ123*Fogl2021!AY$62</f>
        <v>35.177251186338822</v>
      </c>
      <c r="AZ45" s="1">
        <f>'Trendek FEOR'!BR123*Fogl2021!AZ$62</f>
        <v>391.99870167387633</v>
      </c>
      <c r="BA45" s="1">
        <f>'Trendek FEOR'!BS123*Fogl2021!BA$62</f>
        <v>392.34254448851954</v>
      </c>
      <c r="BB45" s="1">
        <f>'Trendek FEOR'!BT123*Fogl2021!BB$62</f>
        <v>65.787446812220708</v>
      </c>
      <c r="BC45" s="1">
        <f>'Trendek FEOR'!BU123*Fogl2021!BC$62</f>
        <v>-30.748847757196337</v>
      </c>
      <c r="BD45" s="1">
        <f>'Trendek FEOR'!BV123*Fogl2021!BD$62</f>
        <v>258.51133063383179</v>
      </c>
      <c r="BE45" s="1">
        <f>'Trendek FEOR'!BW123*Fogl2021!BE$62</f>
        <v>631.71999218077235</v>
      </c>
      <c r="BF45" s="1">
        <f>'Trendek FEOR'!BX123*Fogl2021!BF$62</f>
        <v>-1.1899645660407654</v>
      </c>
      <c r="BG45" s="1">
        <f>'Trendek FEOR'!BY123*Fogl2021!BG$62</f>
        <v>0.78883243729901198</v>
      </c>
      <c r="BH45" s="1">
        <f>'Trendek FEOR'!BZ123*Fogl2021!BH$62</f>
        <v>1455.06895155654</v>
      </c>
      <c r="BI45" s="1">
        <f>'Trendek FEOR'!CA123*Fogl2021!BI$62</f>
        <v>-41.564519108165989</v>
      </c>
      <c r="BJ45" s="1">
        <f>'Trendek FEOR'!CB123*Fogl2021!BJ$62</f>
        <v>19.661435177852265</v>
      </c>
      <c r="BK45" s="1">
        <f>'Trendek FEOR'!CC123*Fogl2021!BK$62</f>
        <v>0</v>
      </c>
      <c r="BL45" s="1">
        <f>'Trendek FEOR'!CD123*Fogl2021!BL$62</f>
        <v>12.242629530635737</v>
      </c>
      <c r="BM45" s="1">
        <f>'Trendek FEOR'!CE123*Fogl2021!BM$62</f>
        <v>0</v>
      </c>
      <c r="BN45" s="1">
        <f>'Trendek FEOR'!CF123*Fogl2021!BN$62</f>
        <v>0</v>
      </c>
      <c r="BO45" s="2"/>
    </row>
    <row r="46" spans="1:67" x14ac:dyDescent="0.35">
      <c r="A46" s="2"/>
      <c r="B46" t="s">
        <v>62</v>
      </c>
      <c r="C46" s="1">
        <f>'Trendek FEOR'!U124*Fogl2021!C$62</f>
        <v>5892.6440081880528</v>
      </c>
      <c r="D46" s="1">
        <f>'Trendek FEOR'!V124*Fogl2021!D$62</f>
        <v>479.17825314659677</v>
      </c>
      <c r="E46" s="1">
        <f>'Trendek FEOR'!W124*Fogl2021!E$62</f>
        <v>-6.154508264289813</v>
      </c>
      <c r="F46" s="1">
        <f>'Trendek FEOR'!X124*Fogl2021!F$62</f>
        <v>1874.3131123201249</v>
      </c>
      <c r="G46" s="1">
        <f>'Trendek FEOR'!Y124*Fogl2021!G$62</f>
        <v>4534.9126677492241</v>
      </c>
      <c r="H46" s="1">
        <f>'Trendek FEOR'!Z124*Fogl2021!H$62</f>
        <v>1077.6769342345538</v>
      </c>
      <c r="I46" s="1">
        <f>'Trendek FEOR'!AA124*Fogl2021!I$62</f>
        <v>1611.7494465447969</v>
      </c>
      <c r="J46" s="1">
        <f>'Trendek FEOR'!AB124*Fogl2021!J$62</f>
        <v>840.9076019372593</v>
      </c>
      <c r="K46" s="1">
        <f>'Trendek FEOR'!AC124*Fogl2021!K$62</f>
        <v>358.40391357543888</v>
      </c>
      <c r="L46" s="1">
        <f>'Trendek FEOR'!AD124*Fogl2021!L$62</f>
        <v>48.826378434963416</v>
      </c>
      <c r="M46" s="1">
        <f>'Trendek FEOR'!AE124*Fogl2021!M$62</f>
        <v>1142.6355966109818</v>
      </c>
      <c r="N46" s="1">
        <f>'Trendek FEOR'!AF124*Fogl2021!N$62</f>
        <v>622.66479674210177</v>
      </c>
      <c r="O46" s="1">
        <f>'Trendek FEOR'!AG124*Fogl2021!O$62</f>
        <v>3098.8167159014311</v>
      </c>
      <c r="P46" s="1">
        <f>'Trendek FEOR'!AH124*Fogl2021!P$62</f>
        <v>1642.9586775941177</v>
      </c>
      <c r="Q46" s="1">
        <f>'Trendek FEOR'!AI124*Fogl2021!Q$62</f>
        <v>3322.0335857538512</v>
      </c>
      <c r="R46" s="1">
        <f>'Trendek FEOR'!AJ124*Fogl2021!R$62</f>
        <v>42256.151117766436</v>
      </c>
      <c r="S46" s="1">
        <f>'Trendek FEOR'!AK124*Fogl2021!S$62</f>
        <v>7685.3971747948981</v>
      </c>
      <c r="T46" s="1">
        <f>'Trendek FEOR'!AL124*Fogl2021!T$62</f>
        <v>8590.7830390051768</v>
      </c>
      <c r="U46" s="1">
        <f>'Trendek FEOR'!AM124*Fogl2021!U$62</f>
        <v>17884.775895911582</v>
      </c>
      <c r="V46" s="1">
        <f>'Trendek FEOR'!AN124*Fogl2021!V$62</f>
        <v>14639.30669426462</v>
      </c>
      <c r="W46" s="1">
        <f>'Trendek FEOR'!AO124*Fogl2021!W$62</f>
        <v>2851.4945925317684</v>
      </c>
      <c r="X46" s="1">
        <f>'Trendek FEOR'!AP124*Fogl2021!X$62</f>
        <v>4382.6959342896089</v>
      </c>
      <c r="Y46" s="1">
        <f>'Trendek FEOR'!AQ124*Fogl2021!Y$62</f>
        <v>9554.7225973948789</v>
      </c>
      <c r="Z46" s="1">
        <f>'Trendek FEOR'!AR124*Fogl2021!Z$62</f>
        <v>2792.7209098073554</v>
      </c>
      <c r="AA46" s="1">
        <f>'Trendek FEOR'!AS124*Fogl2021!AA$62</f>
        <v>1544.0931552307945</v>
      </c>
      <c r="AB46" s="1">
        <f>'Trendek FEOR'!AT124*Fogl2021!AB$62</f>
        <v>1561.7945374304218</v>
      </c>
      <c r="AC46" s="1">
        <f>'Trendek FEOR'!AU124*Fogl2021!AC$62</f>
        <v>21517.08381414894</v>
      </c>
      <c r="AD46" s="1">
        <f>'Trendek FEOR'!AV124*Fogl2021!AD$62</f>
        <v>28066.690160814458</v>
      </c>
      <c r="AE46" s="1">
        <f>'Trendek FEOR'!AW124*Fogl2021!AE$62</f>
        <v>3782.7333590226826</v>
      </c>
      <c r="AF46" s="1">
        <f>'Trendek FEOR'!AX124*Fogl2021!AF$62</f>
        <v>3167.1121065995135</v>
      </c>
      <c r="AG46" s="1">
        <f>'Trendek FEOR'!AY124*Fogl2021!AG$62</f>
        <v>12005.748934999674</v>
      </c>
      <c r="AH46" s="1">
        <f>'Trendek FEOR'!AZ124*Fogl2021!AH$62</f>
        <v>-179.32628861321351</v>
      </c>
      <c r="AI46" s="1">
        <f>'Trendek FEOR'!BA124*Fogl2021!AI$62</f>
        <v>-599.16906129965537</v>
      </c>
      <c r="AJ46" s="1">
        <f>'Trendek FEOR'!BB124*Fogl2021!AJ$62</f>
        <v>3139.3793420888687</v>
      </c>
      <c r="AK46" s="1">
        <f>'Trendek FEOR'!BC124*Fogl2021!AK$62</f>
        <v>95.94331453082232</v>
      </c>
      <c r="AL46" s="1">
        <f>'Trendek FEOR'!BD124*Fogl2021!AL$62</f>
        <v>3458.1518725684118</v>
      </c>
      <c r="AM46" s="1">
        <f>'Trendek FEOR'!BE124*Fogl2021!AM$62</f>
        <v>129.98603193237173</v>
      </c>
      <c r="AN46" s="1">
        <f>'Trendek FEOR'!BF124*Fogl2021!AN$62</f>
        <v>392.4378911365223</v>
      </c>
      <c r="AO46" s="1">
        <f>'Trendek FEOR'!BG124*Fogl2021!AO$62</f>
        <v>2720.7966121163809</v>
      </c>
      <c r="AP46" s="1">
        <f>'Trendek FEOR'!BH124*Fogl2021!AP$62</f>
        <v>2903.9493316600115</v>
      </c>
      <c r="AQ46" s="1">
        <f>'Trendek FEOR'!BI124*Fogl2021!AQ$62</f>
        <v>331.66379334798592</v>
      </c>
      <c r="AR46" s="1">
        <f>'Trendek FEOR'!BJ124*Fogl2021!AR$62</f>
        <v>44.397806443027712</v>
      </c>
      <c r="AS46" s="1">
        <f>'Trendek FEOR'!BK124*Fogl2021!AS$62</f>
        <v>950.47495273677907</v>
      </c>
      <c r="AT46" s="1">
        <f>'Trendek FEOR'!BL124*Fogl2021!AT$62</f>
        <v>254.12462107314892</v>
      </c>
      <c r="AU46" s="1">
        <f>'Trendek FEOR'!BM124*Fogl2021!AU$62</f>
        <v>-15.580336277525968</v>
      </c>
      <c r="AV46" s="1">
        <f>'Trendek FEOR'!BN124*Fogl2021!AV$62</f>
        <v>232.98769978732093</v>
      </c>
      <c r="AW46" s="1">
        <f>'Trendek FEOR'!BO124*Fogl2021!AW$62</f>
        <v>1102.5450093271165</v>
      </c>
      <c r="AX46" s="1">
        <f>'Trendek FEOR'!BP124*Fogl2021!AX$62</f>
        <v>612.94372085606926</v>
      </c>
      <c r="AY46" s="1">
        <f>'Trendek FEOR'!BQ124*Fogl2021!AY$62</f>
        <v>38.108430590974677</v>
      </c>
      <c r="AZ46" s="1">
        <f>'Trendek FEOR'!BR124*Fogl2021!AZ$62</f>
        <v>3429.1424771927136</v>
      </c>
      <c r="BA46" s="1">
        <f>'Trendek FEOR'!BS124*Fogl2021!BA$62</f>
        <v>4146.6558943323662</v>
      </c>
      <c r="BB46" s="1">
        <f>'Trendek FEOR'!BT124*Fogl2021!BB$62</f>
        <v>5106.5481384992781</v>
      </c>
      <c r="BC46" s="1">
        <f>'Trendek FEOR'!BU124*Fogl2021!BC$62</f>
        <v>2053.2397523581258</v>
      </c>
      <c r="BD46" s="1">
        <f>'Trendek FEOR'!BV124*Fogl2021!BD$62</f>
        <v>2188.5687166184744</v>
      </c>
      <c r="BE46" s="1">
        <f>'Trendek FEOR'!BW124*Fogl2021!BE$62</f>
        <v>517.82717745720902</v>
      </c>
      <c r="BF46" s="1">
        <f>'Trendek FEOR'!BX124*Fogl2021!BF$62</f>
        <v>280.32933292686209</v>
      </c>
      <c r="BG46" s="1">
        <f>'Trendek FEOR'!BY124*Fogl2021!BG$62</f>
        <v>156.75362145731776</v>
      </c>
      <c r="BH46" s="1">
        <f>'Trendek FEOR'!BZ124*Fogl2021!BH$62</f>
        <v>7334.0069388740258</v>
      </c>
      <c r="BI46" s="1">
        <f>'Trendek FEOR'!CA124*Fogl2021!BI$62</f>
        <v>-264.62322982742387</v>
      </c>
      <c r="BJ46" s="1">
        <f>'Trendek FEOR'!CB124*Fogl2021!BJ$62</f>
        <v>27.494070027860172</v>
      </c>
      <c r="BK46" s="1">
        <f>'Trendek FEOR'!CC124*Fogl2021!BK$62</f>
        <v>174.63095238095411</v>
      </c>
      <c r="BL46" s="1">
        <f>'Trendek FEOR'!CD124*Fogl2021!BL$62</f>
        <v>207.71077169832162</v>
      </c>
      <c r="BM46" s="1">
        <f>'Trendek FEOR'!CE124*Fogl2021!BM$62</f>
        <v>0</v>
      </c>
      <c r="BN46" s="1">
        <f>'Trendek FEOR'!CF124*Fogl2021!BN$62</f>
        <v>0</v>
      </c>
      <c r="BO46" s="2"/>
    </row>
    <row r="47" spans="1:67" x14ac:dyDescent="0.35">
      <c r="A47" s="2"/>
      <c r="B47" t="s">
        <v>63</v>
      </c>
      <c r="C47" s="1">
        <f>'Trendek FEOR'!U125*Fogl2021!C$62</f>
        <v>161.89137313611351</v>
      </c>
      <c r="D47" s="1">
        <f>'Trendek FEOR'!V125*Fogl2021!D$62</f>
        <v>0</v>
      </c>
      <c r="E47" s="1">
        <f>'Trendek FEOR'!W125*Fogl2021!E$62</f>
        <v>0</v>
      </c>
      <c r="F47" s="1">
        <f>'Trendek FEOR'!X125*Fogl2021!F$62</f>
        <v>0</v>
      </c>
      <c r="G47" s="1">
        <f>'Trendek FEOR'!Y125*Fogl2021!G$62</f>
        <v>179.53727863568932</v>
      </c>
      <c r="H47" s="1">
        <f>'Trendek FEOR'!Z125*Fogl2021!H$62</f>
        <v>332.94186980885922</v>
      </c>
      <c r="I47" s="1">
        <f>'Trendek FEOR'!AA125*Fogl2021!I$62</f>
        <v>127.10672223100622</v>
      </c>
      <c r="J47" s="1">
        <f>'Trendek FEOR'!AB125*Fogl2021!J$62</f>
        <v>-109.7109733559369</v>
      </c>
      <c r="K47" s="1">
        <f>'Trendek FEOR'!AC125*Fogl2021!K$62</f>
        <v>-30.757588060614911</v>
      </c>
      <c r="L47" s="1">
        <f>'Trendek FEOR'!AD125*Fogl2021!L$62</f>
        <v>0</v>
      </c>
      <c r="M47" s="1">
        <f>'Trendek FEOR'!AE125*Fogl2021!M$62</f>
        <v>-26.793264329480493</v>
      </c>
      <c r="N47" s="1">
        <f>'Trendek FEOR'!AF125*Fogl2021!N$62</f>
        <v>665.94182163018854</v>
      </c>
      <c r="O47" s="1">
        <f>'Trendek FEOR'!AG125*Fogl2021!O$62</f>
        <v>44.870402802221811</v>
      </c>
      <c r="P47" s="1">
        <f>'Trendek FEOR'!AH125*Fogl2021!P$62</f>
        <v>841.53455900372569</v>
      </c>
      <c r="Q47" s="1">
        <f>'Trendek FEOR'!AI125*Fogl2021!Q$62</f>
        <v>93.191622378167992</v>
      </c>
      <c r="R47" s="1">
        <f>'Trendek FEOR'!AJ125*Fogl2021!R$62</f>
        <v>-358.71558347008278</v>
      </c>
      <c r="S47" s="1">
        <f>'Trendek FEOR'!AK125*Fogl2021!S$62</f>
        <v>129.75037499688176</v>
      </c>
      <c r="T47" s="1">
        <f>'Trendek FEOR'!AL125*Fogl2021!T$62</f>
        <v>554.95839780826191</v>
      </c>
      <c r="U47" s="1">
        <f>'Trendek FEOR'!AM125*Fogl2021!U$62</f>
        <v>-26.219903652456814</v>
      </c>
      <c r="V47" s="1">
        <f>'Trendek FEOR'!AN125*Fogl2021!V$62</f>
        <v>-64.92847087202253</v>
      </c>
      <c r="W47" s="1">
        <f>'Trendek FEOR'!AO125*Fogl2021!W$62</f>
        <v>582.44122224965201</v>
      </c>
      <c r="X47" s="1">
        <f>'Trendek FEOR'!AP125*Fogl2021!X$62</f>
        <v>2492.6398167267225</v>
      </c>
      <c r="Y47" s="1">
        <f>'Trendek FEOR'!AQ125*Fogl2021!Y$62</f>
        <v>-321.61772168060787</v>
      </c>
      <c r="Z47" s="1">
        <f>'Trendek FEOR'!AR125*Fogl2021!Z$62</f>
        <v>-16.769440159860402</v>
      </c>
      <c r="AA47" s="1">
        <f>'Trendek FEOR'!AS125*Fogl2021!AA$62</f>
        <v>157.70705825381353</v>
      </c>
      <c r="AB47" s="1">
        <f>'Trendek FEOR'!AT125*Fogl2021!AB$62</f>
        <v>0</v>
      </c>
      <c r="AC47" s="1">
        <f>'Trendek FEOR'!AU125*Fogl2021!AC$62</f>
        <v>282.73180976422935</v>
      </c>
      <c r="AD47" s="1">
        <f>'Trendek FEOR'!AV125*Fogl2021!AD$62</f>
        <v>-135.01326287230322</v>
      </c>
      <c r="AE47" s="1">
        <f>'Trendek FEOR'!AW125*Fogl2021!AE$62</f>
        <v>370.25788381987428</v>
      </c>
      <c r="AF47" s="1">
        <f>'Trendek FEOR'!AX125*Fogl2021!AF$62</f>
        <v>5063.5394331782691</v>
      </c>
      <c r="AG47" s="1">
        <f>'Trendek FEOR'!AY125*Fogl2021!AG$62</f>
        <v>-4.1060287174758043</v>
      </c>
      <c r="AH47" s="1">
        <f>'Trendek FEOR'!AZ125*Fogl2021!AH$62</f>
        <v>-27.563451211508642</v>
      </c>
      <c r="AI47" s="1">
        <f>'Trendek FEOR'!BA125*Fogl2021!AI$62</f>
        <v>0</v>
      </c>
      <c r="AJ47" s="1">
        <f>'Trendek FEOR'!BB125*Fogl2021!AJ$62</f>
        <v>0</v>
      </c>
      <c r="AK47" s="1">
        <f>'Trendek FEOR'!BC125*Fogl2021!AK$62</f>
        <v>-11.4922883365694</v>
      </c>
      <c r="AL47" s="1">
        <f>'Trendek FEOR'!BD125*Fogl2021!AL$62</f>
        <v>-8.4117646727229207</v>
      </c>
      <c r="AM47" s="1">
        <f>'Trendek FEOR'!BE125*Fogl2021!AM$62</f>
        <v>44.099057034320865</v>
      </c>
      <c r="AN47" s="1">
        <f>'Trendek FEOR'!BF125*Fogl2021!AN$62</f>
        <v>-14.438546381339131</v>
      </c>
      <c r="AO47" s="1">
        <f>'Trendek FEOR'!BG125*Fogl2021!AO$62</f>
        <v>145.58089586727061</v>
      </c>
      <c r="AP47" s="1">
        <f>'Trendek FEOR'!BH125*Fogl2021!AP$62</f>
        <v>0</v>
      </c>
      <c r="AQ47" s="1">
        <f>'Trendek FEOR'!BI125*Fogl2021!AQ$62</f>
        <v>0</v>
      </c>
      <c r="AR47" s="1">
        <f>'Trendek FEOR'!BJ125*Fogl2021!AR$62</f>
        <v>2.4469732237796502</v>
      </c>
      <c r="AS47" s="1">
        <f>'Trendek FEOR'!BK125*Fogl2021!AS$62</f>
        <v>165.71521862786187</v>
      </c>
      <c r="AT47" s="1">
        <f>'Trendek FEOR'!BL125*Fogl2021!AT$62</f>
        <v>28.215460901216293</v>
      </c>
      <c r="AU47" s="1">
        <f>'Trendek FEOR'!BM125*Fogl2021!AU$62</f>
        <v>279.40109943406185</v>
      </c>
      <c r="AV47" s="1">
        <f>'Trendek FEOR'!BN125*Fogl2021!AV$62</f>
        <v>-165.28034818515175</v>
      </c>
      <c r="AW47" s="1">
        <f>'Trendek FEOR'!BO125*Fogl2021!AW$62</f>
        <v>0</v>
      </c>
      <c r="AX47" s="1">
        <f>'Trendek FEOR'!BP125*Fogl2021!AX$62</f>
        <v>13.214787540874251</v>
      </c>
      <c r="AY47" s="1">
        <f>'Trendek FEOR'!BQ125*Fogl2021!AY$62</f>
        <v>0</v>
      </c>
      <c r="AZ47" s="1">
        <f>'Trendek FEOR'!BR125*Fogl2021!AZ$62</f>
        <v>200.79093730635515</v>
      </c>
      <c r="BA47" s="1">
        <f>'Trendek FEOR'!BS125*Fogl2021!BA$62</f>
        <v>106.7508321662967</v>
      </c>
      <c r="BB47" s="1">
        <f>'Trendek FEOR'!BT125*Fogl2021!BB$62</f>
        <v>493.23921454253099</v>
      </c>
      <c r="BC47" s="1">
        <f>'Trendek FEOR'!BU125*Fogl2021!BC$62</f>
        <v>1330.4162939043017</v>
      </c>
      <c r="BD47" s="1">
        <f>'Trendek FEOR'!BV125*Fogl2021!BD$62</f>
        <v>76.013141398873969</v>
      </c>
      <c r="BE47" s="1">
        <f>'Trendek FEOR'!BW125*Fogl2021!BE$62</f>
        <v>-124.49567155942793</v>
      </c>
      <c r="BF47" s="1">
        <f>'Trendek FEOR'!BX125*Fogl2021!BF$62</f>
        <v>5.7749748359815678</v>
      </c>
      <c r="BG47" s="1">
        <f>'Trendek FEOR'!BY125*Fogl2021!BG$62</f>
        <v>-63.374418365056592</v>
      </c>
      <c r="BH47" s="1">
        <f>'Trendek FEOR'!BZ125*Fogl2021!BH$62</f>
        <v>1062.292413912905</v>
      </c>
      <c r="BI47" s="1">
        <f>'Trendek FEOR'!CA125*Fogl2021!BI$62</f>
        <v>229.98982607344232</v>
      </c>
      <c r="BJ47" s="1">
        <f>'Trendek FEOR'!CB125*Fogl2021!BJ$62</f>
        <v>-25.217676004208155</v>
      </c>
      <c r="BK47" s="1">
        <f>'Trendek FEOR'!CC125*Fogl2021!BK$62</f>
        <v>0</v>
      </c>
      <c r="BL47" s="1">
        <f>'Trendek FEOR'!CD125*Fogl2021!BL$62</f>
        <v>0</v>
      </c>
      <c r="BM47" s="1">
        <f>'Trendek FEOR'!CE125*Fogl2021!BM$62</f>
        <v>0</v>
      </c>
      <c r="BN47" s="1">
        <f>'Trendek FEOR'!CF125*Fogl2021!BN$62</f>
        <v>0</v>
      </c>
      <c r="BO47" s="2"/>
    </row>
    <row r="48" spans="1:67" x14ac:dyDescent="0.35">
      <c r="A48" s="2"/>
      <c r="B48" t="s">
        <v>64</v>
      </c>
      <c r="C48" s="1">
        <f>'Trendek FEOR'!U126*Fogl2021!C$62</f>
        <v>2922.2341846193212</v>
      </c>
      <c r="D48" s="1">
        <f>'Trendek FEOR'!V126*Fogl2021!D$62</f>
        <v>118.90890358958866</v>
      </c>
      <c r="E48" s="1">
        <f>'Trendek FEOR'!W126*Fogl2021!E$62</f>
        <v>0</v>
      </c>
      <c r="F48" s="1">
        <f>'Trendek FEOR'!X126*Fogl2021!F$62</f>
        <v>835.12030994184647</v>
      </c>
      <c r="G48" s="1">
        <f>'Trendek FEOR'!Y126*Fogl2021!G$62</f>
        <v>1364.714307519972</v>
      </c>
      <c r="H48" s="1">
        <f>'Trendek FEOR'!Z126*Fogl2021!H$62</f>
        <v>-483.33931451022193</v>
      </c>
      <c r="I48" s="1">
        <f>'Trendek FEOR'!AA126*Fogl2021!I$62</f>
        <v>3071.7349411703417</v>
      </c>
      <c r="J48" s="1">
        <f>'Trendek FEOR'!AB126*Fogl2021!J$62</f>
        <v>181.64951127053166</v>
      </c>
      <c r="K48" s="1">
        <f>'Trendek FEOR'!AC126*Fogl2021!K$62</f>
        <v>85.454435234468079</v>
      </c>
      <c r="L48" s="1">
        <f>'Trendek FEOR'!AD126*Fogl2021!L$62</f>
        <v>349.44210723930684</v>
      </c>
      <c r="M48" s="1">
        <f>'Trendek FEOR'!AE126*Fogl2021!M$62</f>
        <v>884.23631215099624</v>
      </c>
      <c r="N48" s="1">
        <f>'Trendek FEOR'!AF126*Fogl2021!N$62</f>
        <v>312.52514537037354</v>
      </c>
      <c r="O48" s="1">
        <f>'Trendek FEOR'!AG126*Fogl2021!O$62</f>
        <v>1598.428738868362</v>
      </c>
      <c r="P48" s="1">
        <f>'Trendek FEOR'!AH126*Fogl2021!P$62</f>
        <v>1922.1873306143821</v>
      </c>
      <c r="Q48" s="1">
        <f>'Trendek FEOR'!AI126*Fogl2021!Q$62</f>
        <v>1048.3890562892041</v>
      </c>
      <c r="R48" s="1">
        <f>'Trendek FEOR'!AJ126*Fogl2021!R$62</f>
        <v>906.15616169348198</v>
      </c>
      <c r="S48" s="1">
        <f>'Trendek FEOR'!AK126*Fogl2021!S$62</f>
        <v>1480.0847772019999</v>
      </c>
      <c r="T48" s="1">
        <f>'Trendek FEOR'!AL126*Fogl2021!T$62</f>
        <v>1533.7115901287743</v>
      </c>
      <c r="U48" s="1">
        <f>'Trendek FEOR'!AM126*Fogl2021!U$62</f>
        <v>806.69465880765586</v>
      </c>
      <c r="V48" s="1">
        <f>'Trendek FEOR'!AN126*Fogl2021!V$62</f>
        <v>618.08776216975616</v>
      </c>
      <c r="W48" s="1">
        <f>'Trendek FEOR'!AO126*Fogl2021!W$62</f>
        <v>-554.78472748030902</v>
      </c>
      <c r="X48" s="1">
        <f>'Trendek FEOR'!AP126*Fogl2021!X$62</f>
        <v>617.87241714151253</v>
      </c>
      <c r="Y48" s="1">
        <f>'Trendek FEOR'!AQ126*Fogl2021!Y$62</f>
        <v>3721.0329768602337</v>
      </c>
      <c r="Z48" s="1">
        <f>'Trendek FEOR'!AR126*Fogl2021!Z$62</f>
        <v>6336.7029709816979</v>
      </c>
      <c r="AA48" s="1">
        <f>'Trendek FEOR'!AS126*Fogl2021!AA$62</f>
        <v>3629.5383620533071</v>
      </c>
      <c r="AB48" s="1">
        <f>'Trendek FEOR'!AT126*Fogl2021!AB$62</f>
        <v>956.54787331682155</v>
      </c>
      <c r="AC48" s="1">
        <f>'Trendek FEOR'!AU126*Fogl2021!AC$62</f>
        <v>193692.08986299875</v>
      </c>
      <c r="AD48" s="1">
        <f>'Trendek FEOR'!AV126*Fogl2021!AD$62</f>
        <v>-211.42677792654496</v>
      </c>
      <c r="AE48" s="1">
        <f>'Trendek FEOR'!AW126*Fogl2021!AE$62</f>
        <v>1247.7459641589439</v>
      </c>
      <c r="AF48" s="1">
        <f>'Trendek FEOR'!AX126*Fogl2021!AF$62</f>
        <v>399.56120309561504</v>
      </c>
      <c r="AG48" s="1">
        <f>'Trendek FEOR'!AY126*Fogl2021!AG$62</f>
        <v>4122.6968975987384</v>
      </c>
      <c r="AH48" s="1">
        <f>'Trendek FEOR'!AZ126*Fogl2021!AH$62</f>
        <v>0</v>
      </c>
      <c r="AI48" s="1">
        <f>'Trendek FEOR'!BA126*Fogl2021!AI$62</f>
        <v>-281.04657461244278</v>
      </c>
      <c r="AJ48" s="1">
        <f>'Trendek FEOR'!BB126*Fogl2021!AJ$62</f>
        <v>444.82570709692686</v>
      </c>
      <c r="AK48" s="1">
        <f>'Trendek FEOR'!BC126*Fogl2021!AK$62</f>
        <v>-35.841020333745035</v>
      </c>
      <c r="AL48" s="1">
        <f>'Trendek FEOR'!BD126*Fogl2021!AL$62</f>
        <v>565.63521029732101</v>
      </c>
      <c r="AM48" s="1">
        <f>'Trendek FEOR'!BE126*Fogl2021!AM$62</f>
        <v>22.049037816056604</v>
      </c>
      <c r="AN48" s="1">
        <f>'Trendek FEOR'!BF126*Fogl2021!AN$62</f>
        <v>243.66801715574681</v>
      </c>
      <c r="AO48" s="1">
        <f>'Trendek FEOR'!BG126*Fogl2021!AO$62</f>
        <v>139.23331564676383</v>
      </c>
      <c r="AP48" s="1">
        <f>'Trendek FEOR'!BH126*Fogl2021!AP$62</f>
        <v>203.17894344862455</v>
      </c>
      <c r="AQ48" s="1">
        <f>'Trendek FEOR'!BI126*Fogl2021!AQ$62</f>
        <v>76.375869417335323</v>
      </c>
      <c r="AR48" s="1">
        <f>'Trendek FEOR'!BJ126*Fogl2021!AR$62</f>
        <v>4.2440570431112645</v>
      </c>
      <c r="AS48" s="1">
        <f>'Trendek FEOR'!BK126*Fogl2021!AS$62</f>
        <v>-376.2481399881043</v>
      </c>
      <c r="AT48" s="1">
        <f>'Trendek FEOR'!BL126*Fogl2021!AT$62</f>
        <v>7.5455805995530296</v>
      </c>
      <c r="AU48" s="1">
        <f>'Trendek FEOR'!BM126*Fogl2021!AU$62</f>
        <v>0</v>
      </c>
      <c r="AV48" s="1">
        <f>'Trendek FEOR'!BN126*Fogl2021!AV$62</f>
        <v>254.24245405583983</v>
      </c>
      <c r="AW48" s="1">
        <f>'Trendek FEOR'!BO126*Fogl2021!AW$62</f>
        <v>424.96402654836459</v>
      </c>
      <c r="AX48" s="1">
        <f>'Trendek FEOR'!BP126*Fogl2021!AX$62</f>
        <v>130.28710125062645</v>
      </c>
      <c r="AY48" s="1">
        <f>'Trendek FEOR'!BQ126*Fogl2021!AY$62</f>
        <v>8.6653871373167863</v>
      </c>
      <c r="AZ48" s="1">
        <f>'Trendek FEOR'!BR126*Fogl2021!AZ$62</f>
        <v>2022.6839982350721</v>
      </c>
      <c r="BA48" s="1">
        <f>'Trendek FEOR'!BS126*Fogl2021!BA$62</f>
        <v>4295.8653811659196</v>
      </c>
      <c r="BB48" s="1">
        <f>'Trendek FEOR'!BT126*Fogl2021!BB$62</f>
        <v>308.98738984624288</v>
      </c>
      <c r="BC48" s="1">
        <f>'Trendek FEOR'!BU126*Fogl2021!BC$62</f>
        <v>554.17392690724603</v>
      </c>
      <c r="BD48" s="1">
        <f>'Trendek FEOR'!BV126*Fogl2021!BD$62</f>
        <v>564.53288433153432</v>
      </c>
      <c r="BE48" s="1">
        <f>'Trendek FEOR'!BW126*Fogl2021!BE$62</f>
        <v>-247.50449770787478</v>
      </c>
      <c r="BF48" s="1">
        <f>'Trendek FEOR'!BX126*Fogl2021!BF$62</f>
        <v>104.78863441798991</v>
      </c>
      <c r="BG48" s="1">
        <f>'Trendek FEOR'!BY126*Fogl2021!BG$62</f>
        <v>-13.388745704875056</v>
      </c>
      <c r="BH48" s="1">
        <f>'Trendek FEOR'!BZ126*Fogl2021!BH$62</f>
        <v>798.53366439705087</v>
      </c>
      <c r="BI48" s="1">
        <f>'Trendek FEOR'!CA126*Fogl2021!BI$62</f>
        <v>331.02204661407649</v>
      </c>
      <c r="BJ48" s="1">
        <f>'Trendek FEOR'!CB126*Fogl2021!BJ$62</f>
        <v>151.79225941549851</v>
      </c>
      <c r="BK48" s="1">
        <f>'Trendek FEOR'!CC126*Fogl2021!BK$62</f>
        <v>-5.7261904761908227</v>
      </c>
      <c r="BL48" s="1">
        <f>'Trendek FEOR'!CD126*Fogl2021!BL$62</f>
        <v>223.96039181117587</v>
      </c>
      <c r="BM48" s="1">
        <f>'Trendek FEOR'!CE126*Fogl2021!BM$62</f>
        <v>0</v>
      </c>
      <c r="BN48" s="1">
        <f>'Trendek FEOR'!CF126*Fogl2021!BN$62</f>
        <v>0</v>
      </c>
      <c r="BO48" s="2"/>
    </row>
    <row r="49" spans="1:68" x14ac:dyDescent="0.35">
      <c r="A49" s="2"/>
      <c r="B49" t="s">
        <v>65</v>
      </c>
      <c r="C49" s="1">
        <f>'Trendek FEOR'!U127*Fogl2021!C$62</f>
        <v>105.59694004687469</v>
      </c>
      <c r="D49" s="1">
        <f>'Trendek FEOR'!V127*Fogl2021!D$62</f>
        <v>0</v>
      </c>
      <c r="E49" s="1">
        <f>'Trendek FEOR'!W127*Fogl2021!E$62</f>
        <v>7.4828984608299338</v>
      </c>
      <c r="F49" s="1">
        <f>'Trendek FEOR'!X127*Fogl2021!F$62</f>
        <v>-394.04998792601111</v>
      </c>
      <c r="G49" s="1">
        <f>'Trendek FEOR'!Y127*Fogl2021!G$62</f>
        <v>409.83251378119587</v>
      </c>
      <c r="H49" s="1">
        <f>'Trendek FEOR'!Z127*Fogl2021!H$62</f>
        <v>-168.97980814782386</v>
      </c>
      <c r="I49" s="1">
        <f>'Trendek FEOR'!AA127*Fogl2021!I$62</f>
        <v>25.589596062838879</v>
      </c>
      <c r="J49" s="1">
        <f>'Trendek FEOR'!AB127*Fogl2021!J$62</f>
        <v>0</v>
      </c>
      <c r="K49" s="1">
        <f>'Trendek FEOR'!AC127*Fogl2021!K$62</f>
        <v>22.915435389191604</v>
      </c>
      <c r="L49" s="1">
        <f>'Trendek FEOR'!AD127*Fogl2021!L$62</f>
        <v>0</v>
      </c>
      <c r="M49" s="1">
        <f>'Trendek FEOR'!AE127*Fogl2021!M$62</f>
        <v>192.6632423439834</v>
      </c>
      <c r="N49" s="1">
        <f>'Trendek FEOR'!AF127*Fogl2021!N$62</f>
        <v>-1.5945290455746053</v>
      </c>
      <c r="O49" s="1">
        <f>'Trendek FEOR'!AG127*Fogl2021!O$62</f>
        <v>578.56098644651934</v>
      </c>
      <c r="P49" s="1">
        <f>'Trendek FEOR'!AH127*Fogl2021!P$62</f>
        <v>588.09072566747193</v>
      </c>
      <c r="Q49" s="1">
        <f>'Trendek FEOR'!AI127*Fogl2021!Q$62</f>
        <v>333.68530430429729</v>
      </c>
      <c r="R49" s="1">
        <f>'Trendek FEOR'!AJ127*Fogl2021!R$62</f>
        <v>191.93027867966859</v>
      </c>
      <c r="S49" s="1">
        <f>'Trendek FEOR'!AK127*Fogl2021!S$62</f>
        <v>411.07890939192572</v>
      </c>
      <c r="T49" s="1">
        <f>'Trendek FEOR'!AL127*Fogl2021!T$62</f>
        <v>26.974859495770627</v>
      </c>
      <c r="U49" s="1">
        <f>'Trendek FEOR'!AM127*Fogl2021!U$62</f>
        <v>219.09898605313825</v>
      </c>
      <c r="V49" s="1">
        <f>'Trendek FEOR'!AN127*Fogl2021!V$62</f>
        <v>1018.4632944769373</v>
      </c>
      <c r="W49" s="1">
        <f>'Trendek FEOR'!AO127*Fogl2021!W$62</f>
        <v>0</v>
      </c>
      <c r="X49" s="1">
        <f>'Trendek FEOR'!AP127*Fogl2021!X$62</f>
        <v>131.8362116157931</v>
      </c>
      <c r="Y49" s="1">
        <f>'Trendek FEOR'!AQ127*Fogl2021!Y$62</f>
        <v>-89.373002096687159</v>
      </c>
      <c r="Z49" s="1">
        <f>'Trendek FEOR'!AR127*Fogl2021!Z$62</f>
        <v>41.384761040181829</v>
      </c>
      <c r="AA49" s="1">
        <f>'Trendek FEOR'!AS127*Fogl2021!AA$62</f>
        <v>-54.101198279455716</v>
      </c>
      <c r="AB49" s="1">
        <f>'Trendek FEOR'!AT127*Fogl2021!AB$62</f>
        <v>278.64444129095693</v>
      </c>
      <c r="AC49" s="1">
        <f>'Trendek FEOR'!AU127*Fogl2021!AC$62</f>
        <v>2620.6004144552599</v>
      </c>
      <c r="AD49" s="1">
        <f>'Trendek FEOR'!AV127*Fogl2021!AD$62</f>
        <v>0</v>
      </c>
      <c r="AE49" s="1">
        <f>'Trendek FEOR'!AW127*Fogl2021!AE$62</f>
        <v>88.897725549160015</v>
      </c>
      <c r="AF49" s="1">
        <f>'Trendek FEOR'!AX127*Fogl2021!AF$62</f>
        <v>240.96548943497905</v>
      </c>
      <c r="AG49" s="1">
        <f>'Trendek FEOR'!AY127*Fogl2021!AG$62</f>
        <v>2713.2056128450599</v>
      </c>
      <c r="AH49" s="1">
        <f>'Trendek FEOR'!AZ127*Fogl2021!AH$62</f>
        <v>0</v>
      </c>
      <c r="AI49" s="1">
        <f>'Trendek FEOR'!BA127*Fogl2021!AI$62</f>
        <v>0</v>
      </c>
      <c r="AJ49" s="1">
        <f>'Trendek FEOR'!BB127*Fogl2021!AJ$62</f>
        <v>771.0991007086451</v>
      </c>
      <c r="AK49" s="1">
        <f>'Trendek FEOR'!BC127*Fogl2021!AK$62</f>
        <v>0</v>
      </c>
      <c r="AL49" s="1">
        <f>'Trendek FEOR'!BD127*Fogl2021!AL$62</f>
        <v>0</v>
      </c>
      <c r="AM49" s="1">
        <f>'Trendek FEOR'!BE127*Fogl2021!AM$62</f>
        <v>0</v>
      </c>
      <c r="AN49" s="1">
        <f>'Trendek FEOR'!BF127*Fogl2021!AN$62</f>
        <v>0</v>
      </c>
      <c r="AO49" s="1">
        <f>'Trendek FEOR'!BG127*Fogl2021!AO$62</f>
        <v>84.962333206021114</v>
      </c>
      <c r="AP49" s="1">
        <f>'Trendek FEOR'!BH127*Fogl2021!AP$62</f>
        <v>0</v>
      </c>
      <c r="AQ49" s="1">
        <f>'Trendek FEOR'!BI127*Fogl2021!AQ$62</f>
        <v>0</v>
      </c>
      <c r="AR49" s="1">
        <f>'Trendek FEOR'!BJ127*Fogl2021!AR$62</f>
        <v>0</v>
      </c>
      <c r="AS49" s="1">
        <f>'Trendek FEOR'!BK127*Fogl2021!AS$62</f>
        <v>87.778101739335355</v>
      </c>
      <c r="AT49" s="1">
        <f>'Trendek FEOR'!BL127*Fogl2021!AT$62</f>
        <v>479.17445921670497</v>
      </c>
      <c r="AU49" s="1">
        <f>'Trendek FEOR'!BM127*Fogl2021!AU$62</f>
        <v>-9.2862685874268198</v>
      </c>
      <c r="AV49" s="1">
        <f>'Trendek FEOR'!BN127*Fogl2021!AV$62</f>
        <v>-33.199372196686923</v>
      </c>
      <c r="AW49" s="1">
        <f>'Trendek FEOR'!BO127*Fogl2021!AW$62</f>
        <v>0</v>
      </c>
      <c r="AX49" s="1">
        <f>'Trendek FEOR'!BP127*Fogl2021!AX$62</f>
        <v>0</v>
      </c>
      <c r="AY49" s="1">
        <f>'Trendek FEOR'!BQ127*Fogl2021!AY$62</f>
        <v>0</v>
      </c>
      <c r="AZ49" s="1">
        <f>'Trendek FEOR'!BR127*Fogl2021!AZ$62</f>
        <v>772.75428788604802</v>
      </c>
      <c r="BA49" s="1">
        <f>'Trendek FEOR'!BS127*Fogl2021!BA$62</f>
        <v>1185.3034044784793</v>
      </c>
      <c r="BB49" s="1">
        <f>'Trendek FEOR'!BT127*Fogl2021!BB$62</f>
        <v>216.33319902384065</v>
      </c>
      <c r="BC49" s="1">
        <f>'Trendek FEOR'!BU127*Fogl2021!BC$62</f>
        <v>36.183084368802525</v>
      </c>
      <c r="BD49" s="1">
        <f>'Trendek FEOR'!BV127*Fogl2021!BD$62</f>
        <v>28.782544370742936</v>
      </c>
      <c r="BE49" s="1">
        <f>'Trendek FEOR'!BW127*Fogl2021!BE$62</f>
        <v>4.0268576797663957</v>
      </c>
      <c r="BF49" s="1">
        <f>'Trendek FEOR'!BX127*Fogl2021!BF$62</f>
        <v>0</v>
      </c>
      <c r="BG49" s="1">
        <f>'Trendek FEOR'!BY127*Fogl2021!BG$62</f>
        <v>0</v>
      </c>
      <c r="BH49" s="1">
        <f>'Trendek FEOR'!BZ127*Fogl2021!BH$62</f>
        <v>0</v>
      </c>
      <c r="BI49" s="1">
        <f>'Trendek FEOR'!CA127*Fogl2021!BI$62</f>
        <v>-123.69510525479431</v>
      </c>
      <c r="BJ49" s="1">
        <f>'Trendek FEOR'!CB127*Fogl2021!BJ$62</f>
        <v>0</v>
      </c>
      <c r="BK49" s="1">
        <f>'Trendek FEOR'!CC127*Fogl2021!BK$62</f>
        <v>0</v>
      </c>
      <c r="BL49" s="1">
        <f>'Trendek FEOR'!CD127*Fogl2021!BL$62</f>
        <v>0</v>
      </c>
      <c r="BM49" s="1">
        <f>'Trendek FEOR'!CE127*Fogl2021!BM$62</f>
        <v>0</v>
      </c>
      <c r="BN49" s="1">
        <f>'Trendek FEOR'!CF127*Fogl2021!BN$62</f>
        <v>0</v>
      </c>
      <c r="BO49" s="2"/>
    </row>
    <row r="50" spans="1:68" x14ac:dyDescent="0.35">
      <c r="A50" s="2"/>
      <c r="B50" t="s">
        <v>66</v>
      </c>
      <c r="C50" s="1">
        <f>'Trendek FEOR'!U128*Fogl2021!C$62</f>
        <v>2455.1429916461479</v>
      </c>
      <c r="D50" s="1">
        <f>'Trendek FEOR'!V128*Fogl2021!D$62</f>
        <v>1420.4671436389351</v>
      </c>
      <c r="E50" s="1">
        <f>'Trendek FEOR'!W128*Fogl2021!E$62</f>
        <v>34.277392022295885</v>
      </c>
      <c r="F50" s="1">
        <f>'Trendek FEOR'!X128*Fogl2021!F$62</f>
        <v>792.5020209143953</v>
      </c>
      <c r="G50" s="1">
        <f>'Trendek FEOR'!Y128*Fogl2021!G$62</f>
        <v>19565.034222011484</v>
      </c>
      <c r="H50" s="1">
        <f>'Trendek FEOR'!Z128*Fogl2021!H$62</f>
        <v>22390.780181394664</v>
      </c>
      <c r="I50" s="1">
        <f>'Trendek FEOR'!AA128*Fogl2021!I$62</f>
        <v>8208.8934560675716</v>
      </c>
      <c r="J50" s="1">
        <f>'Trendek FEOR'!AB128*Fogl2021!J$62</f>
        <v>7655.3843710966194</v>
      </c>
      <c r="K50" s="1">
        <f>'Trendek FEOR'!AC128*Fogl2021!K$62</f>
        <v>39.661607060629571</v>
      </c>
      <c r="L50" s="1">
        <f>'Trendek FEOR'!AD128*Fogl2021!L$62</f>
        <v>370.7651545697172</v>
      </c>
      <c r="M50" s="1">
        <f>'Trendek FEOR'!AE128*Fogl2021!M$62</f>
        <v>6168.3360674232526</v>
      </c>
      <c r="N50" s="1">
        <f>'Trendek FEOR'!AF128*Fogl2021!N$62</f>
        <v>3414.5485562357976</v>
      </c>
      <c r="O50" s="1">
        <f>'Trendek FEOR'!AG128*Fogl2021!O$62</f>
        <v>18046.559695276865</v>
      </c>
      <c r="P50" s="1">
        <f>'Trendek FEOR'!AH128*Fogl2021!P$62</f>
        <v>10203.804853105368</v>
      </c>
      <c r="Q50" s="1">
        <f>'Trendek FEOR'!AI128*Fogl2021!Q$62</f>
        <v>6643.426949845566</v>
      </c>
      <c r="R50" s="1">
        <f>'Trendek FEOR'!AJ128*Fogl2021!R$62</f>
        <v>21594.615545371322</v>
      </c>
      <c r="S50" s="1">
        <f>'Trendek FEOR'!AK128*Fogl2021!S$62</f>
        <v>6010.212166000555</v>
      </c>
      <c r="T50" s="1">
        <f>'Trendek FEOR'!AL128*Fogl2021!T$62</f>
        <v>12557.506434983656</v>
      </c>
      <c r="U50" s="1">
        <f>'Trendek FEOR'!AM128*Fogl2021!U$62</f>
        <v>6724.1506896607243</v>
      </c>
      <c r="V50" s="1">
        <f>'Trendek FEOR'!AN128*Fogl2021!V$62</f>
        <v>15492.417995184294</v>
      </c>
      <c r="W50" s="1">
        <f>'Trendek FEOR'!AO128*Fogl2021!W$62</f>
        <v>2031.534353266575</v>
      </c>
      <c r="X50" s="1">
        <f>'Trendek FEOR'!AP128*Fogl2021!X$62</f>
        <v>9666.4303118169282</v>
      </c>
      <c r="Y50" s="1">
        <f>'Trendek FEOR'!AQ128*Fogl2021!Y$62</f>
        <v>445.18514723049782</v>
      </c>
      <c r="Z50" s="1">
        <f>'Trendek FEOR'!AR128*Fogl2021!Z$62</f>
        <v>231.15727498771557</v>
      </c>
      <c r="AA50" s="1">
        <f>'Trendek FEOR'!AS128*Fogl2021!AA$62</f>
        <v>12.522934565798769</v>
      </c>
      <c r="AB50" s="1">
        <f>'Trendek FEOR'!AT128*Fogl2021!AB$62</f>
        <v>873.53753574283564</v>
      </c>
      <c r="AC50" s="1">
        <f>'Trendek FEOR'!AU128*Fogl2021!AC$62</f>
        <v>2138.431948506638</v>
      </c>
      <c r="AD50" s="1">
        <f>'Trendek FEOR'!AV128*Fogl2021!AD$62</f>
        <v>-1.5961214824025924</v>
      </c>
      <c r="AE50" s="1">
        <f>'Trendek FEOR'!AW128*Fogl2021!AE$62</f>
        <v>1525.9787882343317</v>
      </c>
      <c r="AF50" s="1">
        <f>'Trendek FEOR'!AX128*Fogl2021!AF$62</f>
        <v>463.63205419281189</v>
      </c>
      <c r="AG50" s="1">
        <f>'Trendek FEOR'!AY128*Fogl2021!AG$62</f>
        <v>297.37756289924187</v>
      </c>
      <c r="AH50" s="1">
        <f>'Trendek FEOR'!AZ128*Fogl2021!AH$62</f>
        <v>0</v>
      </c>
      <c r="AI50" s="1">
        <f>'Trendek FEOR'!BA128*Fogl2021!AI$62</f>
        <v>74.153548688544134</v>
      </c>
      <c r="AJ50" s="1">
        <f>'Trendek FEOR'!BB128*Fogl2021!AJ$62</f>
        <v>353.34761220981795</v>
      </c>
      <c r="AK50" s="1">
        <f>'Trendek FEOR'!BC128*Fogl2021!AK$62</f>
        <v>-3.6994519086515765</v>
      </c>
      <c r="AL50" s="1">
        <f>'Trendek FEOR'!BD128*Fogl2021!AL$62</f>
        <v>-33.635522224185657</v>
      </c>
      <c r="AM50" s="1">
        <f>'Trendek FEOR'!BE128*Fogl2021!AM$62</f>
        <v>13.355146147431334</v>
      </c>
      <c r="AN50" s="1">
        <f>'Trendek FEOR'!BF128*Fogl2021!AN$62</f>
        <v>64.72250445143564</v>
      </c>
      <c r="AO50" s="1">
        <f>'Trendek FEOR'!BG128*Fogl2021!AO$62</f>
        <v>0</v>
      </c>
      <c r="AP50" s="1">
        <f>'Trendek FEOR'!BH128*Fogl2021!AP$62</f>
        <v>17.30398857107615</v>
      </c>
      <c r="AQ50" s="1">
        <f>'Trendek FEOR'!BI128*Fogl2021!AQ$62</f>
        <v>0</v>
      </c>
      <c r="AR50" s="1">
        <f>'Trendek FEOR'!BJ128*Fogl2021!AR$62</f>
        <v>21.213899221985997</v>
      </c>
      <c r="AS50" s="1">
        <f>'Trendek FEOR'!BK128*Fogl2021!AS$62</f>
        <v>0</v>
      </c>
      <c r="AT50" s="1">
        <f>'Trendek FEOR'!BL128*Fogl2021!AT$62</f>
        <v>5.0959224967114976</v>
      </c>
      <c r="AU50" s="1">
        <f>'Trendek FEOR'!BM128*Fogl2021!AU$62</f>
        <v>45.505359741820477</v>
      </c>
      <c r="AV50" s="1">
        <f>'Trendek FEOR'!BN128*Fogl2021!AV$62</f>
        <v>198.38419109453034</v>
      </c>
      <c r="AW50" s="1">
        <f>'Trendek FEOR'!BO128*Fogl2021!AW$62</f>
        <v>65.580314018977489</v>
      </c>
      <c r="AX50" s="1">
        <f>'Trendek FEOR'!BP128*Fogl2021!AX$62</f>
        <v>71.193232499691504</v>
      </c>
      <c r="AY50" s="1">
        <f>'Trendek FEOR'!BQ128*Fogl2021!AY$62</f>
        <v>0</v>
      </c>
      <c r="AZ50" s="1">
        <f>'Trendek FEOR'!BR128*Fogl2021!AZ$62</f>
        <v>342.77183299060954</v>
      </c>
      <c r="BA50" s="1">
        <f>'Trendek FEOR'!BS128*Fogl2021!BA$62</f>
        <v>164.38715113052731</v>
      </c>
      <c r="BB50" s="1">
        <f>'Trendek FEOR'!BT128*Fogl2021!BB$62</f>
        <v>222.62106388229338</v>
      </c>
      <c r="BC50" s="1">
        <f>'Trendek FEOR'!BU128*Fogl2021!BC$62</f>
        <v>738.94678695065716</v>
      </c>
      <c r="BD50" s="1">
        <f>'Trendek FEOR'!BV128*Fogl2021!BD$62</f>
        <v>577.03533309655791</v>
      </c>
      <c r="BE50" s="1">
        <f>'Trendek FEOR'!BW128*Fogl2021!BE$62</f>
        <v>-206.95728485494988</v>
      </c>
      <c r="BF50" s="1">
        <f>'Trendek FEOR'!BX128*Fogl2021!BF$62</f>
        <v>0</v>
      </c>
      <c r="BG50" s="1">
        <f>'Trendek FEOR'!BY128*Fogl2021!BG$62</f>
        <v>377.48856038042953</v>
      </c>
      <c r="BH50" s="1">
        <f>'Trendek FEOR'!BZ128*Fogl2021!BH$62</f>
        <v>211.00572190838599</v>
      </c>
      <c r="BI50" s="1">
        <f>'Trendek FEOR'!CA128*Fogl2021!BI$62</f>
        <v>25.977901635902196</v>
      </c>
      <c r="BJ50" s="1">
        <f>'Trendek FEOR'!CB128*Fogl2021!BJ$62</f>
        <v>24.099865160922445</v>
      </c>
      <c r="BK50" s="1">
        <f>'Trendek FEOR'!CC128*Fogl2021!BK$62</f>
        <v>0</v>
      </c>
      <c r="BL50" s="1">
        <f>'Trendek FEOR'!CD128*Fogl2021!BL$62</f>
        <v>0</v>
      </c>
      <c r="BM50" s="1">
        <f>'Trendek FEOR'!CE128*Fogl2021!BM$62</f>
        <v>0</v>
      </c>
      <c r="BN50" s="1">
        <f>'Trendek FEOR'!CF128*Fogl2021!BN$62</f>
        <v>0</v>
      </c>
      <c r="BO50" s="2"/>
    </row>
    <row r="51" spans="1:68" x14ac:dyDescent="0.35">
      <c r="A51" s="2"/>
      <c r="B51" t="s">
        <v>67</v>
      </c>
      <c r="C51" s="1">
        <f>'Trendek FEOR'!U129*Fogl2021!C$62</f>
        <v>193.59606800723796</v>
      </c>
      <c r="D51" s="1">
        <f>'Trendek FEOR'!V129*Fogl2021!D$62</f>
        <v>156.68068255662999</v>
      </c>
      <c r="E51" s="1">
        <f>'Trendek FEOR'!W129*Fogl2021!E$62</f>
        <v>0</v>
      </c>
      <c r="F51" s="1">
        <f>'Trendek FEOR'!X129*Fogl2021!F$62</f>
        <v>0</v>
      </c>
      <c r="G51" s="1">
        <f>'Trendek FEOR'!Y129*Fogl2021!G$62</f>
        <v>65.579151719962994</v>
      </c>
      <c r="H51" s="1">
        <f>'Trendek FEOR'!Z129*Fogl2021!H$62</f>
        <v>1564.1959153668383</v>
      </c>
      <c r="I51" s="1">
        <f>'Trendek FEOR'!AA129*Fogl2021!I$62</f>
        <v>399.50022433293753</v>
      </c>
      <c r="J51" s="1">
        <f>'Trendek FEOR'!AB129*Fogl2021!J$62</f>
        <v>357.9054907554866</v>
      </c>
      <c r="K51" s="1">
        <f>'Trendek FEOR'!AC129*Fogl2021!K$62</f>
        <v>48.072782238923473</v>
      </c>
      <c r="L51" s="1">
        <f>'Trendek FEOR'!AD129*Fogl2021!L$62</f>
        <v>0</v>
      </c>
      <c r="M51" s="1">
        <f>'Trendek FEOR'!AE129*Fogl2021!M$62</f>
        <v>310.09954061432597</v>
      </c>
      <c r="N51" s="1">
        <f>'Trendek FEOR'!AF129*Fogl2021!N$62</f>
        <v>-1.9614232315151723</v>
      </c>
      <c r="O51" s="1">
        <f>'Trendek FEOR'!AG129*Fogl2021!O$62</f>
        <v>4057.7087540642478</v>
      </c>
      <c r="P51" s="1">
        <f>'Trendek FEOR'!AH129*Fogl2021!P$62</f>
        <v>752.12186282456491</v>
      </c>
      <c r="Q51" s="1">
        <f>'Trendek FEOR'!AI129*Fogl2021!Q$62</f>
        <v>106.23706686909632</v>
      </c>
      <c r="R51" s="1">
        <f>'Trendek FEOR'!AJ129*Fogl2021!R$62</f>
        <v>1885.0689002427098</v>
      </c>
      <c r="S51" s="1">
        <f>'Trendek FEOR'!AK129*Fogl2021!S$62</f>
        <v>49631.303012181183</v>
      </c>
      <c r="T51" s="1">
        <f>'Trendek FEOR'!AL129*Fogl2021!T$62</f>
        <v>22745.613663696735</v>
      </c>
      <c r="U51" s="1">
        <f>'Trendek FEOR'!AM129*Fogl2021!U$62</f>
        <v>14568.215037841803</v>
      </c>
      <c r="V51" s="1">
        <f>'Trendek FEOR'!AN129*Fogl2021!V$62</f>
        <v>58340.843959761551</v>
      </c>
      <c r="W51" s="1">
        <f>'Trendek FEOR'!AO129*Fogl2021!W$62</f>
        <v>1424.6541062774693</v>
      </c>
      <c r="X51" s="1">
        <f>'Trendek FEOR'!AP129*Fogl2021!X$62</f>
        <v>13575.618436314397</v>
      </c>
      <c r="Y51" s="1">
        <f>'Trendek FEOR'!AQ129*Fogl2021!Y$62</f>
        <v>515.14921952769373</v>
      </c>
      <c r="Z51" s="1">
        <f>'Trendek FEOR'!AR129*Fogl2021!Z$62</f>
        <v>-2.6259113279617856</v>
      </c>
      <c r="AA51" s="1">
        <f>'Trendek FEOR'!AS129*Fogl2021!AA$62</f>
        <v>-3.5185039473372157</v>
      </c>
      <c r="AB51" s="1">
        <f>'Trendek FEOR'!AT129*Fogl2021!AB$62</f>
        <v>-35.941220630290452</v>
      </c>
      <c r="AC51" s="1">
        <f>'Trendek FEOR'!AU129*Fogl2021!AC$62</f>
        <v>1995.2624858088759</v>
      </c>
      <c r="AD51" s="1">
        <f>'Trendek FEOR'!AV129*Fogl2021!AD$62</f>
        <v>230.08801028194495</v>
      </c>
      <c r="AE51" s="1">
        <f>'Trendek FEOR'!AW129*Fogl2021!AE$62</f>
        <v>519.26790066616184</v>
      </c>
      <c r="AF51" s="1">
        <f>'Trendek FEOR'!AX129*Fogl2021!AF$62</f>
        <v>852.20050185254968</v>
      </c>
      <c r="AG51" s="1">
        <f>'Trendek FEOR'!AY129*Fogl2021!AG$62</f>
        <v>315.09904483953284</v>
      </c>
      <c r="AH51" s="1">
        <f>'Trendek FEOR'!AZ129*Fogl2021!AH$62</f>
        <v>0</v>
      </c>
      <c r="AI51" s="1">
        <f>'Trendek FEOR'!BA129*Fogl2021!AI$62</f>
        <v>0</v>
      </c>
      <c r="AJ51" s="1">
        <f>'Trendek FEOR'!BB129*Fogl2021!AJ$62</f>
        <v>22.635578458729249</v>
      </c>
      <c r="AK51" s="1">
        <f>'Trendek FEOR'!BC129*Fogl2021!AK$62</f>
        <v>55.879112316665157</v>
      </c>
      <c r="AL51" s="1">
        <f>'Trendek FEOR'!BD129*Fogl2021!AL$62</f>
        <v>45.070432466234493</v>
      </c>
      <c r="AM51" s="1">
        <f>'Trendek FEOR'!BE129*Fogl2021!AM$62</f>
        <v>210.92808316102466</v>
      </c>
      <c r="AN51" s="1">
        <f>'Trendek FEOR'!BF129*Fogl2021!AN$62</f>
        <v>0</v>
      </c>
      <c r="AO51" s="1">
        <f>'Trendek FEOR'!BG129*Fogl2021!AO$62</f>
        <v>-65.218795185787116</v>
      </c>
      <c r="AP51" s="1">
        <f>'Trendek FEOR'!BH129*Fogl2021!AP$62</f>
        <v>119.79381074403176</v>
      </c>
      <c r="AQ51" s="1">
        <f>'Trendek FEOR'!BI129*Fogl2021!AQ$62</f>
        <v>0</v>
      </c>
      <c r="AR51" s="1">
        <f>'Trendek FEOR'!BJ129*Fogl2021!AR$62</f>
        <v>-6.5922213923027329</v>
      </c>
      <c r="AS51" s="1">
        <f>'Trendek FEOR'!BK129*Fogl2021!AS$62</f>
        <v>29.597005128843243</v>
      </c>
      <c r="AT51" s="1">
        <f>'Trendek FEOR'!BL129*Fogl2021!AT$62</f>
        <v>0</v>
      </c>
      <c r="AU51" s="1">
        <f>'Trendek FEOR'!BM129*Fogl2021!AU$62</f>
        <v>0</v>
      </c>
      <c r="AV51" s="1">
        <f>'Trendek FEOR'!BN129*Fogl2021!AV$62</f>
        <v>68.837650792974415</v>
      </c>
      <c r="AW51" s="1">
        <f>'Trendek FEOR'!BO129*Fogl2021!AW$62</f>
        <v>174.86265886528705</v>
      </c>
      <c r="AX51" s="1">
        <f>'Trendek FEOR'!BP129*Fogl2021!AX$62</f>
        <v>173.63345426677685</v>
      </c>
      <c r="AY51" s="1">
        <f>'Trendek FEOR'!BQ129*Fogl2021!AY$62</f>
        <v>0</v>
      </c>
      <c r="AZ51" s="1">
        <f>'Trendek FEOR'!BR129*Fogl2021!AZ$62</f>
        <v>372.12499877019985</v>
      </c>
      <c r="BA51" s="1">
        <f>'Trendek FEOR'!BS129*Fogl2021!BA$62</f>
        <v>181.06136614036674</v>
      </c>
      <c r="BB51" s="1">
        <f>'Trendek FEOR'!BT129*Fogl2021!BB$62</f>
        <v>213.72178520748855</v>
      </c>
      <c r="BC51" s="1">
        <f>'Trendek FEOR'!BU129*Fogl2021!BC$62</f>
        <v>-9.7988492848249571</v>
      </c>
      <c r="BD51" s="1">
        <f>'Trendek FEOR'!BV129*Fogl2021!BD$62</f>
        <v>-1.7238508828294501</v>
      </c>
      <c r="BE51" s="1">
        <f>'Trendek FEOR'!BW129*Fogl2021!BE$62</f>
        <v>0</v>
      </c>
      <c r="BF51" s="1">
        <f>'Trendek FEOR'!BX129*Fogl2021!BF$62</f>
        <v>0</v>
      </c>
      <c r="BG51" s="1">
        <f>'Trendek FEOR'!BY129*Fogl2021!BG$62</f>
        <v>-171.13219292910935</v>
      </c>
      <c r="BH51" s="1">
        <f>'Trendek FEOR'!BZ129*Fogl2021!BH$62</f>
        <v>256.00706638812028</v>
      </c>
      <c r="BI51" s="1">
        <f>'Trendek FEOR'!CA129*Fogl2021!BI$62</f>
        <v>13.937418910324293</v>
      </c>
      <c r="BJ51" s="1">
        <f>'Trendek FEOR'!CB129*Fogl2021!BJ$62</f>
        <v>0</v>
      </c>
      <c r="BK51" s="1">
        <f>'Trendek FEOR'!CC129*Fogl2021!BK$62</f>
        <v>-83.285714285717404</v>
      </c>
      <c r="BL51" s="1">
        <f>'Trendek FEOR'!CD129*Fogl2021!BL$62</f>
        <v>7.3455777183815112</v>
      </c>
      <c r="BM51" s="1">
        <f>'Trendek FEOR'!CE129*Fogl2021!BM$62</f>
        <v>0</v>
      </c>
      <c r="BN51" s="1">
        <f>'Trendek FEOR'!CF129*Fogl2021!BN$62</f>
        <v>0</v>
      </c>
      <c r="BO51" s="2"/>
    </row>
    <row r="52" spans="1:68" x14ac:dyDescent="0.35">
      <c r="A52" s="2"/>
      <c r="B52" t="s">
        <v>68</v>
      </c>
      <c r="C52" s="1">
        <f>'Trendek FEOR'!U130*Fogl2021!C$62</f>
        <v>244.52252572101361</v>
      </c>
      <c r="D52" s="1">
        <f>'Trendek FEOR'!V130*Fogl2021!D$62</f>
        <v>90.541654891130804</v>
      </c>
      <c r="E52" s="1">
        <f>'Trendek FEOR'!W130*Fogl2021!E$62</f>
        <v>151.81556053654387</v>
      </c>
      <c r="F52" s="1">
        <f>'Trendek FEOR'!X130*Fogl2021!F$62</f>
        <v>2156.3272204326868</v>
      </c>
      <c r="G52" s="1">
        <f>'Trendek FEOR'!Y130*Fogl2021!G$62</f>
        <v>13540.111358241302</v>
      </c>
      <c r="H52" s="1">
        <f>'Trendek FEOR'!Z130*Fogl2021!H$62</f>
        <v>76.431019638085914</v>
      </c>
      <c r="I52" s="1">
        <f>'Trendek FEOR'!AA130*Fogl2021!I$62</f>
        <v>263.49607118385097</v>
      </c>
      <c r="J52" s="1">
        <f>'Trendek FEOR'!AB130*Fogl2021!J$62</f>
        <v>434.53146913413792</v>
      </c>
      <c r="K52" s="1">
        <f>'Trendek FEOR'!AC130*Fogl2021!K$62</f>
        <v>-11.543923659089266</v>
      </c>
      <c r="L52" s="1">
        <f>'Trendek FEOR'!AD130*Fogl2021!L$62</f>
        <v>-438.26843249012347</v>
      </c>
      <c r="M52" s="1">
        <f>'Trendek FEOR'!AE130*Fogl2021!M$62</f>
        <v>2631.0508304567097</v>
      </c>
      <c r="N52" s="1">
        <f>'Trendek FEOR'!AF130*Fogl2021!N$62</f>
        <v>992.28687468502039</v>
      </c>
      <c r="O52" s="1">
        <f>'Trendek FEOR'!AG130*Fogl2021!O$62</f>
        <v>1119.985328412731</v>
      </c>
      <c r="P52" s="1">
        <f>'Trendek FEOR'!AH130*Fogl2021!P$62</f>
        <v>99.329268420223414</v>
      </c>
      <c r="Q52" s="1">
        <f>'Trendek FEOR'!AI130*Fogl2021!Q$62</f>
        <v>-252.8760009549523</v>
      </c>
      <c r="R52" s="1">
        <f>'Trendek FEOR'!AJ130*Fogl2021!R$62</f>
        <v>1075.5811556920171</v>
      </c>
      <c r="S52" s="1">
        <f>'Trendek FEOR'!AK130*Fogl2021!S$62</f>
        <v>1151.9759801525161</v>
      </c>
      <c r="T52" s="1">
        <f>'Trendek FEOR'!AL130*Fogl2021!T$62</f>
        <v>698.91857440764602</v>
      </c>
      <c r="U52" s="1">
        <f>'Trendek FEOR'!AM130*Fogl2021!U$62</f>
        <v>566.80460790121526</v>
      </c>
      <c r="V52" s="1">
        <f>'Trendek FEOR'!AN130*Fogl2021!V$62</f>
        <v>496.92492490543754</v>
      </c>
      <c r="W52" s="1">
        <f>'Trendek FEOR'!AO130*Fogl2021!W$62</f>
        <v>22.68667387937516</v>
      </c>
      <c r="X52" s="1">
        <f>'Trendek FEOR'!AP130*Fogl2021!X$62</f>
        <v>2379.9364428487056</v>
      </c>
      <c r="Y52" s="1">
        <f>'Trendek FEOR'!AQ130*Fogl2021!Y$62</f>
        <v>16.851001612267922</v>
      </c>
      <c r="Z52" s="1">
        <f>'Trendek FEOR'!AR130*Fogl2021!Z$62</f>
        <v>2254.9229360012851</v>
      </c>
      <c r="AA52" s="1">
        <f>'Trendek FEOR'!AS130*Fogl2021!AA$62</f>
        <v>4067.2555396673788</v>
      </c>
      <c r="AB52" s="1">
        <f>'Trendek FEOR'!AT130*Fogl2021!AB$62</f>
        <v>2180.3889412614722</v>
      </c>
      <c r="AC52" s="1">
        <f>'Trendek FEOR'!AU130*Fogl2021!AC$62</f>
        <v>1081.6698899953446</v>
      </c>
      <c r="AD52" s="1">
        <f>'Trendek FEOR'!AV130*Fogl2021!AD$62</f>
        <v>24.048121418117351</v>
      </c>
      <c r="AE52" s="1">
        <f>'Trendek FEOR'!AW130*Fogl2021!AE$62</f>
        <v>370.11128037282299</v>
      </c>
      <c r="AF52" s="1">
        <f>'Trendek FEOR'!AX130*Fogl2021!AF$62</f>
        <v>-85.580054413035</v>
      </c>
      <c r="AG52" s="1">
        <f>'Trendek FEOR'!AY130*Fogl2021!AG$62</f>
        <v>178.63809422439314</v>
      </c>
      <c r="AH52" s="1">
        <f>'Trendek FEOR'!AZ130*Fogl2021!AH$62</f>
        <v>0</v>
      </c>
      <c r="AI52" s="1">
        <f>'Trendek FEOR'!BA130*Fogl2021!AI$62</f>
        <v>-32.638727746030362</v>
      </c>
      <c r="AJ52" s="1">
        <f>'Trendek FEOR'!BB130*Fogl2021!AJ$62</f>
        <v>669.71070370708628</v>
      </c>
      <c r="AK52" s="1">
        <f>'Trendek FEOR'!BC130*Fogl2021!AK$62</f>
        <v>299.76194978019157</v>
      </c>
      <c r="AL52" s="1">
        <f>'Trendek FEOR'!BD130*Fogl2021!AL$62</f>
        <v>828.90415649550994</v>
      </c>
      <c r="AM52" s="1">
        <f>'Trendek FEOR'!BE130*Fogl2021!AM$62</f>
        <v>10.440316726587183</v>
      </c>
      <c r="AN52" s="1">
        <f>'Trendek FEOR'!BF130*Fogl2021!AN$62</f>
        <v>0</v>
      </c>
      <c r="AO52" s="1">
        <f>'Trendek FEOR'!BG130*Fogl2021!AO$62</f>
        <v>0</v>
      </c>
      <c r="AP52" s="1">
        <f>'Trendek FEOR'!BH130*Fogl2021!AP$62</f>
        <v>94.942842456670817</v>
      </c>
      <c r="AQ52" s="1">
        <f>'Trendek FEOR'!BI130*Fogl2021!AQ$62</f>
        <v>-23.628216340448269</v>
      </c>
      <c r="AR52" s="1">
        <f>'Trendek FEOR'!BJ130*Fogl2021!AR$62</f>
        <v>-56.870736600794544</v>
      </c>
      <c r="AS52" s="1">
        <f>'Trendek FEOR'!BK130*Fogl2021!AS$62</f>
        <v>-10.615399335171915</v>
      </c>
      <c r="AT52" s="1">
        <f>'Trendek FEOR'!BL130*Fogl2021!AT$62</f>
        <v>-57.058798435955424</v>
      </c>
      <c r="AU52" s="1">
        <f>'Trendek FEOR'!BM130*Fogl2021!AU$62</f>
        <v>0</v>
      </c>
      <c r="AV52" s="1">
        <f>'Trendek FEOR'!BN130*Fogl2021!AV$62</f>
        <v>175.25636809506923</v>
      </c>
      <c r="AW52" s="1">
        <f>'Trendek FEOR'!BO130*Fogl2021!AW$62</f>
        <v>-18.123585704833431</v>
      </c>
      <c r="AX52" s="1">
        <f>'Trendek FEOR'!BP130*Fogl2021!AX$62</f>
        <v>121.30977444116496</v>
      </c>
      <c r="AY52" s="1">
        <f>'Trendek FEOR'!BQ130*Fogl2021!AY$62</f>
        <v>0</v>
      </c>
      <c r="AZ52" s="1">
        <f>'Trendek FEOR'!BR130*Fogl2021!AZ$62</f>
        <v>3894.5370543970348</v>
      </c>
      <c r="BA52" s="1">
        <f>'Trendek FEOR'!BS130*Fogl2021!BA$62</f>
        <v>1786.3264211011879</v>
      </c>
      <c r="BB52" s="1">
        <f>'Trendek FEOR'!BT130*Fogl2021!BB$62</f>
        <v>93.399265938438418</v>
      </c>
      <c r="BC52" s="1">
        <f>'Trendek FEOR'!BU130*Fogl2021!BC$62</f>
        <v>63.43691597526427</v>
      </c>
      <c r="BD52" s="1">
        <f>'Trendek FEOR'!BV130*Fogl2021!BD$62</f>
        <v>1052.5847151138337</v>
      </c>
      <c r="BE52" s="1">
        <f>'Trendek FEOR'!BW130*Fogl2021!BE$62</f>
        <v>198.09703232425855</v>
      </c>
      <c r="BF52" s="1">
        <f>'Trendek FEOR'!BX130*Fogl2021!BF$62</f>
        <v>393.2850059424548</v>
      </c>
      <c r="BG52" s="1">
        <f>'Trendek FEOR'!BY130*Fogl2021!BG$62</f>
        <v>0</v>
      </c>
      <c r="BH52" s="1">
        <f>'Trendek FEOR'!BZ130*Fogl2021!BH$62</f>
        <v>9.6282453016301162</v>
      </c>
      <c r="BI52" s="1">
        <f>'Trendek FEOR'!CA130*Fogl2021!BI$62</f>
        <v>1885.6671173856134</v>
      </c>
      <c r="BJ52" s="1">
        <f>'Trendek FEOR'!CB130*Fogl2021!BJ$62</f>
        <v>0</v>
      </c>
      <c r="BK52" s="1">
        <f>'Trendek FEOR'!CC130*Fogl2021!BK$62</f>
        <v>-1.5476190476192642</v>
      </c>
      <c r="BL52" s="1">
        <f>'Trendek FEOR'!CD130*Fogl2021!BL$62</f>
        <v>15.29461632096214</v>
      </c>
      <c r="BM52" s="1">
        <f>'Trendek FEOR'!CE130*Fogl2021!BM$62</f>
        <v>0</v>
      </c>
      <c r="BN52" s="1">
        <f>'Trendek FEOR'!CF130*Fogl2021!BN$62</f>
        <v>0</v>
      </c>
      <c r="BO52" s="2"/>
    </row>
    <row r="53" spans="1:68" x14ac:dyDescent="0.35">
      <c r="A53" s="2"/>
      <c r="B53" t="s">
        <v>69</v>
      </c>
      <c r="C53" s="1">
        <f>'Trendek FEOR'!U131*Fogl2021!C$62</f>
        <v>22163.097730100875</v>
      </c>
      <c r="D53" s="1">
        <f>'Trendek FEOR'!V131*Fogl2021!D$62</f>
        <v>1557.6228488917443</v>
      </c>
      <c r="E53" s="1">
        <f>'Trendek FEOR'!W131*Fogl2021!E$62</f>
        <v>52.527372458178341</v>
      </c>
      <c r="F53" s="1">
        <f>'Trendek FEOR'!X131*Fogl2021!F$62</f>
        <v>1753.678151259413</v>
      </c>
      <c r="G53" s="1">
        <f>'Trendek FEOR'!Y131*Fogl2021!G$62</f>
        <v>12770.897916760616</v>
      </c>
      <c r="H53" s="1">
        <f>'Trendek FEOR'!Z131*Fogl2021!H$62</f>
        <v>374.47520186059876</v>
      </c>
      <c r="I53" s="1">
        <f>'Trendek FEOR'!AA131*Fogl2021!I$62</f>
        <v>1801.242912109198</v>
      </c>
      <c r="J53" s="1">
        <f>'Trendek FEOR'!AB131*Fogl2021!J$62</f>
        <v>1011.1889668491107</v>
      </c>
      <c r="K53" s="1">
        <f>'Trendek FEOR'!AC131*Fogl2021!K$62</f>
        <v>141.66606065832914</v>
      </c>
      <c r="L53" s="1">
        <f>'Trendek FEOR'!AD131*Fogl2021!L$62</f>
        <v>635.12248463139485</v>
      </c>
      <c r="M53" s="1">
        <f>'Trendek FEOR'!AE131*Fogl2021!M$62</f>
        <v>1098.5638393108152</v>
      </c>
      <c r="N53" s="1">
        <f>'Trendek FEOR'!AF131*Fogl2021!N$62</f>
        <v>1129.8866339323663</v>
      </c>
      <c r="O53" s="1">
        <f>'Trendek FEOR'!AG131*Fogl2021!O$62</f>
        <v>3936.2818035618643</v>
      </c>
      <c r="P53" s="1">
        <f>'Trendek FEOR'!AH131*Fogl2021!P$62</f>
        <v>2624.6592767027141</v>
      </c>
      <c r="Q53" s="1">
        <f>'Trendek FEOR'!AI131*Fogl2021!Q$62</f>
        <v>1097.6972184464951</v>
      </c>
      <c r="R53" s="1">
        <f>'Trendek FEOR'!AJ131*Fogl2021!R$62</f>
        <v>2484.5017788837754</v>
      </c>
      <c r="S53" s="1">
        <f>'Trendek FEOR'!AK131*Fogl2021!S$62</f>
        <v>2136.6871476380484</v>
      </c>
      <c r="T53" s="1">
        <f>'Trendek FEOR'!AL131*Fogl2021!T$62</f>
        <v>2470.0254560093158</v>
      </c>
      <c r="U53" s="1">
        <f>'Trendek FEOR'!AM131*Fogl2021!U$62</f>
        <v>2082.6102319058205</v>
      </c>
      <c r="V53" s="1">
        <f>'Trendek FEOR'!AN131*Fogl2021!V$62</f>
        <v>6524.5122426405633</v>
      </c>
      <c r="W53" s="1">
        <f>'Trendek FEOR'!AO131*Fogl2021!W$62</f>
        <v>631.53633524645068</v>
      </c>
      <c r="X53" s="1">
        <f>'Trendek FEOR'!AP131*Fogl2021!X$62</f>
        <v>2131.7731643144903</v>
      </c>
      <c r="Y53" s="1">
        <f>'Trendek FEOR'!AQ131*Fogl2021!Y$62</f>
        <v>124.57499874003481</v>
      </c>
      <c r="Z53" s="1">
        <f>'Trendek FEOR'!AR131*Fogl2021!Z$62</f>
        <v>680.83225201859193</v>
      </c>
      <c r="AA53" s="1">
        <f>'Trendek FEOR'!AS131*Fogl2021!AA$62</f>
        <v>1144.0375578423998</v>
      </c>
      <c r="AB53" s="1">
        <f>'Trendek FEOR'!AT131*Fogl2021!AB$62</f>
        <v>7730.7310858201017</v>
      </c>
      <c r="AC53" s="1">
        <f>'Trendek FEOR'!AU131*Fogl2021!AC$62</f>
        <v>18205.304819697842</v>
      </c>
      <c r="AD53" s="1">
        <f>'Trendek FEOR'!AV131*Fogl2021!AD$62</f>
        <v>3325.0354942746612</v>
      </c>
      <c r="AE53" s="1">
        <f>'Trendek FEOR'!AW131*Fogl2021!AE$62</f>
        <v>10295.09575180311</v>
      </c>
      <c r="AF53" s="1">
        <f>'Trendek FEOR'!AX131*Fogl2021!AF$62</f>
        <v>5899.7259375542226</v>
      </c>
      <c r="AG53" s="1">
        <f>'Trendek FEOR'!AY131*Fogl2021!AG$62</f>
        <v>94201.82578782535</v>
      </c>
      <c r="AH53" s="1">
        <f>'Trendek FEOR'!AZ131*Fogl2021!AH$62</f>
        <v>844.76701474381343</v>
      </c>
      <c r="AI53" s="1">
        <f>'Trendek FEOR'!BA131*Fogl2021!AI$62</f>
        <v>181.76254342859687</v>
      </c>
      <c r="AJ53" s="1">
        <f>'Trendek FEOR'!BB131*Fogl2021!AJ$62</f>
        <v>11965.150667008804</v>
      </c>
      <c r="AK53" s="1">
        <f>'Trendek FEOR'!BC131*Fogl2021!AK$62</f>
        <v>3653.5777277279381</v>
      </c>
      <c r="AL53" s="1">
        <f>'Trendek FEOR'!BD131*Fogl2021!AL$62</f>
        <v>1117.2159927398352</v>
      </c>
      <c r="AM53" s="1">
        <f>'Trendek FEOR'!BE131*Fogl2021!AM$62</f>
        <v>48.064838311282529</v>
      </c>
      <c r="AN53" s="1">
        <f>'Trendek FEOR'!BF131*Fogl2021!AN$62</f>
        <v>0</v>
      </c>
      <c r="AO53" s="1">
        <f>'Trendek FEOR'!BG131*Fogl2021!AO$62</f>
        <v>-23.704206613165496</v>
      </c>
      <c r="AP53" s="1">
        <f>'Trendek FEOR'!BH131*Fogl2021!AP$62</f>
        <v>53.226372472218415</v>
      </c>
      <c r="AQ53" s="1">
        <f>'Trendek FEOR'!BI131*Fogl2021!AQ$62</f>
        <v>689.75690292272475</v>
      </c>
      <c r="AR53" s="1">
        <f>'Trendek FEOR'!BJ131*Fogl2021!AR$62</f>
        <v>226.21181417198719</v>
      </c>
      <c r="AS53" s="1">
        <f>'Trendek FEOR'!BK131*Fogl2021!AS$62</f>
        <v>127.28940457886817</v>
      </c>
      <c r="AT53" s="1">
        <f>'Trendek FEOR'!BL131*Fogl2021!AT$62</f>
        <v>20.959679159719336</v>
      </c>
      <c r="AU53" s="1">
        <f>'Trendek FEOR'!BM131*Fogl2021!AU$62</f>
        <v>754.06901139220633</v>
      </c>
      <c r="AV53" s="1">
        <f>'Trendek FEOR'!BN131*Fogl2021!AV$62</f>
        <v>1299.4655501041534</v>
      </c>
      <c r="AW53" s="1">
        <f>'Trendek FEOR'!BO131*Fogl2021!AW$62</f>
        <v>726.11793459539047</v>
      </c>
      <c r="AX53" s="1">
        <f>'Trendek FEOR'!BP131*Fogl2021!AX$62</f>
        <v>86.218607773790211</v>
      </c>
      <c r="AY53" s="1">
        <f>'Trendek FEOR'!BQ131*Fogl2021!AY$62</f>
        <v>835.14499462194419</v>
      </c>
      <c r="AZ53" s="1">
        <f>'Trendek FEOR'!BR131*Fogl2021!AZ$62</f>
        <v>2304.1535348953307</v>
      </c>
      <c r="BA53" s="1">
        <f>'Trendek FEOR'!BS131*Fogl2021!BA$62</f>
        <v>3095.7597122963084</v>
      </c>
      <c r="BB53" s="1">
        <f>'Trendek FEOR'!BT131*Fogl2021!BB$62</f>
        <v>1245.1404684381266</v>
      </c>
      <c r="BC53" s="1">
        <f>'Trendek FEOR'!BU131*Fogl2021!BC$62</f>
        <v>1475.5378175971728</v>
      </c>
      <c r="BD53" s="1">
        <f>'Trendek FEOR'!BV131*Fogl2021!BD$62</f>
        <v>1636.7534477082195</v>
      </c>
      <c r="BE53" s="1">
        <f>'Trendek FEOR'!BW131*Fogl2021!BE$62</f>
        <v>329.61905526808425</v>
      </c>
      <c r="BF53" s="1">
        <f>'Trendek FEOR'!BX131*Fogl2021!BF$62</f>
        <v>281.34070013258594</v>
      </c>
      <c r="BG53" s="1">
        <f>'Trendek FEOR'!BY131*Fogl2021!BG$62</f>
        <v>-30.575655330704954</v>
      </c>
      <c r="BH53" s="1">
        <f>'Trendek FEOR'!BZ131*Fogl2021!BH$62</f>
        <v>-53.537242642065785</v>
      </c>
      <c r="BI53" s="1">
        <f>'Trendek FEOR'!CA131*Fogl2021!BI$62</f>
        <v>242.11569646638239</v>
      </c>
      <c r="BJ53" s="1">
        <f>'Trendek FEOR'!CB131*Fogl2021!BJ$62</f>
        <v>-21.780908903270838</v>
      </c>
      <c r="BK53" s="1">
        <f>'Trendek FEOR'!CC131*Fogl2021!BK$62</f>
        <v>31.369047619047706</v>
      </c>
      <c r="BL53" s="1">
        <f>'Trendek FEOR'!CD131*Fogl2021!BL$62</f>
        <v>23.046038545821119</v>
      </c>
      <c r="BM53" s="1">
        <f>'Trendek FEOR'!CE131*Fogl2021!BM$62</f>
        <v>0</v>
      </c>
      <c r="BN53" s="1">
        <f>'Trendek FEOR'!CF131*Fogl2021!BN$62</f>
        <v>0</v>
      </c>
      <c r="BO53" s="2"/>
    </row>
    <row r="54" spans="1:68" x14ac:dyDescent="0.35">
      <c r="A54" s="2"/>
      <c r="B54" t="s">
        <v>70</v>
      </c>
      <c r="C54" s="1">
        <f>'Trendek FEOR'!U132*Fogl2021!C$62</f>
        <v>1572.6476317816725</v>
      </c>
      <c r="D54" s="1">
        <f>'Trendek FEOR'!V132*Fogl2021!D$62</f>
        <v>195.4880110319946</v>
      </c>
      <c r="E54" s="1">
        <f>'Trendek FEOR'!W132*Fogl2021!E$62</f>
        <v>-0.14488921319850689</v>
      </c>
      <c r="F54" s="1">
        <f>'Trendek FEOR'!X132*Fogl2021!F$62</f>
        <v>156.6020453397006</v>
      </c>
      <c r="G54" s="1">
        <f>'Trendek FEOR'!Y132*Fogl2021!G$62</f>
        <v>2609.4103274794697</v>
      </c>
      <c r="H54" s="1">
        <f>'Trendek FEOR'!Z132*Fogl2021!H$62</f>
        <v>326.62521249618834</v>
      </c>
      <c r="I54" s="1">
        <f>'Trendek FEOR'!AA132*Fogl2021!I$62</f>
        <v>364.93452169058128</v>
      </c>
      <c r="J54" s="1">
        <f>'Trendek FEOR'!AB132*Fogl2021!J$62</f>
        <v>33.33384384171169</v>
      </c>
      <c r="K54" s="1">
        <f>'Trendek FEOR'!AC132*Fogl2021!K$62</f>
        <v>-40.503963896071944</v>
      </c>
      <c r="L54" s="1">
        <f>'Trendek FEOR'!AD132*Fogl2021!L$62</f>
        <v>195.61850229675514</v>
      </c>
      <c r="M54" s="1">
        <f>'Trendek FEOR'!AE132*Fogl2021!M$62</f>
        <v>235.32630053714942</v>
      </c>
      <c r="N54" s="1">
        <f>'Trendek FEOR'!AF132*Fogl2021!N$62</f>
        <v>274.56653963627525</v>
      </c>
      <c r="O54" s="1">
        <f>'Trendek FEOR'!AG132*Fogl2021!O$62</f>
        <v>285.04413869717797</v>
      </c>
      <c r="P54" s="1">
        <f>'Trendek FEOR'!AH132*Fogl2021!P$62</f>
        <v>258.12895755369993</v>
      </c>
      <c r="Q54" s="1">
        <f>'Trendek FEOR'!AI132*Fogl2021!Q$62</f>
        <v>329.86812862704443</v>
      </c>
      <c r="R54" s="1">
        <f>'Trendek FEOR'!AJ132*Fogl2021!R$62</f>
        <v>841.1513999254696</v>
      </c>
      <c r="S54" s="1">
        <f>'Trendek FEOR'!AK132*Fogl2021!S$62</f>
        <v>824.95474456212389</v>
      </c>
      <c r="T54" s="1">
        <f>'Trendek FEOR'!AL132*Fogl2021!T$62</f>
        <v>384.46967242170587</v>
      </c>
      <c r="U54" s="1">
        <f>'Trendek FEOR'!AM132*Fogl2021!U$62</f>
        <v>975.03327897436566</v>
      </c>
      <c r="V54" s="1">
        <f>'Trendek FEOR'!AN132*Fogl2021!V$62</f>
        <v>694.49883854774089</v>
      </c>
      <c r="W54" s="1">
        <f>'Trendek FEOR'!AO132*Fogl2021!W$62</f>
        <v>8.5662742392010127</v>
      </c>
      <c r="X54" s="1">
        <f>'Trendek FEOR'!AP132*Fogl2021!X$62</f>
        <v>981.53953370061765</v>
      </c>
      <c r="Y54" s="1">
        <f>'Trendek FEOR'!AQ132*Fogl2021!Y$62</f>
        <v>-129.60608568264132</v>
      </c>
      <c r="Z54" s="1">
        <f>'Trendek FEOR'!AR132*Fogl2021!Z$62</f>
        <v>448.60271430378191</v>
      </c>
      <c r="AA54" s="1">
        <f>'Trendek FEOR'!AS132*Fogl2021!AA$62</f>
        <v>615.62551482078618</v>
      </c>
      <c r="AB54" s="1">
        <f>'Trendek FEOR'!AT132*Fogl2021!AB$62</f>
        <v>68.192676449345882</v>
      </c>
      <c r="AC54" s="1">
        <f>'Trendek FEOR'!AU132*Fogl2021!AC$62</f>
        <v>1267.6023067838489</v>
      </c>
      <c r="AD54" s="1">
        <f>'Trendek FEOR'!AV132*Fogl2021!AD$62</f>
        <v>1652.196122148355</v>
      </c>
      <c r="AE54" s="1">
        <f>'Trendek FEOR'!AW132*Fogl2021!AE$62</f>
        <v>1416.2018884357665</v>
      </c>
      <c r="AF54" s="1">
        <f>'Trendek FEOR'!AX132*Fogl2021!AF$62</f>
        <v>4492.0453599494349</v>
      </c>
      <c r="AG54" s="1">
        <f>'Trendek FEOR'!AY132*Fogl2021!AG$62</f>
        <v>3722.462744967353</v>
      </c>
      <c r="AH54" s="1">
        <f>'Trendek FEOR'!AZ132*Fogl2021!AH$62</f>
        <v>39.338823991605757</v>
      </c>
      <c r="AI54" s="1">
        <f>'Trendek FEOR'!BA132*Fogl2021!AI$62</f>
        <v>553.54040395483355</v>
      </c>
      <c r="AJ54" s="1">
        <f>'Trendek FEOR'!BB132*Fogl2021!AJ$62</f>
        <v>1318.208499860074</v>
      </c>
      <c r="AK54" s="1">
        <f>'Trendek FEOR'!BC132*Fogl2021!AK$62</f>
        <v>346.92807153873434</v>
      </c>
      <c r="AL54" s="1">
        <f>'Trendek FEOR'!BD132*Fogl2021!AL$62</f>
        <v>10495.637689350948</v>
      </c>
      <c r="AM54" s="1">
        <f>'Trendek FEOR'!BE132*Fogl2021!AM$62</f>
        <v>-22.067884947907505</v>
      </c>
      <c r="AN54" s="1">
        <f>'Trendek FEOR'!BF132*Fogl2021!AN$62</f>
        <v>143.61237582945688</v>
      </c>
      <c r="AO54" s="1">
        <f>'Trendek FEOR'!BG132*Fogl2021!AO$62</f>
        <v>-29.028872424046149</v>
      </c>
      <c r="AP54" s="1">
        <f>'Trendek FEOR'!BH132*Fogl2021!AP$62</f>
        <v>108.76999648798403</v>
      </c>
      <c r="AQ54" s="1">
        <f>'Trendek FEOR'!BI132*Fogl2021!AQ$62</f>
        <v>967.3079015829428</v>
      </c>
      <c r="AR54" s="1">
        <f>'Trendek FEOR'!BJ132*Fogl2021!AR$62</f>
        <v>245.20433569931132</v>
      </c>
      <c r="AS54" s="1">
        <f>'Trendek FEOR'!BK132*Fogl2021!AS$62</f>
        <v>278.16750319242647</v>
      </c>
      <c r="AT54" s="1">
        <f>'Trendek FEOR'!BL132*Fogl2021!AT$62</f>
        <v>0</v>
      </c>
      <c r="AU54" s="1">
        <f>'Trendek FEOR'!BM132*Fogl2021!AU$62</f>
        <v>0</v>
      </c>
      <c r="AV54" s="1">
        <f>'Trendek FEOR'!BN132*Fogl2021!AV$62</f>
        <v>-43.764646822467697</v>
      </c>
      <c r="AW54" s="1">
        <f>'Trendek FEOR'!BO132*Fogl2021!AW$62</f>
        <v>-6.8472171204802175</v>
      </c>
      <c r="AX54" s="1">
        <f>'Trendek FEOR'!BP132*Fogl2021!AX$62</f>
        <v>195.24877235284455</v>
      </c>
      <c r="AY54" s="1">
        <f>'Trendek FEOR'!BQ132*Fogl2021!AY$62</f>
        <v>-0.61682626599007229</v>
      </c>
      <c r="AZ54" s="1">
        <f>'Trendek FEOR'!BR132*Fogl2021!AZ$62</f>
        <v>19562.60732912946</v>
      </c>
      <c r="BA54" s="1">
        <f>'Trendek FEOR'!BS132*Fogl2021!BA$62</f>
        <v>7399.9516627304747</v>
      </c>
      <c r="BB54" s="1">
        <f>'Trendek FEOR'!BT132*Fogl2021!BB$62</f>
        <v>17517.217897356735</v>
      </c>
      <c r="BC54" s="1">
        <f>'Trendek FEOR'!BU132*Fogl2021!BC$62</f>
        <v>6525.4042478453675</v>
      </c>
      <c r="BD54" s="1">
        <f>'Trendek FEOR'!BV132*Fogl2021!BD$62</f>
        <v>3439.5377559982435</v>
      </c>
      <c r="BE54" s="1">
        <f>'Trendek FEOR'!BW132*Fogl2021!BE$62</f>
        <v>195.00743993903149</v>
      </c>
      <c r="BF54" s="1">
        <f>'Trendek FEOR'!BX132*Fogl2021!BF$62</f>
        <v>773.603077097614</v>
      </c>
      <c r="BG54" s="1">
        <f>'Trendek FEOR'!BY132*Fogl2021!BG$62</f>
        <v>522.34847624800636</v>
      </c>
      <c r="BH54" s="1">
        <f>'Trendek FEOR'!BZ132*Fogl2021!BH$62</f>
        <v>-121.50798915799179</v>
      </c>
      <c r="BI54" s="1">
        <f>'Trendek FEOR'!CA132*Fogl2021!BI$62</f>
        <v>466.64790814125445</v>
      </c>
      <c r="BJ54" s="1">
        <f>'Trendek FEOR'!CB132*Fogl2021!BJ$62</f>
        <v>804.84052934252975</v>
      </c>
      <c r="BK54" s="1">
        <f>'Trendek FEOR'!CC132*Fogl2021!BK$62</f>
        <v>76.273809523809177</v>
      </c>
      <c r="BL54" s="1">
        <f>'Trendek FEOR'!CD132*Fogl2021!BL$62</f>
        <v>372.4632112140676</v>
      </c>
      <c r="BM54" s="1">
        <f>'Trendek FEOR'!CE132*Fogl2021!BM$62</f>
        <v>0</v>
      </c>
      <c r="BN54" s="1">
        <f>'Trendek FEOR'!CF132*Fogl2021!BN$62</f>
        <v>0</v>
      </c>
      <c r="BO54" s="2"/>
    </row>
    <row r="55" spans="1:68" x14ac:dyDescent="0.35">
      <c r="A55" s="2"/>
      <c r="B55" t="s">
        <v>71</v>
      </c>
      <c r="C55" s="1">
        <f>'Trendek FEOR'!U133*Fogl2021!C$62</f>
        <v>2245.6674383584304</v>
      </c>
      <c r="D55" s="1">
        <f>'Trendek FEOR'!V133*Fogl2021!D$62</f>
        <v>697.04218179146699</v>
      </c>
      <c r="E55" s="1">
        <f>'Trendek FEOR'!W133*Fogl2021!E$62</f>
        <v>401.16676681316397</v>
      </c>
      <c r="F55" s="1">
        <f>'Trendek FEOR'!X133*Fogl2021!F$62</f>
        <v>-147.9012702441949</v>
      </c>
      <c r="G55" s="1">
        <f>'Trendek FEOR'!Y133*Fogl2021!G$62</f>
        <v>6663.0139750824283</v>
      </c>
      <c r="H55" s="1">
        <f>'Trendek FEOR'!Z133*Fogl2021!H$62</f>
        <v>574.70467242111067</v>
      </c>
      <c r="I55" s="1">
        <f>'Trendek FEOR'!AA133*Fogl2021!I$62</f>
        <v>1892.3199030000144</v>
      </c>
      <c r="J55" s="1">
        <f>'Trendek FEOR'!AB133*Fogl2021!J$62</f>
        <v>963.12382619817811</v>
      </c>
      <c r="K55" s="1">
        <f>'Trendek FEOR'!AC133*Fogl2021!K$62</f>
        <v>12.558767613761592</v>
      </c>
      <c r="L55" s="1">
        <f>'Trendek FEOR'!AD133*Fogl2021!L$62</f>
        <v>9.4529535617238682</v>
      </c>
      <c r="M55" s="1">
        <f>'Trendek FEOR'!AE133*Fogl2021!M$62</f>
        <v>1223.4267503084177</v>
      </c>
      <c r="N55" s="1">
        <f>'Trendek FEOR'!AF133*Fogl2021!N$62</f>
        <v>1280.1930942617264</v>
      </c>
      <c r="O55" s="1">
        <f>'Trendek FEOR'!AG133*Fogl2021!O$62</f>
        <v>2444.8421018214017</v>
      </c>
      <c r="P55" s="1">
        <f>'Trendek FEOR'!AH133*Fogl2021!P$62</f>
        <v>551.90345276906078</v>
      </c>
      <c r="Q55" s="1">
        <f>'Trendek FEOR'!AI133*Fogl2021!Q$62</f>
        <v>584.82076402132429</v>
      </c>
      <c r="R55" s="1">
        <f>'Trendek FEOR'!AJ133*Fogl2021!R$62</f>
        <v>1086.1984030748179</v>
      </c>
      <c r="S55" s="1">
        <f>'Trendek FEOR'!AK133*Fogl2021!S$62</f>
        <v>2158.9195936420324</v>
      </c>
      <c r="T55" s="1">
        <f>'Trendek FEOR'!AL133*Fogl2021!T$62</f>
        <v>2904.9781037815669</v>
      </c>
      <c r="U55" s="1">
        <f>'Trendek FEOR'!AM133*Fogl2021!U$62</f>
        <v>1397.6987291100465</v>
      </c>
      <c r="V55" s="1">
        <f>'Trendek FEOR'!AN133*Fogl2021!V$62</f>
        <v>1360.9875573025201</v>
      </c>
      <c r="W55" s="1">
        <f>'Trendek FEOR'!AO133*Fogl2021!W$62</f>
        <v>-402.48316200437614</v>
      </c>
      <c r="X55" s="1">
        <f>'Trendek FEOR'!AP133*Fogl2021!X$62</f>
        <v>4387.7534038049098</v>
      </c>
      <c r="Y55" s="1">
        <f>'Trendek FEOR'!AQ133*Fogl2021!Y$62</f>
        <v>242.07441778975439</v>
      </c>
      <c r="Z55" s="1">
        <f>'Trendek FEOR'!AR133*Fogl2021!Z$62</f>
        <v>427.13465081922737</v>
      </c>
      <c r="AA55" s="1">
        <f>'Trendek FEOR'!AS133*Fogl2021!AA$62</f>
        <v>813.5631880836014</v>
      </c>
      <c r="AB55" s="1">
        <f>'Trendek FEOR'!AT133*Fogl2021!AB$62</f>
        <v>9059.7322917346719</v>
      </c>
      <c r="AC55" s="1">
        <f>'Trendek FEOR'!AU133*Fogl2021!AC$62</f>
        <v>1928.1112635900311</v>
      </c>
      <c r="AD55" s="1">
        <f>'Trendek FEOR'!AV133*Fogl2021!AD$62</f>
        <v>-266.84601983566574</v>
      </c>
      <c r="AE55" s="1">
        <f>'Trendek FEOR'!AW133*Fogl2021!AE$62</f>
        <v>6185.3755240046976</v>
      </c>
      <c r="AF55" s="1">
        <f>'Trendek FEOR'!AX133*Fogl2021!AF$62</f>
        <v>9782.1678501618135</v>
      </c>
      <c r="AG55" s="1">
        <f>'Trendek FEOR'!AY133*Fogl2021!AG$62</f>
        <v>1006.7254738031469</v>
      </c>
      <c r="AH55" s="1">
        <f>'Trendek FEOR'!AZ133*Fogl2021!AH$62</f>
        <v>83.969194629122256</v>
      </c>
      <c r="AI55" s="1">
        <f>'Trendek FEOR'!BA133*Fogl2021!AI$62</f>
        <v>637.27309689217179</v>
      </c>
      <c r="AJ55" s="1">
        <f>'Trendek FEOR'!BB133*Fogl2021!AJ$62</f>
        <v>4244.4684844048625</v>
      </c>
      <c r="AK55" s="1">
        <f>'Trendek FEOR'!BC133*Fogl2021!AK$62</f>
        <v>4182.1150038810119</v>
      </c>
      <c r="AL55" s="1">
        <f>'Trendek FEOR'!BD133*Fogl2021!AL$62</f>
        <v>29992.851636202453</v>
      </c>
      <c r="AM55" s="1">
        <f>'Trendek FEOR'!BE133*Fogl2021!AM$62</f>
        <v>121.30031761098711</v>
      </c>
      <c r="AN55" s="1">
        <f>'Trendek FEOR'!BF133*Fogl2021!AN$62</f>
        <v>5.1737979609968692</v>
      </c>
      <c r="AO55" s="1">
        <f>'Trendek FEOR'!BG133*Fogl2021!AO$62</f>
        <v>17.682202557528836</v>
      </c>
      <c r="AP55" s="1">
        <f>'Trendek FEOR'!BH133*Fogl2021!AP$62</f>
        <v>22.358321815167894</v>
      </c>
      <c r="AQ55" s="1">
        <f>'Trendek FEOR'!BI133*Fogl2021!AQ$62</f>
        <v>584.06362711062525</v>
      </c>
      <c r="AR55" s="1">
        <f>'Trendek FEOR'!BJ133*Fogl2021!AR$62</f>
        <v>168.1365123032819</v>
      </c>
      <c r="AS55" s="1">
        <f>'Trendek FEOR'!BK133*Fogl2021!AS$62</f>
        <v>893.50625405620121</v>
      </c>
      <c r="AT55" s="1">
        <f>'Trendek FEOR'!BL133*Fogl2021!AT$62</f>
        <v>87.472278155228707</v>
      </c>
      <c r="AU55" s="1">
        <f>'Trendek FEOR'!BM133*Fogl2021!AU$62</f>
        <v>729.82549570643005</v>
      </c>
      <c r="AV55" s="1">
        <f>'Trendek FEOR'!BN133*Fogl2021!AV$62</f>
        <v>128.14522096658581</v>
      </c>
      <c r="AW55" s="1">
        <f>'Trendek FEOR'!BO133*Fogl2021!AW$62</f>
        <v>-60.681502932259875</v>
      </c>
      <c r="AX55" s="1">
        <f>'Trendek FEOR'!BP133*Fogl2021!AX$62</f>
        <v>96.896925183607976</v>
      </c>
      <c r="AY55" s="1">
        <f>'Trendek FEOR'!BQ133*Fogl2021!AY$62</f>
        <v>41.879702982889818</v>
      </c>
      <c r="AZ55" s="1">
        <f>'Trendek FEOR'!BR133*Fogl2021!AZ$62</f>
        <v>5946.3077282942259</v>
      </c>
      <c r="BA55" s="1">
        <f>'Trendek FEOR'!BS133*Fogl2021!BA$62</f>
        <v>6068.892747739842</v>
      </c>
      <c r="BB55" s="1">
        <f>'Trendek FEOR'!BT133*Fogl2021!BB$62</f>
        <v>10685.987299976494</v>
      </c>
      <c r="BC55" s="1">
        <f>'Trendek FEOR'!BU133*Fogl2021!BC$62</f>
        <v>1170.872252686934</v>
      </c>
      <c r="BD55" s="1">
        <f>'Trendek FEOR'!BV133*Fogl2021!BD$62</f>
        <v>5629.8756976097056</v>
      </c>
      <c r="BE55" s="1">
        <f>'Trendek FEOR'!BW133*Fogl2021!BE$62</f>
        <v>608.62210680177577</v>
      </c>
      <c r="BF55" s="1">
        <f>'Trendek FEOR'!BX133*Fogl2021!BF$62</f>
        <v>62.118240903817671</v>
      </c>
      <c r="BG55" s="1">
        <f>'Trendek FEOR'!BY133*Fogl2021!BG$62</f>
        <v>459.84070802206696</v>
      </c>
      <c r="BH55" s="1">
        <f>'Trendek FEOR'!BZ133*Fogl2021!BH$62</f>
        <v>-46.73161799806946</v>
      </c>
      <c r="BI55" s="1">
        <f>'Trendek FEOR'!CA133*Fogl2021!BI$62</f>
        <v>312.57525112940357</v>
      </c>
      <c r="BJ55" s="1">
        <f>'Trendek FEOR'!CB133*Fogl2021!BJ$62</f>
        <v>581.60112971817273</v>
      </c>
      <c r="BK55" s="1">
        <f>'Trendek FEOR'!CC133*Fogl2021!BK$62</f>
        <v>-15.452380952380736</v>
      </c>
      <c r="BL55" s="1">
        <f>'Trendek FEOR'!CD133*Fogl2021!BL$62</f>
        <v>365.84895513583371</v>
      </c>
      <c r="BM55" s="1">
        <f>'Trendek FEOR'!CE133*Fogl2021!BM$62</f>
        <v>0</v>
      </c>
      <c r="BN55" s="1">
        <f>'Trendek FEOR'!CF133*Fogl2021!BN$62</f>
        <v>0</v>
      </c>
      <c r="BO55" s="2"/>
    </row>
    <row r="56" spans="1:68" x14ac:dyDescent="0.35">
      <c r="A56" s="2"/>
      <c r="B56" t="s">
        <v>72</v>
      </c>
      <c r="C56" s="1">
        <f>'Trendek FEOR'!U134*Fogl2021!C$62</f>
        <v>18578.865763984639</v>
      </c>
      <c r="D56" s="1">
        <f>'Trendek FEOR'!V134*Fogl2021!D$62</f>
        <v>2421.212521118945</v>
      </c>
      <c r="E56" s="1">
        <f>'Trendek FEOR'!W134*Fogl2021!E$62</f>
        <v>-136.30247394642353</v>
      </c>
      <c r="F56" s="1">
        <f>'Trendek FEOR'!X134*Fogl2021!F$62</f>
        <v>309.53538724040982</v>
      </c>
      <c r="G56" s="1">
        <f>'Trendek FEOR'!Y134*Fogl2021!G$62</f>
        <v>1556.9508098834729</v>
      </c>
      <c r="H56" s="1">
        <f>'Trendek FEOR'!Z134*Fogl2021!H$62</f>
        <v>59.939766776535279</v>
      </c>
      <c r="I56" s="1">
        <f>'Trendek FEOR'!AA134*Fogl2021!I$62</f>
        <v>143.87944585562209</v>
      </c>
      <c r="J56" s="1">
        <f>'Trendek FEOR'!AB134*Fogl2021!J$62</f>
        <v>-232.88038039924956</v>
      </c>
      <c r="K56" s="1">
        <f>'Trendek FEOR'!AC134*Fogl2021!K$62</f>
        <v>214.76515761181585</v>
      </c>
      <c r="L56" s="1">
        <f>'Trendek FEOR'!AD134*Fogl2021!L$62</f>
        <v>27.56925841295849</v>
      </c>
      <c r="M56" s="1">
        <f>'Trendek FEOR'!AE134*Fogl2021!M$62</f>
        <v>59.723384774870695</v>
      </c>
      <c r="N56" s="1">
        <f>'Trendek FEOR'!AF134*Fogl2021!N$62</f>
        <v>-134.86944468951506</v>
      </c>
      <c r="O56" s="1">
        <f>'Trendek FEOR'!AG134*Fogl2021!O$62</f>
        <v>70.401905016160114</v>
      </c>
      <c r="P56" s="1">
        <f>'Trendek FEOR'!AH134*Fogl2021!P$62</f>
        <v>402.79955009440289</v>
      </c>
      <c r="Q56" s="1">
        <f>'Trendek FEOR'!AI134*Fogl2021!Q$62</f>
        <v>112.0521618660332</v>
      </c>
      <c r="R56" s="1">
        <f>'Trendek FEOR'!AJ134*Fogl2021!R$62</f>
        <v>1648.1738965761406</v>
      </c>
      <c r="S56" s="1">
        <f>'Trendek FEOR'!AK134*Fogl2021!S$62</f>
        <v>321.19874566375273</v>
      </c>
      <c r="T56" s="1">
        <f>'Trendek FEOR'!AL134*Fogl2021!T$62</f>
        <v>383.36885506777065</v>
      </c>
      <c r="U56" s="1">
        <f>'Trendek FEOR'!AM134*Fogl2021!U$62</f>
        <v>109.97686729099546</v>
      </c>
      <c r="V56" s="1">
        <f>'Trendek FEOR'!AN134*Fogl2021!V$62</f>
        <v>674.26078791781731</v>
      </c>
      <c r="W56" s="1">
        <f>'Trendek FEOR'!AO134*Fogl2021!W$62</f>
        <v>346.84034440585515</v>
      </c>
      <c r="X56" s="1">
        <f>'Trendek FEOR'!AP134*Fogl2021!X$62</f>
        <v>136.99570401345656</v>
      </c>
      <c r="Y56" s="1">
        <f>'Trendek FEOR'!AQ134*Fogl2021!Y$62</f>
        <v>486.4939300958186</v>
      </c>
      <c r="Z56" s="1">
        <f>'Trendek FEOR'!AR134*Fogl2021!Z$62</f>
        <v>151.12120257303204</v>
      </c>
      <c r="AA56" s="1">
        <f>'Trendek FEOR'!AS134*Fogl2021!AA$62</f>
        <v>-135.91136984781548</v>
      </c>
      <c r="AB56" s="1">
        <f>'Trendek FEOR'!AT134*Fogl2021!AB$62</f>
        <v>146.80188806762553</v>
      </c>
      <c r="AC56" s="1">
        <f>'Trendek FEOR'!AU134*Fogl2021!AC$62</f>
        <v>48307.180879963678</v>
      </c>
      <c r="AD56" s="1">
        <f>'Trendek FEOR'!AV134*Fogl2021!AD$62</f>
        <v>215.6152413808467</v>
      </c>
      <c r="AE56" s="1">
        <f>'Trendek FEOR'!AW134*Fogl2021!AE$62</f>
        <v>804.31149645538665</v>
      </c>
      <c r="AF56" s="1">
        <f>'Trendek FEOR'!AX134*Fogl2021!AF$62</f>
        <v>410.25412300043234</v>
      </c>
      <c r="AG56" s="1">
        <f>'Trendek FEOR'!AY134*Fogl2021!AG$62</f>
        <v>-512.06716109088029</v>
      </c>
      <c r="AH56" s="1">
        <f>'Trendek FEOR'!AZ134*Fogl2021!AH$62</f>
        <v>0</v>
      </c>
      <c r="AI56" s="1">
        <f>'Trendek FEOR'!BA134*Fogl2021!AI$62</f>
        <v>0</v>
      </c>
      <c r="AJ56" s="1">
        <f>'Trendek FEOR'!BB134*Fogl2021!AJ$62</f>
        <v>488.4815138885287</v>
      </c>
      <c r="AK56" s="1">
        <f>'Trendek FEOR'!BC134*Fogl2021!AK$62</f>
        <v>13.213214239777486</v>
      </c>
      <c r="AL56" s="1">
        <f>'Trendek FEOR'!BD134*Fogl2021!AL$62</f>
        <v>111.14343672454545</v>
      </c>
      <c r="AM56" s="1">
        <f>'Trendek FEOR'!BE134*Fogl2021!AM$62</f>
        <v>-76.214545512370492</v>
      </c>
      <c r="AN56" s="1">
        <f>'Trendek FEOR'!BF134*Fogl2021!AN$62</f>
        <v>0</v>
      </c>
      <c r="AO56" s="1">
        <f>'Trendek FEOR'!BG134*Fogl2021!AO$62</f>
        <v>-22.968718648266712</v>
      </c>
      <c r="AP56" s="1">
        <f>'Trendek FEOR'!BH134*Fogl2021!AP$62</f>
        <v>-91.532951081921539</v>
      </c>
      <c r="AQ56" s="1">
        <f>'Trendek FEOR'!BI134*Fogl2021!AQ$62</f>
        <v>109.6871687739758</v>
      </c>
      <c r="AR56" s="1">
        <f>'Trendek FEOR'!BJ134*Fogl2021!AR$62</f>
        <v>0</v>
      </c>
      <c r="AS56" s="1">
        <f>'Trendek FEOR'!BK134*Fogl2021!AS$62</f>
        <v>103.6500622221197</v>
      </c>
      <c r="AT56" s="1">
        <f>'Trendek FEOR'!BL134*Fogl2021!AT$62</f>
        <v>222.13671270157889</v>
      </c>
      <c r="AU56" s="1">
        <f>'Trendek FEOR'!BM134*Fogl2021!AU$62</f>
        <v>0</v>
      </c>
      <c r="AV56" s="1">
        <f>'Trendek FEOR'!BN134*Fogl2021!AV$62</f>
        <v>145.12253718445385</v>
      </c>
      <c r="AW56" s="1">
        <f>'Trendek FEOR'!BO134*Fogl2021!AW$62</f>
        <v>107.43140668304973</v>
      </c>
      <c r="AX56" s="1">
        <f>'Trendek FEOR'!BP134*Fogl2021!AX$62</f>
        <v>182.98931159411501</v>
      </c>
      <c r="AY56" s="1">
        <f>'Trendek FEOR'!BQ134*Fogl2021!AY$62</f>
        <v>2.3715796375814846</v>
      </c>
      <c r="AZ56" s="1">
        <f>'Trendek FEOR'!BR134*Fogl2021!AZ$62</f>
        <v>2078.2552314741997</v>
      </c>
      <c r="BA56" s="1">
        <f>'Trendek FEOR'!BS134*Fogl2021!BA$62</f>
        <v>3803.09189279257</v>
      </c>
      <c r="BB56" s="1">
        <f>'Trendek FEOR'!BT134*Fogl2021!BB$62</f>
        <v>96.557047312799156</v>
      </c>
      <c r="BC56" s="1">
        <f>'Trendek FEOR'!BU134*Fogl2021!BC$62</f>
        <v>204.91810429374161</v>
      </c>
      <c r="BD56" s="1">
        <f>'Trendek FEOR'!BV134*Fogl2021!BD$62</f>
        <v>692.68793775833501</v>
      </c>
      <c r="BE56" s="1">
        <f>'Trendek FEOR'!BW134*Fogl2021!BE$62</f>
        <v>123.37807713900118</v>
      </c>
      <c r="BF56" s="1">
        <f>'Trendek FEOR'!BX134*Fogl2021!BF$62</f>
        <v>74.013030982957247</v>
      </c>
      <c r="BG56" s="1">
        <f>'Trendek FEOR'!BY134*Fogl2021!BG$62</f>
        <v>-94.99829098281073</v>
      </c>
      <c r="BH56" s="1">
        <f>'Trendek FEOR'!BZ134*Fogl2021!BH$62</f>
        <v>-37.98838884310095</v>
      </c>
      <c r="BI56" s="1">
        <f>'Trendek FEOR'!CA134*Fogl2021!BI$62</f>
        <v>12.59265630954347</v>
      </c>
      <c r="BJ56" s="1">
        <f>'Trendek FEOR'!CB134*Fogl2021!BJ$62</f>
        <v>896.1512859351509</v>
      </c>
      <c r="BK56" s="1">
        <f>'Trendek FEOR'!CC134*Fogl2021!BK$62</f>
        <v>-191.25</v>
      </c>
      <c r="BL56" s="1">
        <f>'Trendek FEOR'!CD134*Fogl2021!BL$62</f>
        <v>201.69470748809113</v>
      </c>
      <c r="BM56" s="1">
        <f>'Trendek FEOR'!CE134*Fogl2021!BM$62</f>
        <v>0</v>
      </c>
      <c r="BN56" s="1">
        <f>'Trendek FEOR'!CF134*Fogl2021!BN$62</f>
        <v>0</v>
      </c>
      <c r="BO56" s="2"/>
    </row>
    <row r="57" spans="1:68" x14ac:dyDescent="0.35">
      <c r="A57" s="2"/>
      <c r="B57" t="s">
        <v>134</v>
      </c>
      <c r="C57" s="4">
        <f>SUM(C15:C56)</f>
        <v>162850.35252029146</v>
      </c>
      <c r="D57" s="4">
        <f t="shared" ref="D57:BN57" si="1">SUM(D15:D56)</f>
        <v>18586.520066869154</v>
      </c>
      <c r="E57" s="4">
        <f t="shared" si="1"/>
        <v>2357.4809416744456</v>
      </c>
      <c r="F57" s="4">
        <f t="shared" si="1"/>
        <v>14121.709977038157</v>
      </c>
      <c r="G57" s="4">
        <f t="shared" si="1"/>
        <v>145816.20846628043</v>
      </c>
      <c r="H57" s="4">
        <f t="shared" si="1"/>
        <v>46501.877343792024</v>
      </c>
      <c r="I57" s="4">
        <f t="shared" si="1"/>
        <v>26923.121326085413</v>
      </c>
      <c r="J57" s="4">
        <f t="shared" si="1"/>
        <v>14102.016758771109</v>
      </c>
      <c r="K57" s="4">
        <f t="shared" si="1"/>
        <v>17594.716491941635</v>
      </c>
      <c r="L57" s="4">
        <f t="shared" si="1"/>
        <v>4291.1636823833642</v>
      </c>
      <c r="M57" s="4">
        <f t="shared" si="1"/>
        <v>26216.505588710665</v>
      </c>
      <c r="N57" s="4">
        <f t="shared" si="1"/>
        <v>31051.271140949862</v>
      </c>
      <c r="O57" s="4">
        <f t="shared" si="1"/>
        <v>53580.546729406356</v>
      </c>
      <c r="P57" s="4">
        <f t="shared" si="1"/>
        <v>27560.256476346796</v>
      </c>
      <c r="Q57" s="4">
        <f t="shared" si="1"/>
        <v>22460.156719985738</v>
      </c>
      <c r="R57" s="4">
        <f t="shared" si="1"/>
        <v>96246.434298030785</v>
      </c>
      <c r="S57" s="4">
        <f t="shared" si="1"/>
        <v>118760.63498917199</v>
      </c>
      <c r="T57" s="4">
        <f t="shared" si="1"/>
        <v>84089.221057237621</v>
      </c>
      <c r="U57" s="4">
        <f t="shared" si="1"/>
        <v>69420.43753713886</v>
      </c>
      <c r="V57" s="4">
        <f t="shared" si="1"/>
        <v>156047.37769861711</v>
      </c>
      <c r="W57" s="4">
        <f t="shared" si="1"/>
        <v>13242.892204472193</v>
      </c>
      <c r="X57" s="4">
        <f t="shared" si="1"/>
        <v>60390.50173325291</v>
      </c>
      <c r="Y57" s="4">
        <f t="shared" si="1"/>
        <v>30534.255802190128</v>
      </c>
      <c r="Z57" s="4">
        <f t="shared" si="1"/>
        <v>38011.643738303115</v>
      </c>
      <c r="AA57" s="4">
        <f t="shared" si="1"/>
        <v>18684.23802056965</v>
      </c>
      <c r="AB57" s="4">
        <f t="shared" si="1"/>
        <v>32099.459794920458</v>
      </c>
      <c r="AC57" s="4">
        <f t="shared" si="1"/>
        <v>371054.38399779535</v>
      </c>
      <c r="AD57" s="4">
        <f t="shared" si="1"/>
        <v>62091.958334799783</v>
      </c>
      <c r="AE57" s="4">
        <f t="shared" si="1"/>
        <v>109140.85751049635</v>
      </c>
      <c r="AF57" s="4">
        <f t="shared" si="1"/>
        <v>345863.3034308835</v>
      </c>
      <c r="AG57" s="4">
        <f t="shared" si="1"/>
        <v>160329.17522025018</v>
      </c>
      <c r="AH57" s="4">
        <f t="shared" si="1"/>
        <v>890.18821958625836</v>
      </c>
      <c r="AI57" s="4">
        <f t="shared" si="1"/>
        <v>1295.8350410924422</v>
      </c>
      <c r="AJ57" s="4">
        <f t="shared" si="1"/>
        <v>53828.197191770778</v>
      </c>
      <c r="AK57" s="4">
        <f t="shared" si="1"/>
        <v>40646.554554319722</v>
      </c>
      <c r="AL57" s="4">
        <f t="shared" si="1"/>
        <v>168328.52307156575</v>
      </c>
      <c r="AM57" s="4">
        <f t="shared" si="1"/>
        <v>9667.5147463562353</v>
      </c>
      <c r="AN57" s="4">
        <f t="shared" si="1"/>
        <v>15957.718113276202</v>
      </c>
      <c r="AO57" s="4">
        <f t="shared" si="1"/>
        <v>15021.182757436231</v>
      </c>
      <c r="AP57" s="4">
        <f t="shared" si="1"/>
        <v>84317.925665919262</v>
      </c>
      <c r="AQ57" s="4">
        <f t="shared" si="1"/>
        <v>25053.920691377221</v>
      </c>
      <c r="AR57" s="4">
        <f t="shared" si="1"/>
        <v>88376.39693564942</v>
      </c>
      <c r="AS57" s="4">
        <f t="shared" si="1"/>
        <v>27207.861175089762</v>
      </c>
      <c r="AT57" s="4">
        <f t="shared" si="1"/>
        <v>12202.407997998345</v>
      </c>
      <c r="AU57" s="4">
        <f t="shared" si="1"/>
        <v>10961.577409627625</v>
      </c>
      <c r="AV57" s="4">
        <f t="shared" si="1"/>
        <v>27046.104763905289</v>
      </c>
      <c r="AW57" s="4">
        <f t="shared" si="1"/>
        <v>6543.8762283122833</v>
      </c>
      <c r="AX57" s="4">
        <f t="shared" si="1"/>
        <v>9306.8870770498143</v>
      </c>
      <c r="AY57" s="4">
        <f t="shared" si="1"/>
        <v>6852.5028403746892</v>
      </c>
      <c r="AZ57" s="4">
        <f t="shared" si="1"/>
        <v>116782.13554037113</v>
      </c>
      <c r="BA57" s="4">
        <f t="shared" si="1"/>
        <v>331465.59876436897</v>
      </c>
      <c r="BB57" s="4">
        <f t="shared" si="1"/>
        <v>340200.36915616214</v>
      </c>
      <c r="BC57" s="4">
        <f t="shared" si="1"/>
        <v>157049.55896352895</v>
      </c>
      <c r="BD57" s="4">
        <f t="shared" si="1"/>
        <v>139873.62001287608</v>
      </c>
      <c r="BE57" s="4">
        <f t="shared" si="1"/>
        <v>46108.652245253703</v>
      </c>
      <c r="BF57" s="4">
        <f t="shared" si="1"/>
        <v>32778.482368183832</v>
      </c>
      <c r="BG57" s="4">
        <f t="shared" si="1"/>
        <v>16476.915536993187</v>
      </c>
      <c r="BH57" s="4">
        <f t="shared" si="1"/>
        <v>13313.81260277342</v>
      </c>
      <c r="BI57" s="4">
        <f t="shared" si="1"/>
        <v>65745.671944196787</v>
      </c>
      <c r="BJ57" s="4">
        <f t="shared" si="1"/>
        <v>3122.0890884860041</v>
      </c>
      <c r="BK57" s="4">
        <f t="shared" si="1"/>
        <v>990.41666666665446</v>
      </c>
      <c r="BL57" s="4">
        <f t="shared" si="1"/>
        <v>100602.79396206573</v>
      </c>
      <c r="BM57" s="4">
        <f t="shared" si="1"/>
        <v>0</v>
      </c>
      <c r="BN57" s="4">
        <f t="shared" si="1"/>
        <v>0</v>
      </c>
      <c r="BO57" s="2"/>
      <c r="BP57" s="4">
        <f>SUM(C57:BN57)</f>
        <v>4348035.9709312906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-3.4924596548080444E-10</v>
      </c>
      <c r="D59" s="4">
        <f t="shared" ref="D59:BN59" si="2">D11-D57</f>
        <v>0</v>
      </c>
      <c r="E59" s="4">
        <f t="shared" si="2"/>
        <v>-1.6370904631912708E-11</v>
      </c>
      <c r="F59" s="4">
        <f t="shared" si="2"/>
        <v>-8.9130480773746967E-11</v>
      </c>
      <c r="G59" s="4">
        <f t="shared" si="2"/>
        <v>0</v>
      </c>
      <c r="H59" s="4">
        <f t="shared" si="2"/>
        <v>6.6211214289069176E-10</v>
      </c>
      <c r="I59" s="4">
        <f t="shared" si="2"/>
        <v>0</v>
      </c>
      <c r="J59" s="4">
        <f t="shared" si="2"/>
        <v>0</v>
      </c>
      <c r="K59" s="4">
        <f t="shared" si="2"/>
        <v>5.4569682106375694E-11</v>
      </c>
      <c r="L59" s="4">
        <f t="shared" si="2"/>
        <v>5.184119800105691E-11</v>
      </c>
      <c r="M59" s="4">
        <f t="shared" si="2"/>
        <v>0</v>
      </c>
      <c r="N59" s="4">
        <f t="shared" si="2"/>
        <v>2.9103830456733704E-11</v>
      </c>
      <c r="O59" s="4">
        <f t="shared" si="2"/>
        <v>8.7311491370201111E-11</v>
      </c>
      <c r="P59" s="4">
        <f t="shared" si="2"/>
        <v>0</v>
      </c>
      <c r="Q59" s="4">
        <f t="shared" si="2"/>
        <v>7.6397554948925972E-11</v>
      </c>
      <c r="R59" s="4">
        <f t="shared" si="2"/>
        <v>1.6007106751203537E-10</v>
      </c>
      <c r="S59" s="4">
        <f t="shared" si="2"/>
        <v>-1.6007106751203537E-10</v>
      </c>
      <c r="T59" s="4">
        <f t="shared" si="2"/>
        <v>3.2014213502407074E-10</v>
      </c>
      <c r="U59" s="4">
        <f t="shared" si="2"/>
        <v>-1.3096723705530167E-10</v>
      </c>
      <c r="V59" s="4">
        <f t="shared" si="2"/>
        <v>-5.5297277867794037E-10</v>
      </c>
      <c r="W59" s="4">
        <f t="shared" si="2"/>
        <v>0</v>
      </c>
      <c r="X59" s="4">
        <f t="shared" si="2"/>
        <v>9.4587448984384537E-11</v>
      </c>
      <c r="Y59" s="4">
        <f t="shared" si="2"/>
        <v>8.3673512563109398E-11</v>
      </c>
      <c r="Z59" s="4">
        <f t="shared" si="2"/>
        <v>1.3824319466948509E-10</v>
      </c>
      <c r="AA59" s="4">
        <f t="shared" si="2"/>
        <v>-1.5279510989785194E-10</v>
      </c>
      <c r="AB59" s="4">
        <f t="shared" si="2"/>
        <v>-1.3824319466948509E-10</v>
      </c>
      <c r="AC59" s="4">
        <f t="shared" si="2"/>
        <v>-8.149072527885437E-10</v>
      </c>
      <c r="AD59" s="4">
        <f t="shared" si="2"/>
        <v>-1.0113581083714962E-9</v>
      </c>
      <c r="AE59" s="4">
        <f t="shared" si="2"/>
        <v>-1.8917489796876907E-10</v>
      </c>
      <c r="AF59" s="4">
        <f t="shared" si="2"/>
        <v>-1.2223608791828156E-9</v>
      </c>
      <c r="AG59" s="4">
        <f t="shared" si="2"/>
        <v>0</v>
      </c>
      <c r="AH59" s="4">
        <f t="shared" si="2"/>
        <v>1.8872015061788261E-11</v>
      </c>
      <c r="AI59" s="4">
        <f t="shared" si="2"/>
        <v>1.7280399333685637E-11</v>
      </c>
      <c r="AJ59" s="4">
        <f t="shared" si="2"/>
        <v>-1.6007106751203537E-10</v>
      </c>
      <c r="AK59" s="4">
        <f t="shared" si="2"/>
        <v>1.8189894035458565E-10</v>
      </c>
      <c r="AL59" s="4">
        <f t="shared" si="2"/>
        <v>4.9476511776447296E-10</v>
      </c>
      <c r="AM59" s="4">
        <f t="shared" si="2"/>
        <v>5.0931703299283981E-11</v>
      </c>
      <c r="AN59" s="4">
        <f t="shared" si="2"/>
        <v>-5.8207660913467407E-11</v>
      </c>
      <c r="AO59" s="4">
        <f t="shared" si="2"/>
        <v>-9.6406438387930393E-11</v>
      </c>
      <c r="AP59" s="4">
        <f t="shared" si="2"/>
        <v>3.0559021979570389E-10</v>
      </c>
      <c r="AQ59" s="4">
        <f t="shared" si="2"/>
        <v>2.1827872842550278E-10</v>
      </c>
      <c r="AR59" s="4">
        <f t="shared" si="2"/>
        <v>3.2014213502407074E-10</v>
      </c>
      <c r="AS59" s="4">
        <f t="shared" si="2"/>
        <v>-3.2741809263825417E-11</v>
      </c>
      <c r="AT59" s="4">
        <f t="shared" si="2"/>
        <v>0</v>
      </c>
      <c r="AU59" s="4">
        <f t="shared" si="2"/>
        <v>-9.6406438387930393E-11</v>
      </c>
      <c r="AV59" s="4">
        <f t="shared" si="2"/>
        <v>-9.0949470177292824E-11</v>
      </c>
      <c r="AW59" s="4">
        <f>AW11-AW57</f>
        <v>9.1858964879065752E-11</v>
      </c>
      <c r="AX59" s="4">
        <f t="shared" si="2"/>
        <v>2.6921043172478676E-10</v>
      </c>
      <c r="AY59" s="4">
        <f t="shared" si="2"/>
        <v>0</v>
      </c>
      <c r="AZ59" s="4">
        <f t="shared" si="2"/>
        <v>-1.2369127944111824E-9</v>
      </c>
      <c r="BA59" s="4">
        <f t="shared" si="2"/>
        <v>0</v>
      </c>
      <c r="BB59" s="4">
        <f t="shared" si="2"/>
        <v>1.57160684466362E-9</v>
      </c>
      <c r="BC59" s="4">
        <f t="shared" si="2"/>
        <v>1.0477378964424133E-9</v>
      </c>
      <c r="BD59" s="4">
        <f t="shared" si="2"/>
        <v>0</v>
      </c>
      <c r="BE59" s="4">
        <f t="shared" si="2"/>
        <v>1.6007106751203537E-10</v>
      </c>
      <c r="BF59" s="4">
        <f t="shared" si="2"/>
        <v>-1.3096723705530167E-10</v>
      </c>
      <c r="BG59" s="4">
        <f t="shared" si="2"/>
        <v>-6.184563972055912E-11</v>
      </c>
      <c r="BH59" s="4">
        <f t="shared" si="2"/>
        <v>-3.092281986027956E-11</v>
      </c>
      <c r="BI59" s="4">
        <f t="shared" si="2"/>
        <v>-2.6193447411060333E-10</v>
      </c>
      <c r="BJ59" s="4">
        <f t="shared" si="2"/>
        <v>7.73070496506989E-12</v>
      </c>
      <c r="BK59" s="4">
        <f t="shared" si="2"/>
        <v>3.7061909097246826E-11</v>
      </c>
      <c r="BL59" s="4">
        <f t="shared" si="2"/>
        <v>-1.6007106751203537E-10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[2]ÁKM21!B84</f>
        <v>2056403.4558492624</v>
      </c>
      <c r="D62" s="3">
        <f>[2]ÁKM21!C84</f>
        <v>120674.00358202816</v>
      </c>
      <c r="E62" s="3">
        <f>[2]ÁKM21!D84</f>
        <v>11141.896241920615</v>
      </c>
      <c r="F62" s="3">
        <f>[2]ÁKM21!E84</f>
        <v>147270.33718683658</v>
      </c>
      <c r="G62" s="3">
        <f>[2]ÁKM21!F84</f>
        <v>3371764.4744296628</v>
      </c>
      <c r="H62" s="3">
        <f>[2]ÁKM21!G84</f>
        <v>486478.05143503618</v>
      </c>
      <c r="I62" s="3">
        <f>[2]ÁKM21!H84</f>
        <v>268900.60130616371</v>
      </c>
      <c r="J62" s="3">
        <f>[2]ÁKM21!I84</f>
        <v>464915.7475885874</v>
      </c>
      <c r="K62" s="3">
        <f>[2]ÁKM21!J84</f>
        <v>116808.68303025948</v>
      </c>
      <c r="L62" s="3">
        <f>[2]ÁKM21!K84</f>
        <v>1263289.691746535</v>
      </c>
      <c r="M62" s="3">
        <f>[2]ÁKM21!L84</f>
        <v>1428947.1251863639</v>
      </c>
      <c r="N62" s="3">
        <f>[2]ÁKM21!M84</f>
        <v>1175773.7929158979</v>
      </c>
      <c r="O62" s="3">
        <f>[2]ÁKM21!N84</f>
        <v>1769305.4053660997</v>
      </c>
      <c r="P62" s="3">
        <f>[2]ÁKM21!O84</f>
        <v>739114.58922936744</v>
      </c>
      <c r="Q62" s="3">
        <f>[2]ÁKM21!P84</f>
        <v>804407.70425462362</v>
      </c>
      <c r="R62" s="3">
        <f>[2]ÁKM21!Q84</f>
        <v>1374613.3310488169</v>
      </c>
      <c r="S62" s="3">
        <f>[2]ÁKM21!R84</f>
        <v>4660307.8517209133</v>
      </c>
      <c r="T62" s="3">
        <f>[2]ÁKM21!S84</f>
        <v>1894902.8937698114</v>
      </c>
      <c r="U62" s="3">
        <f>[2]ÁKM21!T84</f>
        <v>1925049.4708191946</v>
      </c>
      <c r="V62" s="3">
        <f>[2]ÁKM21!U84</f>
        <v>9618847.9206010532</v>
      </c>
      <c r="W62" s="3">
        <f>[2]ÁKM21!V84</f>
        <v>341931.05716894974</v>
      </c>
      <c r="X62" s="3">
        <f>[2]ÁKM21!W84</f>
        <v>752681.67422876973</v>
      </c>
      <c r="Y62" s="3">
        <f>[2]ÁKM21!X84</f>
        <v>416465.70228812809</v>
      </c>
      <c r="Z62" s="3">
        <f>[2]ÁKM21!Y84</f>
        <v>933137.05210962438</v>
      </c>
      <c r="AA62" s="3">
        <f>[2]ÁKM21!Z84</f>
        <v>181476.11431976294</v>
      </c>
      <c r="AB62" s="3">
        <f>[2]ÁKM21!AA84</f>
        <v>343260.01627484849</v>
      </c>
      <c r="AC62" s="3">
        <f>[2]ÁKM21!AB84</f>
        <v>4728191.4022414163</v>
      </c>
      <c r="AD62" s="3">
        <f>[2]ÁKM21!AC84</f>
        <v>761786.98083886749</v>
      </c>
      <c r="AE62" s="3">
        <f>[2]ÁKM21!AD84</f>
        <v>3045511.3095064745</v>
      </c>
      <c r="AF62" s="3">
        <f>[2]ÁKM21!AE84</f>
        <v>2756235.0470156213</v>
      </c>
      <c r="AG62" s="3">
        <f>[2]ÁKM21!AF84</f>
        <v>1921607.143897407</v>
      </c>
      <c r="AH62" s="3">
        <f>[2]ÁKM21!AG84</f>
        <v>25542.732693777314</v>
      </c>
      <c r="AI62" s="3">
        <f>[2]ÁKM21!AH84</f>
        <v>701288.21968524437</v>
      </c>
      <c r="AJ62" s="3">
        <f>[2]ÁKM21!AI84</f>
        <v>902563.07613681746</v>
      </c>
      <c r="AK62" s="3">
        <f>[2]ÁKM21!AJ84</f>
        <v>139638.37103911152</v>
      </c>
      <c r="AL62" s="3">
        <f>[2]ÁKM21!AK84</f>
        <v>1193895.5744162181</v>
      </c>
      <c r="AM62" s="3">
        <f>[2]ÁKM21!AL84</f>
        <v>208262.50223672035</v>
      </c>
      <c r="AN62" s="3">
        <f>[2]ÁKM21!AM84</f>
        <v>443127.07416212774</v>
      </c>
      <c r="AO62" s="3">
        <f>[2]ÁKM21!AN84</f>
        <v>610160.73224933608</v>
      </c>
      <c r="AP62" s="3">
        <f>[2]ÁKM21!AO84</f>
        <v>1199767.0140623976</v>
      </c>
      <c r="AQ62" s="3">
        <f>[2]ÁKM21!AP84</f>
        <v>1051598.1289971743</v>
      </c>
      <c r="AR62" s="3">
        <f>[2]ÁKM21!AU84</f>
        <v>1013809.6357700137</v>
      </c>
      <c r="AS62" s="3">
        <f>[2]ÁKM21!AV84</f>
        <v>564756.06136298878</v>
      </c>
      <c r="AT62" s="3">
        <f>[2]ÁKM21!AW84</f>
        <v>579521.04167821794</v>
      </c>
      <c r="AU62" s="3">
        <f>[2]ÁKM21!AX84</f>
        <v>182779.05722557486</v>
      </c>
      <c r="AV62" s="3">
        <f>[2]ÁKM21!AY84</f>
        <v>337036.5535485241</v>
      </c>
      <c r="AW62" s="3">
        <f>[2]ÁKM21!AZ84</f>
        <v>377560.76220992947</v>
      </c>
      <c r="AX62" s="3">
        <f>[2]ÁKM21!BA84</f>
        <v>182879.67854021417</v>
      </c>
      <c r="AY62" s="3">
        <f>[2]ÁKM21!BB84</f>
        <v>115059.45023858604</v>
      </c>
      <c r="AZ62" s="3">
        <f>[2]ÁKM21!BC84</f>
        <v>629087.97490468016</v>
      </c>
      <c r="BA62" s="3">
        <f>[2]ÁKM21!BD84</f>
        <v>3993393.5332542104</v>
      </c>
      <c r="BB62" s="3">
        <f>[2]ÁKM21!BE84</f>
        <v>1994468.1541280248</v>
      </c>
      <c r="BC62" s="3">
        <f>[2]ÁKM21!BF84</f>
        <v>1904878.793483997</v>
      </c>
      <c r="BD62" s="3">
        <f>[2]ÁKM21!BG84</f>
        <v>610524.72882540023</v>
      </c>
      <c r="BE62" s="3">
        <f>[2]ÁKM21!BH84</f>
        <v>552274.84540065215</v>
      </c>
      <c r="BF62" s="3">
        <f>[2]ÁKM21!BI84</f>
        <v>391874.59059148515</v>
      </c>
      <c r="BG62" s="3">
        <f>[2]ÁKM21!BJ84</f>
        <v>297587.45744192431</v>
      </c>
      <c r="BH62" s="3">
        <f>[2]ÁKM21!BK84</f>
        <v>87849.871472303596</v>
      </c>
      <c r="BI62" s="3">
        <f>[2]ÁKM21!BL84</f>
        <v>362011.11189810443</v>
      </c>
      <c r="BJ62" s="3">
        <f>[2]ÁKM21!BM84</f>
        <v>7172.3730345259637</v>
      </c>
      <c r="BK62" s="3">
        <v>0.5</v>
      </c>
      <c r="BL62" s="3">
        <f>SUM([2]ÁKM21!$AQ$84:$AT$84)</f>
        <v>4263365.7657650653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4.8628589742717374E-7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8.2867889546753126E-6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8.9751329422506121E-5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6.790233655344565E-6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2.965806204981595E-7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2.0555911968693189E-6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3.7188462768122419E-6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2.1509273565947664E-6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8.5610074016582182E-6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7.9158407333908561E-7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6.9981595705969849E-7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8.5050373296722145E-7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5.6519354825182533E-7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1.3529701815825917E-6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1.2431506992174014E-6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7.2747730391717464E-7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2.1457809909075634E-7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5.2773152824235324E-7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5.1946716962783054E-7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1.0396255437808325E-7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2.9245661633651937E-6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1.3285828979756195E-6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2.4011581133952751E-6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1.0716539416575654E-6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5.5103670460895414E-6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2.9132434673058438E-6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2.1149736018003552E-7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1.3127029276594044E-6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3.2835208881954541E-7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3.6281375969105885E-7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5.2039773227101884E-7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3.9150078888920864E-5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1.4259472381395838E-6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1.1079558054604178E-6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7.1613553821815106E-6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8.3759419284971575E-7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4.8016325034996264E-6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2.2566890138473643E-6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1.6389124162637199E-6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8.3349516054288847E-7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9.509336051725583E-7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9.8637847256252902E-7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1.7706759934308426E-6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1.7255628839707518E-6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5.4710863223561792E-6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2.9670372233260663E-6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2.6485803083636771E-6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5.4680761032730373E-6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8.6911592044496201E-6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1.5896027898983774E-6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2.5041358725923048E-7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5.0138679724229382E-7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5.2496778452292699E-7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1.637935292029724E-6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1.8106926439398885E-6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2.5518367967941645E-6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3.3603566783225567E-6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1.1383055925303997E-5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2.7623461466604673E-6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1.3942386922518622E-4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2.3455646429166956E-7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LB7pg9Aef1KSrOTBy93ScXy1cfABsjEtFo1r3nzBkqYSJ2xy8ThrPbO2Thq6taaPjE2b8GnW5HqhZaiu3NgmbA==" saltValue="5ytvkZRItmIrYxEGq/XxOQ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4C20B-E2F7-478F-9E52-F87024B0C4EB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iskola'!U33*Fogl2022!C$62</f>
        <v>1483.3482140015253</v>
      </c>
      <c r="D4" s="1">
        <f>'Trendek iskola'!V33*Fogl2022!D$62</f>
        <v>-25.313085767037606</v>
      </c>
      <c r="E4" s="1">
        <f>'Trendek iskola'!W33*Fogl2022!E$62</f>
        <v>0</v>
      </c>
      <c r="F4" s="1">
        <f>'Trendek iskola'!X33*Fogl2022!F$62</f>
        <v>0</v>
      </c>
      <c r="G4" s="1">
        <f>'Trendek iskola'!Y33*Fogl2022!G$62</f>
        <v>186.39327027907095</v>
      </c>
      <c r="H4" s="1">
        <f>'Trendek iskola'!Z33*Fogl2022!H$62</f>
        <v>35.132452298898613</v>
      </c>
      <c r="I4" s="1">
        <f>'Trendek iskola'!AA33*Fogl2022!I$62</f>
        <v>4.449348208177403</v>
      </c>
      <c r="J4" s="1">
        <f>'Trendek iskola'!AB33*Fogl2022!J$62</f>
        <v>-62.144263326184046</v>
      </c>
      <c r="K4" s="1">
        <f>'Trendek iskola'!AC33*Fogl2022!K$62</f>
        <v>0</v>
      </c>
      <c r="L4" s="1">
        <f>'Trendek iskola'!AD33*Fogl2022!L$62</f>
        <v>0</v>
      </c>
      <c r="M4" s="1">
        <f>'Trendek iskola'!AE33*Fogl2022!M$62</f>
        <v>56.156497961921012</v>
      </c>
      <c r="N4" s="1">
        <f>'Trendek iskola'!AF33*Fogl2022!N$62</f>
        <v>6.2338245162092152</v>
      </c>
      <c r="O4" s="1">
        <f>'Trendek iskola'!AG33*Fogl2022!O$62</f>
        <v>3.4111934125742973</v>
      </c>
      <c r="P4" s="1">
        <f>'Trendek iskola'!AH33*Fogl2022!P$62</f>
        <v>30.337309552043411</v>
      </c>
      <c r="Q4" s="1">
        <f>'Trendek iskola'!AI33*Fogl2022!Q$62</f>
        <v>121.02533975543041</v>
      </c>
      <c r="R4" s="1">
        <f>'Trendek iskola'!AJ33*Fogl2022!R$62</f>
        <v>298.96690588466566</v>
      </c>
      <c r="S4" s="1">
        <f>'Trendek iskola'!AK33*Fogl2022!S$62</f>
        <v>596.43429498998194</v>
      </c>
      <c r="T4" s="1">
        <f>'Trendek iskola'!AL33*Fogl2022!T$62</f>
        <v>29.034606883569619</v>
      </c>
      <c r="U4" s="1">
        <f>'Trendek iskola'!AM33*Fogl2022!U$62</f>
        <v>88.698973121889907</v>
      </c>
      <c r="V4" s="1">
        <f>'Trendek iskola'!AN33*Fogl2022!V$62</f>
        <v>257.52782084592843</v>
      </c>
      <c r="W4" s="1">
        <f>'Trendek iskola'!AO33*Fogl2022!W$62</f>
        <v>0</v>
      </c>
      <c r="X4" s="1">
        <f>'Trendek iskola'!AP33*Fogl2022!X$62</f>
        <v>323.21855533653172</v>
      </c>
      <c r="Y4" s="1">
        <f>'Trendek iskola'!AQ33*Fogl2022!Y$62</f>
        <v>62.661213867831464</v>
      </c>
      <c r="Z4" s="1">
        <f>'Trendek iskola'!AR33*Fogl2022!Z$62</f>
        <v>-13.236747321483726</v>
      </c>
      <c r="AA4" s="1">
        <f>'Trendek iskola'!AS33*Fogl2022!AA$62</f>
        <v>17.742565753121003</v>
      </c>
      <c r="AB4" s="1">
        <f>'Trendek iskola'!AT33*Fogl2022!AB$62</f>
        <v>354.53072168949444</v>
      </c>
      <c r="AC4" s="1">
        <f>'Trendek iskola'!AU33*Fogl2022!AC$62</f>
        <v>943.57885598982432</v>
      </c>
      <c r="AD4" s="1">
        <f>'Trendek iskola'!AV33*Fogl2022!AD$62</f>
        <v>101.6001668749218</v>
      </c>
      <c r="AE4" s="1">
        <f>'Trendek iskola'!AW33*Fogl2022!AE$62</f>
        <v>60.073355607598927</v>
      </c>
      <c r="AF4" s="1">
        <f>'Trendek iskola'!AX33*Fogl2022!AF$62</f>
        <v>1257.4026088630014</v>
      </c>
      <c r="AG4" s="1">
        <f>'Trendek iskola'!AY33*Fogl2022!AG$62</f>
        <v>27.902776894896078</v>
      </c>
      <c r="AH4" s="1">
        <f>'Trendek iskola'!AZ33*Fogl2022!AH$62</f>
        <v>0</v>
      </c>
      <c r="AI4" s="1">
        <f>'Trendek iskola'!BA33*Fogl2022!AI$62</f>
        <v>0</v>
      </c>
      <c r="AJ4" s="1">
        <f>'Trendek iskola'!BB33*Fogl2022!AJ$62</f>
        <v>121.20275631466092</v>
      </c>
      <c r="AK4" s="1">
        <f>'Trendek iskola'!BC33*Fogl2022!AK$62</f>
        <v>-40.827682700711712</v>
      </c>
      <c r="AL4" s="1">
        <f>'Trendek iskola'!BD33*Fogl2022!AL$62</f>
        <v>989.11219989694041</v>
      </c>
      <c r="AM4" s="1">
        <f>'Trendek iskola'!BE33*Fogl2022!AM$62</f>
        <v>-97.110086893095712</v>
      </c>
      <c r="AN4" s="1">
        <f>'Trendek iskola'!BF33*Fogl2022!AN$62</f>
        <v>0</v>
      </c>
      <c r="AO4" s="1">
        <f>'Trendek iskola'!BG33*Fogl2022!AO$62</f>
        <v>0</v>
      </c>
      <c r="AP4" s="1">
        <f>'Trendek iskola'!BH33*Fogl2022!AP$62</f>
        <v>0</v>
      </c>
      <c r="AQ4" s="1">
        <f>'Trendek iskola'!BI33*Fogl2022!AQ$62</f>
        <v>0</v>
      </c>
      <c r="AR4" s="1">
        <f>'Trendek iskola'!BJ33*Fogl2022!AR$62</f>
        <v>39.803901791756026</v>
      </c>
      <c r="AS4" s="1">
        <f>'Trendek iskola'!BK33*Fogl2022!AS$62</f>
        <v>0</v>
      </c>
      <c r="AT4" s="1">
        <f>'Trendek iskola'!BL33*Fogl2022!AT$62</f>
        <v>0</v>
      </c>
      <c r="AU4" s="1">
        <f>'Trendek iskola'!BM33*Fogl2022!AU$62</f>
        <v>0</v>
      </c>
      <c r="AV4" s="1">
        <f>'Trendek iskola'!BN33*Fogl2022!AV$62</f>
        <v>1.1844574868392053</v>
      </c>
      <c r="AW4" s="1">
        <f>'Trendek iskola'!BO33*Fogl2022!AW$62</f>
        <v>0</v>
      </c>
      <c r="AX4" s="1">
        <f>'Trendek iskola'!BP33*Fogl2022!AX$62</f>
        <v>126.05033199247553</v>
      </c>
      <c r="AY4" s="1">
        <f>'Trendek iskola'!BQ33*Fogl2022!AY$62</f>
        <v>0</v>
      </c>
      <c r="AZ4" s="1">
        <f>'Trendek iskola'!BR33*Fogl2022!AZ$62</f>
        <v>806.30919577962015</v>
      </c>
      <c r="BA4" s="1">
        <f>'Trendek iskola'!BS33*Fogl2022!BA$62</f>
        <v>461.1464408049456</v>
      </c>
      <c r="BB4" s="1">
        <f>'Trendek iskola'!BT33*Fogl2022!BB$62</f>
        <v>710.22973361078164</v>
      </c>
      <c r="BC4" s="1">
        <f>'Trendek iskola'!BU33*Fogl2022!BC$62</f>
        <v>106.0204526732516</v>
      </c>
      <c r="BD4" s="1">
        <f>'Trendek iskola'!BV33*Fogl2022!BD$62</f>
        <v>196.37061888129185</v>
      </c>
      <c r="BE4" s="1">
        <f>'Trendek iskola'!BW33*Fogl2022!BE$62</f>
        <v>-6.5719043027013839</v>
      </c>
      <c r="BF4" s="1">
        <f>'Trendek iskola'!BX33*Fogl2022!BF$62</f>
        <v>211.06656198827065</v>
      </c>
      <c r="BG4" s="1">
        <f>'Trendek iskola'!BY33*Fogl2022!BG$62</f>
        <v>-71.21231717757</v>
      </c>
      <c r="BH4" s="1">
        <f>'Trendek iskola'!BZ33*Fogl2022!BH$62</f>
        <v>0</v>
      </c>
      <c r="BI4" s="1">
        <f>'Trendek iskola'!CA33*Fogl2022!BI$62</f>
        <v>34.982882386885443</v>
      </c>
      <c r="BJ4" s="1">
        <f>'Trendek iskola'!CB33*Fogl2022!BJ$62</f>
        <v>230.41767581487011</v>
      </c>
      <c r="BK4" s="1">
        <f>'Trendek iskola'!CC33*Fogl2022!BK$62</f>
        <v>0</v>
      </c>
      <c r="BL4" s="1">
        <f>'Trendek iskola'!CD33*Fogl2022!BL$62</f>
        <v>0.47249321850260534</v>
      </c>
      <c r="BM4" s="1">
        <f>'Trendek iskola'!CE33*Fogl2022!BM$62</f>
        <v>0</v>
      </c>
      <c r="BN4" s="1">
        <f>'Trendek iskola'!CF33*Fogl2022!BN$62</f>
        <v>0</v>
      </c>
      <c r="BO4" s="2"/>
    </row>
    <row r="5" spans="1:68" x14ac:dyDescent="0.35">
      <c r="A5" s="2"/>
      <c r="B5" t="s">
        <v>24</v>
      </c>
      <c r="C5" s="1">
        <f>'Trendek iskola'!U34*Fogl2022!C$62</f>
        <v>38245.077931924716</v>
      </c>
      <c r="D5" s="1">
        <f>'Trendek iskola'!V34*Fogl2022!D$62</f>
        <v>6101.5975179036177</v>
      </c>
      <c r="E5" s="1">
        <f>'Trendek iskola'!W34*Fogl2022!E$62</f>
        <v>713.72308604410534</v>
      </c>
      <c r="F5" s="1">
        <f>'Trendek iskola'!X34*Fogl2022!F$62</f>
        <v>1678.737899925404</v>
      </c>
      <c r="G5" s="1">
        <f>'Trendek iskola'!Y34*Fogl2022!G$62</f>
        <v>28466.178911960957</v>
      </c>
      <c r="H5" s="1">
        <f>'Trendek iskola'!Z34*Fogl2022!H$62</f>
        <v>3599.9626662298278</v>
      </c>
      <c r="I5" s="1">
        <f>'Trendek iskola'!AA34*Fogl2022!I$62</f>
        <v>4922.3972882686157</v>
      </c>
      <c r="J5" s="1">
        <f>'Trendek iskola'!AB34*Fogl2022!J$62</f>
        <v>2827.1930502738833</v>
      </c>
      <c r="K5" s="1">
        <f>'Trendek iskola'!AC34*Fogl2022!K$62</f>
        <v>1538.4756292735942</v>
      </c>
      <c r="L5" s="1">
        <f>'Trendek iskola'!AD34*Fogl2022!L$62</f>
        <v>231.8806355909592</v>
      </c>
      <c r="M5" s="1">
        <f>'Trendek iskola'!AE34*Fogl2022!M$62</f>
        <v>4776.5923986010721</v>
      </c>
      <c r="N5" s="1">
        <f>'Trendek iskola'!AF34*Fogl2022!N$62</f>
        <v>-419.29563455551914</v>
      </c>
      <c r="O5" s="1">
        <f>'Trendek iskola'!AG34*Fogl2022!O$62</f>
        <v>2118.3080667138374</v>
      </c>
      <c r="P5" s="1">
        <f>'Trendek iskola'!AH34*Fogl2022!P$62</f>
        <v>4373.7040142236419</v>
      </c>
      <c r="Q5" s="1">
        <f>'Trendek iskola'!AI34*Fogl2022!Q$62</f>
        <v>2951.8435628604329</v>
      </c>
      <c r="R5" s="1">
        <f>'Trendek iskola'!AJ34*Fogl2022!R$62</f>
        <v>9475.5681429971446</v>
      </c>
      <c r="S5" s="1">
        <f>'Trendek iskola'!AK34*Fogl2022!S$62</f>
        <v>19702.793026550404</v>
      </c>
      <c r="T5" s="1">
        <f>'Trendek iskola'!AL34*Fogl2022!T$62</f>
        <v>12597.9384446437</v>
      </c>
      <c r="U5" s="1">
        <f>'Trendek iskola'!AM34*Fogl2022!U$62</f>
        <v>8995.1099091795804</v>
      </c>
      <c r="V5" s="1">
        <f>'Trendek iskola'!AN34*Fogl2022!V$62</f>
        <v>19391.230616498644</v>
      </c>
      <c r="W5" s="1">
        <f>'Trendek iskola'!AO34*Fogl2022!W$62</f>
        <v>1251.195743028378</v>
      </c>
      <c r="X5" s="1">
        <f>'Trendek iskola'!AP34*Fogl2022!X$62</f>
        <v>9735.4518398943783</v>
      </c>
      <c r="Y5" s="1">
        <f>'Trendek iskola'!AQ34*Fogl2022!Y$62</f>
        <v>2200.0510264938039</v>
      </c>
      <c r="Z5" s="1">
        <f>'Trendek iskola'!AR34*Fogl2022!Z$62</f>
        <v>962.52300042357558</v>
      </c>
      <c r="AA5" s="1">
        <f>'Trendek iskola'!AS34*Fogl2022!AA$62</f>
        <v>-74.772497404256086</v>
      </c>
      <c r="AB5" s="1">
        <f>'Trendek iskola'!AT34*Fogl2022!AB$62</f>
        <v>7293.5804205808408</v>
      </c>
      <c r="AC5" s="1">
        <f>'Trendek iskola'!AU34*Fogl2022!AC$62</f>
        <v>58019.397312263194</v>
      </c>
      <c r="AD5" s="1">
        <f>'Trendek iskola'!AV34*Fogl2022!AD$62</f>
        <v>1086.4162100605106</v>
      </c>
      <c r="AE5" s="1">
        <f>'Trendek iskola'!AW34*Fogl2022!AE$62</f>
        <v>6277.5557576735009</v>
      </c>
      <c r="AF5" s="1">
        <f>'Trendek iskola'!AX34*Fogl2022!AF$62</f>
        <v>16987.546509546595</v>
      </c>
      <c r="AG5" s="1">
        <f>'Trendek iskola'!AY34*Fogl2022!AG$62</f>
        <v>18641.770388679412</v>
      </c>
      <c r="AH5" s="1">
        <f>'Trendek iskola'!AZ34*Fogl2022!AH$62</f>
        <v>-26.034166467897002</v>
      </c>
      <c r="AI5" s="1">
        <f>'Trendek iskola'!BA34*Fogl2022!AI$62</f>
        <v>-185.70715567684621</v>
      </c>
      <c r="AJ5" s="1">
        <f>'Trendek iskola'!BB34*Fogl2022!AJ$62</f>
        <v>5841.1733365941736</v>
      </c>
      <c r="AK5" s="1">
        <f>'Trendek iskola'!BC34*Fogl2022!AK$62</f>
        <v>3969.8949190396133</v>
      </c>
      <c r="AL5" s="1">
        <f>'Trendek iskola'!BD34*Fogl2022!AL$62</f>
        <v>22751.376823867526</v>
      </c>
      <c r="AM5" s="1">
        <f>'Trendek iskola'!BE34*Fogl2022!AM$62</f>
        <v>-182.85472509673102</v>
      </c>
      <c r="AN5" s="1">
        <f>'Trendek iskola'!BF34*Fogl2022!AN$62</f>
        <v>479.98839548994778</v>
      </c>
      <c r="AO5" s="1">
        <f>'Trendek iskola'!BG34*Fogl2022!AO$62</f>
        <v>138.50064849608057</v>
      </c>
      <c r="AP5" s="1">
        <f>'Trendek iskola'!BH34*Fogl2022!AP$62</f>
        <v>-868.86545621326468</v>
      </c>
      <c r="AQ5" s="1">
        <f>'Trendek iskola'!BI34*Fogl2022!AQ$62</f>
        <v>2109.360176034445</v>
      </c>
      <c r="AR5" s="1">
        <f>'Trendek iskola'!BJ34*Fogl2022!AR$62</f>
        <v>-154.42524384306617</v>
      </c>
      <c r="AS5" s="1">
        <f>'Trendek iskola'!BK34*Fogl2022!AS$62</f>
        <v>193.05772394401495</v>
      </c>
      <c r="AT5" s="1">
        <f>'Trendek iskola'!BL34*Fogl2022!AT$62</f>
        <v>-46.753634012070933</v>
      </c>
      <c r="AU5" s="1">
        <f>'Trendek iskola'!BM34*Fogl2022!AU$62</f>
        <v>699.84799985135578</v>
      </c>
      <c r="AV5" s="1">
        <f>'Trendek iskola'!BN34*Fogl2022!AV$62</f>
        <v>596.97913739371052</v>
      </c>
      <c r="AW5" s="1">
        <f>'Trendek iskola'!BO34*Fogl2022!AW$62</f>
        <v>632.43814406072624</v>
      </c>
      <c r="AX5" s="1">
        <f>'Trendek iskola'!BP34*Fogl2022!AX$62</f>
        <v>17.277429166176226</v>
      </c>
      <c r="AY5" s="1">
        <f>'Trendek iskola'!BQ34*Fogl2022!AY$62</f>
        <v>-66.892565979678722</v>
      </c>
      <c r="AZ5" s="1">
        <f>'Trendek iskola'!BR34*Fogl2022!AZ$62</f>
        <v>23282.608055558892</v>
      </c>
      <c r="BA5" s="1">
        <f>'Trendek iskola'!BS34*Fogl2022!BA$62</f>
        <v>9264.9152941076554</v>
      </c>
      <c r="BB5" s="1">
        <f>'Trendek iskola'!BT34*Fogl2022!BB$62</f>
        <v>9862.5331449869827</v>
      </c>
      <c r="BC5" s="1">
        <f>'Trendek iskola'!BU34*Fogl2022!BC$62</f>
        <v>7053.405408459671</v>
      </c>
      <c r="BD5" s="1">
        <f>'Trendek iskola'!BV34*Fogl2022!BD$62</f>
        <v>14580.150978876756</v>
      </c>
      <c r="BE5" s="1">
        <f>'Trendek iskola'!BW34*Fogl2022!BE$62</f>
        <v>1021.055208889096</v>
      </c>
      <c r="BF5" s="1">
        <f>'Trendek iskola'!BX34*Fogl2022!BF$62</f>
        <v>1806.9649613486131</v>
      </c>
      <c r="BG5" s="1">
        <f>'Trendek iskola'!BY34*Fogl2022!BG$62</f>
        <v>905.28877105701861</v>
      </c>
      <c r="BH5" s="1">
        <f>'Trendek iskola'!BZ34*Fogl2022!BH$62</f>
        <v>243.3051365373519</v>
      </c>
      <c r="BI5" s="1">
        <f>'Trendek iskola'!CA34*Fogl2022!BI$62</f>
        <v>3639.1337215671906</v>
      </c>
      <c r="BJ5" s="1">
        <f>'Trendek iskola'!CB34*Fogl2022!BJ$62</f>
        <v>1608.4473963597156</v>
      </c>
      <c r="BK5" s="1">
        <f>'Trendek iskola'!CC34*Fogl2022!BK$62</f>
        <v>28.214285714285325</v>
      </c>
      <c r="BL5" s="1">
        <f>'Trendek iskola'!CD34*Fogl2022!BL$62</f>
        <v>714.18296330733313</v>
      </c>
      <c r="BM5" s="1">
        <f>'Trendek iskola'!CE34*Fogl2022!BM$62</f>
        <v>0</v>
      </c>
      <c r="BN5" s="1">
        <f>'Trendek iskola'!CF34*Fogl2022!BN$62</f>
        <v>0</v>
      </c>
      <c r="BO5" s="2"/>
    </row>
    <row r="6" spans="1:68" x14ac:dyDescent="0.35">
      <c r="A6" s="2"/>
      <c r="B6" t="s">
        <v>25</v>
      </c>
      <c r="C6" s="1">
        <f>'Trendek iskola'!U35*Fogl2022!C$62</f>
        <v>71049.308965494885</v>
      </c>
      <c r="D6" s="1">
        <f>'Trendek iskola'!V35*Fogl2022!D$62</f>
        <v>5788.172601926025</v>
      </c>
      <c r="E6" s="1">
        <f>'Trendek iskola'!W35*Fogl2022!E$62</f>
        <v>711.60934970046912</v>
      </c>
      <c r="F6" s="1">
        <f>'Trendek iskola'!X35*Fogl2022!F$62</f>
        <v>5059.1728403136176</v>
      </c>
      <c r="G6" s="1">
        <f>'Trendek iskola'!Y35*Fogl2022!G$62</f>
        <v>59630.954299008023</v>
      </c>
      <c r="H6" s="1">
        <f>'Trendek iskola'!Z35*Fogl2022!H$62</f>
        <v>23374.898328092309</v>
      </c>
      <c r="I6" s="1">
        <f>'Trendek iskola'!AA35*Fogl2022!I$62</f>
        <v>13465.537482997554</v>
      </c>
      <c r="J6" s="1">
        <f>'Trendek iskola'!AB35*Fogl2022!J$62</f>
        <v>4889.8600827970604</v>
      </c>
      <c r="K6" s="1">
        <f>'Trendek iskola'!AC35*Fogl2022!K$62</f>
        <v>5265.8376046029289</v>
      </c>
      <c r="L6" s="1">
        <f>'Trendek iskola'!AD35*Fogl2022!L$62</f>
        <v>474.83966941706012</v>
      </c>
      <c r="M6" s="1">
        <f>'Trendek iskola'!AE35*Fogl2022!M$62</f>
        <v>6684.3951239659309</v>
      </c>
      <c r="N6" s="1">
        <f>'Trendek iskola'!AF35*Fogl2022!N$62</f>
        <v>3957.3130717061076</v>
      </c>
      <c r="O6" s="1">
        <f>'Trendek iskola'!AG35*Fogl2022!O$62</f>
        <v>21284.321549778149</v>
      </c>
      <c r="P6" s="1">
        <f>'Trendek iskola'!AH35*Fogl2022!P$62</f>
        <v>11047.430578216958</v>
      </c>
      <c r="Q6" s="1">
        <f>'Trendek iskola'!AI35*Fogl2022!Q$62</f>
        <v>8762.661707645635</v>
      </c>
      <c r="R6" s="1">
        <f>'Trendek iskola'!AJ35*Fogl2022!R$62</f>
        <v>50599.733700893761</v>
      </c>
      <c r="S6" s="1">
        <f>'Trendek iskola'!AK35*Fogl2022!S$62</f>
        <v>30131.454633928101</v>
      </c>
      <c r="T6" s="1">
        <f>'Trendek iskola'!AL35*Fogl2022!T$62</f>
        <v>25989.99619161613</v>
      </c>
      <c r="U6" s="1">
        <f>'Trendek iskola'!AM35*Fogl2022!U$62</f>
        <v>26336.813119856371</v>
      </c>
      <c r="V6" s="1">
        <f>'Trendek iskola'!AN35*Fogl2022!V$62</f>
        <v>52634.149593926442</v>
      </c>
      <c r="W6" s="1">
        <f>'Trendek iskola'!AO35*Fogl2022!W$62</f>
        <v>3287.332901402965</v>
      </c>
      <c r="X6" s="1">
        <f>'Trendek iskola'!AP35*Fogl2022!X$62</f>
        <v>22883.095485355254</v>
      </c>
      <c r="Y6" s="1">
        <f>'Trendek iskola'!AQ35*Fogl2022!Y$62</f>
        <v>8560.7993170402351</v>
      </c>
      <c r="Z6" s="1">
        <f>'Trendek iskola'!AR35*Fogl2022!Z$62</f>
        <v>8206.9250501055958</v>
      </c>
      <c r="AA6" s="1">
        <f>'Trendek iskola'!AS35*Fogl2022!AA$62</f>
        <v>10564.355979625112</v>
      </c>
      <c r="AB6" s="1">
        <f>'Trendek iskola'!AT35*Fogl2022!AB$62</f>
        <v>10746.227188492814</v>
      </c>
      <c r="AC6" s="1">
        <f>'Trendek iskola'!AU35*Fogl2022!AC$62</f>
        <v>190817.41214235345</v>
      </c>
      <c r="AD6" s="1">
        <f>'Trendek iskola'!AV35*Fogl2022!AD$62</f>
        <v>19600.36639218749</v>
      </c>
      <c r="AE6" s="1">
        <f>'Trendek iskola'!AW35*Fogl2022!AE$62</f>
        <v>26235.639016788773</v>
      </c>
      <c r="AF6" s="1">
        <f>'Trendek iskola'!AX35*Fogl2022!AF$62</f>
        <v>94831.746047054359</v>
      </c>
      <c r="AG6" s="1">
        <f>'Trendek iskola'!AY35*Fogl2022!AG$62</f>
        <v>61207.893459981751</v>
      </c>
      <c r="AH6" s="1">
        <f>'Trendek iskola'!AZ35*Fogl2022!AH$62</f>
        <v>308.3276283763002</v>
      </c>
      <c r="AI6" s="1">
        <f>'Trendek iskola'!BA35*Fogl2022!AI$62</f>
        <v>-681.39676903557199</v>
      </c>
      <c r="AJ6" s="1">
        <f>'Trendek iskola'!BB35*Fogl2022!AJ$62</f>
        <v>15431.022079730305</v>
      </c>
      <c r="AK6" s="1">
        <f>'Trendek iskola'!BC35*Fogl2022!AK$62</f>
        <v>7640.4934647047185</v>
      </c>
      <c r="AL6" s="1">
        <f>'Trendek iskola'!BD35*Fogl2022!AL$62</f>
        <v>57577.44427227851</v>
      </c>
      <c r="AM6" s="1">
        <f>'Trendek iskola'!BE35*Fogl2022!AM$62</f>
        <v>187.07906864474296</v>
      </c>
      <c r="AN6" s="1">
        <f>'Trendek iskola'!BF35*Fogl2022!AN$62</f>
        <v>350.68038405832317</v>
      </c>
      <c r="AO6" s="1">
        <f>'Trendek iskola'!BG35*Fogl2022!AO$62</f>
        <v>2386.4663034620589</v>
      </c>
      <c r="AP6" s="1">
        <f>'Trendek iskola'!BH35*Fogl2022!AP$62</f>
        <v>3144.2314554411237</v>
      </c>
      <c r="AQ6" s="1">
        <f>'Trendek iskola'!BI35*Fogl2022!AQ$62</f>
        <v>1889.0817339831692</v>
      </c>
      <c r="AR6" s="1">
        <f>'Trendek iskola'!BJ35*Fogl2022!AR$62</f>
        <v>861.18720136221339</v>
      </c>
      <c r="AS6" s="1">
        <f>'Trendek iskola'!BK35*Fogl2022!AS$62</f>
        <v>2993.867082196201</v>
      </c>
      <c r="AT6" s="1">
        <f>'Trendek iskola'!BL35*Fogl2022!AT$62</f>
        <v>401.16142409653452</v>
      </c>
      <c r="AU6" s="1">
        <f>'Trendek iskola'!BM35*Fogl2022!AU$62</f>
        <v>690.04306823972286</v>
      </c>
      <c r="AV6" s="1">
        <f>'Trendek iskola'!BN35*Fogl2022!AV$62</f>
        <v>767.89838886696054</v>
      </c>
      <c r="AW6" s="1">
        <f>'Trendek iskola'!BO35*Fogl2022!AW$62</f>
        <v>1291.9100290118965</v>
      </c>
      <c r="AX6" s="1">
        <f>'Trendek iskola'!BP35*Fogl2022!AX$62</f>
        <v>709.36252896152678</v>
      </c>
      <c r="AY6" s="1">
        <f>'Trendek iskola'!BQ35*Fogl2022!AY$62</f>
        <v>378.22503326833765</v>
      </c>
      <c r="AZ6" s="1">
        <f>'Trendek iskola'!BR35*Fogl2022!AZ$62</f>
        <v>30029.166815227949</v>
      </c>
      <c r="BA6" s="1">
        <f>'Trendek iskola'!BS35*Fogl2022!BA$62</f>
        <v>26841.264162122185</v>
      </c>
      <c r="BB6" s="1">
        <f>'Trendek iskola'!BT35*Fogl2022!BB$62</f>
        <v>29161.906293341963</v>
      </c>
      <c r="BC6" s="1">
        <f>'Trendek iskola'!BU35*Fogl2022!BC$62</f>
        <v>19619.476503690177</v>
      </c>
      <c r="BD6" s="1">
        <f>'Trendek iskola'!BV35*Fogl2022!BD$62</f>
        <v>35702.317625588366</v>
      </c>
      <c r="BE6" s="1">
        <f>'Trendek iskola'!BW35*Fogl2022!BE$62</f>
        <v>5284.5780722022164</v>
      </c>
      <c r="BF6" s="1">
        <f>'Trendek iskola'!BX35*Fogl2022!BF$62</f>
        <v>112.07999429277339</v>
      </c>
      <c r="BG6" s="1">
        <f>'Trendek iskola'!BY35*Fogl2022!BG$62</f>
        <v>1207.4574388478413</v>
      </c>
      <c r="BH6" s="1">
        <f>'Trendek iskola'!BZ35*Fogl2022!BH$62</f>
        <v>4411.4231636551085</v>
      </c>
      <c r="BI6" s="1">
        <f>'Trendek iskola'!CA35*Fogl2022!BI$62</f>
        <v>20622.824206721063</v>
      </c>
      <c r="BJ6" s="1">
        <f>'Trendek iskola'!CB35*Fogl2022!BJ$62</f>
        <v>204.94705864470544</v>
      </c>
      <c r="BK6" s="1">
        <f>'Trendek iskola'!CC35*Fogl2022!BK$62</f>
        <v>42.892857142855064</v>
      </c>
      <c r="BL6" s="1">
        <f>'Trendek iskola'!CD35*Fogl2022!BL$62</f>
        <v>2480.9406945587675</v>
      </c>
      <c r="BM6" s="1">
        <f>'Trendek iskola'!CE35*Fogl2022!BM$62</f>
        <v>0</v>
      </c>
      <c r="BN6" s="1">
        <f>'Trendek iskola'!CF35*Fogl2022!BN$62</f>
        <v>0</v>
      </c>
      <c r="BO6" s="2"/>
    </row>
    <row r="7" spans="1:68" x14ac:dyDescent="0.35">
      <c r="A7" s="2"/>
      <c r="B7" t="s">
        <v>26</v>
      </c>
      <c r="C7" s="1">
        <f>'Trendek iskola'!U36*Fogl2022!C$62</f>
        <v>14560.444870438267</v>
      </c>
      <c r="D7" s="1">
        <f>'Trendek iskola'!V36*Fogl2022!D$62</f>
        <v>883.50903586337301</v>
      </c>
      <c r="E7" s="1">
        <f>'Trendek iskola'!W36*Fogl2022!E$62</f>
        <v>245.14675289006254</v>
      </c>
      <c r="F7" s="1">
        <f>'Trendek iskola'!X36*Fogl2022!F$62</f>
        <v>602.24348731384612</v>
      </c>
      <c r="G7" s="1">
        <f>'Trendek iskola'!Y36*Fogl2022!G$62</f>
        <v>14713.8510615627</v>
      </c>
      <c r="H7" s="1">
        <f>'Trendek iskola'!Z36*Fogl2022!H$62</f>
        <v>4634.5471445124667</v>
      </c>
      <c r="I7" s="1">
        <f>'Trendek iskola'!AA36*Fogl2022!I$62</f>
        <v>1422.182799579042</v>
      </c>
      <c r="J7" s="1">
        <f>'Trendek iskola'!AB36*Fogl2022!J$62</f>
        <v>2020.7099216112777</v>
      </c>
      <c r="K7" s="1">
        <f>'Trendek iskola'!AC36*Fogl2022!K$62</f>
        <v>3448.7786866915776</v>
      </c>
      <c r="L7" s="1">
        <f>'Trendek iskola'!AD36*Fogl2022!L$62</f>
        <v>332.06290685868083</v>
      </c>
      <c r="M7" s="1">
        <f>'Trendek iskola'!AE36*Fogl2022!M$62</f>
        <v>2212.7256800717455</v>
      </c>
      <c r="N7" s="1">
        <f>'Trendek iskola'!AF36*Fogl2022!N$62</f>
        <v>2453.2544603837282</v>
      </c>
      <c r="O7" s="1">
        <f>'Trendek iskola'!AG36*Fogl2022!O$62</f>
        <v>8906.2088098355671</v>
      </c>
      <c r="P7" s="1">
        <f>'Trendek iskola'!AH36*Fogl2022!P$62</f>
        <v>4750.9692129857103</v>
      </c>
      <c r="Q7" s="1">
        <f>'Trendek iskola'!AI36*Fogl2022!Q$62</f>
        <v>1715.9628702165419</v>
      </c>
      <c r="R7" s="1">
        <f>'Trendek iskola'!AJ36*Fogl2022!R$62</f>
        <v>12064.031497369549</v>
      </c>
      <c r="S7" s="1">
        <f>'Trendek iskola'!AK36*Fogl2022!S$62</f>
        <v>19641.128442871781</v>
      </c>
      <c r="T7" s="1">
        <f>'Trendek iskola'!AL36*Fogl2022!T$62</f>
        <v>13965.780316894356</v>
      </c>
      <c r="U7" s="1">
        <f>'Trendek iskola'!AM36*Fogl2022!U$62</f>
        <v>8091.9580260650609</v>
      </c>
      <c r="V7" s="1">
        <f>'Trendek iskola'!AN36*Fogl2022!V$62</f>
        <v>25548.76247867601</v>
      </c>
      <c r="W7" s="1">
        <f>'Trendek iskola'!AO36*Fogl2022!W$62</f>
        <v>1645.7358538377357</v>
      </c>
      <c r="X7" s="1">
        <f>'Trendek iskola'!AP36*Fogl2022!X$62</f>
        <v>11945.409330866292</v>
      </c>
      <c r="Y7" s="1">
        <f>'Trendek iskola'!AQ36*Fogl2022!Y$62</f>
        <v>2515.0522427481151</v>
      </c>
      <c r="Z7" s="1">
        <f>'Trendek iskola'!AR36*Fogl2022!Z$62</f>
        <v>4250.7450274738421</v>
      </c>
      <c r="AA7" s="1">
        <f>'Trendek iskola'!AS36*Fogl2022!AA$62</f>
        <v>179.59353514798482</v>
      </c>
      <c r="AB7" s="1">
        <f>'Trendek iskola'!AT36*Fogl2022!AB$62</f>
        <v>4384.8354866931249</v>
      </c>
      <c r="AC7" s="1">
        <f>'Trendek iskola'!AU36*Fogl2022!AC$62</f>
        <v>32663.087171968476</v>
      </c>
      <c r="AD7" s="1">
        <f>'Trendek iskola'!AV36*Fogl2022!AD$62</f>
        <v>11580.197857919811</v>
      </c>
      <c r="AE7" s="1">
        <f>'Trendek iskola'!AW36*Fogl2022!AE$62</f>
        <v>22542.736978344346</v>
      </c>
      <c r="AF7" s="1">
        <f>'Trendek iskola'!AX36*Fogl2022!AF$62</f>
        <v>80282.974909632743</v>
      </c>
      <c r="AG7" s="1">
        <f>'Trendek iskola'!AY36*Fogl2022!AG$62</f>
        <v>31645.374468746697</v>
      </c>
      <c r="AH7" s="1">
        <f>'Trendek iskola'!AZ36*Fogl2022!AH$62</f>
        <v>67.870712055434709</v>
      </c>
      <c r="AI7" s="1">
        <f>'Trendek iskola'!BA36*Fogl2022!AI$62</f>
        <v>1311.3161685875425</v>
      </c>
      <c r="AJ7" s="1">
        <f>'Trendek iskola'!BB36*Fogl2022!AJ$62</f>
        <v>15126.763348717141</v>
      </c>
      <c r="AK7" s="1">
        <f>'Trendek iskola'!BC36*Fogl2022!AK$62</f>
        <v>10290.426871529004</v>
      </c>
      <c r="AL7" s="1">
        <f>'Trendek iskola'!BD36*Fogl2022!AL$62</f>
        <v>39432.254616234968</v>
      </c>
      <c r="AM7" s="1">
        <f>'Trendek iskola'!BE36*Fogl2022!AM$62</f>
        <v>1056.746557756099</v>
      </c>
      <c r="AN7" s="1">
        <f>'Trendek iskola'!BF36*Fogl2022!AN$62</f>
        <v>4837.9398286056294</v>
      </c>
      <c r="AO7" s="1">
        <f>'Trendek iskola'!BG36*Fogl2022!AO$62</f>
        <v>5075.1208200223209</v>
      </c>
      <c r="AP7" s="1">
        <f>'Trendek iskola'!BH36*Fogl2022!AP$62</f>
        <v>10888.108060118888</v>
      </c>
      <c r="AQ7" s="1">
        <f>'Trendek iskola'!BI36*Fogl2022!AQ$62</f>
        <v>8233.1162785073375</v>
      </c>
      <c r="AR7" s="1">
        <f>'Trendek iskola'!BJ36*Fogl2022!AR$62</f>
        <v>14176.808009310735</v>
      </c>
      <c r="AS7" s="1">
        <f>'Trendek iskola'!BK36*Fogl2022!AS$62</f>
        <v>2222.6493283225782</v>
      </c>
      <c r="AT7" s="1">
        <f>'Trendek iskola'!BL36*Fogl2022!AT$62</f>
        <v>753.46291866817091</v>
      </c>
      <c r="AU7" s="1">
        <f>'Trendek iskola'!BM36*Fogl2022!AU$62</f>
        <v>2109.5630163653377</v>
      </c>
      <c r="AV7" s="1">
        <f>'Trendek iskola'!BN36*Fogl2022!AV$62</f>
        <v>4513.2803305286279</v>
      </c>
      <c r="AW7" s="1">
        <f>'Trendek iskola'!BO36*Fogl2022!AW$62</f>
        <v>662.77874096214578</v>
      </c>
      <c r="AX7" s="1">
        <f>'Trendek iskola'!BP36*Fogl2022!AX$62</f>
        <v>1873.2607502564967</v>
      </c>
      <c r="AY7" s="1">
        <f>'Trendek iskola'!BQ36*Fogl2022!AY$62</f>
        <v>2441.528330489492</v>
      </c>
      <c r="AZ7" s="1">
        <f>'Trendek iskola'!BR36*Fogl2022!AZ$62</f>
        <v>21369.864744895021</v>
      </c>
      <c r="BA7" s="1">
        <f>'Trendek iskola'!BS36*Fogl2022!BA$62</f>
        <v>47577.466628756338</v>
      </c>
      <c r="BB7" s="1">
        <f>'Trendek iskola'!BT36*Fogl2022!BB$62</f>
        <v>26533.805279972516</v>
      </c>
      <c r="BC7" s="1">
        <f>'Trendek iskola'!BU36*Fogl2022!BC$62</f>
        <v>23163.731375566094</v>
      </c>
      <c r="BD7" s="1">
        <f>'Trendek iskola'!BV36*Fogl2022!BD$62</f>
        <v>25358.15280851096</v>
      </c>
      <c r="BE7" s="1">
        <f>'Trendek iskola'!BW36*Fogl2022!BE$62</f>
        <v>6150.1420596907565</v>
      </c>
      <c r="BF7" s="1">
        <f>'Trendek iskola'!BX36*Fogl2022!BF$62</f>
        <v>12633.710334860061</v>
      </c>
      <c r="BG7" s="1">
        <f>'Trendek iskola'!BY36*Fogl2022!BG$62</f>
        <v>2311.7624008622815</v>
      </c>
      <c r="BH7" s="1">
        <f>'Trendek iskola'!BZ36*Fogl2022!BH$62</f>
        <v>3079.5411838023151</v>
      </c>
      <c r="BI7" s="1">
        <f>'Trendek iskola'!CA36*Fogl2022!BI$62</f>
        <v>10241.283141328864</v>
      </c>
      <c r="BJ7" s="1">
        <f>'Trendek iskola'!CB36*Fogl2022!BJ$62</f>
        <v>411.46024439546699</v>
      </c>
      <c r="BK7" s="1">
        <f>'Trendek iskola'!CC36*Fogl2022!BK$62</f>
        <v>246.71428571428623</v>
      </c>
      <c r="BL7" s="1">
        <f>'Trendek iskola'!CD36*Fogl2022!BL$62</f>
        <v>27788.53125562163</v>
      </c>
      <c r="BM7" s="1">
        <f>'Trendek iskola'!CE36*Fogl2022!BM$62</f>
        <v>0</v>
      </c>
      <c r="BN7" s="1">
        <f>'Trendek iskola'!CF36*Fogl2022!BN$62</f>
        <v>0</v>
      </c>
      <c r="BO7" s="2"/>
    </row>
    <row r="8" spans="1:68" x14ac:dyDescent="0.35">
      <c r="A8" s="2"/>
      <c r="B8" t="s">
        <v>27</v>
      </c>
      <c r="C8" s="1">
        <f>'Trendek iskola'!U37*Fogl2022!C$62</f>
        <v>28036.143063832988</v>
      </c>
      <c r="D8" s="1">
        <f>'Trendek iskola'!V37*Fogl2022!D$62</f>
        <v>3765.3867362700844</v>
      </c>
      <c r="E8" s="1">
        <f>'Trendek iskola'!W37*Fogl2022!E$62</f>
        <v>321.77210837404749</v>
      </c>
      <c r="F8" s="1">
        <f>'Trendek iskola'!X37*Fogl2022!F$62</f>
        <v>3630.8214044772008</v>
      </c>
      <c r="G8" s="1">
        <f>'Trendek iskola'!Y37*Fogl2022!G$62</f>
        <v>26027.99051328456</v>
      </c>
      <c r="H8" s="1">
        <f>'Trendek iskola'!Z37*Fogl2022!H$62</f>
        <v>8683.663516988614</v>
      </c>
      <c r="I8" s="1">
        <f>'Trendek iskola'!AA37*Fogl2022!I$62</f>
        <v>6491.6869427576385</v>
      </c>
      <c r="J8" s="1">
        <f>'Trendek iskola'!AB37*Fogl2022!J$62</f>
        <v>3184.8641261319449</v>
      </c>
      <c r="K8" s="1">
        <f>'Trendek iskola'!AC37*Fogl2022!K$62</f>
        <v>4876.1594493140246</v>
      </c>
      <c r="L8" s="1">
        <f>'Trendek iskola'!AD37*Fogl2022!L$62</f>
        <v>522.86920804608394</v>
      </c>
      <c r="M8" s="1">
        <f>'Trendek iskola'!AE37*Fogl2022!M$62</f>
        <v>5393.9742903489787</v>
      </c>
      <c r="N8" s="1">
        <f>'Trendek iskola'!AF37*Fogl2022!N$62</f>
        <v>8923.7092975668074</v>
      </c>
      <c r="O8" s="1">
        <f>'Trendek iskola'!AG37*Fogl2022!O$62</f>
        <v>14585.535118370359</v>
      </c>
      <c r="P8" s="1">
        <f>'Trendek iskola'!AH37*Fogl2022!P$62</f>
        <v>4198.7600807084646</v>
      </c>
      <c r="Q8" s="1">
        <f>'Trendek iskola'!AI37*Fogl2022!Q$62</f>
        <v>2954.9898202032737</v>
      </c>
      <c r="R8" s="1">
        <f>'Trendek iskola'!AJ37*Fogl2022!R$62</f>
        <v>17599.702345661924</v>
      </c>
      <c r="S8" s="1">
        <f>'Trendek iskola'!AK37*Fogl2022!S$62</f>
        <v>33327.918156377098</v>
      </c>
      <c r="T8" s="1">
        <f>'Trendek iskola'!AL37*Fogl2022!T$62</f>
        <v>19922.42712276672</v>
      </c>
      <c r="U8" s="1">
        <f>'Trendek iskola'!AM37*Fogl2022!U$62</f>
        <v>13838.814645410102</v>
      </c>
      <c r="V8" s="1">
        <f>'Trendek iskola'!AN37*Fogl2022!V$62</f>
        <v>33139.201520957038</v>
      </c>
      <c r="W8" s="1">
        <f>'Trendek iskola'!AO37*Fogl2022!W$62</f>
        <v>4702.3155762287006</v>
      </c>
      <c r="X8" s="1">
        <f>'Trendek iskola'!AP37*Fogl2022!X$62</f>
        <v>11741.792099572871</v>
      </c>
      <c r="Y8" s="1">
        <f>'Trendek iskola'!AQ37*Fogl2022!Y$62</f>
        <v>7545.6900799656114</v>
      </c>
      <c r="Z8" s="1">
        <f>'Trendek iskola'!AR37*Fogl2022!Z$62</f>
        <v>12237.718111520458</v>
      </c>
      <c r="AA8" s="1">
        <f>'Trendek iskola'!AS37*Fogl2022!AA$62</f>
        <v>4475.0507200122056</v>
      </c>
      <c r="AB8" s="1">
        <f>'Trendek iskola'!AT37*Fogl2022!AB$62</f>
        <v>7073.1283517066322</v>
      </c>
      <c r="AC8" s="1">
        <f>'Trendek iskola'!AU37*Fogl2022!AC$62</f>
        <v>69750.150443745297</v>
      </c>
      <c r="AD8" s="1">
        <f>'Trendek iskola'!AV37*Fogl2022!AD$62</f>
        <v>19522.881331733464</v>
      </c>
      <c r="AE8" s="1">
        <f>'Trendek iskola'!AW37*Fogl2022!AE$62</f>
        <v>25158.87133582979</v>
      </c>
      <c r="AF8" s="1">
        <f>'Trendek iskola'!AX37*Fogl2022!AF$62</f>
        <v>87038.742688253231</v>
      </c>
      <c r="AG8" s="1">
        <f>'Trendek iskola'!AY37*Fogl2022!AG$62</f>
        <v>35961.807347740505</v>
      </c>
      <c r="AH8" s="1">
        <f>'Trendek iskola'!AZ37*Fogl2022!AH$62</f>
        <v>162.69779017447465</v>
      </c>
      <c r="AI8" s="1">
        <f>'Trendek iskola'!BA37*Fogl2022!AI$62</f>
        <v>1322.9529721791737</v>
      </c>
      <c r="AJ8" s="1">
        <f>'Trendek iskola'!BB37*Fogl2022!AJ$62</f>
        <v>12497.259527022468</v>
      </c>
      <c r="AK8" s="1">
        <f>'Trendek iskola'!BC37*Fogl2022!AK$62</f>
        <v>15882.587433738885</v>
      </c>
      <c r="AL8" s="1">
        <f>'Trendek iskola'!BD37*Fogl2022!AL$62</f>
        <v>39924.045119052011</v>
      </c>
      <c r="AM8" s="1">
        <f>'Trendek iskola'!BE37*Fogl2022!AM$62</f>
        <v>1665.9544006237306</v>
      </c>
      <c r="AN8" s="1">
        <f>'Trendek iskola'!BF37*Fogl2022!AN$62</f>
        <v>2818.6092776806377</v>
      </c>
      <c r="AO8" s="1">
        <f>'Trendek iskola'!BG37*Fogl2022!AO$62</f>
        <v>3411.2459842988465</v>
      </c>
      <c r="AP8" s="1">
        <f>'Trendek iskola'!BH37*Fogl2022!AP$62</f>
        <v>8131.1819737201131</v>
      </c>
      <c r="AQ8" s="1">
        <f>'Trendek iskola'!BI37*Fogl2022!AQ$62</f>
        <v>4330.7892009703701</v>
      </c>
      <c r="AR8" s="1">
        <f>'Trendek iskola'!BJ37*Fogl2022!AR$62</f>
        <v>19518.82663633773</v>
      </c>
      <c r="AS8" s="1">
        <f>'Trendek iskola'!BK37*Fogl2022!AS$62</f>
        <v>1245.9055714277954</v>
      </c>
      <c r="AT8" s="1">
        <f>'Trendek iskola'!BL37*Fogl2022!AT$62</f>
        <v>670.62717276337901</v>
      </c>
      <c r="AU8" s="1">
        <f>'Trendek iskola'!BM37*Fogl2022!AU$62</f>
        <v>3466.743404890467</v>
      </c>
      <c r="AV8" s="1">
        <f>'Trendek iskola'!BN37*Fogl2022!AV$62</f>
        <v>2388.7284916995022</v>
      </c>
      <c r="AW8" s="1">
        <f>'Trendek iskola'!BO37*Fogl2022!AW$62</f>
        <v>1930.8839019071502</v>
      </c>
      <c r="AX8" s="1">
        <f>'Trendek iskola'!BP37*Fogl2022!AX$62</f>
        <v>2014.9660480071022</v>
      </c>
      <c r="AY8" s="1">
        <f>'Trendek iskola'!BQ37*Fogl2022!AY$62</f>
        <v>1034.288593508428</v>
      </c>
      <c r="AZ8" s="1">
        <f>'Trendek iskola'!BR37*Fogl2022!AZ$62</f>
        <v>25419.823602854765</v>
      </c>
      <c r="BA8" s="1">
        <f>'Trendek iskola'!BS37*Fogl2022!BA$62</f>
        <v>79105.378532290182</v>
      </c>
      <c r="BB8" s="1">
        <f>'Trendek iskola'!BT37*Fogl2022!BB$62</f>
        <v>27557.94804545692</v>
      </c>
      <c r="BC8" s="1">
        <f>'Trendek iskola'!BU37*Fogl2022!BC$62</f>
        <v>47092.886484058829</v>
      </c>
      <c r="BD8" s="1">
        <f>'Trendek iskola'!BV37*Fogl2022!BD$62</f>
        <v>33559.338359517584</v>
      </c>
      <c r="BE8" s="1">
        <f>'Trendek iskola'!BW37*Fogl2022!BE$62</f>
        <v>2446.4699627774721</v>
      </c>
      <c r="BF8" s="1">
        <f>'Trendek iskola'!BX37*Fogl2022!BF$62</f>
        <v>7633.6626233157158</v>
      </c>
      <c r="BG8" s="1">
        <f>'Trendek iskola'!BY37*Fogl2022!BG$62</f>
        <v>3872.6525030616908</v>
      </c>
      <c r="BH8" s="1">
        <f>'Trendek iskola'!BZ37*Fogl2022!BH$62</f>
        <v>5912.4199821012426</v>
      </c>
      <c r="BI8" s="1">
        <f>'Trendek iskola'!CA37*Fogl2022!BI$62</f>
        <v>26042.636071588033</v>
      </c>
      <c r="BJ8" s="1">
        <f>'Trendek iskola'!CB37*Fogl2022!BJ$62</f>
        <v>182.39436651813313</v>
      </c>
      <c r="BK8" s="1">
        <f>'Trendek iskola'!CC37*Fogl2022!BK$62</f>
        <v>-369.78571428571013</v>
      </c>
      <c r="BL8" s="1">
        <f>'Trendek iskola'!CD37*Fogl2022!BL$62</f>
        <v>15960.734304981435</v>
      </c>
      <c r="BM8" s="1">
        <f>'Trendek iskola'!CE37*Fogl2022!BM$62</f>
        <v>0</v>
      </c>
      <c r="BN8" s="1">
        <f>'Trendek iskola'!CF37*Fogl2022!BN$62</f>
        <v>0</v>
      </c>
      <c r="BO8" s="2"/>
    </row>
    <row r="9" spans="1:68" x14ac:dyDescent="0.35">
      <c r="A9" s="2"/>
      <c r="B9" t="s">
        <v>28</v>
      </c>
      <c r="C9" s="1">
        <f>'Trendek iskola'!U38*Fogl2022!C$62</f>
        <v>11381.949183354784</v>
      </c>
      <c r="D9" s="1">
        <f>'Trendek iskola'!V38*Fogl2022!D$62</f>
        <v>1279.1415734928644</v>
      </c>
      <c r="E9" s="1">
        <f>'Trendek iskola'!W38*Fogl2022!E$62</f>
        <v>123.39881933366168</v>
      </c>
      <c r="F9" s="1">
        <f>'Trendek iskola'!X38*Fogl2022!F$62</f>
        <v>1078.8673618987773</v>
      </c>
      <c r="G9" s="1">
        <f>'Trendek iskola'!Y38*Fogl2022!G$62</f>
        <v>12372.976832837674</v>
      </c>
      <c r="H9" s="1">
        <f>'Trendek iskola'!Z38*Fogl2022!H$62</f>
        <v>3028.9027626783322</v>
      </c>
      <c r="I9" s="1">
        <f>'Trendek iskola'!AA38*Fogl2022!I$62</f>
        <v>1811.7376518394474</v>
      </c>
      <c r="J9" s="1">
        <f>'Trendek iskola'!AB38*Fogl2022!J$62</f>
        <v>1805.3764499793078</v>
      </c>
      <c r="K9" s="1">
        <f>'Trendek iskola'!AC38*Fogl2022!K$62</f>
        <v>2516.2703939659468</v>
      </c>
      <c r="L9" s="1">
        <f>'Trendek iskola'!AD38*Fogl2022!L$62</f>
        <v>725.14545724297432</v>
      </c>
      <c r="M9" s="1">
        <f>'Trendek iskola'!AE38*Fogl2022!M$62</f>
        <v>5514.4859723756199</v>
      </c>
      <c r="N9" s="1">
        <f>'Trendek iskola'!AF38*Fogl2022!N$62</f>
        <v>4039.2488994472687</v>
      </c>
      <c r="O9" s="1">
        <f>'Trendek iskola'!AG38*Fogl2022!O$62</f>
        <v>4757.3734680817915</v>
      </c>
      <c r="P9" s="1">
        <f>'Trendek iskola'!AH38*Fogl2022!P$62</f>
        <v>1947.7541925654261</v>
      </c>
      <c r="Q9" s="1">
        <f>'Trendek iskola'!AI38*Fogl2022!Q$62</f>
        <v>4662.7171857099593</v>
      </c>
      <c r="R9" s="1">
        <f>'Trendek iskola'!AJ38*Fogl2022!R$62</f>
        <v>6650.7371114255375</v>
      </c>
      <c r="S9" s="1">
        <f>'Trendek iskola'!AK38*Fogl2022!S$62</f>
        <v>11058.363903438642</v>
      </c>
      <c r="T9" s="1">
        <f>'Trendek iskola'!AL38*Fogl2022!T$62</f>
        <v>6478.7292137536724</v>
      </c>
      <c r="U9" s="1">
        <f>'Trendek iskola'!AM38*Fogl2022!U$62</f>
        <v>10561.963962272341</v>
      </c>
      <c r="V9" s="1">
        <f>'Trendek iskola'!AN38*Fogl2022!V$62</f>
        <v>18213.877975576583</v>
      </c>
      <c r="W9" s="1">
        <f>'Trendek iskola'!AO38*Fogl2022!W$62</f>
        <v>738.62559173009879</v>
      </c>
      <c r="X9" s="1">
        <f>'Trendek iskola'!AP38*Fogl2022!X$62</f>
        <v>1667.3996876789804</v>
      </c>
      <c r="Y9" s="1">
        <f>'Trendek iskola'!AQ38*Fogl2022!Y$62</f>
        <v>6517.1386091475651</v>
      </c>
      <c r="Z9" s="1">
        <f>'Trendek iskola'!AR38*Fogl2022!Z$62</f>
        <v>7269.7472263717018</v>
      </c>
      <c r="AA9" s="1">
        <f>'Trendek iskola'!AS38*Fogl2022!AA$62</f>
        <v>2502.2664637895314</v>
      </c>
      <c r="AB9" s="1">
        <f>'Trendek iskola'!AT38*Fogl2022!AB$62</f>
        <v>2171.5826528184157</v>
      </c>
      <c r="AC9" s="1">
        <f>'Trendek iskola'!AU38*Fogl2022!AC$62</f>
        <v>20709.526302830847</v>
      </c>
      <c r="AD9" s="1">
        <f>'Trendek iskola'!AV38*Fogl2022!AD$62</f>
        <v>7218.1747080105279</v>
      </c>
      <c r="AE9" s="1">
        <f>'Trendek iskola'!AW38*Fogl2022!AE$62</f>
        <v>15766.507670444351</v>
      </c>
      <c r="AF9" s="1">
        <f>'Trendek iskola'!AX38*Fogl2022!AF$62</f>
        <v>35364.345846164018</v>
      </c>
      <c r="AG9" s="1">
        <f>'Trendek iskola'!AY38*Fogl2022!AG$62</f>
        <v>14421.33039059011</v>
      </c>
      <c r="AH9" s="1">
        <f>'Trendek iskola'!AZ38*Fogl2022!AH$62</f>
        <v>-270.29137666304382</v>
      </c>
      <c r="AI9" s="1">
        <f>'Trendek iskola'!BA38*Fogl2022!AI$62</f>
        <v>-758.69692825644336</v>
      </c>
      <c r="AJ9" s="1">
        <f>'Trendek iskola'!BB38*Fogl2022!AJ$62</f>
        <v>8186.4372498044222</v>
      </c>
      <c r="AK9" s="1">
        <f>'Trendek iskola'!BC38*Fogl2022!AK$62</f>
        <v>4985.6625622642277</v>
      </c>
      <c r="AL9" s="1">
        <f>'Trendek iskola'!BD38*Fogl2022!AL$62</f>
        <v>13747.637806588687</v>
      </c>
      <c r="AM9" s="1">
        <f>'Trendek iskola'!BE38*Fogl2022!AM$62</f>
        <v>3821.4105901433745</v>
      </c>
      <c r="AN9" s="1">
        <f>'Trendek iskola'!BF38*Fogl2022!AN$62</f>
        <v>5193.7456845753886</v>
      </c>
      <c r="AO9" s="1">
        <f>'Trendek iskola'!BG38*Fogl2022!AO$62</f>
        <v>-99.009962263568639</v>
      </c>
      <c r="AP9" s="1">
        <f>'Trendek iskola'!BH38*Fogl2022!AP$62</f>
        <v>33888.811438746859</v>
      </c>
      <c r="AQ9" s="1">
        <f>'Trendek iskola'!BI38*Fogl2022!AQ$62</f>
        <v>6371.6745733428206</v>
      </c>
      <c r="AR9" s="1">
        <f>'Trendek iskola'!BJ38*Fogl2022!AR$62</f>
        <v>32156.829673229997</v>
      </c>
      <c r="AS9" s="1">
        <f>'Trendek iskola'!BK38*Fogl2022!AS$62</f>
        <v>6313.1243358741804</v>
      </c>
      <c r="AT9" s="1">
        <f>'Trendek iskola'!BL38*Fogl2022!AT$62</f>
        <v>1714.6043623919893</v>
      </c>
      <c r="AU9" s="1">
        <f>'Trendek iskola'!BM38*Fogl2022!AU$62</f>
        <v>2804.3425372877578</v>
      </c>
      <c r="AV9" s="1">
        <f>'Trendek iskola'!BN38*Fogl2022!AV$62</f>
        <v>6740.5893504587648</v>
      </c>
      <c r="AW9" s="1">
        <f>'Trendek iskola'!BO38*Fogl2022!AW$62</f>
        <v>956.75748924627601</v>
      </c>
      <c r="AX9" s="1">
        <f>'Trendek iskola'!BP38*Fogl2022!AX$62</f>
        <v>4427.304605342626</v>
      </c>
      <c r="AY9" s="1">
        <f>'Trendek iskola'!BQ38*Fogl2022!AY$62</f>
        <v>2924.3845585720283</v>
      </c>
      <c r="AZ9" s="1">
        <f>'Trendek iskola'!BR38*Fogl2022!AZ$62</f>
        <v>16233.843845623243</v>
      </c>
      <c r="BA9" s="1">
        <f>'Trendek iskola'!BS38*Fogl2022!BA$62</f>
        <v>111390.09422079381</v>
      </c>
      <c r="BB9" s="1">
        <f>'Trendek iskola'!BT38*Fogl2022!BB$62</f>
        <v>132631.76139705878</v>
      </c>
      <c r="BC9" s="1">
        <f>'Trendek iskola'!BU38*Fogl2022!BC$62</f>
        <v>29443.536145849186</v>
      </c>
      <c r="BD9" s="1">
        <f>'Trendek iskola'!BV38*Fogl2022!BD$62</f>
        <v>25326.572056661997</v>
      </c>
      <c r="BE9" s="1">
        <f>'Trendek iskola'!BW38*Fogl2022!BE$62</f>
        <v>10557.53553750205</v>
      </c>
      <c r="BF9" s="1">
        <f>'Trendek iskola'!BX38*Fogl2022!BF$62</f>
        <v>7045.079365915818</v>
      </c>
      <c r="BG9" s="1">
        <f>'Trendek iskola'!BY38*Fogl2022!BG$62</f>
        <v>3970.2669586365655</v>
      </c>
      <c r="BH9" s="1">
        <f>'Trendek iskola'!BZ38*Fogl2022!BH$62</f>
        <v>-280.660167319658</v>
      </c>
      <c r="BI9" s="1">
        <f>'Trendek iskola'!CA38*Fogl2022!BI$62</f>
        <v>5562.2368410889248</v>
      </c>
      <c r="BJ9" s="1">
        <f>'Trendek iskola'!CB38*Fogl2022!BJ$62</f>
        <v>162.22988238170686</v>
      </c>
      <c r="BK9" s="1">
        <f>'Trendek iskola'!CC38*Fogl2022!BK$62</f>
        <v>125.92857142857974</v>
      </c>
      <c r="BL9" s="1">
        <f>'Trendek iskola'!CD38*Fogl2022!BL$62</f>
        <v>30038.202539031117</v>
      </c>
      <c r="BM9" s="1">
        <f>'Trendek iskola'!CE38*Fogl2022!BM$62</f>
        <v>0</v>
      </c>
      <c r="BN9" s="1">
        <f>'Trendek iskola'!CF38*Fogl2022!BN$62</f>
        <v>0</v>
      </c>
      <c r="BO9" s="2"/>
    </row>
    <row r="10" spans="1:68" x14ac:dyDescent="0.35">
      <c r="A10" s="2"/>
      <c r="B10" t="s">
        <v>29</v>
      </c>
      <c r="C10" s="1">
        <f>'Trendek iskola'!U39*Fogl2022!C$62</f>
        <v>7809.2279784087768</v>
      </c>
      <c r="D10" s="1">
        <f>'Trendek iskola'!V39*Fogl2022!D$62</f>
        <v>1878.3600543609552</v>
      </c>
      <c r="E10" s="1">
        <f>'Trendek iskola'!W39*Fogl2022!E$62</f>
        <v>448.68128318396765</v>
      </c>
      <c r="F10" s="1">
        <f>'Trendek iskola'!X39*Fogl2022!F$62</f>
        <v>2723.2929233443347</v>
      </c>
      <c r="G10" s="1">
        <f>'Trendek iskola'!Y39*Fogl2022!G$62</f>
        <v>10600.456540756959</v>
      </c>
      <c r="H10" s="1">
        <f>'Trendek iskola'!Z39*Fogl2022!H$62</f>
        <v>994.47984876909572</v>
      </c>
      <c r="I10" s="1">
        <f>'Trendek iskola'!AA39*Fogl2022!I$62</f>
        <v>522.86998378128305</v>
      </c>
      <c r="J10" s="1">
        <f>'Trendek iskola'!AB39*Fogl2022!J$62</f>
        <v>-52.170585362152302</v>
      </c>
      <c r="K10" s="1">
        <f>'Trendek iskola'!AC39*Fogl2022!K$62</f>
        <v>1678.5735116594874</v>
      </c>
      <c r="L10" s="1">
        <f>'Trendek iskola'!AD39*Fogl2022!L$62</f>
        <v>2135.8453861376438</v>
      </c>
      <c r="M10" s="1">
        <f>'Trendek iskola'!AE39*Fogl2022!M$62</f>
        <v>3120.2235376973363</v>
      </c>
      <c r="N10" s="1">
        <f>'Trendek iskola'!AF39*Fogl2022!N$62</f>
        <v>13411.928202205405</v>
      </c>
      <c r="O10" s="1">
        <f>'Trendek iskola'!AG39*Fogl2022!O$62</f>
        <v>2917.8294435193238</v>
      </c>
      <c r="P10" s="1">
        <f>'Trendek iskola'!AH39*Fogl2022!P$62</f>
        <v>1912.0594939019365</v>
      </c>
      <c r="Q10" s="1">
        <f>'Trendek iskola'!AI39*Fogl2022!Q$62</f>
        <v>1985.0642285032325</v>
      </c>
      <c r="R10" s="1">
        <f>'Trendek iskola'!AJ39*Fogl2022!R$62</f>
        <v>4984.7251005701291</v>
      </c>
      <c r="S10" s="1">
        <f>'Trendek iskola'!AK39*Fogl2022!S$62</f>
        <v>12191.256172259304</v>
      </c>
      <c r="T10" s="1">
        <f>'Trendek iskola'!AL39*Fogl2022!T$62</f>
        <v>8040.0629112268252</v>
      </c>
      <c r="U10" s="1">
        <f>'Trendek iskola'!AM39*Fogl2022!U$62</f>
        <v>7130.8571179560777</v>
      </c>
      <c r="V10" s="1">
        <f>'Trendek iskola'!AN39*Fogl2022!V$62</f>
        <v>10558.974260093089</v>
      </c>
      <c r="W10" s="1">
        <f>'Trendek iskola'!AO39*Fogl2022!W$62</f>
        <v>1585.0664009033192</v>
      </c>
      <c r="X10" s="1">
        <f>'Trendek iskola'!AP39*Fogl2022!X$62</f>
        <v>3388.7149310103287</v>
      </c>
      <c r="Y10" s="1">
        <f>'Trendek iskola'!AQ39*Fogl2022!Y$62</f>
        <v>4554.8413042955235</v>
      </c>
      <c r="Z10" s="1">
        <f>'Trendek iskola'!AR39*Fogl2022!Z$62</f>
        <v>8766.4260844384116</v>
      </c>
      <c r="AA10" s="1">
        <f>'Trendek iskola'!AS39*Fogl2022!AA$62</f>
        <v>1413.0821438345276</v>
      </c>
      <c r="AB10" s="1">
        <f>'Trendek iskola'!AT39*Fogl2022!AB$62</f>
        <v>2618.712340729136</v>
      </c>
      <c r="AC10" s="1">
        <f>'Trendek iskola'!AU39*Fogl2022!AC$62</f>
        <v>19719.895517905858</v>
      </c>
      <c r="AD10" s="1">
        <f>'Trendek iskola'!AV39*Fogl2022!AD$62</f>
        <v>2374.9556467499851</v>
      </c>
      <c r="AE10" s="1">
        <f>'Trendek iskola'!AW39*Fogl2022!AE$62</f>
        <v>18499.257580599427</v>
      </c>
      <c r="AF10" s="1">
        <f>'Trendek iskola'!AX39*Fogl2022!AF$62</f>
        <v>25366.469477919236</v>
      </c>
      <c r="AG10" s="1">
        <f>'Trendek iskola'!AY39*Fogl2022!AG$62</f>
        <v>4304.6284294525276</v>
      </c>
      <c r="AH10" s="1">
        <f>'Trendek iskola'!AZ39*Fogl2022!AH$62</f>
        <v>528.69902529260594</v>
      </c>
      <c r="AI10" s="1">
        <f>'Trendek iskola'!BA39*Fogl2022!AI$62</f>
        <v>-820.47703310536258</v>
      </c>
      <c r="AJ10" s="1">
        <f>'Trendek iskola'!BB39*Fogl2022!AJ$62</f>
        <v>2074.5013066196584</v>
      </c>
      <c r="AK10" s="1">
        <f>'Trendek iskola'!BC39*Fogl2022!AK$62</f>
        <v>931.16758836446752</v>
      </c>
      <c r="AL10" s="1">
        <f>'Trendek iskola'!BD39*Fogl2022!AL$62</f>
        <v>2013.2306972325662</v>
      </c>
      <c r="AM10" s="1">
        <f>'Trendek iskola'!BE39*Fogl2022!AM$62</f>
        <v>3118.1116538086239</v>
      </c>
      <c r="AN10" s="1">
        <f>'Trendek iskola'!BF39*Fogl2022!AN$62</f>
        <v>3274.9394212807929</v>
      </c>
      <c r="AO10" s="1">
        <f>'Trendek iskola'!BG39*Fogl2022!AO$62</f>
        <v>4655.1085751445053</v>
      </c>
      <c r="AP10" s="1">
        <f>'Trendek iskola'!BH39*Fogl2022!AP$62</f>
        <v>34906.729533710633</v>
      </c>
      <c r="AQ10" s="1">
        <f>'Trendek iskola'!BI39*Fogl2022!AQ$62</f>
        <v>4296.15838538137</v>
      </c>
      <c r="AR10" s="1">
        <f>'Trendek iskola'!BJ39*Fogl2022!AR$62</f>
        <v>27475.324769804993</v>
      </c>
      <c r="AS10" s="1">
        <f>'Trendek iskola'!BK39*Fogl2022!AS$62</f>
        <v>16158.704925998956</v>
      </c>
      <c r="AT10" s="1">
        <f>'Trendek iskola'!BL39*Fogl2022!AT$62</f>
        <v>8722.6451975290238</v>
      </c>
      <c r="AU10" s="1">
        <f>'Trendek iskola'!BM39*Fogl2022!AU$62</f>
        <v>1806.7352558869754</v>
      </c>
      <c r="AV10" s="1">
        <f>'Trendek iskola'!BN39*Fogl2022!AV$62</f>
        <v>13382.385725481419</v>
      </c>
      <c r="AW10" s="1">
        <f>'Trendek iskola'!BO39*Fogl2022!AW$62</f>
        <v>1874.8961911403592</v>
      </c>
      <c r="AX10" s="1">
        <f>'Trendek iskola'!BP39*Fogl2022!AX$62</f>
        <v>882.95835160817273</v>
      </c>
      <c r="AY10" s="1">
        <f>'Trendek iskola'!BQ39*Fogl2022!AY$62</f>
        <v>372.5121370486861</v>
      </c>
      <c r="AZ10" s="1">
        <f>'Trendek iskola'!BR39*Fogl2022!AZ$62</f>
        <v>9096.1030020648159</v>
      </c>
      <c r="BA10" s="1">
        <f>'Trendek iskola'!BS39*Fogl2022!BA$62</f>
        <v>65717.924956562143</v>
      </c>
      <c r="BB10" s="1">
        <f>'Trendek iskola'!BT39*Fogl2022!BB$62</f>
        <v>117643.55360893477</v>
      </c>
      <c r="BC10" s="1">
        <f>'Trendek iskola'!BU39*Fogl2022!BC$62</f>
        <v>27416.998956690131</v>
      </c>
      <c r="BD10" s="1">
        <f>'Trendek iskola'!BV39*Fogl2022!BD$62</f>
        <v>10154.505133647242</v>
      </c>
      <c r="BE10" s="1">
        <f>'Trendek iskola'!BW39*Fogl2022!BE$62</f>
        <v>21247.251632427939</v>
      </c>
      <c r="BF10" s="1">
        <f>'Trendek iskola'!BX39*Fogl2022!BF$62</f>
        <v>4489.404215274858</v>
      </c>
      <c r="BG10" s="1">
        <f>'Trendek iskola'!BY39*Fogl2022!BG$62</f>
        <v>4727.0552484391555</v>
      </c>
      <c r="BH10" s="1">
        <f>'Trendek iskola'!BZ39*Fogl2022!BH$62</f>
        <v>622.94264940029416</v>
      </c>
      <c r="BI10" s="1">
        <f>'Trendek iskola'!CA39*Fogl2022!BI$62</f>
        <v>2971.6847401811842</v>
      </c>
      <c r="BJ10" s="1">
        <f>'Trendek iskola'!CB39*Fogl2022!BJ$62</f>
        <v>444.38435603297017</v>
      </c>
      <c r="BK10" s="1">
        <f>'Trendek iskola'!CC39*Fogl2022!BK$62</f>
        <v>775.78571428571377</v>
      </c>
      <c r="BL10" s="1">
        <f>'Trendek iskola'!CD39*Fogl2022!BL$62</f>
        <v>26820.93615771917</v>
      </c>
      <c r="BM10" s="1">
        <f>'Trendek iskola'!CE39*Fogl2022!BM$62</f>
        <v>0</v>
      </c>
      <c r="BN10" s="1">
        <f>'Trendek iskola'!CF39*Fogl2022!BN$62</f>
        <v>0</v>
      </c>
      <c r="BO10" s="2"/>
    </row>
    <row r="11" spans="1:68" x14ac:dyDescent="0.35">
      <c r="A11" s="2"/>
      <c r="B11" t="s">
        <v>134</v>
      </c>
      <c r="C11" s="1">
        <f>SUM(C4:C10)</f>
        <v>172565.50020745595</v>
      </c>
      <c r="D11" s="1">
        <f t="shared" ref="D11:BN11" si="0">SUM(D4:D10)</f>
        <v>19670.854434049881</v>
      </c>
      <c r="E11" s="1">
        <f t="shared" si="0"/>
        <v>2564.3313995263138</v>
      </c>
      <c r="F11" s="1">
        <f t="shared" si="0"/>
        <v>14773.135917273183</v>
      </c>
      <c r="G11" s="1">
        <f t="shared" si="0"/>
        <v>151998.80142968992</v>
      </c>
      <c r="H11" s="1">
        <f t="shared" si="0"/>
        <v>44351.586719569546</v>
      </c>
      <c r="I11" s="1">
        <f t="shared" si="0"/>
        <v>28640.861497431757</v>
      </c>
      <c r="J11" s="1">
        <f t="shared" si="0"/>
        <v>14613.688782105137</v>
      </c>
      <c r="K11" s="1">
        <f t="shared" si="0"/>
        <v>19324.09527550756</v>
      </c>
      <c r="L11" s="1">
        <f t="shared" si="0"/>
        <v>4422.643263293402</v>
      </c>
      <c r="M11" s="1">
        <f t="shared" si="0"/>
        <v>27758.553501022605</v>
      </c>
      <c r="N11" s="1">
        <f t="shared" si="0"/>
        <v>32372.392121270008</v>
      </c>
      <c r="O11" s="1">
        <f t="shared" si="0"/>
        <v>54572.987649711606</v>
      </c>
      <c r="P11" s="1">
        <f t="shared" si="0"/>
        <v>28261.014882154181</v>
      </c>
      <c r="Q11" s="1">
        <f t="shared" si="0"/>
        <v>23154.264714894507</v>
      </c>
      <c r="R11" s="1">
        <f t="shared" si="0"/>
        <v>101673.4648048027</v>
      </c>
      <c r="S11" s="1">
        <f t="shared" si="0"/>
        <v>126649.34863041532</v>
      </c>
      <c r="T11" s="1">
        <f t="shared" si="0"/>
        <v>87023.968807784971</v>
      </c>
      <c r="U11" s="1">
        <f t="shared" si="0"/>
        <v>75044.215753861426</v>
      </c>
      <c r="V11" s="1">
        <f t="shared" si="0"/>
        <v>159743.72426657373</v>
      </c>
      <c r="W11" s="1">
        <f t="shared" si="0"/>
        <v>13210.272067131196</v>
      </c>
      <c r="X11" s="1">
        <f t="shared" si="0"/>
        <v>61685.081929714637</v>
      </c>
      <c r="Y11" s="1">
        <f t="shared" si="0"/>
        <v>31956.233793558684</v>
      </c>
      <c r="Z11" s="1">
        <f t="shared" si="0"/>
        <v>41680.847753012102</v>
      </c>
      <c r="AA11" s="1">
        <f t="shared" si="0"/>
        <v>19077.318910758226</v>
      </c>
      <c r="AB11" s="1">
        <f t="shared" si="0"/>
        <v>34642.597162710459</v>
      </c>
      <c r="AC11" s="1">
        <f t="shared" si="0"/>
        <v>392623.04774705699</v>
      </c>
      <c r="AD11" s="1">
        <f t="shared" si="0"/>
        <v>61484.592313536712</v>
      </c>
      <c r="AE11" s="1">
        <f t="shared" si="0"/>
        <v>114540.64169528778</v>
      </c>
      <c r="AF11" s="1">
        <f t="shared" si="0"/>
        <v>341129.22808743321</v>
      </c>
      <c r="AG11" s="1">
        <f t="shared" si="0"/>
        <v>166210.7072620859</v>
      </c>
      <c r="AH11" s="1">
        <f t="shared" si="0"/>
        <v>771.26961276787461</v>
      </c>
      <c r="AI11" s="1">
        <f t="shared" si="0"/>
        <v>187.99125469249213</v>
      </c>
      <c r="AJ11" s="1">
        <f t="shared" si="0"/>
        <v>59278.359604802827</v>
      </c>
      <c r="AK11" s="1">
        <f t="shared" si="0"/>
        <v>43659.405156940207</v>
      </c>
      <c r="AL11" s="1">
        <f t="shared" si="0"/>
        <v>176435.10153515119</v>
      </c>
      <c r="AM11" s="1">
        <f t="shared" si="0"/>
        <v>9569.3374589867453</v>
      </c>
      <c r="AN11" s="1">
        <f t="shared" si="0"/>
        <v>16955.90299169072</v>
      </c>
      <c r="AO11" s="1">
        <f t="shared" si="0"/>
        <v>15567.432369160244</v>
      </c>
      <c r="AP11" s="1">
        <f t="shared" si="0"/>
        <v>90090.197005524358</v>
      </c>
      <c r="AQ11" s="1">
        <f t="shared" si="0"/>
        <v>27230.18034821951</v>
      </c>
      <c r="AR11" s="1">
        <f t="shared" si="0"/>
        <v>94074.354947994361</v>
      </c>
      <c r="AS11" s="1">
        <f t="shared" si="0"/>
        <v>29127.308967763725</v>
      </c>
      <c r="AT11" s="1">
        <f t="shared" si="0"/>
        <v>12215.747441437026</v>
      </c>
      <c r="AU11" s="1">
        <f t="shared" si="0"/>
        <v>11577.275282521616</v>
      </c>
      <c r="AV11" s="1">
        <f t="shared" si="0"/>
        <v>28391.045881915823</v>
      </c>
      <c r="AW11" s="1">
        <f t="shared" si="0"/>
        <v>7349.6644963285544</v>
      </c>
      <c r="AX11" s="1">
        <f t="shared" si="0"/>
        <v>10051.180045334577</v>
      </c>
      <c r="AY11" s="1">
        <f t="shared" si="0"/>
        <v>7084.0460869072931</v>
      </c>
      <c r="AZ11" s="1">
        <f t="shared" si="0"/>
        <v>126237.71926200431</v>
      </c>
      <c r="BA11" s="1">
        <f t="shared" si="0"/>
        <v>340358.19023543724</v>
      </c>
      <c r="BB11" s="1">
        <f t="shared" si="0"/>
        <v>344101.7375033627</v>
      </c>
      <c r="BC11" s="1">
        <f t="shared" si="0"/>
        <v>153896.05532698735</v>
      </c>
      <c r="BD11" s="1">
        <f t="shared" si="0"/>
        <v>144877.40758168418</v>
      </c>
      <c r="BE11" s="1">
        <f t="shared" si="0"/>
        <v>46700.460569186827</v>
      </c>
      <c r="BF11" s="1">
        <f t="shared" si="0"/>
        <v>33931.968056996113</v>
      </c>
      <c r="BG11" s="1">
        <f t="shared" si="0"/>
        <v>16923.271003726983</v>
      </c>
      <c r="BH11" s="1">
        <f t="shared" si="0"/>
        <v>13988.971948176655</v>
      </c>
      <c r="BI11" s="1">
        <f t="shared" si="0"/>
        <v>69114.781604862146</v>
      </c>
      <c r="BJ11" s="1">
        <f t="shared" si="0"/>
        <v>3244.2809801475682</v>
      </c>
      <c r="BK11" s="1">
        <f t="shared" si="0"/>
        <v>849.75000000001</v>
      </c>
      <c r="BL11" s="1">
        <f t="shared" si="0"/>
        <v>103804.00040843796</v>
      </c>
      <c r="BM11" s="1">
        <f t="shared" si="0"/>
        <v>0</v>
      </c>
      <c r="BN11" s="1">
        <f t="shared" si="0"/>
        <v>0</v>
      </c>
      <c r="BO11" s="2"/>
      <c r="BP11" s="3">
        <f>SUM(C11:BN11)</f>
        <v>4505064.3977498291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FEOR'!U138*Fogl2022!C$62</f>
        <v>0</v>
      </c>
      <c r="D15" s="1">
        <f>'Trendek FEOR'!V138*Fogl2022!D$62</f>
        <v>0</v>
      </c>
      <c r="E15" s="1">
        <f>'Trendek FEOR'!W138*Fogl2022!E$62</f>
        <v>0</v>
      </c>
      <c r="F15" s="1">
        <f>'Trendek FEOR'!X138*Fogl2022!F$62</f>
        <v>0</v>
      </c>
      <c r="G15" s="1">
        <f>'Trendek FEOR'!Y138*Fogl2022!G$62</f>
        <v>0</v>
      </c>
      <c r="H15" s="1">
        <f>'Trendek FEOR'!Z138*Fogl2022!H$62</f>
        <v>0</v>
      </c>
      <c r="I15" s="1">
        <f>'Trendek FEOR'!AA138*Fogl2022!I$62</f>
        <v>0</v>
      </c>
      <c r="J15" s="1">
        <f>'Trendek FEOR'!AB138*Fogl2022!J$62</f>
        <v>0</v>
      </c>
      <c r="K15" s="1">
        <f>'Trendek FEOR'!AC138*Fogl2022!K$62</f>
        <v>0</v>
      </c>
      <c r="L15" s="1">
        <f>'Trendek FEOR'!AD138*Fogl2022!L$62</f>
        <v>0</v>
      </c>
      <c r="M15" s="1">
        <f>'Trendek FEOR'!AE138*Fogl2022!M$62</f>
        <v>0</v>
      </c>
      <c r="N15" s="1">
        <f>'Trendek FEOR'!AF138*Fogl2022!N$62</f>
        <v>0</v>
      </c>
      <c r="O15" s="1">
        <f>'Trendek FEOR'!AG138*Fogl2022!O$62</f>
        <v>0</v>
      </c>
      <c r="P15" s="1">
        <f>'Trendek FEOR'!AH138*Fogl2022!P$62</f>
        <v>0</v>
      </c>
      <c r="Q15" s="1">
        <f>'Trendek FEOR'!AI138*Fogl2022!Q$62</f>
        <v>0</v>
      </c>
      <c r="R15" s="1">
        <f>'Trendek FEOR'!AJ138*Fogl2022!R$62</f>
        <v>0</v>
      </c>
      <c r="S15" s="1">
        <f>'Trendek FEOR'!AK138*Fogl2022!S$62</f>
        <v>0</v>
      </c>
      <c r="T15" s="1">
        <f>'Trendek FEOR'!AL138*Fogl2022!T$62</f>
        <v>0</v>
      </c>
      <c r="U15" s="1">
        <f>'Trendek FEOR'!AM138*Fogl2022!U$62</f>
        <v>0</v>
      </c>
      <c r="V15" s="1">
        <f>'Trendek FEOR'!AN138*Fogl2022!V$62</f>
        <v>0</v>
      </c>
      <c r="W15" s="1">
        <f>'Trendek FEOR'!AO138*Fogl2022!W$62</f>
        <v>0</v>
      </c>
      <c r="X15" s="1">
        <f>'Trendek FEOR'!AP138*Fogl2022!X$62</f>
        <v>0</v>
      </c>
      <c r="Y15" s="1">
        <f>'Trendek FEOR'!AQ138*Fogl2022!Y$62</f>
        <v>0</v>
      </c>
      <c r="Z15" s="1">
        <f>'Trendek FEOR'!AR138*Fogl2022!Z$62</f>
        <v>0</v>
      </c>
      <c r="AA15" s="1">
        <f>'Trendek FEOR'!AS138*Fogl2022!AA$62</f>
        <v>0</v>
      </c>
      <c r="AB15" s="1">
        <f>'Trendek FEOR'!AT138*Fogl2022!AB$62</f>
        <v>0</v>
      </c>
      <c r="AC15" s="1">
        <f>'Trendek FEOR'!AU138*Fogl2022!AC$62</f>
        <v>0</v>
      </c>
      <c r="AD15" s="1">
        <f>'Trendek FEOR'!AV138*Fogl2022!AD$62</f>
        <v>0</v>
      </c>
      <c r="AE15" s="1">
        <f>'Trendek FEOR'!AW138*Fogl2022!AE$62</f>
        <v>0</v>
      </c>
      <c r="AF15" s="1">
        <f>'Trendek FEOR'!AX138*Fogl2022!AF$62</f>
        <v>0</v>
      </c>
      <c r="AG15" s="1">
        <f>'Trendek FEOR'!AY138*Fogl2022!AG$62</f>
        <v>0</v>
      </c>
      <c r="AH15" s="1">
        <f>'Trendek FEOR'!AZ138*Fogl2022!AH$62</f>
        <v>0</v>
      </c>
      <c r="AI15" s="1">
        <f>'Trendek FEOR'!BA138*Fogl2022!AI$62</f>
        <v>0</v>
      </c>
      <c r="AJ15" s="1">
        <f>'Trendek FEOR'!BB138*Fogl2022!AJ$62</f>
        <v>0</v>
      </c>
      <c r="AK15" s="1">
        <f>'Trendek FEOR'!BC138*Fogl2022!AK$62</f>
        <v>0</v>
      </c>
      <c r="AL15" s="1">
        <f>'Trendek FEOR'!BD138*Fogl2022!AL$62</f>
        <v>0</v>
      </c>
      <c r="AM15" s="1">
        <f>'Trendek FEOR'!BE138*Fogl2022!AM$62</f>
        <v>0</v>
      </c>
      <c r="AN15" s="1">
        <f>'Trendek FEOR'!BF138*Fogl2022!AN$62</f>
        <v>0</v>
      </c>
      <c r="AO15" s="1">
        <f>'Trendek FEOR'!BG138*Fogl2022!AO$62</f>
        <v>0</v>
      </c>
      <c r="AP15" s="1">
        <f>'Trendek FEOR'!BH138*Fogl2022!AP$62</f>
        <v>0</v>
      </c>
      <c r="AQ15" s="1">
        <f>'Trendek FEOR'!BI138*Fogl2022!AQ$62</f>
        <v>0</v>
      </c>
      <c r="AR15" s="1">
        <f>'Trendek FEOR'!BJ138*Fogl2022!AR$62</f>
        <v>0</v>
      </c>
      <c r="AS15" s="1">
        <f>'Trendek FEOR'!BK138*Fogl2022!AS$62</f>
        <v>0</v>
      </c>
      <c r="AT15" s="1">
        <f>'Trendek FEOR'!BL138*Fogl2022!AT$62</f>
        <v>0</v>
      </c>
      <c r="AU15" s="1">
        <f>'Trendek FEOR'!BM138*Fogl2022!AU$62</f>
        <v>0</v>
      </c>
      <c r="AV15" s="1">
        <f>'Trendek FEOR'!BN138*Fogl2022!AV$62</f>
        <v>0</v>
      </c>
      <c r="AW15" s="1">
        <f>'Trendek FEOR'!BO138*Fogl2022!AW$62</f>
        <v>0</v>
      </c>
      <c r="AX15" s="1">
        <f>'Trendek FEOR'!BP138*Fogl2022!AX$62</f>
        <v>0</v>
      </c>
      <c r="AY15" s="1">
        <f>'Trendek FEOR'!BQ138*Fogl2022!AY$62</f>
        <v>0</v>
      </c>
      <c r="AZ15" s="1">
        <f>'Trendek FEOR'!BR138*Fogl2022!AZ$62</f>
        <v>0</v>
      </c>
      <c r="BA15" s="1">
        <f>'Trendek FEOR'!BS138*Fogl2022!BA$62</f>
        <v>4542.1415460992048</v>
      </c>
      <c r="BB15" s="1">
        <f>'Trendek FEOR'!BT138*Fogl2022!BB$62</f>
        <v>34.388414922292931</v>
      </c>
      <c r="BC15" s="1">
        <f>'Trendek FEOR'!BU138*Fogl2022!BC$62</f>
        <v>35.526043616807073</v>
      </c>
      <c r="BD15" s="1">
        <f>'Trendek FEOR'!BV138*Fogl2022!BD$62</f>
        <v>0</v>
      </c>
      <c r="BE15" s="1">
        <f>'Trendek FEOR'!BW138*Fogl2022!BE$62</f>
        <v>0</v>
      </c>
      <c r="BF15" s="1">
        <f>'Trendek FEOR'!BX138*Fogl2022!BF$62</f>
        <v>0</v>
      </c>
      <c r="BG15" s="1">
        <f>'Trendek FEOR'!BY138*Fogl2022!BG$62</f>
        <v>0</v>
      </c>
      <c r="BH15" s="1">
        <f>'Trendek FEOR'!BZ138*Fogl2022!BH$62</f>
        <v>0</v>
      </c>
      <c r="BI15" s="1">
        <f>'Trendek FEOR'!CA138*Fogl2022!BI$62</f>
        <v>0</v>
      </c>
      <c r="BJ15" s="1">
        <f>'Trendek FEOR'!CB138*Fogl2022!BJ$62</f>
        <v>0</v>
      </c>
      <c r="BK15" s="1">
        <f>'Trendek FEOR'!CC138*Fogl2022!BK$62</f>
        <v>0</v>
      </c>
      <c r="BL15" s="1">
        <f>'Trendek FEOR'!CD138*Fogl2022!BL$62</f>
        <v>0</v>
      </c>
      <c r="BM15" s="1">
        <f>'Trendek FEOR'!CE138*Fogl2022!BM$62</f>
        <v>0</v>
      </c>
      <c r="BN15" s="1">
        <f>'Trendek FEOR'!CF138*Fogl2022!BN$62</f>
        <v>0</v>
      </c>
      <c r="BO15" s="2"/>
    </row>
    <row r="16" spans="1:68" x14ac:dyDescent="0.35">
      <c r="A16" s="2"/>
      <c r="B16" t="s">
        <v>32</v>
      </c>
      <c r="C16" s="1">
        <f>'Trendek FEOR'!U139*Fogl2022!C$62</f>
        <v>0</v>
      </c>
      <c r="D16" s="1">
        <f>'Trendek FEOR'!V139*Fogl2022!D$62</f>
        <v>0</v>
      </c>
      <c r="E16" s="1">
        <f>'Trendek FEOR'!W139*Fogl2022!E$62</f>
        <v>0</v>
      </c>
      <c r="F16" s="1">
        <f>'Trendek FEOR'!X139*Fogl2022!F$62</f>
        <v>0</v>
      </c>
      <c r="G16" s="1">
        <f>'Trendek FEOR'!Y139*Fogl2022!G$62</f>
        <v>0</v>
      </c>
      <c r="H16" s="1">
        <f>'Trendek FEOR'!Z139*Fogl2022!H$62</f>
        <v>0</v>
      </c>
      <c r="I16" s="1">
        <f>'Trendek FEOR'!AA139*Fogl2022!I$62</f>
        <v>0</v>
      </c>
      <c r="J16" s="1">
        <f>'Trendek FEOR'!AB139*Fogl2022!J$62</f>
        <v>0</v>
      </c>
      <c r="K16" s="1">
        <f>'Trendek FEOR'!AC139*Fogl2022!K$62</f>
        <v>0</v>
      </c>
      <c r="L16" s="1">
        <f>'Trendek FEOR'!AD139*Fogl2022!L$62</f>
        <v>0</v>
      </c>
      <c r="M16" s="1">
        <f>'Trendek FEOR'!AE139*Fogl2022!M$62</f>
        <v>0</v>
      </c>
      <c r="N16" s="1">
        <f>'Trendek FEOR'!AF139*Fogl2022!N$62</f>
        <v>0</v>
      </c>
      <c r="O16" s="1">
        <f>'Trendek FEOR'!AG139*Fogl2022!O$62</f>
        <v>0</v>
      </c>
      <c r="P16" s="1">
        <f>'Trendek FEOR'!AH139*Fogl2022!P$62</f>
        <v>12.968242205448423</v>
      </c>
      <c r="Q16" s="1">
        <f>'Trendek FEOR'!AI139*Fogl2022!Q$62</f>
        <v>0</v>
      </c>
      <c r="R16" s="1">
        <f>'Trendek FEOR'!AJ139*Fogl2022!R$62</f>
        <v>0</v>
      </c>
      <c r="S16" s="1">
        <f>'Trendek FEOR'!AK139*Fogl2022!S$62</f>
        <v>0</v>
      </c>
      <c r="T16" s="1">
        <f>'Trendek FEOR'!AL139*Fogl2022!T$62</f>
        <v>0</v>
      </c>
      <c r="U16" s="1">
        <f>'Trendek FEOR'!AM139*Fogl2022!U$62</f>
        <v>0</v>
      </c>
      <c r="V16" s="1">
        <f>'Trendek FEOR'!AN139*Fogl2022!V$62</f>
        <v>0</v>
      </c>
      <c r="W16" s="1">
        <f>'Trendek FEOR'!AO139*Fogl2022!W$62</f>
        <v>0</v>
      </c>
      <c r="X16" s="1">
        <f>'Trendek FEOR'!AP139*Fogl2022!X$62</f>
        <v>0</v>
      </c>
      <c r="Y16" s="1">
        <f>'Trendek FEOR'!AQ139*Fogl2022!Y$62</f>
        <v>0</v>
      </c>
      <c r="Z16" s="1">
        <f>'Trendek FEOR'!AR139*Fogl2022!Z$62</f>
        <v>0</v>
      </c>
      <c r="AA16" s="1">
        <f>'Trendek FEOR'!AS139*Fogl2022!AA$62</f>
        <v>0</v>
      </c>
      <c r="AB16" s="1">
        <f>'Trendek FEOR'!AT139*Fogl2022!AB$62</f>
        <v>0</v>
      </c>
      <c r="AC16" s="1">
        <f>'Trendek FEOR'!AU139*Fogl2022!AC$62</f>
        <v>0</v>
      </c>
      <c r="AD16" s="1">
        <f>'Trendek FEOR'!AV139*Fogl2022!AD$62</f>
        <v>0</v>
      </c>
      <c r="AE16" s="1">
        <f>'Trendek FEOR'!AW139*Fogl2022!AE$62</f>
        <v>0</v>
      </c>
      <c r="AF16" s="1">
        <f>'Trendek FEOR'!AX139*Fogl2022!AF$62</f>
        <v>0</v>
      </c>
      <c r="AG16" s="1">
        <f>'Trendek FEOR'!AY139*Fogl2022!AG$62</f>
        <v>-6.6491850544030564</v>
      </c>
      <c r="AH16" s="1">
        <f>'Trendek FEOR'!AZ139*Fogl2022!AH$62</f>
        <v>0</v>
      </c>
      <c r="AI16" s="1">
        <f>'Trendek FEOR'!BA139*Fogl2022!AI$62</f>
        <v>0</v>
      </c>
      <c r="AJ16" s="1">
        <f>'Trendek FEOR'!BB139*Fogl2022!AJ$62</f>
        <v>53.533178835106511</v>
      </c>
      <c r="AK16" s="1">
        <f>'Trendek FEOR'!BC139*Fogl2022!AK$62</f>
        <v>0</v>
      </c>
      <c r="AL16" s="1">
        <f>'Trendek FEOR'!BD139*Fogl2022!AL$62</f>
        <v>0</v>
      </c>
      <c r="AM16" s="1">
        <f>'Trendek FEOR'!BE139*Fogl2022!AM$62</f>
        <v>0</v>
      </c>
      <c r="AN16" s="1">
        <f>'Trendek FEOR'!BF139*Fogl2022!AN$62</f>
        <v>0</v>
      </c>
      <c r="AO16" s="1">
        <f>'Trendek FEOR'!BG139*Fogl2022!AO$62</f>
        <v>0</v>
      </c>
      <c r="AP16" s="1">
        <f>'Trendek FEOR'!BH139*Fogl2022!AP$62</f>
        <v>0</v>
      </c>
      <c r="AQ16" s="1">
        <f>'Trendek FEOR'!BI139*Fogl2022!AQ$62</f>
        <v>0</v>
      </c>
      <c r="AR16" s="1">
        <f>'Trendek FEOR'!BJ139*Fogl2022!AR$62</f>
        <v>0</v>
      </c>
      <c r="AS16" s="1">
        <f>'Trendek FEOR'!BK139*Fogl2022!AS$62</f>
        <v>0</v>
      </c>
      <c r="AT16" s="1">
        <f>'Trendek FEOR'!BL139*Fogl2022!AT$62</f>
        <v>0</v>
      </c>
      <c r="AU16" s="1">
        <f>'Trendek FEOR'!BM139*Fogl2022!AU$62</f>
        <v>0</v>
      </c>
      <c r="AV16" s="1">
        <f>'Trendek FEOR'!BN139*Fogl2022!AV$62</f>
        <v>-81.075786850906184</v>
      </c>
      <c r="AW16" s="1">
        <f>'Trendek FEOR'!BO139*Fogl2022!AW$62</f>
        <v>0</v>
      </c>
      <c r="AX16" s="1">
        <f>'Trendek FEOR'!BP139*Fogl2022!AX$62</f>
        <v>0</v>
      </c>
      <c r="AY16" s="1">
        <f>'Trendek FEOR'!BQ139*Fogl2022!AY$62</f>
        <v>0</v>
      </c>
      <c r="AZ16" s="1">
        <f>'Trendek FEOR'!BR139*Fogl2022!AZ$62</f>
        <v>-4.2981463416745385</v>
      </c>
      <c r="BA16" s="1">
        <f>'Trendek FEOR'!BS139*Fogl2022!BA$62</f>
        <v>4527.7375675749045</v>
      </c>
      <c r="BB16" s="1">
        <f>'Trendek FEOR'!BT139*Fogl2022!BB$62</f>
        <v>0</v>
      </c>
      <c r="BC16" s="1">
        <f>'Trendek FEOR'!BU139*Fogl2022!BC$62</f>
        <v>0</v>
      </c>
      <c r="BD16" s="1">
        <f>'Trendek FEOR'!BV139*Fogl2022!BD$62</f>
        <v>0</v>
      </c>
      <c r="BE16" s="1">
        <f>'Trendek FEOR'!BW139*Fogl2022!BE$62</f>
        <v>0</v>
      </c>
      <c r="BF16" s="1">
        <f>'Trendek FEOR'!BX139*Fogl2022!BF$62</f>
        <v>0</v>
      </c>
      <c r="BG16" s="1">
        <f>'Trendek FEOR'!BY139*Fogl2022!BG$62</f>
        <v>0</v>
      </c>
      <c r="BH16" s="1">
        <f>'Trendek FEOR'!BZ139*Fogl2022!BH$62</f>
        <v>0</v>
      </c>
      <c r="BI16" s="1">
        <f>'Trendek FEOR'!CA139*Fogl2022!BI$62</f>
        <v>0</v>
      </c>
      <c r="BJ16" s="1">
        <f>'Trendek FEOR'!CB139*Fogl2022!BJ$62</f>
        <v>0</v>
      </c>
      <c r="BK16" s="1">
        <f>'Trendek FEOR'!CC139*Fogl2022!BK$62</f>
        <v>0</v>
      </c>
      <c r="BL16" s="1">
        <f>'Trendek FEOR'!CD139*Fogl2022!BL$62</f>
        <v>0</v>
      </c>
      <c r="BM16" s="1">
        <f>'Trendek FEOR'!CE139*Fogl2022!BM$62</f>
        <v>0</v>
      </c>
      <c r="BN16" s="1">
        <f>'Trendek FEOR'!CF139*Fogl2022!BN$62</f>
        <v>0</v>
      </c>
      <c r="BO16" s="2"/>
    </row>
    <row r="17" spans="1:67" x14ac:dyDescent="0.35">
      <c r="A17" s="2"/>
      <c r="B17" t="s">
        <v>33</v>
      </c>
      <c r="C17" s="1">
        <f>'Trendek FEOR'!U140*Fogl2022!C$62</f>
        <v>0</v>
      </c>
      <c r="D17" s="1">
        <f>'Trendek FEOR'!V140*Fogl2022!D$62</f>
        <v>0</v>
      </c>
      <c r="E17" s="1">
        <f>'Trendek FEOR'!W140*Fogl2022!E$62</f>
        <v>0</v>
      </c>
      <c r="F17" s="1">
        <f>'Trendek FEOR'!X140*Fogl2022!F$62</f>
        <v>0</v>
      </c>
      <c r="G17" s="1">
        <f>'Trendek FEOR'!Y140*Fogl2022!G$62</f>
        <v>0</v>
      </c>
      <c r="H17" s="1">
        <f>'Trendek FEOR'!Z140*Fogl2022!H$62</f>
        <v>0</v>
      </c>
      <c r="I17" s="1">
        <f>'Trendek FEOR'!AA140*Fogl2022!I$62</f>
        <v>-8.3035370108815307</v>
      </c>
      <c r="J17" s="1">
        <f>'Trendek FEOR'!AB140*Fogl2022!J$62</f>
        <v>0</v>
      </c>
      <c r="K17" s="1">
        <f>'Trendek FEOR'!AC140*Fogl2022!K$62</f>
        <v>0</v>
      </c>
      <c r="L17" s="1">
        <f>'Trendek FEOR'!AD140*Fogl2022!L$62</f>
        <v>0</v>
      </c>
      <c r="M17" s="1">
        <f>'Trendek FEOR'!AE140*Fogl2022!M$62</f>
        <v>0</v>
      </c>
      <c r="N17" s="1">
        <f>'Trendek FEOR'!AF140*Fogl2022!N$62</f>
        <v>0</v>
      </c>
      <c r="O17" s="1">
        <f>'Trendek FEOR'!AG140*Fogl2022!O$62</f>
        <v>0</v>
      </c>
      <c r="P17" s="1">
        <f>'Trendek FEOR'!AH140*Fogl2022!P$62</f>
        <v>0</v>
      </c>
      <c r="Q17" s="1">
        <f>'Trendek FEOR'!AI140*Fogl2022!Q$62</f>
        <v>0</v>
      </c>
      <c r="R17" s="1">
        <f>'Trendek FEOR'!AJ140*Fogl2022!R$62</f>
        <v>0</v>
      </c>
      <c r="S17" s="1">
        <f>'Trendek FEOR'!AK140*Fogl2022!S$62</f>
        <v>0</v>
      </c>
      <c r="T17" s="1">
        <f>'Trendek FEOR'!AL140*Fogl2022!T$62</f>
        <v>0</v>
      </c>
      <c r="U17" s="1">
        <f>'Trendek FEOR'!AM140*Fogl2022!U$62</f>
        <v>0</v>
      </c>
      <c r="V17" s="1">
        <f>'Trendek FEOR'!AN140*Fogl2022!V$62</f>
        <v>0</v>
      </c>
      <c r="W17" s="1">
        <f>'Trendek FEOR'!AO140*Fogl2022!W$62</f>
        <v>0</v>
      </c>
      <c r="X17" s="1">
        <f>'Trendek FEOR'!AP140*Fogl2022!X$62</f>
        <v>0</v>
      </c>
      <c r="Y17" s="1">
        <f>'Trendek FEOR'!AQ140*Fogl2022!Y$62</f>
        <v>0</v>
      </c>
      <c r="Z17" s="1">
        <f>'Trendek FEOR'!AR140*Fogl2022!Z$62</f>
        <v>0</v>
      </c>
      <c r="AA17" s="1">
        <f>'Trendek FEOR'!AS140*Fogl2022!AA$62</f>
        <v>0</v>
      </c>
      <c r="AB17" s="1">
        <f>'Trendek FEOR'!AT140*Fogl2022!AB$62</f>
        <v>0</v>
      </c>
      <c r="AC17" s="1">
        <f>'Trendek FEOR'!AU140*Fogl2022!AC$62</f>
        <v>0</v>
      </c>
      <c r="AD17" s="1">
        <f>'Trendek FEOR'!AV140*Fogl2022!AD$62</f>
        <v>0</v>
      </c>
      <c r="AE17" s="1">
        <f>'Trendek FEOR'!AW140*Fogl2022!AE$62</f>
        <v>0</v>
      </c>
      <c r="AF17" s="1">
        <f>'Trendek FEOR'!AX140*Fogl2022!AF$62</f>
        <v>0</v>
      </c>
      <c r="AG17" s="1">
        <f>'Trendek FEOR'!AY140*Fogl2022!AG$62</f>
        <v>0</v>
      </c>
      <c r="AH17" s="1">
        <f>'Trendek FEOR'!AZ140*Fogl2022!AH$62</f>
        <v>0</v>
      </c>
      <c r="AI17" s="1">
        <f>'Trendek FEOR'!BA140*Fogl2022!AI$62</f>
        <v>5.07212218612763</v>
      </c>
      <c r="AJ17" s="1">
        <f>'Trendek FEOR'!BB140*Fogl2022!AJ$62</f>
        <v>0</v>
      </c>
      <c r="AK17" s="1">
        <f>'Trendek FEOR'!BC140*Fogl2022!AK$62</f>
        <v>0</v>
      </c>
      <c r="AL17" s="1">
        <f>'Trendek FEOR'!BD140*Fogl2022!AL$62</f>
        <v>0</v>
      </c>
      <c r="AM17" s="1">
        <f>'Trendek FEOR'!BE140*Fogl2022!AM$62</f>
        <v>0</v>
      </c>
      <c r="AN17" s="1">
        <f>'Trendek FEOR'!BF140*Fogl2022!AN$62</f>
        <v>0</v>
      </c>
      <c r="AO17" s="1">
        <f>'Trendek FEOR'!BG140*Fogl2022!AO$62</f>
        <v>0</v>
      </c>
      <c r="AP17" s="1">
        <f>'Trendek FEOR'!BH140*Fogl2022!AP$62</f>
        <v>0</v>
      </c>
      <c r="AQ17" s="1">
        <f>'Trendek FEOR'!BI140*Fogl2022!AQ$62</f>
        <v>0</v>
      </c>
      <c r="AR17" s="1">
        <f>'Trendek FEOR'!BJ140*Fogl2022!AR$62</f>
        <v>0</v>
      </c>
      <c r="AS17" s="1">
        <f>'Trendek FEOR'!BK140*Fogl2022!AS$62</f>
        <v>0</v>
      </c>
      <c r="AT17" s="1">
        <f>'Trendek FEOR'!BL140*Fogl2022!AT$62</f>
        <v>0</v>
      </c>
      <c r="AU17" s="1">
        <f>'Trendek FEOR'!BM140*Fogl2022!AU$62</f>
        <v>0</v>
      </c>
      <c r="AV17" s="1">
        <f>'Trendek FEOR'!BN140*Fogl2022!AV$62</f>
        <v>0</v>
      </c>
      <c r="AW17" s="1">
        <f>'Trendek FEOR'!BO140*Fogl2022!AW$62</f>
        <v>0</v>
      </c>
      <c r="AX17" s="1">
        <f>'Trendek FEOR'!BP140*Fogl2022!AX$62</f>
        <v>0</v>
      </c>
      <c r="AY17" s="1">
        <f>'Trendek FEOR'!BQ140*Fogl2022!AY$62</f>
        <v>0</v>
      </c>
      <c r="AZ17" s="1">
        <f>'Trendek FEOR'!BR140*Fogl2022!AZ$62</f>
        <v>-2.614226976976243</v>
      </c>
      <c r="BA17" s="1">
        <f>'Trendek FEOR'!BS140*Fogl2022!BA$62</f>
        <v>133.18889094770518</v>
      </c>
      <c r="BB17" s="1">
        <f>'Trendek FEOR'!BT140*Fogl2022!BB$62</f>
        <v>0</v>
      </c>
      <c r="BC17" s="1">
        <f>'Trendek FEOR'!BU140*Fogl2022!BC$62</f>
        <v>0</v>
      </c>
      <c r="BD17" s="1">
        <f>'Trendek FEOR'!BV140*Fogl2022!BD$62</f>
        <v>0</v>
      </c>
      <c r="BE17" s="1">
        <f>'Trendek FEOR'!BW140*Fogl2022!BE$62</f>
        <v>0</v>
      </c>
      <c r="BF17" s="1">
        <f>'Trendek FEOR'!BX140*Fogl2022!BF$62</f>
        <v>0</v>
      </c>
      <c r="BG17" s="1">
        <f>'Trendek FEOR'!BY140*Fogl2022!BG$62</f>
        <v>0</v>
      </c>
      <c r="BH17" s="1">
        <f>'Trendek FEOR'!BZ140*Fogl2022!BH$62</f>
        <v>0</v>
      </c>
      <c r="BI17" s="1">
        <f>'Trendek FEOR'!CA140*Fogl2022!BI$62</f>
        <v>0</v>
      </c>
      <c r="BJ17" s="1">
        <f>'Trendek FEOR'!CB140*Fogl2022!BJ$62</f>
        <v>0</v>
      </c>
      <c r="BK17" s="1">
        <f>'Trendek FEOR'!CC140*Fogl2022!BK$62</f>
        <v>0</v>
      </c>
      <c r="BL17" s="1">
        <f>'Trendek FEOR'!CD140*Fogl2022!BL$62</f>
        <v>0</v>
      </c>
      <c r="BM17" s="1">
        <f>'Trendek FEOR'!CE140*Fogl2022!BM$62</f>
        <v>0</v>
      </c>
      <c r="BN17" s="1">
        <f>'Trendek FEOR'!CF140*Fogl2022!BN$62</f>
        <v>0</v>
      </c>
      <c r="BO17" s="2"/>
    </row>
    <row r="18" spans="1:67" x14ac:dyDescent="0.35">
      <c r="A18" s="2"/>
      <c r="B18" t="s">
        <v>34</v>
      </c>
      <c r="C18" s="1">
        <f>'Trendek FEOR'!U141*Fogl2022!C$62</f>
        <v>14.476219317967272</v>
      </c>
      <c r="D18" s="1">
        <f>'Trendek FEOR'!V141*Fogl2022!D$62</f>
        <v>69.536409428802969</v>
      </c>
      <c r="E18" s="1">
        <f>'Trendek FEOR'!W141*Fogl2022!E$62</f>
        <v>0</v>
      </c>
      <c r="F18" s="1">
        <f>'Trendek FEOR'!X141*Fogl2022!F$62</f>
        <v>0</v>
      </c>
      <c r="G18" s="1">
        <f>'Trendek FEOR'!Y141*Fogl2022!G$62</f>
        <v>0</v>
      </c>
      <c r="H18" s="1">
        <f>'Trendek FEOR'!Z141*Fogl2022!H$62</f>
        <v>0</v>
      </c>
      <c r="I18" s="1">
        <f>'Trendek FEOR'!AA141*Fogl2022!I$62</f>
        <v>0</v>
      </c>
      <c r="J18" s="1">
        <f>'Trendek FEOR'!AB141*Fogl2022!J$62</f>
        <v>0</v>
      </c>
      <c r="K18" s="1">
        <f>'Trendek FEOR'!AC141*Fogl2022!K$62</f>
        <v>0</v>
      </c>
      <c r="L18" s="1">
        <f>'Trendek FEOR'!AD141*Fogl2022!L$62</f>
        <v>0</v>
      </c>
      <c r="M18" s="1">
        <f>'Trendek FEOR'!AE141*Fogl2022!M$62</f>
        <v>0</v>
      </c>
      <c r="N18" s="1">
        <f>'Trendek FEOR'!AF141*Fogl2022!N$62</f>
        <v>190.63971687022087</v>
      </c>
      <c r="O18" s="1">
        <f>'Trendek FEOR'!AG141*Fogl2022!O$62</f>
        <v>-51.290182347223983</v>
      </c>
      <c r="P18" s="1">
        <f>'Trendek FEOR'!AH141*Fogl2022!P$62</f>
        <v>0</v>
      </c>
      <c r="Q18" s="1">
        <f>'Trendek FEOR'!AI141*Fogl2022!Q$62</f>
        <v>0</v>
      </c>
      <c r="R18" s="1">
        <f>'Trendek FEOR'!AJ141*Fogl2022!R$62</f>
        <v>41.851751184859175</v>
      </c>
      <c r="S18" s="1">
        <f>'Trendek FEOR'!AK141*Fogl2022!S$62</f>
        <v>224.24260748522266</v>
      </c>
      <c r="T18" s="1">
        <f>'Trendek FEOR'!AL141*Fogl2022!T$62</f>
        <v>0</v>
      </c>
      <c r="U18" s="1">
        <f>'Trendek FEOR'!AM141*Fogl2022!U$62</f>
        <v>0</v>
      </c>
      <c r="V18" s="1">
        <f>'Trendek FEOR'!AN141*Fogl2022!V$62</f>
        <v>0</v>
      </c>
      <c r="W18" s="1">
        <f>'Trendek FEOR'!AO141*Fogl2022!W$62</f>
        <v>0</v>
      </c>
      <c r="X18" s="1">
        <f>'Trendek FEOR'!AP141*Fogl2022!X$62</f>
        <v>0</v>
      </c>
      <c r="Y18" s="1">
        <f>'Trendek FEOR'!AQ141*Fogl2022!Y$62</f>
        <v>0</v>
      </c>
      <c r="Z18" s="1">
        <f>'Trendek FEOR'!AR141*Fogl2022!Z$62</f>
        <v>0</v>
      </c>
      <c r="AA18" s="1">
        <f>'Trendek FEOR'!AS141*Fogl2022!AA$62</f>
        <v>-2.1433429814202212</v>
      </c>
      <c r="AB18" s="1">
        <f>'Trendek FEOR'!AT141*Fogl2022!AB$62</f>
        <v>-17.609662269244989</v>
      </c>
      <c r="AC18" s="1">
        <f>'Trendek FEOR'!AU141*Fogl2022!AC$62</f>
        <v>0</v>
      </c>
      <c r="AD18" s="1">
        <f>'Trendek FEOR'!AV141*Fogl2022!AD$62</f>
        <v>0</v>
      </c>
      <c r="AE18" s="1">
        <f>'Trendek FEOR'!AW141*Fogl2022!AE$62</f>
        <v>0</v>
      </c>
      <c r="AF18" s="1">
        <f>'Trendek FEOR'!AX141*Fogl2022!AF$62</f>
        <v>344.96660633094302</v>
      </c>
      <c r="AG18" s="1">
        <f>'Trendek FEOR'!AY141*Fogl2022!AG$62</f>
        <v>69.641694326947515</v>
      </c>
      <c r="AH18" s="1">
        <f>'Trendek FEOR'!AZ141*Fogl2022!AH$62</f>
        <v>0</v>
      </c>
      <c r="AI18" s="1">
        <f>'Trendek FEOR'!BA141*Fogl2022!AI$62</f>
        <v>0</v>
      </c>
      <c r="AJ18" s="1">
        <f>'Trendek FEOR'!BB141*Fogl2022!AJ$62</f>
        <v>0</v>
      </c>
      <c r="AK18" s="1">
        <f>'Trendek FEOR'!BC141*Fogl2022!AK$62</f>
        <v>0</v>
      </c>
      <c r="AL18" s="1">
        <f>'Trendek FEOR'!BD141*Fogl2022!AL$62</f>
        <v>0</v>
      </c>
      <c r="AM18" s="1">
        <f>'Trendek FEOR'!BE141*Fogl2022!AM$62</f>
        <v>0</v>
      </c>
      <c r="AN18" s="1">
        <f>'Trendek FEOR'!BF141*Fogl2022!AN$62</f>
        <v>0</v>
      </c>
      <c r="AO18" s="1">
        <f>'Trendek FEOR'!BG141*Fogl2022!AO$62</f>
        <v>0</v>
      </c>
      <c r="AP18" s="1">
        <f>'Trendek FEOR'!BH141*Fogl2022!AP$62</f>
        <v>0</v>
      </c>
      <c r="AQ18" s="1">
        <f>'Trendek FEOR'!BI141*Fogl2022!AQ$62</f>
        <v>0</v>
      </c>
      <c r="AR18" s="1">
        <f>'Trendek FEOR'!BJ141*Fogl2022!AR$62</f>
        <v>10.492660739307251</v>
      </c>
      <c r="AS18" s="1">
        <f>'Trendek FEOR'!BK141*Fogl2022!AS$62</f>
        <v>0</v>
      </c>
      <c r="AT18" s="1">
        <f>'Trendek FEOR'!BL141*Fogl2022!AT$62</f>
        <v>0</v>
      </c>
      <c r="AU18" s="1">
        <f>'Trendek FEOR'!BM141*Fogl2022!AU$62</f>
        <v>0</v>
      </c>
      <c r="AV18" s="1">
        <f>'Trendek FEOR'!BN141*Fogl2022!AV$62</f>
        <v>381.82330110644523</v>
      </c>
      <c r="AW18" s="1">
        <f>'Trendek FEOR'!BO141*Fogl2022!AW$62</f>
        <v>0</v>
      </c>
      <c r="AX18" s="1">
        <f>'Trendek FEOR'!BP141*Fogl2022!AX$62</f>
        <v>-100.77823863140794</v>
      </c>
      <c r="AY18" s="1">
        <f>'Trendek FEOR'!BQ141*Fogl2022!AY$62</f>
        <v>0</v>
      </c>
      <c r="AZ18" s="1">
        <f>'Trendek FEOR'!BR141*Fogl2022!AZ$62</f>
        <v>45.639846140681627</v>
      </c>
      <c r="BA18" s="1">
        <f>'Trendek FEOR'!BS141*Fogl2022!BA$62</f>
        <v>12138.06243279236</v>
      </c>
      <c r="BB18" s="1">
        <f>'Trendek FEOR'!BT141*Fogl2022!BB$62</f>
        <v>21.436594357026724</v>
      </c>
      <c r="BC18" s="1">
        <f>'Trendek FEOR'!BU141*Fogl2022!BC$62</f>
        <v>685.49094425899932</v>
      </c>
      <c r="BD18" s="1">
        <f>'Trendek FEOR'!BV141*Fogl2022!BD$62</f>
        <v>-49.916954299118657</v>
      </c>
      <c r="BE18" s="1">
        <f>'Trendek FEOR'!BW141*Fogl2022!BE$62</f>
        <v>0</v>
      </c>
      <c r="BF18" s="1">
        <f>'Trendek FEOR'!BX141*Fogl2022!BF$62</f>
        <v>143.78390470264867</v>
      </c>
      <c r="BG18" s="1">
        <f>'Trendek FEOR'!BY141*Fogl2022!BG$62</f>
        <v>-244.1424111790185</v>
      </c>
      <c r="BH18" s="1">
        <f>'Trendek FEOR'!BZ141*Fogl2022!BH$62</f>
        <v>0</v>
      </c>
      <c r="BI18" s="1">
        <f>'Trendek FEOR'!CA141*Fogl2022!BI$62</f>
        <v>104.08091635205759</v>
      </c>
      <c r="BJ18" s="1">
        <f>'Trendek FEOR'!CB141*Fogl2022!BJ$62</f>
        <v>0</v>
      </c>
      <c r="BK18" s="1">
        <f>'Trendek FEOR'!CC141*Fogl2022!BK$62</f>
        <v>58.642857142857792</v>
      </c>
      <c r="BL18" s="1">
        <f>'Trendek FEOR'!CD141*Fogl2022!BL$62</f>
        <v>13.396053331271595</v>
      </c>
      <c r="BM18" s="1">
        <f>'Trendek FEOR'!CE141*Fogl2022!BM$62</f>
        <v>0</v>
      </c>
      <c r="BN18" s="1">
        <f>'Trendek FEOR'!CF141*Fogl2022!BN$62</f>
        <v>0</v>
      </c>
      <c r="BO18" s="2"/>
    </row>
    <row r="19" spans="1:67" x14ac:dyDescent="0.35">
      <c r="A19" s="2"/>
      <c r="B19" t="s">
        <v>35</v>
      </c>
      <c r="C19" s="1">
        <f>'Trendek FEOR'!U142*Fogl2022!C$62</f>
        <v>241.40732298870486</v>
      </c>
      <c r="D19" s="1">
        <f>'Trendek FEOR'!V142*Fogl2022!D$62</f>
        <v>40.753299797317069</v>
      </c>
      <c r="E19" s="1">
        <f>'Trendek FEOR'!W142*Fogl2022!E$62</f>
        <v>0</v>
      </c>
      <c r="F19" s="1">
        <f>'Trendek FEOR'!X142*Fogl2022!F$62</f>
        <v>0</v>
      </c>
      <c r="G19" s="1">
        <f>'Trendek FEOR'!Y142*Fogl2022!G$62</f>
        <v>517.48049734100164</v>
      </c>
      <c r="H19" s="1">
        <f>'Trendek FEOR'!Z142*Fogl2022!H$62</f>
        <v>0</v>
      </c>
      <c r="I19" s="1">
        <f>'Trendek FEOR'!AA142*Fogl2022!I$62</f>
        <v>90.800560115591338</v>
      </c>
      <c r="J19" s="1">
        <f>'Trendek FEOR'!AB142*Fogl2022!J$62</f>
        <v>-118.06076350032855</v>
      </c>
      <c r="K19" s="1">
        <f>'Trendek FEOR'!AC142*Fogl2022!K$62</f>
        <v>0</v>
      </c>
      <c r="L19" s="1">
        <f>'Trendek FEOR'!AD142*Fogl2022!L$62</f>
        <v>-26.486522297057476</v>
      </c>
      <c r="M19" s="1">
        <f>'Trendek FEOR'!AE142*Fogl2022!M$62</f>
        <v>41.290464309681546</v>
      </c>
      <c r="N19" s="1">
        <f>'Trendek FEOR'!AF142*Fogl2022!N$62</f>
        <v>397.09964705941002</v>
      </c>
      <c r="O19" s="1">
        <f>'Trendek FEOR'!AG142*Fogl2022!O$62</f>
        <v>-154.937120850675</v>
      </c>
      <c r="P19" s="1">
        <f>'Trendek FEOR'!AH142*Fogl2022!P$62</f>
        <v>6.9429741567979271</v>
      </c>
      <c r="Q19" s="1">
        <f>'Trendek FEOR'!AI142*Fogl2022!Q$62</f>
        <v>510.10897376428625</v>
      </c>
      <c r="R19" s="1">
        <f>'Trendek FEOR'!AJ142*Fogl2022!R$62</f>
        <v>373.77665941136036</v>
      </c>
      <c r="S19" s="1">
        <f>'Trendek FEOR'!AK142*Fogl2022!S$62</f>
        <v>142.85015757766331</v>
      </c>
      <c r="T19" s="1">
        <f>'Trendek FEOR'!AL142*Fogl2022!T$62</f>
        <v>651.06699644848879</v>
      </c>
      <c r="U19" s="1">
        <f>'Trendek FEOR'!AM142*Fogl2022!U$62</f>
        <v>144.59567106563873</v>
      </c>
      <c r="V19" s="1">
        <f>'Trendek FEOR'!AN142*Fogl2022!V$62</f>
        <v>202.75146187246966</v>
      </c>
      <c r="W19" s="1">
        <f>'Trendek FEOR'!AO142*Fogl2022!W$62</f>
        <v>0</v>
      </c>
      <c r="X19" s="1">
        <f>'Trendek FEOR'!AP142*Fogl2022!X$62</f>
        <v>-210.95151451584343</v>
      </c>
      <c r="Y19" s="1">
        <f>'Trendek FEOR'!AQ142*Fogl2022!Y$62</f>
        <v>0</v>
      </c>
      <c r="Z19" s="1">
        <f>'Trendek FEOR'!AR142*Fogl2022!Z$62</f>
        <v>29.890790174947128</v>
      </c>
      <c r="AA19" s="1">
        <f>'Trendek FEOR'!AS142*Fogl2022!AA$62</f>
        <v>-3.7188474384367742</v>
      </c>
      <c r="AB19" s="1">
        <f>'Trendek FEOR'!AT142*Fogl2022!AB$62</f>
        <v>0</v>
      </c>
      <c r="AC19" s="1">
        <f>'Trendek FEOR'!AU142*Fogl2022!AC$62</f>
        <v>-193.65421446903875</v>
      </c>
      <c r="AD19" s="1">
        <f>'Trendek FEOR'!AV142*Fogl2022!AD$62</f>
        <v>531.89281107352463</v>
      </c>
      <c r="AE19" s="1">
        <f>'Trendek FEOR'!AW142*Fogl2022!AE$62</f>
        <v>108.3145943233997</v>
      </c>
      <c r="AF19" s="1">
        <f>'Trendek FEOR'!AX142*Fogl2022!AF$62</f>
        <v>-37.157449610814034</v>
      </c>
      <c r="AG19" s="1">
        <f>'Trendek FEOR'!AY142*Fogl2022!AG$62</f>
        <v>-17.996531146767985</v>
      </c>
      <c r="AH19" s="1">
        <f>'Trendek FEOR'!AZ142*Fogl2022!AH$62</f>
        <v>0</v>
      </c>
      <c r="AI19" s="1">
        <f>'Trendek FEOR'!BA142*Fogl2022!AI$62</f>
        <v>0</v>
      </c>
      <c r="AJ19" s="1">
        <f>'Trendek FEOR'!BB142*Fogl2022!AJ$62</f>
        <v>40.270076779353509</v>
      </c>
      <c r="AK19" s="1">
        <f>'Trendek FEOR'!BC142*Fogl2022!AK$62</f>
        <v>0</v>
      </c>
      <c r="AL19" s="1">
        <f>'Trendek FEOR'!BD142*Fogl2022!AL$62</f>
        <v>0</v>
      </c>
      <c r="AM19" s="1">
        <f>'Trendek FEOR'!BE142*Fogl2022!AM$62</f>
        <v>0</v>
      </c>
      <c r="AN19" s="1">
        <f>'Trendek FEOR'!BF142*Fogl2022!AN$62</f>
        <v>-172.5812490194609</v>
      </c>
      <c r="AO19" s="1">
        <f>'Trendek FEOR'!BG142*Fogl2022!AO$62</f>
        <v>0</v>
      </c>
      <c r="AP19" s="1">
        <f>'Trendek FEOR'!BH142*Fogl2022!AP$62</f>
        <v>-103.83174754260683</v>
      </c>
      <c r="AQ19" s="1">
        <f>'Trendek FEOR'!BI142*Fogl2022!AQ$62</f>
        <v>0</v>
      </c>
      <c r="AR19" s="1">
        <f>'Trendek FEOR'!BJ142*Fogl2022!AR$62</f>
        <v>49.382956592942882</v>
      </c>
      <c r="AS19" s="1">
        <f>'Trendek FEOR'!BK142*Fogl2022!AS$62</f>
        <v>0</v>
      </c>
      <c r="AT19" s="1">
        <f>'Trendek FEOR'!BL142*Fogl2022!AT$62</f>
        <v>0</v>
      </c>
      <c r="AU19" s="1">
        <f>'Trendek FEOR'!BM142*Fogl2022!AU$62</f>
        <v>0</v>
      </c>
      <c r="AV19" s="1">
        <f>'Trendek FEOR'!BN142*Fogl2022!AV$62</f>
        <v>-17.722446764828053</v>
      </c>
      <c r="AW19" s="1">
        <f>'Trendek FEOR'!BO142*Fogl2022!AW$62</f>
        <v>0</v>
      </c>
      <c r="AX19" s="1">
        <f>'Trendek FEOR'!BP142*Fogl2022!AX$62</f>
        <v>0</v>
      </c>
      <c r="AY19" s="1">
        <f>'Trendek FEOR'!BQ142*Fogl2022!AY$62</f>
        <v>-5.7526554523555253</v>
      </c>
      <c r="AZ19" s="1">
        <f>'Trendek FEOR'!BR142*Fogl2022!AZ$62</f>
        <v>-65.938671748854787</v>
      </c>
      <c r="BA19" s="1">
        <f>'Trendek FEOR'!BS142*Fogl2022!BA$62</f>
        <v>1420.3041203930106</v>
      </c>
      <c r="BB19" s="1">
        <f>'Trendek FEOR'!BT142*Fogl2022!BB$62</f>
        <v>55.356960606617278</v>
      </c>
      <c r="BC19" s="1">
        <f>'Trendek FEOR'!BU142*Fogl2022!BC$62</f>
        <v>-175.50323771475675</v>
      </c>
      <c r="BD19" s="1">
        <f>'Trendek FEOR'!BV142*Fogl2022!BD$62</f>
        <v>33.826545135329965</v>
      </c>
      <c r="BE19" s="1">
        <f>'Trendek FEOR'!BW142*Fogl2022!BE$62</f>
        <v>-406.41866628666219</v>
      </c>
      <c r="BF19" s="1">
        <f>'Trendek FEOR'!BX142*Fogl2022!BF$62</f>
        <v>0</v>
      </c>
      <c r="BG19" s="1">
        <f>'Trendek FEOR'!BY142*Fogl2022!BG$62</f>
        <v>0</v>
      </c>
      <c r="BH19" s="1">
        <f>'Trendek FEOR'!BZ142*Fogl2022!BH$62</f>
        <v>0</v>
      </c>
      <c r="BI19" s="1">
        <f>'Trendek FEOR'!CA142*Fogl2022!BI$62</f>
        <v>-102.10454198345374</v>
      </c>
      <c r="BJ19" s="1">
        <f>'Trendek FEOR'!CB142*Fogl2022!BJ$62</f>
        <v>0</v>
      </c>
      <c r="BK19" s="1">
        <f>'Trendek FEOR'!CC142*Fogl2022!BK$62</f>
        <v>0</v>
      </c>
      <c r="BL19" s="1">
        <f>'Trendek FEOR'!CD142*Fogl2022!BL$62</f>
        <v>-162.45728000205125</v>
      </c>
      <c r="BM19" s="1">
        <f>'Trendek FEOR'!CE142*Fogl2022!BM$62</f>
        <v>0</v>
      </c>
      <c r="BN19" s="1">
        <f>'Trendek FEOR'!CF142*Fogl2022!BN$62</f>
        <v>0</v>
      </c>
      <c r="BO19" s="2"/>
    </row>
    <row r="20" spans="1:67" x14ac:dyDescent="0.35">
      <c r="A20" s="2"/>
      <c r="B20" t="s">
        <v>36</v>
      </c>
      <c r="C20" s="1">
        <f>'Trendek FEOR'!U143*Fogl2022!C$62</f>
        <v>1952.4552986419835</v>
      </c>
      <c r="D20" s="1">
        <f>'Trendek FEOR'!V143*Fogl2022!D$62</f>
        <v>582.87181966492574</v>
      </c>
      <c r="E20" s="1">
        <f>'Trendek FEOR'!W143*Fogl2022!E$62</f>
        <v>285.99484840066134</v>
      </c>
      <c r="F20" s="1">
        <f>'Trendek FEOR'!X143*Fogl2022!F$62</f>
        <v>784.45335942516454</v>
      </c>
      <c r="G20" s="1">
        <f>'Trendek FEOR'!Y143*Fogl2022!G$62</f>
        <v>5422.2570830131281</v>
      </c>
      <c r="H20" s="1">
        <f>'Trendek FEOR'!Z143*Fogl2022!H$62</f>
        <v>2010.779252667948</v>
      </c>
      <c r="I20" s="1">
        <f>'Trendek FEOR'!AA143*Fogl2022!I$62</f>
        <v>1015.8464020670558</v>
      </c>
      <c r="J20" s="1">
        <f>'Trendek FEOR'!AB143*Fogl2022!J$62</f>
        <v>-172.02702612505851</v>
      </c>
      <c r="K20" s="1">
        <f>'Trendek FEOR'!AC143*Fogl2022!K$62</f>
        <v>252.9864500350096</v>
      </c>
      <c r="L20" s="1">
        <f>'Trendek FEOR'!AD143*Fogl2022!L$62</f>
        <v>397.37430099038619</v>
      </c>
      <c r="M20" s="1">
        <f>'Trendek FEOR'!AE143*Fogl2022!M$62</f>
        <v>467.51257077628145</v>
      </c>
      <c r="N20" s="1">
        <f>'Trendek FEOR'!AF143*Fogl2022!N$62</f>
        <v>292.8570217599235</v>
      </c>
      <c r="O20" s="1">
        <f>'Trendek FEOR'!AG143*Fogl2022!O$62</f>
        <v>494.27331417400092</v>
      </c>
      <c r="P20" s="1">
        <f>'Trendek FEOR'!AH143*Fogl2022!P$62</f>
        <v>395.76141423128365</v>
      </c>
      <c r="Q20" s="1">
        <f>'Trendek FEOR'!AI143*Fogl2022!Q$62</f>
        <v>1141.8974958915869</v>
      </c>
      <c r="R20" s="1">
        <f>'Trendek FEOR'!AJ143*Fogl2022!R$62</f>
        <v>1249.2142182721059</v>
      </c>
      <c r="S20" s="1">
        <f>'Trendek FEOR'!AK143*Fogl2022!S$62</f>
        <v>1935.6572655035568</v>
      </c>
      <c r="T20" s="1">
        <f>'Trendek FEOR'!AL143*Fogl2022!T$62</f>
        <v>3416.2939634356749</v>
      </c>
      <c r="U20" s="1">
        <f>'Trendek FEOR'!AM143*Fogl2022!U$62</f>
        <v>1228.9583474076101</v>
      </c>
      <c r="V20" s="1">
        <f>'Trendek FEOR'!AN143*Fogl2022!V$62</f>
        <v>4625.7855252097343</v>
      </c>
      <c r="W20" s="1">
        <f>'Trendek FEOR'!AO143*Fogl2022!W$62</f>
        <v>-377.43926140000394</v>
      </c>
      <c r="X20" s="1">
        <f>'Trendek FEOR'!AP143*Fogl2022!X$62</f>
        <v>1581.3656916441846</v>
      </c>
      <c r="Y20" s="1">
        <f>'Trendek FEOR'!AQ143*Fogl2022!Y$62</f>
        <v>1495.9452148504345</v>
      </c>
      <c r="Z20" s="1">
        <f>'Trendek FEOR'!AR143*Fogl2022!Z$62</f>
        <v>1505.4343815495859</v>
      </c>
      <c r="AA20" s="1">
        <f>'Trendek FEOR'!AS143*Fogl2022!AA$62</f>
        <v>784.01501028413043</v>
      </c>
      <c r="AB20" s="1">
        <f>'Trendek FEOR'!AT143*Fogl2022!AB$62</f>
        <v>1949.6620388381391</v>
      </c>
      <c r="AC20" s="1">
        <f>'Trendek FEOR'!AU143*Fogl2022!AC$62</f>
        <v>5185.7008008234261</v>
      </c>
      <c r="AD20" s="1">
        <f>'Trendek FEOR'!AV143*Fogl2022!AD$62</f>
        <v>-437.20588330146262</v>
      </c>
      <c r="AE20" s="1">
        <f>'Trendek FEOR'!AW143*Fogl2022!AE$62</f>
        <v>12099.705333201668</v>
      </c>
      <c r="AF20" s="1">
        <f>'Trendek FEOR'!AX143*Fogl2022!AF$62</f>
        <v>15399.846373510069</v>
      </c>
      <c r="AG20" s="1">
        <f>'Trendek FEOR'!AY143*Fogl2022!AG$62</f>
        <v>4538.7809191985816</v>
      </c>
      <c r="AH20" s="1">
        <f>'Trendek FEOR'!AZ143*Fogl2022!AH$62</f>
        <v>173.209250473482</v>
      </c>
      <c r="AI20" s="1">
        <f>'Trendek FEOR'!BA143*Fogl2022!AI$62</f>
        <v>351.37168431653492</v>
      </c>
      <c r="AJ20" s="1">
        <f>'Trendek FEOR'!BB143*Fogl2022!AJ$62</f>
        <v>2401.7955874985378</v>
      </c>
      <c r="AK20" s="1">
        <f>'Trendek FEOR'!BC143*Fogl2022!AK$62</f>
        <v>1303.705122697334</v>
      </c>
      <c r="AL20" s="1">
        <f>'Trendek FEOR'!BD143*Fogl2022!AL$62</f>
        <v>5856.8984458604455</v>
      </c>
      <c r="AM20" s="1">
        <f>'Trendek FEOR'!BE143*Fogl2022!AM$62</f>
        <v>345.5036756749555</v>
      </c>
      <c r="AN20" s="1">
        <f>'Trendek FEOR'!BF143*Fogl2022!AN$62</f>
        <v>578.27839545878885</v>
      </c>
      <c r="AO20" s="1">
        <f>'Trendek FEOR'!BG143*Fogl2022!AO$62</f>
        <v>376.9058554528641</v>
      </c>
      <c r="AP20" s="1">
        <f>'Trendek FEOR'!BH143*Fogl2022!AP$62</f>
        <v>3938.0288579872608</v>
      </c>
      <c r="AQ20" s="1">
        <f>'Trendek FEOR'!BI143*Fogl2022!AQ$62</f>
        <v>126.67237848181978</v>
      </c>
      <c r="AR20" s="1">
        <f>'Trendek FEOR'!BJ143*Fogl2022!AR$62</f>
        <v>-104.12123162904146</v>
      </c>
      <c r="AS20" s="1">
        <f>'Trendek FEOR'!BK143*Fogl2022!AS$62</f>
        <v>433.77842098017703</v>
      </c>
      <c r="AT20" s="1">
        <f>'Trendek FEOR'!BL143*Fogl2022!AT$62</f>
        <v>730.35380878348451</v>
      </c>
      <c r="AU20" s="1">
        <f>'Trendek FEOR'!BM143*Fogl2022!AU$62</f>
        <v>274.56301155152846</v>
      </c>
      <c r="AV20" s="1">
        <f>'Trendek FEOR'!BN143*Fogl2022!AV$62</f>
        <v>842.9924483953414</v>
      </c>
      <c r="AW20" s="1">
        <f>'Trendek FEOR'!BO143*Fogl2022!AW$62</f>
        <v>-159.98582569742041</v>
      </c>
      <c r="AX20" s="1">
        <f>'Trendek FEOR'!BP143*Fogl2022!AX$62</f>
        <v>781.49121483533418</v>
      </c>
      <c r="AY20" s="1">
        <f>'Trendek FEOR'!BQ143*Fogl2022!AY$62</f>
        <v>228.3714754223235</v>
      </c>
      <c r="AZ20" s="1">
        <f>'Trendek FEOR'!BR143*Fogl2022!AZ$62</f>
        <v>6079.5017369446796</v>
      </c>
      <c r="BA20" s="1">
        <f>'Trendek FEOR'!BS143*Fogl2022!BA$62</f>
        <v>8035.5722150497249</v>
      </c>
      <c r="BB20" s="1">
        <f>'Trendek FEOR'!BT143*Fogl2022!BB$62</f>
        <v>13083.333844364864</v>
      </c>
      <c r="BC20" s="1">
        <f>'Trendek FEOR'!BU143*Fogl2022!BC$62</f>
        <v>3539.0124491160063</v>
      </c>
      <c r="BD20" s="1">
        <f>'Trendek FEOR'!BV143*Fogl2022!BD$62</f>
        <v>6959.9751458631617</v>
      </c>
      <c r="BE20" s="1">
        <f>'Trendek FEOR'!BW143*Fogl2022!BE$62</f>
        <v>887.46085582236719</v>
      </c>
      <c r="BF20" s="1">
        <f>'Trendek FEOR'!BX143*Fogl2022!BF$62</f>
        <v>1005.994564723385</v>
      </c>
      <c r="BG20" s="1">
        <f>'Trendek FEOR'!BY143*Fogl2022!BG$62</f>
        <v>-11.155942024185199</v>
      </c>
      <c r="BH20" s="1">
        <f>'Trendek FEOR'!BZ143*Fogl2022!BH$62</f>
        <v>-34.018321310062412</v>
      </c>
      <c r="BI20" s="1">
        <f>'Trendek FEOR'!CA143*Fogl2022!BI$62</f>
        <v>255.6683308244543</v>
      </c>
      <c r="BJ20" s="1">
        <f>'Trendek FEOR'!CB143*Fogl2022!BJ$62</f>
        <v>-42.850100995482954</v>
      </c>
      <c r="BK20" s="1">
        <f>'Trendek FEOR'!CC143*Fogl2022!BK$62</f>
        <v>0</v>
      </c>
      <c r="BL20" s="1">
        <f>'Trendek FEOR'!CD143*Fogl2022!BL$62</f>
        <v>1359.103094842164</v>
      </c>
      <c r="BM20" s="1">
        <f>'Trendek FEOR'!CE143*Fogl2022!BM$62</f>
        <v>0</v>
      </c>
      <c r="BN20" s="1">
        <f>'Trendek FEOR'!CF143*Fogl2022!BN$62</f>
        <v>0</v>
      </c>
      <c r="BO20" s="2"/>
    </row>
    <row r="21" spans="1:67" x14ac:dyDescent="0.35">
      <c r="A21" s="2"/>
      <c r="B21" t="s">
        <v>37</v>
      </c>
      <c r="C21" s="1">
        <f>'Trendek FEOR'!U144*Fogl2022!C$62</f>
        <v>740.2849220015047</v>
      </c>
      <c r="D21" s="1">
        <f>'Trendek FEOR'!V144*Fogl2022!D$62</f>
        <v>192.20560978029602</v>
      </c>
      <c r="E21" s="1">
        <f>'Trendek FEOR'!W144*Fogl2022!E$62</f>
        <v>-13.159217590829215</v>
      </c>
      <c r="F21" s="1">
        <f>'Trendek FEOR'!X144*Fogl2022!F$62</f>
        <v>-161.69298179414639</v>
      </c>
      <c r="G21" s="1">
        <f>'Trendek FEOR'!Y144*Fogl2022!G$62</f>
        <v>2526.89539927132</v>
      </c>
      <c r="H21" s="1">
        <f>'Trendek FEOR'!Z144*Fogl2022!H$62</f>
        <v>56.427089913669683</v>
      </c>
      <c r="I21" s="1">
        <f>'Trendek FEOR'!AA144*Fogl2022!I$62</f>
        <v>182.78269977549928</v>
      </c>
      <c r="J21" s="1">
        <f>'Trendek FEOR'!AB144*Fogl2022!J$62</f>
        <v>359.75571959471455</v>
      </c>
      <c r="K21" s="1">
        <f>'Trendek FEOR'!AC144*Fogl2022!K$62</f>
        <v>-20.625980505192821</v>
      </c>
      <c r="L21" s="1">
        <f>'Trendek FEOR'!AD144*Fogl2022!L$62</f>
        <v>681.50767660497149</v>
      </c>
      <c r="M21" s="1">
        <f>'Trendek FEOR'!AE144*Fogl2022!M$62</f>
        <v>261.55137021311265</v>
      </c>
      <c r="N21" s="1">
        <f>'Trendek FEOR'!AF144*Fogl2022!N$62</f>
        <v>2483.5126228686986</v>
      </c>
      <c r="O21" s="1">
        <f>'Trendek FEOR'!AG144*Fogl2022!O$62</f>
        <v>737.8632715382488</v>
      </c>
      <c r="P21" s="1">
        <f>'Trendek FEOR'!AH144*Fogl2022!P$62</f>
        <v>-189.09273752569689</v>
      </c>
      <c r="Q21" s="1">
        <f>'Trendek FEOR'!AI144*Fogl2022!Q$62</f>
        <v>970.44539797901962</v>
      </c>
      <c r="R21" s="1">
        <f>'Trendek FEOR'!AJ144*Fogl2022!R$62</f>
        <v>1295.2217575777197</v>
      </c>
      <c r="S21" s="1">
        <f>'Trendek FEOR'!AK144*Fogl2022!S$62</f>
        <v>1450.759584533407</v>
      </c>
      <c r="T21" s="1">
        <f>'Trendek FEOR'!AL144*Fogl2022!T$62</f>
        <v>-289.81697434333603</v>
      </c>
      <c r="U21" s="1">
        <f>'Trendek FEOR'!AM144*Fogl2022!U$62</f>
        <v>1098.6368777946932</v>
      </c>
      <c r="V21" s="1">
        <f>'Trendek FEOR'!AN144*Fogl2022!V$62</f>
        <v>1351.3813563839042</v>
      </c>
      <c r="W21" s="1">
        <f>'Trendek FEOR'!AO144*Fogl2022!W$62</f>
        <v>119.92056123022148</v>
      </c>
      <c r="X21" s="1">
        <f>'Trendek FEOR'!AP144*Fogl2022!X$62</f>
        <v>-1693.6732730259732</v>
      </c>
      <c r="Y21" s="1">
        <f>'Trendek FEOR'!AQ144*Fogl2022!Y$62</f>
        <v>487.9614044233129</v>
      </c>
      <c r="Z21" s="1">
        <f>'Trendek FEOR'!AR144*Fogl2022!Z$62</f>
        <v>599.34660989328631</v>
      </c>
      <c r="AA21" s="1">
        <f>'Trendek FEOR'!AS144*Fogl2022!AA$62</f>
        <v>-59.513576853971948</v>
      </c>
      <c r="AB21" s="1">
        <f>'Trendek FEOR'!AT144*Fogl2022!AB$62</f>
        <v>125.48221109063755</v>
      </c>
      <c r="AC21" s="1">
        <f>'Trendek FEOR'!AU144*Fogl2022!AC$62</f>
        <v>1570.4847179732981</v>
      </c>
      <c r="AD21" s="1">
        <f>'Trendek FEOR'!AV144*Fogl2022!AD$62</f>
        <v>-517.8512423539604</v>
      </c>
      <c r="AE21" s="1">
        <f>'Trendek FEOR'!AW144*Fogl2022!AE$62</f>
        <v>3094.5260270174017</v>
      </c>
      <c r="AF21" s="1">
        <f>'Trendek FEOR'!AX144*Fogl2022!AF$62</f>
        <v>2876.7834946063567</v>
      </c>
      <c r="AG21" s="1">
        <f>'Trendek FEOR'!AY144*Fogl2022!AG$62</f>
        <v>845.70768151863172</v>
      </c>
      <c r="AH21" s="1">
        <f>'Trendek FEOR'!AZ144*Fogl2022!AH$62</f>
        <v>-170.3992935907861</v>
      </c>
      <c r="AI21" s="1">
        <f>'Trendek FEOR'!BA144*Fogl2022!AI$62</f>
        <v>-181.44228334659761</v>
      </c>
      <c r="AJ21" s="1">
        <f>'Trendek FEOR'!BB144*Fogl2022!AJ$62</f>
        <v>374.70882993286023</v>
      </c>
      <c r="AK21" s="1">
        <f>'Trendek FEOR'!BC144*Fogl2022!AK$62</f>
        <v>632.71088123269863</v>
      </c>
      <c r="AL21" s="1">
        <f>'Trendek FEOR'!BD144*Fogl2022!AL$62</f>
        <v>446.77179880498022</v>
      </c>
      <c r="AM21" s="1">
        <f>'Trendek FEOR'!BE144*Fogl2022!AM$62</f>
        <v>-243.51807245925244</v>
      </c>
      <c r="AN21" s="1">
        <f>'Trendek FEOR'!BF144*Fogl2022!AN$62</f>
        <v>737.68328350532829</v>
      </c>
      <c r="AO21" s="1">
        <f>'Trendek FEOR'!BG144*Fogl2022!AO$62</f>
        <v>-518.69498291508864</v>
      </c>
      <c r="AP21" s="1">
        <f>'Trendek FEOR'!BH144*Fogl2022!AP$62</f>
        <v>-963.48580639594491</v>
      </c>
      <c r="AQ21" s="1">
        <f>'Trendek FEOR'!BI144*Fogl2022!AQ$62</f>
        <v>216.06107147670966</v>
      </c>
      <c r="AR21" s="1">
        <f>'Trendek FEOR'!BJ144*Fogl2022!AR$62</f>
        <v>1800.9829466828699</v>
      </c>
      <c r="AS21" s="1">
        <f>'Trendek FEOR'!BK144*Fogl2022!AS$62</f>
        <v>439.07461609945335</v>
      </c>
      <c r="AT21" s="1">
        <f>'Trendek FEOR'!BL144*Fogl2022!AT$62</f>
        <v>192.72507530588666</v>
      </c>
      <c r="AU21" s="1">
        <f>'Trendek FEOR'!BM144*Fogl2022!AU$62</f>
        <v>460.99257836844697</v>
      </c>
      <c r="AV21" s="1">
        <f>'Trendek FEOR'!BN144*Fogl2022!AV$62</f>
        <v>301.14578622107706</v>
      </c>
      <c r="AW21" s="1">
        <f>'Trendek FEOR'!BO144*Fogl2022!AW$62</f>
        <v>-96.165945285172555</v>
      </c>
      <c r="AX21" s="1">
        <f>'Trendek FEOR'!BP144*Fogl2022!AX$62</f>
        <v>-48.008192065844653</v>
      </c>
      <c r="AY21" s="1">
        <f>'Trendek FEOR'!BQ144*Fogl2022!AY$62</f>
        <v>88.268355661489139</v>
      </c>
      <c r="AZ21" s="1">
        <f>'Trendek FEOR'!BR144*Fogl2022!AZ$62</f>
        <v>1932.3025012779642</v>
      </c>
      <c r="BA21" s="1">
        <f>'Trendek FEOR'!BS144*Fogl2022!BA$62</f>
        <v>4377.8881284056215</v>
      </c>
      <c r="BB21" s="1">
        <f>'Trendek FEOR'!BT144*Fogl2022!BB$62</f>
        <v>1319.3027036985047</v>
      </c>
      <c r="BC21" s="1">
        <f>'Trendek FEOR'!BU144*Fogl2022!BC$62</f>
        <v>2370.631646338773</v>
      </c>
      <c r="BD21" s="1">
        <f>'Trendek FEOR'!BV144*Fogl2022!BD$62</f>
        <v>502.96723436443676</v>
      </c>
      <c r="BE21" s="1">
        <f>'Trendek FEOR'!BW144*Fogl2022!BE$62</f>
        <v>1018.1607427031523</v>
      </c>
      <c r="BF21" s="1">
        <f>'Trendek FEOR'!BX144*Fogl2022!BF$62</f>
        <v>-350.72153240424302</v>
      </c>
      <c r="BG21" s="1">
        <f>'Trendek FEOR'!BY144*Fogl2022!BG$62</f>
        <v>956.7127432576001</v>
      </c>
      <c r="BH21" s="1">
        <f>'Trendek FEOR'!BZ144*Fogl2022!BH$62</f>
        <v>0</v>
      </c>
      <c r="BI21" s="1">
        <f>'Trendek FEOR'!CA144*Fogl2022!BI$62</f>
        <v>89.63957016146243</v>
      </c>
      <c r="BJ21" s="1">
        <f>'Trendek FEOR'!CB144*Fogl2022!BJ$62</f>
        <v>0</v>
      </c>
      <c r="BK21" s="1">
        <f>'Trendek FEOR'!CC144*Fogl2022!BK$62</f>
        <v>553.96428571428987</v>
      </c>
      <c r="BL21" s="1">
        <f>'Trendek FEOR'!CD144*Fogl2022!BL$62</f>
        <v>2618.7157492985548</v>
      </c>
      <c r="BM21" s="1">
        <f>'Trendek FEOR'!CE144*Fogl2022!BM$62</f>
        <v>0</v>
      </c>
      <c r="BN21" s="1">
        <f>'Trendek FEOR'!CF144*Fogl2022!BN$62</f>
        <v>0</v>
      </c>
      <c r="BO21" s="2"/>
    </row>
    <row r="22" spans="1:67" x14ac:dyDescent="0.35">
      <c r="A22" s="2"/>
      <c r="B22" t="s">
        <v>38</v>
      </c>
      <c r="C22" s="1">
        <f>'Trendek FEOR'!U145*Fogl2022!C$62</f>
        <v>3594.0411756442577</v>
      </c>
      <c r="D22" s="1">
        <f>'Trendek FEOR'!V145*Fogl2022!D$62</f>
        <v>1771.153765733924</v>
      </c>
      <c r="E22" s="1">
        <f>'Trendek FEOR'!W145*Fogl2022!E$62</f>
        <v>0</v>
      </c>
      <c r="F22" s="1">
        <f>'Trendek FEOR'!X145*Fogl2022!F$62</f>
        <v>2722.8572587166618</v>
      </c>
      <c r="G22" s="1">
        <f>'Trendek FEOR'!Y145*Fogl2022!G$62</f>
        <v>4792.4784153755081</v>
      </c>
      <c r="H22" s="1">
        <f>'Trendek FEOR'!Z145*Fogl2022!H$62</f>
        <v>1527.0703071608791</v>
      </c>
      <c r="I22" s="1">
        <f>'Trendek FEOR'!AA145*Fogl2022!I$62</f>
        <v>25.566517186853517</v>
      </c>
      <c r="J22" s="1">
        <f>'Trendek FEOR'!AB145*Fogl2022!J$62</f>
        <v>-51.370451473468783</v>
      </c>
      <c r="K22" s="1">
        <f>'Trendek FEOR'!AC145*Fogl2022!K$62</f>
        <v>1951.7136951138207</v>
      </c>
      <c r="L22" s="1">
        <f>'Trendek FEOR'!AD145*Fogl2022!L$62</f>
        <v>661.13516368229966</v>
      </c>
      <c r="M22" s="1">
        <f>'Trendek FEOR'!AE145*Fogl2022!M$62</f>
        <v>2374.8414587582324</v>
      </c>
      <c r="N22" s="1">
        <f>'Trendek FEOR'!AF145*Fogl2022!N$62</f>
        <v>3969.8299562698699</v>
      </c>
      <c r="O22" s="1">
        <f>'Trendek FEOR'!AG145*Fogl2022!O$62</f>
        <v>1756.044255780007</v>
      </c>
      <c r="P22" s="1">
        <f>'Trendek FEOR'!AH145*Fogl2022!P$62</f>
        <v>1118.4105043969196</v>
      </c>
      <c r="Q22" s="1">
        <f>'Trendek FEOR'!AI145*Fogl2022!Q$62</f>
        <v>1493.3968268995538</v>
      </c>
      <c r="R22" s="1">
        <f>'Trendek FEOR'!AJ145*Fogl2022!R$62</f>
        <v>5144.1603595294537</v>
      </c>
      <c r="S22" s="1">
        <f>'Trendek FEOR'!AK145*Fogl2022!S$62</f>
        <v>9407.4000986017709</v>
      </c>
      <c r="T22" s="1">
        <f>'Trendek FEOR'!AL145*Fogl2022!T$62</f>
        <v>6686.4401824292618</v>
      </c>
      <c r="U22" s="1">
        <f>'Trendek FEOR'!AM145*Fogl2022!U$62</f>
        <v>7610.8381933655028</v>
      </c>
      <c r="V22" s="1">
        <f>'Trendek FEOR'!AN145*Fogl2022!V$62</f>
        <v>15168.297914403547</v>
      </c>
      <c r="W22" s="1">
        <f>'Trendek FEOR'!AO145*Fogl2022!W$62</f>
        <v>1312.2782257119961</v>
      </c>
      <c r="X22" s="1">
        <f>'Trendek FEOR'!AP145*Fogl2022!X$62</f>
        <v>1338.5947995872473</v>
      </c>
      <c r="Y22" s="1">
        <f>'Trendek FEOR'!AQ145*Fogl2022!Y$62</f>
        <v>6255.1134751894178</v>
      </c>
      <c r="Z22" s="1">
        <f>'Trendek FEOR'!AR145*Fogl2022!Z$62</f>
        <v>6456.4984420424771</v>
      </c>
      <c r="AA22" s="1">
        <f>'Trendek FEOR'!AS145*Fogl2022!AA$62</f>
        <v>2141.0296557409433</v>
      </c>
      <c r="AB22" s="1">
        <f>'Trendek FEOR'!AT145*Fogl2022!AB$62</f>
        <v>973.6639290756026</v>
      </c>
      <c r="AC22" s="1">
        <f>'Trendek FEOR'!AU145*Fogl2022!AC$62</f>
        <v>17233.160430825559</v>
      </c>
      <c r="AD22" s="1">
        <f>'Trendek FEOR'!AV145*Fogl2022!AD$62</f>
        <v>284.12447295618267</v>
      </c>
      <c r="AE22" s="1">
        <f>'Trendek FEOR'!AW145*Fogl2022!AE$62</f>
        <v>3702.8580093360274</v>
      </c>
      <c r="AF22" s="1">
        <f>'Trendek FEOR'!AX145*Fogl2022!AF$62</f>
        <v>8150.8418746413427</v>
      </c>
      <c r="AG22" s="1">
        <f>'Trendek FEOR'!AY145*Fogl2022!AG$62</f>
        <v>1894.7999483740791</v>
      </c>
      <c r="AH22" s="1">
        <f>'Trendek FEOR'!AZ145*Fogl2022!AH$62</f>
        <v>-59.978703745717922</v>
      </c>
      <c r="AI22" s="1">
        <f>'Trendek FEOR'!BA145*Fogl2022!AI$62</f>
        <v>-663.29635947188979</v>
      </c>
      <c r="AJ22" s="1">
        <f>'Trendek FEOR'!BB145*Fogl2022!AJ$62</f>
        <v>1745.1629420758197</v>
      </c>
      <c r="AK22" s="1">
        <f>'Trendek FEOR'!BC145*Fogl2022!AK$62</f>
        <v>195.22386078280405</v>
      </c>
      <c r="AL22" s="1">
        <f>'Trendek FEOR'!BD145*Fogl2022!AL$62</f>
        <v>556.46602000251744</v>
      </c>
      <c r="AM22" s="1">
        <f>'Trendek FEOR'!BE145*Fogl2022!AM$62</f>
        <v>3015.0084357158594</v>
      </c>
      <c r="AN22" s="1">
        <f>'Trendek FEOR'!BF145*Fogl2022!AN$62</f>
        <v>2172.9033900662871</v>
      </c>
      <c r="AO22" s="1">
        <f>'Trendek FEOR'!BG145*Fogl2022!AO$62</f>
        <v>2991.4840567887259</v>
      </c>
      <c r="AP22" s="1">
        <f>'Trendek FEOR'!BH145*Fogl2022!AP$62</f>
        <v>42217.61892008561</v>
      </c>
      <c r="AQ22" s="1">
        <f>'Trendek FEOR'!BI145*Fogl2022!AQ$62</f>
        <v>206.66900910481164</v>
      </c>
      <c r="AR22" s="1">
        <f>'Trendek FEOR'!BJ145*Fogl2022!AR$62</f>
        <v>1707.5505659872058</v>
      </c>
      <c r="AS22" s="1">
        <f>'Trendek FEOR'!BK145*Fogl2022!AS$62</f>
        <v>17003.708953949208</v>
      </c>
      <c r="AT22" s="1">
        <f>'Trendek FEOR'!BL145*Fogl2022!AT$62</f>
        <v>4720.8479172051511</v>
      </c>
      <c r="AU22" s="1">
        <f>'Trendek FEOR'!BM145*Fogl2022!AU$62</f>
        <v>-963.61824950007986</v>
      </c>
      <c r="AV22" s="1">
        <f>'Trendek FEOR'!BN145*Fogl2022!AV$62</f>
        <v>6143.8249289513706</v>
      </c>
      <c r="AW22" s="1">
        <f>'Trendek FEOR'!BO145*Fogl2022!AW$62</f>
        <v>-61.01774814504423</v>
      </c>
      <c r="AX22" s="1">
        <f>'Trendek FEOR'!BP145*Fogl2022!AX$62</f>
        <v>457.17991161082819</v>
      </c>
      <c r="AY22" s="1">
        <f>'Trendek FEOR'!BQ145*Fogl2022!AY$62</f>
        <v>85.684150027534258</v>
      </c>
      <c r="AZ22" s="1">
        <f>'Trendek FEOR'!BR145*Fogl2022!AZ$62</f>
        <v>3483.9787751391309</v>
      </c>
      <c r="BA22" s="1">
        <f>'Trendek FEOR'!BS145*Fogl2022!BA$62</f>
        <v>13456.264912148128</v>
      </c>
      <c r="BB22" s="1">
        <f>'Trendek FEOR'!BT145*Fogl2022!BB$62</f>
        <v>2501.4402140442467</v>
      </c>
      <c r="BC22" s="1">
        <f>'Trendek FEOR'!BU145*Fogl2022!BC$62</f>
        <v>1843.0606984192807</v>
      </c>
      <c r="BD22" s="1">
        <f>'Trendek FEOR'!BV145*Fogl2022!BD$62</f>
        <v>-80.103184239886275</v>
      </c>
      <c r="BE22" s="1">
        <f>'Trendek FEOR'!BW145*Fogl2022!BE$62</f>
        <v>2407.036309965345</v>
      </c>
      <c r="BF22" s="1">
        <f>'Trendek FEOR'!BX145*Fogl2022!BF$62</f>
        <v>751.41486799560778</v>
      </c>
      <c r="BG22" s="1">
        <f>'Trendek FEOR'!BY145*Fogl2022!BG$62</f>
        <v>-244.85579788984228</v>
      </c>
      <c r="BH22" s="1">
        <f>'Trendek FEOR'!BZ145*Fogl2022!BH$62</f>
        <v>875.13442753662321</v>
      </c>
      <c r="BI22" s="1">
        <f>'Trendek FEOR'!CA145*Fogl2022!BI$62</f>
        <v>215.91808292998465</v>
      </c>
      <c r="BJ22" s="1">
        <f>'Trendek FEOR'!CB145*Fogl2022!BJ$62</f>
        <v>0</v>
      </c>
      <c r="BK22" s="1">
        <f>'Trendek FEOR'!CC145*Fogl2022!BK$62</f>
        <v>-72.035714285710128</v>
      </c>
      <c r="BL22" s="1">
        <f>'Trendek FEOR'!CD145*Fogl2022!BL$62</f>
        <v>5245.6936966247813</v>
      </c>
      <c r="BM22" s="1">
        <f>'Trendek FEOR'!CE145*Fogl2022!BM$62</f>
        <v>0</v>
      </c>
      <c r="BN22" s="1">
        <f>'Trendek FEOR'!CF145*Fogl2022!BN$62</f>
        <v>0</v>
      </c>
      <c r="BO22" s="2"/>
    </row>
    <row r="23" spans="1:67" x14ac:dyDescent="0.35">
      <c r="A23" s="2"/>
      <c r="B23" t="s">
        <v>39</v>
      </c>
      <c r="C23" s="1">
        <f>'Trendek FEOR'!U146*Fogl2022!C$62</f>
        <v>192.55190277581789</v>
      </c>
      <c r="D23" s="1">
        <f>'Trendek FEOR'!V146*Fogl2022!D$62</f>
        <v>0</v>
      </c>
      <c r="E23" s="1">
        <f>'Trendek FEOR'!W146*Fogl2022!E$62</f>
        <v>0</v>
      </c>
      <c r="F23" s="1">
        <f>'Trendek FEOR'!X146*Fogl2022!F$62</f>
        <v>0</v>
      </c>
      <c r="G23" s="1">
        <f>'Trendek FEOR'!Y146*Fogl2022!G$62</f>
        <v>129.09670281701599</v>
      </c>
      <c r="H23" s="1">
        <f>'Trendek FEOR'!Z146*Fogl2022!H$62</f>
        <v>0</v>
      </c>
      <c r="I23" s="1">
        <f>'Trendek FEOR'!AA146*Fogl2022!I$62</f>
        <v>0</v>
      </c>
      <c r="J23" s="1">
        <f>'Trendek FEOR'!AB146*Fogl2022!J$62</f>
        <v>0</v>
      </c>
      <c r="K23" s="1">
        <f>'Trendek FEOR'!AC146*Fogl2022!K$62</f>
        <v>0</v>
      </c>
      <c r="L23" s="1">
        <f>'Trendek FEOR'!AD146*Fogl2022!L$62</f>
        <v>0</v>
      </c>
      <c r="M23" s="1">
        <f>'Trendek FEOR'!AE146*Fogl2022!M$62</f>
        <v>0</v>
      </c>
      <c r="N23" s="1">
        <f>'Trendek FEOR'!AF146*Fogl2022!N$62</f>
        <v>3482.776997380638</v>
      </c>
      <c r="O23" s="1">
        <f>'Trendek FEOR'!AG146*Fogl2022!O$62</f>
        <v>0</v>
      </c>
      <c r="P23" s="1">
        <f>'Trendek FEOR'!AH146*Fogl2022!P$62</f>
        <v>0</v>
      </c>
      <c r="Q23" s="1">
        <f>'Trendek FEOR'!AI146*Fogl2022!Q$62</f>
        <v>0</v>
      </c>
      <c r="R23" s="1">
        <f>'Trendek FEOR'!AJ146*Fogl2022!R$62</f>
        <v>0</v>
      </c>
      <c r="S23" s="1">
        <f>'Trendek FEOR'!AK146*Fogl2022!S$62</f>
        <v>124.4798952636005</v>
      </c>
      <c r="T23" s="1">
        <f>'Trendek FEOR'!AL146*Fogl2022!T$62</f>
        <v>0</v>
      </c>
      <c r="U23" s="1">
        <f>'Trendek FEOR'!AM146*Fogl2022!U$62</f>
        <v>0</v>
      </c>
      <c r="V23" s="1">
        <f>'Trendek FEOR'!AN146*Fogl2022!V$62</f>
        <v>155.46114129555039</v>
      </c>
      <c r="W23" s="1">
        <f>'Trendek FEOR'!AO146*Fogl2022!W$62</f>
        <v>0</v>
      </c>
      <c r="X23" s="1">
        <f>'Trendek FEOR'!AP146*Fogl2022!X$62</f>
        <v>80.312524168719406</v>
      </c>
      <c r="Y23" s="1">
        <f>'Trendek FEOR'!AQ146*Fogl2022!Y$62</f>
        <v>0</v>
      </c>
      <c r="Z23" s="1">
        <f>'Trendek FEOR'!AR146*Fogl2022!Z$62</f>
        <v>0</v>
      </c>
      <c r="AA23" s="1">
        <f>'Trendek FEOR'!AS146*Fogl2022!AA$62</f>
        <v>0</v>
      </c>
      <c r="AB23" s="1">
        <f>'Trendek FEOR'!AT146*Fogl2022!AB$62</f>
        <v>0</v>
      </c>
      <c r="AC23" s="1">
        <f>'Trendek FEOR'!AU146*Fogl2022!AC$62</f>
        <v>-116.50023413803441</v>
      </c>
      <c r="AD23" s="1">
        <f>'Trendek FEOR'!AV146*Fogl2022!AD$62</f>
        <v>0</v>
      </c>
      <c r="AE23" s="1">
        <f>'Trendek FEOR'!AW146*Fogl2022!AE$62</f>
        <v>1353.4128213153183</v>
      </c>
      <c r="AF23" s="1">
        <f>'Trendek FEOR'!AX146*Fogl2022!AF$62</f>
        <v>5462.9953365910551</v>
      </c>
      <c r="AG23" s="1">
        <f>'Trendek FEOR'!AY146*Fogl2022!AG$62</f>
        <v>0</v>
      </c>
      <c r="AH23" s="1">
        <f>'Trendek FEOR'!AZ146*Fogl2022!AH$62</f>
        <v>-11.104059466202733</v>
      </c>
      <c r="AI23" s="1">
        <f>'Trendek FEOR'!BA146*Fogl2022!AI$62</f>
        <v>0</v>
      </c>
      <c r="AJ23" s="1">
        <f>'Trendek FEOR'!BB146*Fogl2022!AJ$62</f>
        <v>0</v>
      </c>
      <c r="AK23" s="1">
        <f>'Trendek FEOR'!BC146*Fogl2022!AK$62</f>
        <v>0</v>
      </c>
      <c r="AL23" s="1">
        <f>'Trendek FEOR'!BD146*Fogl2022!AL$62</f>
        <v>490.64960829546953</v>
      </c>
      <c r="AM23" s="1">
        <f>'Trendek FEOR'!BE146*Fogl2022!AM$62</f>
        <v>0</v>
      </c>
      <c r="AN23" s="1">
        <f>'Trendek FEOR'!BF146*Fogl2022!AN$62</f>
        <v>0</v>
      </c>
      <c r="AO23" s="1">
        <f>'Trendek FEOR'!BG146*Fogl2022!AO$62</f>
        <v>0</v>
      </c>
      <c r="AP23" s="1">
        <f>'Trendek FEOR'!BH146*Fogl2022!AP$62</f>
        <v>0</v>
      </c>
      <c r="AQ23" s="1">
        <f>'Trendek FEOR'!BI146*Fogl2022!AQ$62</f>
        <v>40.550627189967493</v>
      </c>
      <c r="AR23" s="1">
        <f>'Trendek FEOR'!BJ146*Fogl2022!AR$62</f>
        <v>65.573508275662761</v>
      </c>
      <c r="AS23" s="1">
        <f>'Trendek FEOR'!BK146*Fogl2022!AS$62</f>
        <v>153.7236387421045</v>
      </c>
      <c r="AT23" s="1">
        <f>'Trendek FEOR'!BL146*Fogl2022!AT$62</f>
        <v>306.80840714267146</v>
      </c>
      <c r="AU23" s="1">
        <f>'Trendek FEOR'!BM146*Fogl2022!AU$62</f>
        <v>0</v>
      </c>
      <c r="AV23" s="1">
        <f>'Trendek FEOR'!BN146*Fogl2022!AV$62</f>
        <v>4125.2866523746861</v>
      </c>
      <c r="AW23" s="1">
        <f>'Trendek FEOR'!BO146*Fogl2022!AW$62</f>
        <v>0</v>
      </c>
      <c r="AX23" s="1">
        <f>'Trendek FEOR'!BP146*Fogl2022!AX$62</f>
        <v>0</v>
      </c>
      <c r="AY23" s="1">
        <f>'Trendek FEOR'!BQ146*Fogl2022!AY$62</f>
        <v>0</v>
      </c>
      <c r="AZ23" s="1">
        <f>'Trendek FEOR'!BR146*Fogl2022!AZ$62</f>
        <v>-102.2660866019768</v>
      </c>
      <c r="BA23" s="1">
        <f>'Trendek FEOR'!BS146*Fogl2022!BA$62</f>
        <v>2014.2324187464847</v>
      </c>
      <c r="BB23" s="1">
        <f>'Trendek FEOR'!BT146*Fogl2022!BB$62</f>
        <v>519.29161267456402</v>
      </c>
      <c r="BC23" s="1">
        <f>'Trendek FEOR'!BU146*Fogl2022!BC$62</f>
        <v>34486.453889812212</v>
      </c>
      <c r="BD23" s="1">
        <f>'Trendek FEOR'!BV146*Fogl2022!BD$62</f>
        <v>2983.4391641137595</v>
      </c>
      <c r="BE23" s="1">
        <f>'Trendek FEOR'!BW146*Fogl2022!BE$62</f>
        <v>-32.202331083235542</v>
      </c>
      <c r="BF23" s="1">
        <f>'Trendek FEOR'!BX146*Fogl2022!BF$62</f>
        <v>177.64511800716372</v>
      </c>
      <c r="BG23" s="1">
        <f>'Trendek FEOR'!BY146*Fogl2022!BG$62</f>
        <v>0</v>
      </c>
      <c r="BH23" s="1">
        <f>'Trendek FEOR'!BZ146*Fogl2022!BH$62</f>
        <v>0</v>
      </c>
      <c r="BI23" s="1">
        <f>'Trendek FEOR'!CA146*Fogl2022!BI$62</f>
        <v>356.91413937584736</v>
      </c>
      <c r="BJ23" s="1">
        <f>'Trendek FEOR'!CB146*Fogl2022!BJ$62</f>
        <v>0</v>
      </c>
      <c r="BK23" s="1">
        <f>'Trendek FEOR'!CC146*Fogl2022!BK$62</f>
        <v>-1.7142857142857792</v>
      </c>
      <c r="BL23" s="1">
        <f>'Trendek FEOR'!CD146*Fogl2022!BL$62</f>
        <v>26.4116941905075</v>
      </c>
      <c r="BM23" s="1">
        <f>'Trendek FEOR'!CE146*Fogl2022!BM$62</f>
        <v>0</v>
      </c>
      <c r="BN23" s="1">
        <f>'Trendek FEOR'!CF146*Fogl2022!BN$62</f>
        <v>0</v>
      </c>
      <c r="BO23" s="2"/>
    </row>
    <row r="24" spans="1:67" x14ac:dyDescent="0.35">
      <c r="A24" s="2"/>
      <c r="B24" t="s">
        <v>40</v>
      </c>
      <c r="C24" s="1">
        <f>'Trendek FEOR'!U147*Fogl2022!C$62</f>
        <v>0</v>
      </c>
      <c r="D24" s="1">
        <f>'Trendek FEOR'!V147*Fogl2022!D$62</f>
        <v>0</v>
      </c>
      <c r="E24" s="1">
        <f>'Trendek FEOR'!W147*Fogl2022!E$62</f>
        <v>0</v>
      </c>
      <c r="F24" s="1">
        <f>'Trendek FEOR'!X147*Fogl2022!F$62</f>
        <v>0</v>
      </c>
      <c r="G24" s="1">
        <f>'Trendek FEOR'!Y147*Fogl2022!G$62</f>
        <v>0</v>
      </c>
      <c r="H24" s="1">
        <f>'Trendek FEOR'!Z147*Fogl2022!H$62</f>
        <v>0</v>
      </c>
      <c r="I24" s="1">
        <f>'Trendek FEOR'!AA147*Fogl2022!I$62</f>
        <v>0</v>
      </c>
      <c r="J24" s="1">
        <f>'Trendek FEOR'!AB147*Fogl2022!J$62</f>
        <v>101.41867675274975</v>
      </c>
      <c r="K24" s="1">
        <f>'Trendek FEOR'!AC147*Fogl2022!K$62</f>
        <v>0</v>
      </c>
      <c r="L24" s="1">
        <f>'Trendek FEOR'!AD147*Fogl2022!L$62</f>
        <v>0</v>
      </c>
      <c r="M24" s="1">
        <f>'Trendek FEOR'!AE147*Fogl2022!M$62</f>
        <v>0</v>
      </c>
      <c r="N24" s="1">
        <f>'Trendek FEOR'!AF147*Fogl2022!N$62</f>
        <v>0</v>
      </c>
      <c r="O24" s="1">
        <f>'Trendek FEOR'!AG147*Fogl2022!O$62</f>
        <v>0</v>
      </c>
      <c r="P24" s="1">
        <f>'Trendek FEOR'!AH147*Fogl2022!P$62</f>
        <v>0</v>
      </c>
      <c r="Q24" s="1">
        <f>'Trendek FEOR'!AI147*Fogl2022!Q$62</f>
        <v>0</v>
      </c>
      <c r="R24" s="1">
        <f>'Trendek FEOR'!AJ147*Fogl2022!R$62</f>
        <v>0</v>
      </c>
      <c r="S24" s="1">
        <f>'Trendek FEOR'!AK147*Fogl2022!S$62</f>
        <v>0</v>
      </c>
      <c r="T24" s="1">
        <f>'Trendek FEOR'!AL147*Fogl2022!T$62</f>
        <v>0</v>
      </c>
      <c r="U24" s="1">
        <f>'Trendek FEOR'!AM147*Fogl2022!U$62</f>
        <v>0</v>
      </c>
      <c r="V24" s="1">
        <f>'Trendek FEOR'!AN147*Fogl2022!V$62</f>
        <v>-6.192460819343351</v>
      </c>
      <c r="W24" s="1">
        <f>'Trendek FEOR'!AO147*Fogl2022!W$62</f>
        <v>0</v>
      </c>
      <c r="X24" s="1">
        <f>'Trendek FEOR'!AP147*Fogl2022!X$62</f>
        <v>0</v>
      </c>
      <c r="Y24" s="1">
        <f>'Trendek FEOR'!AQ147*Fogl2022!Y$62</f>
        <v>0</v>
      </c>
      <c r="Z24" s="1">
        <f>'Trendek FEOR'!AR147*Fogl2022!Z$62</f>
        <v>0</v>
      </c>
      <c r="AA24" s="1">
        <f>'Trendek FEOR'!AS147*Fogl2022!AA$62</f>
        <v>0</v>
      </c>
      <c r="AB24" s="1">
        <f>'Trendek FEOR'!AT147*Fogl2022!AB$62</f>
        <v>0</v>
      </c>
      <c r="AC24" s="1">
        <f>'Trendek FEOR'!AU147*Fogl2022!AC$62</f>
        <v>832.72625288615745</v>
      </c>
      <c r="AD24" s="1">
        <f>'Trendek FEOR'!AV147*Fogl2022!AD$62</f>
        <v>0</v>
      </c>
      <c r="AE24" s="1">
        <f>'Trendek FEOR'!AW147*Fogl2022!AE$62</f>
        <v>57.253956945793526</v>
      </c>
      <c r="AF24" s="1">
        <f>'Trendek FEOR'!AX147*Fogl2022!AF$62</f>
        <v>172.93142651002799</v>
      </c>
      <c r="AG24" s="1">
        <f>'Trendek FEOR'!AY147*Fogl2022!AG$62</f>
        <v>0</v>
      </c>
      <c r="AH24" s="1">
        <f>'Trendek FEOR'!AZ147*Fogl2022!AH$62</f>
        <v>0</v>
      </c>
      <c r="AI24" s="1">
        <f>'Trendek FEOR'!BA147*Fogl2022!AI$62</f>
        <v>0</v>
      </c>
      <c r="AJ24" s="1">
        <f>'Trendek FEOR'!BB147*Fogl2022!AJ$62</f>
        <v>0</v>
      </c>
      <c r="AK24" s="1">
        <f>'Trendek FEOR'!BC147*Fogl2022!AK$62</f>
        <v>0</v>
      </c>
      <c r="AL24" s="1">
        <f>'Trendek FEOR'!BD147*Fogl2022!AL$62</f>
        <v>0</v>
      </c>
      <c r="AM24" s="1">
        <f>'Trendek FEOR'!BE147*Fogl2022!AM$62</f>
        <v>0</v>
      </c>
      <c r="AN24" s="1">
        <f>'Trendek FEOR'!BF147*Fogl2022!AN$62</f>
        <v>0</v>
      </c>
      <c r="AO24" s="1">
        <f>'Trendek FEOR'!BG147*Fogl2022!AO$62</f>
        <v>0</v>
      </c>
      <c r="AP24" s="1">
        <f>'Trendek FEOR'!BH147*Fogl2022!AP$62</f>
        <v>0</v>
      </c>
      <c r="AQ24" s="1">
        <f>'Trendek FEOR'!BI147*Fogl2022!AQ$62</f>
        <v>0</v>
      </c>
      <c r="AR24" s="1">
        <f>'Trendek FEOR'!BJ147*Fogl2022!AR$62</f>
        <v>-119.95635921864684</v>
      </c>
      <c r="AS24" s="1">
        <f>'Trendek FEOR'!BK147*Fogl2022!AS$62</f>
        <v>0</v>
      </c>
      <c r="AT24" s="1">
        <f>'Trendek FEOR'!BL147*Fogl2022!AT$62</f>
        <v>111.41213218983286</v>
      </c>
      <c r="AU24" s="1">
        <f>'Trendek FEOR'!BM147*Fogl2022!AU$62</f>
        <v>0</v>
      </c>
      <c r="AV24" s="1">
        <f>'Trendek FEOR'!BN147*Fogl2022!AV$62</f>
        <v>0</v>
      </c>
      <c r="AW24" s="1">
        <f>'Trendek FEOR'!BO147*Fogl2022!AW$62</f>
        <v>0</v>
      </c>
      <c r="AX24" s="1">
        <f>'Trendek FEOR'!BP147*Fogl2022!AX$62</f>
        <v>29.887133366998192</v>
      </c>
      <c r="AY24" s="1">
        <f>'Trendek FEOR'!BQ147*Fogl2022!AY$62</f>
        <v>0</v>
      </c>
      <c r="AZ24" s="1">
        <f>'Trendek FEOR'!BR147*Fogl2022!AZ$62</f>
        <v>-50.372229710436457</v>
      </c>
      <c r="BA24" s="1">
        <f>'Trendek FEOR'!BS147*Fogl2022!BA$62</f>
        <v>2712.2298908344792</v>
      </c>
      <c r="BB24" s="1">
        <f>'Trendek FEOR'!BT147*Fogl2022!BB$62</f>
        <v>1712.5118700286116</v>
      </c>
      <c r="BC24" s="1">
        <f>'Trendek FEOR'!BU147*Fogl2022!BC$62</f>
        <v>-873.57509971826732</v>
      </c>
      <c r="BD24" s="1">
        <f>'Trendek FEOR'!BV147*Fogl2022!BD$62</f>
        <v>1243.096300084376</v>
      </c>
      <c r="BE24" s="1">
        <f>'Trendek FEOR'!BW147*Fogl2022!BE$62</f>
        <v>0</v>
      </c>
      <c r="BF24" s="1">
        <f>'Trendek FEOR'!BX147*Fogl2022!BF$62</f>
        <v>0</v>
      </c>
      <c r="BG24" s="1">
        <f>'Trendek FEOR'!BY147*Fogl2022!BG$62</f>
        <v>-237.03058820787643</v>
      </c>
      <c r="BH24" s="1">
        <f>'Trendek FEOR'!BZ147*Fogl2022!BH$62</f>
        <v>0</v>
      </c>
      <c r="BI24" s="1">
        <f>'Trendek FEOR'!CA147*Fogl2022!BI$62</f>
        <v>0</v>
      </c>
      <c r="BJ24" s="1">
        <f>'Trendek FEOR'!CB147*Fogl2022!BJ$62</f>
        <v>67.552825907532821</v>
      </c>
      <c r="BK24" s="1">
        <f>'Trendek FEOR'!CC147*Fogl2022!BK$62</f>
        <v>77.392857142858702</v>
      </c>
      <c r="BL24" s="1">
        <f>'Trendek FEOR'!CD147*Fogl2022!BL$62</f>
        <v>0</v>
      </c>
      <c r="BM24" s="1">
        <f>'Trendek FEOR'!CE147*Fogl2022!BM$62</f>
        <v>0</v>
      </c>
      <c r="BN24" s="1">
        <f>'Trendek FEOR'!CF147*Fogl2022!BN$62</f>
        <v>0</v>
      </c>
      <c r="BO24" s="2"/>
    </row>
    <row r="25" spans="1:67" x14ac:dyDescent="0.35">
      <c r="A25" s="2"/>
      <c r="B25" t="s">
        <v>41</v>
      </c>
      <c r="C25" s="1">
        <f>'Trendek FEOR'!U148*Fogl2022!C$62</f>
        <v>-49.39325180182135</v>
      </c>
      <c r="D25" s="1">
        <f>'Trendek FEOR'!V148*Fogl2022!D$62</f>
        <v>-24.666907734349476</v>
      </c>
      <c r="E25" s="1">
        <f>'Trendek FEOR'!W148*Fogl2022!E$62</f>
        <v>0</v>
      </c>
      <c r="F25" s="1">
        <f>'Trendek FEOR'!X148*Fogl2022!F$62</f>
        <v>0</v>
      </c>
      <c r="G25" s="1">
        <f>'Trendek FEOR'!Y148*Fogl2022!G$62</f>
        <v>213.92031980723647</v>
      </c>
      <c r="H25" s="1">
        <f>'Trendek FEOR'!Z148*Fogl2022!H$62</f>
        <v>66.818920363382134</v>
      </c>
      <c r="I25" s="1">
        <f>'Trendek FEOR'!AA148*Fogl2022!I$62</f>
        <v>0</v>
      </c>
      <c r="J25" s="1">
        <f>'Trendek FEOR'!AB148*Fogl2022!J$62</f>
        <v>0</v>
      </c>
      <c r="K25" s="1">
        <f>'Trendek FEOR'!AC148*Fogl2022!K$62</f>
        <v>0</v>
      </c>
      <c r="L25" s="1">
        <f>'Trendek FEOR'!AD148*Fogl2022!L$62</f>
        <v>0</v>
      </c>
      <c r="M25" s="1">
        <f>'Trendek FEOR'!AE148*Fogl2022!M$62</f>
        <v>0</v>
      </c>
      <c r="N25" s="1">
        <f>'Trendek FEOR'!AF148*Fogl2022!N$62</f>
        <v>168.0663275329394</v>
      </c>
      <c r="O25" s="1">
        <f>'Trendek FEOR'!AG148*Fogl2022!O$62</f>
        <v>172.18965265965403</v>
      </c>
      <c r="P25" s="1">
        <f>'Trendek FEOR'!AH148*Fogl2022!P$62</f>
        <v>0</v>
      </c>
      <c r="Q25" s="1">
        <f>'Trendek FEOR'!AI148*Fogl2022!Q$62</f>
        <v>0</v>
      </c>
      <c r="R25" s="1">
        <f>'Trendek FEOR'!AJ148*Fogl2022!R$62</f>
        <v>34.312785005067305</v>
      </c>
      <c r="S25" s="1">
        <f>'Trendek FEOR'!AK148*Fogl2022!S$62</f>
        <v>-46.321232735258327</v>
      </c>
      <c r="T25" s="1">
        <f>'Trendek FEOR'!AL148*Fogl2022!T$62</f>
        <v>-15.576228444755371</v>
      </c>
      <c r="U25" s="1">
        <f>'Trendek FEOR'!AM148*Fogl2022!U$62</f>
        <v>14.939487544038524</v>
      </c>
      <c r="V25" s="1">
        <f>'Trendek FEOR'!AN148*Fogl2022!V$62</f>
        <v>-78.348020438031298</v>
      </c>
      <c r="W25" s="1">
        <f>'Trendek FEOR'!AO148*Fogl2022!W$62</f>
        <v>0</v>
      </c>
      <c r="X25" s="1">
        <f>'Trendek FEOR'!AP148*Fogl2022!X$62</f>
        <v>-44.918842100913629</v>
      </c>
      <c r="Y25" s="1">
        <f>'Trendek FEOR'!AQ148*Fogl2022!Y$62</f>
        <v>-38.098956281944453</v>
      </c>
      <c r="Z25" s="1">
        <f>'Trendek FEOR'!AR148*Fogl2022!Z$62</f>
        <v>0</v>
      </c>
      <c r="AA25" s="1">
        <f>'Trendek FEOR'!AS148*Fogl2022!AA$62</f>
        <v>0</v>
      </c>
      <c r="AB25" s="1">
        <f>'Trendek FEOR'!AT148*Fogl2022!AB$62</f>
        <v>-25.668809548540633</v>
      </c>
      <c r="AC25" s="1">
        <f>'Trendek FEOR'!AU148*Fogl2022!AC$62</f>
        <v>172.3999194398572</v>
      </c>
      <c r="AD25" s="1">
        <f>'Trendek FEOR'!AV148*Fogl2022!AD$62</f>
        <v>153.22619163426211</v>
      </c>
      <c r="AE25" s="1">
        <f>'Trendek FEOR'!AW148*Fogl2022!AE$62</f>
        <v>-90.050361804745862</v>
      </c>
      <c r="AF25" s="1">
        <f>'Trendek FEOR'!AX148*Fogl2022!AF$62</f>
        <v>-167.91981251925466</v>
      </c>
      <c r="AG25" s="1">
        <f>'Trendek FEOR'!AY148*Fogl2022!AG$62</f>
        <v>144.88998465318235</v>
      </c>
      <c r="AH25" s="1">
        <f>'Trendek FEOR'!AZ148*Fogl2022!AH$62</f>
        <v>0</v>
      </c>
      <c r="AI25" s="1">
        <f>'Trendek FEOR'!BA148*Fogl2022!AI$62</f>
        <v>-141.12193173693163</v>
      </c>
      <c r="AJ25" s="1">
        <f>'Trendek FEOR'!BB148*Fogl2022!AJ$62</f>
        <v>-92.521931395426492</v>
      </c>
      <c r="AK25" s="1">
        <f>'Trendek FEOR'!BC148*Fogl2022!AK$62</f>
        <v>-1.2008141970797637</v>
      </c>
      <c r="AL25" s="1">
        <f>'Trendek FEOR'!BD148*Fogl2022!AL$62</f>
        <v>391.85098697262424</v>
      </c>
      <c r="AM25" s="1">
        <f>'Trendek FEOR'!BE148*Fogl2022!AM$62</f>
        <v>0</v>
      </c>
      <c r="AN25" s="1">
        <f>'Trendek FEOR'!BF148*Fogl2022!AN$62</f>
        <v>-41.017670030817683</v>
      </c>
      <c r="AO25" s="1">
        <f>'Trendek FEOR'!BG148*Fogl2022!AO$62</f>
        <v>0</v>
      </c>
      <c r="AP25" s="1">
        <f>'Trendek FEOR'!BH148*Fogl2022!AP$62</f>
        <v>240.94522099014227</v>
      </c>
      <c r="AQ25" s="1">
        <f>'Trendek FEOR'!BI148*Fogl2022!AQ$62</f>
        <v>9.4938542729528681</v>
      </c>
      <c r="AR25" s="1">
        <f>'Trendek FEOR'!BJ148*Fogl2022!AR$62</f>
        <v>-18.593038844979013</v>
      </c>
      <c r="AS25" s="1">
        <f>'Trendek FEOR'!BK148*Fogl2022!AS$62</f>
        <v>146.74295920398359</v>
      </c>
      <c r="AT25" s="1">
        <f>'Trendek FEOR'!BL148*Fogl2022!AT$62</f>
        <v>1012.1594259020637</v>
      </c>
      <c r="AU25" s="1">
        <f>'Trendek FEOR'!BM148*Fogl2022!AU$62</f>
        <v>-13.635163897162098</v>
      </c>
      <c r="AV25" s="1">
        <f>'Trendek FEOR'!BN148*Fogl2022!AV$62</f>
        <v>-128.94751881501597</v>
      </c>
      <c r="AW25" s="1">
        <f>'Trendek FEOR'!BO148*Fogl2022!AW$62</f>
        <v>0</v>
      </c>
      <c r="AX25" s="1">
        <f>'Trendek FEOR'!BP148*Fogl2022!AX$62</f>
        <v>71.87213796494477</v>
      </c>
      <c r="AY25" s="1">
        <f>'Trendek FEOR'!BQ148*Fogl2022!AY$62</f>
        <v>131.83744684757559</v>
      </c>
      <c r="AZ25" s="1">
        <f>'Trendek FEOR'!BR148*Fogl2022!AZ$62</f>
        <v>59.412411629024348</v>
      </c>
      <c r="BA25" s="1">
        <f>'Trendek FEOR'!BS148*Fogl2022!BA$62</f>
        <v>2015.9552704346213</v>
      </c>
      <c r="BB25" s="1">
        <f>'Trendek FEOR'!BT148*Fogl2022!BB$62</f>
        <v>205830.07098450692</v>
      </c>
      <c r="BC25" s="1">
        <f>'Trendek FEOR'!BU148*Fogl2022!BC$62</f>
        <v>295.64786293112098</v>
      </c>
      <c r="BD25" s="1">
        <f>'Trendek FEOR'!BV148*Fogl2022!BD$62</f>
        <v>11851.345477475312</v>
      </c>
      <c r="BE25" s="1">
        <f>'Trendek FEOR'!BW148*Fogl2022!BE$62</f>
        <v>16.091216676767946</v>
      </c>
      <c r="BF25" s="1">
        <f>'Trendek FEOR'!BX148*Fogl2022!BF$62</f>
        <v>198.44640590020373</v>
      </c>
      <c r="BG25" s="1">
        <f>'Trendek FEOR'!BY148*Fogl2022!BG$62</f>
        <v>1722.5440060286971</v>
      </c>
      <c r="BH25" s="1">
        <f>'Trendek FEOR'!BZ148*Fogl2022!BH$62</f>
        <v>208.6106530833878</v>
      </c>
      <c r="BI25" s="1">
        <f>'Trendek FEOR'!CA148*Fogl2022!BI$62</f>
        <v>36.196481115947613</v>
      </c>
      <c r="BJ25" s="1">
        <f>'Trendek FEOR'!CB148*Fogl2022!BJ$62</f>
        <v>0</v>
      </c>
      <c r="BK25" s="1">
        <f>'Trendek FEOR'!CC148*Fogl2022!BK$62</f>
        <v>227.71428571428987</v>
      </c>
      <c r="BL25" s="1">
        <f>'Trendek FEOR'!CD148*Fogl2022!BL$62</f>
        <v>483.67219356369321</v>
      </c>
      <c r="BM25" s="1">
        <f>'Trendek FEOR'!CE148*Fogl2022!BM$62</f>
        <v>0</v>
      </c>
      <c r="BN25" s="1">
        <f>'Trendek FEOR'!CF148*Fogl2022!BN$62</f>
        <v>0</v>
      </c>
      <c r="BO25" s="2"/>
    </row>
    <row r="26" spans="1:67" x14ac:dyDescent="0.35">
      <c r="A26" s="2"/>
      <c r="B26" t="s">
        <v>42</v>
      </c>
      <c r="C26" s="1">
        <f>'Trendek FEOR'!U149*Fogl2022!C$62</f>
        <v>164.0304865195973</v>
      </c>
      <c r="D26" s="1">
        <f>'Trendek FEOR'!V149*Fogl2022!D$62</f>
        <v>0</v>
      </c>
      <c r="E26" s="1">
        <f>'Trendek FEOR'!W149*Fogl2022!E$62</f>
        <v>0</v>
      </c>
      <c r="F26" s="1">
        <f>'Trendek FEOR'!X149*Fogl2022!F$62</f>
        <v>-224.84851748332451</v>
      </c>
      <c r="G26" s="1">
        <f>'Trendek FEOR'!Y149*Fogl2022!G$62</f>
        <v>524.96401014222567</v>
      </c>
      <c r="H26" s="1">
        <f>'Trendek FEOR'!Z149*Fogl2022!H$62</f>
        <v>88.651198364002823</v>
      </c>
      <c r="I26" s="1">
        <f>'Trendek FEOR'!AA149*Fogl2022!I$62</f>
        <v>386.73567513770814</v>
      </c>
      <c r="J26" s="1">
        <f>'Trendek FEOR'!AB149*Fogl2022!J$62</f>
        <v>123.13911155930859</v>
      </c>
      <c r="K26" s="1">
        <f>'Trendek FEOR'!AC149*Fogl2022!K$62</f>
        <v>-38.003829751312402</v>
      </c>
      <c r="L26" s="1">
        <f>'Trendek FEOR'!AD149*Fogl2022!L$62</f>
        <v>-268.43661218190977</v>
      </c>
      <c r="M26" s="1">
        <f>'Trendek FEOR'!AE149*Fogl2022!M$62</f>
        <v>777.07961610447444</v>
      </c>
      <c r="N26" s="1">
        <f>'Trendek FEOR'!AF149*Fogl2022!N$62</f>
        <v>1788.7634666359622</v>
      </c>
      <c r="O26" s="1">
        <f>'Trendek FEOR'!AG149*Fogl2022!O$62</f>
        <v>799.9629754618054</v>
      </c>
      <c r="P26" s="1">
        <f>'Trendek FEOR'!AH149*Fogl2022!P$62</f>
        <v>-6.3496018723556737</v>
      </c>
      <c r="Q26" s="1">
        <f>'Trendek FEOR'!AI149*Fogl2022!Q$62</f>
        <v>706.21890518375608</v>
      </c>
      <c r="R26" s="1">
        <f>'Trendek FEOR'!AJ149*Fogl2022!R$62</f>
        <v>901.93348444511037</v>
      </c>
      <c r="S26" s="1">
        <f>'Trendek FEOR'!AK149*Fogl2022!S$62</f>
        <v>2073.5263655376957</v>
      </c>
      <c r="T26" s="1">
        <f>'Trendek FEOR'!AL149*Fogl2022!T$62</f>
        <v>274.5556184055007</v>
      </c>
      <c r="U26" s="1">
        <f>'Trendek FEOR'!AM149*Fogl2022!U$62</f>
        <v>739.77229417233059</v>
      </c>
      <c r="V26" s="1">
        <f>'Trendek FEOR'!AN149*Fogl2022!V$62</f>
        <v>821.94476656507766</v>
      </c>
      <c r="W26" s="1">
        <f>'Trendek FEOR'!AO149*Fogl2022!W$62</f>
        <v>1055.2201553566258</v>
      </c>
      <c r="X26" s="1">
        <f>'Trendek FEOR'!AP149*Fogl2022!X$62</f>
        <v>709.08958533628504</v>
      </c>
      <c r="Y26" s="1">
        <f>'Trendek FEOR'!AQ149*Fogl2022!Y$62</f>
        <v>1546.1779825982687</v>
      </c>
      <c r="Z26" s="1">
        <f>'Trendek FEOR'!AR149*Fogl2022!Z$62</f>
        <v>1947.6977105263438</v>
      </c>
      <c r="AA26" s="1">
        <f>'Trendek FEOR'!AS149*Fogl2022!AA$62</f>
        <v>-44.399981920164954</v>
      </c>
      <c r="AB26" s="1">
        <f>'Trendek FEOR'!AT149*Fogl2022!AB$62</f>
        <v>430.35756693258196</v>
      </c>
      <c r="AC26" s="1">
        <f>'Trendek FEOR'!AU149*Fogl2022!AC$62</f>
        <v>1497.7712559343477</v>
      </c>
      <c r="AD26" s="1">
        <f>'Trendek FEOR'!AV149*Fogl2022!AD$62</f>
        <v>1197.645883954425</v>
      </c>
      <c r="AE26" s="1">
        <f>'Trendek FEOR'!AW149*Fogl2022!AE$62</f>
        <v>1534.4880815422348</v>
      </c>
      <c r="AF26" s="1">
        <f>'Trendek FEOR'!AX149*Fogl2022!AF$62</f>
        <v>4119.3898869799323</v>
      </c>
      <c r="AG26" s="1">
        <f>'Trendek FEOR'!AY149*Fogl2022!AG$62</f>
        <v>2012.5143389716011</v>
      </c>
      <c r="AH26" s="1">
        <f>'Trendek FEOR'!AZ149*Fogl2022!AH$62</f>
        <v>0</v>
      </c>
      <c r="AI26" s="1">
        <f>'Trendek FEOR'!BA149*Fogl2022!AI$62</f>
        <v>102.29305795412183</v>
      </c>
      <c r="AJ26" s="1">
        <f>'Trendek FEOR'!BB149*Fogl2022!AJ$62</f>
        <v>2242.1221676785412</v>
      </c>
      <c r="AK26" s="1">
        <f>'Trendek FEOR'!BC149*Fogl2022!AK$62</f>
        <v>928.25294859579037</v>
      </c>
      <c r="AL26" s="1">
        <f>'Trendek FEOR'!BD149*Fogl2022!AL$62</f>
        <v>172.63780119034459</v>
      </c>
      <c r="AM26" s="1">
        <f>'Trendek FEOR'!BE149*Fogl2022!AM$62</f>
        <v>-387.29573505985064</v>
      </c>
      <c r="AN26" s="1">
        <f>'Trendek FEOR'!BF149*Fogl2022!AN$62</f>
        <v>-1190.0572418735903</v>
      </c>
      <c r="AO26" s="1">
        <f>'Trendek FEOR'!BG149*Fogl2022!AO$62</f>
        <v>1667.756362476852</v>
      </c>
      <c r="AP26" s="1">
        <f>'Trendek FEOR'!BH149*Fogl2022!AP$62</f>
        <v>6856.6869678810535</v>
      </c>
      <c r="AQ26" s="1">
        <f>'Trendek FEOR'!BI149*Fogl2022!AQ$62</f>
        <v>1383.1483918446404</v>
      </c>
      <c r="AR26" s="1">
        <f>'Trendek FEOR'!BJ149*Fogl2022!AR$62</f>
        <v>11690.052606993577</v>
      </c>
      <c r="AS26" s="1">
        <f>'Trendek FEOR'!BK149*Fogl2022!AS$62</f>
        <v>533.34225033396535</v>
      </c>
      <c r="AT26" s="1">
        <f>'Trendek FEOR'!BL149*Fogl2022!AT$62</f>
        <v>1664.4896205733194</v>
      </c>
      <c r="AU26" s="1">
        <f>'Trendek FEOR'!BM149*Fogl2022!AU$62</f>
        <v>2450.3711521224259</v>
      </c>
      <c r="AV26" s="1">
        <f>'Trendek FEOR'!BN149*Fogl2022!AV$62</f>
        <v>316.07683096090938</v>
      </c>
      <c r="AW26" s="1">
        <f>'Trendek FEOR'!BO149*Fogl2022!AW$62</f>
        <v>369.90322006402914</v>
      </c>
      <c r="AX26" s="1">
        <f>'Trendek FEOR'!BP149*Fogl2022!AX$62</f>
        <v>747.69162665466888</v>
      </c>
      <c r="AY26" s="1">
        <f>'Trendek FEOR'!BQ149*Fogl2022!AY$62</f>
        <v>70.270239436473148</v>
      </c>
      <c r="AZ26" s="1">
        <f>'Trendek FEOR'!BR149*Fogl2022!AZ$62</f>
        <v>2572.5196214267207</v>
      </c>
      <c r="BA26" s="1">
        <f>'Trendek FEOR'!BS149*Fogl2022!BA$62</f>
        <v>15251.085518336531</v>
      </c>
      <c r="BB26" s="1">
        <f>'Trendek FEOR'!BT149*Fogl2022!BB$62</f>
        <v>2755.8937183296816</v>
      </c>
      <c r="BC26" s="1">
        <f>'Trendek FEOR'!BU149*Fogl2022!BC$62</f>
        <v>391.22382279321425</v>
      </c>
      <c r="BD26" s="1">
        <f>'Trendek FEOR'!BV149*Fogl2022!BD$62</f>
        <v>1731.1341645892919</v>
      </c>
      <c r="BE26" s="1">
        <f>'Trendek FEOR'!BW149*Fogl2022!BE$62</f>
        <v>1705.7384877958243</v>
      </c>
      <c r="BF26" s="1">
        <f>'Trendek FEOR'!BX149*Fogl2022!BF$62</f>
        <v>195.63011192136716</v>
      </c>
      <c r="BG26" s="1">
        <f>'Trendek FEOR'!BY149*Fogl2022!BG$62</f>
        <v>677.61532947477724</v>
      </c>
      <c r="BH26" s="1">
        <f>'Trendek FEOR'!BZ149*Fogl2022!BH$62</f>
        <v>-532.9073172451732</v>
      </c>
      <c r="BI26" s="1">
        <f>'Trendek FEOR'!CA149*Fogl2022!BI$62</f>
        <v>506.3479682394958</v>
      </c>
      <c r="BJ26" s="1">
        <f>'Trendek FEOR'!CB149*Fogl2022!BJ$62</f>
        <v>86.645853851092994</v>
      </c>
      <c r="BK26" s="1">
        <f>'Trendek FEOR'!CC149*Fogl2022!BK$62</f>
        <v>239.32142857142935</v>
      </c>
      <c r="BL26" s="1">
        <f>'Trendek FEOR'!CD149*Fogl2022!BL$62</f>
        <v>7692.9727743314807</v>
      </c>
      <c r="BM26" s="1">
        <f>'Trendek FEOR'!CE149*Fogl2022!BM$62</f>
        <v>0</v>
      </c>
      <c r="BN26" s="1">
        <f>'Trendek FEOR'!CF149*Fogl2022!BN$62</f>
        <v>0</v>
      </c>
      <c r="BO26" s="2"/>
    </row>
    <row r="27" spans="1:67" x14ac:dyDescent="0.35">
      <c r="A27" s="2"/>
      <c r="B27" t="s">
        <v>43</v>
      </c>
      <c r="C27" s="1">
        <f>'Trendek FEOR'!U150*Fogl2022!C$62</f>
        <v>164.53402909821602</v>
      </c>
      <c r="D27" s="1">
        <f>'Trendek FEOR'!V150*Fogl2022!D$62</f>
        <v>0</v>
      </c>
      <c r="E27" s="1">
        <f>'Trendek FEOR'!W150*Fogl2022!E$62</f>
        <v>0</v>
      </c>
      <c r="F27" s="1">
        <f>'Trendek FEOR'!X150*Fogl2022!F$62</f>
        <v>-18.984243970388192</v>
      </c>
      <c r="G27" s="1">
        <f>'Trendek FEOR'!Y150*Fogl2022!G$62</f>
        <v>333.91718542372206</v>
      </c>
      <c r="H27" s="1">
        <f>'Trendek FEOR'!Z150*Fogl2022!H$62</f>
        <v>120.36211991585905</v>
      </c>
      <c r="I27" s="1">
        <f>'Trendek FEOR'!AA150*Fogl2022!I$62</f>
        <v>0</v>
      </c>
      <c r="J27" s="1">
        <f>'Trendek FEOR'!AB150*Fogl2022!J$62</f>
        <v>0</v>
      </c>
      <c r="K27" s="1">
        <f>'Trendek FEOR'!AC150*Fogl2022!K$62</f>
        <v>-79.724732799333339</v>
      </c>
      <c r="L27" s="1">
        <f>'Trendek FEOR'!AD150*Fogl2022!L$62</f>
        <v>915.7155577745466</v>
      </c>
      <c r="M27" s="1">
        <f>'Trendek FEOR'!AE150*Fogl2022!M$62</f>
        <v>954.32223199767736</v>
      </c>
      <c r="N27" s="1">
        <f>'Trendek FEOR'!AF150*Fogl2022!N$62</f>
        <v>430.11822117393393</v>
      </c>
      <c r="O27" s="1">
        <f>'Trendek FEOR'!AG150*Fogl2022!O$62</f>
        <v>418.56633393370907</v>
      </c>
      <c r="P27" s="1">
        <f>'Trendek FEOR'!AH150*Fogl2022!P$62</f>
        <v>-54.07502343998388</v>
      </c>
      <c r="Q27" s="1">
        <f>'Trendek FEOR'!AI150*Fogl2022!Q$62</f>
        <v>-290.71757236968892</v>
      </c>
      <c r="R27" s="1">
        <f>'Trendek FEOR'!AJ150*Fogl2022!R$62</f>
        <v>364.62241718517856</v>
      </c>
      <c r="S27" s="1">
        <f>'Trendek FEOR'!AK150*Fogl2022!S$62</f>
        <v>379.26319572258024</v>
      </c>
      <c r="T27" s="1">
        <f>'Trendek FEOR'!AL150*Fogl2022!T$62</f>
        <v>221.96124886864314</v>
      </c>
      <c r="U27" s="1">
        <f>'Trendek FEOR'!AM150*Fogl2022!U$62</f>
        <v>900.23095525294787</v>
      </c>
      <c r="V27" s="1">
        <f>'Trendek FEOR'!AN150*Fogl2022!V$62</f>
        <v>61.185916654881311</v>
      </c>
      <c r="W27" s="1">
        <f>'Trendek FEOR'!AO150*Fogl2022!W$62</f>
        <v>0</v>
      </c>
      <c r="X27" s="1">
        <f>'Trendek FEOR'!AP150*Fogl2022!X$62</f>
        <v>66.268456036952344</v>
      </c>
      <c r="Y27" s="1">
        <f>'Trendek FEOR'!AQ150*Fogl2022!Y$62</f>
        <v>421.17481199844127</v>
      </c>
      <c r="Z27" s="1">
        <f>'Trendek FEOR'!AR150*Fogl2022!Z$62</f>
        <v>1242.578837751199</v>
      </c>
      <c r="AA27" s="1">
        <f>'Trendek FEOR'!AS150*Fogl2022!AA$62</f>
        <v>77.804381522114483</v>
      </c>
      <c r="AB27" s="1">
        <f>'Trendek FEOR'!AT150*Fogl2022!AB$62</f>
        <v>126.1744587659056</v>
      </c>
      <c r="AC27" s="1">
        <f>'Trendek FEOR'!AU150*Fogl2022!AC$62</f>
        <v>193.63741963738391</v>
      </c>
      <c r="AD27" s="1">
        <f>'Trendek FEOR'!AV150*Fogl2022!AD$62</f>
        <v>-2.0081607955010998</v>
      </c>
      <c r="AE27" s="1">
        <f>'Trendek FEOR'!AW150*Fogl2022!AE$62</f>
        <v>2136.8022731666465</v>
      </c>
      <c r="AF27" s="1">
        <f>'Trendek FEOR'!AX150*Fogl2022!AF$62</f>
        <v>1882.1875243578481</v>
      </c>
      <c r="AG27" s="1">
        <f>'Trendek FEOR'!AY150*Fogl2022!AG$62</f>
        <v>740.18013139951358</v>
      </c>
      <c r="AH27" s="1">
        <f>'Trendek FEOR'!AZ150*Fogl2022!AH$62</f>
        <v>0</v>
      </c>
      <c r="AI27" s="1">
        <f>'Trendek FEOR'!BA150*Fogl2022!AI$62</f>
        <v>349.26611578255677</v>
      </c>
      <c r="AJ27" s="1">
        <f>'Trendek FEOR'!BB150*Fogl2022!AJ$62</f>
        <v>85.590253421373887</v>
      </c>
      <c r="AK27" s="1">
        <f>'Trendek FEOR'!BC150*Fogl2022!AK$62</f>
        <v>15.263827501268</v>
      </c>
      <c r="AL27" s="1">
        <f>'Trendek FEOR'!BD150*Fogl2022!AL$62</f>
        <v>65.311320508887476</v>
      </c>
      <c r="AM27" s="1">
        <f>'Trendek FEOR'!BE150*Fogl2022!AM$62</f>
        <v>244.26483346328052</v>
      </c>
      <c r="AN27" s="1">
        <f>'Trendek FEOR'!BF150*Fogl2022!AN$62</f>
        <v>0</v>
      </c>
      <c r="AO27" s="1">
        <f>'Trendek FEOR'!BG150*Fogl2022!AO$62</f>
        <v>-300.08058323082662</v>
      </c>
      <c r="AP27" s="1">
        <f>'Trendek FEOR'!BH150*Fogl2022!AP$62</f>
        <v>1903.2908385879834</v>
      </c>
      <c r="AQ27" s="1">
        <f>'Trendek FEOR'!BI150*Fogl2022!AQ$62</f>
        <v>159.45574782481265</v>
      </c>
      <c r="AR27" s="1">
        <f>'Trendek FEOR'!BJ150*Fogl2022!AR$62</f>
        <v>12391.216433880294</v>
      </c>
      <c r="AS27" s="1">
        <f>'Trendek FEOR'!BK150*Fogl2022!AS$62</f>
        <v>-64.320947663961974</v>
      </c>
      <c r="AT27" s="1">
        <f>'Trendek FEOR'!BL150*Fogl2022!AT$62</f>
        <v>1704.731200047748</v>
      </c>
      <c r="AU27" s="1">
        <f>'Trendek FEOR'!BM150*Fogl2022!AU$62</f>
        <v>727.35830636262767</v>
      </c>
      <c r="AV27" s="1">
        <f>'Trendek FEOR'!BN150*Fogl2022!AV$62</f>
        <v>3761.674355718857</v>
      </c>
      <c r="AW27" s="1">
        <f>'Trendek FEOR'!BO150*Fogl2022!AW$62</f>
        <v>0</v>
      </c>
      <c r="AX27" s="1">
        <f>'Trendek FEOR'!BP150*Fogl2022!AX$62</f>
        <v>485.69107684002921</v>
      </c>
      <c r="AY27" s="1">
        <f>'Trendek FEOR'!BQ150*Fogl2022!AY$62</f>
        <v>-53.686868739165369</v>
      </c>
      <c r="AZ27" s="1">
        <f>'Trendek FEOR'!BR150*Fogl2022!AZ$62</f>
        <v>1008.1647010510362</v>
      </c>
      <c r="BA27" s="1">
        <f>'Trendek FEOR'!BS150*Fogl2022!BA$62</f>
        <v>12676.726949291748</v>
      </c>
      <c r="BB27" s="1">
        <f>'Trendek FEOR'!BT150*Fogl2022!BB$62</f>
        <v>3612.5462826469466</v>
      </c>
      <c r="BC27" s="1">
        <f>'Trendek FEOR'!BU150*Fogl2022!BC$62</f>
        <v>2063.1612898838016</v>
      </c>
      <c r="BD27" s="1">
        <f>'Trendek FEOR'!BV150*Fogl2022!BD$62</f>
        <v>1009.5619357801644</v>
      </c>
      <c r="BE27" s="1">
        <f>'Trendek FEOR'!BW150*Fogl2022!BE$62</f>
        <v>1319.2195204349091</v>
      </c>
      <c r="BF27" s="1">
        <f>'Trendek FEOR'!BX150*Fogl2022!BF$62</f>
        <v>162.3964485109357</v>
      </c>
      <c r="BG27" s="1">
        <f>'Trendek FEOR'!BY150*Fogl2022!BG$62</f>
        <v>153.04978117159681</v>
      </c>
      <c r="BH27" s="1">
        <f>'Trendek FEOR'!BZ150*Fogl2022!BH$62</f>
        <v>0</v>
      </c>
      <c r="BI27" s="1">
        <f>'Trendek FEOR'!CA150*Fogl2022!BI$62</f>
        <v>201.80650014748139</v>
      </c>
      <c r="BJ27" s="1">
        <f>'Trendek FEOR'!CB150*Fogl2022!BJ$62</f>
        <v>0</v>
      </c>
      <c r="BK27" s="1">
        <f>'Trendek FEOR'!CC150*Fogl2022!BK$62</f>
        <v>40.25</v>
      </c>
      <c r="BL27" s="1">
        <f>'Trendek FEOR'!CD150*Fogl2022!BL$62</f>
        <v>6159.3622361179641</v>
      </c>
      <c r="BM27" s="1">
        <f>'Trendek FEOR'!CE150*Fogl2022!BM$62</f>
        <v>0</v>
      </c>
      <c r="BN27" s="1">
        <f>'Trendek FEOR'!CF150*Fogl2022!BN$62</f>
        <v>0</v>
      </c>
      <c r="BO27" s="2"/>
    </row>
    <row r="28" spans="1:67" x14ac:dyDescent="0.35">
      <c r="A28" s="2"/>
      <c r="B28" t="s">
        <v>44</v>
      </c>
      <c r="C28" s="1">
        <f>'Trendek FEOR'!U151*Fogl2022!C$62</f>
        <v>57.541100671492536</v>
      </c>
      <c r="D28" s="1">
        <f>'Trendek FEOR'!V151*Fogl2022!D$62</f>
        <v>101.94763119819714</v>
      </c>
      <c r="E28" s="1">
        <f>'Trendek FEOR'!W151*Fogl2022!E$62</f>
        <v>0</v>
      </c>
      <c r="F28" s="1">
        <f>'Trendek FEOR'!X151*Fogl2022!F$62</f>
        <v>0</v>
      </c>
      <c r="G28" s="1">
        <f>'Trendek FEOR'!Y151*Fogl2022!G$62</f>
        <v>76.72157337639517</v>
      </c>
      <c r="H28" s="1">
        <f>'Trendek FEOR'!Z151*Fogl2022!H$62</f>
        <v>857.8808507588999</v>
      </c>
      <c r="I28" s="1">
        <f>'Trendek FEOR'!AA151*Fogl2022!I$62</f>
        <v>89.393188709011412</v>
      </c>
      <c r="J28" s="1">
        <f>'Trendek FEOR'!AB151*Fogl2022!J$62</f>
        <v>0</v>
      </c>
      <c r="K28" s="1">
        <f>'Trendek FEOR'!AC151*Fogl2022!K$62</f>
        <v>-253.48000021757116</v>
      </c>
      <c r="L28" s="1">
        <f>'Trendek FEOR'!AD151*Fogl2022!L$62</f>
        <v>0</v>
      </c>
      <c r="M28" s="1">
        <f>'Trendek FEOR'!AE151*Fogl2022!M$62</f>
        <v>370.69057305500439</v>
      </c>
      <c r="N28" s="1">
        <f>'Trendek FEOR'!AF151*Fogl2022!N$62</f>
        <v>47.097911710876296</v>
      </c>
      <c r="O28" s="1">
        <f>'Trendek FEOR'!AG151*Fogl2022!O$62</f>
        <v>0</v>
      </c>
      <c r="P28" s="1">
        <f>'Trendek FEOR'!AH151*Fogl2022!P$62</f>
        <v>172.6861020391465</v>
      </c>
      <c r="Q28" s="1">
        <f>'Trendek FEOR'!AI151*Fogl2022!Q$62</f>
        <v>94.590557531137549</v>
      </c>
      <c r="R28" s="1">
        <f>'Trendek FEOR'!AJ151*Fogl2022!R$62</f>
        <v>370.73712858094291</v>
      </c>
      <c r="S28" s="1">
        <f>'Trendek FEOR'!AK151*Fogl2022!S$62</f>
        <v>-16.796775076293351</v>
      </c>
      <c r="T28" s="1">
        <f>'Trendek FEOR'!AL151*Fogl2022!T$62</f>
        <v>0</v>
      </c>
      <c r="U28" s="1">
        <f>'Trendek FEOR'!AM151*Fogl2022!U$62</f>
        <v>172.71075692522521</v>
      </c>
      <c r="V28" s="1">
        <f>'Trendek FEOR'!AN151*Fogl2022!V$62</f>
        <v>155.46114129555039</v>
      </c>
      <c r="W28" s="1">
        <f>'Trendek FEOR'!AO151*Fogl2022!W$62</f>
        <v>103.25246195558211</v>
      </c>
      <c r="X28" s="1">
        <f>'Trendek FEOR'!AP151*Fogl2022!X$62</f>
        <v>-123.87980434955224</v>
      </c>
      <c r="Y28" s="1">
        <f>'Trendek FEOR'!AQ151*Fogl2022!Y$62</f>
        <v>0</v>
      </c>
      <c r="Z28" s="1">
        <f>'Trendek FEOR'!AR151*Fogl2022!Z$62</f>
        <v>0</v>
      </c>
      <c r="AA28" s="1">
        <f>'Trendek FEOR'!AS151*Fogl2022!AA$62</f>
        <v>-8.4293875271231595</v>
      </c>
      <c r="AB28" s="1">
        <f>'Trendek FEOR'!AT151*Fogl2022!AB$62</f>
        <v>0</v>
      </c>
      <c r="AC28" s="1">
        <f>'Trendek FEOR'!AU151*Fogl2022!AC$62</f>
        <v>-75.763528506917908</v>
      </c>
      <c r="AD28" s="1">
        <f>'Trendek FEOR'!AV151*Fogl2022!AD$62</f>
        <v>50.323301794495926</v>
      </c>
      <c r="AE28" s="1">
        <f>'Trendek FEOR'!AW151*Fogl2022!AE$62</f>
        <v>13.458683680058165</v>
      </c>
      <c r="AF28" s="1">
        <f>'Trendek FEOR'!AX151*Fogl2022!AF$62</f>
        <v>-204.48659891751572</v>
      </c>
      <c r="AG28" s="1">
        <f>'Trendek FEOR'!AY151*Fogl2022!AG$62</f>
        <v>0</v>
      </c>
      <c r="AH28" s="1">
        <f>'Trendek FEOR'!AZ151*Fogl2022!AH$62</f>
        <v>0</v>
      </c>
      <c r="AI28" s="1">
        <f>'Trendek FEOR'!BA151*Fogl2022!AI$62</f>
        <v>0</v>
      </c>
      <c r="AJ28" s="1">
        <f>'Trendek FEOR'!BB151*Fogl2022!AJ$62</f>
        <v>0</v>
      </c>
      <c r="AK28" s="1">
        <f>'Trendek FEOR'!BC151*Fogl2022!AK$62</f>
        <v>-5.5452900249944674</v>
      </c>
      <c r="AL28" s="1">
        <f>'Trendek FEOR'!BD151*Fogl2022!AL$62</f>
        <v>455.72922414085133</v>
      </c>
      <c r="AM28" s="1">
        <f>'Trendek FEOR'!BE151*Fogl2022!AM$62</f>
        <v>1182.2279117843302</v>
      </c>
      <c r="AN28" s="1">
        <f>'Trendek FEOR'!BF151*Fogl2022!AN$62</f>
        <v>8299.8907706128175</v>
      </c>
      <c r="AO28" s="1">
        <f>'Trendek FEOR'!BG151*Fogl2022!AO$62</f>
        <v>-53.262555724595387</v>
      </c>
      <c r="AP28" s="1">
        <f>'Trendek FEOR'!BH151*Fogl2022!AP$62</f>
        <v>647.98472210331738</v>
      </c>
      <c r="AQ28" s="1">
        <f>'Trendek FEOR'!BI151*Fogl2022!AQ$62</f>
        <v>0</v>
      </c>
      <c r="AR28" s="1">
        <f>'Trendek FEOR'!BJ151*Fogl2022!AR$62</f>
        <v>0</v>
      </c>
      <c r="AS28" s="1">
        <f>'Trendek FEOR'!BK151*Fogl2022!AS$62</f>
        <v>0.80240342721678004</v>
      </c>
      <c r="AT28" s="1">
        <f>'Trendek FEOR'!BL151*Fogl2022!AT$62</f>
        <v>-255.14701809533824</v>
      </c>
      <c r="AU28" s="1">
        <f>'Trendek FEOR'!BM151*Fogl2022!AU$62</f>
        <v>662.89724828181056</v>
      </c>
      <c r="AV28" s="1">
        <f>'Trendek FEOR'!BN151*Fogl2022!AV$62</f>
        <v>2433.8751212424322</v>
      </c>
      <c r="AW28" s="1">
        <f>'Trendek FEOR'!BO151*Fogl2022!AW$62</f>
        <v>18.942916002685955</v>
      </c>
      <c r="AX28" s="1">
        <f>'Trendek FEOR'!BP151*Fogl2022!AX$62</f>
        <v>88.843164950535851</v>
      </c>
      <c r="AY28" s="1">
        <f>'Trendek FEOR'!BQ151*Fogl2022!AY$62</f>
        <v>0</v>
      </c>
      <c r="AZ28" s="1">
        <f>'Trendek FEOR'!BR151*Fogl2022!AZ$62</f>
        <v>727.70109914453553</v>
      </c>
      <c r="BA28" s="1">
        <f>'Trendek FEOR'!BS151*Fogl2022!BA$62</f>
        <v>2876.8432235309497</v>
      </c>
      <c r="BB28" s="1">
        <f>'Trendek FEOR'!BT151*Fogl2022!BB$62</f>
        <v>1441.5760369612728</v>
      </c>
      <c r="BC28" s="1">
        <f>'Trendek FEOR'!BU151*Fogl2022!BC$62</f>
        <v>-15.657211668250758</v>
      </c>
      <c r="BD28" s="1">
        <f>'Trendek FEOR'!BV151*Fogl2022!BD$62</f>
        <v>12.897389256277625</v>
      </c>
      <c r="BE28" s="1">
        <f>'Trendek FEOR'!BW151*Fogl2022!BE$62</f>
        <v>22774.323212322459</v>
      </c>
      <c r="BF28" s="1">
        <f>'Trendek FEOR'!BX151*Fogl2022!BF$62</f>
        <v>7499.433093285752</v>
      </c>
      <c r="BG28" s="1">
        <f>'Trendek FEOR'!BY151*Fogl2022!BG$62</f>
        <v>3421.9603738500959</v>
      </c>
      <c r="BH28" s="1">
        <f>'Trendek FEOR'!BZ151*Fogl2022!BH$62</f>
        <v>-76.447641729017221</v>
      </c>
      <c r="BI28" s="1">
        <f>'Trendek FEOR'!CA151*Fogl2022!BI$62</f>
        <v>430.88079961053427</v>
      </c>
      <c r="BJ28" s="1">
        <f>'Trendek FEOR'!CB151*Fogl2022!BJ$62</f>
        <v>0</v>
      </c>
      <c r="BK28" s="1">
        <f>'Trendek FEOR'!CC151*Fogl2022!BK$62</f>
        <v>-297.60714285715949</v>
      </c>
      <c r="BL28" s="1">
        <f>'Trendek FEOR'!CD151*Fogl2022!BL$62</f>
        <v>32.585752173084195</v>
      </c>
      <c r="BM28" s="1">
        <f>'Trendek FEOR'!CE151*Fogl2022!BM$62</f>
        <v>0</v>
      </c>
      <c r="BN28" s="1">
        <f>'Trendek FEOR'!CF151*Fogl2022!BN$62</f>
        <v>0</v>
      </c>
      <c r="BO28" s="2"/>
    </row>
    <row r="29" spans="1:67" x14ac:dyDescent="0.35">
      <c r="A29" s="2"/>
      <c r="B29" t="s">
        <v>45</v>
      </c>
      <c r="C29" s="1">
        <f>'Trendek FEOR'!U152*Fogl2022!C$62</f>
        <v>168.37243033513673</v>
      </c>
      <c r="D29" s="1">
        <f>'Trendek FEOR'!V152*Fogl2022!D$62</f>
        <v>0</v>
      </c>
      <c r="E29" s="1">
        <f>'Trendek FEOR'!W152*Fogl2022!E$62</f>
        <v>0</v>
      </c>
      <c r="F29" s="1">
        <f>'Trendek FEOR'!X152*Fogl2022!F$62</f>
        <v>0</v>
      </c>
      <c r="G29" s="1">
        <f>'Trendek FEOR'!Y152*Fogl2022!G$62</f>
        <v>0</v>
      </c>
      <c r="H29" s="1">
        <f>'Trendek FEOR'!Z152*Fogl2022!H$62</f>
        <v>0</v>
      </c>
      <c r="I29" s="1">
        <f>'Trendek FEOR'!AA152*Fogl2022!I$62</f>
        <v>0</v>
      </c>
      <c r="J29" s="1">
        <f>'Trendek FEOR'!AB152*Fogl2022!J$62</f>
        <v>0</v>
      </c>
      <c r="K29" s="1">
        <f>'Trendek FEOR'!AC152*Fogl2022!K$62</f>
        <v>0</v>
      </c>
      <c r="L29" s="1">
        <f>'Trendek FEOR'!AD152*Fogl2022!L$62</f>
        <v>0</v>
      </c>
      <c r="M29" s="1">
        <f>'Trendek FEOR'!AE152*Fogl2022!M$62</f>
        <v>0</v>
      </c>
      <c r="N29" s="1">
        <f>'Trendek FEOR'!AF152*Fogl2022!N$62</f>
        <v>0</v>
      </c>
      <c r="O29" s="1">
        <f>'Trendek FEOR'!AG152*Fogl2022!O$62</f>
        <v>0</v>
      </c>
      <c r="P29" s="1">
        <f>'Trendek FEOR'!AH152*Fogl2022!P$62</f>
        <v>0</v>
      </c>
      <c r="Q29" s="1">
        <f>'Trendek FEOR'!AI152*Fogl2022!Q$62</f>
        <v>0</v>
      </c>
      <c r="R29" s="1">
        <f>'Trendek FEOR'!AJ152*Fogl2022!R$62</f>
        <v>-30.298832233617169</v>
      </c>
      <c r="S29" s="1">
        <f>'Trendek FEOR'!AK152*Fogl2022!S$62</f>
        <v>0</v>
      </c>
      <c r="T29" s="1">
        <f>'Trendek FEOR'!AL152*Fogl2022!T$62</f>
        <v>0</v>
      </c>
      <c r="U29" s="1">
        <f>'Trendek FEOR'!AM152*Fogl2022!U$62</f>
        <v>0</v>
      </c>
      <c r="V29" s="1">
        <f>'Trendek FEOR'!AN152*Fogl2022!V$62</f>
        <v>-205.34882578049445</v>
      </c>
      <c r="W29" s="1">
        <f>'Trendek FEOR'!AO152*Fogl2022!W$62</f>
        <v>0</v>
      </c>
      <c r="X29" s="1">
        <f>'Trendek FEOR'!AP152*Fogl2022!X$62</f>
        <v>-7.3034438413224585</v>
      </c>
      <c r="Y29" s="1">
        <f>'Trendek FEOR'!AQ152*Fogl2022!Y$62</f>
        <v>0</v>
      </c>
      <c r="Z29" s="1">
        <f>'Trendek FEOR'!AR152*Fogl2022!Z$62</f>
        <v>-16.097630244346583</v>
      </c>
      <c r="AA29" s="1">
        <f>'Trendek FEOR'!AS152*Fogl2022!AA$62</f>
        <v>-44.709069095643073</v>
      </c>
      <c r="AB29" s="1">
        <f>'Trendek FEOR'!AT152*Fogl2022!AB$62</f>
        <v>0</v>
      </c>
      <c r="AC29" s="1">
        <f>'Trendek FEOR'!AU152*Fogl2022!AC$62</f>
        <v>17.76400583405675</v>
      </c>
      <c r="AD29" s="1">
        <f>'Trendek FEOR'!AV152*Fogl2022!AD$62</f>
        <v>-27.156359064749047</v>
      </c>
      <c r="AE29" s="1">
        <f>'Trendek FEOR'!AW152*Fogl2022!AE$62</f>
        <v>0</v>
      </c>
      <c r="AF29" s="1">
        <f>'Trendek FEOR'!AX152*Fogl2022!AF$62</f>
        <v>-6.4202776019394854</v>
      </c>
      <c r="AG29" s="1">
        <f>'Trendek FEOR'!AY152*Fogl2022!AG$62</f>
        <v>9.5778105649087113</v>
      </c>
      <c r="AH29" s="1">
        <f>'Trendek FEOR'!AZ152*Fogl2022!AH$62</f>
        <v>0</v>
      </c>
      <c r="AI29" s="1">
        <f>'Trendek FEOR'!BA152*Fogl2022!AI$62</f>
        <v>0</v>
      </c>
      <c r="AJ29" s="1">
        <f>'Trendek FEOR'!BB152*Fogl2022!AJ$62</f>
        <v>0</v>
      </c>
      <c r="AK29" s="1">
        <f>'Trendek FEOR'!BC152*Fogl2022!AK$62</f>
        <v>0</v>
      </c>
      <c r="AL29" s="1">
        <f>'Trendek FEOR'!BD152*Fogl2022!AL$62</f>
        <v>-10.12442606140257</v>
      </c>
      <c r="AM29" s="1">
        <f>'Trendek FEOR'!BE152*Fogl2022!AM$62</f>
        <v>233.91267321852689</v>
      </c>
      <c r="AN29" s="1">
        <f>'Trendek FEOR'!BF152*Fogl2022!AN$62</f>
        <v>0</v>
      </c>
      <c r="AO29" s="1">
        <f>'Trendek FEOR'!BG152*Fogl2022!AO$62</f>
        <v>28.092675184837812</v>
      </c>
      <c r="AP29" s="1">
        <f>'Trendek FEOR'!BH152*Fogl2022!AP$62</f>
        <v>571.91411800554454</v>
      </c>
      <c r="AQ29" s="1">
        <f>'Trendek FEOR'!BI152*Fogl2022!AQ$62</f>
        <v>103.0802965091746</v>
      </c>
      <c r="AR29" s="1">
        <f>'Trendek FEOR'!BJ152*Fogl2022!AR$62</f>
        <v>163.62854277157032</v>
      </c>
      <c r="AS29" s="1">
        <f>'Trendek FEOR'!BK152*Fogl2022!AS$62</f>
        <v>168.31242694858665</v>
      </c>
      <c r="AT29" s="1">
        <f>'Trendek FEOR'!BL152*Fogl2022!AT$62</f>
        <v>241.83592218787021</v>
      </c>
      <c r="AU29" s="1">
        <f>'Trendek FEOR'!BM152*Fogl2022!AU$62</f>
        <v>0</v>
      </c>
      <c r="AV29" s="1">
        <f>'Trendek FEOR'!BN152*Fogl2022!AV$62</f>
        <v>0</v>
      </c>
      <c r="AW29" s="1">
        <f>'Trendek FEOR'!BO152*Fogl2022!AW$62</f>
        <v>0</v>
      </c>
      <c r="AX29" s="1">
        <f>'Trendek FEOR'!BP152*Fogl2022!AX$62</f>
        <v>-64.124342423588672</v>
      </c>
      <c r="AY29" s="1">
        <f>'Trendek FEOR'!BQ152*Fogl2022!AY$62</f>
        <v>0</v>
      </c>
      <c r="AZ29" s="1">
        <f>'Trendek FEOR'!BR152*Fogl2022!AZ$62</f>
        <v>96.852991116830225</v>
      </c>
      <c r="BA29" s="1">
        <f>'Trendek FEOR'!BS152*Fogl2022!BA$62</f>
        <v>4385.4523758864752</v>
      </c>
      <c r="BB29" s="1">
        <f>'Trendek FEOR'!BT152*Fogl2022!BB$62</f>
        <v>608.96147993270586</v>
      </c>
      <c r="BC29" s="1">
        <f>'Trendek FEOR'!BU152*Fogl2022!BC$62</f>
        <v>-79.582139122864433</v>
      </c>
      <c r="BD29" s="1">
        <f>'Trendek FEOR'!BV152*Fogl2022!BD$62</f>
        <v>46.924431995329023</v>
      </c>
      <c r="BE29" s="1">
        <f>'Trendek FEOR'!BW152*Fogl2022!BE$62</f>
        <v>-25.83327120988135</v>
      </c>
      <c r="BF29" s="1">
        <f>'Trendek FEOR'!BX152*Fogl2022!BF$62</f>
        <v>0</v>
      </c>
      <c r="BG29" s="1">
        <f>'Trendek FEOR'!BY152*Fogl2022!BG$62</f>
        <v>-185.54205340672166</v>
      </c>
      <c r="BH29" s="1">
        <f>'Trendek FEOR'!BZ152*Fogl2022!BH$62</f>
        <v>0</v>
      </c>
      <c r="BI29" s="1">
        <f>'Trendek FEOR'!CA152*Fogl2022!BI$62</f>
        <v>306.39554343489175</v>
      </c>
      <c r="BJ29" s="1">
        <f>'Trendek FEOR'!CB152*Fogl2022!BJ$62</f>
        <v>0</v>
      </c>
      <c r="BK29" s="1">
        <f>'Trendek FEOR'!CC152*Fogl2022!BK$62</f>
        <v>7.0714285714284415</v>
      </c>
      <c r="BL29" s="1">
        <f>'Trendek FEOR'!CD152*Fogl2022!BL$62</f>
        <v>684.60628511667733</v>
      </c>
      <c r="BM29" s="1">
        <f>'Trendek FEOR'!CE152*Fogl2022!BM$62</f>
        <v>0</v>
      </c>
      <c r="BN29" s="1">
        <f>'Trendek FEOR'!CF152*Fogl2022!BN$62</f>
        <v>0</v>
      </c>
      <c r="BO29" s="2"/>
    </row>
    <row r="30" spans="1:67" x14ac:dyDescent="0.35">
      <c r="A30" s="2"/>
      <c r="B30" t="s">
        <v>46</v>
      </c>
      <c r="C30" s="1">
        <f>'Trendek FEOR'!U153*Fogl2022!C$62</f>
        <v>2454.6968459222999</v>
      </c>
      <c r="D30" s="1">
        <f>'Trendek FEOR'!V153*Fogl2022!D$62</f>
        <v>1070.759232484414</v>
      </c>
      <c r="E30" s="1">
        <f>'Trendek FEOR'!W153*Fogl2022!E$62</f>
        <v>216.2619077327214</v>
      </c>
      <c r="F30" s="1">
        <f>'Trendek FEOR'!X153*Fogl2022!F$62</f>
        <v>1577.0672966440209</v>
      </c>
      <c r="G30" s="1">
        <f>'Trendek FEOR'!Y153*Fogl2022!G$62</f>
        <v>5600.4548851393465</v>
      </c>
      <c r="H30" s="1">
        <f>'Trendek FEOR'!Z153*Fogl2022!H$62</f>
        <v>2042.9715049988922</v>
      </c>
      <c r="I30" s="1">
        <f>'Trendek FEOR'!AA153*Fogl2022!I$62</f>
        <v>794.47878476232506</v>
      </c>
      <c r="J30" s="1">
        <f>'Trendek FEOR'!AB153*Fogl2022!J$62</f>
        <v>1147.4263440915245</v>
      </c>
      <c r="K30" s="1">
        <f>'Trendek FEOR'!AC153*Fogl2022!K$62</f>
        <v>1139.8701852276481</v>
      </c>
      <c r="L30" s="1">
        <f>'Trendek FEOR'!AD153*Fogl2022!L$62</f>
        <v>277.65290856590713</v>
      </c>
      <c r="M30" s="1">
        <f>'Trendek FEOR'!AE153*Fogl2022!M$62</f>
        <v>2497.6928812848482</v>
      </c>
      <c r="N30" s="1">
        <f>'Trendek FEOR'!AF153*Fogl2022!N$62</f>
        <v>5163.7534374039151</v>
      </c>
      <c r="O30" s="1">
        <f>'Trendek FEOR'!AG153*Fogl2022!O$62</f>
        <v>6512.7067118682962</v>
      </c>
      <c r="P30" s="1">
        <f>'Trendek FEOR'!AH153*Fogl2022!P$62</f>
        <v>2965.0122772982322</v>
      </c>
      <c r="Q30" s="1">
        <f>'Trendek FEOR'!AI153*Fogl2022!Q$62</f>
        <v>2546.5947101577608</v>
      </c>
      <c r="R30" s="1">
        <f>'Trendek FEOR'!AJ153*Fogl2022!R$62</f>
        <v>6247.1218841038644</v>
      </c>
      <c r="S30" s="1">
        <f>'Trendek FEOR'!AK153*Fogl2022!S$62</f>
        <v>11311.974092990651</v>
      </c>
      <c r="T30" s="1">
        <f>'Trendek FEOR'!AL153*Fogl2022!T$62</f>
        <v>10806.041145873605</v>
      </c>
      <c r="U30" s="1">
        <f>'Trendek FEOR'!AM153*Fogl2022!U$62</f>
        <v>4728.931322613289</v>
      </c>
      <c r="V30" s="1">
        <f>'Trendek FEOR'!AN153*Fogl2022!V$62</f>
        <v>15632.307559843095</v>
      </c>
      <c r="W30" s="1">
        <f>'Trendek FEOR'!AO153*Fogl2022!W$62</f>
        <v>2217.7622112915019</v>
      </c>
      <c r="X30" s="1">
        <f>'Trendek FEOR'!AP153*Fogl2022!X$62</f>
        <v>1714.7604416216072</v>
      </c>
      <c r="Y30" s="1">
        <f>'Trendek FEOR'!AQ153*Fogl2022!Y$62</f>
        <v>2422.0769187953265</v>
      </c>
      <c r="Z30" s="1">
        <f>'Trendek FEOR'!AR153*Fogl2022!Z$62</f>
        <v>4101.6783480935164</v>
      </c>
      <c r="AA30" s="1">
        <f>'Trendek FEOR'!AS153*Fogl2022!AA$62</f>
        <v>1727.2183862088214</v>
      </c>
      <c r="AB30" s="1">
        <f>'Trendek FEOR'!AT153*Fogl2022!AB$62</f>
        <v>1302.6974459449086</v>
      </c>
      <c r="AC30" s="1">
        <f>'Trendek FEOR'!AU153*Fogl2022!AC$62</f>
        <v>12152.329445037465</v>
      </c>
      <c r="AD30" s="1">
        <f>'Trendek FEOR'!AV153*Fogl2022!AD$62</f>
        <v>1483.7871291683955</v>
      </c>
      <c r="AE30" s="1">
        <f>'Trendek FEOR'!AW153*Fogl2022!AE$62</f>
        <v>4642.7421036534379</v>
      </c>
      <c r="AF30" s="1">
        <f>'Trendek FEOR'!AX153*Fogl2022!AF$62</f>
        <v>3884.4917624172836</v>
      </c>
      <c r="AG30" s="1">
        <f>'Trendek FEOR'!AY153*Fogl2022!AG$62</f>
        <v>8473.6582015002859</v>
      </c>
      <c r="AH30" s="1">
        <f>'Trendek FEOR'!AZ153*Fogl2022!AH$62</f>
        <v>-460.77634230707361</v>
      </c>
      <c r="AI30" s="1">
        <f>'Trendek FEOR'!BA153*Fogl2022!AI$62</f>
        <v>-201.62089715454712</v>
      </c>
      <c r="AJ30" s="1">
        <f>'Trendek FEOR'!BB153*Fogl2022!AJ$62</f>
        <v>3057.8919669962011</v>
      </c>
      <c r="AK30" s="1">
        <f>'Trendek FEOR'!BC153*Fogl2022!AK$62</f>
        <v>3827.4681238248904</v>
      </c>
      <c r="AL30" s="1">
        <f>'Trendek FEOR'!BD153*Fogl2022!AL$62</f>
        <v>-124.21160285417685</v>
      </c>
      <c r="AM30" s="1">
        <f>'Trendek FEOR'!BE153*Fogl2022!AM$62</f>
        <v>2358.5375449832472</v>
      </c>
      <c r="AN30" s="1">
        <f>'Trendek FEOR'!BF153*Fogl2022!AN$62</f>
        <v>370.89828578051356</v>
      </c>
      <c r="AO30" s="1">
        <f>'Trendek FEOR'!BG153*Fogl2022!AO$62</f>
        <v>2369.5351292562814</v>
      </c>
      <c r="AP30" s="1">
        <f>'Trendek FEOR'!BH153*Fogl2022!AP$62</f>
        <v>22333.108982292419</v>
      </c>
      <c r="AQ30" s="1">
        <f>'Trendek FEOR'!BI153*Fogl2022!AQ$62</f>
        <v>894.1511943764549</v>
      </c>
      <c r="AR30" s="1">
        <f>'Trendek FEOR'!BJ153*Fogl2022!AR$62</f>
        <v>838.25664604223061</v>
      </c>
      <c r="AS30" s="1">
        <f>'Trendek FEOR'!BK153*Fogl2022!AS$62</f>
        <v>4955.5331574389011</v>
      </c>
      <c r="AT30" s="1">
        <f>'Trendek FEOR'!BL153*Fogl2022!AT$62</f>
        <v>144.31110095710883</v>
      </c>
      <c r="AU30" s="1">
        <f>'Trendek FEOR'!BM153*Fogl2022!AU$62</f>
        <v>583.85524089752016</v>
      </c>
      <c r="AV30" s="1">
        <f>'Trendek FEOR'!BN153*Fogl2022!AV$62</f>
        <v>1783.200684504847</v>
      </c>
      <c r="AW30" s="1">
        <f>'Trendek FEOR'!BO153*Fogl2022!AW$62</f>
        <v>-2.6272357163225104</v>
      </c>
      <c r="AX30" s="1">
        <f>'Trendek FEOR'!BP153*Fogl2022!AX$62</f>
        <v>522.39432919253909</v>
      </c>
      <c r="AY30" s="1">
        <f>'Trendek FEOR'!BQ153*Fogl2022!AY$62</f>
        <v>149.54114562480169</v>
      </c>
      <c r="AZ30" s="1">
        <f>'Trendek FEOR'!BR153*Fogl2022!AZ$62</f>
        <v>7234.0900368292732</v>
      </c>
      <c r="BA30" s="1">
        <f>'Trendek FEOR'!BS153*Fogl2022!BA$62</f>
        <v>10799.731101964693</v>
      </c>
      <c r="BB30" s="1">
        <f>'Trendek FEOR'!BT153*Fogl2022!BB$62</f>
        <v>3398.6332953572032</v>
      </c>
      <c r="BC30" s="1">
        <f>'Trendek FEOR'!BU153*Fogl2022!BC$62</f>
        <v>1346.789515515366</v>
      </c>
      <c r="BD30" s="1">
        <f>'Trendek FEOR'!BV153*Fogl2022!BD$62</f>
        <v>250.56398272601419</v>
      </c>
      <c r="BE30" s="1">
        <f>'Trendek FEOR'!BW153*Fogl2022!BE$62</f>
        <v>481.96210223682914</v>
      </c>
      <c r="BF30" s="1">
        <f>'Trendek FEOR'!BX153*Fogl2022!BF$62</f>
        <v>940.03754196692364</v>
      </c>
      <c r="BG30" s="1">
        <f>'Trendek FEOR'!BY153*Fogl2022!BG$62</f>
        <v>1072.4756339086364</v>
      </c>
      <c r="BH30" s="1">
        <f>'Trendek FEOR'!BZ153*Fogl2022!BH$62</f>
        <v>62.108914321777121</v>
      </c>
      <c r="BI30" s="1">
        <f>'Trendek FEOR'!CA153*Fogl2022!BI$62</f>
        <v>767.92927984172729</v>
      </c>
      <c r="BJ30" s="1">
        <f>'Trendek FEOR'!CB153*Fogl2022!BJ$62</f>
        <v>0</v>
      </c>
      <c r="BK30" s="1">
        <f>'Trendek FEOR'!CC153*Fogl2022!BK$62</f>
        <v>234.75</v>
      </c>
      <c r="BL30" s="1">
        <f>'Trendek FEOR'!CD153*Fogl2022!BL$62</f>
        <v>5702.8805558343911</v>
      </c>
      <c r="BM30" s="1">
        <f>'Trendek FEOR'!CE153*Fogl2022!BM$62</f>
        <v>0</v>
      </c>
      <c r="BN30" s="1">
        <f>'Trendek FEOR'!CF153*Fogl2022!BN$62</f>
        <v>0</v>
      </c>
      <c r="BO30" s="2"/>
    </row>
    <row r="31" spans="1:67" x14ac:dyDescent="0.35">
      <c r="A31" s="2"/>
      <c r="B31" t="s">
        <v>47</v>
      </c>
      <c r="C31" s="1">
        <f>'Trendek FEOR'!U154*Fogl2022!C$62</f>
        <v>464.55311984659562</v>
      </c>
      <c r="D31" s="1">
        <f>'Trendek FEOR'!V154*Fogl2022!D$62</f>
        <v>0</v>
      </c>
      <c r="E31" s="1">
        <f>'Trendek FEOR'!W154*Fogl2022!E$62</f>
        <v>0</v>
      </c>
      <c r="F31" s="1">
        <f>'Trendek FEOR'!X154*Fogl2022!F$62</f>
        <v>395.76065616643348</v>
      </c>
      <c r="G31" s="1">
        <f>'Trendek FEOR'!Y154*Fogl2022!G$62</f>
        <v>3350.3878066453021</v>
      </c>
      <c r="H31" s="1">
        <f>'Trendek FEOR'!Z154*Fogl2022!H$62</f>
        <v>18.096415111927211</v>
      </c>
      <c r="I31" s="1">
        <f>'Trendek FEOR'!AA154*Fogl2022!I$62</f>
        <v>450.73078012659175</v>
      </c>
      <c r="J31" s="1">
        <f>'Trendek FEOR'!AB154*Fogl2022!J$62</f>
        <v>-240.07172122436867</v>
      </c>
      <c r="K31" s="1">
        <f>'Trendek FEOR'!AC154*Fogl2022!K$62</f>
        <v>219.92432487406103</v>
      </c>
      <c r="L31" s="1">
        <f>'Trendek FEOR'!AD154*Fogl2022!L$62</f>
        <v>376.96229044848366</v>
      </c>
      <c r="M31" s="1">
        <f>'Trendek FEOR'!AE154*Fogl2022!M$62</f>
        <v>542.28429007946147</v>
      </c>
      <c r="N31" s="1">
        <f>'Trendek FEOR'!AF154*Fogl2022!N$62</f>
        <v>-85.547651992071806</v>
      </c>
      <c r="O31" s="1">
        <f>'Trendek FEOR'!AG154*Fogl2022!O$62</f>
        <v>2263.5372347372249</v>
      </c>
      <c r="P31" s="1">
        <f>'Trendek FEOR'!AH154*Fogl2022!P$62</f>
        <v>71.372922935193387</v>
      </c>
      <c r="Q31" s="1">
        <f>'Trendek FEOR'!AI154*Fogl2022!Q$62</f>
        <v>70.385607718022257</v>
      </c>
      <c r="R31" s="1">
        <f>'Trendek FEOR'!AJ154*Fogl2022!R$62</f>
        <v>2314.9698536291935</v>
      </c>
      <c r="S31" s="1">
        <f>'Trendek FEOR'!AK154*Fogl2022!S$62</f>
        <v>4221.1480093495802</v>
      </c>
      <c r="T31" s="1">
        <f>'Trendek FEOR'!AL154*Fogl2022!T$62</f>
        <v>1092.0558047387606</v>
      </c>
      <c r="U31" s="1">
        <f>'Trendek FEOR'!AM154*Fogl2022!U$62</f>
        <v>2322.3407024723642</v>
      </c>
      <c r="V31" s="1">
        <f>'Trendek FEOR'!AN154*Fogl2022!V$62</f>
        <v>568.01246317587322</v>
      </c>
      <c r="W31" s="1">
        <f>'Trendek FEOR'!AO154*Fogl2022!W$62</f>
        <v>746.14040569035899</v>
      </c>
      <c r="X31" s="1">
        <f>'Trendek FEOR'!AP154*Fogl2022!X$62</f>
        <v>1217.7983159314756</v>
      </c>
      <c r="Y31" s="1">
        <f>'Trendek FEOR'!AQ154*Fogl2022!Y$62</f>
        <v>381.09538706561301</v>
      </c>
      <c r="Z31" s="1">
        <f>'Trendek FEOR'!AR154*Fogl2022!Z$62</f>
        <v>962.77934637173098</v>
      </c>
      <c r="AA31" s="1">
        <f>'Trendek FEOR'!AS154*Fogl2022!AA$62</f>
        <v>435.52933233626521</v>
      </c>
      <c r="AB31" s="1">
        <f>'Trendek FEOR'!AT154*Fogl2022!AB$62</f>
        <v>174.87282661509133</v>
      </c>
      <c r="AC31" s="1">
        <f>'Trendek FEOR'!AU154*Fogl2022!AC$62</f>
        <v>16004.775643508683</v>
      </c>
      <c r="AD31" s="1">
        <f>'Trendek FEOR'!AV154*Fogl2022!AD$62</f>
        <v>-180.51677554256983</v>
      </c>
      <c r="AE31" s="1">
        <f>'Trendek FEOR'!AW154*Fogl2022!AE$62</f>
        <v>1138.5891139422617</v>
      </c>
      <c r="AF31" s="1">
        <f>'Trendek FEOR'!AX154*Fogl2022!AF$62</f>
        <v>1005.9682083635249</v>
      </c>
      <c r="AG31" s="1">
        <f>'Trendek FEOR'!AY154*Fogl2022!AG$62</f>
        <v>819.14678390291408</v>
      </c>
      <c r="AH31" s="1">
        <f>'Trendek FEOR'!AZ154*Fogl2022!AH$62</f>
        <v>144.82995182658223</v>
      </c>
      <c r="AI31" s="1">
        <f>'Trendek FEOR'!BA154*Fogl2022!AI$62</f>
        <v>0</v>
      </c>
      <c r="AJ31" s="1">
        <f>'Trendek FEOR'!BB154*Fogl2022!AJ$62</f>
        <v>-9.6568221148092412</v>
      </c>
      <c r="AK31" s="1">
        <f>'Trendek FEOR'!BC154*Fogl2022!AK$62</f>
        <v>55.5461288469171</v>
      </c>
      <c r="AL31" s="1">
        <f>'Trendek FEOR'!BD154*Fogl2022!AL$62</f>
        <v>1115.2038943356472</v>
      </c>
      <c r="AM31" s="1">
        <f>'Trendek FEOR'!BE154*Fogl2022!AM$62</f>
        <v>87.247409062489254</v>
      </c>
      <c r="AN31" s="1">
        <f>'Trendek FEOR'!BF154*Fogl2022!AN$62</f>
        <v>-31.086475700794125</v>
      </c>
      <c r="AO31" s="1">
        <f>'Trendek FEOR'!BG154*Fogl2022!AO$62</f>
        <v>152.39299066817358</v>
      </c>
      <c r="AP31" s="1">
        <f>'Trendek FEOR'!BH154*Fogl2022!AP$62</f>
        <v>-15.154551856606828</v>
      </c>
      <c r="AQ31" s="1">
        <f>'Trendek FEOR'!BI154*Fogl2022!AQ$62</f>
        <v>-32.769165528220775</v>
      </c>
      <c r="AR31" s="1">
        <f>'Trendek FEOR'!BJ154*Fogl2022!AR$62</f>
        <v>627.45936063498823</v>
      </c>
      <c r="AS31" s="1">
        <f>'Trendek FEOR'!BK154*Fogl2022!AS$62</f>
        <v>754.2695097815747</v>
      </c>
      <c r="AT31" s="1">
        <f>'Trendek FEOR'!BL154*Fogl2022!AT$62</f>
        <v>-328.20808645140744</v>
      </c>
      <c r="AU31" s="1">
        <f>'Trendek FEOR'!BM154*Fogl2022!AU$62</f>
        <v>42.381646354197947</v>
      </c>
      <c r="AV31" s="1">
        <f>'Trendek FEOR'!BN154*Fogl2022!AV$62</f>
        <v>900.48306071017407</v>
      </c>
      <c r="AW31" s="1">
        <f>'Trendek FEOR'!BO154*Fogl2022!AW$62</f>
        <v>-55.178082820392412</v>
      </c>
      <c r="AX31" s="1">
        <f>'Trendek FEOR'!BP154*Fogl2022!AX$62</f>
        <v>209.03703080381834</v>
      </c>
      <c r="AY31" s="1">
        <f>'Trendek FEOR'!BQ154*Fogl2022!AY$62</f>
        <v>778.8423632131653</v>
      </c>
      <c r="AZ31" s="1">
        <f>'Trendek FEOR'!BR154*Fogl2022!AZ$62</f>
        <v>218.03537211128773</v>
      </c>
      <c r="BA31" s="1">
        <f>'Trendek FEOR'!BS154*Fogl2022!BA$62</f>
        <v>2893.0720471335576</v>
      </c>
      <c r="BB31" s="1">
        <f>'Trendek FEOR'!BT154*Fogl2022!BB$62</f>
        <v>-10.419223067655331</v>
      </c>
      <c r="BC31" s="1">
        <f>'Trendek FEOR'!BU154*Fogl2022!BC$62</f>
        <v>645.09610145621332</v>
      </c>
      <c r="BD31" s="1">
        <f>'Trendek FEOR'!BV154*Fogl2022!BD$62</f>
        <v>445.46986345683905</v>
      </c>
      <c r="BE31" s="1">
        <f>'Trendek FEOR'!BW154*Fogl2022!BE$62</f>
        <v>-4.4614788035547326</v>
      </c>
      <c r="BF31" s="1">
        <f>'Trendek FEOR'!BX154*Fogl2022!BF$62</f>
        <v>262.24625089859256</v>
      </c>
      <c r="BG31" s="1">
        <f>'Trendek FEOR'!BY154*Fogl2022!BG$62</f>
        <v>-492.90902390796907</v>
      </c>
      <c r="BH31" s="1">
        <f>'Trendek FEOR'!BZ154*Fogl2022!BH$62</f>
        <v>11.411443714093856</v>
      </c>
      <c r="BI31" s="1">
        <f>'Trendek FEOR'!CA154*Fogl2022!BI$62</f>
        <v>119.68519423181999</v>
      </c>
      <c r="BJ31" s="1">
        <f>'Trendek FEOR'!CB154*Fogl2022!BJ$62</f>
        <v>0</v>
      </c>
      <c r="BK31" s="1">
        <f>'Trendek FEOR'!CC154*Fogl2022!BK$62</f>
        <v>0</v>
      </c>
      <c r="BL31" s="1">
        <f>'Trendek FEOR'!CD154*Fogl2022!BL$62</f>
        <v>276.97882512372854</v>
      </c>
      <c r="BM31" s="1">
        <f>'Trendek FEOR'!CE154*Fogl2022!BM$62</f>
        <v>0</v>
      </c>
      <c r="BN31" s="1">
        <f>'Trendek FEOR'!CF154*Fogl2022!BN$62</f>
        <v>0</v>
      </c>
      <c r="BO31" s="2"/>
    </row>
    <row r="32" spans="1:67" x14ac:dyDescent="0.35">
      <c r="A32" s="2"/>
      <c r="B32" t="s">
        <v>48</v>
      </c>
      <c r="C32" s="1">
        <f>'Trendek FEOR'!U155*Fogl2022!C$62</f>
        <v>727.66949947428861</v>
      </c>
      <c r="D32" s="1">
        <f>'Trendek FEOR'!V155*Fogl2022!D$62</f>
        <v>0</v>
      </c>
      <c r="E32" s="1">
        <f>'Trendek FEOR'!W155*Fogl2022!E$62</f>
        <v>0</v>
      </c>
      <c r="F32" s="1">
        <f>'Trendek FEOR'!X155*Fogl2022!F$62</f>
        <v>0</v>
      </c>
      <c r="G32" s="1">
        <f>'Trendek FEOR'!Y155*Fogl2022!G$62</f>
        <v>-10.591169257947174</v>
      </c>
      <c r="H32" s="1">
        <f>'Trendek FEOR'!Z155*Fogl2022!H$62</f>
        <v>41.707688635602835</v>
      </c>
      <c r="I32" s="1">
        <f>'Trendek FEOR'!AA155*Fogl2022!I$62</f>
        <v>0</v>
      </c>
      <c r="J32" s="1">
        <f>'Trendek FEOR'!AB155*Fogl2022!J$62</f>
        <v>122.94021597687285</v>
      </c>
      <c r="K32" s="1">
        <f>'Trendek FEOR'!AC155*Fogl2022!K$62</f>
        <v>0</v>
      </c>
      <c r="L32" s="1">
        <f>'Trendek FEOR'!AD155*Fogl2022!L$62</f>
        <v>-38.528411583382344</v>
      </c>
      <c r="M32" s="1">
        <f>'Trendek FEOR'!AE155*Fogl2022!M$62</f>
        <v>326.37304305211234</v>
      </c>
      <c r="N32" s="1">
        <f>'Trendek FEOR'!AF155*Fogl2022!N$62</f>
        <v>584.38620408855559</v>
      </c>
      <c r="O32" s="1">
        <f>'Trendek FEOR'!AG155*Fogl2022!O$62</f>
        <v>-43.175899671795534</v>
      </c>
      <c r="P32" s="1">
        <f>'Trendek FEOR'!AH155*Fogl2022!P$62</f>
        <v>0</v>
      </c>
      <c r="Q32" s="1">
        <f>'Trendek FEOR'!AI155*Fogl2022!Q$62</f>
        <v>0</v>
      </c>
      <c r="R32" s="1">
        <f>'Trendek FEOR'!AJ155*Fogl2022!R$62</f>
        <v>61.44193259054051</v>
      </c>
      <c r="S32" s="1">
        <f>'Trendek FEOR'!AK155*Fogl2022!S$62</f>
        <v>2290.370673578097</v>
      </c>
      <c r="T32" s="1">
        <f>'Trendek FEOR'!AL155*Fogl2022!T$62</f>
        <v>101.1500775797458</v>
      </c>
      <c r="U32" s="1">
        <f>'Trendek FEOR'!AM155*Fogl2022!U$62</f>
        <v>163.32612789820104</v>
      </c>
      <c r="V32" s="1">
        <f>'Trendek FEOR'!AN155*Fogl2022!V$62</f>
        <v>110.93742593687263</v>
      </c>
      <c r="W32" s="1">
        <f>'Trendek FEOR'!AO155*Fogl2022!W$62</f>
        <v>0</v>
      </c>
      <c r="X32" s="1">
        <f>'Trendek FEOR'!AP155*Fogl2022!X$62</f>
        <v>239.91276508891499</v>
      </c>
      <c r="Y32" s="1">
        <f>'Trendek FEOR'!AQ155*Fogl2022!Y$62</f>
        <v>260.3376567197833</v>
      </c>
      <c r="Z32" s="1">
        <f>'Trendek FEOR'!AR155*Fogl2022!Z$62</f>
        <v>103.8810248346885</v>
      </c>
      <c r="AA32" s="1">
        <f>'Trendek FEOR'!AS155*Fogl2022!AA$62</f>
        <v>-48.732550886243487</v>
      </c>
      <c r="AB32" s="1">
        <f>'Trendek FEOR'!AT155*Fogl2022!AB$62</f>
        <v>0</v>
      </c>
      <c r="AC32" s="1">
        <f>'Trendek FEOR'!AU155*Fogl2022!AC$62</f>
        <v>-85.743515073193265</v>
      </c>
      <c r="AD32" s="1">
        <f>'Trendek FEOR'!AV155*Fogl2022!AD$62</f>
        <v>56.286278127634418</v>
      </c>
      <c r="AE32" s="1">
        <f>'Trendek FEOR'!AW155*Fogl2022!AE$62</f>
        <v>-257.1610186903149</v>
      </c>
      <c r="AF32" s="1">
        <f>'Trendek FEOR'!AX155*Fogl2022!AF$62</f>
        <v>9920.4529259746105</v>
      </c>
      <c r="AG32" s="1">
        <f>'Trendek FEOR'!AY155*Fogl2022!AG$62</f>
        <v>81.92888543925865</v>
      </c>
      <c r="AH32" s="1">
        <f>'Trendek FEOR'!AZ155*Fogl2022!AH$62</f>
        <v>0</v>
      </c>
      <c r="AI32" s="1">
        <f>'Trendek FEOR'!BA155*Fogl2022!AI$62</f>
        <v>0</v>
      </c>
      <c r="AJ32" s="1">
        <f>'Trendek FEOR'!BB155*Fogl2022!AJ$62</f>
        <v>50.883411790071762</v>
      </c>
      <c r="AK32" s="1">
        <f>'Trendek FEOR'!BC155*Fogl2022!AK$62</f>
        <v>0</v>
      </c>
      <c r="AL32" s="1">
        <f>'Trendek FEOR'!BD155*Fogl2022!AL$62</f>
        <v>558.86199741136602</v>
      </c>
      <c r="AM32" s="1">
        <f>'Trendek FEOR'!BE155*Fogl2022!AM$62</f>
        <v>0</v>
      </c>
      <c r="AN32" s="1">
        <f>'Trendek FEOR'!BF155*Fogl2022!AN$62</f>
        <v>0</v>
      </c>
      <c r="AO32" s="1">
        <f>'Trendek FEOR'!BG155*Fogl2022!AO$62</f>
        <v>0</v>
      </c>
      <c r="AP32" s="1">
        <f>'Trendek FEOR'!BH155*Fogl2022!AP$62</f>
        <v>29.171676566886532</v>
      </c>
      <c r="AQ32" s="1">
        <f>'Trendek FEOR'!BI155*Fogl2022!AQ$62</f>
        <v>7.4398151587604433</v>
      </c>
      <c r="AR32" s="1">
        <f>'Trendek FEOR'!BJ155*Fogl2022!AR$62</f>
        <v>45.565782668860642</v>
      </c>
      <c r="AS32" s="1">
        <f>'Trendek FEOR'!BK155*Fogl2022!AS$62</f>
        <v>46.635424315376817</v>
      </c>
      <c r="AT32" s="1">
        <f>'Trendek FEOR'!BL155*Fogl2022!AT$62</f>
        <v>172.51320060342235</v>
      </c>
      <c r="AU32" s="1">
        <f>'Trendek FEOR'!BM155*Fogl2022!AU$62</f>
        <v>0</v>
      </c>
      <c r="AV32" s="1">
        <f>'Trendek FEOR'!BN155*Fogl2022!AV$62</f>
        <v>1364.0832474055394</v>
      </c>
      <c r="AW32" s="1">
        <f>'Trendek FEOR'!BO155*Fogl2022!AW$62</f>
        <v>0</v>
      </c>
      <c r="AX32" s="1">
        <f>'Trendek FEOR'!BP155*Fogl2022!AX$62</f>
        <v>0</v>
      </c>
      <c r="AY32" s="1">
        <f>'Trendek FEOR'!BQ155*Fogl2022!AY$62</f>
        <v>0</v>
      </c>
      <c r="AZ32" s="1">
        <f>'Trendek FEOR'!BR155*Fogl2022!AZ$62</f>
        <v>188.34182478623981</v>
      </c>
      <c r="BA32" s="1">
        <f>'Trendek FEOR'!BS155*Fogl2022!BA$62</f>
        <v>454.26484374669587</v>
      </c>
      <c r="BB32" s="1">
        <f>'Trendek FEOR'!BT155*Fogl2022!BB$62</f>
        <v>3089.275617689691</v>
      </c>
      <c r="BC32" s="1">
        <f>'Trendek FEOR'!BU155*Fogl2022!BC$62</f>
        <v>73235.045922116362</v>
      </c>
      <c r="BD32" s="1">
        <f>'Trendek FEOR'!BV155*Fogl2022!BD$62</f>
        <v>16150.32852058414</v>
      </c>
      <c r="BE32" s="1">
        <f>'Trendek FEOR'!BW155*Fogl2022!BE$62</f>
        <v>250.52018351733116</v>
      </c>
      <c r="BF32" s="1">
        <f>'Trendek FEOR'!BX155*Fogl2022!BF$62</f>
        <v>682.84250432131955</v>
      </c>
      <c r="BG32" s="1">
        <f>'Trendek FEOR'!BY155*Fogl2022!BG$62</f>
        <v>159.28102505646959</v>
      </c>
      <c r="BH32" s="1">
        <f>'Trendek FEOR'!BZ155*Fogl2022!BH$62</f>
        <v>5.8641890001766068</v>
      </c>
      <c r="BI32" s="1">
        <f>'Trendek FEOR'!CA155*Fogl2022!BI$62</f>
        <v>2588.2561664535306</v>
      </c>
      <c r="BJ32" s="1">
        <f>'Trendek FEOR'!CB155*Fogl2022!BJ$62</f>
        <v>0</v>
      </c>
      <c r="BK32" s="1">
        <f>'Trendek FEOR'!CC155*Fogl2022!BK$62</f>
        <v>-15.142857142856883</v>
      </c>
      <c r="BL32" s="1">
        <f>'Trendek FEOR'!CD155*Fogl2022!BL$62</f>
        <v>-18.43609434312701</v>
      </c>
      <c r="BM32" s="1">
        <f>'Trendek FEOR'!CE155*Fogl2022!BM$62</f>
        <v>0</v>
      </c>
      <c r="BN32" s="1">
        <f>'Trendek FEOR'!CF155*Fogl2022!BN$62</f>
        <v>0</v>
      </c>
      <c r="BO32" s="2"/>
    </row>
    <row r="33" spans="1:67" x14ac:dyDescent="0.35">
      <c r="A33" s="2"/>
      <c r="B33" t="s">
        <v>49</v>
      </c>
      <c r="C33" s="1">
        <f>'Trendek FEOR'!U156*Fogl2022!C$62</f>
        <v>0</v>
      </c>
      <c r="D33" s="1">
        <f>'Trendek FEOR'!V156*Fogl2022!D$62</f>
        <v>0</v>
      </c>
      <c r="E33" s="1">
        <f>'Trendek FEOR'!W156*Fogl2022!E$62</f>
        <v>0</v>
      </c>
      <c r="F33" s="1">
        <f>'Trendek FEOR'!X156*Fogl2022!F$62</f>
        <v>0</v>
      </c>
      <c r="G33" s="1">
        <f>'Trendek FEOR'!Y156*Fogl2022!G$62</f>
        <v>0</v>
      </c>
      <c r="H33" s="1">
        <f>'Trendek FEOR'!Z156*Fogl2022!H$62</f>
        <v>-16.063972153385258</v>
      </c>
      <c r="I33" s="1">
        <f>'Trendek FEOR'!AA156*Fogl2022!I$62</f>
        <v>0</v>
      </c>
      <c r="J33" s="1">
        <f>'Trendek FEOR'!AB156*Fogl2022!J$62</f>
        <v>0</v>
      </c>
      <c r="K33" s="1">
        <f>'Trendek FEOR'!AC156*Fogl2022!K$62</f>
        <v>0</v>
      </c>
      <c r="L33" s="1">
        <f>'Trendek FEOR'!AD156*Fogl2022!L$62</f>
        <v>0</v>
      </c>
      <c r="M33" s="1">
        <f>'Trendek FEOR'!AE156*Fogl2022!M$62</f>
        <v>0</v>
      </c>
      <c r="N33" s="1">
        <f>'Trendek FEOR'!AF156*Fogl2022!N$62</f>
        <v>0</v>
      </c>
      <c r="O33" s="1">
        <f>'Trendek FEOR'!AG156*Fogl2022!O$62</f>
        <v>0</v>
      </c>
      <c r="P33" s="1">
        <f>'Trendek FEOR'!AH156*Fogl2022!P$62</f>
        <v>0</v>
      </c>
      <c r="Q33" s="1">
        <f>'Trendek FEOR'!AI156*Fogl2022!Q$62</f>
        <v>0</v>
      </c>
      <c r="R33" s="1">
        <f>'Trendek FEOR'!AJ156*Fogl2022!R$62</f>
        <v>0</v>
      </c>
      <c r="S33" s="1">
        <f>'Trendek FEOR'!AK156*Fogl2022!S$62</f>
        <v>-12.389571060522178</v>
      </c>
      <c r="T33" s="1">
        <f>'Trendek FEOR'!AL156*Fogl2022!T$62</f>
        <v>0</v>
      </c>
      <c r="U33" s="1">
        <f>'Trendek FEOR'!AM156*Fogl2022!U$62</f>
        <v>0</v>
      </c>
      <c r="V33" s="1">
        <f>'Trendek FEOR'!AN156*Fogl2022!V$62</f>
        <v>0</v>
      </c>
      <c r="W33" s="1">
        <f>'Trendek FEOR'!AO156*Fogl2022!W$62</f>
        <v>0</v>
      </c>
      <c r="X33" s="1">
        <f>'Trendek FEOR'!AP156*Fogl2022!X$62</f>
        <v>0</v>
      </c>
      <c r="Y33" s="1">
        <f>'Trendek FEOR'!AQ156*Fogl2022!Y$62</f>
        <v>0</v>
      </c>
      <c r="Z33" s="1">
        <f>'Trendek FEOR'!AR156*Fogl2022!Z$62</f>
        <v>0</v>
      </c>
      <c r="AA33" s="1">
        <f>'Trendek FEOR'!AS156*Fogl2022!AA$62</f>
        <v>0</v>
      </c>
      <c r="AB33" s="1">
        <f>'Trendek FEOR'!AT156*Fogl2022!AB$62</f>
        <v>0</v>
      </c>
      <c r="AC33" s="1">
        <f>'Trendek FEOR'!AU156*Fogl2022!AC$62</f>
        <v>0</v>
      </c>
      <c r="AD33" s="1">
        <f>'Trendek FEOR'!AV156*Fogl2022!AD$62</f>
        <v>0</v>
      </c>
      <c r="AE33" s="1">
        <f>'Trendek FEOR'!AW156*Fogl2022!AE$62</f>
        <v>0</v>
      </c>
      <c r="AF33" s="1">
        <f>'Trendek FEOR'!AX156*Fogl2022!AF$62</f>
        <v>-14.832937742257295</v>
      </c>
      <c r="AG33" s="1">
        <f>'Trendek FEOR'!AY156*Fogl2022!AG$62</f>
        <v>0</v>
      </c>
      <c r="AH33" s="1">
        <f>'Trendek FEOR'!AZ156*Fogl2022!AH$62</f>
        <v>0</v>
      </c>
      <c r="AI33" s="1">
        <f>'Trendek FEOR'!BA156*Fogl2022!AI$62</f>
        <v>0</v>
      </c>
      <c r="AJ33" s="1">
        <f>'Trendek FEOR'!BB156*Fogl2022!AJ$62</f>
        <v>0</v>
      </c>
      <c r="AK33" s="1">
        <f>'Trendek FEOR'!BC156*Fogl2022!AK$62</f>
        <v>86.15425851250977</v>
      </c>
      <c r="AL33" s="1">
        <f>'Trendek FEOR'!BD156*Fogl2022!AL$62</f>
        <v>119.90778521408868</v>
      </c>
      <c r="AM33" s="1">
        <f>'Trendek FEOR'!BE156*Fogl2022!AM$62</f>
        <v>0</v>
      </c>
      <c r="AN33" s="1">
        <f>'Trendek FEOR'!BF156*Fogl2022!AN$62</f>
        <v>0</v>
      </c>
      <c r="AO33" s="1">
        <f>'Trendek FEOR'!BG156*Fogl2022!AO$62</f>
        <v>0</v>
      </c>
      <c r="AP33" s="1">
        <f>'Trendek FEOR'!BH156*Fogl2022!AP$62</f>
        <v>0</v>
      </c>
      <c r="AQ33" s="1">
        <f>'Trendek FEOR'!BI156*Fogl2022!AQ$62</f>
        <v>2.8194657897502275</v>
      </c>
      <c r="AR33" s="1">
        <f>'Trendek FEOR'!BJ156*Fogl2022!AR$62</f>
        <v>0</v>
      </c>
      <c r="AS33" s="1">
        <f>'Trendek FEOR'!BK156*Fogl2022!AS$62</f>
        <v>0</v>
      </c>
      <c r="AT33" s="1">
        <f>'Trendek FEOR'!BL156*Fogl2022!AT$62</f>
        <v>0</v>
      </c>
      <c r="AU33" s="1">
        <f>'Trendek FEOR'!BM156*Fogl2022!AU$62</f>
        <v>0</v>
      </c>
      <c r="AV33" s="1">
        <f>'Trendek FEOR'!BN156*Fogl2022!AV$62</f>
        <v>0</v>
      </c>
      <c r="AW33" s="1">
        <f>'Trendek FEOR'!BO156*Fogl2022!AW$62</f>
        <v>0</v>
      </c>
      <c r="AX33" s="1">
        <f>'Trendek FEOR'!BP156*Fogl2022!AX$62</f>
        <v>0</v>
      </c>
      <c r="AY33" s="1">
        <f>'Trendek FEOR'!BQ156*Fogl2022!AY$62</f>
        <v>0</v>
      </c>
      <c r="AZ33" s="1">
        <f>'Trendek FEOR'!BR156*Fogl2022!AZ$62</f>
        <v>123.99281494238791</v>
      </c>
      <c r="BA33" s="1">
        <f>'Trendek FEOR'!BS156*Fogl2022!BA$62</f>
        <v>766.82987915782053</v>
      </c>
      <c r="BB33" s="1">
        <f>'Trendek FEOR'!BT156*Fogl2022!BB$62</f>
        <v>14870.624033743285</v>
      </c>
      <c r="BC33" s="1">
        <f>'Trendek FEOR'!BU156*Fogl2022!BC$62</f>
        <v>-112.35604507483013</v>
      </c>
      <c r="BD33" s="1">
        <f>'Trendek FEOR'!BV156*Fogl2022!BD$62</f>
        <v>1742.619942400481</v>
      </c>
      <c r="BE33" s="1">
        <f>'Trendek FEOR'!BW156*Fogl2022!BE$62</f>
        <v>8.0591287533950826</v>
      </c>
      <c r="BF33" s="1">
        <f>'Trendek FEOR'!BX156*Fogl2022!BF$62</f>
        <v>0</v>
      </c>
      <c r="BG33" s="1">
        <f>'Trendek FEOR'!BY156*Fogl2022!BG$62</f>
        <v>32.277101767880467</v>
      </c>
      <c r="BH33" s="1">
        <f>'Trendek FEOR'!BZ156*Fogl2022!BH$62</f>
        <v>0</v>
      </c>
      <c r="BI33" s="1">
        <f>'Trendek FEOR'!CA156*Fogl2022!BI$62</f>
        <v>0</v>
      </c>
      <c r="BJ33" s="1">
        <f>'Trendek FEOR'!CB156*Fogl2022!BJ$62</f>
        <v>0</v>
      </c>
      <c r="BK33" s="1">
        <f>'Trendek FEOR'!CC156*Fogl2022!BK$62</f>
        <v>-8</v>
      </c>
      <c r="BL33" s="1">
        <f>'Trendek FEOR'!CD156*Fogl2022!BL$62</f>
        <v>0</v>
      </c>
      <c r="BM33" s="1">
        <f>'Trendek FEOR'!CE156*Fogl2022!BM$62</f>
        <v>0</v>
      </c>
      <c r="BN33" s="1">
        <f>'Trendek FEOR'!CF156*Fogl2022!BN$62</f>
        <v>0</v>
      </c>
      <c r="BO33" s="2"/>
    </row>
    <row r="34" spans="1:67" x14ac:dyDescent="0.35">
      <c r="A34" s="2"/>
      <c r="B34" t="s">
        <v>50</v>
      </c>
      <c r="C34" s="1">
        <f>'Trendek FEOR'!U157*Fogl2022!C$62</f>
        <v>-5.8701940767082039</v>
      </c>
      <c r="D34" s="1">
        <f>'Trendek FEOR'!V157*Fogl2022!D$62</f>
        <v>0</v>
      </c>
      <c r="E34" s="1">
        <f>'Trendek FEOR'!W157*Fogl2022!E$62</f>
        <v>0</v>
      </c>
      <c r="F34" s="1">
        <f>'Trendek FEOR'!X157*Fogl2022!F$62</f>
        <v>37.561392174368258</v>
      </c>
      <c r="G34" s="1">
        <f>'Trendek FEOR'!Y157*Fogl2022!G$62</f>
        <v>248.01446955898155</v>
      </c>
      <c r="H34" s="1">
        <f>'Trendek FEOR'!Z157*Fogl2022!H$62</f>
        <v>14.188540651570593</v>
      </c>
      <c r="I34" s="1">
        <f>'Trendek FEOR'!AA157*Fogl2022!I$62</f>
        <v>0</v>
      </c>
      <c r="J34" s="1">
        <f>'Trendek FEOR'!AB157*Fogl2022!J$62</f>
        <v>-32.778767847636011</v>
      </c>
      <c r="K34" s="1">
        <f>'Trendek FEOR'!AC157*Fogl2022!K$62</f>
        <v>3.4817415358806514</v>
      </c>
      <c r="L34" s="1">
        <f>'Trendek FEOR'!AD157*Fogl2022!L$62</f>
        <v>0</v>
      </c>
      <c r="M34" s="1">
        <f>'Trendek FEOR'!AE157*Fogl2022!M$62</f>
        <v>49.312814663524172</v>
      </c>
      <c r="N34" s="1">
        <f>'Trendek FEOR'!AF157*Fogl2022!N$62</f>
        <v>0</v>
      </c>
      <c r="O34" s="1">
        <f>'Trendek FEOR'!AG157*Fogl2022!O$62</f>
        <v>208.97623321535522</v>
      </c>
      <c r="P34" s="1">
        <f>'Trendek FEOR'!AH157*Fogl2022!P$62</f>
        <v>0</v>
      </c>
      <c r="Q34" s="1">
        <f>'Trendek FEOR'!AI157*Fogl2022!Q$62</f>
        <v>237.15310602444242</v>
      </c>
      <c r="R34" s="1">
        <f>'Trendek FEOR'!AJ157*Fogl2022!R$62</f>
        <v>-101.4504394244245</v>
      </c>
      <c r="S34" s="1">
        <f>'Trendek FEOR'!AK157*Fogl2022!S$62</f>
        <v>124.049610613265</v>
      </c>
      <c r="T34" s="1">
        <f>'Trendek FEOR'!AL157*Fogl2022!T$62</f>
        <v>-55.157906469912099</v>
      </c>
      <c r="U34" s="1">
        <f>'Trendek FEOR'!AM157*Fogl2022!U$62</f>
        <v>160.92590116570321</v>
      </c>
      <c r="V34" s="1">
        <f>'Trendek FEOR'!AN157*Fogl2022!V$62</f>
        <v>16.63068276673226</v>
      </c>
      <c r="W34" s="1">
        <f>'Trendek FEOR'!AO157*Fogl2022!W$62</f>
        <v>0</v>
      </c>
      <c r="X34" s="1">
        <f>'Trendek FEOR'!AP157*Fogl2022!X$62</f>
        <v>38.035024778694506</v>
      </c>
      <c r="Y34" s="1">
        <f>'Trendek FEOR'!AQ157*Fogl2022!Y$62</f>
        <v>0</v>
      </c>
      <c r="Z34" s="1">
        <f>'Trendek FEOR'!AR157*Fogl2022!Z$62</f>
        <v>107.34372566251056</v>
      </c>
      <c r="AA34" s="1">
        <f>'Trendek FEOR'!AS157*Fogl2022!AA$62</f>
        <v>0</v>
      </c>
      <c r="AB34" s="1">
        <f>'Trendek FEOR'!AT157*Fogl2022!AB$62</f>
        <v>0</v>
      </c>
      <c r="AC34" s="1">
        <f>'Trendek FEOR'!AU157*Fogl2022!AC$62</f>
        <v>1.7823077477790372</v>
      </c>
      <c r="AD34" s="1">
        <f>'Trendek FEOR'!AV157*Fogl2022!AD$62</f>
        <v>0</v>
      </c>
      <c r="AE34" s="1">
        <f>'Trendek FEOR'!AW157*Fogl2022!AE$62</f>
        <v>597.33462443760084</v>
      </c>
      <c r="AF34" s="1">
        <f>'Trendek FEOR'!AX157*Fogl2022!AF$62</f>
        <v>125.38148587682777</v>
      </c>
      <c r="AG34" s="1">
        <f>'Trendek FEOR'!AY157*Fogl2022!AG$62</f>
        <v>68.210405167790015</v>
      </c>
      <c r="AH34" s="1">
        <f>'Trendek FEOR'!AZ157*Fogl2022!AH$62</f>
        <v>0</v>
      </c>
      <c r="AI34" s="1">
        <f>'Trendek FEOR'!BA157*Fogl2022!AI$62</f>
        <v>0</v>
      </c>
      <c r="AJ34" s="1">
        <f>'Trendek FEOR'!BB157*Fogl2022!AJ$62</f>
        <v>0</v>
      </c>
      <c r="AK34" s="1">
        <f>'Trendek FEOR'!BC157*Fogl2022!AK$62</f>
        <v>38.621480158349762</v>
      </c>
      <c r="AL34" s="1">
        <f>'Trendek FEOR'!BD157*Fogl2022!AL$62</f>
        <v>-40.264286454858883</v>
      </c>
      <c r="AM34" s="1">
        <f>'Trendek FEOR'!BE157*Fogl2022!AM$62</f>
        <v>0</v>
      </c>
      <c r="AN34" s="1">
        <f>'Trendek FEOR'!BF157*Fogl2022!AN$62</f>
        <v>0</v>
      </c>
      <c r="AO34" s="1">
        <f>'Trendek FEOR'!BG157*Fogl2022!AO$62</f>
        <v>235.80821291515383</v>
      </c>
      <c r="AP34" s="1">
        <f>'Trendek FEOR'!BH157*Fogl2022!AP$62</f>
        <v>61.041423234195712</v>
      </c>
      <c r="AQ34" s="1">
        <f>'Trendek FEOR'!BI157*Fogl2022!AQ$62</f>
        <v>-30.205208351990496</v>
      </c>
      <c r="AR34" s="1">
        <f>'Trendek FEOR'!BJ157*Fogl2022!AR$62</f>
        <v>38.415948305218826</v>
      </c>
      <c r="AS34" s="1">
        <f>'Trendek FEOR'!BK157*Fogl2022!AS$62</f>
        <v>0</v>
      </c>
      <c r="AT34" s="1">
        <f>'Trendek FEOR'!BL157*Fogl2022!AT$62</f>
        <v>0</v>
      </c>
      <c r="AU34" s="1">
        <f>'Trendek FEOR'!BM157*Fogl2022!AU$62</f>
        <v>16.044241305395015</v>
      </c>
      <c r="AV34" s="1">
        <f>'Trendek FEOR'!BN157*Fogl2022!AV$62</f>
        <v>-10.328238512130717</v>
      </c>
      <c r="AW34" s="1">
        <f>'Trendek FEOR'!BO157*Fogl2022!AW$62</f>
        <v>0</v>
      </c>
      <c r="AX34" s="1">
        <f>'Trendek FEOR'!BP157*Fogl2022!AX$62</f>
        <v>2080.4237743735871</v>
      </c>
      <c r="AY34" s="1">
        <f>'Trendek FEOR'!BQ157*Fogl2022!AY$62</f>
        <v>0</v>
      </c>
      <c r="AZ34" s="1">
        <f>'Trendek FEOR'!BR157*Fogl2022!AZ$62</f>
        <v>547.2172834173</v>
      </c>
      <c r="BA34" s="1">
        <f>'Trendek FEOR'!BS157*Fogl2022!BA$62</f>
        <v>10747.493024932557</v>
      </c>
      <c r="BB34" s="1">
        <f>'Trendek FEOR'!BT157*Fogl2022!BB$62</f>
        <v>3293.3050801848258</v>
      </c>
      <c r="BC34" s="1">
        <f>'Trendek FEOR'!BU157*Fogl2022!BC$62</f>
        <v>-39.194609160367129</v>
      </c>
      <c r="BD34" s="1">
        <f>'Trendek FEOR'!BV157*Fogl2022!BD$62</f>
        <v>54307.129527415229</v>
      </c>
      <c r="BE34" s="1">
        <f>'Trendek FEOR'!BW157*Fogl2022!BE$62</f>
        <v>575.11327499460845</v>
      </c>
      <c r="BF34" s="1">
        <f>'Trendek FEOR'!BX157*Fogl2022!BF$62</f>
        <v>88.804448661110712</v>
      </c>
      <c r="BG34" s="1">
        <f>'Trendek FEOR'!BY157*Fogl2022!BG$62</f>
        <v>2441.6444840912905</v>
      </c>
      <c r="BH34" s="1">
        <f>'Trendek FEOR'!BZ157*Fogl2022!BH$62</f>
        <v>0</v>
      </c>
      <c r="BI34" s="1">
        <f>'Trendek FEOR'!CA157*Fogl2022!BI$62</f>
        <v>645.47242207796262</v>
      </c>
      <c r="BJ34" s="1">
        <f>'Trendek FEOR'!CB157*Fogl2022!BJ$62</f>
        <v>29.574429869289116</v>
      </c>
      <c r="BK34" s="1">
        <f>'Trendek FEOR'!CC157*Fogl2022!BK$62</f>
        <v>38.285714285714675</v>
      </c>
      <c r="BL34" s="1">
        <f>'Trendek FEOR'!CD157*Fogl2022!BL$62</f>
        <v>132.72685899517737</v>
      </c>
      <c r="BM34" s="1">
        <f>'Trendek FEOR'!CE157*Fogl2022!BM$62</f>
        <v>0</v>
      </c>
      <c r="BN34" s="1">
        <f>'Trendek FEOR'!CF157*Fogl2022!BN$62</f>
        <v>0</v>
      </c>
      <c r="BO34" s="2"/>
    </row>
    <row r="35" spans="1:67" x14ac:dyDescent="0.35">
      <c r="A35" s="2"/>
      <c r="B35" t="s">
        <v>51</v>
      </c>
      <c r="C35" s="1">
        <f>'Trendek FEOR'!U158*Fogl2022!C$62</f>
        <v>766.87278579460713</v>
      </c>
      <c r="D35" s="1">
        <f>'Trendek FEOR'!V158*Fogl2022!D$62</f>
        <v>227.18245883601713</v>
      </c>
      <c r="E35" s="1">
        <f>'Trendek FEOR'!W158*Fogl2022!E$62</f>
        <v>0</v>
      </c>
      <c r="F35" s="1">
        <f>'Trendek FEOR'!X158*Fogl2022!F$62</f>
        <v>641.163182045079</v>
      </c>
      <c r="G35" s="1">
        <f>'Trendek FEOR'!Y158*Fogl2022!G$62</f>
        <v>4513.8007963528216</v>
      </c>
      <c r="H35" s="1">
        <f>'Trendek FEOR'!Z158*Fogl2022!H$62</f>
        <v>-631.86278177554095</v>
      </c>
      <c r="I35" s="1">
        <f>'Trendek FEOR'!AA158*Fogl2022!I$62</f>
        <v>472.78646179165452</v>
      </c>
      <c r="J35" s="1">
        <f>'Trendek FEOR'!AB158*Fogl2022!J$62</f>
        <v>953.27383536607556</v>
      </c>
      <c r="K35" s="1">
        <f>'Trendek FEOR'!AC158*Fogl2022!K$62</f>
        <v>477.69600388988039</v>
      </c>
      <c r="L35" s="1">
        <f>'Trendek FEOR'!AD158*Fogl2022!L$62</f>
        <v>145.94671546906184</v>
      </c>
      <c r="M35" s="1">
        <f>'Trendek FEOR'!AE158*Fogl2022!M$62</f>
        <v>1295.4463463656707</v>
      </c>
      <c r="N35" s="1">
        <f>'Trendek FEOR'!AF158*Fogl2022!N$62</f>
        <v>743.16792164112144</v>
      </c>
      <c r="O35" s="1">
        <f>'Trendek FEOR'!AG158*Fogl2022!O$62</f>
        <v>1709.4851756907015</v>
      </c>
      <c r="P35" s="1">
        <f>'Trendek FEOR'!AH158*Fogl2022!P$62</f>
        <v>64.418236481022518</v>
      </c>
      <c r="Q35" s="1">
        <f>'Trendek FEOR'!AI158*Fogl2022!Q$62</f>
        <v>620.0790432351946</v>
      </c>
      <c r="R35" s="1">
        <f>'Trendek FEOR'!AJ158*Fogl2022!R$62</f>
        <v>1033.1895500163098</v>
      </c>
      <c r="S35" s="1">
        <f>'Trendek FEOR'!AK158*Fogl2022!S$62</f>
        <v>2498.7079327413339</v>
      </c>
      <c r="T35" s="1">
        <f>'Trendek FEOR'!AL158*Fogl2022!T$62</f>
        <v>2474.414610879282</v>
      </c>
      <c r="U35" s="1">
        <f>'Trendek FEOR'!AM158*Fogl2022!U$62</f>
        <v>3614.6431507381681</v>
      </c>
      <c r="V35" s="1">
        <f>'Trendek FEOR'!AN158*Fogl2022!V$62</f>
        <v>7463.6085292901889</v>
      </c>
      <c r="W35" s="1">
        <f>'Trendek FEOR'!AO158*Fogl2022!W$62</f>
        <v>193.52177977763745</v>
      </c>
      <c r="X35" s="1">
        <f>'Trendek FEOR'!AP158*Fogl2022!X$62</f>
        <v>1530.8927303252149</v>
      </c>
      <c r="Y35" s="1">
        <f>'Trendek FEOR'!AQ158*Fogl2022!Y$62</f>
        <v>2249.2629654228581</v>
      </c>
      <c r="Z35" s="1">
        <f>'Trendek FEOR'!AR158*Fogl2022!Z$62</f>
        <v>5254.1158498582281</v>
      </c>
      <c r="AA35" s="1">
        <f>'Trendek FEOR'!AS158*Fogl2022!AA$62</f>
        <v>479.24898295369951</v>
      </c>
      <c r="AB35" s="1">
        <f>'Trendek FEOR'!AT158*Fogl2022!AB$62</f>
        <v>1248.2754919237577</v>
      </c>
      <c r="AC35" s="1">
        <f>'Trendek FEOR'!AU158*Fogl2022!AC$62</f>
        <v>5703.834580510319</v>
      </c>
      <c r="AD35" s="1">
        <f>'Trendek FEOR'!AV158*Fogl2022!AD$62</f>
        <v>8964.9402675181263</v>
      </c>
      <c r="AE35" s="1">
        <f>'Trendek FEOR'!AW158*Fogl2022!AE$62</f>
        <v>23554.075017767191</v>
      </c>
      <c r="AF35" s="1">
        <f>'Trendek FEOR'!AX158*Fogl2022!AF$62</f>
        <v>10894.444606866808</v>
      </c>
      <c r="AG35" s="1">
        <f>'Trendek FEOR'!AY158*Fogl2022!AG$62</f>
        <v>6886.3533990507367</v>
      </c>
      <c r="AH35" s="1">
        <f>'Trendek FEOR'!AZ158*Fogl2022!AH$62</f>
        <v>31.94406409670572</v>
      </c>
      <c r="AI35" s="1">
        <f>'Trendek FEOR'!BA158*Fogl2022!AI$62</f>
        <v>-668.13977312046291</v>
      </c>
      <c r="AJ35" s="1">
        <f>'Trendek FEOR'!BB158*Fogl2022!AJ$62</f>
        <v>5909.6378486043222</v>
      </c>
      <c r="AK35" s="1">
        <f>'Trendek FEOR'!BC158*Fogl2022!AK$62</f>
        <v>1531.1037570655922</v>
      </c>
      <c r="AL35" s="1">
        <f>'Trendek FEOR'!BD158*Fogl2022!AL$62</f>
        <v>6517.1715779078204</v>
      </c>
      <c r="AM35" s="1">
        <f>'Trendek FEOR'!BE158*Fogl2022!AM$62</f>
        <v>1295.9859934587464</v>
      </c>
      <c r="AN35" s="1">
        <f>'Trendek FEOR'!BF158*Fogl2022!AN$62</f>
        <v>-389.06074551953662</v>
      </c>
      <c r="AO35" s="1">
        <f>'Trendek FEOR'!BG158*Fogl2022!AO$62</f>
        <v>1225.7865423438952</v>
      </c>
      <c r="AP35" s="1">
        <f>'Trendek FEOR'!BH158*Fogl2022!AP$62</f>
        <v>1962.7645836539957</v>
      </c>
      <c r="AQ35" s="1">
        <f>'Trendek FEOR'!BI158*Fogl2022!AQ$62</f>
        <v>13842.232437306309</v>
      </c>
      <c r="AR35" s="1">
        <f>'Trendek FEOR'!BJ158*Fogl2022!AR$62</f>
        <v>37704.492408003229</v>
      </c>
      <c r="AS35" s="1">
        <f>'Trendek FEOR'!BK158*Fogl2022!AS$62</f>
        <v>996.79033749526457</v>
      </c>
      <c r="AT35" s="1">
        <f>'Trendek FEOR'!BL158*Fogl2022!AT$62</f>
        <v>-134.95724428767446</v>
      </c>
      <c r="AU35" s="1">
        <f>'Trendek FEOR'!BM158*Fogl2022!AU$62</f>
        <v>1426.3057036152254</v>
      </c>
      <c r="AV35" s="1">
        <f>'Trendek FEOR'!BN158*Fogl2022!AV$62</f>
        <v>1955.9164714010922</v>
      </c>
      <c r="AW35" s="1">
        <f>'Trendek FEOR'!BO158*Fogl2022!AW$62</f>
        <v>607.22130190375412</v>
      </c>
      <c r="AX35" s="1">
        <f>'Trendek FEOR'!BP158*Fogl2022!AX$62</f>
        <v>562.17121818979501</v>
      </c>
      <c r="AY35" s="1">
        <f>'Trendek FEOR'!BQ158*Fogl2022!AY$62</f>
        <v>-130.14201663088696</v>
      </c>
      <c r="AZ35" s="1">
        <f>'Trendek FEOR'!BR158*Fogl2022!AZ$62</f>
        <v>7599.4238860778278</v>
      </c>
      <c r="BA35" s="1">
        <f>'Trendek FEOR'!BS158*Fogl2022!BA$62</f>
        <v>84067.323478918886</v>
      </c>
      <c r="BB35" s="1">
        <f>'Trendek FEOR'!BT158*Fogl2022!BB$62</f>
        <v>8832.6041924822621</v>
      </c>
      <c r="BC35" s="1">
        <f>'Trendek FEOR'!BU158*Fogl2022!BC$62</f>
        <v>2179.3268151091834</v>
      </c>
      <c r="BD35" s="1">
        <f>'Trendek FEOR'!BV158*Fogl2022!BD$62</f>
        <v>1838.8376404690512</v>
      </c>
      <c r="BE35" s="1">
        <f>'Trendek FEOR'!BW158*Fogl2022!BE$62</f>
        <v>3693.7148779239074</v>
      </c>
      <c r="BF35" s="1">
        <f>'Trendek FEOR'!BX158*Fogl2022!BF$62</f>
        <v>2478.694645184024</v>
      </c>
      <c r="BG35" s="1">
        <f>'Trendek FEOR'!BY158*Fogl2022!BG$62</f>
        <v>829.4834481680449</v>
      </c>
      <c r="BH35" s="1">
        <f>'Trendek FEOR'!BZ158*Fogl2022!BH$62</f>
        <v>377.08710901563683</v>
      </c>
      <c r="BI35" s="1">
        <f>'Trendek FEOR'!CA158*Fogl2022!BI$62</f>
        <v>1126.3233604445147</v>
      </c>
      <c r="BJ35" s="1">
        <f>'Trendek FEOR'!CB158*Fogl2022!BJ$62</f>
        <v>0</v>
      </c>
      <c r="BK35" s="1">
        <f>'Trendek FEOR'!CC158*Fogl2022!BK$62</f>
        <v>86.32142857143117</v>
      </c>
      <c r="BL35" s="1">
        <f>'Trendek FEOR'!CD158*Fogl2022!BL$62</f>
        <v>58103.892194512162</v>
      </c>
      <c r="BM35" s="1">
        <f>'Trendek FEOR'!CE158*Fogl2022!BM$62</f>
        <v>0</v>
      </c>
      <c r="BN35" s="1">
        <f>'Trendek FEOR'!CF158*Fogl2022!BN$62</f>
        <v>0</v>
      </c>
      <c r="BO35" s="2"/>
    </row>
    <row r="36" spans="1:67" x14ac:dyDescent="0.35">
      <c r="A36" s="2"/>
      <c r="B36" t="s">
        <v>52</v>
      </c>
      <c r="C36" s="1">
        <f>'Trendek FEOR'!U159*Fogl2022!C$62</f>
        <v>-73.631311221135334</v>
      </c>
      <c r="D36" s="1">
        <f>'Trendek FEOR'!V159*Fogl2022!D$62</f>
        <v>-21.516053537345652</v>
      </c>
      <c r="E36" s="1">
        <f>'Trendek FEOR'!W159*Fogl2022!E$62</f>
        <v>0</v>
      </c>
      <c r="F36" s="1">
        <f>'Trendek FEOR'!X159*Fogl2022!F$62</f>
        <v>119.76816479394664</v>
      </c>
      <c r="G36" s="1">
        <f>'Trendek FEOR'!Y159*Fogl2022!G$62</f>
        <v>-37.566629715212471</v>
      </c>
      <c r="H36" s="1">
        <f>'Trendek FEOR'!Z159*Fogl2022!H$62</f>
        <v>0</v>
      </c>
      <c r="I36" s="1">
        <f>'Trendek FEOR'!AA159*Fogl2022!I$62</f>
        <v>17.593189954961673</v>
      </c>
      <c r="J36" s="1">
        <f>'Trendek FEOR'!AB159*Fogl2022!J$62</f>
        <v>0</v>
      </c>
      <c r="K36" s="1">
        <f>'Trendek FEOR'!AC159*Fogl2022!K$62</f>
        <v>89.598323189782604</v>
      </c>
      <c r="L36" s="1">
        <f>'Trendek FEOR'!AD159*Fogl2022!L$62</f>
        <v>0</v>
      </c>
      <c r="M36" s="1">
        <f>'Trendek FEOR'!AE159*Fogl2022!M$62</f>
        <v>0</v>
      </c>
      <c r="N36" s="1">
        <f>'Trendek FEOR'!AF159*Fogl2022!N$62</f>
        <v>0</v>
      </c>
      <c r="O36" s="1">
        <f>'Trendek FEOR'!AG159*Fogl2022!O$62</f>
        <v>0</v>
      </c>
      <c r="P36" s="1">
        <f>'Trendek FEOR'!AH159*Fogl2022!P$62</f>
        <v>-23.602078859131339</v>
      </c>
      <c r="Q36" s="1">
        <f>'Trendek FEOR'!AI159*Fogl2022!Q$62</f>
        <v>70.168896539066125</v>
      </c>
      <c r="R36" s="1">
        <f>'Trendek FEOR'!AJ159*Fogl2022!R$62</f>
        <v>-27.544392939651633</v>
      </c>
      <c r="S36" s="1">
        <f>'Trendek FEOR'!AK159*Fogl2022!S$62</f>
        <v>0</v>
      </c>
      <c r="T36" s="1">
        <f>'Trendek FEOR'!AL159*Fogl2022!T$62</f>
        <v>0</v>
      </c>
      <c r="U36" s="1">
        <f>'Trendek FEOR'!AM159*Fogl2022!U$62</f>
        <v>0</v>
      </c>
      <c r="V36" s="1">
        <f>'Trendek FEOR'!AN159*Fogl2022!V$62</f>
        <v>-36.625361681976777</v>
      </c>
      <c r="W36" s="1">
        <f>'Trendek FEOR'!AO159*Fogl2022!W$62</f>
        <v>0</v>
      </c>
      <c r="X36" s="1">
        <f>'Trendek FEOR'!AP159*Fogl2022!X$62</f>
        <v>-84.795784033530452</v>
      </c>
      <c r="Y36" s="1">
        <f>'Trendek FEOR'!AQ159*Fogl2022!Y$62</f>
        <v>0</v>
      </c>
      <c r="Z36" s="1">
        <f>'Trendek FEOR'!AR159*Fogl2022!Z$62</f>
        <v>0</v>
      </c>
      <c r="AA36" s="1">
        <f>'Trendek FEOR'!AS159*Fogl2022!AA$62</f>
        <v>-151.21971379090883</v>
      </c>
      <c r="AB36" s="1">
        <f>'Trendek FEOR'!AT159*Fogl2022!AB$62</f>
        <v>0</v>
      </c>
      <c r="AC36" s="1">
        <f>'Trendek FEOR'!AU159*Fogl2022!AC$62</f>
        <v>237.52417306044629</v>
      </c>
      <c r="AD36" s="1">
        <f>'Trendek FEOR'!AV159*Fogl2022!AD$62</f>
        <v>208.80908304278626</v>
      </c>
      <c r="AE36" s="1">
        <f>'Trendek FEOR'!AW159*Fogl2022!AE$62</f>
        <v>126.59826700779527</v>
      </c>
      <c r="AF36" s="1">
        <f>'Trendek FEOR'!AX159*Fogl2022!AF$62</f>
        <v>155.47707698422929</v>
      </c>
      <c r="AG36" s="1">
        <f>'Trendek FEOR'!AY159*Fogl2022!AG$62</f>
        <v>0</v>
      </c>
      <c r="AH36" s="1">
        <f>'Trendek FEOR'!AZ159*Fogl2022!AH$62</f>
        <v>0</v>
      </c>
      <c r="AI36" s="1">
        <f>'Trendek FEOR'!BA159*Fogl2022!AI$62</f>
        <v>0</v>
      </c>
      <c r="AJ36" s="1">
        <f>'Trendek FEOR'!BB159*Fogl2022!AJ$62</f>
        <v>0</v>
      </c>
      <c r="AK36" s="1">
        <f>'Trendek FEOR'!BC159*Fogl2022!AK$62</f>
        <v>-7.9503747769943764</v>
      </c>
      <c r="AL36" s="1">
        <f>'Trendek FEOR'!BD159*Fogl2022!AL$62</f>
        <v>-43.015098216215677</v>
      </c>
      <c r="AM36" s="1">
        <f>'Trendek FEOR'!BE159*Fogl2022!AM$62</f>
        <v>-12.711590460136163</v>
      </c>
      <c r="AN36" s="1">
        <f>'Trendek FEOR'!BF159*Fogl2022!AN$62</f>
        <v>5088.9958578431042</v>
      </c>
      <c r="AO36" s="1">
        <f>'Trendek FEOR'!BG159*Fogl2022!AO$62</f>
        <v>0</v>
      </c>
      <c r="AP36" s="1">
        <f>'Trendek FEOR'!BH159*Fogl2022!AP$62</f>
        <v>-4.1826239750650975</v>
      </c>
      <c r="AQ36" s="1">
        <f>'Trendek FEOR'!BI159*Fogl2022!AQ$62</f>
        <v>142.8216942940806</v>
      </c>
      <c r="AR36" s="1">
        <f>'Trendek FEOR'!BJ159*Fogl2022!AR$62</f>
        <v>84.656497016470894</v>
      </c>
      <c r="AS36" s="1">
        <f>'Trendek FEOR'!BK159*Fogl2022!AS$62</f>
        <v>-383.74665146979203</v>
      </c>
      <c r="AT36" s="1">
        <f>'Trendek FEOR'!BL159*Fogl2022!AT$62</f>
        <v>128.06873826296422</v>
      </c>
      <c r="AU36" s="1">
        <f>'Trendek FEOR'!BM159*Fogl2022!AU$62</f>
        <v>427.0751188833724</v>
      </c>
      <c r="AV36" s="1">
        <f>'Trendek FEOR'!BN159*Fogl2022!AV$62</f>
        <v>1182.2398317298043</v>
      </c>
      <c r="AW36" s="1">
        <f>'Trendek FEOR'!BO159*Fogl2022!AW$62</f>
        <v>0</v>
      </c>
      <c r="AX36" s="1">
        <f>'Trendek FEOR'!BP159*Fogl2022!AX$62</f>
        <v>12.356482606534893</v>
      </c>
      <c r="AY36" s="1">
        <f>'Trendek FEOR'!BQ159*Fogl2022!AY$62</f>
        <v>184.27045629754068</v>
      </c>
      <c r="AZ36" s="1">
        <f>'Trendek FEOR'!BR159*Fogl2022!AZ$62</f>
        <v>-32.878150316751999</v>
      </c>
      <c r="BA36" s="1">
        <f>'Trendek FEOR'!BS159*Fogl2022!BA$62</f>
        <v>350.96261558247159</v>
      </c>
      <c r="BB36" s="1">
        <f>'Trendek FEOR'!BT159*Fogl2022!BB$62</f>
        <v>112.13451954408852</v>
      </c>
      <c r="BC36" s="1">
        <f>'Trendek FEOR'!BU159*Fogl2022!BC$62</f>
        <v>192.08205633231188</v>
      </c>
      <c r="BD36" s="1">
        <f>'Trendek FEOR'!BV159*Fogl2022!BD$62</f>
        <v>5.2040503003272418</v>
      </c>
      <c r="BE36" s="1">
        <f>'Trendek FEOR'!BW159*Fogl2022!BE$62</f>
        <v>3882.5073918461185</v>
      </c>
      <c r="BF36" s="1">
        <f>'Trendek FEOR'!BX159*Fogl2022!BF$62</f>
        <v>6481.1146880784745</v>
      </c>
      <c r="BG36" s="1">
        <f>'Trendek FEOR'!BY159*Fogl2022!BG$62</f>
        <v>322.39824302626602</v>
      </c>
      <c r="BH36" s="1">
        <f>'Trendek FEOR'!BZ159*Fogl2022!BH$62</f>
        <v>0</v>
      </c>
      <c r="BI36" s="1">
        <f>'Trendek FEOR'!CA159*Fogl2022!BI$62</f>
        <v>312.98454338257523</v>
      </c>
      <c r="BJ36" s="1">
        <f>'Trendek FEOR'!CB159*Fogl2022!BJ$62</f>
        <v>0</v>
      </c>
      <c r="BK36" s="1">
        <f>'Trendek FEOR'!CC159*Fogl2022!BK$62</f>
        <v>0</v>
      </c>
      <c r="BL36" s="1">
        <f>'Trendek FEOR'!CD159*Fogl2022!BL$62</f>
        <v>7.8812593206859916</v>
      </c>
      <c r="BM36" s="1">
        <f>'Trendek FEOR'!CE159*Fogl2022!BM$62</f>
        <v>0</v>
      </c>
      <c r="BN36" s="1">
        <f>'Trendek FEOR'!CF159*Fogl2022!BN$62</f>
        <v>0</v>
      </c>
      <c r="BO36" s="2"/>
    </row>
    <row r="37" spans="1:67" x14ac:dyDescent="0.35">
      <c r="A37" s="2"/>
      <c r="B37" t="s">
        <v>53</v>
      </c>
      <c r="C37" s="1">
        <f>'Trendek FEOR'!U160*Fogl2022!C$62</f>
        <v>116.03436896429636</v>
      </c>
      <c r="D37" s="1">
        <f>'Trendek FEOR'!V160*Fogl2022!D$62</f>
        <v>0</v>
      </c>
      <c r="E37" s="1">
        <f>'Trendek FEOR'!W160*Fogl2022!E$62</f>
        <v>0</v>
      </c>
      <c r="F37" s="1">
        <f>'Trendek FEOR'!X160*Fogl2022!F$62</f>
        <v>-7.729382329076822</v>
      </c>
      <c r="G37" s="1">
        <f>'Trendek FEOR'!Y160*Fogl2022!G$62</f>
        <v>-81.574624324522631</v>
      </c>
      <c r="H37" s="1">
        <f>'Trendek FEOR'!Z160*Fogl2022!H$62</f>
        <v>0</v>
      </c>
      <c r="I37" s="1">
        <f>'Trendek FEOR'!AA160*Fogl2022!I$62</f>
        <v>0</v>
      </c>
      <c r="J37" s="1">
        <f>'Trendek FEOR'!AB160*Fogl2022!J$62</f>
        <v>0</v>
      </c>
      <c r="K37" s="1">
        <f>'Trendek FEOR'!AC160*Fogl2022!K$62</f>
        <v>-12.245472438936419</v>
      </c>
      <c r="L37" s="1">
        <f>'Trendek FEOR'!AD160*Fogl2022!L$62</f>
        <v>0</v>
      </c>
      <c r="M37" s="1">
        <f>'Trendek FEOR'!AE160*Fogl2022!M$62</f>
        <v>0</v>
      </c>
      <c r="N37" s="1">
        <f>'Trendek FEOR'!AF160*Fogl2022!N$62</f>
        <v>0</v>
      </c>
      <c r="O37" s="1">
        <f>'Trendek FEOR'!AG160*Fogl2022!O$62</f>
        <v>0</v>
      </c>
      <c r="P37" s="1">
        <f>'Trendek FEOR'!AH160*Fogl2022!P$62</f>
        <v>0</v>
      </c>
      <c r="Q37" s="1">
        <f>'Trendek FEOR'!AI160*Fogl2022!Q$62</f>
        <v>200.03394696151625</v>
      </c>
      <c r="R37" s="1">
        <f>'Trendek FEOR'!AJ160*Fogl2022!R$62</f>
        <v>0</v>
      </c>
      <c r="S37" s="1">
        <f>'Trendek FEOR'!AK160*Fogl2022!S$62</f>
        <v>-58.40797785674831</v>
      </c>
      <c r="T37" s="1">
        <f>'Trendek FEOR'!AL160*Fogl2022!T$62</f>
        <v>16.952966204745316</v>
      </c>
      <c r="U37" s="1">
        <f>'Trendek FEOR'!AM160*Fogl2022!U$62</f>
        <v>0</v>
      </c>
      <c r="V37" s="1">
        <f>'Trendek FEOR'!AN160*Fogl2022!V$62</f>
        <v>35.533975153268379</v>
      </c>
      <c r="W37" s="1">
        <f>'Trendek FEOR'!AO160*Fogl2022!W$62</f>
        <v>0</v>
      </c>
      <c r="X37" s="1">
        <f>'Trendek FEOR'!AP160*Fogl2022!X$62</f>
        <v>292.91591959599253</v>
      </c>
      <c r="Y37" s="1">
        <f>'Trendek FEOR'!AQ160*Fogl2022!Y$62</f>
        <v>-41.998325129456589</v>
      </c>
      <c r="Z37" s="1">
        <f>'Trendek FEOR'!AR160*Fogl2022!Z$62</f>
        <v>51.156624352908267</v>
      </c>
      <c r="AA37" s="1">
        <f>'Trendek FEOR'!AS160*Fogl2022!AA$62</f>
        <v>199.89124639429301</v>
      </c>
      <c r="AB37" s="1">
        <f>'Trendek FEOR'!AT160*Fogl2022!AB$62</f>
        <v>80.70144076448328</v>
      </c>
      <c r="AC37" s="1">
        <f>'Trendek FEOR'!AU160*Fogl2022!AC$62</f>
        <v>0</v>
      </c>
      <c r="AD37" s="1">
        <f>'Trendek FEOR'!AV160*Fogl2022!AD$62</f>
        <v>0</v>
      </c>
      <c r="AE37" s="1">
        <f>'Trendek FEOR'!AW160*Fogl2022!AE$62</f>
        <v>0</v>
      </c>
      <c r="AF37" s="1">
        <f>'Trendek FEOR'!AX160*Fogl2022!AF$62</f>
        <v>38.369124257582421</v>
      </c>
      <c r="AG37" s="1">
        <f>'Trendek FEOR'!AY160*Fogl2022!AG$62</f>
        <v>98.058395305224025</v>
      </c>
      <c r="AH37" s="1">
        <f>'Trendek FEOR'!AZ160*Fogl2022!AH$62</f>
        <v>0</v>
      </c>
      <c r="AI37" s="1">
        <f>'Trendek FEOR'!BA160*Fogl2022!AI$62</f>
        <v>0</v>
      </c>
      <c r="AJ37" s="1">
        <f>'Trendek FEOR'!BB160*Fogl2022!AJ$62</f>
        <v>-7.4353786519487377</v>
      </c>
      <c r="AK37" s="1">
        <f>'Trendek FEOR'!BC160*Fogl2022!AK$62</f>
        <v>0</v>
      </c>
      <c r="AL37" s="1">
        <f>'Trendek FEOR'!BD160*Fogl2022!AL$62</f>
        <v>0</v>
      </c>
      <c r="AM37" s="1">
        <f>'Trendek FEOR'!BE160*Fogl2022!AM$62</f>
        <v>0</v>
      </c>
      <c r="AN37" s="1">
        <f>'Trendek FEOR'!BF160*Fogl2022!AN$62</f>
        <v>0</v>
      </c>
      <c r="AO37" s="1">
        <f>'Trendek FEOR'!BG160*Fogl2022!AO$62</f>
        <v>0</v>
      </c>
      <c r="AP37" s="1">
        <f>'Trendek FEOR'!BH160*Fogl2022!AP$62</f>
        <v>51.091404646454841</v>
      </c>
      <c r="AQ37" s="1">
        <f>'Trendek FEOR'!BI160*Fogl2022!AQ$62</f>
        <v>47.600790728748009</v>
      </c>
      <c r="AR37" s="1">
        <f>'Trendek FEOR'!BJ160*Fogl2022!AR$62</f>
        <v>197.58541499901833</v>
      </c>
      <c r="AS37" s="1">
        <f>'Trendek FEOR'!BK160*Fogl2022!AS$62</f>
        <v>0</v>
      </c>
      <c r="AT37" s="1">
        <f>'Trendek FEOR'!BL160*Fogl2022!AT$62</f>
        <v>0</v>
      </c>
      <c r="AU37" s="1">
        <f>'Trendek FEOR'!BM160*Fogl2022!AU$62</f>
        <v>0</v>
      </c>
      <c r="AV37" s="1">
        <f>'Trendek FEOR'!BN160*Fogl2022!AV$62</f>
        <v>-0.99034542926430713</v>
      </c>
      <c r="AW37" s="1">
        <f>'Trendek FEOR'!BO160*Fogl2022!AW$62</f>
        <v>176.06239627440962</v>
      </c>
      <c r="AX37" s="1">
        <f>'Trendek FEOR'!BP160*Fogl2022!AX$62</f>
        <v>-164.85866207880699</v>
      </c>
      <c r="AY37" s="1">
        <f>'Trendek FEOR'!BQ160*Fogl2022!AY$62</f>
        <v>0</v>
      </c>
      <c r="AZ37" s="1">
        <f>'Trendek FEOR'!BR160*Fogl2022!AZ$62</f>
        <v>-102.75859357954339</v>
      </c>
      <c r="BA37" s="1">
        <f>'Trendek FEOR'!BS160*Fogl2022!BA$62</f>
        <v>9111.8731691751545</v>
      </c>
      <c r="BB37" s="1">
        <f>'Trendek FEOR'!BT160*Fogl2022!BB$62</f>
        <v>-477.0457394625393</v>
      </c>
      <c r="BC37" s="1">
        <f>'Trendek FEOR'!BU160*Fogl2022!BC$62</f>
        <v>-69.525981242231424</v>
      </c>
      <c r="BD37" s="1">
        <f>'Trendek FEOR'!BV160*Fogl2022!BD$62</f>
        <v>75.126320158272691</v>
      </c>
      <c r="BE37" s="1">
        <f>'Trendek FEOR'!BW160*Fogl2022!BE$62</f>
        <v>98.816964831529447</v>
      </c>
      <c r="BF37" s="1">
        <f>'Trendek FEOR'!BX160*Fogl2022!BF$62</f>
        <v>-6.3707215027907989</v>
      </c>
      <c r="BG37" s="1">
        <f>'Trendek FEOR'!BY160*Fogl2022!BG$62</f>
        <v>-132.33836784703729</v>
      </c>
      <c r="BH37" s="1">
        <f>'Trendek FEOR'!BZ160*Fogl2022!BH$62</f>
        <v>0</v>
      </c>
      <c r="BI37" s="1">
        <f>'Trendek FEOR'!CA160*Fogl2022!BI$62</f>
        <v>70.709404970689079</v>
      </c>
      <c r="BJ37" s="1">
        <f>'Trendek FEOR'!CB160*Fogl2022!BJ$62</f>
        <v>0</v>
      </c>
      <c r="BK37" s="1">
        <f>'Trendek FEOR'!CC160*Fogl2022!BK$62</f>
        <v>-174.35714285714494</v>
      </c>
      <c r="BL37" s="1">
        <f>'Trendek FEOR'!CD160*Fogl2022!BL$62</f>
        <v>15.956160110662786</v>
      </c>
      <c r="BM37" s="1">
        <f>'Trendek FEOR'!CE160*Fogl2022!BM$62</f>
        <v>0</v>
      </c>
      <c r="BN37" s="1">
        <f>'Trendek FEOR'!CF160*Fogl2022!BN$62</f>
        <v>0</v>
      </c>
      <c r="BO37" s="2"/>
    </row>
    <row r="38" spans="1:67" x14ac:dyDescent="0.35">
      <c r="A38" s="2"/>
      <c r="B38" t="s">
        <v>54</v>
      </c>
      <c r="C38" s="1">
        <f>'Trendek FEOR'!U161*Fogl2022!C$62</f>
        <v>6775.591808575864</v>
      </c>
      <c r="D38" s="1">
        <f>'Trendek FEOR'!V161*Fogl2022!D$62</f>
        <v>1347.9474822321774</v>
      </c>
      <c r="E38" s="1">
        <f>'Trendek FEOR'!W161*Fogl2022!E$62</f>
        <v>163.81678432596971</v>
      </c>
      <c r="F38" s="1">
        <f>'Trendek FEOR'!X161*Fogl2022!F$62</f>
        <v>906.72709834799377</v>
      </c>
      <c r="G38" s="1">
        <f>'Trendek FEOR'!Y161*Fogl2022!G$62</f>
        <v>9201.7033648916477</v>
      </c>
      <c r="H38" s="1">
        <f>'Trendek FEOR'!Z161*Fogl2022!H$62</f>
        <v>1963.6143334613237</v>
      </c>
      <c r="I38" s="1">
        <f>'Trendek FEOR'!AA161*Fogl2022!I$62</f>
        <v>1819.1115928113334</v>
      </c>
      <c r="J38" s="1">
        <f>'Trendek FEOR'!AB161*Fogl2022!J$62</f>
        <v>160.83344211931521</v>
      </c>
      <c r="K38" s="1">
        <f>'Trendek FEOR'!AC161*Fogl2022!K$62</f>
        <v>1704.2530120416006</v>
      </c>
      <c r="L38" s="1">
        <f>'Trendek FEOR'!AD161*Fogl2022!L$62</f>
        <v>-76.754514208790113</v>
      </c>
      <c r="M38" s="1">
        <f>'Trendek FEOR'!AE161*Fogl2022!M$62</f>
        <v>1065.8872495901812</v>
      </c>
      <c r="N38" s="1">
        <f>'Trendek FEOR'!AF161*Fogl2022!N$62</f>
        <v>2867.9659589231769</v>
      </c>
      <c r="O38" s="1">
        <f>'Trendek FEOR'!AG161*Fogl2022!O$62</f>
        <v>3040.1928407631945</v>
      </c>
      <c r="P38" s="1">
        <f>'Trendek FEOR'!AH161*Fogl2022!P$62</f>
        <v>1591.0745063058623</v>
      </c>
      <c r="Q38" s="1">
        <f>'Trendek FEOR'!AI161*Fogl2022!Q$62</f>
        <v>1016.2968939732425</v>
      </c>
      <c r="R38" s="1">
        <f>'Trendek FEOR'!AJ161*Fogl2022!R$62</f>
        <v>3065.7426399339438</v>
      </c>
      <c r="S38" s="1">
        <f>'Trendek FEOR'!AK161*Fogl2022!S$62</f>
        <v>13333.542440368705</v>
      </c>
      <c r="T38" s="1">
        <f>'Trendek FEOR'!AL161*Fogl2022!T$62</f>
        <v>6126.5170190396066</v>
      </c>
      <c r="U38" s="1">
        <f>'Trendek FEOR'!AM161*Fogl2022!U$62</f>
        <v>2218.9480747360121</v>
      </c>
      <c r="V38" s="1">
        <f>'Trendek FEOR'!AN161*Fogl2022!V$62</f>
        <v>9383.660508929981</v>
      </c>
      <c r="W38" s="1">
        <f>'Trendek FEOR'!AO161*Fogl2022!W$62</f>
        <v>205.70748397414988</v>
      </c>
      <c r="X38" s="1">
        <f>'Trendek FEOR'!AP161*Fogl2022!X$62</f>
        <v>2332.7427275944333</v>
      </c>
      <c r="Y38" s="1">
        <f>'Trendek FEOR'!AQ161*Fogl2022!Y$62</f>
        <v>1091.0507818418714</v>
      </c>
      <c r="Z38" s="1">
        <f>'Trendek FEOR'!AR161*Fogl2022!Z$62</f>
        <v>2664.7064070151746</v>
      </c>
      <c r="AA38" s="1">
        <f>'Trendek FEOR'!AS161*Fogl2022!AA$62</f>
        <v>1235.9421299860462</v>
      </c>
      <c r="AB38" s="1">
        <f>'Trendek FEOR'!AT161*Fogl2022!AB$62</f>
        <v>2781.9540923785835</v>
      </c>
      <c r="AC38" s="1">
        <f>'Trendek FEOR'!AU161*Fogl2022!AC$62</f>
        <v>15001.358624717819</v>
      </c>
      <c r="AD38" s="1">
        <f>'Trendek FEOR'!AV161*Fogl2022!AD$62</f>
        <v>3680.6950175228185</v>
      </c>
      <c r="AE38" s="1">
        <f>'Trendek FEOR'!AW161*Fogl2022!AE$62</f>
        <v>10849.219992289898</v>
      </c>
      <c r="AF38" s="1">
        <f>'Trendek FEOR'!AX161*Fogl2022!AF$62</f>
        <v>8672.2177995622678</v>
      </c>
      <c r="AG38" s="1">
        <f>'Trendek FEOR'!AY161*Fogl2022!AG$62</f>
        <v>8142.9475069615464</v>
      </c>
      <c r="AH38" s="1">
        <f>'Trendek FEOR'!AZ161*Fogl2022!AH$62</f>
        <v>72.261984372431911</v>
      </c>
      <c r="AI38" s="1">
        <f>'Trendek FEOR'!BA161*Fogl2022!AI$62</f>
        <v>485.8175471668016</v>
      </c>
      <c r="AJ38" s="1">
        <f>'Trendek FEOR'!BB161*Fogl2022!AJ$62</f>
        <v>14177.624530506284</v>
      </c>
      <c r="AK38" s="1">
        <f>'Trendek FEOR'!BC161*Fogl2022!AK$62</f>
        <v>17401.218626124839</v>
      </c>
      <c r="AL38" s="1">
        <f>'Trendek FEOR'!BD161*Fogl2022!AL$62</f>
        <v>941.10549384561136</v>
      </c>
      <c r="AM38" s="1">
        <f>'Trendek FEOR'!BE161*Fogl2022!AM$62</f>
        <v>240.97817765681822</v>
      </c>
      <c r="AN38" s="1">
        <f>'Trendek FEOR'!BF161*Fogl2022!AN$62</f>
        <v>236.07141397517537</v>
      </c>
      <c r="AO38" s="1">
        <f>'Trendek FEOR'!BG161*Fogl2022!AO$62</f>
        <v>2022.0960769832286</v>
      </c>
      <c r="AP38" s="1">
        <f>'Trendek FEOR'!BH161*Fogl2022!AP$62</f>
        <v>3923.9969721233374</v>
      </c>
      <c r="AQ38" s="1">
        <f>'Trendek FEOR'!BI161*Fogl2022!AQ$62</f>
        <v>2738.3225046617431</v>
      </c>
      <c r="AR38" s="1">
        <f>'Trendek FEOR'!BJ161*Fogl2022!AR$62</f>
        <v>25128.317321048555</v>
      </c>
      <c r="AS38" s="1">
        <f>'Trendek FEOR'!BK161*Fogl2022!AS$62</f>
        <v>1143.8946608660845</v>
      </c>
      <c r="AT38" s="1">
        <f>'Trendek FEOR'!BL161*Fogl2022!AT$62</f>
        <v>562.39718569007584</v>
      </c>
      <c r="AU38" s="1">
        <f>'Trendek FEOR'!BM161*Fogl2022!AU$62</f>
        <v>-152.47431112622948</v>
      </c>
      <c r="AV38" s="1">
        <f>'Trendek FEOR'!BN161*Fogl2022!AV$62</f>
        <v>924.21761586327625</v>
      </c>
      <c r="AW38" s="1">
        <f>'Trendek FEOR'!BO161*Fogl2022!AW$62</f>
        <v>973.40229275718627</v>
      </c>
      <c r="AX38" s="1">
        <f>'Trendek FEOR'!BP161*Fogl2022!AX$62</f>
        <v>2458.2169446579665</v>
      </c>
      <c r="AY38" s="1">
        <f>'Trendek FEOR'!BQ161*Fogl2022!AY$62</f>
        <v>222.89613081641912</v>
      </c>
      <c r="AZ38" s="1">
        <f>'Trendek FEOR'!BR161*Fogl2022!AZ$62</f>
        <v>4753.1704300668716</v>
      </c>
      <c r="BA38" s="1">
        <f>'Trendek FEOR'!BS161*Fogl2022!BA$62</f>
        <v>31916.171368510775</v>
      </c>
      <c r="BB38" s="1">
        <f>'Trendek FEOR'!BT161*Fogl2022!BB$62</f>
        <v>18921.395502521831</v>
      </c>
      <c r="BC38" s="1">
        <f>'Trendek FEOR'!BU161*Fogl2022!BC$62</f>
        <v>3725.9219453852202</v>
      </c>
      <c r="BD38" s="1">
        <f>'Trendek FEOR'!BV161*Fogl2022!BD$62</f>
        <v>4887.4650751567133</v>
      </c>
      <c r="BE38" s="1">
        <f>'Trendek FEOR'!BW161*Fogl2022!BE$62</f>
        <v>1467.9988226193936</v>
      </c>
      <c r="BF38" s="1">
        <f>'Trendek FEOR'!BX161*Fogl2022!BF$62</f>
        <v>1843.1218252345373</v>
      </c>
      <c r="BG38" s="1">
        <f>'Trendek FEOR'!BY161*Fogl2022!BG$62</f>
        <v>2490.8482635307946</v>
      </c>
      <c r="BH38" s="1">
        <f>'Trendek FEOR'!BZ161*Fogl2022!BH$62</f>
        <v>892.52053446153309</v>
      </c>
      <c r="BI38" s="1">
        <f>'Trendek FEOR'!CA161*Fogl2022!BI$62</f>
        <v>593.33950419568623</v>
      </c>
      <c r="BJ38" s="1">
        <f>'Trendek FEOR'!CB161*Fogl2022!BJ$62</f>
        <v>0</v>
      </c>
      <c r="BK38" s="1">
        <f>'Trendek FEOR'!CC161*Fogl2022!BK$62</f>
        <v>135.75</v>
      </c>
      <c r="BL38" s="1">
        <f>'Trendek FEOR'!CD161*Fogl2022!BL$62</f>
        <v>3894.7478030538118</v>
      </c>
      <c r="BM38" s="1">
        <f>'Trendek FEOR'!CE161*Fogl2022!BM$62</f>
        <v>0</v>
      </c>
      <c r="BN38" s="1">
        <f>'Trendek FEOR'!CF161*Fogl2022!BN$62</f>
        <v>0</v>
      </c>
      <c r="BO38" s="2"/>
    </row>
    <row r="39" spans="1:67" x14ac:dyDescent="0.35">
      <c r="A39" s="2"/>
      <c r="B39" t="s">
        <v>55</v>
      </c>
      <c r="C39" s="1">
        <f>'Trendek FEOR'!U162*Fogl2022!C$62</f>
        <v>0</v>
      </c>
      <c r="D39" s="1">
        <f>'Trendek FEOR'!V162*Fogl2022!D$62</f>
        <v>-32.701433930592408</v>
      </c>
      <c r="E39" s="1">
        <f>'Trendek FEOR'!W162*Fogl2022!E$62</f>
        <v>0</v>
      </c>
      <c r="F39" s="1">
        <f>'Trendek FEOR'!X162*Fogl2022!F$62</f>
        <v>135.11175248350847</v>
      </c>
      <c r="G39" s="1">
        <f>'Trendek FEOR'!Y162*Fogl2022!G$62</f>
        <v>-164.80573950345016</v>
      </c>
      <c r="H39" s="1">
        <f>'Trendek FEOR'!Z162*Fogl2022!H$62</f>
        <v>-35.578995461439121</v>
      </c>
      <c r="I39" s="1">
        <f>'Trendek FEOR'!AA162*Fogl2022!I$62</f>
        <v>2.1549535825043846</v>
      </c>
      <c r="J39" s="1">
        <f>'Trendek FEOR'!AB162*Fogl2022!J$62</f>
        <v>-56.899138800853571</v>
      </c>
      <c r="K39" s="1">
        <f>'Trendek FEOR'!AC162*Fogl2022!K$62</f>
        <v>102.73506671852405</v>
      </c>
      <c r="L39" s="1">
        <f>'Trendek FEOR'!AD162*Fogl2022!L$62</f>
        <v>0</v>
      </c>
      <c r="M39" s="1">
        <f>'Trendek FEOR'!AE162*Fogl2022!M$62</f>
        <v>-7.182494951814955</v>
      </c>
      <c r="N39" s="1">
        <f>'Trendek FEOR'!AF162*Fogl2022!N$62</f>
        <v>37.42825605432585</v>
      </c>
      <c r="O39" s="1">
        <f>'Trendek FEOR'!AG162*Fogl2022!O$62</f>
        <v>251.39196333266767</v>
      </c>
      <c r="P39" s="1">
        <f>'Trendek FEOR'!AH162*Fogl2022!P$62</f>
        <v>230.30767515070042</v>
      </c>
      <c r="Q39" s="1">
        <f>'Trendek FEOR'!AI162*Fogl2022!Q$62</f>
        <v>17.618625011099745</v>
      </c>
      <c r="R39" s="1">
        <f>'Trendek FEOR'!AJ162*Fogl2022!R$62</f>
        <v>137.99786723007153</v>
      </c>
      <c r="S39" s="1">
        <f>'Trendek FEOR'!AK162*Fogl2022!S$62</f>
        <v>279.46411993143545</v>
      </c>
      <c r="T39" s="1">
        <f>'Trendek FEOR'!AL162*Fogl2022!T$62</f>
        <v>119.96362566200509</v>
      </c>
      <c r="U39" s="1">
        <f>'Trendek FEOR'!AM162*Fogl2022!U$62</f>
        <v>130.54996147105277</v>
      </c>
      <c r="V39" s="1">
        <f>'Trendek FEOR'!AN162*Fogl2022!V$62</f>
        <v>425.10212194566958</v>
      </c>
      <c r="W39" s="1">
        <f>'Trendek FEOR'!AO162*Fogl2022!W$62</f>
        <v>0</v>
      </c>
      <c r="X39" s="1">
        <f>'Trendek FEOR'!AP162*Fogl2022!X$62</f>
        <v>400.4666109494508</v>
      </c>
      <c r="Y39" s="1">
        <f>'Trendek FEOR'!AQ162*Fogl2022!Y$62</f>
        <v>504.37395384813044</v>
      </c>
      <c r="Z39" s="1">
        <f>'Trendek FEOR'!AR162*Fogl2022!Z$62</f>
        <v>1160.0887911579853</v>
      </c>
      <c r="AA39" s="1">
        <f>'Trendek FEOR'!AS162*Fogl2022!AA$62</f>
        <v>-67.854365735518186</v>
      </c>
      <c r="AB39" s="1">
        <f>'Trendek FEOR'!AT162*Fogl2022!AB$62</f>
        <v>12.673682373082583</v>
      </c>
      <c r="AC39" s="1">
        <f>'Trendek FEOR'!AU162*Fogl2022!AC$62</f>
        <v>701.61229058021536</v>
      </c>
      <c r="AD39" s="1">
        <f>'Trendek FEOR'!AV162*Fogl2022!AD$62</f>
        <v>169.7164296031159</v>
      </c>
      <c r="AE39" s="1">
        <f>'Trendek FEOR'!AW162*Fogl2022!AE$62</f>
        <v>682.89845892572873</v>
      </c>
      <c r="AF39" s="1">
        <f>'Trendek FEOR'!AX162*Fogl2022!AF$62</f>
        <v>2878.3988783863692</v>
      </c>
      <c r="AG39" s="1">
        <f>'Trendek FEOR'!AY162*Fogl2022!AG$62</f>
        <v>-47.164890532324968</v>
      </c>
      <c r="AH39" s="1">
        <f>'Trendek FEOR'!AZ162*Fogl2022!AH$62</f>
        <v>102.34152296530131</v>
      </c>
      <c r="AI39" s="1">
        <f>'Trendek FEOR'!BA162*Fogl2022!AI$62</f>
        <v>1098.4230467592529</v>
      </c>
      <c r="AJ39" s="1">
        <f>'Trendek FEOR'!BB162*Fogl2022!AJ$62</f>
        <v>556.7660984488906</v>
      </c>
      <c r="AK39" s="1">
        <f>'Trendek FEOR'!BC162*Fogl2022!AK$62</f>
        <v>8011.7369913644561</v>
      </c>
      <c r="AL39" s="1">
        <f>'Trendek FEOR'!BD162*Fogl2022!AL$62</f>
        <v>6735.7073843363096</v>
      </c>
      <c r="AM39" s="1">
        <f>'Trendek FEOR'!BE162*Fogl2022!AM$62</f>
        <v>-268.58804460022446</v>
      </c>
      <c r="AN39" s="1">
        <f>'Trendek FEOR'!BF162*Fogl2022!AN$62</f>
        <v>49.359141482743055</v>
      </c>
      <c r="AO39" s="1">
        <f>'Trendek FEOR'!BG162*Fogl2022!AO$62</f>
        <v>2164.7552900975165</v>
      </c>
      <c r="AP39" s="1">
        <f>'Trendek FEOR'!BH162*Fogl2022!AP$62</f>
        <v>1956.8894059109016</v>
      </c>
      <c r="AQ39" s="1">
        <f>'Trendek FEOR'!BI162*Fogl2022!AQ$62</f>
        <v>200.74138718471335</v>
      </c>
      <c r="AR39" s="1">
        <f>'Trendek FEOR'!BJ162*Fogl2022!AR$62</f>
        <v>1022.4436835471972</v>
      </c>
      <c r="AS39" s="1">
        <f>'Trendek FEOR'!BK162*Fogl2022!AS$62</f>
        <v>-105.12337293043271</v>
      </c>
      <c r="AT39" s="1">
        <f>'Trendek FEOR'!BL162*Fogl2022!AT$62</f>
        <v>-2.2018721508803543</v>
      </c>
      <c r="AU39" s="1">
        <f>'Trendek FEOR'!BM162*Fogl2022!AU$62</f>
        <v>2723.2114909771535</v>
      </c>
      <c r="AV39" s="1">
        <f>'Trendek FEOR'!BN162*Fogl2022!AV$62</f>
        <v>457.30234311205851</v>
      </c>
      <c r="AW39" s="1">
        <f>'Trendek FEOR'!BO162*Fogl2022!AW$62</f>
        <v>-9.8760771961075235</v>
      </c>
      <c r="AX39" s="1">
        <f>'Trendek FEOR'!BP162*Fogl2022!AX$62</f>
        <v>315.25969858470097</v>
      </c>
      <c r="AY39" s="1">
        <f>'Trendek FEOR'!BQ162*Fogl2022!AY$62</f>
        <v>4533.1218494672339</v>
      </c>
      <c r="AZ39" s="1">
        <f>'Trendek FEOR'!BR162*Fogl2022!AZ$62</f>
        <v>566.17929555149249</v>
      </c>
      <c r="BA39" s="1">
        <f>'Trendek FEOR'!BS162*Fogl2022!BA$62</f>
        <v>2207.9289756054172</v>
      </c>
      <c r="BB39" s="1">
        <f>'Trendek FEOR'!BT162*Fogl2022!BB$62</f>
        <v>-498.63724687013439</v>
      </c>
      <c r="BC39" s="1">
        <f>'Trendek FEOR'!BU162*Fogl2022!BC$62</f>
        <v>4288.6640969745395</v>
      </c>
      <c r="BD39" s="1">
        <f>'Trendek FEOR'!BV162*Fogl2022!BD$62</f>
        <v>533.76516735158964</v>
      </c>
      <c r="BE39" s="1">
        <f>'Trendek FEOR'!BW162*Fogl2022!BE$62</f>
        <v>1376.0802929322931</v>
      </c>
      <c r="BF39" s="1">
        <f>'Trendek FEOR'!BX162*Fogl2022!BF$62</f>
        <v>1647.2378658354041</v>
      </c>
      <c r="BG39" s="1">
        <f>'Trendek FEOR'!BY162*Fogl2022!BG$62</f>
        <v>1044.1781263886808</v>
      </c>
      <c r="BH39" s="1">
        <f>'Trendek FEOR'!BZ162*Fogl2022!BH$62</f>
        <v>753.12967588182869</v>
      </c>
      <c r="BI39" s="1">
        <f>'Trendek FEOR'!CA162*Fogl2022!BI$62</f>
        <v>791.88076348229936</v>
      </c>
      <c r="BJ39" s="1">
        <f>'Trendek FEOR'!CB162*Fogl2022!BJ$62</f>
        <v>0</v>
      </c>
      <c r="BK39" s="1">
        <f>'Trendek FEOR'!CC162*Fogl2022!BK$62</f>
        <v>0</v>
      </c>
      <c r="BL39" s="1">
        <f>'Trendek FEOR'!CD162*Fogl2022!BL$62</f>
        <v>7328.5500736010436</v>
      </c>
      <c r="BM39" s="1">
        <f>'Trendek FEOR'!CE162*Fogl2022!BM$62</f>
        <v>0</v>
      </c>
      <c r="BN39" s="1">
        <f>'Trendek FEOR'!CF162*Fogl2022!BN$62</f>
        <v>0</v>
      </c>
      <c r="BO39" s="2"/>
    </row>
    <row r="40" spans="1:67" x14ac:dyDescent="0.35">
      <c r="A40" s="2"/>
      <c r="B40" t="s">
        <v>56</v>
      </c>
      <c r="C40" s="1">
        <f>'Trendek FEOR'!U163*Fogl2022!C$62</f>
        <v>1340.9443065389878</v>
      </c>
      <c r="D40" s="1">
        <f>'Trendek FEOR'!V163*Fogl2022!D$62</f>
        <v>-29.638006564947492</v>
      </c>
      <c r="E40" s="1">
        <f>'Trendek FEOR'!W163*Fogl2022!E$62</f>
        <v>22.93511472642405</v>
      </c>
      <c r="F40" s="1">
        <f>'Trendek FEOR'!X163*Fogl2022!F$62</f>
        <v>335.59286441068002</v>
      </c>
      <c r="G40" s="1">
        <f>'Trendek FEOR'!Y163*Fogl2022!G$62</f>
        <v>13103.364291561031</v>
      </c>
      <c r="H40" s="1">
        <f>'Trendek FEOR'!Z163*Fogl2022!H$62</f>
        <v>1480.0825038559337</v>
      </c>
      <c r="I40" s="1">
        <f>'Trendek FEOR'!AA163*Fogl2022!I$62</f>
        <v>315.73110003017302</v>
      </c>
      <c r="J40" s="1">
        <f>'Trendek FEOR'!AB163*Fogl2022!J$62</f>
        <v>173.99027324632982</v>
      </c>
      <c r="K40" s="1">
        <f>'Trendek FEOR'!AC163*Fogl2022!K$62</f>
        <v>107.22595209724594</v>
      </c>
      <c r="L40" s="1">
        <f>'Trendek FEOR'!AD163*Fogl2022!L$62</f>
        <v>34.772191654308386</v>
      </c>
      <c r="M40" s="1">
        <f>'Trendek FEOR'!AE163*Fogl2022!M$62</f>
        <v>782.16689214956443</v>
      </c>
      <c r="N40" s="1">
        <f>'Trendek FEOR'!AF163*Fogl2022!N$62</f>
        <v>1097.6440387871187</v>
      </c>
      <c r="O40" s="1">
        <f>'Trendek FEOR'!AG163*Fogl2022!O$62</f>
        <v>492.47875281395955</v>
      </c>
      <c r="P40" s="1">
        <f>'Trendek FEOR'!AH163*Fogl2022!P$62</f>
        <v>896.31931446981525</v>
      </c>
      <c r="Q40" s="1">
        <f>'Trendek FEOR'!AI163*Fogl2022!Q$62</f>
        <v>107.31541581842937</v>
      </c>
      <c r="R40" s="1">
        <f>'Trendek FEOR'!AJ163*Fogl2022!R$62</f>
        <v>398.09518026317096</v>
      </c>
      <c r="S40" s="1">
        <f>'Trendek FEOR'!AK163*Fogl2022!S$62</f>
        <v>498.80853481559166</v>
      </c>
      <c r="T40" s="1">
        <f>'Trendek FEOR'!AL163*Fogl2022!T$62</f>
        <v>1303.6543471529092</v>
      </c>
      <c r="U40" s="1">
        <f>'Trendek FEOR'!AM163*Fogl2022!U$62</f>
        <v>458.66511349939083</v>
      </c>
      <c r="V40" s="1">
        <f>'Trendek FEOR'!AN163*Fogl2022!V$62</f>
        <v>48.573487736879962</v>
      </c>
      <c r="W40" s="1">
        <f>'Trendek FEOR'!AO163*Fogl2022!W$62</f>
        <v>79.219561327990959</v>
      </c>
      <c r="X40" s="1">
        <f>'Trendek FEOR'!AP163*Fogl2022!X$62</f>
        <v>1210.8568637023757</v>
      </c>
      <c r="Y40" s="1">
        <f>'Trendek FEOR'!AQ163*Fogl2022!Y$62</f>
        <v>645.18144144612438</v>
      </c>
      <c r="Z40" s="1">
        <f>'Trendek FEOR'!AR163*Fogl2022!Z$62</f>
        <v>413.34352796111602</v>
      </c>
      <c r="AA40" s="1">
        <f>'Trendek FEOR'!AS163*Fogl2022!AA$62</f>
        <v>126.08562319356719</v>
      </c>
      <c r="AB40" s="1">
        <f>'Trendek FEOR'!AT163*Fogl2022!AB$62</f>
        <v>308.57247488686511</v>
      </c>
      <c r="AC40" s="1">
        <f>'Trendek FEOR'!AU163*Fogl2022!AC$62</f>
        <v>1442.966047594168</v>
      </c>
      <c r="AD40" s="1">
        <f>'Trendek FEOR'!AV163*Fogl2022!AD$62</f>
        <v>13561.710431084333</v>
      </c>
      <c r="AE40" s="1">
        <f>'Trendek FEOR'!AW163*Fogl2022!AE$62</f>
        <v>17975.711966615996</v>
      </c>
      <c r="AF40" s="1">
        <f>'Trendek FEOR'!AX163*Fogl2022!AF$62</f>
        <v>226990.84618811199</v>
      </c>
      <c r="AG40" s="1">
        <f>'Trendek FEOR'!AY163*Fogl2022!AG$62</f>
        <v>1796.8943203935894</v>
      </c>
      <c r="AH40" s="1">
        <f>'Trendek FEOR'!AZ163*Fogl2022!AH$62</f>
        <v>238.16062255957991</v>
      </c>
      <c r="AI40" s="1">
        <f>'Trendek FEOR'!BA163*Fogl2022!AI$62</f>
        <v>402.72183098744063</v>
      </c>
      <c r="AJ40" s="1">
        <f>'Trendek FEOR'!BB163*Fogl2022!AJ$62</f>
        <v>2215.3025648031526</v>
      </c>
      <c r="AK40" s="1">
        <f>'Trendek FEOR'!BC163*Fogl2022!AK$62</f>
        <v>106.35408789089735</v>
      </c>
      <c r="AL40" s="1">
        <f>'Trendek FEOR'!BD163*Fogl2022!AL$62</f>
        <v>95433.888963238132</v>
      </c>
      <c r="AM40" s="1">
        <f>'Trendek FEOR'!BE163*Fogl2022!AM$62</f>
        <v>98.728495056545015</v>
      </c>
      <c r="AN40" s="1">
        <f>'Trendek FEOR'!BF163*Fogl2022!AN$62</f>
        <v>67.416098586695512</v>
      </c>
      <c r="AO40" s="1">
        <f>'Trendek FEOR'!BG163*Fogl2022!AO$62</f>
        <v>43.567477253292353</v>
      </c>
      <c r="AP40" s="1">
        <f>'Trendek FEOR'!BH163*Fogl2022!AP$62</f>
        <v>845.908111592164</v>
      </c>
      <c r="AQ40" s="1">
        <f>'Trendek FEOR'!BI163*Fogl2022!AQ$62</f>
        <v>70.205904855546578</v>
      </c>
      <c r="AR40" s="1">
        <f>'Trendek FEOR'!BJ163*Fogl2022!AR$62</f>
        <v>279.46347888051088</v>
      </c>
      <c r="AS40" s="1">
        <f>'Trendek FEOR'!BK163*Fogl2022!AS$62</f>
        <v>64.698122751595307</v>
      </c>
      <c r="AT40" s="1">
        <f>'Trendek FEOR'!BL163*Fogl2022!AT$62</f>
        <v>20.706548809659925</v>
      </c>
      <c r="AU40" s="1">
        <f>'Trendek FEOR'!BM163*Fogl2022!AU$62</f>
        <v>652.33770804772871</v>
      </c>
      <c r="AV40" s="1">
        <f>'Trendek FEOR'!BN163*Fogl2022!AV$62</f>
        <v>-26.257614839533417</v>
      </c>
      <c r="AW40" s="1">
        <f>'Trendek FEOR'!BO163*Fogl2022!AW$62</f>
        <v>2431.1720380148731</v>
      </c>
      <c r="AX40" s="1">
        <f>'Trendek FEOR'!BP163*Fogl2022!AX$62</f>
        <v>-184.3253299404119</v>
      </c>
      <c r="AY40" s="1">
        <f>'Trendek FEOR'!BQ163*Fogl2022!AY$62</f>
        <v>142.43958169341175</v>
      </c>
      <c r="AZ40" s="1">
        <f>'Trendek FEOR'!BR163*Fogl2022!AZ$62</f>
        <v>1232.6038663246204</v>
      </c>
      <c r="BA40" s="1">
        <f>'Trendek FEOR'!BS163*Fogl2022!BA$62</f>
        <v>3366.2022954289632</v>
      </c>
      <c r="BB40" s="1">
        <f>'Trendek FEOR'!BT163*Fogl2022!BB$62</f>
        <v>1611.3653900070319</v>
      </c>
      <c r="BC40" s="1">
        <f>'Trendek FEOR'!BU163*Fogl2022!BC$62</f>
        <v>1108.9788909373849</v>
      </c>
      <c r="BD40" s="1">
        <f>'Trendek FEOR'!BV163*Fogl2022!BD$62</f>
        <v>3781.7531030601072</v>
      </c>
      <c r="BE40" s="1">
        <f>'Trendek FEOR'!BW163*Fogl2022!BE$62</f>
        <v>1382.8768437642425</v>
      </c>
      <c r="BF40" s="1">
        <f>'Trendek FEOR'!BX163*Fogl2022!BF$62</f>
        <v>2754.4750378044832</v>
      </c>
      <c r="BG40" s="1">
        <f>'Trendek FEOR'!BY163*Fogl2022!BG$62</f>
        <v>894.40686140566686</v>
      </c>
      <c r="BH40" s="1">
        <f>'Trendek FEOR'!BZ163*Fogl2022!BH$62</f>
        <v>-97.748710525203478</v>
      </c>
      <c r="BI40" s="1">
        <f>'Trendek FEOR'!CA163*Fogl2022!BI$62</f>
        <v>912.46668141332759</v>
      </c>
      <c r="BJ40" s="1">
        <f>'Trendek FEOR'!CB163*Fogl2022!BJ$62</f>
        <v>0</v>
      </c>
      <c r="BK40" s="1">
        <f>'Trendek FEOR'!CC163*Fogl2022!BK$62</f>
        <v>-46.535714285713766</v>
      </c>
      <c r="BL40" s="1">
        <f>'Trendek FEOR'!CD163*Fogl2022!BL$62</f>
        <v>1677.6416769038872</v>
      </c>
      <c r="BM40" s="1">
        <f>'Trendek FEOR'!CE163*Fogl2022!BM$62</f>
        <v>0</v>
      </c>
      <c r="BN40" s="1">
        <f>'Trendek FEOR'!CF163*Fogl2022!BN$62</f>
        <v>0</v>
      </c>
      <c r="BO40" s="2"/>
    </row>
    <row r="41" spans="1:67" x14ac:dyDescent="0.35">
      <c r="A41" s="2"/>
      <c r="B41" t="s">
        <v>57</v>
      </c>
      <c r="C41" s="1">
        <f>'Trendek FEOR'!U164*Fogl2022!C$62</f>
        <v>1605.2032864613375</v>
      </c>
      <c r="D41" s="1">
        <f>'Trendek FEOR'!V164*Fogl2022!D$62</f>
        <v>-164.08210830426424</v>
      </c>
      <c r="E41" s="1">
        <f>'Trendek FEOR'!W164*Fogl2022!E$62</f>
        <v>68.672794539282705</v>
      </c>
      <c r="F41" s="1">
        <f>'Trendek FEOR'!X164*Fogl2022!F$62</f>
        <v>8.9074152627420329</v>
      </c>
      <c r="G41" s="1">
        <f>'Trendek FEOR'!Y164*Fogl2022!G$62</f>
        <v>1063.1274136890941</v>
      </c>
      <c r="H41" s="1">
        <f>'Trendek FEOR'!Z164*Fogl2022!H$62</f>
        <v>-70.154835410142624</v>
      </c>
      <c r="I41" s="1">
        <f>'Trendek FEOR'!AA164*Fogl2022!I$62</f>
        <v>96.915876160895408</v>
      </c>
      <c r="J41" s="1">
        <f>'Trendek FEOR'!AB164*Fogl2022!J$62</f>
        <v>28.622535802933914</v>
      </c>
      <c r="K41" s="1">
        <f>'Trendek FEOR'!AC164*Fogl2022!K$62</f>
        <v>268.5271321392334</v>
      </c>
      <c r="L41" s="1">
        <f>'Trendek FEOR'!AD164*Fogl2022!L$62</f>
        <v>101.61116869489781</v>
      </c>
      <c r="M41" s="1">
        <f>'Trendek FEOR'!AE164*Fogl2022!M$62</f>
        <v>332.12621795791773</v>
      </c>
      <c r="N41" s="1">
        <f>'Trendek FEOR'!AF164*Fogl2022!N$62</f>
        <v>-133.57016318343472</v>
      </c>
      <c r="O41" s="1">
        <f>'Trendek FEOR'!AG164*Fogl2022!O$62</f>
        <v>124.75556803061995</v>
      </c>
      <c r="P41" s="1">
        <f>'Trendek FEOR'!AH164*Fogl2022!P$62</f>
        <v>623.89628759623236</v>
      </c>
      <c r="Q41" s="1">
        <f>'Trendek FEOR'!AI164*Fogl2022!Q$62</f>
        <v>170.94642180400183</v>
      </c>
      <c r="R41" s="1">
        <f>'Trendek FEOR'!AJ164*Fogl2022!R$62</f>
        <v>704.09348394488052</v>
      </c>
      <c r="S41" s="1">
        <f>'Trendek FEOR'!AK164*Fogl2022!S$62</f>
        <v>121.38472462470742</v>
      </c>
      <c r="T41" s="1">
        <f>'Trendek FEOR'!AL164*Fogl2022!T$62</f>
        <v>456.9426441839185</v>
      </c>
      <c r="U41" s="1">
        <f>'Trendek FEOR'!AM164*Fogl2022!U$62</f>
        <v>-160.37695229910346</v>
      </c>
      <c r="V41" s="1">
        <f>'Trendek FEOR'!AN164*Fogl2022!V$62</f>
        <v>1337.1177365329368</v>
      </c>
      <c r="W41" s="1">
        <f>'Trendek FEOR'!AO164*Fogl2022!W$62</f>
        <v>-10.214727631096487</v>
      </c>
      <c r="X41" s="1">
        <f>'Trendek FEOR'!AP164*Fogl2022!X$62</f>
        <v>995.07430157307897</v>
      </c>
      <c r="Y41" s="1">
        <f>'Trendek FEOR'!AQ164*Fogl2022!Y$62</f>
        <v>-43.167921370861677</v>
      </c>
      <c r="Z41" s="1">
        <f>'Trendek FEOR'!AR164*Fogl2022!Z$62</f>
        <v>660.7625960685599</v>
      </c>
      <c r="AA41" s="1">
        <f>'Trendek FEOR'!AS164*Fogl2022!AA$62</f>
        <v>110.86692702366558</v>
      </c>
      <c r="AB41" s="1">
        <f>'Trendek FEOR'!AT164*Fogl2022!AB$62</f>
        <v>296.16672963128758</v>
      </c>
      <c r="AC41" s="1">
        <f>'Trendek FEOR'!AU164*Fogl2022!AC$62</f>
        <v>2494.9144821031919</v>
      </c>
      <c r="AD41" s="1">
        <f>'Trendek FEOR'!AV164*Fogl2022!AD$62</f>
        <v>470.75628150154756</v>
      </c>
      <c r="AE41" s="1">
        <f>'Trendek FEOR'!AW164*Fogl2022!AE$62</f>
        <v>1450.931046453974</v>
      </c>
      <c r="AF41" s="1">
        <f>'Trendek FEOR'!AX164*Fogl2022!AF$62</f>
        <v>2895.7725380604074</v>
      </c>
      <c r="AG41" s="1">
        <f>'Trendek FEOR'!AY164*Fogl2022!AG$62</f>
        <v>6667.8976405154963</v>
      </c>
      <c r="AH41" s="1">
        <f>'Trendek FEOR'!AZ164*Fogl2022!AH$62</f>
        <v>-43.310042131152315</v>
      </c>
      <c r="AI41" s="1">
        <f>'Trendek FEOR'!BA164*Fogl2022!AI$62</f>
        <v>-994.85076243061644</v>
      </c>
      <c r="AJ41" s="1">
        <f>'Trendek FEOR'!BB164*Fogl2022!AJ$62</f>
        <v>656.28989539474708</v>
      </c>
      <c r="AK41" s="1">
        <f>'Trendek FEOR'!BC164*Fogl2022!AK$62</f>
        <v>-71.029284557764328</v>
      </c>
      <c r="AL41" s="1">
        <f>'Trendek FEOR'!BD164*Fogl2022!AL$62</f>
        <v>5575.4012597658802</v>
      </c>
      <c r="AM41" s="1">
        <f>'Trendek FEOR'!BE164*Fogl2022!AM$62</f>
        <v>36.627612975880496</v>
      </c>
      <c r="AN41" s="1">
        <f>'Trendek FEOR'!BF164*Fogl2022!AN$62</f>
        <v>146.58974348086207</v>
      </c>
      <c r="AO41" s="1">
        <f>'Trendek FEOR'!BG164*Fogl2022!AO$62</f>
        <v>-10.802746405030209</v>
      </c>
      <c r="AP41" s="1">
        <f>'Trendek FEOR'!BH164*Fogl2022!AP$62</f>
        <v>-121.05494557853268</v>
      </c>
      <c r="AQ41" s="1">
        <f>'Trendek FEOR'!BI164*Fogl2022!AQ$62</f>
        <v>3059.5662975852601</v>
      </c>
      <c r="AR41" s="1">
        <f>'Trendek FEOR'!BJ164*Fogl2022!AR$62</f>
        <v>-88.355619773367437</v>
      </c>
      <c r="AS41" s="1">
        <f>'Trendek FEOR'!BK164*Fogl2022!AS$62</f>
        <v>408.73008449855269</v>
      </c>
      <c r="AT41" s="1">
        <f>'Trendek FEOR'!BL164*Fogl2022!AT$62</f>
        <v>-9.3979644289323794</v>
      </c>
      <c r="AU41" s="1">
        <f>'Trendek FEOR'!BM164*Fogl2022!AU$62</f>
        <v>0</v>
      </c>
      <c r="AV41" s="1">
        <f>'Trendek FEOR'!BN164*Fogl2022!AV$62</f>
        <v>-613.0357069740337</v>
      </c>
      <c r="AW41" s="1">
        <f>'Trendek FEOR'!BO164*Fogl2022!AW$62</f>
        <v>113.1125260921072</v>
      </c>
      <c r="AX41" s="1">
        <f>'Trendek FEOR'!BP164*Fogl2022!AX$62</f>
        <v>-95.929975638979272</v>
      </c>
      <c r="AY41" s="1">
        <f>'Trendek FEOR'!BQ164*Fogl2022!AY$62</f>
        <v>-423.90030581973275</v>
      </c>
      <c r="AZ41" s="1">
        <f>'Trendek FEOR'!BR164*Fogl2022!AZ$62</f>
        <v>32301.65322265197</v>
      </c>
      <c r="BA41" s="1">
        <f>'Trendek FEOR'!BS164*Fogl2022!BA$62</f>
        <v>58000.68993696235</v>
      </c>
      <c r="BB41" s="1">
        <f>'Trendek FEOR'!BT164*Fogl2022!BB$62</f>
        <v>20498.789524857882</v>
      </c>
      <c r="BC41" s="1">
        <f>'Trendek FEOR'!BU164*Fogl2022!BC$62</f>
        <v>9593.9356499284622</v>
      </c>
      <c r="BD41" s="1">
        <f>'Trendek FEOR'!BV164*Fogl2022!BD$62</f>
        <v>18096.223196179166</v>
      </c>
      <c r="BE41" s="1">
        <f>'Trendek FEOR'!BW164*Fogl2022!BE$62</f>
        <v>2433.2976314412003</v>
      </c>
      <c r="BF41" s="1">
        <f>'Trendek FEOR'!BX164*Fogl2022!BF$62</f>
        <v>4916.5311670831798</v>
      </c>
      <c r="BG41" s="1">
        <f>'Trendek FEOR'!BY164*Fogl2022!BG$62</f>
        <v>1092.1868408379189</v>
      </c>
      <c r="BH41" s="1">
        <f>'Trendek FEOR'!BZ164*Fogl2022!BH$62</f>
        <v>0</v>
      </c>
      <c r="BI41" s="1">
        <f>'Trendek FEOR'!CA164*Fogl2022!BI$62</f>
        <v>55632.651493632642</v>
      </c>
      <c r="BJ41" s="1">
        <f>'Trendek FEOR'!CB164*Fogl2022!BJ$62</f>
        <v>388.36244274471102</v>
      </c>
      <c r="BK41" s="1">
        <f>'Trendek FEOR'!CC164*Fogl2022!BK$62</f>
        <v>13.178571428570649</v>
      </c>
      <c r="BL41" s="1">
        <f>'Trendek FEOR'!CD164*Fogl2022!BL$62</f>
        <v>1051.9108193121001</v>
      </c>
      <c r="BM41" s="1">
        <f>'Trendek FEOR'!CE164*Fogl2022!BM$62</f>
        <v>0</v>
      </c>
      <c r="BN41" s="1">
        <f>'Trendek FEOR'!CF164*Fogl2022!BN$62</f>
        <v>0</v>
      </c>
      <c r="BO41" s="2"/>
    </row>
    <row r="42" spans="1:67" x14ac:dyDescent="0.35">
      <c r="A42" s="2"/>
      <c r="B42" t="s">
        <v>58</v>
      </c>
      <c r="C42" s="1">
        <f>'Trendek FEOR'!U165*Fogl2022!C$62</f>
        <v>87481.532772939536</v>
      </c>
      <c r="D42" s="1">
        <f>'Trendek FEOR'!V165*Fogl2022!D$62</f>
        <v>-215.37416866798759</v>
      </c>
      <c r="E42" s="1">
        <f>'Trendek FEOR'!W165*Fogl2022!E$62</f>
        <v>0</v>
      </c>
      <c r="F42" s="1">
        <f>'Trendek FEOR'!X165*Fogl2022!F$62</f>
        <v>0</v>
      </c>
      <c r="G42" s="1">
        <f>'Trendek FEOR'!Y165*Fogl2022!G$62</f>
        <v>719.01717074183296</v>
      </c>
      <c r="H42" s="1">
        <f>'Trendek FEOR'!Z165*Fogl2022!H$62</f>
        <v>138.41068763534304</v>
      </c>
      <c r="I42" s="1">
        <f>'Trendek FEOR'!AA165*Fogl2022!I$62</f>
        <v>-23.039646105398884</v>
      </c>
      <c r="J42" s="1">
        <f>'Trendek FEOR'!AB165*Fogl2022!J$62</f>
        <v>0</v>
      </c>
      <c r="K42" s="1">
        <f>'Trendek FEOR'!AC165*Fogl2022!K$62</f>
        <v>91.087153225736927</v>
      </c>
      <c r="L42" s="1">
        <f>'Trendek FEOR'!AD165*Fogl2022!L$62</f>
        <v>0</v>
      </c>
      <c r="M42" s="1">
        <f>'Trendek FEOR'!AE165*Fogl2022!M$62</f>
        <v>244.04377096435385</v>
      </c>
      <c r="N42" s="1">
        <f>'Trendek FEOR'!AF165*Fogl2022!N$62</f>
        <v>0</v>
      </c>
      <c r="O42" s="1">
        <f>'Trendek FEOR'!AG165*Fogl2022!O$62</f>
        <v>369.22790452285165</v>
      </c>
      <c r="P42" s="1">
        <f>'Trendek FEOR'!AH165*Fogl2022!P$62</f>
        <v>-6.0437169749730337</v>
      </c>
      <c r="Q42" s="1">
        <f>'Trendek FEOR'!AI165*Fogl2022!Q$62</f>
        <v>0</v>
      </c>
      <c r="R42" s="1">
        <f>'Trendek FEOR'!AJ165*Fogl2022!R$62</f>
        <v>196.07482133601485</v>
      </c>
      <c r="S42" s="1">
        <f>'Trendek FEOR'!AK165*Fogl2022!S$62</f>
        <v>84.774955152911531</v>
      </c>
      <c r="T42" s="1">
        <f>'Trendek FEOR'!AL165*Fogl2022!T$62</f>
        <v>21.903609961916029</v>
      </c>
      <c r="U42" s="1">
        <f>'Trendek FEOR'!AM165*Fogl2022!U$62</f>
        <v>83.519251557777537</v>
      </c>
      <c r="V42" s="1">
        <f>'Trendek FEOR'!AN165*Fogl2022!V$62</f>
        <v>217.95617234349189</v>
      </c>
      <c r="W42" s="1">
        <f>'Trendek FEOR'!AO165*Fogl2022!W$62</f>
        <v>97.911817371675156</v>
      </c>
      <c r="X42" s="1">
        <f>'Trendek FEOR'!AP165*Fogl2022!X$62</f>
        <v>-179.29525287973536</v>
      </c>
      <c r="Y42" s="1">
        <f>'Trendek FEOR'!AQ165*Fogl2022!Y$62</f>
        <v>0</v>
      </c>
      <c r="Z42" s="1">
        <f>'Trendek FEOR'!AR165*Fogl2022!Z$62</f>
        <v>-14.512732563271733</v>
      </c>
      <c r="AA42" s="1">
        <f>'Trendek FEOR'!AS165*Fogl2022!AA$62</f>
        <v>100.60512492389093</v>
      </c>
      <c r="AB42" s="1">
        <f>'Trendek FEOR'!AT165*Fogl2022!AB$62</f>
        <v>308.98386496534619</v>
      </c>
      <c r="AC42" s="1">
        <f>'Trendek FEOR'!AU165*Fogl2022!AC$62</f>
        <v>164.5367213966646</v>
      </c>
      <c r="AD42" s="1">
        <f>'Trendek FEOR'!AV165*Fogl2022!AD$62</f>
        <v>0</v>
      </c>
      <c r="AE42" s="1">
        <f>'Trendek FEOR'!AW165*Fogl2022!AE$62</f>
        <v>709.83651461116597</v>
      </c>
      <c r="AF42" s="1">
        <f>'Trendek FEOR'!AX165*Fogl2022!AF$62</f>
        <v>-865.70782768444622</v>
      </c>
      <c r="AG42" s="1">
        <f>'Trendek FEOR'!AY165*Fogl2022!AG$62</f>
        <v>355.1501000300114</v>
      </c>
      <c r="AH42" s="1">
        <f>'Trendek FEOR'!AZ165*Fogl2022!AH$62</f>
        <v>0</v>
      </c>
      <c r="AI42" s="1">
        <f>'Trendek FEOR'!BA165*Fogl2022!AI$62</f>
        <v>0</v>
      </c>
      <c r="AJ42" s="1">
        <f>'Trendek FEOR'!BB165*Fogl2022!AJ$62</f>
        <v>64.78561283104051</v>
      </c>
      <c r="AK42" s="1">
        <f>'Trendek FEOR'!BC165*Fogl2022!AK$62</f>
        <v>-32.922322569933918</v>
      </c>
      <c r="AL42" s="1">
        <f>'Trendek FEOR'!BD165*Fogl2022!AL$62</f>
        <v>275.64431232088668</v>
      </c>
      <c r="AM42" s="1">
        <f>'Trendek FEOR'!BE165*Fogl2022!AM$62</f>
        <v>0</v>
      </c>
      <c r="AN42" s="1">
        <f>'Trendek FEOR'!BF165*Fogl2022!AN$62</f>
        <v>0</v>
      </c>
      <c r="AO42" s="1">
        <f>'Trendek FEOR'!BG165*Fogl2022!AO$62</f>
        <v>0</v>
      </c>
      <c r="AP42" s="1">
        <f>'Trendek FEOR'!BH165*Fogl2022!AP$62</f>
        <v>0</v>
      </c>
      <c r="AQ42" s="1">
        <f>'Trendek FEOR'!BI165*Fogl2022!AQ$62</f>
        <v>1088.6571627113133</v>
      </c>
      <c r="AR42" s="1">
        <f>'Trendek FEOR'!BJ165*Fogl2022!AR$62</f>
        <v>-91.636982175795367</v>
      </c>
      <c r="AS42" s="1">
        <f>'Trendek FEOR'!BK165*Fogl2022!AS$62</f>
        <v>0</v>
      </c>
      <c r="AT42" s="1">
        <f>'Trendek FEOR'!BL165*Fogl2022!AT$62</f>
        <v>79.123333950469288</v>
      </c>
      <c r="AU42" s="1">
        <f>'Trendek FEOR'!BM165*Fogl2022!AU$62</f>
        <v>-15.165641477457807</v>
      </c>
      <c r="AV42" s="1">
        <f>'Trendek FEOR'!BN165*Fogl2022!AV$62</f>
        <v>-15.080758539564499</v>
      </c>
      <c r="AW42" s="1">
        <f>'Trendek FEOR'!BO165*Fogl2022!AW$62</f>
        <v>0</v>
      </c>
      <c r="AX42" s="1">
        <f>'Trendek FEOR'!BP165*Fogl2022!AX$62</f>
        <v>57.148637461336591</v>
      </c>
      <c r="AY42" s="1">
        <f>'Trendek FEOR'!BQ165*Fogl2022!AY$62</f>
        <v>0</v>
      </c>
      <c r="AZ42" s="1">
        <f>'Trendek FEOR'!BR165*Fogl2022!AZ$62</f>
        <v>10861.110542081853</v>
      </c>
      <c r="BA42" s="1">
        <f>'Trendek FEOR'!BS165*Fogl2022!BA$62</f>
        <v>2117.8870618065648</v>
      </c>
      <c r="BB42" s="1">
        <f>'Trendek FEOR'!BT165*Fogl2022!BB$62</f>
        <v>278.70676197062875</v>
      </c>
      <c r="BC42" s="1">
        <f>'Trendek FEOR'!BU165*Fogl2022!BC$62</f>
        <v>229.44837592822867</v>
      </c>
      <c r="BD42" s="1">
        <f>'Trendek FEOR'!BV165*Fogl2022!BD$62</f>
        <v>173.07771078621579</v>
      </c>
      <c r="BE42" s="1">
        <f>'Trendek FEOR'!BW165*Fogl2022!BE$62</f>
        <v>-280.37119385129137</v>
      </c>
      <c r="BF42" s="1">
        <f>'Trendek FEOR'!BX165*Fogl2022!BF$62</f>
        <v>464.04054273543898</v>
      </c>
      <c r="BG42" s="1">
        <f>'Trendek FEOR'!BY165*Fogl2022!BG$62</f>
        <v>138.15539104329645</v>
      </c>
      <c r="BH42" s="1">
        <f>'Trendek FEOR'!BZ165*Fogl2022!BH$62</f>
        <v>0</v>
      </c>
      <c r="BI42" s="1">
        <f>'Trendek FEOR'!CA165*Fogl2022!BI$62</f>
        <v>319.22026352922461</v>
      </c>
      <c r="BJ42" s="1">
        <f>'Trendek FEOR'!CB165*Fogl2022!BJ$62</f>
        <v>-47.62554497070105</v>
      </c>
      <c r="BK42" s="1">
        <f>'Trendek FEOR'!CC165*Fogl2022!BK$62</f>
        <v>-192.82142857142026</v>
      </c>
      <c r="BL42" s="1">
        <f>'Trendek FEOR'!CD165*Fogl2022!BL$62</f>
        <v>0</v>
      </c>
      <c r="BM42" s="1">
        <f>'Trendek FEOR'!CE165*Fogl2022!BM$62</f>
        <v>0</v>
      </c>
      <c r="BN42" s="1">
        <f>'Trendek FEOR'!CF165*Fogl2022!BN$62</f>
        <v>0</v>
      </c>
      <c r="BO42" s="2"/>
    </row>
    <row r="43" spans="1:67" x14ac:dyDescent="0.35">
      <c r="A43" s="2"/>
      <c r="B43" t="s">
        <v>59</v>
      </c>
      <c r="C43" s="1">
        <f>'Trendek FEOR'!U166*Fogl2022!C$62</f>
        <v>2258.9089425647153</v>
      </c>
      <c r="D43" s="1">
        <f>'Trendek FEOR'!V166*Fogl2022!D$62</f>
        <v>6969.6139623758736</v>
      </c>
      <c r="E43" s="1">
        <f>'Trendek FEOR'!W166*Fogl2022!E$62</f>
        <v>572.7636323833226</v>
      </c>
      <c r="F43" s="1">
        <f>'Trendek FEOR'!X166*Fogl2022!F$62</f>
        <v>0</v>
      </c>
      <c r="G43" s="1">
        <f>'Trendek FEOR'!Y166*Fogl2022!G$62</f>
        <v>3.5429988054113681</v>
      </c>
      <c r="H43" s="1">
        <f>'Trendek FEOR'!Z166*Fogl2022!H$62</f>
        <v>0</v>
      </c>
      <c r="I43" s="1">
        <f>'Trendek FEOR'!AA166*Fogl2022!I$62</f>
        <v>124.03251468147025</v>
      </c>
      <c r="J43" s="1">
        <f>'Trendek FEOR'!AB166*Fogl2022!J$62</f>
        <v>0</v>
      </c>
      <c r="K43" s="1">
        <f>'Trendek FEOR'!AC166*Fogl2022!K$62</f>
        <v>0</v>
      </c>
      <c r="L43" s="1">
        <f>'Trendek FEOR'!AD166*Fogl2022!L$62</f>
        <v>0</v>
      </c>
      <c r="M43" s="1">
        <f>'Trendek FEOR'!AE166*Fogl2022!M$62</f>
        <v>-15.807352401705927</v>
      </c>
      <c r="N43" s="1">
        <f>'Trendek FEOR'!AF166*Fogl2022!N$62</f>
        <v>0</v>
      </c>
      <c r="O43" s="1">
        <f>'Trendek FEOR'!AG166*Fogl2022!O$62</f>
        <v>1.3699707589832892</v>
      </c>
      <c r="P43" s="1">
        <f>'Trendek FEOR'!AH166*Fogl2022!P$62</f>
        <v>0</v>
      </c>
      <c r="Q43" s="1">
        <f>'Trendek FEOR'!AI166*Fogl2022!Q$62</f>
        <v>0</v>
      </c>
      <c r="R43" s="1">
        <f>'Trendek FEOR'!AJ166*Fogl2022!R$62</f>
        <v>14.04422628856827</v>
      </c>
      <c r="S43" s="1">
        <f>'Trendek FEOR'!AK166*Fogl2022!S$62</f>
        <v>0</v>
      </c>
      <c r="T43" s="1">
        <f>'Trendek FEOR'!AL166*Fogl2022!T$62</f>
        <v>0</v>
      </c>
      <c r="U43" s="1">
        <f>'Trendek FEOR'!AM166*Fogl2022!U$62</f>
        <v>0.81060828207744373</v>
      </c>
      <c r="V43" s="1">
        <f>'Trendek FEOR'!AN166*Fogl2022!V$62</f>
        <v>90.85040028932022</v>
      </c>
      <c r="W43" s="1">
        <f>'Trendek FEOR'!AO166*Fogl2022!W$62</f>
        <v>0</v>
      </c>
      <c r="X43" s="1">
        <f>'Trendek FEOR'!AP166*Fogl2022!X$62</f>
        <v>65.711905259036612</v>
      </c>
      <c r="Y43" s="1">
        <f>'Trendek FEOR'!AQ166*Fogl2022!Y$62</f>
        <v>0</v>
      </c>
      <c r="Z43" s="1">
        <f>'Trendek FEOR'!AR166*Fogl2022!Z$62</f>
        <v>0</v>
      </c>
      <c r="AA43" s="1">
        <f>'Trendek FEOR'!AS166*Fogl2022!AA$62</f>
        <v>-60.274972131835369</v>
      </c>
      <c r="AB43" s="1">
        <f>'Trendek FEOR'!AT166*Fogl2022!AB$62</f>
        <v>-76.272680923502577</v>
      </c>
      <c r="AC43" s="1">
        <f>'Trendek FEOR'!AU166*Fogl2022!AC$62</f>
        <v>299.0077147109339</v>
      </c>
      <c r="AD43" s="1">
        <f>'Trendek FEOR'!AV166*Fogl2022!AD$62</f>
        <v>0</v>
      </c>
      <c r="AE43" s="1">
        <f>'Trendek FEOR'!AW166*Fogl2022!AE$62</f>
        <v>-43.149601165931728</v>
      </c>
      <c r="AF43" s="1">
        <f>'Trendek FEOR'!AX166*Fogl2022!AF$62</f>
        <v>94.835412761742305</v>
      </c>
      <c r="AG43" s="1">
        <f>'Trendek FEOR'!AY166*Fogl2022!AG$62</f>
        <v>-21.119521954594472</v>
      </c>
      <c r="AH43" s="1">
        <f>'Trendek FEOR'!AZ166*Fogl2022!AH$62</f>
        <v>0</v>
      </c>
      <c r="AI43" s="1">
        <f>'Trendek FEOR'!BA166*Fogl2022!AI$62</f>
        <v>0</v>
      </c>
      <c r="AJ43" s="1">
        <f>'Trendek FEOR'!BB166*Fogl2022!AJ$62</f>
        <v>0</v>
      </c>
      <c r="AK43" s="1">
        <f>'Trendek FEOR'!BC166*Fogl2022!AK$62</f>
        <v>0</v>
      </c>
      <c r="AL43" s="1">
        <f>'Trendek FEOR'!BD166*Fogl2022!AL$62</f>
        <v>35.21488828525564</v>
      </c>
      <c r="AM43" s="1">
        <f>'Trendek FEOR'!BE166*Fogl2022!AM$62</f>
        <v>0</v>
      </c>
      <c r="AN43" s="1">
        <f>'Trendek FEOR'!BF166*Fogl2022!AN$62</f>
        <v>0</v>
      </c>
      <c r="AO43" s="1">
        <f>'Trendek FEOR'!BG166*Fogl2022!AO$62</f>
        <v>0</v>
      </c>
      <c r="AP43" s="1">
        <f>'Trendek FEOR'!BH166*Fogl2022!AP$62</f>
        <v>0</v>
      </c>
      <c r="AQ43" s="1">
        <f>'Trendek FEOR'!BI166*Fogl2022!AQ$62</f>
        <v>0</v>
      </c>
      <c r="AR43" s="1">
        <f>'Trendek FEOR'!BJ166*Fogl2022!AR$62</f>
        <v>0</v>
      </c>
      <c r="AS43" s="1">
        <f>'Trendek FEOR'!BK166*Fogl2022!AS$62</f>
        <v>0</v>
      </c>
      <c r="AT43" s="1">
        <f>'Trendek FEOR'!BL166*Fogl2022!AT$62</f>
        <v>0</v>
      </c>
      <c r="AU43" s="1">
        <f>'Trendek FEOR'!BM166*Fogl2022!AU$62</f>
        <v>0</v>
      </c>
      <c r="AV43" s="1">
        <f>'Trendek FEOR'!BN166*Fogl2022!AV$62</f>
        <v>0</v>
      </c>
      <c r="AW43" s="1">
        <f>'Trendek FEOR'!BO166*Fogl2022!AW$62</f>
        <v>0</v>
      </c>
      <c r="AX43" s="1">
        <f>'Trendek FEOR'!BP166*Fogl2022!AX$62</f>
        <v>0</v>
      </c>
      <c r="AY43" s="1">
        <f>'Trendek FEOR'!BQ166*Fogl2022!AY$62</f>
        <v>0</v>
      </c>
      <c r="AZ43" s="1">
        <f>'Trendek FEOR'!BR166*Fogl2022!AZ$62</f>
        <v>204.59443817112026</v>
      </c>
      <c r="BA43" s="1">
        <f>'Trendek FEOR'!BS166*Fogl2022!BA$62</f>
        <v>254.84478591463903</v>
      </c>
      <c r="BB43" s="1">
        <f>'Trendek FEOR'!BT166*Fogl2022!BB$62</f>
        <v>0</v>
      </c>
      <c r="BC43" s="1">
        <f>'Trendek FEOR'!BU166*Fogl2022!BC$62</f>
        <v>0</v>
      </c>
      <c r="BD43" s="1">
        <f>'Trendek FEOR'!BV166*Fogl2022!BD$62</f>
        <v>0</v>
      </c>
      <c r="BE43" s="1">
        <f>'Trendek FEOR'!BW166*Fogl2022!BE$62</f>
        <v>0</v>
      </c>
      <c r="BF43" s="1">
        <f>'Trendek FEOR'!BX166*Fogl2022!BF$62</f>
        <v>-6.6786440353864283</v>
      </c>
      <c r="BG43" s="1">
        <f>'Trendek FEOR'!BY166*Fogl2022!BG$62</f>
        <v>0</v>
      </c>
      <c r="BH43" s="1">
        <f>'Trendek FEOR'!BZ166*Fogl2022!BH$62</f>
        <v>0</v>
      </c>
      <c r="BI43" s="1">
        <f>'Trendek FEOR'!CA166*Fogl2022!BI$62</f>
        <v>15.55447336096257</v>
      </c>
      <c r="BJ43" s="1">
        <f>'Trendek FEOR'!CB166*Fogl2022!BJ$62</f>
        <v>203.63208107550798</v>
      </c>
      <c r="BK43" s="1">
        <f>'Trendek FEOR'!CC166*Fogl2022!BK$62</f>
        <v>0</v>
      </c>
      <c r="BL43" s="1">
        <f>'Trendek FEOR'!CD166*Fogl2022!BL$62</f>
        <v>0</v>
      </c>
      <c r="BM43" s="1">
        <f>'Trendek FEOR'!CE166*Fogl2022!BM$62</f>
        <v>0</v>
      </c>
      <c r="BN43" s="1">
        <f>'Trendek FEOR'!CF166*Fogl2022!BN$62</f>
        <v>0</v>
      </c>
      <c r="BO43" s="2"/>
    </row>
    <row r="44" spans="1:67" x14ac:dyDescent="0.35">
      <c r="A44" s="2"/>
      <c r="B44" t="s">
        <v>60</v>
      </c>
      <c r="C44" s="1">
        <f>'Trendek FEOR'!U167*Fogl2022!C$62</f>
        <v>1462.1556382812064</v>
      </c>
      <c r="D44" s="1">
        <f>'Trendek FEOR'!V167*Fogl2022!D$62</f>
        <v>38.496565735987055</v>
      </c>
      <c r="E44" s="1">
        <f>'Trendek FEOR'!W167*Fogl2022!E$62</f>
        <v>676.02014165428534</v>
      </c>
      <c r="F44" s="1">
        <f>'Trendek FEOR'!X167*Fogl2022!F$62</f>
        <v>0</v>
      </c>
      <c r="G44" s="1">
        <f>'Trendek FEOR'!Y167*Fogl2022!G$62</f>
        <v>34161.298028204925</v>
      </c>
      <c r="H44" s="1">
        <f>'Trendek FEOR'!Z167*Fogl2022!H$62</f>
        <v>0</v>
      </c>
      <c r="I44" s="1">
        <f>'Trendek FEOR'!AA167*Fogl2022!I$62</f>
        <v>0</v>
      </c>
      <c r="J44" s="1">
        <f>'Trendek FEOR'!AB167*Fogl2022!J$62</f>
        <v>-30.843792280152339</v>
      </c>
      <c r="K44" s="1">
        <f>'Trendek FEOR'!AC167*Fogl2022!K$62</f>
        <v>0</v>
      </c>
      <c r="L44" s="1">
        <f>'Trendek FEOR'!AD167*Fogl2022!L$62</f>
        <v>0</v>
      </c>
      <c r="M44" s="1">
        <f>'Trendek FEOR'!AE167*Fogl2022!M$62</f>
        <v>39.099060849787683</v>
      </c>
      <c r="N44" s="1">
        <f>'Trendek FEOR'!AF167*Fogl2022!N$62</f>
        <v>0</v>
      </c>
      <c r="O44" s="1">
        <f>'Trendek FEOR'!AG167*Fogl2022!O$62</f>
        <v>103.84534814705162</v>
      </c>
      <c r="P44" s="1">
        <f>'Trendek FEOR'!AH167*Fogl2022!P$62</f>
        <v>-4.6391410246126874</v>
      </c>
      <c r="Q44" s="1">
        <f>'Trendek FEOR'!AI167*Fogl2022!Q$62</f>
        <v>14.255500821954346</v>
      </c>
      <c r="R44" s="1">
        <f>'Trendek FEOR'!AJ167*Fogl2022!R$62</f>
        <v>0.98323111899870952</v>
      </c>
      <c r="S44" s="1">
        <f>'Trendek FEOR'!AK167*Fogl2022!S$62</f>
        <v>31.501271820100275</v>
      </c>
      <c r="T44" s="1">
        <f>'Trendek FEOR'!AL167*Fogl2022!T$62</f>
        <v>202.18383486752978</v>
      </c>
      <c r="U44" s="1">
        <f>'Trendek FEOR'!AM167*Fogl2022!U$62</f>
        <v>126.20433737353264</v>
      </c>
      <c r="V44" s="1">
        <f>'Trendek FEOR'!AN167*Fogl2022!V$62</f>
        <v>98.779259217188581</v>
      </c>
      <c r="W44" s="1">
        <f>'Trendek FEOR'!AO167*Fogl2022!W$62</f>
        <v>0</v>
      </c>
      <c r="X44" s="1">
        <f>'Trendek FEOR'!AP167*Fogl2022!X$62</f>
        <v>300.41953390776047</v>
      </c>
      <c r="Y44" s="1">
        <f>'Trendek FEOR'!AQ167*Fogl2022!Y$62</f>
        <v>0</v>
      </c>
      <c r="Z44" s="1">
        <f>'Trendek FEOR'!AR167*Fogl2022!Z$62</f>
        <v>0</v>
      </c>
      <c r="AA44" s="1">
        <f>'Trendek FEOR'!AS167*Fogl2022!AA$62</f>
        <v>0</v>
      </c>
      <c r="AB44" s="1">
        <f>'Trendek FEOR'!AT167*Fogl2022!AB$62</f>
        <v>0</v>
      </c>
      <c r="AC44" s="1">
        <f>'Trendek FEOR'!AU167*Fogl2022!AC$62</f>
        <v>432.60380579127633</v>
      </c>
      <c r="AD44" s="1">
        <f>'Trendek FEOR'!AV167*Fogl2022!AD$62</f>
        <v>14.013816120678987</v>
      </c>
      <c r="AE44" s="1">
        <f>'Trendek FEOR'!AW167*Fogl2022!AE$62</f>
        <v>-84.07082589953859</v>
      </c>
      <c r="AF44" s="1">
        <f>'Trendek FEOR'!AX167*Fogl2022!AF$62</f>
        <v>6081.8795956244912</v>
      </c>
      <c r="AG44" s="1">
        <f>'Trendek FEOR'!AY167*Fogl2022!AG$62</f>
        <v>56.484762076401807</v>
      </c>
      <c r="AH44" s="1">
        <f>'Trendek FEOR'!AZ167*Fogl2022!AH$62</f>
        <v>0</v>
      </c>
      <c r="AI44" s="1">
        <f>'Trendek FEOR'!BA167*Fogl2022!AI$62</f>
        <v>0</v>
      </c>
      <c r="AJ44" s="1">
        <f>'Trendek FEOR'!BB167*Fogl2022!AJ$62</f>
        <v>82.412643408912928</v>
      </c>
      <c r="AK44" s="1">
        <f>'Trendek FEOR'!BC167*Fogl2022!AK$62</f>
        <v>0</v>
      </c>
      <c r="AL44" s="1">
        <f>'Trendek FEOR'!BD167*Fogl2022!AL$62</f>
        <v>703.45656538181845</v>
      </c>
      <c r="AM44" s="1">
        <f>'Trendek FEOR'!BE167*Fogl2022!AM$62</f>
        <v>0</v>
      </c>
      <c r="AN44" s="1">
        <f>'Trendek FEOR'!BF167*Fogl2022!AN$62</f>
        <v>161.93089459358922</v>
      </c>
      <c r="AO44" s="1">
        <f>'Trendek FEOR'!BG167*Fogl2022!AO$62</f>
        <v>0</v>
      </c>
      <c r="AP44" s="1">
        <f>'Trendek FEOR'!BH167*Fogl2022!AP$62</f>
        <v>0</v>
      </c>
      <c r="AQ44" s="1">
        <f>'Trendek FEOR'!BI167*Fogl2022!AQ$62</f>
        <v>0</v>
      </c>
      <c r="AR44" s="1">
        <f>'Trendek FEOR'!BJ167*Fogl2022!AR$62</f>
        <v>0</v>
      </c>
      <c r="AS44" s="1">
        <f>'Trendek FEOR'!BK167*Fogl2022!AS$62</f>
        <v>0</v>
      </c>
      <c r="AT44" s="1">
        <f>'Trendek FEOR'!BL167*Fogl2022!AT$62</f>
        <v>0</v>
      </c>
      <c r="AU44" s="1">
        <f>'Trendek FEOR'!BM167*Fogl2022!AU$62</f>
        <v>0</v>
      </c>
      <c r="AV44" s="1">
        <f>'Trendek FEOR'!BN167*Fogl2022!AV$62</f>
        <v>0</v>
      </c>
      <c r="AW44" s="1">
        <f>'Trendek FEOR'!BO167*Fogl2022!AW$62</f>
        <v>0</v>
      </c>
      <c r="AX44" s="1">
        <f>'Trendek FEOR'!BP167*Fogl2022!AX$62</f>
        <v>0</v>
      </c>
      <c r="AY44" s="1">
        <f>'Trendek FEOR'!BQ167*Fogl2022!AY$62</f>
        <v>-1.7446227765739228</v>
      </c>
      <c r="AZ44" s="1">
        <f>'Trendek FEOR'!BR167*Fogl2022!AZ$62</f>
        <v>52.837337522376018</v>
      </c>
      <c r="BA44" s="1">
        <f>'Trendek FEOR'!BS167*Fogl2022!BA$62</f>
        <v>438.60805976231029</v>
      </c>
      <c r="BB44" s="1">
        <f>'Trendek FEOR'!BT167*Fogl2022!BB$62</f>
        <v>12.692569224459366</v>
      </c>
      <c r="BC44" s="1">
        <f>'Trendek FEOR'!BU167*Fogl2022!BC$62</f>
        <v>-176.78576603150117</v>
      </c>
      <c r="BD44" s="1">
        <f>'Trendek FEOR'!BV167*Fogl2022!BD$62</f>
        <v>13.880484305048757</v>
      </c>
      <c r="BE44" s="1">
        <f>'Trendek FEOR'!BW167*Fogl2022!BE$62</f>
        <v>0</v>
      </c>
      <c r="BF44" s="1">
        <f>'Trendek FEOR'!BX167*Fogl2022!BF$62</f>
        <v>0</v>
      </c>
      <c r="BG44" s="1">
        <f>'Trendek FEOR'!BY167*Fogl2022!BG$62</f>
        <v>0</v>
      </c>
      <c r="BH44" s="1">
        <f>'Trendek FEOR'!BZ167*Fogl2022!BH$62</f>
        <v>0</v>
      </c>
      <c r="BI44" s="1">
        <f>'Trendek FEOR'!CA167*Fogl2022!BI$62</f>
        <v>-12.104535720149412</v>
      </c>
      <c r="BJ44" s="1">
        <f>'Trendek FEOR'!CB167*Fogl2022!BJ$62</f>
        <v>0</v>
      </c>
      <c r="BK44" s="1">
        <f>'Trendek FEOR'!CC167*Fogl2022!BK$62</f>
        <v>0</v>
      </c>
      <c r="BL44" s="1">
        <f>'Trendek FEOR'!CD167*Fogl2022!BL$62</f>
        <v>67.631520507098003</v>
      </c>
      <c r="BM44" s="1">
        <f>'Trendek FEOR'!CE167*Fogl2022!BM$62</f>
        <v>0</v>
      </c>
      <c r="BN44" s="1">
        <f>'Trendek FEOR'!CF167*Fogl2022!BN$62</f>
        <v>0</v>
      </c>
      <c r="BO44" s="2"/>
    </row>
    <row r="45" spans="1:67" x14ac:dyDescent="0.35">
      <c r="A45" s="2"/>
      <c r="B45" t="s">
        <v>61</v>
      </c>
      <c r="C45" s="1">
        <f>'Trendek FEOR'!U168*Fogl2022!C$62</f>
        <v>139.43979411896888</v>
      </c>
      <c r="D45" s="1">
        <f>'Trendek FEOR'!V168*Fogl2022!D$62</f>
        <v>3.244247641256385</v>
      </c>
      <c r="E45" s="1">
        <f>'Trendek FEOR'!W168*Fogl2022!E$62</f>
        <v>54.602602972909544</v>
      </c>
      <c r="F45" s="1">
        <f>'Trendek FEOR'!X168*Fogl2022!F$62</f>
        <v>0</v>
      </c>
      <c r="G45" s="1">
        <f>'Trendek FEOR'!Y168*Fogl2022!G$62</f>
        <v>197.78385447647935</v>
      </c>
      <c r="H45" s="1">
        <f>'Trendek FEOR'!Z168*Fogl2022!H$62</f>
        <v>10745.487588526139</v>
      </c>
      <c r="I45" s="1">
        <f>'Trendek FEOR'!AA168*Fogl2022!I$62</f>
        <v>3707.3009627303468</v>
      </c>
      <c r="J45" s="1">
        <f>'Trendek FEOR'!AB168*Fogl2022!J$62</f>
        <v>443.26787709874043</v>
      </c>
      <c r="K45" s="1">
        <f>'Trendek FEOR'!AC168*Fogl2022!K$62</f>
        <v>12475.3739051351</v>
      </c>
      <c r="L45" s="1">
        <f>'Trendek FEOR'!AD168*Fogl2022!L$62</f>
        <v>19.438057420185054</v>
      </c>
      <c r="M45" s="1">
        <f>'Trendek FEOR'!AE168*Fogl2022!M$62</f>
        <v>508.65419774985548</v>
      </c>
      <c r="N45" s="1">
        <f>'Trendek FEOR'!AF168*Fogl2022!N$62</f>
        <v>2.5696681211855936</v>
      </c>
      <c r="O45" s="1">
        <f>'Trendek FEOR'!AG168*Fogl2022!O$62</f>
        <v>142.36002184737089</v>
      </c>
      <c r="P45" s="1">
        <f>'Trendek FEOR'!AH168*Fogl2022!P$62</f>
        <v>22.445931988676946</v>
      </c>
      <c r="Q45" s="1">
        <f>'Trendek FEOR'!AI168*Fogl2022!Q$62</f>
        <v>0</v>
      </c>
      <c r="R45" s="1">
        <f>'Trendek FEOR'!AJ168*Fogl2022!R$62</f>
        <v>196.67184470529185</v>
      </c>
      <c r="S45" s="1">
        <f>'Trendek FEOR'!AK168*Fogl2022!S$62</f>
        <v>-28.973140812602384</v>
      </c>
      <c r="T45" s="1">
        <f>'Trendek FEOR'!AL168*Fogl2022!T$62</f>
        <v>73.69962108025527</v>
      </c>
      <c r="U45" s="1">
        <f>'Trendek FEOR'!AM168*Fogl2022!U$62</f>
        <v>433.15031913521818</v>
      </c>
      <c r="V45" s="1">
        <f>'Trendek FEOR'!AN168*Fogl2022!V$62</f>
        <v>2165.1326677855268</v>
      </c>
      <c r="W45" s="1">
        <f>'Trendek FEOR'!AO168*Fogl2022!W$62</f>
        <v>889.06777408657103</v>
      </c>
      <c r="X45" s="1">
        <f>'Trendek FEOR'!AP168*Fogl2022!X$62</f>
        <v>5638.1657695740632</v>
      </c>
      <c r="Y45" s="1">
        <f>'Trendek FEOR'!AQ168*Fogl2022!Y$62</f>
        <v>-124.39165825136263</v>
      </c>
      <c r="Z45" s="1">
        <f>'Trendek FEOR'!AR168*Fogl2022!Z$62</f>
        <v>-29.002263220662481</v>
      </c>
      <c r="AA45" s="1">
        <f>'Trendek FEOR'!AS168*Fogl2022!AA$62</f>
        <v>87.604518248659218</v>
      </c>
      <c r="AB45" s="1">
        <f>'Trendek FEOR'!AT168*Fogl2022!AB$62</f>
        <v>-87.633701972051725</v>
      </c>
      <c r="AC45" s="1">
        <f>'Trendek FEOR'!AU168*Fogl2022!AC$62</f>
        <v>443.15655805479139</v>
      </c>
      <c r="AD45" s="1">
        <f>'Trendek FEOR'!AV168*Fogl2022!AD$62</f>
        <v>424.43787758653218</v>
      </c>
      <c r="AE45" s="1">
        <f>'Trendek FEOR'!AW168*Fogl2022!AE$62</f>
        <v>686.53037879871886</v>
      </c>
      <c r="AF45" s="1">
        <f>'Trendek FEOR'!AX168*Fogl2022!AF$62</f>
        <v>619.58585342372703</v>
      </c>
      <c r="AG45" s="1">
        <f>'Trendek FEOR'!AY168*Fogl2022!AG$62</f>
        <v>-341.96695505626826</v>
      </c>
      <c r="AH45" s="1">
        <f>'Trendek FEOR'!AZ168*Fogl2022!AH$62</f>
        <v>0</v>
      </c>
      <c r="AI45" s="1">
        <f>'Trendek FEOR'!BA168*Fogl2022!AI$62</f>
        <v>0</v>
      </c>
      <c r="AJ45" s="1">
        <f>'Trendek FEOR'!BB168*Fogl2022!AJ$62</f>
        <v>66.659694675935555</v>
      </c>
      <c r="AK45" s="1">
        <f>'Trendek FEOR'!BC168*Fogl2022!AK$62</f>
        <v>0</v>
      </c>
      <c r="AL45" s="1">
        <f>'Trendek FEOR'!BD168*Fogl2022!AL$62</f>
        <v>142.05074970005865</v>
      </c>
      <c r="AM45" s="1">
        <f>'Trendek FEOR'!BE168*Fogl2022!AM$62</f>
        <v>841.02969630974167</v>
      </c>
      <c r="AN45" s="1">
        <f>'Trendek FEOR'!BF168*Fogl2022!AN$62</f>
        <v>16.634396667037013</v>
      </c>
      <c r="AO45" s="1">
        <f>'Trendek FEOR'!BG168*Fogl2022!AO$62</f>
        <v>0</v>
      </c>
      <c r="AP45" s="1">
        <f>'Trendek FEOR'!BH168*Fogl2022!AP$62</f>
        <v>0</v>
      </c>
      <c r="AQ45" s="1">
        <f>'Trendek FEOR'!BI168*Fogl2022!AQ$62</f>
        <v>-7.1368627293601596</v>
      </c>
      <c r="AR45" s="1">
        <f>'Trendek FEOR'!BJ168*Fogl2022!AR$62</f>
        <v>0</v>
      </c>
      <c r="AS45" s="1">
        <f>'Trendek FEOR'!BK168*Fogl2022!AS$62</f>
        <v>8.380854760887317</v>
      </c>
      <c r="AT45" s="1">
        <f>'Trendek FEOR'!BL168*Fogl2022!AT$62</f>
        <v>0</v>
      </c>
      <c r="AU45" s="1">
        <f>'Trendek FEOR'!BM168*Fogl2022!AU$62</f>
        <v>280.80370453064086</v>
      </c>
      <c r="AV45" s="1">
        <f>'Trendek FEOR'!BN168*Fogl2022!AV$62</f>
        <v>50.395802092087088</v>
      </c>
      <c r="AW45" s="1">
        <f>'Trendek FEOR'!BO168*Fogl2022!AW$62</f>
        <v>157.37667528541607</v>
      </c>
      <c r="AX45" s="1">
        <f>'Trendek FEOR'!BP168*Fogl2022!AX$62</f>
        <v>-3.7120940834101237</v>
      </c>
      <c r="AY45" s="1">
        <f>'Trendek FEOR'!BQ168*Fogl2022!AY$62</f>
        <v>40.344808362363793</v>
      </c>
      <c r="AZ45" s="1">
        <f>'Trendek FEOR'!BR168*Fogl2022!AZ$62</f>
        <v>453.59969655642084</v>
      </c>
      <c r="BA45" s="1">
        <f>'Trendek FEOR'!BS168*Fogl2022!BA$62</f>
        <v>398.79217661172294</v>
      </c>
      <c r="BB45" s="1">
        <f>'Trendek FEOR'!BT168*Fogl2022!BB$62</f>
        <v>39.239521445135587</v>
      </c>
      <c r="BC45" s="1">
        <f>'Trendek FEOR'!BU168*Fogl2022!BC$62</f>
        <v>-103.17247643185269</v>
      </c>
      <c r="BD45" s="1">
        <f>'Trendek FEOR'!BV168*Fogl2022!BD$62</f>
        <v>213.26934826970492</v>
      </c>
      <c r="BE45" s="1">
        <f>'Trendek FEOR'!BW168*Fogl2022!BE$62</f>
        <v>684.18000991572785</v>
      </c>
      <c r="BF45" s="1">
        <f>'Trendek FEOR'!BX168*Fogl2022!BF$62</f>
        <v>-5.6681284075616647</v>
      </c>
      <c r="BG45" s="1">
        <f>'Trendek FEOR'!BY168*Fogl2022!BG$62</f>
        <v>-3.6940576905449758</v>
      </c>
      <c r="BH45" s="1">
        <f>'Trendek FEOR'!BZ168*Fogl2022!BH$62</f>
        <v>1524.2280014682203</v>
      </c>
      <c r="BI45" s="1">
        <f>'Trendek FEOR'!CA168*Fogl2022!BI$62</f>
        <v>-103.06397878856347</v>
      </c>
      <c r="BJ45" s="1">
        <f>'Trendek FEOR'!CB168*Fogl2022!BJ$62</f>
        <v>22.262362784382844</v>
      </c>
      <c r="BK45" s="1">
        <f>'Trendek FEOR'!CC168*Fogl2022!BK$62</f>
        <v>0</v>
      </c>
      <c r="BL45" s="1">
        <f>'Trendek FEOR'!CD168*Fogl2022!BL$62</f>
        <v>13.374749026265954</v>
      </c>
      <c r="BM45" s="1">
        <f>'Trendek FEOR'!CE168*Fogl2022!BM$62</f>
        <v>0</v>
      </c>
      <c r="BN45" s="1">
        <f>'Trendek FEOR'!CF168*Fogl2022!BN$62</f>
        <v>0</v>
      </c>
      <c r="BO45" s="2"/>
    </row>
    <row r="46" spans="1:67" x14ac:dyDescent="0.35">
      <c r="A46" s="2"/>
      <c r="B46" t="s">
        <v>62</v>
      </c>
      <c r="C46" s="1">
        <f>'Trendek FEOR'!U169*Fogl2022!C$62</f>
        <v>5737.6009484328288</v>
      </c>
      <c r="D46" s="1">
        <f>'Trendek FEOR'!V169*Fogl2022!D$62</f>
        <v>546.08074215829026</v>
      </c>
      <c r="E46" s="1">
        <f>'Trendek FEOR'!W169*Fogl2022!E$62</f>
        <v>-14.541347033437914</v>
      </c>
      <c r="F46" s="1">
        <f>'Trendek FEOR'!X169*Fogl2022!F$62</f>
        <v>1900.281053938656</v>
      </c>
      <c r="G46" s="1">
        <f>'Trendek FEOR'!Y169*Fogl2022!G$62</f>
        <v>4555.2860982714665</v>
      </c>
      <c r="H46" s="1">
        <f>'Trendek FEOR'!Z169*Fogl2022!H$62</f>
        <v>1064.5807099106382</v>
      </c>
      <c r="I46" s="1">
        <f>'Trendek FEOR'!AA169*Fogl2022!I$62</f>
        <v>1798.4486779893543</v>
      </c>
      <c r="J46" s="1">
        <f>'Trendek FEOR'!AB169*Fogl2022!J$62</f>
        <v>888.40373341015948</v>
      </c>
      <c r="K46" s="1">
        <f>'Trendek FEOR'!AC169*Fogl2022!K$62</f>
        <v>409.09008494649811</v>
      </c>
      <c r="L46" s="1">
        <f>'Trendek FEOR'!AD169*Fogl2022!L$62</f>
        <v>10.104734939240128</v>
      </c>
      <c r="M46" s="1">
        <f>'Trendek FEOR'!AE169*Fogl2022!M$62</f>
        <v>1147.1743807579805</v>
      </c>
      <c r="N46" s="1">
        <f>'Trendek FEOR'!AF169*Fogl2022!N$62</f>
        <v>610.62744815954522</v>
      </c>
      <c r="O46" s="1">
        <f>'Trendek FEOR'!AG169*Fogl2022!O$62</f>
        <v>2878.2142217463561</v>
      </c>
      <c r="P46" s="1">
        <f>'Trendek FEOR'!AH169*Fogl2022!P$62</f>
        <v>1661.4334716273256</v>
      </c>
      <c r="Q46" s="1">
        <f>'Trendek FEOR'!AI169*Fogl2022!Q$62</f>
        <v>3183.7248045132574</v>
      </c>
      <c r="R46" s="1">
        <f>'Trendek FEOR'!AJ169*Fogl2022!R$62</f>
        <v>44051.940366396964</v>
      </c>
      <c r="S46" s="1">
        <f>'Trendek FEOR'!AK169*Fogl2022!S$62</f>
        <v>7814.8840625628955</v>
      </c>
      <c r="T46" s="1">
        <f>'Trendek FEOR'!AL169*Fogl2022!T$62</f>
        <v>8095.507254809083</v>
      </c>
      <c r="U46" s="1">
        <f>'Trendek FEOR'!AM169*Fogl2022!U$62</f>
        <v>18777.819183679905</v>
      </c>
      <c r="V46" s="1">
        <f>'Trendek FEOR'!AN169*Fogl2022!V$62</f>
        <v>13071.358976729667</v>
      </c>
      <c r="W46" s="1">
        <f>'Trendek FEOR'!AO169*Fogl2022!W$62</f>
        <v>2301.2321087539945</v>
      </c>
      <c r="X46" s="1">
        <f>'Trendek FEOR'!AP169*Fogl2022!X$62</f>
        <v>4735.3334351270314</v>
      </c>
      <c r="Y46" s="1">
        <f>'Trendek FEOR'!AQ169*Fogl2022!Y$62</f>
        <v>9358.8683819367907</v>
      </c>
      <c r="Z46" s="1">
        <f>'Trendek FEOR'!AR169*Fogl2022!Z$62</f>
        <v>3045.7961300658903</v>
      </c>
      <c r="AA46" s="1">
        <f>'Trendek FEOR'!AS169*Fogl2022!AA$62</f>
        <v>1550.1444238715233</v>
      </c>
      <c r="AB46" s="1">
        <f>'Trendek FEOR'!AT169*Fogl2022!AB$62</f>
        <v>1640.5094141275442</v>
      </c>
      <c r="AC46" s="1">
        <f>'Trendek FEOR'!AU169*Fogl2022!AC$62</f>
        <v>23404.953600452758</v>
      </c>
      <c r="AD46" s="1">
        <f>'Trendek FEOR'!AV169*Fogl2022!AD$62</f>
        <v>26682.011940157056</v>
      </c>
      <c r="AE46" s="1">
        <f>'Trendek FEOR'!AW169*Fogl2022!AE$62</f>
        <v>4216.8006061005763</v>
      </c>
      <c r="AF46" s="1">
        <f>'Trendek FEOR'!AX169*Fogl2022!AF$62</f>
        <v>3275.3893561253117</v>
      </c>
      <c r="AG46" s="1">
        <f>'Trendek FEOR'!AY169*Fogl2022!AG$62</f>
        <v>12432.813065494847</v>
      </c>
      <c r="AH46" s="1">
        <f>'Trendek FEOR'!AZ169*Fogl2022!AH$62</f>
        <v>-241.96382269197261</v>
      </c>
      <c r="AI46" s="1">
        <f>'Trendek FEOR'!BA169*Fogl2022!AI$62</f>
        <v>-843.85215651940484</v>
      </c>
      <c r="AJ46" s="1">
        <f>'Trendek FEOR'!BB169*Fogl2022!AJ$62</f>
        <v>3491.5877762487976</v>
      </c>
      <c r="AK46" s="1">
        <f>'Trendek FEOR'!BC169*Fogl2022!AK$62</f>
        <v>110.07229539143309</v>
      </c>
      <c r="AL46" s="1">
        <f>'Trendek FEOR'!BD169*Fogl2022!AL$62</f>
        <v>3877.2923190581073</v>
      </c>
      <c r="AM46" s="1">
        <f>'Trendek FEOR'!BE169*Fogl2022!AM$62</f>
        <v>142.38869164608019</v>
      </c>
      <c r="AN46" s="1">
        <f>'Trendek FEOR'!BF169*Fogl2022!AN$62</f>
        <v>370.51907560674312</v>
      </c>
      <c r="AO46" s="1">
        <f>'Trendek FEOR'!BG169*Fogl2022!AO$62</f>
        <v>2926.5922079076804</v>
      </c>
      <c r="AP46" s="1">
        <f>'Trendek FEOR'!BH169*Fogl2022!AP$62</f>
        <v>3217.1311097862081</v>
      </c>
      <c r="AQ46" s="1">
        <f>'Trendek FEOR'!BI169*Fogl2022!AQ$62</f>
        <v>335.05617673073351</v>
      </c>
      <c r="AR46" s="1">
        <f>'Trendek FEOR'!BJ169*Fogl2022!AR$62</f>
        <v>38.757773192184658</v>
      </c>
      <c r="AS46" s="1">
        <f>'Trendek FEOR'!BK169*Fogl2022!AS$62</f>
        <v>1056.7624875191</v>
      </c>
      <c r="AT46" s="1">
        <f>'Trendek FEOR'!BL169*Fogl2022!AT$62</f>
        <v>256.59103772763785</v>
      </c>
      <c r="AU46" s="1">
        <f>'Trendek FEOR'!BM169*Fogl2022!AU$62</f>
        <v>-19.877781601192311</v>
      </c>
      <c r="AV46" s="1">
        <f>'Trendek FEOR'!BN169*Fogl2022!AV$62</f>
        <v>224.92805876895781</v>
      </c>
      <c r="AW46" s="1">
        <f>'Trendek FEOR'!BO169*Fogl2022!AW$62</f>
        <v>1273.8635212667618</v>
      </c>
      <c r="AX46" s="1">
        <f>'Trendek FEOR'!BP169*Fogl2022!AX$62</f>
        <v>689.91491475225678</v>
      </c>
      <c r="AY46" s="1">
        <f>'Trendek FEOR'!BQ169*Fogl2022!AY$62</f>
        <v>41.313633506195991</v>
      </c>
      <c r="AZ46" s="1">
        <f>'Trendek FEOR'!BR169*Fogl2022!AZ$62</f>
        <v>3696.3986532930057</v>
      </c>
      <c r="BA46" s="1">
        <f>'Trendek FEOR'!BS169*Fogl2022!BA$62</f>
        <v>3971.1375977359853</v>
      </c>
      <c r="BB46" s="1">
        <f>'Trendek FEOR'!BT169*Fogl2022!BB$62</f>
        <v>5164.0842221281009</v>
      </c>
      <c r="BC46" s="1">
        <f>'Trendek FEOR'!BU169*Fogl2022!BC$62</f>
        <v>2134.5313517010827</v>
      </c>
      <c r="BD46" s="1">
        <f>'Trendek FEOR'!BV169*Fogl2022!BD$62</f>
        <v>2338.4200600288827</v>
      </c>
      <c r="BE46" s="1">
        <f>'Trendek FEOR'!BW169*Fogl2022!BE$62</f>
        <v>529.05011070182047</v>
      </c>
      <c r="BF46" s="1">
        <f>'Trendek FEOR'!BX169*Fogl2022!BF$62</f>
        <v>227.7642313526627</v>
      </c>
      <c r="BG46" s="1">
        <f>'Trendek FEOR'!BY169*Fogl2022!BG$62</f>
        <v>157.05638125865789</v>
      </c>
      <c r="BH46" s="1">
        <f>'Trendek FEOR'!BZ169*Fogl2022!BH$62</f>
        <v>7879.8447158139234</v>
      </c>
      <c r="BI46" s="1">
        <f>'Trendek FEOR'!CA169*Fogl2022!BI$62</f>
        <v>-353.60694933900902</v>
      </c>
      <c r="BJ46" s="1">
        <f>'Trendek FEOR'!CB169*Fogl2022!BJ$62</f>
        <v>31.838669563634213</v>
      </c>
      <c r="BK46" s="1">
        <f>'Trendek FEOR'!CC169*Fogl2022!BK$62</f>
        <v>193.2857142857174</v>
      </c>
      <c r="BL46" s="1">
        <f>'Trendek FEOR'!CD169*Fogl2022!BL$62</f>
        <v>237.57557500025129</v>
      </c>
      <c r="BM46" s="1">
        <f>'Trendek FEOR'!CE169*Fogl2022!BM$62</f>
        <v>0</v>
      </c>
      <c r="BN46" s="1">
        <f>'Trendek FEOR'!CF169*Fogl2022!BN$62</f>
        <v>0</v>
      </c>
      <c r="BO46" s="2"/>
    </row>
    <row r="47" spans="1:67" x14ac:dyDescent="0.35">
      <c r="A47" s="2"/>
      <c r="B47" t="s">
        <v>63</v>
      </c>
      <c r="C47" s="1">
        <f>'Trendek FEOR'!U170*Fogl2022!C$62</f>
        <v>186.61453125795995</v>
      </c>
      <c r="D47" s="1">
        <f>'Trendek FEOR'!V170*Fogl2022!D$62</f>
        <v>0</v>
      </c>
      <c r="E47" s="1">
        <f>'Trendek FEOR'!W170*Fogl2022!E$62</f>
        <v>0</v>
      </c>
      <c r="F47" s="1">
        <f>'Trendek FEOR'!X170*Fogl2022!F$62</f>
        <v>0</v>
      </c>
      <c r="G47" s="1">
        <f>'Trendek FEOR'!Y170*Fogl2022!G$62</f>
        <v>181.06145224531863</v>
      </c>
      <c r="H47" s="1">
        <f>'Trendek FEOR'!Z170*Fogl2022!H$62</f>
        <v>164.58186336867024</v>
      </c>
      <c r="I47" s="1">
        <f>'Trendek FEOR'!AA170*Fogl2022!I$62</f>
        <v>121.8396244403384</v>
      </c>
      <c r="J47" s="1">
        <f>'Trendek FEOR'!AB170*Fogl2022!J$62</f>
        <v>-163.34799008315926</v>
      </c>
      <c r="K47" s="1">
        <f>'Trendek FEOR'!AC170*Fogl2022!K$62</f>
        <v>-38.2888519365249</v>
      </c>
      <c r="L47" s="1">
        <f>'Trendek FEOR'!AD170*Fogl2022!L$62</f>
        <v>0</v>
      </c>
      <c r="M47" s="1">
        <f>'Trendek FEOR'!AE170*Fogl2022!M$62</f>
        <v>-43.582768219580856</v>
      </c>
      <c r="N47" s="1">
        <f>'Trendek FEOR'!AF170*Fogl2022!N$62</f>
        <v>768.73182433018451</v>
      </c>
      <c r="O47" s="1">
        <f>'Trendek FEOR'!AG170*Fogl2022!O$62</f>
        <v>42.313214127937201</v>
      </c>
      <c r="P47" s="1">
        <f>'Trendek FEOR'!AH170*Fogl2022!P$62</f>
        <v>411.35196088016733</v>
      </c>
      <c r="Q47" s="1">
        <f>'Trendek FEOR'!AI170*Fogl2022!Q$62</f>
        <v>93.627308542378415</v>
      </c>
      <c r="R47" s="1">
        <f>'Trendek FEOR'!AJ170*Fogl2022!R$62</f>
        <v>-487.9952145597814</v>
      </c>
      <c r="S47" s="1">
        <f>'Trendek FEOR'!AK170*Fogl2022!S$62</f>
        <v>58.582365654325017</v>
      </c>
      <c r="T47" s="1">
        <f>'Trendek FEOR'!AL170*Fogl2022!T$62</f>
        <v>647.51107584526846</v>
      </c>
      <c r="U47" s="1">
        <f>'Trendek FEOR'!AM170*Fogl2022!U$62</f>
        <v>-39.948770729758088</v>
      </c>
      <c r="V47" s="1">
        <f>'Trendek FEOR'!AN170*Fogl2022!V$62</f>
        <v>-91.922377346904128</v>
      </c>
      <c r="W47" s="1">
        <f>'Trendek FEOR'!AO170*Fogl2022!W$62</f>
        <v>650.03993172769754</v>
      </c>
      <c r="X47" s="1">
        <f>'Trendek FEOR'!AP170*Fogl2022!X$62</f>
        <v>2342.7477350845356</v>
      </c>
      <c r="Y47" s="1">
        <f>'Trendek FEOR'!AQ170*Fogl2022!Y$62</f>
        <v>-479.1929152592399</v>
      </c>
      <c r="Z47" s="1">
        <f>'Trendek FEOR'!AR170*Fogl2022!Z$62</f>
        <v>-21.333682748546877</v>
      </c>
      <c r="AA47" s="1">
        <f>'Trendek FEOR'!AS170*Fogl2022!AA$62</f>
        <v>162.76070451103215</v>
      </c>
      <c r="AB47" s="1">
        <f>'Trendek FEOR'!AT170*Fogl2022!AB$62</f>
        <v>0</v>
      </c>
      <c r="AC47" s="1">
        <f>'Trendek FEOR'!AU170*Fogl2022!AC$62</f>
        <v>326.2269534634251</v>
      </c>
      <c r="AD47" s="1">
        <f>'Trendek FEOR'!AV170*Fogl2022!AD$62</f>
        <v>-180.64264197527706</v>
      </c>
      <c r="AE47" s="1">
        <f>'Trendek FEOR'!AW170*Fogl2022!AE$62</f>
        <v>407.89449216393933</v>
      </c>
      <c r="AF47" s="1">
        <f>'Trendek FEOR'!AX170*Fogl2022!AF$62</f>
        <v>5523.1606287957675</v>
      </c>
      <c r="AG47" s="1">
        <f>'Trendek FEOR'!AY170*Fogl2022!AG$62</f>
        <v>-9.8000991877060741</v>
      </c>
      <c r="AH47" s="1">
        <f>'Trendek FEOR'!AZ170*Fogl2022!AH$62</f>
        <v>-34.766685435241513</v>
      </c>
      <c r="AI47" s="1">
        <f>'Trendek FEOR'!BA170*Fogl2022!AI$62</f>
        <v>0</v>
      </c>
      <c r="AJ47" s="1">
        <f>'Trendek FEOR'!BB170*Fogl2022!AJ$62</f>
        <v>0</v>
      </c>
      <c r="AK47" s="1">
        <f>'Trendek FEOR'!BC170*Fogl2022!AK$62</f>
        <v>-14.268436310522086</v>
      </c>
      <c r="AL47" s="1">
        <f>'Trendek FEOR'!BD170*Fogl2022!AL$62</f>
        <v>-15.333849116288077</v>
      </c>
      <c r="AM47" s="1">
        <f>'Trendek FEOR'!BE170*Fogl2022!AM$62</f>
        <v>50.29323148533512</v>
      </c>
      <c r="AN47" s="1">
        <f>'Trendek FEOR'!BF170*Fogl2022!AN$62</f>
        <v>-22.138031352820168</v>
      </c>
      <c r="AO47" s="1">
        <f>'Trendek FEOR'!BG170*Fogl2022!AO$62</f>
        <v>165.84321854766509</v>
      </c>
      <c r="AP47" s="1">
        <f>'Trendek FEOR'!BH170*Fogl2022!AP$62</f>
        <v>0</v>
      </c>
      <c r="AQ47" s="1">
        <f>'Trendek FEOR'!BI170*Fogl2022!AQ$62</f>
        <v>0</v>
      </c>
      <c r="AR47" s="1">
        <f>'Trendek FEOR'!BJ170*Fogl2022!AR$62</f>
        <v>1.9094900220049409</v>
      </c>
      <c r="AS47" s="1">
        <f>'Trendek FEOR'!BK170*Fogl2022!AS$62</f>
        <v>192.23196461454009</v>
      </c>
      <c r="AT47" s="1">
        <f>'Trendek FEOR'!BL170*Fogl2022!AT$62</f>
        <v>30.665128688868101</v>
      </c>
      <c r="AU47" s="1">
        <f>'Trendek FEOR'!BM170*Fogl2022!AU$62</f>
        <v>310.98470959034609</v>
      </c>
      <c r="AV47" s="1">
        <f>'Trendek FEOR'!BN170*Fogl2022!AV$62</f>
        <v>-220.48739617471378</v>
      </c>
      <c r="AW47" s="1">
        <f>'Trendek FEOR'!BO170*Fogl2022!AW$62</f>
        <v>0</v>
      </c>
      <c r="AX47" s="1">
        <f>'Trendek FEOR'!BP170*Fogl2022!AX$62</f>
        <v>14.032662894468846</v>
      </c>
      <c r="AY47" s="1">
        <f>'Trendek FEOR'!BQ170*Fogl2022!AY$62</f>
        <v>0</v>
      </c>
      <c r="AZ47" s="1">
        <f>'Trendek FEOR'!BR170*Fogl2022!AZ$62</f>
        <v>219.73229023642432</v>
      </c>
      <c r="BA47" s="1">
        <f>'Trendek FEOR'!BS170*Fogl2022!BA$62</f>
        <v>110.63011737147072</v>
      </c>
      <c r="BB47" s="1">
        <f>'Trendek FEOR'!BT170*Fogl2022!BB$62</f>
        <v>563.36316515182375</v>
      </c>
      <c r="BC47" s="1">
        <f>'Trendek FEOR'!BU170*Fogl2022!BC$62</f>
        <v>1504.6689837802235</v>
      </c>
      <c r="BD47" s="1">
        <f>'Trendek FEOR'!BV170*Fogl2022!BD$62</f>
        <v>51.02791561164414</v>
      </c>
      <c r="BE47" s="1">
        <f>'Trendek FEOR'!BW170*Fogl2022!BE$62</f>
        <v>-217.95580748435086</v>
      </c>
      <c r="BF47" s="1">
        <f>'Trendek FEOR'!BX170*Fogl2022!BF$62</f>
        <v>4.4613813242875748</v>
      </c>
      <c r="BG47" s="1">
        <f>'Trendek FEOR'!BY170*Fogl2022!BG$62</f>
        <v>-82.901224315062294</v>
      </c>
      <c r="BH47" s="1">
        <f>'Trendek FEOR'!BZ170*Fogl2022!BH$62</f>
        <v>1109.0034981133902</v>
      </c>
      <c r="BI47" s="1">
        <f>'Trendek FEOR'!CA170*Fogl2022!BI$62</f>
        <v>257.23913367816544</v>
      </c>
      <c r="BJ47" s="1">
        <f>'Trendek FEOR'!CB170*Fogl2022!BJ$62</f>
        <v>-31.857339127263128</v>
      </c>
      <c r="BK47" s="1">
        <f>'Trendek FEOR'!CC170*Fogl2022!BK$62</f>
        <v>0</v>
      </c>
      <c r="BL47" s="1">
        <f>'Trendek FEOR'!CD170*Fogl2022!BL$62</f>
        <v>0</v>
      </c>
      <c r="BM47" s="1">
        <f>'Trendek FEOR'!CE170*Fogl2022!BM$62</f>
        <v>0</v>
      </c>
      <c r="BN47" s="1">
        <f>'Trendek FEOR'!CF170*Fogl2022!BN$62</f>
        <v>0</v>
      </c>
      <c r="BO47" s="2"/>
    </row>
    <row r="48" spans="1:67" x14ac:dyDescent="0.35">
      <c r="A48" s="2"/>
      <c r="B48" t="s">
        <v>64</v>
      </c>
      <c r="C48" s="1">
        <f>'Trendek FEOR'!U171*Fogl2022!C$62</f>
        <v>3209.5596626440729</v>
      </c>
      <c r="D48" s="1">
        <f>'Trendek FEOR'!V171*Fogl2022!D$62</f>
        <v>128.85615016604294</v>
      </c>
      <c r="E48" s="1">
        <f>'Trendek FEOR'!W171*Fogl2022!E$62</f>
        <v>0</v>
      </c>
      <c r="F48" s="1">
        <f>'Trendek FEOR'!X171*Fogl2022!F$62</f>
        <v>895.13476048454834</v>
      </c>
      <c r="G48" s="1">
        <f>'Trendek FEOR'!Y171*Fogl2022!G$62</f>
        <v>1386.3030985942985</v>
      </c>
      <c r="H48" s="1">
        <f>'Trendek FEOR'!Z171*Fogl2022!H$62</f>
        <v>-621.0524703362529</v>
      </c>
      <c r="I48" s="1">
        <f>'Trendek FEOR'!AA171*Fogl2022!I$62</f>
        <v>3334.7180087214697</v>
      </c>
      <c r="J48" s="1">
        <f>'Trendek FEOR'!AB171*Fogl2022!J$62</f>
        <v>205.62352718804721</v>
      </c>
      <c r="K48" s="1">
        <f>'Trendek FEOR'!AC171*Fogl2022!K$62</f>
        <v>89.054844176783718</v>
      </c>
      <c r="L48" s="1">
        <f>'Trendek FEOR'!AD171*Fogl2022!L$62</f>
        <v>391.8416649567605</v>
      </c>
      <c r="M48" s="1">
        <f>'Trendek FEOR'!AE171*Fogl2022!M$62</f>
        <v>958.87118835179444</v>
      </c>
      <c r="N48" s="1">
        <f>'Trendek FEOR'!AF171*Fogl2022!N$62</f>
        <v>351.43189866102534</v>
      </c>
      <c r="O48" s="1">
        <f>'Trendek FEOR'!AG171*Fogl2022!O$62</f>
        <v>1635.8040684396542</v>
      </c>
      <c r="P48" s="1">
        <f>'Trendek FEOR'!AH171*Fogl2022!P$62</f>
        <v>1813.9594409331685</v>
      </c>
      <c r="Q48" s="1">
        <f>'Trendek FEOR'!AI171*Fogl2022!Q$62</f>
        <v>1108.0760173354518</v>
      </c>
      <c r="R48" s="1">
        <f>'Trendek FEOR'!AJ171*Fogl2022!R$62</f>
        <v>707.39600739398372</v>
      </c>
      <c r="S48" s="1">
        <f>'Trendek FEOR'!AK171*Fogl2022!S$62</f>
        <v>1602.8542213723415</v>
      </c>
      <c r="T48" s="1">
        <f>'Trendek FEOR'!AL171*Fogl2022!T$62</f>
        <v>1463.3641088566203</v>
      </c>
      <c r="U48" s="1">
        <f>'Trendek FEOR'!AM171*Fogl2022!U$62</f>
        <v>769.75188212959381</v>
      </c>
      <c r="V48" s="1">
        <f>'Trendek FEOR'!AN171*Fogl2022!V$62</f>
        <v>571.74429472497184</v>
      </c>
      <c r="W48" s="1">
        <f>'Trendek FEOR'!AO171*Fogl2022!W$62</f>
        <v>-754.24902307147761</v>
      </c>
      <c r="X48" s="1">
        <f>'Trendek FEOR'!AP171*Fogl2022!X$62</f>
        <v>638.1325745685748</v>
      </c>
      <c r="Y48" s="1">
        <f>'Trendek FEOR'!AQ171*Fogl2022!Y$62</f>
        <v>4005.5325440621345</v>
      </c>
      <c r="Z48" s="1">
        <f>'Trendek FEOR'!AR171*Fogl2022!Z$62</f>
        <v>6900.2444548247749</v>
      </c>
      <c r="AA48" s="1">
        <f>'Trendek FEOR'!AS171*Fogl2022!AA$62</f>
        <v>3777.469421102453</v>
      </c>
      <c r="AB48" s="1">
        <f>'Trendek FEOR'!AT171*Fogl2022!AB$62</f>
        <v>1055.4749000319439</v>
      </c>
      <c r="AC48" s="1">
        <f>'Trendek FEOR'!AU171*Fogl2022!AC$62</f>
        <v>204724.41001251267</v>
      </c>
      <c r="AD48" s="1">
        <f>'Trendek FEOR'!AV171*Fogl2022!AD$62</f>
        <v>-342.13604581255839</v>
      </c>
      <c r="AE48" s="1">
        <f>'Trendek FEOR'!AW171*Fogl2022!AE$62</f>
        <v>1392.0768826471096</v>
      </c>
      <c r="AF48" s="1">
        <f>'Trendek FEOR'!AX171*Fogl2022!AF$62</f>
        <v>273.88830900446783</v>
      </c>
      <c r="AG48" s="1">
        <f>'Trendek FEOR'!AY171*Fogl2022!AG$62</f>
        <v>4685.7055803224957</v>
      </c>
      <c r="AH48" s="1">
        <f>'Trendek FEOR'!AZ171*Fogl2022!AH$62</f>
        <v>0</v>
      </c>
      <c r="AI48" s="1">
        <f>'Trendek FEOR'!BA171*Fogl2022!AI$62</f>
        <v>-384.49709211568018</v>
      </c>
      <c r="AJ48" s="1">
        <f>'Trendek FEOR'!BB171*Fogl2022!AJ$62</f>
        <v>478.04922191942097</v>
      </c>
      <c r="AK48" s="1">
        <f>'Trendek FEOR'!BC171*Fogl2022!AK$62</f>
        <v>-60.266765429139305</v>
      </c>
      <c r="AL48" s="1">
        <f>'Trendek FEOR'!BD171*Fogl2022!AL$62</f>
        <v>606.51164878308452</v>
      </c>
      <c r="AM48" s="1">
        <f>'Trendek FEOR'!BE171*Fogl2022!AM$62</f>
        <v>19.2478771920049</v>
      </c>
      <c r="AN48" s="1">
        <f>'Trendek FEOR'!BF171*Fogl2022!AN$62</f>
        <v>281.95052870272463</v>
      </c>
      <c r="AO48" s="1">
        <f>'Trendek FEOR'!BG171*Fogl2022!AO$62</f>
        <v>151.45667108619841</v>
      </c>
      <c r="AP48" s="1">
        <f>'Trendek FEOR'!BH171*Fogl2022!AP$62</f>
        <v>218.78544193816964</v>
      </c>
      <c r="AQ48" s="1">
        <f>'Trendek FEOR'!BI171*Fogl2022!AQ$62</f>
        <v>34.390884690945022</v>
      </c>
      <c r="AR48" s="1">
        <f>'Trendek FEOR'!BJ171*Fogl2022!AR$62</f>
        <v>1.8447835412979705</v>
      </c>
      <c r="AS48" s="1">
        <f>'Trendek FEOR'!BK171*Fogl2022!AS$62</f>
        <v>-505.51725590913782</v>
      </c>
      <c r="AT48" s="1">
        <f>'Trendek FEOR'!BL171*Fogl2022!AT$62</f>
        <v>3.4123796409235281</v>
      </c>
      <c r="AU48" s="1">
        <f>'Trendek FEOR'!BM171*Fogl2022!AU$62</f>
        <v>0</v>
      </c>
      <c r="AV48" s="1">
        <f>'Trendek FEOR'!BN171*Fogl2022!AV$62</f>
        <v>257.80695695813091</v>
      </c>
      <c r="AW48" s="1">
        <f>'Trendek FEOR'!BO171*Fogl2022!AW$62</f>
        <v>491.89331652414904</v>
      </c>
      <c r="AX48" s="1">
        <f>'Trendek FEOR'!BP171*Fogl2022!AX$62</f>
        <v>144.66923056673804</v>
      </c>
      <c r="AY48" s="1">
        <f>'Trendek FEOR'!BQ171*Fogl2022!AY$62</f>
        <v>6.7012420054024879</v>
      </c>
      <c r="AZ48" s="1">
        <f>'Trendek FEOR'!BR171*Fogl2022!AZ$62</f>
        <v>2246.3794132815115</v>
      </c>
      <c r="BA48" s="1">
        <f>'Trendek FEOR'!BS171*Fogl2022!BA$62</f>
        <v>4676.8352383618439</v>
      </c>
      <c r="BB48" s="1">
        <f>'Trendek FEOR'!BT171*Fogl2022!BB$62</f>
        <v>195.36704117649765</v>
      </c>
      <c r="BC48" s="1">
        <f>'Trendek FEOR'!BU171*Fogl2022!BC$62</f>
        <v>414.55007106264378</v>
      </c>
      <c r="BD48" s="1">
        <f>'Trendek FEOR'!BV171*Fogl2022!BD$62</f>
        <v>595.55986925866091</v>
      </c>
      <c r="BE48" s="1">
        <f>'Trendek FEOR'!BW171*Fogl2022!BE$62</f>
        <v>-335.67706980418586</v>
      </c>
      <c r="BF48" s="1">
        <f>'Trendek FEOR'!BX171*Fogl2022!BF$62</f>
        <v>97.464613674352591</v>
      </c>
      <c r="BG48" s="1">
        <f>'Trendek FEOR'!BY171*Fogl2022!BG$62</f>
        <v>-34.758090546977932</v>
      </c>
      <c r="BH48" s="1">
        <f>'Trendek FEOR'!BZ171*Fogl2022!BH$62</f>
        <v>878.32103882558738</v>
      </c>
      <c r="BI48" s="1">
        <f>'Trendek FEOR'!CA171*Fogl2022!BI$62</f>
        <v>325.78593212678294</v>
      </c>
      <c r="BJ48" s="1">
        <f>'Trendek FEOR'!CB171*Fogl2022!BJ$62</f>
        <v>169.19293268691212</v>
      </c>
      <c r="BK48" s="1">
        <f>'Trendek FEOR'!CC171*Fogl2022!BK$62</f>
        <v>-12.857142857143117</v>
      </c>
      <c r="BL48" s="1">
        <f>'Trendek FEOR'!CD171*Fogl2022!BL$62</f>
        <v>237.81051585103535</v>
      </c>
      <c r="BM48" s="1">
        <f>'Trendek FEOR'!CE171*Fogl2022!BM$62</f>
        <v>0</v>
      </c>
      <c r="BN48" s="1">
        <f>'Trendek FEOR'!CF171*Fogl2022!BN$62</f>
        <v>0</v>
      </c>
      <c r="BO48" s="2"/>
    </row>
    <row r="49" spans="1:68" x14ac:dyDescent="0.35">
      <c r="A49" s="2"/>
      <c r="B49" t="s">
        <v>65</v>
      </c>
      <c r="C49" s="1">
        <f>'Trendek FEOR'!U172*Fogl2022!C$62</f>
        <v>119.07425320426742</v>
      </c>
      <c r="D49" s="1">
        <f>'Trendek FEOR'!V172*Fogl2022!D$62</f>
        <v>0</v>
      </c>
      <c r="E49" s="1">
        <f>'Trendek FEOR'!W172*Fogl2022!E$62</f>
        <v>8.2223833059276981</v>
      </c>
      <c r="F49" s="1">
        <f>'Trendek FEOR'!X172*Fogl2022!F$62</f>
        <v>-503.52949546706128</v>
      </c>
      <c r="G49" s="1">
        <f>'Trendek FEOR'!Y172*Fogl2022!G$62</f>
        <v>458.21110210777454</v>
      </c>
      <c r="H49" s="1">
        <f>'Trendek FEOR'!Z172*Fogl2022!H$62</f>
        <v>-226.18748606930404</v>
      </c>
      <c r="I49" s="1">
        <f>'Trendek FEOR'!AA172*Fogl2022!I$62</f>
        <v>26.020306661391636</v>
      </c>
      <c r="J49" s="1">
        <f>'Trendek FEOR'!AB172*Fogl2022!J$62</f>
        <v>0</v>
      </c>
      <c r="K49" s="1">
        <f>'Trendek FEOR'!AC172*Fogl2022!K$62</f>
        <v>24.028287735011361</v>
      </c>
      <c r="L49" s="1">
        <f>'Trendek FEOR'!AD172*Fogl2022!L$62</f>
        <v>0</v>
      </c>
      <c r="M49" s="1">
        <f>'Trendek FEOR'!AE172*Fogl2022!M$62</f>
        <v>208.75022498063868</v>
      </c>
      <c r="N49" s="1">
        <f>'Trendek FEOR'!AF172*Fogl2022!N$62</f>
        <v>-4.1373962834049216</v>
      </c>
      <c r="O49" s="1">
        <f>'Trendek FEOR'!AG172*Fogl2022!O$62</f>
        <v>637.14646732881306</v>
      </c>
      <c r="P49" s="1">
        <f>'Trendek FEOR'!AH172*Fogl2022!P$62</f>
        <v>679.33772096239352</v>
      </c>
      <c r="Q49" s="1">
        <f>'Trendek FEOR'!AI172*Fogl2022!Q$62</f>
        <v>388.27676150712063</v>
      </c>
      <c r="R49" s="1">
        <f>'Trendek FEOR'!AJ172*Fogl2022!R$62</f>
        <v>218.98580309629455</v>
      </c>
      <c r="S49" s="1">
        <f>'Trendek FEOR'!AK172*Fogl2022!S$62</f>
        <v>468.89278181319384</v>
      </c>
      <c r="T49" s="1">
        <f>'Trendek FEOR'!AL172*Fogl2022!T$62</f>
        <v>31.362987478777164</v>
      </c>
      <c r="U49" s="1">
        <f>'Trendek FEOR'!AM172*Fogl2022!U$62</f>
        <v>246.37479083068916</v>
      </c>
      <c r="V49" s="1">
        <f>'Trendek FEOR'!AN172*Fogl2022!V$62</f>
        <v>1145.7278126640329</v>
      </c>
      <c r="W49" s="1">
        <f>'Trendek FEOR'!AO172*Fogl2022!W$62</f>
        <v>0</v>
      </c>
      <c r="X49" s="1">
        <f>'Trendek FEOR'!AP172*Fogl2022!X$62</f>
        <v>138.8277051975611</v>
      </c>
      <c r="Y49" s="1">
        <f>'Trendek FEOR'!AQ172*Fogl2022!Y$62</f>
        <v>-121.76710059658957</v>
      </c>
      <c r="Z49" s="1">
        <f>'Trendek FEOR'!AR172*Fogl2022!Z$62</f>
        <v>44.411850262804869</v>
      </c>
      <c r="AA49" s="1">
        <f>'Trendek FEOR'!AS172*Fogl2022!AA$62</f>
        <v>-85.059002929095257</v>
      </c>
      <c r="AB49" s="1">
        <f>'Trendek FEOR'!AT172*Fogl2022!AB$62</f>
        <v>296.00340521998095</v>
      </c>
      <c r="AC49" s="1">
        <f>'Trendek FEOR'!AU172*Fogl2022!AC$62</f>
        <v>2408.4171639108172</v>
      </c>
      <c r="AD49" s="1">
        <f>'Trendek FEOR'!AV172*Fogl2022!AD$62</f>
        <v>0</v>
      </c>
      <c r="AE49" s="1">
        <f>'Trendek FEOR'!AW172*Fogl2022!AE$62</f>
        <v>101.01452517476349</v>
      </c>
      <c r="AF49" s="1">
        <f>'Trendek FEOR'!AX172*Fogl2022!AF$62</f>
        <v>278.95876613336804</v>
      </c>
      <c r="AG49" s="1">
        <f>'Trendek FEOR'!AY172*Fogl2022!AG$62</f>
        <v>3100.0051338833769</v>
      </c>
      <c r="AH49" s="1">
        <f>'Trendek FEOR'!AZ172*Fogl2022!AH$62</f>
        <v>0</v>
      </c>
      <c r="AI49" s="1">
        <f>'Trendek FEOR'!BA172*Fogl2022!AI$62</f>
        <v>0</v>
      </c>
      <c r="AJ49" s="1">
        <f>'Trendek FEOR'!BB172*Fogl2022!AJ$62</f>
        <v>862.06503753227958</v>
      </c>
      <c r="AK49" s="1">
        <f>'Trendek FEOR'!BC172*Fogl2022!AK$62</f>
        <v>0</v>
      </c>
      <c r="AL49" s="1">
        <f>'Trendek FEOR'!BD172*Fogl2022!AL$62</f>
        <v>0</v>
      </c>
      <c r="AM49" s="1">
        <f>'Trendek FEOR'!BE172*Fogl2022!AM$62</f>
        <v>0</v>
      </c>
      <c r="AN49" s="1">
        <f>'Trendek FEOR'!BF172*Fogl2022!AN$62</f>
        <v>0</v>
      </c>
      <c r="AO49" s="1">
        <f>'Trendek FEOR'!BG172*Fogl2022!AO$62</f>
        <v>98.750009740642938</v>
      </c>
      <c r="AP49" s="1">
        <f>'Trendek FEOR'!BH172*Fogl2022!AP$62</f>
        <v>0</v>
      </c>
      <c r="AQ49" s="1">
        <f>'Trendek FEOR'!BI172*Fogl2022!AQ$62</f>
        <v>0</v>
      </c>
      <c r="AR49" s="1">
        <f>'Trendek FEOR'!BJ172*Fogl2022!AR$62</f>
        <v>0</v>
      </c>
      <c r="AS49" s="1">
        <f>'Trendek FEOR'!BK172*Fogl2022!AS$62</f>
        <v>57.84896028701688</v>
      </c>
      <c r="AT49" s="1">
        <f>'Trendek FEOR'!BL172*Fogl2022!AT$62</f>
        <v>554.85587111666507</v>
      </c>
      <c r="AU49" s="1">
        <f>'Trendek FEOR'!BM172*Fogl2022!AU$62</f>
        <v>-22.143030671372781</v>
      </c>
      <c r="AV49" s="1">
        <f>'Trendek FEOR'!BN172*Fogl2022!AV$62</f>
        <v>-43.857013477353107</v>
      </c>
      <c r="AW49" s="1">
        <f>'Trendek FEOR'!BO172*Fogl2022!AW$62</f>
        <v>0</v>
      </c>
      <c r="AX49" s="1">
        <f>'Trendek FEOR'!BP172*Fogl2022!AX$62</f>
        <v>0</v>
      </c>
      <c r="AY49" s="1">
        <f>'Trendek FEOR'!BQ172*Fogl2022!AY$62</f>
        <v>0</v>
      </c>
      <c r="AZ49" s="1">
        <f>'Trendek FEOR'!BR172*Fogl2022!AZ$62</f>
        <v>802.18301438139213</v>
      </c>
      <c r="BA49" s="1">
        <f>'Trendek FEOR'!BS172*Fogl2022!BA$62</f>
        <v>1347.2719928808006</v>
      </c>
      <c r="BB49" s="1">
        <f>'Trendek FEOR'!BT172*Fogl2022!BB$62</f>
        <v>248.38394079473909</v>
      </c>
      <c r="BC49" s="1">
        <f>'Trendek FEOR'!BU172*Fogl2022!BC$62</f>
        <v>41.800494676708233</v>
      </c>
      <c r="BD49" s="1">
        <f>'Trendek FEOR'!BV172*Fogl2022!BD$62</f>
        <v>32.878526511775149</v>
      </c>
      <c r="BE49" s="1">
        <f>'Trendek FEOR'!BW172*Fogl2022!BE$62</f>
        <v>4.402077083925179</v>
      </c>
      <c r="BF49" s="1">
        <f>'Trendek FEOR'!BX172*Fogl2022!BF$62</f>
        <v>0</v>
      </c>
      <c r="BG49" s="1">
        <f>'Trendek FEOR'!BY172*Fogl2022!BG$62</f>
        <v>0</v>
      </c>
      <c r="BH49" s="1">
        <f>'Trendek FEOR'!BZ172*Fogl2022!BH$62</f>
        <v>0</v>
      </c>
      <c r="BI49" s="1">
        <f>'Trendek FEOR'!CA172*Fogl2022!BI$62</f>
        <v>-178.57360416734292</v>
      </c>
      <c r="BJ49" s="1">
        <f>'Trendek FEOR'!CB172*Fogl2022!BJ$62</f>
        <v>0</v>
      </c>
      <c r="BK49" s="1">
        <f>'Trendek FEOR'!CC172*Fogl2022!BK$62</f>
        <v>0</v>
      </c>
      <c r="BL49" s="1">
        <f>'Trendek FEOR'!CD172*Fogl2022!BL$62</f>
        <v>0</v>
      </c>
      <c r="BM49" s="1">
        <f>'Trendek FEOR'!CE172*Fogl2022!BM$62</f>
        <v>0</v>
      </c>
      <c r="BN49" s="1">
        <f>'Trendek FEOR'!CF172*Fogl2022!BN$62</f>
        <v>0</v>
      </c>
      <c r="BO49" s="2"/>
    </row>
    <row r="50" spans="1:68" x14ac:dyDescent="0.35">
      <c r="A50" s="2"/>
      <c r="B50" t="s">
        <v>66</v>
      </c>
      <c r="C50" s="1">
        <f>'Trendek FEOR'!U173*Fogl2022!C$62</f>
        <v>2713.7866530387596</v>
      </c>
      <c r="D50" s="1">
        <f>'Trendek FEOR'!V173*Fogl2022!D$62</f>
        <v>1623.1393263168504</v>
      </c>
      <c r="E50" s="1">
        <f>'Trendek FEOR'!W173*Fogl2022!E$62</f>
        <v>39.129539721439976</v>
      </c>
      <c r="F50" s="1">
        <f>'Trendek FEOR'!X173*Fogl2022!F$62</f>
        <v>877.57238267922924</v>
      </c>
      <c r="G50" s="1">
        <f>'Trendek FEOR'!Y173*Fogl2022!G$62</f>
        <v>20856.214059689999</v>
      </c>
      <c r="H50" s="1">
        <f>'Trendek FEOR'!Z173*Fogl2022!H$62</f>
        <v>20812.897996867479</v>
      </c>
      <c r="I50" s="1">
        <f>'Trendek FEOR'!AA173*Fogl2022!I$62</f>
        <v>8608.5660112648657</v>
      </c>
      <c r="J50" s="1">
        <f>'Trendek FEOR'!AB173*Fogl2022!J$62</f>
        <v>8183.4256730120624</v>
      </c>
      <c r="K50" s="1">
        <f>'Trendek FEOR'!AC173*Fogl2022!K$62</f>
        <v>35.350020409930501</v>
      </c>
      <c r="L50" s="1">
        <f>'Trendek FEOR'!AD173*Fogl2022!L$62</f>
        <v>399.88243625055742</v>
      </c>
      <c r="M50" s="1">
        <f>'Trendek FEOR'!AE173*Fogl2022!M$62</f>
        <v>6683.8958357679458</v>
      </c>
      <c r="N50" s="1">
        <f>'Trendek FEOR'!AF173*Fogl2022!N$62</f>
        <v>3428.2667121560139</v>
      </c>
      <c r="O50" s="1">
        <f>'Trendek FEOR'!AG173*Fogl2022!O$62</f>
        <v>17728.394216183555</v>
      </c>
      <c r="P50" s="1">
        <f>'Trendek FEOR'!AH173*Fogl2022!P$62</f>
        <v>11071.098180377001</v>
      </c>
      <c r="Q50" s="1">
        <f>'Trendek FEOR'!AI173*Fogl2022!Q$62</f>
        <v>6856.1010825432959</v>
      </c>
      <c r="R50" s="1">
        <f>'Trendek FEOR'!AJ173*Fogl2022!R$62</f>
        <v>23818.030814389196</v>
      </c>
      <c r="S50" s="1">
        <f>'Trendek FEOR'!AK173*Fogl2022!S$62</f>
        <v>6646.9371010169061</v>
      </c>
      <c r="T50" s="1">
        <f>'Trendek FEOR'!AL173*Fogl2022!T$62</f>
        <v>12950.46833095697</v>
      </c>
      <c r="U50" s="1">
        <f>'Trendek FEOR'!AM173*Fogl2022!U$62</f>
        <v>7401.7138334620058</v>
      </c>
      <c r="V50" s="1">
        <f>'Trendek FEOR'!AN173*Fogl2022!V$62</f>
        <v>15638.04775303038</v>
      </c>
      <c r="W50" s="1">
        <f>'Trendek FEOR'!AO173*Fogl2022!W$62</f>
        <v>2266.1457014105999</v>
      </c>
      <c r="X50" s="1">
        <f>'Trendek FEOR'!AP173*Fogl2022!X$62</f>
        <v>10446.37607428911</v>
      </c>
      <c r="Y50" s="1">
        <f>'Trendek FEOR'!AQ173*Fogl2022!Y$62</f>
        <v>446.08367966510235</v>
      </c>
      <c r="Z50" s="1">
        <f>'Trendek FEOR'!AR173*Fogl2022!Z$62</f>
        <v>260.05428056270154</v>
      </c>
      <c r="AA50" s="1">
        <f>'Trendek FEOR'!AS173*Fogl2022!AA$62</f>
        <v>14.005816144567266</v>
      </c>
      <c r="AB50" s="1">
        <f>'Trendek FEOR'!AT173*Fogl2022!AB$62</f>
        <v>943.67320948722852</v>
      </c>
      <c r="AC50" s="1">
        <f>'Trendek FEOR'!AU173*Fogl2022!AC$62</f>
        <v>2355.9527287309324</v>
      </c>
      <c r="AD50" s="1">
        <f>'Trendek FEOR'!AV173*Fogl2022!AD$62</f>
        <v>-3.9994293112721442</v>
      </c>
      <c r="AE50" s="1">
        <f>'Trendek FEOR'!AW173*Fogl2022!AE$62</f>
        <v>1693.094993420814</v>
      </c>
      <c r="AF50" s="1">
        <f>'Trendek FEOR'!AX173*Fogl2022!AF$62</f>
        <v>424.55402511885165</v>
      </c>
      <c r="AG50" s="1">
        <f>'Trendek FEOR'!AY173*Fogl2022!AG$62</f>
        <v>339.81650933273005</v>
      </c>
      <c r="AH50" s="1">
        <f>'Trendek FEOR'!AZ173*Fogl2022!AH$62</f>
        <v>0</v>
      </c>
      <c r="AI50" s="1">
        <f>'Trendek FEOR'!BA173*Fogl2022!AI$62</f>
        <v>86.136422435254374</v>
      </c>
      <c r="AJ50" s="1">
        <f>'Trendek FEOR'!BB173*Fogl2022!AJ$62</f>
        <v>399.72929042262507</v>
      </c>
      <c r="AK50" s="1">
        <f>'Trendek FEOR'!BC173*Fogl2022!AK$62</f>
        <v>-5.103460337588964</v>
      </c>
      <c r="AL50" s="1">
        <f>'Trendek FEOR'!BD173*Fogl2022!AL$62</f>
        <v>-52.654520574625664</v>
      </c>
      <c r="AM50" s="1">
        <f>'Trendek FEOR'!BE173*Fogl2022!AM$62</f>
        <v>12.969656440251304</v>
      </c>
      <c r="AN50" s="1">
        <f>'Trendek FEOR'!BF173*Fogl2022!AN$62</f>
        <v>73.635078242255958</v>
      </c>
      <c r="AO50" s="1">
        <f>'Trendek FEOR'!BG173*Fogl2022!AO$62</f>
        <v>0</v>
      </c>
      <c r="AP50" s="1">
        <f>'Trendek FEOR'!BH173*Fogl2022!AP$62</f>
        <v>20.236649909148671</v>
      </c>
      <c r="AQ50" s="1">
        <f>'Trendek FEOR'!BI173*Fogl2022!AQ$62</f>
        <v>0</v>
      </c>
      <c r="AR50" s="1">
        <f>'Trendek FEOR'!BJ173*Fogl2022!AR$62</f>
        <v>24.27360884364186</v>
      </c>
      <c r="AS50" s="1">
        <f>'Trendek FEOR'!BK173*Fogl2022!AS$62</f>
        <v>0</v>
      </c>
      <c r="AT50" s="1">
        <f>'Trendek FEOR'!BL173*Fogl2022!AT$62</f>
        <v>4.8015553845868215</v>
      </c>
      <c r="AU50" s="1">
        <f>'Trendek FEOR'!BM173*Fogl2022!AU$62</f>
        <v>52.720208222040675</v>
      </c>
      <c r="AV50" s="1">
        <f>'Trendek FEOR'!BN173*Fogl2022!AV$62</f>
        <v>208.39828998894103</v>
      </c>
      <c r="AW50" s="1">
        <f>'Trendek FEOR'!BO173*Fogl2022!AW$62</f>
        <v>74.835190306380454</v>
      </c>
      <c r="AX50" s="1">
        <f>'Trendek FEOR'!BP173*Fogl2022!AX$62</f>
        <v>81.541251704591772</v>
      </c>
      <c r="AY50" s="1">
        <f>'Trendek FEOR'!BQ173*Fogl2022!AY$62</f>
        <v>0</v>
      </c>
      <c r="AZ50" s="1">
        <f>'Trendek FEOR'!BR173*Fogl2022!AZ$62</f>
        <v>374.08556984701761</v>
      </c>
      <c r="BA50" s="1">
        <f>'Trendek FEOR'!BS173*Fogl2022!BA$62</f>
        <v>163.89499954646357</v>
      </c>
      <c r="BB50" s="1">
        <f>'Trendek FEOR'!BT173*Fogl2022!BB$62</f>
        <v>250.88152096767578</v>
      </c>
      <c r="BC50" s="1">
        <f>'Trendek FEOR'!BU173*Fogl2022!BC$62</f>
        <v>841.31101313641909</v>
      </c>
      <c r="BD50" s="1">
        <f>'Trendek FEOR'!BV173*Fogl2022!BD$62</f>
        <v>622.39583594897158</v>
      </c>
      <c r="BE50" s="1">
        <f>'Trendek FEOR'!BW173*Fogl2022!BE$62</f>
        <v>-262.42095480331733</v>
      </c>
      <c r="BF50" s="1">
        <f>'Trendek FEOR'!BX173*Fogl2022!BF$62</f>
        <v>0</v>
      </c>
      <c r="BG50" s="1">
        <f>'Trendek FEOR'!BY173*Fogl2022!BG$62</f>
        <v>417.39337902204022</v>
      </c>
      <c r="BH50" s="1">
        <f>'Trendek FEOR'!BZ173*Fogl2022!BH$62</f>
        <v>236.95029983460924</v>
      </c>
      <c r="BI50" s="1">
        <f>'Trendek FEOR'!CA173*Fogl2022!BI$62</f>
        <v>6.5106155966888499</v>
      </c>
      <c r="BJ50" s="1">
        <f>'Trendek FEOR'!CB173*Fogl2022!BJ$62</f>
        <v>26.739954918675227</v>
      </c>
      <c r="BK50" s="1">
        <f>'Trendek FEOR'!CC173*Fogl2022!BK$62</f>
        <v>0</v>
      </c>
      <c r="BL50" s="1">
        <f>'Trendek FEOR'!CD173*Fogl2022!BL$62</f>
        <v>0</v>
      </c>
      <c r="BM50" s="1">
        <f>'Trendek FEOR'!CE173*Fogl2022!BM$62</f>
        <v>0</v>
      </c>
      <c r="BN50" s="1">
        <f>'Trendek FEOR'!CF173*Fogl2022!BN$62</f>
        <v>0</v>
      </c>
      <c r="BO50" s="2"/>
    </row>
    <row r="51" spans="1:68" x14ac:dyDescent="0.35">
      <c r="A51" s="2"/>
      <c r="B51" t="s">
        <v>67</v>
      </c>
      <c r="C51" s="1">
        <f>'Trendek FEOR'!U174*Fogl2022!C$62</f>
        <v>217.416351623173</v>
      </c>
      <c r="D51" s="1">
        <f>'Trendek FEOR'!V174*Fogl2022!D$62</f>
        <v>180.88533050113017</v>
      </c>
      <c r="E51" s="1">
        <f>'Trendek FEOR'!W174*Fogl2022!E$62</f>
        <v>0</v>
      </c>
      <c r="F51" s="1">
        <f>'Trendek FEOR'!X174*Fogl2022!F$62</f>
        <v>0</v>
      </c>
      <c r="G51" s="1">
        <f>'Trendek FEOR'!Y174*Fogl2022!G$62</f>
        <v>49.346866440885115</v>
      </c>
      <c r="H51" s="1">
        <f>'Trendek FEOR'!Z174*Fogl2022!H$62</f>
        <v>1767.7246246286848</v>
      </c>
      <c r="I51" s="1">
        <f>'Trendek FEOR'!AA174*Fogl2022!I$62</f>
        <v>437.75994323661052</v>
      </c>
      <c r="J51" s="1">
        <f>'Trendek FEOR'!AB174*Fogl2022!J$62</f>
        <v>407.29530683226432</v>
      </c>
      <c r="K51" s="1">
        <f>'Trendek FEOR'!AC174*Fogl2022!K$62</f>
        <v>54.006303893971207</v>
      </c>
      <c r="L51" s="1">
        <f>'Trendek FEOR'!AD174*Fogl2022!L$62</f>
        <v>0</v>
      </c>
      <c r="M51" s="1">
        <f>'Trendek FEOR'!AE174*Fogl2022!M$62</f>
        <v>340.92547127887718</v>
      </c>
      <c r="N51" s="1">
        <f>'Trendek FEOR'!AF174*Fogl2022!N$62</f>
        <v>-3.6102223031576619</v>
      </c>
      <c r="O51" s="1">
        <f>'Trendek FEOR'!AG174*Fogl2022!O$62</f>
        <v>3996.22808661309</v>
      </c>
      <c r="P51" s="1">
        <f>'Trendek FEOR'!AH174*Fogl2022!P$62</f>
        <v>825.32875647833328</v>
      </c>
      <c r="Q51" s="1">
        <f>'Trendek FEOR'!AI174*Fogl2022!Q$62</f>
        <v>68.02995356132854</v>
      </c>
      <c r="R51" s="1">
        <f>'Trendek FEOR'!AJ174*Fogl2022!R$62</f>
        <v>1747.8947277421005</v>
      </c>
      <c r="S51" s="1">
        <f>'Trendek FEOR'!AK174*Fogl2022!S$62</f>
        <v>52681.466514472748</v>
      </c>
      <c r="T51" s="1">
        <f>'Trendek FEOR'!AL174*Fogl2022!T$62</f>
        <v>23046.44197655984</v>
      </c>
      <c r="U51" s="1">
        <f>'Trendek FEOR'!AM174*Fogl2022!U$62</f>
        <v>16050.048971031281</v>
      </c>
      <c r="V51" s="1">
        <f>'Trendek FEOR'!AN174*Fogl2022!V$62</f>
        <v>60124.637465875363</v>
      </c>
      <c r="W51" s="1">
        <f>'Trendek FEOR'!AO174*Fogl2022!W$62</f>
        <v>1618.1482417491698</v>
      </c>
      <c r="X51" s="1">
        <f>'Trendek FEOR'!AP174*Fogl2022!X$62</f>
        <v>15057.148135034913</v>
      </c>
      <c r="Y51" s="1">
        <f>'Trendek FEOR'!AQ174*Fogl2022!Y$62</f>
        <v>466.42208236545565</v>
      </c>
      <c r="Z51" s="1">
        <f>'Trendek FEOR'!AR174*Fogl2022!Z$62</f>
        <v>-5.1488704786055841</v>
      </c>
      <c r="AA51" s="1">
        <f>'Trendek FEOR'!AS174*Fogl2022!AA$62</f>
        <v>-4.4626169261240642</v>
      </c>
      <c r="AB51" s="1">
        <f>'Trendek FEOR'!AT174*Fogl2022!AB$62</f>
        <v>-45.296862867196282</v>
      </c>
      <c r="AC51" s="1">
        <f>'Trendek FEOR'!AU174*Fogl2022!AC$62</f>
        <v>2276.8607684828371</v>
      </c>
      <c r="AD51" s="1">
        <f>'Trendek FEOR'!AV174*Fogl2022!AD$62</f>
        <v>246.38657037800448</v>
      </c>
      <c r="AE51" s="1">
        <f>'Trendek FEOR'!AW174*Fogl2022!AE$62</f>
        <v>590.08895185169035</v>
      </c>
      <c r="AF51" s="1">
        <f>'Trendek FEOR'!AX174*Fogl2022!AF$62</f>
        <v>947.0782395103804</v>
      </c>
      <c r="AG51" s="1">
        <f>'Trendek FEOR'!AY174*Fogl2022!AG$62</f>
        <v>348.92797040736355</v>
      </c>
      <c r="AH51" s="1">
        <f>'Trendek FEOR'!AZ174*Fogl2022!AH$62</f>
        <v>0</v>
      </c>
      <c r="AI51" s="1">
        <f>'Trendek FEOR'!BA174*Fogl2022!AI$62</f>
        <v>0</v>
      </c>
      <c r="AJ51" s="1">
        <f>'Trendek FEOR'!BB174*Fogl2022!AJ$62</f>
        <v>23.063093805250059</v>
      </c>
      <c r="AK51" s="1">
        <f>'Trendek FEOR'!BC174*Fogl2022!AK$62</f>
        <v>63.670774975722054</v>
      </c>
      <c r="AL51" s="1">
        <f>'Trendek FEOR'!BD174*Fogl2022!AL$62</f>
        <v>25.895362351525559</v>
      </c>
      <c r="AM51" s="1">
        <f>'Trendek FEOR'!BE174*Fogl2022!AM$62</f>
        <v>241.37819800333938</v>
      </c>
      <c r="AN51" s="1">
        <f>'Trendek FEOR'!BF174*Fogl2022!AN$62</f>
        <v>0</v>
      </c>
      <c r="AO51" s="1">
        <f>'Trendek FEOR'!BG174*Fogl2022!AO$62</f>
        <v>-82.567740366232513</v>
      </c>
      <c r="AP51" s="1">
        <f>'Trendek FEOR'!BH174*Fogl2022!AP$62</f>
        <v>134.88400863035213</v>
      </c>
      <c r="AQ51" s="1">
        <f>'Trendek FEOR'!BI174*Fogl2022!AQ$62</f>
        <v>0</v>
      </c>
      <c r="AR51" s="1">
        <f>'Trendek FEOR'!BJ174*Fogl2022!AR$62</f>
        <v>-9.1452889901303394</v>
      </c>
      <c r="AS51" s="1">
        <f>'Trendek FEOR'!BK174*Fogl2022!AS$62</f>
        <v>29.533404321537095</v>
      </c>
      <c r="AT51" s="1">
        <f>'Trendek FEOR'!BL174*Fogl2022!AT$62</f>
        <v>0</v>
      </c>
      <c r="AU51" s="1">
        <f>'Trendek FEOR'!BM174*Fogl2022!AU$62</f>
        <v>0</v>
      </c>
      <c r="AV51" s="1">
        <f>'Trendek FEOR'!BN174*Fogl2022!AV$62</f>
        <v>78.167898060303216</v>
      </c>
      <c r="AW51" s="1">
        <f>'Trendek FEOR'!BO174*Fogl2022!AW$62</f>
        <v>200.46614795123375</v>
      </c>
      <c r="AX51" s="1">
        <f>'Trendek FEOR'!BP174*Fogl2022!AX$62</f>
        <v>198.21985305539482</v>
      </c>
      <c r="AY51" s="1">
        <f>'Trendek FEOR'!BQ174*Fogl2022!AY$62</f>
        <v>0</v>
      </c>
      <c r="AZ51" s="1">
        <f>'Trendek FEOR'!BR174*Fogl2022!AZ$62</f>
        <v>401.11061652200749</v>
      </c>
      <c r="BA51" s="1">
        <f>'Trendek FEOR'!BS174*Fogl2022!BA$62</f>
        <v>202.98001728015933</v>
      </c>
      <c r="BB51" s="1">
        <f>'Trendek FEOR'!BT174*Fogl2022!BB$62</f>
        <v>245.38979291947373</v>
      </c>
      <c r="BC51" s="1">
        <f>'Trendek FEOR'!BU174*Fogl2022!BC$62</f>
        <v>-15.243104603986216</v>
      </c>
      <c r="BD51" s="1">
        <f>'Trendek FEOR'!BV174*Fogl2022!BD$62</f>
        <v>-69.405949963811167</v>
      </c>
      <c r="BE51" s="1">
        <f>'Trendek FEOR'!BW174*Fogl2022!BE$62</f>
        <v>0</v>
      </c>
      <c r="BF51" s="1">
        <f>'Trendek FEOR'!BX174*Fogl2022!BF$62</f>
        <v>0</v>
      </c>
      <c r="BG51" s="1">
        <f>'Trendek FEOR'!BY174*Fogl2022!BG$62</f>
        <v>-218.45178536637232</v>
      </c>
      <c r="BH51" s="1">
        <f>'Trendek FEOR'!BZ174*Fogl2022!BH$62</f>
        <v>264.15398437042091</v>
      </c>
      <c r="BI51" s="1">
        <f>'Trendek FEOR'!CA174*Fogl2022!BI$62</f>
        <v>13.35430472211999</v>
      </c>
      <c r="BJ51" s="1">
        <f>'Trendek FEOR'!CB174*Fogl2022!BJ$62</f>
        <v>0</v>
      </c>
      <c r="BK51" s="1">
        <f>'Trendek FEOR'!CC174*Fogl2022!BK$62</f>
        <v>-102.21428571428987</v>
      </c>
      <c r="BL51" s="1">
        <f>'Trendek FEOR'!CD174*Fogl2022!BL$62</f>
        <v>8.0248494157595722</v>
      </c>
      <c r="BM51" s="1">
        <f>'Trendek FEOR'!CE174*Fogl2022!BM$62</f>
        <v>0</v>
      </c>
      <c r="BN51" s="1">
        <f>'Trendek FEOR'!CF174*Fogl2022!BN$62</f>
        <v>0</v>
      </c>
      <c r="BO51" s="2"/>
    </row>
    <row r="52" spans="1:68" x14ac:dyDescent="0.35">
      <c r="A52" s="2"/>
      <c r="B52" t="s">
        <v>68</v>
      </c>
      <c r="C52" s="1">
        <f>'Trendek FEOR'!U175*Fogl2022!C$62</f>
        <v>242.96417280973807</v>
      </c>
      <c r="D52" s="1">
        <f>'Trendek FEOR'!V175*Fogl2022!D$62</f>
        <v>96.209897525410113</v>
      </c>
      <c r="E52" s="1">
        <f>'Trendek FEOR'!W175*Fogl2022!E$62</f>
        <v>176.60804629097876</v>
      </c>
      <c r="F52" s="1">
        <f>'Trendek FEOR'!X175*Fogl2022!F$62</f>
        <v>2218.9445466519919</v>
      </c>
      <c r="G52" s="1">
        <f>'Trendek FEOR'!Y175*Fogl2022!G$62</f>
        <v>14111.02262330508</v>
      </c>
      <c r="H52" s="1">
        <f>'Trendek FEOR'!Z175*Fogl2022!H$62</f>
        <v>44.396072787237934</v>
      </c>
      <c r="I52" s="1">
        <f>'Trendek FEOR'!AA175*Fogl2022!I$62</f>
        <v>278.42212516460648</v>
      </c>
      <c r="J52" s="1">
        <f>'Trendek FEOR'!AB175*Fogl2022!J$62</f>
        <v>390.89247258884353</v>
      </c>
      <c r="K52" s="1">
        <f>'Trendek FEOR'!AC175*Fogl2022!K$62</f>
        <v>-31.005865343243201</v>
      </c>
      <c r="L52" s="1">
        <f>'Trendek FEOR'!AD175*Fogl2022!L$62</f>
        <v>-560.68332253119479</v>
      </c>
      <c r="M52" s="1">
        <f>'Trendek FEOR'!AE175*Fogl2022!M$62</f>
        <v>2819.5049343573592</v>
      </c>
      <c r="N52" s="1">
        <f>'Trendek FEOR'!AF175*Fogl2022!N$62</f>
        <v>960.23675687474872</v>
      </c>
      <c r="O52" s="1">
        <f>'Trendek FEOR'!AG175*Fogl2022!O$62</f>
        <v>1192.793825150871</v>
      </c>
      <c r="P52" s="1">
        <f>'Trendek FEOR'!AH175*Fogl2022!P$62</f>
        <v>47.715729955425893</v>
      </c>
      <c r="Q52" s="1">
        <f>'Trendek FEOR'!AI175*Fogl2022!Q$62</f>
        <v>-393.97608038242669</v>
      </c>
      <c r="R52" s="1">
        <f>'Trendek FEOR'!AJ175*Fogl2022!R$62</f>
        <v>1208.0535932140942</v>
      </c>
      <c r="S52" s="1">
        <f>'Trendek FEOR'!AK175*Fogl2022!S$62</f>
        <v>1255.7158113106975</v>
      </c>
      <c r="T52" s="1">
        <f>'Trendek FEOR'!AL175*Fogl2022!T$62</f>
        <v>685.04239246228872</v>
      </c>
      <c r="U52" s="1">
        <f>'Trendek FEOR'!AM175*Fogl2022!U$62</f>
        <v>605.50725032063553</v>
      </c>
      <c r="V52" s="1">
        <f>'Trendek FEOR'!AN175*Fogl2022!V$62</f>
        <v>388.72231299727855</v>
      </c>
      <c r="W52" s="1">
        <f>'Trendek FEOR'!AO175*Fogl2022!W$62</f>
        <v>26.404527243350998</v>
      </c>
      <c r="X52" s="1">
        <f>'Trendek FEOR'!AP175*Fogl2022!X$62</f>
        <v>2692.4687414433479</v>
      </c>
      <c r="Y52" s="1">
        <f>'Trendek FEOR'!AQ175*Fogl2022!Y$62</f>
        <v>10.239499925948415</v>
      </c>
      <c r="Z52" s="1">
        <f>'Trendek FEOR'!AR175*Fogl2022!Z$62</f>
        <v>2438.2088603618822</v>
      </c>
      <c r="AA52" s="1">
        <f>'Trendek FEOR'!AS175*Fogl2022!AA$62</f>
        <v>4391.1065433486392</v>
      </c>
      <c r="AB52" s="1">
        <f>'Trendek FEOR'!AT175*Fogl2022!AB$62</f>
        <v>2401.6249354745551</v>
      </c>
      <c r="AC52" s="1">
        <f>'Trendek FEOR'!AU175*Fogl2022!AC$62</f>
        <v>1227.2406814000449</v>
      </c>
      <c r="AD52" s="1">
        <f>'Trendek FEOR'!AV175*Fogl2022!AD$62</f>
        <v>26.897444100863709</v>
      </c>
      <c r="AE52" s="1">
        <f>'Trendek FEOR'!AW175*Fogl2022!AE$62</f>
        <v>367.57625418524907</v>
      </c>
      <c r="AF52" s="1">
        <f>'Trendek FEOR'!AX175*Fogl2022!AF$62</f>
        <v>-191.74868589332377</v>
      </c>
      <c r="AG52" s="1">
        <f>'Trendek FEOR'!AY175*Fogl2022!AG$62</f>
        <v>181.69442865245045</v>
      </c>
      <c r="AH52" s="1">
        <f>'Trendek FEOR'!AZ175*Fogl2022!AH$62</f>
        <v>0</v>
      </c>
      <c r="AI52" s="1">
        <f>'Trendek FEOR'!BA175*Fogl2022!AI$62</f>
        <v>-48.914353395213453</v>
      </c>
      <c r="AJ52" s="1">
        <f>'Trendek FEOR'!BB175*Fogl2022!AJ$62</f>
        <v>713.41841741536257</v>
      </c>
      <c r="AK52" s="1">
        <f>'Trendek FEOR'!BC175*Fogl2022!AK$62</f>
        <v>346.76389840862225</v>
      </c>
      <c r="AL52" s="1">
        <f>'Trendek FEOR'!BD175*Fogl2022!AL$62</f>
        <v>933.76506728547247</v>
      </c>
      <c r="AM52" s="1">
        <f>'Trendek FEOR'!BE175*Fogl2022!AM$62</f>
        <v>12.209204325293749</v>
      </c>
      <c r="AN52" s="1">
        <f>'Trendek FEOR'!BF175*Fogl2022!AN$62</f>
        <v>0</v>
      </c>
      <c r="AO52" s="1">
        <f>'Trendek FEOR'!BG175*Fogl2022!AO$62</f>
        <v>0</v>
      </c>
      <c r="AP52" s="1">
        <f>'Trendek FEOR'!BH175*Fogl2022!AP$62</f>
        <v>111.26550706062349</v>
      </c>
      <c r="AQ52" s="1">
        <f>'Trendek FEOR'!BI175*Fogl2022!AQ$62</f>
        <v>-35.3061355689184</v>
      </c>
      <c r="AR52" s="1">
        <f>'Trendek FEOR'!BJ175*Fogl2022!AR$62</f>
        <v>-76.669662837284264</v>
      </c>
      <c r="AS52" s="1">
        <f>'Trendek FEOR'!BK175*Fogl2022!AS$62</f>
        <v>-14.007048581727556</v>
      </c>
      <c r="AT52" s="1">
        <f>'Trendek FEOR'!BL175*Fogl2022!AT$62</f>
        <v>-75.072407127980384</v>
      </c>
      <c r="AU52" s="1">
        <f>'Trendek FEOR'!BM175*Fogl2022!AU$62</f>
        <v>0</v>
      </c>
      <c r="AV52" s="1">
        <f>'Trendek FEOR'!BN175*Fogl2022!AV$62</f>
        <v>185.42606580460529</v>
      </c>
      <c r="AW52" s="1">
        <f>'Trendek FEOR'!BO175*Fogl2022!AW$62</f>
        <v>-23.170796498560563</v>
      </c>
      <c r="AX52" s="1">
        <f>'Trendek FEOR'!BP175*Fogl2022!AX$62</f>
        <v>133.56989176874004</v>
      </c>
      <c r="AY52" s="1">
        <f>'Trendek FEOR'!BQ175*Fogl2022!AY$62</f>
        <v>0</v>
      </c>
      <c r="AZ52" s="1">
        <f>'Trendek FEOR'!BR175*Fogl2022!AZ$62</f>
        <v>4322.7856392212234</v>
      </c>
      <c r="BA52" s="1">
        <f>'Trendek FEOR'!BS175*Fogl2022!BA$62</f>
        <v>1985.7551488144077</v>
      </c>
      <c r="BB52" s="1">
        <f>'Trendek FEOR'!BT175*Fogl2022!BB$62</f>
        <v>2.7224832018046894</v>
      </c>
      <c r="BC52" s="1">
        <f>'Trendek FEOR'!BU175*Fogl2022!BC$62</f>
        <v>-92.956799067440528</v>
      </c>
      <c r="BD52" s="1">
        <f>'Trendek FEOR'!BV175*Fogl2022!BD$62</f>
        <v>1035.1038118172712</v>
      </c>
      <c r="BE52" s="1">
        <f>'Trendek FEOR'!BW175*Fogl2022!BE$62</f>
        <v>223.65674599680301</v>
      </c>
      <c r="BF52" s="1">
        <f>'Trendek FEOR'!BX175*Fogl2022!BF$62</f>
        <v>418.3422356140623</v>
      </c>
      <c r="BG52" s="1">
        <f>'Trendek FEOR'!BY175*Fogl2022!BG$62</f>
        <v>0</v>
      </c>
      <c r="BH52" s="1">
        <f>'Trendek FEOR'!BZ175*Fogl2022!BH$62</f>
        <v>10.263867094605606</v>
      </c>
      <c r="BI52" s="1">
        <f>'Trendek FEOR'!CA175*Fogl2022!BI$62</f>
        <v>2011.7102944022899</v>
      </c>
      <c r="BJ52" s="1">
        <f>'Trendek FEOR'!CB175*Fogl2022!BJ$62</f>
        <v>0</v>
      </c>
      <c r="BK52" s="1">
        <f>'Trendek FEOR'!CC175*Fogl2022!BK$62</f>
        <v>-2.5357142857144481</v>
      </c>
      <c r="BL52" s="1">
        <f>'Trendek FEOR'!CD175*Fogl2022!BL$62</f>
        <v>17.753274133112772</v>
      </c>
      <c r="BM52" s="1">
        <f>'Trendek FEOR'!CE175*Fogl2022!BM$62</f>
        <v>0</v>
      </c>
      <c r="BN52" s="1">
        <f>'Trendek FEOR'!CF175*Fogl2022!BN$62</f>
        <v>0</v>
      </c>
      <c r="BO52" s="2"/>
    </row>
    <row r="53" spans="1:68" x14ac:dyDescent="0.35">
      <c r="A53" s="2"/>
      <c r="B53" t="s">
        <v>69</v>
      </c>
      <c r="C53" s="1">
        <f>'Trendek FEOR'!U176*Fogl2022!C$62</f>
        <v>23528.631640571086</v>
      </c>
      <c r="D53" s="1">
        <f>'Trendek FEOR'!V176*Fogl2022!D$62</f>
        <v>1610.2152910752986</v>
      </c>
      <c r="E53" s="1">
        <f>'Trendek FEOR'!W176*Fogl2022!E$62</f>
        <v>54.862050016280321</v>
      </c>
      <c r="F53" s="1">
        <f>'Trendek FEOR'!X176*Fogl2022!F$62</f>
        <v>1829.907782281517</v>
      </c>
      <c r="G53" s="1">
        <f>'Trendek FEOR'!Y176*Fogl2022!G$62</f>
        <v>13409.377505988261</v>
      </c>
      <c r="H53" s="1">
        <f>'Trendek FEOR'!Z176*Fogl2022!H$62</f>
        <v>310.61014896664364</v>
      </c>
      <c r="I53" s="1">
        <f>'Trendek FEOR'!AA176*Fogl2022!I$62</f>
        <v>1932.0948477755996</v>
      </c>
      <c r="J53" s="1">
        <f>'Trendek FEOR'!AB176*Fogl2022!J$62</f>
        <v>1099.7336690728669</v>
      </c>
      <c r="K53" s="1">
        <f>'Trendek FEOR'!AC176*Fogl2022!K$62</f>
        <v>155.57802556104528</v>
      </c>
      <c r="L53" s="1">
        <f>'Trendek FEOR'!AD176*Fogl2022!L$62</f>
        <v>719.85161611094827</v>
      </c>
      <c r="M53" s="1">
        <f>'Trendek FEOR'!AE176*Fogl2022!M$62</f>
        <v>1166.4698751232606</v>
      </c>
      <c r="N53" s="1">
        <f>'Trendek FEOR'!AF176*Fogl2022!N$62</f>
        <v>1269.5289974457366</v>
      </c>
      <c r="O53" s="1">
        <f>'Trendek FEOR'!AG176*Fogl2022!O$62</f>
        <v>4301.514031493195</v>
      </c>
      <c r="P53" s="1">
        <f>'Trendek FEOR'!AH176*Fogl2022!P$62</f>
        <v>2797.8343079135129</v>
      </c>
      <c r="Q53" s="1">
        <f>'Trendek FEOR'!AI176*Fogl2022!Q$62</f>
        <v>1037.1062415520419</v>
      </c>
      <c r="R53" s="1">
        <f>'Trendek FEOR'!AJ176*Fogl2022!R$62</f>
        <v>2655.6874173490937</v>
      </c>
      <c r="S53" s="1">
        <f>'Trendek FEOR'!AK176*Fogl2022!S$62</f>
        <v>2404.1486096037502</v>
      </c>
      <c r="T53" s="1">
        <f>'Trendek FEOR'!AL176*Fogl2022!T$62</f>
        <v>2674.3445884322609</v>
      </c>
      <c r="U53" s="1">
        <f>'Trendek FEOR'!AM176*Fogl2022!U$62</f>
        <v>2312.3972664755838</v>
      </c>
      <c r="V53" s="1">
        <f>'Trendek FEOR'!AN176*Fogl2022!V$62</f>
        <v>6978.8558426413556</v>
      </c>
      <c r="W53" s="1">
        <f>'Trendek FEOR'!AO176*Fogl2022!W$62</f>
        <v>654.67777445542015</v>
      </c>
      <c r="X53" s="1">
        <f>'Trendek FEOR'!AP176*Fogl2022!X$62</f>
        <v>2377.6604075118789</v>
      </c>
      <c r="Y53" s="1">
        <f>'Trendek FEOR'!AQ176*Fogl2022!Y$62</f>
        <v>130.9755910830954</v>
      </c>
      <c r="Z53" s="1">
        <f>'Trendek FEOR'!AR176*Fogl2022!Z$62</f>
        <v>727.08582009730742</v>
      </c>
      <c r="AA53" s="1">
        <f>'Trendek FEOR'!AS176*Fogl2022!AA$62</f>
        <v>1201.6217703973891</v>
      </c>
      <c r="AB53" s="1">
        <f>'Trendek FEOR'!AT176*Fogl2022!AB$62</f>
        <v>8378.1476719986586</v>
      </c>
      <c r="AC53" s="1">
        <f>'Trendek FEOR'!AU176*Fogl2022!AC$62</f>
        <v>18880.783179545448</v>
      </c>
      <c r="AD53" s="1">
        <f>'Trendek FEOR'!AV176*Fogl2022!AD$62</f>
        <v>3589.7146103586992</v>
      </c>
      <c r="AE53" s="1">
        <f>'Trendek FEOR'!AW176*Fogl2022!AE$62</f>
        <v>11097.001927830222</v>
      </c>
      <c r="AF53" s="1">
        <f>'Trendek FEOR'!AX176*Fogl2022!AF$62</f>
        <v>5629.4850521891785</v>
      </c>
      <c r="AG53" s="1">
        <f>'Trendek FEOR'!AY176*Fogl2022!AG$62</f>
        <v>97692.412816460317</v>
      </c>
      <c r="AH53" s="1">
        <f>'Trendek FEOR'!AZ176*Fogl2022!AH$62</f>
        <v>901.59516671160657</v>
      </c>
      <c r="AI53" s="1">
        <f>'Trendek FEOR'!BA176*Fogl2022!AI$62</f>
        <v>159.92735873552414</v>
      </c>
      <c r="AJ53" s="1">
        <f>'Trendek FEOR'!BB176*Fogl2022!AJ$62</f>
        <v>13139.607280511394</v>
      </c>
      <c r="AK53" s="1">
        <f>'Trendek FEOR'!BC176*Fogl2022!AK$62</f>
        <v>4107.3887918508472</v>
      </c>
      <c r="AL53" s="1">
        <f>'Trendek FEOR'!BD176*Fogl2022!AL$62</f>
        <v>1225.2930894792341</v>
      </c>
      <c r="AM53" s="1">
        <f>'Trendek FEOR'!BE176*Fogl2022!AM$62</f>
        <v>53.651459967316391</v>
      </c>
      <c r="AN53" s="1">
        <f>'Trendek FEOR'!BF176*Fogl2022!AN$62</f>
        <v>0</v>
      </c>
      <c r="AO53" s="1">
        <f>'Trendek FEOR'!BG176*Fogl2022!AO$62</f>
        <v>-29.387650369953697</v>
      </c>
      <c r="AP53" s="1">
        <f>'Trendek FEOR'!BH176*Fogl2022!AP$62</f>
        <v>56.506201385828874</v>
      </c>
      <c r="AQ53" s="1">
        <f>'Trendek FEOR'!BI176*Fogl2022!AQ$62</f>
        <v>799.2847265661278</v>
      </c>
      <c r="AR53" s="1">
        <f>'Trendek FEOR'!BJ176*Fogl2022!AR$62</f>
        <v>251.96959849093099</v>
      </c>
      <c r="AS53" s="1">
        <f>'Trendek FEOR'!BK176*Fogl2022!AS$62</f>
        <v>148.1809156932222</v>
      </c>
      <c r="AT53" s="1">
        <f>'Trendek FEOR'!BL176*Fogl2022!AT$62</f>
        <v>19.849479327493178</v>
      </c>
      <c r="AU53" s="1">
        <f>'Trendek FEOR'!BM176*Fogl2022!AU$62</f>
        <v>866.30225298723008</v>
      </c>
      <c r="AV53" s="1">
        <f>'Trendek FEOR'!BN176*Fogl2022!AV$62</f>
        <v>1443.8868154715231</v>
      </c>
      <c r="AW53" s="1">
        <f>'Trendek FEOR'!BO176*Fogl2022!AW$62</f>
        <v>833.02986697083804</v>
      </c>
      <c r="AX53" s="1">
        <f>'Trendek FEOR'!BP176*Fogl2022!AX$62</f>
        <v>82.57529580088223</v>
      </c>
      <c r="AY53" s="1">
        <f>'Trendek FEOR'!BQ176*Fogl2022!AY$62</f>
        <v>946.537849630805</v>
      </c>
      <c r="AZ53" s="1">
        <f>'Trendek FEOR'!BR176*Fogl2022!AZ$62</f>
        <v>2496.8867105827421</v>
      </c>
      <c r="BA53" s="1">
        <f>'Trendek FEOR'!BS176*Fogl2022!BA$62</f>
        <v>2689.6006754986079</v>
      </c>
      <c r="BB53" s="1">
        <f>'Trendek FEOR'!BT176*Fogl2022!BB$62</f>
        <v>1353.2310213820751</v>
      </c>
      <c r="BC53" s="1">
        <f>'Trendek FEOR'!BU176*Fogl2022!BC$62</f>
        <v>1085.3162426967019</v>
      </c>
      <c r="BD53" s="1">
        <f>'Trendek FEOR'!BV176*Fogl2022!BD$62</f>
        <v>1721.7219047847359</v>
      </c>
      <c r="BE53" s="1">
        <f>'Trendek FEOR'!BW176*Fogl2022!BE$62</f>
        <v>362.35012841757845</v>
      </c>
      <c r="BF53" s="1">
        <f>'Trendek FEOR'!BX176*Fogl2022!BF$62</f>
        <v>309.31760694478959</v>
      </c>
      <c r="BG53" s="1">
        <f>'Trendek FEOR'!BY176*Fogl2022!BG$62</f>
        <v>-78.276498701437291</v>
      </c>
      <c r="BH53" s="1">
        <f>'Trendek FEOR'!BZ176*Fogl2022!BH$62</f>
        <v>-82.290041698750613</v>
      </c>
      <c r="BI53" s="1">
        <f>'Trendek FEOR'!CA176*Fogl2022!BI$62</f>
        <v>233.60946095194086</v>
      </c>
      <c r="BJ53" s="1">
        <f>'Trendek FEOR'!CB176*Fogl2022!BJ$62</f>
        <v>-29.53511240381561</v>
      </c>
      <c r="BK53" s="1">
        <f>'Trendek FEOR'!CC176*Fogl2022!BK$62</f>
        <v>32.964285714285779</v>
      </c>
      <c r="BL53" s="1">
        <f>'Trendek FEOR'!CD176*Fogl2022!BL$62</f>
        <v>-35.437528070829423</v>
      </c>
      <c r="BM53" s="1">
        <f>'Trendek FEOR'!CE176*Fogl2022!BM$62</f>
        <v>0</v>
      </c>
      <c r="BN53" s="1">
        <f>'Trendek FEOR'!CF176*Fogl2022!BN$62</f>
        <v>0</v>
      </c>
      <c r="BO53" s="2"/>
    </row>
    <row r="54" spans="1:68" x14ac:dyDescent="0.35">
      <c r="A54" s="2"/>
      <c r="B54" t="s">
        <v>70</v>
      </c>
      <c r="C54" s="1">
        <f>'Trendek FEOR'!U177*Fogl2022!C$62</f>
        <v>1632.7562272840878</v>
      </c>
      <c r="D54" s="1">
        <f>'Trendek FEOR'!V177*Fogl2022!D$62</f>
        <v>220.676638831975</v>
      </c>
      <c r="E54" s="1">
        <f>'Trendek FEOR'!W177*Fogl2022!E$62</f>
        <v>-1.2885101792553988</v>
      </c>
      <c r="F54" s="1">
        <f>'Trendek FEOR'!X177*Fogl2022!F$62</f>
        <v>174.48239996201465</v>
      </c>
      <c r="G54" s="1">
        <f>'Trendek FEOR'!Y177*Fogl2022!G$62</f>
        <v>2572.3888147281909</v>
      </c>
      <c r="H54" s="1">
        <f>'Trendek FEOR'!Z177*Fogl2022!H$62</f>
        <v>262.47096495688709</v>
      </c>
      <c r="I54" s="1">
        <f>'Trendek FEOR'!AA177*Fogl2022!I$62</f>
        <v>372.06988364867794</v>
      </c>
      <c r="J54" s="1">
        <f>'Trendek FEOR'!AB177*Fogl2022!J$62</f>
        <v>26.17842814434961</v>
      </c>
      <c r="K54" s="1">
        <f>'Trendek FEOR'!AC177*Fogl2022!K$62</f>
        <v>-54.906643610925265</v>
      </c>
      <c r="L54" s="1">
        <f>'Trendek FEOR'!AD177*Fogl2022!L$62</f>
        <v>218.11490244343119</v>
      </c>
      <c r="M54" s="1">
        <f>'Trendek FEOR'!AE177*Fogl2022!M$62</f>
        <v>219.09302046691658</v>
      </c>
      <c r="N54" s="1">
        <f>'Trendek FEOR'!AF177*Fogl2022!N$62</f>
        <v>276.83659293075715</v>
      </c>
      <c r="O54" s="1">
        <f>'Trendek FEOR'!AG177*Fogl2022!O$62</f>
        <v>238.24640492513151</v>
      </c>
      <c r="P54" s="1">
        <f>'Trendek FEOR'!AH177*Fogl2022!P$62</f>
        <v>274.62028796059286</v>
      </c>
      <c r="Q54" s="1">
        <f>'Trendek FEOR'!AI177*Fogl2022!Q$62</f>
        <v>364.93279750409909</v>
      </c>
      <c r="R54" s="1">
        <f>'Trendek FEOR'!AJ177*Fogl2022!R$62</f>
        <v>893.63775692871252</v>
      </c>
      <c r="S54" s="1">
        <f>'Trendek FEOR'!AK177*Fogl2022!S$62</f>
        <v>888.10283196574778</v>
      </c>
      <c r="T54" s="1">
        <f>'Trendek FEOR'!AL177*Fogl2022!T$62</f>
        <v>358.02006934631595</v>
      </c>
      <c r="U54" s="1">
        <f>'Trendek FEOR'!AM177*Fogl2022!U$62</f>
        <v>1096.5829895656777</v>
      </c>
      <c r="V54" s="1">
        <f>'Trendek FEOR'!AN177*Fogl2022!V$62</f>
        <v>631.21000900616593</v>
      </c>
      <c r="W54" s="1">
        <f>'Trendek FEOR'!AO177*Fogl2022!W$62</f>
        <v>-2.8917468918803269</v>
      </c>
      <c r="X54" s="1">
        <f>'Trendek FEOR'!AP177*Fogl2022!X$62</f>
        <v>1085.8910720876349</v>
      </c>
      <c r="Y54" s="1">
        <f>'Trendek FEOR'!AQ177*Fogl2022!Y$62</f>
        <v>-175.16301989845101</v>
      </c>
      <c r="Z54" s="1">
        <f>'Trendek FEOR'!AR177*Fogl2022!Z$62</f>
        <v>502.46877391271687</v>
      </c>
      <c r="AA54" s="1">
        <f>'Trendek FEOR'!AS177*Fogl2022!AA$62</f>
        <v>673.23545152776296</v>
      </c>
      <c r="AB54" s="1">
        <f>'Trendek FEOR'!AT177*Fogl2022!AB$62</f>
        <v>25.418045662047902</v>
      </c>
      <c r="AC54" s="1">
        <f>'Trendek FEOR'!AU177*Fogl2022!AC$62</f>
        <v>1288.23958403967</v>
      </c>
      <c r="AD54" s="1">
        <f>'Trendek FEOR'!AV177*Fogl2022!AD$62</f>
        <v>1620.0600883225354</v>
      </c>
      <c r="AE54" s="1">
        <f>'Trendek FEOR'!AW177*Fogl2022!AE$62</f>
        <v>1491.1883787673089</v>
      </c>
      <c r="AF54" s="1">
        <f>'Trendek FEOR'!AX177*Fogl2022!AF$62</f>
        <v>4495.4280992641579</v>
      </c>
      <c r="AG54" s="1">
        <f>'Trendek FEOR'!AY177*Fogl2022!AG$62</f>
        <v>4063.2252952163271</v>
      </c>
      <c r="AH54" s="1">
        <f>'Trendek FEOR'!AZ177*Fogl2022!AH$62</f>
        <v>44.950191824135516</v>
      </c>
      <c r="AI54" s="1">
        <f>'Trendek FEOR'!BA177*Fogl2022!AI$62</f>
        <v>634.49794943264169</v>
      </c>
      <c r="AJ54" s="1">
        <f>'Trendek FEOR'!BB177*Fogl2022!AJ$62</f>
        <v>1497.5439079045091</v>
      </c>
      <c r="AK54" s="1">
        <f>'Trendek FEOR'!BC177*Fogl2022!AK$62</f>
        <v>371.48738587068607</v>
      </c>
      <c r="AL54" s="1">
        <f>'Trendek FEOR'!BD177*Fogl2022!AL$62</f>
        <v>11274.702778521199</v>
      </c>
      <c r="AM54" s="1">
        <f>'Trendek FEOR'!BE177*Fogl2022!AM$62</f>
        <v>-27.527268725599555</v>
      </c>
      <c r="AN54" s="1">
        <f>'Trendek FEOR'!BF177*Fogl2022!AN$62</f>
        <v>162.81077982175449</v>
      </c>
      <c r="AO54" s="1">
        <f>'Trendek FEOR'!BG177*Fogl2022!AO$62</f>
        <v>-37.416342509677122</v>
      </c>
      <c r="AP54" s="1">
        <f>'Trendek FEOR'!BH177*Fogl2022!AP$62</f>
        <v>101.2508845194626</v>
      </c>
      <c r="AQ54" s="1">
        <f>'Trendek FEOR'!BI177*Fogl2022!AQ$62</f>
        <v>1057.3728001452582</v>
      </c>
      <c r="AR54" s="1">
        <f>'Trendek FEOR'!BJ177*Fogl2022!AR$62</f>
        <v>251.34643144969877</v>
      </c>
      <c r="AS54" s="1">
        <f>'Trendek FEOR'!BK177*Fogl2022!AS$62</f>
        <v>320.58354632255788</v>
      </c>
      <c r="AT54" s="1">
        <f>'Trendek FEOR'!BL177*Fogl2022!AT$62</f>
        <v>0</v>
      </c>
      <c r="AU54" s="1">
        <f>'Trendek FEOR'!BM177*Fogl2022!AU$62</f>
        <v>0</v>
      </c>
      <c r="AV54" s="1">
        <f>'Trendek FEOR'!BN177*Fogl2022!AV$62</f>
        <v>-74.230139234197196</v>
      </c>
      <c r="AW54" s="1">
        <f>'Trendek FEOR'!BO177*Fogl2022!AW$62</f>
        <v>-9.5106147435557595</v>
      </c>
      <c r="AX54" s="1">
        <f>'Trendek FEOR'!BP177*Fogl2022!AX$62</f>
        <v>213.61179269200838</v>
      </c>
      <c r="AY54" s="1">
        <f>'Trendek FEOR'!BQ177*Fogl2022!AY$62</f>
        <v>-1.1223429119257788</v>
      </c>
      <c r="AZ54" s="1">
        <f>'Trendek FEOR'!BR177*Fogl2022!AZ$62</f>
        <v>20922.800374374066</v>
      </c>
      <c r="BA54" s="1">
        <f>'Trendek FEOR'!BS177*Fogl2022!BA$62</f>
        <v>7561.6183189039139</v>
      </c>
      <c r="BB54" s="1">
        <f>'Trendek FEOR'!BT177*Fogl2022!BB$62</f>
        <v>17803.979673102374</v>
      </c>
      <c r="BC54" s="1">
        <f>'Trendek FEOR'!BU177*Fogl2022!BC$62</f>
        <v>6327.057063937631</v>
      </c>
      <c r="BD54" s="1">
        <f>'Trendek FEOR'!BV177*Fogl2022!BD$62</f>
        <v>3202.9991873430849</v>
      </c>
      <c r="BE54" s="1">
        <f>'Trendek FEOR'!BW177*Fogl2022!BE$62</f>
        <v>73.688630840337154</v>
      </c>
      <c r="BF54" s="1">
        <f>'Trendek FEOR'!BX177*Fogl2022!BF$62</f>
        <v>603.07533353124245</v>
      </c>
      <c r="BG54" s="1">
        <f>'Trendek FEOR'!BY177*Fogl2022!BG$62</f>
        <v>523.55470878635708</v>
      </c>
      <c r="BH54" s="1">
        <f>'Trendek FEOR'!BZ177*Fogl2022!BH$62</f>
        <v>-151.37715761966507</v>
      </c>
      <c r="BI54" s="1">
        <f>'Trendek FEOR'!CA177*Fogl2022!BI$62</f>
        <v>358.10516900944015</v>
      </c>
      <c r="BJ54" s="1">
        <f>'Trendek FEOR'!CB177*Fogl2022!BJ$62</f>
        <v>842.99727195747494</v>
      </c>
      <c r="BK54" s="1">
        <f>'Trendek FEOR'!CC177*Fogl2022!BK$62</f>
        <v>85.142857142858702</v>
      </c>
      <c r="BL54" s="1">
        <f>'Trendek FEOR'!CD177*Fogl2022!BL$62</f>
        <v>309.59786068989945</v>
      </c>
      <c r="BM54" s="1">
        <f>'Trendek FEOR'!CE177*Fogl2022!BM$62</f>
        <v>0</v>
      </c>
      <c r="BN54" s="1">
        <f>'Trendek FEOR'!CF177*Fogl2022!BN$62</f>
        <v>0</v>
      </c>
      <c r="BO54" s="2"/>
    </row>
    <row r="55" spans="1:68" x14ac:dyDescent="0.35">
      <c r="A55" s="2"/>
      <c r="B55" t="s">
        <v>71</v>
      </c>
      <c r="C55" s="1">
        <f>'Trendek FEOR'!U178*Fogl2022!C$62</f>
        <v>2145.8905028028148</v>
      </c>
      <c r="D55" s="1">
        <f>'Trendek FEOR'!V178*Fogl2022!D$62</f>
        <v>705.63072546370142</v>
      </c>
      <c r="E55" s="1">
        <f>'Trendek FEOR'!W178*Fogl2022!E$62</f>
        <v>430.83172032703442</v>
      </c>
      <c r="F55" s="1">
        <f>'Trendek FEOR'!X178*Fogl2022!F$62</f>
        <v>-208.73520541367336</v>
      </c>
      <c r="G55" s="1">
        <f>'Trendek FEOR'!Y178*Fogl2022!G$62</f>
        <v>6434.5256447177162</v>
      </c>
      <c r="H55" s="1">
        <f>'Trendek FEOR'!Z178*Fogl2022!H$62</f>
        <v>314.90201108517556</v>
      </c>
      <c r="I55" s="1">
        <f>'Trendek FEOR'!AA178*Fogl2022!I$62</f>
        <v>2067.0403541938485</v>
      </c>
      <c r="J55" s="1">
        <f>'Trendek FEOR'!AB178*Fogl2022!J$62</f>
        <v>1004.6533584856442</v>
      </c>
      <c r="K55" s="1">
        <f>'Trendek FEOR'!AC178*Fogl2022!K$62</f>
        <v>-33.834914015766607</v>
      </c>
      <c r="L55" s="1">
        <f>'Trendek FEOR'!AD178*Fogl2022!L$62</f>
        <v>10.161209829480779</v>
      </c>
      <c r="M55" s="1">
        <f>'Trendek FEOR'!AE178*Fogl2022!M$62</f>
        <v>1292.1306938638286</v>
      </c>
      <c r="N55" s="1">
        <f>'Trendek FEOR'!AF178*Fogl2022!N$62</f>
        <v>1372.0718409717838</v>
      </c>
      <c r="O55" s="1">
        <f>'Trendek FEOR'!AG178*Fogl2022!O$62</f>
        <v>2529.26424828671</v>
      </c>
      <c r="P55" s="1">
        <f>'Trendek FEOR'!AH178*Fogl2022!P$62</f>
        <v>421.6191699067071</v>
      </c>
      <c r="Q55" s="1">
        <f>'Trendek FEOR'!AI178*Fogl2022!Q$62</f>
        <v>621.84634141519678</v>
      </c>
      <c r="R55" s="1">
        <f>'Trendek FEOR'!AJ178*Fogl2022!R$62</f>
        <v>1022.0622165400966</v>
      </c>
      <c r="S55" s="1">
        <f>'Trendek FEOR'!AK178*Fogl2022!S$62</f>
        <v>2135.9366952038513</v>
      </c>
      <c r="T55" s="1">
        <f>'Trendek FEOR'!AL178*Fogl2022!T$62</f>
        <v>3037.5970456507471</v>
      </c>
      <c r="U55" s="1">
        <f>'Trendek FEOR'!AM178*Fogl2022!U$62</f>
        <v>1538.4066443539823</v>
      </c>
      <c r="V55" s="1">
        <f>'Trendek FEOR'!AN178*Fogl2022!V$62</f>
        <v>792.79397529282141</v>
      </c>
      <c r="W55" s="1">
        <f>'Trendek FEOR'!AO178*Fogl2022!W$62</f>
        <v>-571.92114617671143</v>
      </c>
      <c r="X55" s="1">
        <f>'Trendek FEOR'!AP178*Fogl2022!X$62</f>
        <v>4767.0463105090739</v>
      </c>
      <c r="Y55" s="1">
        <f>'Trendek FEOR'!AQ178*Fogl2022!Y$62</f>
        <v>241.53970231714595</v>
      </c>
      <c r="Z55" s="1">
        <f>'Trendek FEOR'!AR178*Fogl2022!Z$62</f>
        <v>421.80611218823844</v>
      </c>
      <c r="AA55" s="1">
        <f>'Trendek FEOR'!AS178*Fogl2022!AA$62</f>
        <v>673.26686640172181</v>
      </c>
      <c r="AB55" s="1">
        <f>'Trendek FEOR'!AT178*Fogl2022!AB$62</f>
        <v>9944.327496699887</v>
      </c>
      <c r="AC55" s="1">
        <f>'Trendek FEOR'!AU178*Fogl2022!AC$62</f>
        <v>1901.721838359618</v>
      </c>
      <c r="AD55" s="1">
        <f>'Trendek FEOR'!AV178*Fogl2022!AD$62</f>
        <v>-451.88057545401489</v>
      </c>
      <c r="AE55" s="1">
        <f>'Trendek FEOR'!AW178*Fogl2022!AE$62</f>
        <v>6250.7676834759186</v>
      </c>
      <c r="AF55" s="1">
        <f>'Trendek FEOR'!AX178*Fogl2022!AF$62</f>
        <v>8659.7586485365009</v>
      </c>
      <c r="AG55" s="1">
        <f>'Trendek FEOR'!AY178*Fogl2022!AG$62</f>
        <v>780.27490906139178</v>
      </c>
      <c r="AH55" s="1">
        <f>'Trendek FEOR'!AZ178*Fogl2022!AH$62</f>
        <v>84.275807306186707</v>
      </c>
      <c r="AI55" s="1">
        <f>'Trendek FEOR'!BA178*Fogl2022!AI$62</f>
        <v>640.19972822763873</v>
      </c>
      <c r="AJ55" s="1">
        <f>'Trendek FEOR'!BB178*Fogl2022!AJ$62</f>
        <v>4464.7890666437752</v>
      </c>
      <c r="AK55" s="1">
        <f>'Trendek FEOR'!BC178*Fogl2022!AK$62</f>
        <v>4709.9106743439306</v>
      </c>
      <c r="AL55" s="1">
        <f>'Trendek FEOR'!BD178*Fogl2022!AL$62</f>
        <v>32067.675090596407</v>
      </c>
      <c r="AM55" s="1">
        <f>'Trendek FEOR'!BE178*Fogl2022!AM$62</f>
        <v>92.322966370019586</v>
      </c>
      <c r="AN55" s="1">
        <f>'Trendek FEOR'!BF178*Fogl2022!AN$62</f>
        <v>-13.722729238726714</v>
      </c>
      <c r="AO55" s="1">
        <f>'Trendek FEOR'!BG178*Fogl2022!AO$62</f>
        <v>14.449965351050629</v>
      </c>
      <c r="AP55" s="1">
        <f>'Trendek FEOR'!BH178*Fogl2022!AP$62</f>
        <v>14.50741310296902</v>
      </c>
      <c r="AQ55" s="1">
        <f>'Trendek FEOR'!BI178*Fogl2022!AQ$62</f>
        <v>649.33559813507043</v>
      </c>
      <c r="AR55" s="1">
        <f>'Trendek FEOR'!BJ178*Fogl2022!AR$62</f>
        <v>167.19468285389144</v>
      </c>
      <c r="AS55" s="1">
        <f>'Trendek FEOR'!BK178*Fogl2022!AS$62</f>
        <v>1025.845377265955</v>
      </c>
      <c r="AT55" s="1">
        <f>'Trendek FEOR'!BL178*Fogl2022!AT$62</f>
        <v>96.475777108610316</v>
      </c>
      <c r="AU55" s="1">
        <f>'Trendek FEOR'!BM178*Fogl2022!AU$62</f>
        <v>805.98513869745398</v>
      </c>
      <c r="AV55" s="1">
        <f>'Trendek FEOR'!BN178*Fogl2022!AV$62</f>
        <v>146.20522411023813</v>
      </c>
      <c r="AW55" s="1">
        <f>'Trendek FEOR'!BO178*Fogl2022!AW$62</f>
        <v>-78.634222191639054</v>
      </c>
      <c r="AX55" s="1">
        <f>'Trendek FEOR'!BP178*Fogl2022!AX$62</f>
        <v>65.335837489754255</v>
      </c>
      <c r="AY55" s="1">
        <f>'Trendek FEOR'!BQ178*Fogl2022!AY$62</f>
        <v>48.120147097404796</v>
      </c>
      <c r="AZ55" s="1">
        <f>'Trendek FEOR'!BR178*Fogl2022!AZ$62</f>
        <v>6460.7624121714143</v>
      </c>
      <c r="BA55" s="1">
        <f>'Trendek FEOR'!BS178*Fogl2022!BA$62</f>
        <v>5231.0470473170262</v>
      </c>
      <c r="BB55" s="1">
        <f>'Trendek FEOR'!BT178*Fogl2022!BB$62</f>
        <v>10700.256316716537</v>
      </c>
      <c r="BC55" s="1">
        <f>'Trendek FEOR'!BU178*Fogl2022!BC$62</f>
        <v>816.63579085447952</v>
      </c>
      <c r="BD55" s="1">
        <f>'Trendek FEOR'!BV178*Fogl2022!BD$62</f>
        <v>5813.3101511990881</v>
      </c>
      <c r="BE55" s="1">
        <f>'Trendek FEOR'!BW178*Fogl2022!BE$62</f>
        <v>469.25395157733567</v>
      </c>
      <c r="BF55" s="1">
        <f>'Trendek FEOR'!BX178*Fogl2022!BF$62</f>
        <v>-123.92615532457275</v>
      </c>
      <c r="BG55" s="1">
        <f>'Trendek FEOR'!BY178*Fogl2022!BG$62</f>
        <v>473.12918597858061</v>
      </c>
      <c r="BH55" s="1">
        <f>'Trendek FEOR'!BZ178*Fogl2022!BH$62</f>
        <v>-60.773562131943805</v>
      </c>
      <c r="BI55" s="1">
        <f>'Trendek FEOR'!CA178*Fogl2022!BI$62</f>
        <v>274.63154846923999</v>
      </c>
      <c r="BJ55" s="1">
        <f>'Trendek FEOR'!CB178*Fogl2022!BJ$62</f>
        <v>529.51596703362395</v>
      </c>
      <c r="BK55" s="1">
        <f>'Trendek FEOR'!CC178*Fogl2022!BK$62</f>
        <v>-18.964285714285325</v>
      </c>
      <c r="BL55" s="1">
        <f>'Trendek FEOR'!CD178*Fogl2022!BL$62</f>
        <v>386.96131185111352</v>
      </c>
      <c r="BM55" s="1">
        <f>'Trendek FEOR'!CE178*Fogl2022!BM$62</f>
        <v>0</v>
      </c>
      <c r="BN55" s="1">
        <f>'Trendek FEOR'!CF178*Fogl2022!BN$62</f>
        <v>0</v>
      </c>
      <c r="BO55" s="2"/>
    </row>
    <row r="56" spans="1:68" x14ac:dyDescent="0.35">
      <c r="A56" s="2"/>
      <c r="B56" t="s">
        <v>72</v>
      </c>
      <c r="C56" s="1">
        <f>'Trendek FEOR'!U179*Fogl2022!C$62</f>
        <v>20076.801963409584</v>
      </c>
      <c r="D56" s="1">
        <f>'Trendek FEOR'!V179*Fogl2022!D$62</f>
        <v>2631.4265258415676</v>
      </c>
      <c r="E56" s="1">
        <f>'Trendek FEOR'!W179*Fogl2022!E$62</f>
        <v>-177.40109206736548</v>
      </c>
      <c r="F56" s="1">
        <f>'Trendek FEOR'!X179*Fogl2022!F$62</f>
        <v>337.36237726230689</v>
      </c>
      <c r="G56" s="1">
        <f>'Trendek FEOR'!Y179*Fogl2022!G$62</f>
        <v>1579.3760597674288</v>
      </c>
      <c r="H56" s="1">
        <f>'Trendek FEOR'!Z179*Fogl2022!H$62</f>
        <v>37.773866181893851</v>
      </c>
      <c r="I56" s="1">
        <f>'Trendek FEOR'!AA179*Fogl2022!I$62</f>
        <v>103.26363782736809</v>
      </c>
      <c r="J56" s="1">
        <f>'Trendek FEOR'!AB179*Fogl2022!J$62</f>
        <v>-341.78576690259098</v>
      </c>
      <c r="K56" s="1">
        <f>'Trendek FEOR'!AC179*Fogl2022!K$62</f>
        <v>234.63105417960313</v>
      </c>
      <c r="L56" s="1">
        <f>'Trendek FEOR'!AD179*Fogl2022!L$62</f>
        <v>31.460050260312709</v>
      </c>
      <c r="M56" s="1">
        <f>'Trendek FEOR'!AE179*Fogl2022!M$62</f>
        <v>57.935441725300485</v>
      </c>
      <c r="N56" s="1">
        <f>'Trendek FEOR'!AF179*Fogl2022!N$62</f>
        <v>-186.15189077964507</v>
      </c>
      <c r="O56" s="1">
        <f>'Trendek FEOR'!AG179*Fogl2022!O$62</f>
        <v>43.244539010284505</v>
      </c>
      <c r="P56" s="1">
        <f>'Trendek FEOR'!AH179*Fogl2022!P$62</f>
        <v>368.90176560083694</v>
      </c>
      <c r="Q56" s="1">
        <f>'Trendek FEOR'!AI179*Fogl2022!Q$62</f>
        <v>129.73073385842804</v>
      </c>
      <c r="R56" s="1">
        <f>'Trendek FEOR'!AJ179*Fogl2022!R$62</f>
        <v>1850.8079045569095</v>
      </c>
      <c r="S56" s="1">
        <f>'Trendek FEOR'!AK179*Fogl2022!S$62</f>
        <v>320.81079676813209</v>
      </c>
      <c r="T56" s="1">
        <f>'Trendek FEOR'!AL179*Fogl2022!T$62</f>
        <v>349.06276983261114</v>
      </c>
      <c r="U56" s="1">
        <f>'Trendek FEOR'!AM179*Fogl2022!U$62</f>
        <v>93.241210570205837</v>
      </c>
      <c r="V56" s="1">
        <f>'Trendek FEOR'!AN179*Fogl2022!V$62</f>
        <v>682.59065505126887</v>
      </c>
      <c r="W56" s="1">
        <f>'Trendek FEOR'!AO179*Fogl2022!W$62</f>
        <v>390.33724918777807</v>
      </c>
      <c r="X56" s="1">
        <f>'Trendek FEOR'!AP179*Fogl2022!X$62</f>
        <v>-5.1163130682795428</v>
      </c>
      <c r="Y56" s="1">
        <f>'Trendek FEOR'!AQ179*Fogl2022!Y$62</f>
        <v>560.6002147913623</v>
      </c>
      <c r="Z56" s="1">
        <f>'Trendek FEOR'!AR179*Fogl2022!Z$62</f>
        <v>165.56363667682137</v>
      </c>
      <c r="AA56" s="1">
        <f>'Trendek FEOR'!AS179*Fogl2022!AA$62</f>
        <v>-291.61597714635712</v>
      </c>
      <c r="AB56" s="1">
        <f>'Trendek FEOR'!AT179*Fogl2022!AB$62</f>
        <v>89.661547403110134</v>
      </c>
      <c r="AC56" s="1">
        <f>'Trendek FEOR'!AU179*Fogl2022!AC$62</f>
        <v>52515.855530179149</v>
      </c>
      <c r="AD56" s="1">
        <f>'Trendek FEOR'!AV179*Fogl2022!AD$62</f>
        <v>210.55350114233883</v>
      </c>
      <c r="AE56" s="1">
        <f>'Trendek FEOR'!AW179*Fogl2022!AE$62</f>
        <v>892.28154219861278</v>
      </c>
      <c r="AF56" s="1">
        <f>'Trendek FEOR'!AX179*Fogl2022!AF$62</f>
        <v>441.73657252517887</v>
      </c>
      <c r="AG56" s="1">
        <f>'Trendek FEOR'!AY179*Fogl2022!AG$62</f>
        <v>-672.29417316427305</v>
      </c>
      <c r="AH56" s="1">
        <f>'Trendek FEOR'!AZ179*Fogl2022!AH$62</f>
        <v>0</v>
      </c>
      <c r="AI56" s="1">
        <f>'Trendek FEOR'!BA179*Fogl2022!AI$62</f>
        <v>0</v>
      </c>
      <c r="AJ56" s="1">
        <f>'Trendek FEOR'!BB179*Fogl2022!AJ$62</f>
        <v>536.68334088053859</v>
      </c>
      <c r="AK56" s="1">
        <f>'Trendek FEOR'!BC179*Fogl2022!AK$62</f>
        <v>15.037989704320777</v>
      </c>
      <c r="AL56" s="1">
        <f>'Trendek FEOR'!BD179*Fogl2022!AL$62</f>
        <v>119.63988483416134</v>
      </c>
      <c r="AM56" s="1">
        <f>'Trendek FEOR'!BE179*Fogl2022!AM$62</f>
        <v>-95.535574498283893</v>
      </c>
      <c r="AN56" s="1">
        <f>'Trendek FEOR'!BF179*Fogl2022!AN$62</f>
        <v>0</v>
      </c>
      <c r="AO56" s="1">
        <f>'Trendek FEOR'!BG179*Fogl2022!AO$62</f>
        <v>-35.62777137238492</v>
      </c>
      <c r="AP56" s="1">
        <f>'Trendek FEOR'!BH179*Fogl2022!AP$62</f>
        <v>-117.10274112167687</v>
      </c>
      <c r="AQ56" s="1">
        <f>'Trendek FEOR'!BI179*Fogl2022!AQ$62</f>
        <v>120.46750277217457</v>
      </c>
      <c r="AR56" s="1">
        <f>'Trendek FEOR'!BJ179*Fogl2022!AR$62</f>
        <v>0</v>
      </c>
      <c r="AS56" s="1">
        <f>'Trendek FEOR'!BK179*Fogl2022!AS$62</f>
        <v>110.61976670205905</v>
      </c>
      <c r="AT56" s="1">
        <f>'Trendek FEOR'!BL179*Fogl2022!AT$62</f>
        <v>261.59718737264353</v>
      </c>
      <c r="AU56" s="1">
        <f>'Trendek FEOR'!BM179*Fogl2022!AU$62</f>
        <v>0</v>
      </c>
      <c r="AV56" s="1">
        <f>'Trendek FEOR'!BN179*Fogl2022!AV$62</f>
        <v>153.7010565747056</v>
      </c>
      <c r="AW56" s="1">
        <f>'Trendek FEOR'!BO179*Fogl2022!AW$62</f>
        <v>124.54963520884759</v>
      </c>
      <c r="AX56" s="1">
        <f>'Trendek FEOR'!BP179*Fogl2022!AX$62</f>
        <v>209.78176737840846</v>
      </c>
      <c r="AY56" s="1">
        <f>'Trendek FEOR'!BQ179*Fogl2022!AY$62</f>
        <v>1.8340241277945102</v>
      </c>
      <c r="AZ56" s="1">
        <f>'Trendek FEOR'!BR179*Fogl2022!AZ$62</f>
        <v>2312.7969424084017</v>
      </c>
      <c r="BA56" s="1">
        <f>'Trendek FEOR'!BS179*Fogl2022!BA$62</f>
        <v>3961.0588000397479</v>
      </c>
      <c r="BB56" s="1">
        <f>'Trendek FEOR'!BT179*Fogl2022!BB$62</f>
        <v>105.30380911817885</v>
      </c>
      <c r="BC56" s="1">
        <f>'Trendek FEOR'!BU179*Fogl2022!BC$62</f>
        <v>228.23876812437192</v>
      </c>
      <c r="BD56" s="1">
        <f>'Trendek FEOR'!BV179*Fogl2022!BD$62</f>
        <v>773.53468640599567</v>
      </c>
      <c r="BE56" s="1">
        <f>'Trendek FEOR'!BW179*Fogl2022!BE$62</f>
        <v>140.2418273980484</v>
      </c>
      <c r="BF56" s="1">
        <f>'Trendek FEOR'!BX179*Fogl2022!BF$62</f>
        <v>71.016803378854959</v>
      </c>
      <c r="BG56" s="1">
        <f>'Trendek FEOR'!BY179*Fogl2022!BG$62</f>
        <v>-131.02446324334986</v>
      </c>
      <c r="BH56" s="1">
        <f>'Trendek FEOR'!BZ179*Fogl2022!BH$62</f>
        <v>-64.09765209936397</v>
      </c>
      <c r="BI56" s="1">
        <f>'Trendek FEOR'!CA179*Fogl2022!BI$62</f>
        <v>-17.033127305145946</v>
      </c>
      <c r="BJ56" s="1">
        <f>'Trendek FEOR'!CB179*Fogl2022!BJ$62</f>
        <v>997.83428525199633</v>
      </c>
      <c r="BK56" s="1">
        <f>'Trendek FEOR'!CC179*Fogl2022!BK$62</f>
        <v>-229.5</v>
      </c>
      <c r="BL56" s="1">
        <f>'Trendek FEOR'!CD179*Fogl2022!BL$62</f>
        <v>231.91589802214955</v>
      </c>
      <c r="BM56" s="1">
        <f>'Trendek FEOR'!CE179*Fogl2022!BM$62</f>
        <v>0</v>
      </c>
      <c r="BN56" s="1">
        <f>'Trendek FEOR'!CF179*Fogl2022!BN$62</f>
        <v>0</v>
      </c>
      <c r="BO56" s="2"/>
    </row>
    <row r="57" spans="1:68" x14ac:dyDescent="0.35">
      <c r="A57" s="2"/>
      <c r="B57" t="s">
        <v>134</v>
      </c>
      <c r="C57" s="4">
        <f>SUM(C15:C56)</f>
        <v>172565.50020745609</v>
      </c>
      <c r="D57" s="4">
        <f t="shared" ref="D57:BN57" si="1">SUM(D15:D56)</f>
        <v>19670.854434049972</v>
      </c>
      <c r="E57" s="4">
        <f t="shared" si="1"/>
        <v>2564.3313995263497</v>
      </c>
      <c r="F57" s="4">
        <f t="shared" si="1"/>
        <v>14773.135917273194</v>
      </c>
      <c r="G57" s="4">
        <f t="shared" si="1"/>
        <v>151998.80142968972</v>
      </c>
      <c r="H57" s="4">
        <f t="shared" si="1"/>
        <v>44351.58671956863</v>
      </c>
      <c r="I57" s="4">
        <f t="shared" si="1"/>
        <v>28640.861497431826</v>
      </c>
      <c r="J57" s="4">
        <f t="shared" si="1"/>
        <v>14613.688782105184</v>
      </c>
      <c r="K57" s="4">
        <f t="shared" si="1"/>
        <v>19324.09527550756</v>
      </c>
      <c r="L57" s="4">
        <f t="shared" si="1"/>
        <v>4422.6432632934439</v>
      </c>
      <c r="M57" s="4">
        <f t="shared" si="1"/>
        <v>27758.553501022547</v>
      </c>
      <c r="N57" s="4">
        <f t="shared" si="1"/>
        <v>32372.392121269961</v>
      </c>
      <c r="O57" s="4">
        <f t="shared" si="1"/>
        <v>54572.987649711598</v>
      </c>
      <c r="P57" s="4">
        <f t="shared" si="1"/>
        <v>28261.014882154042</v>
      </c>
      <c r="Q57" s="4">
        <f t="shared" si="1"/>
        <v>23154.264714894551</v>
      </c>
      <c r="R57" s="4">
        <f t="shared" si="1"/>
        <v>101673.4648048026</v>
      </c>
      <c r="S57" s="4">
        <f t="shared" si="1"/>
        <v>126649.34863041506</v>
      </c>
      <c r="T57" s="4">
        <f t="shared" si="1"/>
        <v>87023.968807784637</v>
      </c>
      <c r="U57" s="4">
        <f t="shared" si="1"/>
        <v>75044.21575386147</v>
      </c>
      <c r="V57" s="4">
        <f t="shared" si="1"/>
        <v>159743.72426657428</v>
      </c>
      <c r="W57" s="4">
        <f t="shared" si="1"/>
        <v>13210.272067131151</v>
      </c>
      <c r="X57" s="4">
        <f t="shared" si="1"/>
        <v>61685.081929714011</v>
      </c>
      <c r="Y57" s="4">
        <f t="shared" si="1"/>
        <v>31956.233793558713</v>
      </c>
      <c r="Z57" s="4">
        <f t="shared" si="1"/>
        <v>41680.847753011978</v>
      </c>
      <c r="AA57" s="4">
        <f t="shared" si="1"/>
        <v>19077.318910758342</v>
      </c>
      <c r="AB57" s="4">
        <f t="shared" si="1"/>
        <v>34642.597162710692</v>
      </c>
      <c r="AC57" s="4">
        <f t="shared" si="1"/>
        <v>392623.04774705804</v>
      </c>
      <c r="AD57" s="4">
        <f t="shared" si="1"/>
        <v>61484.592313536996</v>
      </c>
      <c r="AE57" s="4">
        <f t="shared" si="1"/>
        <v>114540.64169528798</v>
      </c>
      <c r="AF57" s="4">
        <f t="shared" si="1"/>
        <v>341129.22808743309</v>
      </c>
      <c r="AG57" s="4">
        <f t="shared" si="1"/>
        <v>166210.70726208569</v>
      </c>
      <c r="AH57" s="4">
        <f t="shared" si="1"/>
        <v>771.26961276786517</v>
      </c>
      <c r="AI57" s="4">
        <f t="shared" si="1"/>
        <v>187.99125469255148</v>
      </c>
      <c r="AJ57" s="4">
        <f t="shared" si="1"/>
        <v>59278.359604802914</v>
      </c>
      <c r="AK57" s="4">
        <f t="shared" si="1"/>
        <v>43659.405156939902</v>
      </c>
      <c r="AL57" s="4">
        <f t="shared" si="1"/>
        <v>176435.10153515061</v>
      </c>
      <c r="AM57" s="4">
        <f t="shared" si="1"/>
        <v>9569.3374589867144</v>
      </c>
      <c r="AN57" s="4">
        <f t="shared" si="1"/>
        <v>16955.902991690673</v>
      </c>
      <c r="AO57" s="4">
        <f t="shared" si="1"/>
        <v>15567.432369160268</v>
      </c>
      <c r="AP57" s="4">
        <f t="shared" si="1"/>
        <v>90090.197005523587</v>
      </c>
      <c r="AQ57" s="4">
        <f t="shared" si="1"/>
        <v>27230.18034821939</v>
      </c>
      <c r="AR57" s="4">
        <f t="shared" si="1"/>
        <v>94074.354947994114</v>
      </c>
      <c r="AS57" s="4">
        <f t="shared" si="1"/>
        <v>29127.308967763871</v>
      </c>
      <c r="AT57" s="4">
        <f t="shared" si="1"/>
        <v>12215.747441436941</v>
      </c>
      <c r="AU57" s="4">
        <f t="shared" si="1"/>
        <v>11577.275282521656</v>
      </c>
      <c r="AV57" s="4">
        <f t="shared" si="1"/>
        <v>28391.045881915856</v>
      </c>
      <c r="AW57" s="4">
        <f t="shared" si="1"/>
        <v>7349.6644963284571</v>
      </c>
      <c r="AX57" s="4">
        <f t="shared" si="1"/>
        <v>10051.180045334411</v>
      </c>
      <c r="AY57" s="4">
        <f t="shared" si="1"/>
        <v>7084.0460869072949</v>
      </c>
      <c r="AZ57" s="4">
        <f t="shared" si="1"/>
        <v>126237.71926200463</v>
      </c>
      <c r="BA57" s="4">
        <f t="shared" si="1"/>
        <v>340358.19023543689</v>
      </c>
      <c r="BB57" s="4">
        <f t="shared" si="1"/>
        <v>344101.7375033616</v>
      </c>
      <c r="BC57" s="4">
        <f t="shared" si="1"/>
        <v>153896.05532698738</v>
      </c>
      <c r="BD57" s="4">
        <f t="shared" si="1"/>
        <v>144877.4075816836</v>
      </c>
      <c r="BE57" s="4">
        <f t="shared" si="1"/>
        <v>46700.460569186784</v>
      </c>
      <c r="BF57" s="4">
        <f t="shared" si="1"/>
        <v>33931.968056996251</v>
      </c>
      <c r="BG57" s="4">
        <f t="shared" si="1"/>
        <v>16923.27100372695</v>
      </c>
      <c r="BH57" s="4">
        <f t="shared" si="1"/>
        <v>13988.971948176633</v>
      </c>
      <c r="BI57" s="4">
        <f t="shared" si="1"/>
        <v>69114.781604862132</v>
      </c>
      <c r="BJ57" s="4">
        <f t="shared" si="1"/>
        <v>3244.280980147571</v>
      </c>
      <c r="BK57" s="4">
        <f t="shared" si="1"/>
        <v>849.75000000000841</v>
      </c>
      <c r="BL57" s="4">
        <f t="shared" si="1"/>
        <v>103804.00040843853</v>
      </c>
      <c r="BM57" s="4">
        <f t="shared" si="1"/>
        <v>0</v>
      </c>
      <c r="BN57" s="4">
        <f t="shared" si="1"/>
        <v>0</v>
      </c>
      <c r="BO57" s="2"/>
      <c r="BP57" s="4">
        <f>SUM(C57:BN57)</f>
        <v>4505064.3977498263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0</v>
      </c>
      <c r="D59" s="4">
        <f t="shared" ref="D59:BN59" si="2">D11-D57</f>
        <v>-9.0949470177292824E-11</v>
      </c>
      <c r="E59" s="4">
        <f t="shared" si="2"/>
        <v>-3.5925040720030665E-11</v>
      </c>
      <c r="F59" s="4">
        <f t="shared" si="2"/>
        <v>0</v>
      </c>
      <c r="G59" s="4">
        <f t="shared" si="2"/>
        <v>0</v>
      </c>
      <c r="H59" s="4">
        <f t="shared" si="2"/>
        <v>9.1677065938711166E-10</v>
      </c>
      <c r="I59" s="4">
        <f t="shared" si="2"/>
        <v>-6.9121597334742546E-11</v>
      </c>
      <c r="J59" s="4">
        <f t="shared" si="2"/>
        <v>-4.7293724492192268E-11</v>
      </c>
      <c r="K59" s="4">
        <f t="shared" si="2"/>
        <v>0</v>
      </c>
      <c r="L59" s="4">
        <f t="shared" si="2"/>
        <v>-4.1836756281554699E-11</v>
      </c>
      <c r="M59" s="4">
        <f t="shared" si="2"/>
        <v>5.8207660913467407E-11</v>
      </c>
      <c r="N59" s="4">
        <f t="shared" si="2"/>
        <v>4.7293724492192268E-11</v>
      </c>
      <c r="O59" s="4">
        <f t="shared" si="2"/>
        <v>0</v>
      </c>
      <c r="P59" s="4">
        <f t="shared" si="2"/>
        <v>1.3824319466948509E-10</v>
      </c>
      <c r="Q59" s="4">
        <f t="shared" si="2"/>
        <v>-4.3655745685100555E-11</v>
      </c>
      <c r="R59" s="4">
        <f t="shared" si="2"/>
        <v>0</v>
      </c>
      <c r="S59" s="4">
        <f t="shared" si="2"/>
        <v>2.6193447411060333E-10</v>
      </c>
      <c r="T59" s="4">
        <f t="shared" si="2"/>
        <v>3.3469405025243759E-10</v>
      </c>
      <c r="U59" s="4">
        <f t="shared" si="2"/>
        <v>0</v>
      </c>
      <c r="V59" s="4">
        <f t="shared" si="2"/>
        <v>-5.5297277867794037E-10</v>
      </c>
      <c r="W59" s="4">
        <f t="shared" si="2"/>
        <v>4.5474735088646412E-11</v>
      </c>
      <c r="X59" s="4">
        <f t="shared" si="2"/>
        <v>6.2573235481977463E-10</v>
      </c>
      <c r="Y59" s="4">
        <f t="shared" si="2"/>
        <v>-2.9103830456733704E-11</v>
      </c>
      <c r="Z59" s="4">
        <f t="shared" si="2"/>
        <v>1.2369127944111824E-10</v>
      </c>
      <c r="AA59" s="4">
        <f t="shared" si="2"/>
        <v>-1.1641532182693481E-10</v>
      </c>
      <c r="AB59" s="4">
        <f t="shared" si="2"/>
        <v>-2.3283064365386963E-10</v>
      </c>
      <c r="AC59" s="4">
        <f t="shared" si="2"/>
        <v>-1.0477378964424133E-9</v>
      </c>
      <c r="AD59" s="4">
        <f t="shared" si="2"/>
        <v>-2.8376234695315361E-10</v>
      </c>
      <c r="AE59" s="4">
        <f t="shared" si="2"/>
        <v>-2.0372681319713593E-10</v>
      </c>
      <c r="AF59" s="4">
        <f t="shared" si="2"/>
        <v>0</v>
      </c>
      <c r="AG59" s="4">
        <f t="shared" si="2"/>
        <v>0</v>
      </c>
      <c r="AH59" s="4">
        <f t="shared" si="2"/>
        <v>9.4360075308941305E-12</v>
      </c>
      <c r="AI59" s="4">
        <f t="shared" si="2"/>
        <v>-5.9344529290683568E-11</v>
      </c>
      <c r="AJ59" s="4">
        <f t="shared" si="2"/>
        <v>-8.7311491370201111E-11</v>
      </c>
      <c r="AK59" s="4">
        <f t="shared" si="2"/>
        <v>3.0559021979570389E-10</v>
      </c>
      <c r="AL59" s="4">
        <f t="shared" si="2"/>
        <v>5.8207660913467407E-10</v>
      </c>
      <c r="AM59" s="4">
        <f t="shared" si="2"/>
        <v>3.092281986027956E-11</v>
      </c>
      <c r="AN59" s="4">
        <f t="shared" si="2"/>
        <v>4.7293724492192268E-11</v>
      </c>
      <c r="AO59" s="4">
        <f t="shared" si="2"/>
        <v>-2.3646862246096134E-11</v>
      </c>
      <c r="AP59" s="4">
        <f t="shared" si="2"/>
        <v>7.7125150710344315E-10</v>
      </c>
      <c r="AQ59" s="4">
        <f t="shared" si="2"/>
        <v>1.2005330063402653E-10</v>
      </c>
      <c r="AR59" s="4">
        <f t="shared" si="2"/>
        <v>2.4738255888223648E-10</v>
      </c>
      <c r="AS59" s="4">
        <f t="shared" si="2"/>
        <v>-1.4551915228366852E-10</v>
      </c>
      <c r="AT59" s="4">
        <f t="shared" si="2"/>
        <v>8.5492501966655254E-11</v>
      </c>
      <c r="AU59" s="4">
        <f t="shared" si="2"/>
        <v>-4.0017766878008842E-11</v>
      </c>
      <c r="AV59" s="4">
        <f t="shared" si="2"/>
        <v>-3.2741809263825417E-11</v>
      </c>
      <c r="AW59" s="4">
        <f>AW11-AW57</f>
        <v>9.7315933089703321E-11</v>
      </c>
      <c r="AX59" s="4">
        <f t="shared" si="2"/>
        <v>1.6552803572267294E-10</v>
      </c>
      <c r="AY59" s="4">
        <f t="shared" si="2"/>
        <v>0</v>
      </c>
      <c r="AZ59" s="4">
        <f t="shared" si="2"/>
        <v>-3.2014213502407074E-10</v>
      </c>
      <c r="BA59" s="4">
        <f t="shared" si="2"/>
        <v>0</v>
      </c>
      <c r="BB59" s="4">
        <f t="shared" si="2"/>
        <v>1.1059455573558807E-9</v>
      </c>
      <c r="BC59" s="4">
        <f t="shared" si="2"/>
        <v>0</v>
      </c>
      <c r="BD59" s="4">
        <f t="shared" si="2"/>
        <v>5.8207660913467407E-10</v>
      </c>
      <c r="BE59" s="4">
        <f t="shared" si="2"/>
        <v>0</v>
      </c>
      <c r="BF59" s="4">
        <f t="shared" si="2"/>
        <v>-1.3824319466948509E-10</v>
      </c>
      <c r="BG59" s="4">
        <f t="shared" si="2"/>
        <v>3.2741809263825417E-11</v>
      </c>
      <c r="BH59" s="4">
        <f t="shared" si="2"/>
        <v>2.1827872842550278E-11</v>
      </c>
      <c r="BI59" s="4">
        <f t="shared" si="2"/>
        <v>0</v>
      </c>
      <c r="BJ59" s="4">
        <f t="shared" si="2"/>
        <v>0</v>
      </c>
      <c r="BK59" s="4">
        <f t="shared" si="2"/>
        <v>1.5916157281026244E-12</v>
      </c>
      <c r="BL59" s="4">
        <f t="shared" si="2"/>
        <v>-5.6752469390630722E-10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[2]ÁKM22!B84</f>
        <v>2136724.6669526855</v>
      </c>
      <c r="D62" s="3">
        <f>[2]ÁKM22!C84</f>
        <v>125046.58439233116</v>
      </c>
      <c r="E62" s="3">
        <f>[2]ÁKM22!D84</f>
        <v>11562.810084766865</v>
      </c>
      <c r="F62" s="3">
        <f>[2]ÁKM22!E84</f>
        <v>154072.1387296257</v>
      </c>
      <c r="G62" s="3">
        <f>[2]ÁKM22!F84</f>
        <v>3494551.8205363764</v>
      </c>
      <c r="H62" s="3">
        <f>[2]ÁKM22!G84</f>
        <v>506142.04925605294</v>
      </c>
      <c r="I62" s="3">
        <f>[2]ÁKM22!H84</f>
        <v>280150.5259444695</v>
      </c>
      <c r="J62" s="3">
        <f>[2]ÁKM22!I84</f>
        <v>483573.31691552757</v>
      </c>
      <c r="K62" s="3">
        <f>[2]ÁKM22!J84</f>
        <v>121175.25710598637</v>
      </c>
      <c r="L62" s="3">
        <f>[2]ÁKM22!K84</f>
        <v>1310506.8774303603</v>
      </c>
      <c r="M62" s="3">
        <f>[2]ÁKM22!L84</f>
        <v>1487216.0656364774</v>
      </c>
      <c r="N62" s="3">
        <f>[2]ÁKM22!M84</f>
        <v>1223749.6643359149</v>
      </c>
      <c r="O62" s="3">
        <f>[2]ÁKM22!N84</f>
        <v>1842152.2446590152</v>
      </c>
      <c r="P62" s="3">
        <f>[2]ÁKM22!O84</f>
        <v>770507.74969744647</v>
      </c>
      <c r="Q62" s="3">
        <f>[2]ÁKM22!P84</f>
        <v>837741.13721977943</v>
      </c>
      <c r="R62" s="3">
        <f>[2]ÁKM22!Q84</f>
        <v>1433427.3396461243</v>
      </c>
      <c r="S62" s="3">
        <f>[2]ÁKM22!R84</f>
        <v>4852968.9505872102</v>
      </c>
      <c r="T62" s="3">
        <f>[2]ÁKM22!S84</f>
        <v>1973660.323749149</v>
      </c>
      <c r="U62" s="3">
        <f>[2]ÁKM22!T84</f>
        <v>2005819.0021599026</v>
      </c>
      <c r="V62" s="3">
        <f>[2]ÁKM22!U84</f>
        <v>10016306.11951438</v>
      </c>
      <c r="W62" s="3">
        <f>[2]ÁKM22!V84</f>
        <v>356511.3290570121</v>
      </c>
      <c r="X62" s="3">
        <f>[2]ÁKM22!W84</f>
        <v>783473.40933321742</v>
      </c>
      <c r="Y62" s="3">
        <f>[2]ÁKM22!X84</f>
        <v>435354.40993204602</v>
      </c>
      <c r="Z62" s="3">
        <f>[2]ÁKM22!Y84</f>
        <v>967278.68847021111</v>
      </c>
      <c r="AA62" s="3">
        <f>[2]ÁKM22!Z84</f>
        <v>187546.92771560489</v>
      </c>
      <c r="AB62" s="3">
        <f>[2]ÁKM22!AA84</f>
        <v>355653.45096381044</v>
      </c>
      <c r="AC62" s="3">
        <f>[2]ÁKM22!AB84</f>
        <v>4980688.90896957</v>
      </c>
      <c r="AD62" s="3">
        <f>[2]ÁKM22!AC84</f>
        <v>792797.51345075504</v>
      </c>
      <c r="AE62" s="3">
        <f>[2]ÁKM22!AD84</f>
        <v>3170188.1233640858</v>
      </c>
      <c r="AF62" s="3">
        <f>[2]ÁKM22!AE84</f>
        <v>2842139.8934469381</v>
      </c>
      <c r="AG62" s="3">
        <f>[2]ÁKM22!AF84</f>
        <v>1993573.1421731398</v>
      </c>
      <c r="AH62" s="3">
        <f>[2]ÁKM22!AG84</f>
        <v>26532.907924218172</v>
      </c>
      <c r="AI62" s="3">
        <f>[2]ÁKM22!AH84</f>
        <v>729757.64324617956</v>
      </c>
      <c r="AJ62" s="3">
        <f>[2]ÁKM22!AI84</f>
        <v>937820.68877921696</v>
      </c>
      <c r="AK62" s="3">
        <f>[2]ÁKM22!AJ84</f>
        <v>144475.23020984657</v>
      </c>
      <c r="AL62" s="3">
        <f>[2]ÁKM22!AK84</f>
        <v>1229828.4046026485</v>
      </c>
      <c r="AM62" s="3">
        <f>[2]ÁKM22!AL84</f>
        <v>216487.21200019086</v>
      </c>
      <c r="AN62" s="3">
        <f>[2]ÁKM22!AM84</f>
        <v>460105.34835475258</v>
      </c>
      <c r="AO62" s="3">
        <f>[2]ÁKM22!AN84</f>
        <v>630380.03343461291</v>
      </c>
      <c r="AP62" s="3">
        <f>[2]ÁKM22!AO84</f>
        <v>1251385.8718771709</v>
      </c>
      <c r="AQ62" s="3">
        <f>[2]ÁKM22!AP84</f>
        <v>1086448.2215575429</v>
      </c>
      <c r="AR62" s="3">
        <f>[2]ÁKM22!AU84</f>
        <v>1054832.0757538208</v>
      </c>
      <c r="AS62" s="3">
        <f>[2]ÁKM22!AV84</f>
        <v>590510.24894649221</v>
      </c>
      <c r="AT62" s="3">
        <f>[2]ÁKM22!AW84</f>
        <v>607169.435751991</v>
      </c>
      <c r="AU62" s="3">
        <f>[2]ÁKM22!AX84</f>
        <v>190009.99092668659</v>
      </c>
      <c r="AV62" s="3">
        <f>[2]ÁKM22!AY84</f>
        <v>350827.06677953951</v>
      </c>
      <c r="AW62" s="3">
        <f>[2]ÁKM22!AZ84</f>
        <v>393316.90033477655</v>
      </c>
      <c r="AX62" s="3">
        <f>[2]ÁKM22!BA84</f>
        <v>190173.84216980863</v>
      </c>
      <c r="AY62" s="3">
        <f>[2]ÁKM22!BB84</f>
        <v>118639.2419771495</v>
      </c>
      <c r="AZ62" s="3">
        <f>[2]ÁKM22!BC84</f>
        <v>653025.04983240704</v>
      </c>
      <c r="BA62" s="3">
        <f>[2]ÁKM22!BD84</f>
        <v>4112923.2188995746</v>
      </c>
      <c r="BB62" s="3">
        <f>[2]ÁKM22!BE84</f>
        <v>2053538.0277219724</v>
      </c>
      <c r="BC62" s="3">
        <f>[2]ÁKM22!BF84</f>
        <v>1961260.3383041793</v>
      </c>
      <c r="BD62" s="3">
        <f>[2]ÁKM22!BG84</f>
        <v>628450.41753713379</v>
      </c>
      <c r="BE62" s="3">
        <f>[2]ÁKM22!BH84</f>
        <v>570194.52308514703</v>
      </c>
      <c r="BF62" s="3">
        <f>[2]ÁKM22!BI84</f>
        <v>403650.12364147941</v>
      </c>
      <c r="BG62" s="3">
        <f>[2]ÁKM22!BJ84</f>
        <v>306542.08414581406</v>
      </c>
      <c r="BH62" s="3">
        <f>[2]ÁKM22!BK84</f>
        <v>91047.639353279097</v>
      </c>
      <c r="BI62" s="3">
        <f>[2]ÁKM22!BL84</f>
        <v>372997.02082059864</v>
      </c>
      <c r="BJ62" s="3">
        <f>[2]ÁKM22!BM84</f>
        <v>7382.8870428177124</v>
      </c>
      <c r="BK62" s="3">
        <v>0.5</v>
      </c>
      <c r="BL62" s="3">
        <f>SUM([2]ÁKM22!$AQ$84:$AT$84)</f>
        <v>4398858.0080732247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4.6800601662270391E-7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7.9970197095709536E-6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8.6484167141811399E-5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6.4904661429725151E-6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2.8615972844452213E-7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1.9757299387984827E-6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3.5695096292562973E-6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2.0679387489336676E-6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8.2525098265345253E-6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7.6306352696202432E-7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6.7239725491536723E-7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8.1716059186227781E-7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5.4284329804950585E-7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1.2978454796757953E-6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1.1936861586130423E-6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6.9762866407087909E-7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2.0605942675132917E-7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5.0667279874198832E-7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4.9854946977926804E-7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9.9837204261532985E-8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2.8049599507680255E-6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1.2763675041008215E-6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2.2969791443162109E-6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1.033828215094389E-6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5.3319988345337991E-6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2.8117258451732417E-6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2.0077543855411863E-7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1.2613561256611023E-6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3.1543869356839214E-7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3.5184756468380702E-7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5.0161189416402713E-7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3.7689046479795765E-5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1.3703179531655219E-6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1.066301918868652E-6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6.9216017067252677E-6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8.1312156741337843E-7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4.6192104871262251E-6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2.1734152919017478E-6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1.5863446603020089E-6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7.9911402427768053E-7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9.2043042655672082E-7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9.4801819454093123E-7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1.6934507094230176E-6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1.6469867241612397E-6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5.2628811523170896E-6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2.8504072082568307E-6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2.5424791031070306E-6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5.2583467241887416E-6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8.4289142726704613E-6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1.5313348243786987E-6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2.4313607300151671E-7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4.8696444209962763E-7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5.098762160584243E-7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1.5912154278120313E-6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1.7537874523755645E-6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2.4773930228947396E-6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3.2621948232214867E-6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1.0983261148812913E-5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2.6809865606968817E-6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1.3544836785398594E-4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2.2733172977275007E-7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CRm8iLpSUEDMIHZdwGWKiPkJhtYeQ8HFkTaNUOhuDLCEP0UBYSHr/bTRPVSeUy3Mpg5Qw6SZ4GKh9QYtmk+ErQ==" saltValue="bTjZCxgIRYp4k6rgtrWE9Q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B4174-4725-4F42-BB7C-5BB059AE7C7B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iskola'!U43*Fogl2023!C$62</f>
        <v>1524.3985627449924</v>
      </c>
      <c r="D4" s="1">
        <f>'Trendek iskola'!V43*Fogl2023!D$62</f>
        <v>-48.312791364026403</v>
      </c>
      <c r="E4" s="1">
        <f>'Trendek iskola'!W43*Fogl2023!E$62</f>
        <v>0</v>
      </c>
      <c r="F4" s="1">
        <f>'Trendek iskola'!X43*Fogl2023!F$62</f>
        <v>0</v>
      </c>
      <c r="G4" s="1">
        <f>'Trendek iskola'!Y43*Fogl2023!G$62</f>
        <v>165.26903506707734</v>
      </c>
      <c r="H4" s="1">
        <f>'Trendek iskola'!Z43*Fogl2023!H$62</f>
        <v>22.002184458499752</v>
      </c>
      <c r="I4" s="1">
        <f>'Trendek iskola'!AA43*Fogl2023!I$62</f>
        <v>-16.861145363023869</v>
      </c>
      <c r="J4" s="1">
        <f>'Trendek iskola'!AB43*Fogl2023!J$62</f>
        <v>-93.29232801488341</v>
      </c>
      <c r="K4" s="1">
        <f>'Trendek iskola'!AC43*Fogl2023!K$62</f>
        <v>0</v>
      </c>
      <c r="L4" s="1">
        <f>'Trendek iskola'!AD43*Fogl2023!L$62</f>
        <v>0</v>
      </c>
      <c r="M4" s="1">
        <f>'Trendek iskola'!AE43*Fogl2023!M$62</f>
        <v>62.243765493527448</v>
      </c>
      <c r="N4" s="1">
        <f>'Trendek iskola'!AF43*Fogl2023!N$62</f>
        <v>4.3188102129727834</v>
      </c>
      <c r="O4" s="1">
        <f>'Trendek iskola'!AG43*Fogl2023!O$62</f>
        <v>-14.689969104340399</v>
      </c>
      <c r="P4" s="1">
        <f>'Trendek iskola'!AH43*Fogl2023!P$62</f>
        <v>31.37105482079345</v>
      </c>
      <c r="Q4" s="1">
        <f>'Trendek iskola'!AI43*Fogl2023!Q$62</f>
        <v>139.70741590313114</v>
      </c>
      <c r="R4" s="1">
        <f>'Trendek iskola'!AJ43*Fogl2023!R$62</f>
        <v>339.49086460351725</v>
      </c>
      <c r="S4" s="1">
        <f>'Trendek iskola'!AK43*Fogl2023!S$62</f>
        <v>686.92411268173612</v>
      </c>
      <c r="T4" s="1">
        <f>'Trendek iskola'!AL43*Fogl2023!T$62</f>
        <v>16.450575946764001</v>
      </c>
      <c r="U4" s="1">
        <f>'Trendek iskola'!AM43*Fogl2023!U$62</f>
        <v>102.00093153473617</v>
      </c>
      <c r="V4" s="1">
        <f>'Trendek iskola'!AN43*Fogl2023!V$62</f>
        <v>287.06853139172756</v>
      </c>
      <c r="W4" s="1">
        <f>'Trendek iskola'!AO43*Fogl2023!W$62</f>
        <v>0</v>
      </c>
      <c r="X4" s="1">
        <f>'Trendek iskola'!AP43*Fogl2023!X$62</f>
        <v>343.16775425795942</v>
      </c>
      <c r="Y4" s="1">
        <f>'Trendek iskola'!AQ43*Fogl2023!Y$62</f>
        <v>72.526895624254635</v>
      </c>
      <c r="Z4" s="1">
        <f>'Trendek iskola'!AR43*Fogl2023!Z$62</f>
        <v>-16.719489322751745</v>
      </c>
      <c r="AA4" s="1">
        <f>'Trendek iskola'!AS43*Fogl2023!AA$62</f>
        <v>13.603074004595465</v>
      </c>
      <c r="AB4" s="1">
        <f>'Trendek iskola'!AT43*Fogl2023!AB$62</f>
        <v>364.48834976734372</v>
      </c>
      <c r="AC4" s="1">
        <f>'Trendek iskola'!AU43*Fogl2023!AC$62</f>
        <v>949.76246852372333</v>
      </c>
      <c r="AD4" s="1">
        <f>'Trendek iskola'!AV43*Fogl2023!AD$62</f>
        <v>117.30476716636016</v>
      </c>
      <c r="AE4" s="1">
        <f>'Trendek iskola'!AW43*Fogl2023!AE$62</f>
        <v>52.601910221638363</v>
      </c>
      <c r="AF4" s="1">
        <f>'Trendek iskola'!AX43*Fogl2023!AF$62</f>
        <v>1404.6827436427982</v>
      </c>
      <c r="AG4" s="1">
        <f>'Trendek iskola'!AY43*Fogl2023!AG$62</f>
        <v>25.712673760654081</v>
      </c>
      <c r="AH4" s="1">
        <f>'Trendek iskola'!AZ43*Fogl2023!AH$62</f>
        <v>0</v>
      </c>
      <c r="AI4" s="1">
        <f>'Trendek iskola'!BA43*Fogl2023!AI$62</f>
        <v>0</v>
      </c>
      <c r="AJ4" s="1">
        <f>'Trendek iskola'!BB43*Fogl2023!AJ$62</f>
        <v>133.081636118777</v>
      </c>
      <c r="AK4" s="1">
        <f>'Trendek iskola'!BC43*Fogl2023!AK$62</f>
        <v>-52.743181303086324</v>
      </c>
      <c r="AL4" s="1">
        <f>'Trendek iskola'!BD43*Fogl2023!AL$62</f>
        <v>1108.265786103758</v>
      </c>
      <c r="AM4" s="1">
        <f>'Trendek iskola'!BE43*Fogl2023!AM$62</f>
        <v>-117.59937098005614</v>
      </c>
      <c r="AN4" s="1">
        <f>'Trendek iskola'!BF43*Fogl2023!AN$62</f>
        <v>0</v>
      </c>
      <c r="AO4" s="1">
        <f>'Trendek iskola'!BG43*Fogl2023!AO$62</f>
        <v>0</v>
      </c>
      <c r="AP4" s="1">
        <f>'Trendek iskola'!BH43*Fogl2023!AP$62</f>
        <v>0</v>
      </c>
      <c r="AQ4" s="1">
        <f>'Trendek iskola'!BI43*Fogl2023!AQ$62</f>
        <v>0</v>
      </c>
      <c r="AR4" s="1">
        <f>'Trendek iskola'!BJ43*Fogl2023!AR$62</f>
        <v>42.663450392232882</v>
      </c>
      <c r="AS4" s="1">
        <f>'Trendek iskola'!BK43*Fogl2023!AS$62</f>
        <v>0</v>
      </c>
      <c r="AT4" s="1">
        <f>'Trendek iskola'!BL43*Fogl2023!AT$62</f>
        <v>0</v>
      </c>
      <c r="AU4" s="1">
        <f>'Trendek iskola'!BM43*Fogl2023!AU$62</f>
        <v>0</v>
      </c>
      <c r="AV4" s="1">
        <f>'Trendek iskola'!BN43*Fogl2023!AV$62</f>
        <v>0.82067788448434831</v>
      </c>
      <c r="AW4" s="1">
        <f>'Trendek iskola'!BO43*Fogl2023!AW$62</f>
        <v>0</v>
      </c>
      <c r="AX4" s="1">
        <f>'Trendek iskola'!BP43*Fogl2023!AX$62</f>
        <v>144.60708445356084</v>
      </c>
      <c r="AY4" s="1">
        <f>'Trendek iskola'!BQ43*Fogl2023!AY$62</f>
        <v>0</v>
      </c>
      <c r="AZ4" s="1">
        <f>'Trendek iskola'!BR43*Fogl2023!AZ$62</f>
        <v>872.86165200808307</v>
      </c>
      <c r="BA4" s="1">
        <f>'Trendek iskola'!BS43*Fogl2023!BA$62</f>
        <v>424.62576645903357</v>
      </c>
      <c r="BB4" s="1">
        <f>'Trendek iskola'!BT43*Fogl2023!BB$62</f>
        <v>786.20765847055861</v>
      </c>
      <c r="BC4" s="1">
        <f>'Trendek iskola'!BU43*Fogl2023!BC$62</f>
        <v>91.51205114940413</v>
      </c>
      <c r="BD4" s="1">
        <f>'Trendek iskola'!BV43*Fogl2023!BD$62</f>
        <v>200.33202792325571</v>
      </c>
      <c r="BE4" s="1">
        <f>'Trendek iskola'!BW43*Fogl2023!BE$62</f>
        <v>-7.9081818076271793</v>
      </c>
      <c r="BF4" s="1">
        <f>'Trendek iskola'!BX43*Fogl2023!BF$62</f>
        <v>239.42956044901348</v>
      </c>
      <c r="BG4" s="1">
        <f>'Trendek iskola'!BY43*Fogl2023!BG$62</f>
        <v>-90.537426042268294</v>
      </c>
      <c r="BH4" s="1">
        <f>'Trendek iskola'!BZ43*Fogl2023!BH$62</f>
        <v>0</v>
      </c>
      <c r="BI4" s="1">
        <f>'Trendek iskola'!CA43*Fogl2023!BI$62</f>
        <v>39.287166345594343</v>
      </c>
      <c r="BJ4" s="1">
        <f>'Trendek iskola'!CB43*Fogl2023!BJ$62</f>
        <v>261.37007486747149</v>
      </c>
      <c r="BK4" s="1">
        <f>'Trendek iskola'!CC43*Fogl2023!BK$62</f>
        <v>0</v>
      </c>
      <c r="BL4" s="1">
        <f>'Trendek iskola'!CD43*Fogl2023!BL$62</f>
        <v>0.32469787077897955</v>
      </c>
      <c r="BM4" s="1">
        <f>'Trendek iskola'!CE43*Fogl2023!BM$62</f>
        <v>0</v>
      </c>
      <c r="BN4" s="1">
        <f>'Trendek iskola'!CF43*Fogl2023!BN$62</f>
        <v>0</v>
      </c>
      <c r="BO4" s="2"/>
    </row>
    <row r="5" spans="1:68" x14ac:dyDescent="0.35">
      <c r="A5" s="2"/>
      <c r="B5" t="s">
        <v>24</v>
      </c>
      <c r="C5" s="1">
        <f>'Trendek iskola'!U44*Fogl2023!C$62</f>
        <v>40177.505264834166</v>
      </c>
      <c r="D5" s="1">
        <f>'Trendek iskola'!V44*Fogl2023!D$62</f>
        <v>6426.4319521320103</v>
      </c>
      <c r="E5" s="1">
        <f>'Trendek iskola'!W44*Fogl2023!E$62</f>
        <v>763.9124276121828</v>
      </c>
      <c r="F5" s="1">
        <f>'Trendek iskola'!X44*Fogl2023!F$62</f>
        <v>1789.8025729885585</v>
      </c>
      <c r="G5" s="1">
        <f>'Trendek iskola'!Y44*Fogl2023!G$62</f>
        <v>29448.164593618563</v>
      </c>
      <c r="H5" s="1">
        <f>'Trendek iskola'!Z44*Fogl2023!H$62</f>
        <v>2250.6017572589521</v>
      </c>
      <c r="I5" s="1">
        <f>'Trendek iskola'!AA44*Fogl2023!I$62</f>
        <v>5040.370742858524</v>
      </c>
      <c r="J5" s="1">
        <f>'Trendek iskola'!AB44*Fogl2023!J$62</f>
        <v>2953.9020465709532</v>
      </c>
      <c r="K5" s="1">
        <f>'Trendek iskola'!AC44*Fogl2023!K$62</f>
        <v>1695.9072811679018</v>
      </c>
      <c r="L5" s="1">
        <f>'Trendek iskola'!AD44*Fogl2023!L$62</f>
        <v>256.00458546515023</v>
      </c>
      <c r="M5" s="1">
        <f>'Trendek iskola'!AE44*Fogl2023!M$62</f>
        <v>5181.7812404971173</v>
      </c>
      <c r="N5" s="1">
        <f>'Trendek iskola'!AF44*Fogl2023!N$62</f>
        <v>-679.94091270366221</v>
      </c>
      <c r="O5" s="1">
        <f>'Trendek iskola'!AG44*Fogl2023!O$62</f>
        <v>953.85965363636319</v>
      </c>
      <c r="P5" s="1">
        <f>'Trendek iskola'!AH44*Fogl2023!P$62</f>
        <v>4439.1651741696096</v>
      </c>
      <c r="Q5" s="1">
        <f>'Trendek iskola'!AI44*Fogl2023!Q$62</f>
        <v>3075.3481366569367</v>
      </c>
      <c r="R5" s="1">
        <f>'Trendek iskola'!AJ44*Fogl2023!R$62</f>
        <v>10042.237384618284</v>
      </c>
      <c r="S5" s="1">
        <f>'Trendek iskola'!AK44*Fogl2023!S$62</f>
        <v>21239.436285563352</v>
      </c>
      <c r="T5" s="1">
        <f>'Trendek iskola'!AL44*Fogl2023!T$62</f>
        <v>12623.146854697703</v>
      </c>
      <c r="U5" s="1">
        <f>'Trendek iskola'!AM44*Fogl2023!U$62</f>
        <v>9874.7586447099602</v>
      </c>
      <c r="V5" s="1">
        <f>'Trendek iskola'!AN44*Fogl2023!V$62</f>
        <v>19145.136533704797</v>
      </c>
      <c r="W5" s="1">
        <f>'Trendek iskola'!AO44*Fogl2023!W$62</f>
        <v>1347.8879574511004</v>
      </c>
      <c r="X5" s="1">
        <f>'Trendek iskola'!AP44*Fogl2023!X$62</f>
        <v>10340.148573530272</v>
      </c>
      <c r="Y5" s="1">
        <f>'Trendek iskola'!AQ44*Fogl2023!Y$62</f>
        <v>2400.8530054326584</v>
      </c>
      <c r="Z5" s="1">
        <f>'Trendek iskola'!AR44*Fogl2023!Z$62</f>
        <v>1044.477707621405</v>
      </c>
      <c r="AA5" s="1">
        <f>'Trendek iskola'!AS44*Fogl2023!AA$62</f>
        <v>-381.99099891106516</v>
      </c>
      <c r="AB5" s="1">
        <f>'Trendek iskola'!AT44*Fogl2023!AB$62</f>
        <v>7840.1005173762951</v>
      </c>
      <c r="AC5" s="1">
        <f>'Trendek iskola'!AU44*Fogl2023!AC$62</f>
        <v>62110.02250016691</v>
      </c>
      <c r="AD5" s="1">
        <f>'Trendek iskola'!AV44*Fogl2023!AD$62</f>
        <v>918.90337136261405</v>
      </c>
      <c r="AE5" s="1">
        <f>'Trendek iskola'!AW44*Fogl2023!AE$62</f>
        <v>6373.8208463285519</v>
      </c>
      <c r="AF5" s="1">
        <f>'Trendek iskola'!AX44*Fogl2023!AF$62</f>
        <v>15762.46952885376</v>
      </c>
      <c r="AG5" s="1">
        <f>'Trendek iskola'!AY44*Fogl2023!AG$62</f>
        <v>19545.313368663737</v>
      </c>
      <c r="AH5" s="1">
        <f>'Trendek iskola'!AZ44*Fogl2023!AH$62</f>
        <v>-49.400781013624758</v>
      </c>
      <c r="AI5" s="1">
        <f>'Trendek iskola'!BA44*Fogl2023!AI$62</f>
        <v>-259.88030795146415</v>
      </c>
      <c r="AJ5" s="1">
        <f>'Trendek iskola'!BB44*Fogl2023!AJ$62</f>
        <v>6294.991887825784</v>
      </c>
      <c r="AK5" s="1">
        <f>'Trendek iskola'!BC44*Fogl2023!AK$62</f>
        <v>4184.8206988173324</v>
      </c>
      <c r="AL5" s="1">
        <f>'Trendek iskola'!BD44*Fogl2023!AL$62</f>
        <v>24179.747435750258</v>
      </c>
      <c r="AM5" s="1">
        <f>'Trendek iskola'!BE44*Fogl2023!AM$62</f>
        <v>-255.3542173636902</v>
      </c>
      <c r="AN5" s="1">
        <f>'Trendek iskola'!BF44*Fogl2023!AN$62</f>
        <v>542.94952389905086</v>
      </c>
      <c r="AO5" s="1">
        <f>'Trendek iskola'!BG44*Fogl2023!AO$62</f>
        <v>148.32528192893901</v>
      </c>
      <c r="AP5" s="1">
        <f>'Trendek iskola'!BH44*Fogl2023!AP$62</f>
        <v>-1072.5374796526169</v>
      </c>
      <c r="AQ5" s="1">
        <f>'Trendek iskola'!BI44*Fogl2023!AQ$62</f>
        <v>2337.3511653707442</v>
      </c>
      <c r="AR5" s="1">
        <f>'Trendek iskola'!BJ44*Fogl2023!AR$62</f>
        <v>-218.27242994305729</v>
      </c>
      <c r="AS5" s="1">
        <f>'Trendek iskola'!BK44*Fogl2023!AS$62</f>
        <v>183.45692332018933</v>
      </c>
      <c r="AT5" s="1">
        <f>'Trendek iskola'!BL44*Fogl2023!AT$62</f>
        <v>-64.226335555423404</v>
      </c>
      <c r="AU5" s="1">
        <f>'Trendek iskola'!BM44*Fogl2023!AU$62</f>
        <v>785.7240864179247</v>
      </c>
      <c r="AV5" s="1">
        <f>'Trendek iskola'!BN44*Fogl2023!AV$62</f>
        <v>607.24129867917077</v>
      </c>
      <c r="AW5" s="1">
        <f>'Trendek iskola'!BO44*Fogl2023!AW$62</f>
        <v>727.09396074811582</v>
      </c>
      <c r="AX5" s="1">
        <f>'Trendek iskola'!BP44*Fogl2023!AX$62</f>
        <v>-49.869721970000093</v>
      </c>
      <c r="AY5" s="1">
        <f>'Trendek iskola'!BQ44*Fogl2023!AY$62</f>
        <v>-84.792530657988607</v>
      </c>
      <c r="AZ5" s="1">
        <f>'Trendek iskola'!BR44*Fogl2023!AZ$62</f>
        <v>25026.609019208889</v>
      </c>
      <c r="BA5" s="1">
        <f>'Trendek iskola'!BS44*Fogl2023!BA$62</f>
        <v>8617.4059781211745</v>
      </c>
      <c r="BB5" s="1">
        <f>'Trendek iskola'!BT44*Fogl2023!BB$62</f>
        <v>8815.1664981558006</v>
      </c>
      <c r="BC5" s="1">
        <f>'Trendek iskola'!BU44*Fogl2023!BC$62</f>
        <v>6768.3089452247514</v>
      </c>
      <c r="BD5" s="1">
        <f>'Trendek iskola'!BV44*Fogl2023!BD$62</f>
        <v>14985.071812251033</v>
      </c>
      <c r="BE5" s="1">
        <f>'Trendek iskola'!BW44*Fogl2023!BE$62</f>
        <v>981.14086854222046</v>
      </c>
      <c r="BF5" s="1">
        <f>'Trendek iskola'!BX44*Fogl2023!BF$62</f>
        <v>1750.5682871937511</v>
      </c>
      <c r="BG5" s="1">
        <f>'Trendek iskola'!BY44*Fogl2023!BG$62</f>
        <v>922.1377743091158</v>
      </c>
      <c r="BH5" s="1">
        <f>'Trendek iskola'!BZ44*Fogl2023!BH$62</f>
        <v>216.10434089881065</v>
      </c>
      <c r="BI5" s="1">
        <f>'Trendek iskola'!CA44*Fogl2023!BI$62</f>
        <v>3754.307453727647</v>
      </c>
      <c r="BJ5" s="1">
        <f>'Trendek iskola'!CB44*Fogl2023!BJ$62</f>
        <v>1695.5330023812114</v>
      </c>
      <c r="BK5" s="1">
        <f>'Trendek iskola'!CC44*Fogl2023!BK$62</f>
        <v>25.059523809523853</v>
      </c>
      <c r="BL5" s="1">
        <f>'Trendek iskola'!CD44*Fogl2023!BL$62</f>
        <v>660.18467037181097</v>
      </c>
      <c r="BM5" s="1">
        <f>'Trendek iskola'!CE44*Fogl2023!BM$62</f>
        <v>0</v>
      </c>
      <c r="BN5" s="1">
        <f>'Trendek iskola'!CF44*Fogl2023!BN$62</f>
        <v>0</v>
      </c>
      <c r="BO5" s="2"/>
    </row>
    <row r="6" spans="1:68" x14ac:dyDescent="0.35">
      <c r="A6" s="2"/>
      <c r="B6" t="s">
        <v>25</v>
      </c>
      <c r="C6" s="1">
        <f>'Trendek iskola'!U45*Fogl2023!C$62</f>
        <v>75307.103082821399</v>
      </c>
      <c r="D6" s="1">
        <f>'Trendek iskola'!V45*Fogl2023!D$62</f>
        <v>6010.8170074219324</v>
      </c>
      <c r="E6" s="1">
        <f>'Trendek iskola'!W45*Fogl2023!E$62</f>
        <v>745.14380731175129</v>
      </c>
      <c r="F6" s="1">
        <f>'Trendek iskola'!X45*Fogl2023!F$62</f>
        <v>5182.6805527285896</v>
      </c>
      <c r="G6" s="1">
        <f>'Trendek iskola'!Y45*Fogl2023!G$62</f>
        <v>61347.313466961728</v>
      </c>
      <c r="H6" s="1">
        <f>'Trendek iskola'!Z45*Fogl2023!H$62</f>
        <v>22350.644361213388</v>
      </c>
      <c r="I6" s="1">
        <f>'Trendek iskola'!AA45*Fogl2023!I$62</f>
        <v>14187.877463601344</v>
      </c>
      <c r="J6" s="1">
        <f>'Trendek iskola'!AB45*Fogl2023!J$62</f>
        <v>5002.6088360476951</v>
      </c>
      <c r="K6" s="1">
        <f>'Trendek iskola'!AC45*Fogl2023!K$62</f>
        <v>5744.0782942845744</v>
      </c>
      <c r="L6" s="1">
        <f>'Trendek iskola'!AD45*Fogl2023!L$62</f>
        <v>426.65677018203371</v>
      </c>
      <c r="M6" s="1">
        <f>'Trendek iskola'!AE45*Fogl2023!M$62</f>
        <v>6937.7621130889074</v>
      </c>
      <c r="N6" s="1">
        <f>'Trendek iskola'!AF45*Fogl2023!N$62</f>
        <v>4145.9389742592057</v>
      </c>
      <c r="O6" s="1">
        <f>'Trendek iskola'!AG45*Fogl2023!O$62</f>
        <v>21622.34508034723</v>
      </c>
      <c r="P6" s="1">
        <f>'Trendek iskola'!AH45*Fogl2023!P$62</f>
        <v>11298.030433591461</v>
      </c>
      <c r="Q6" s="1">
        <f>'Trendek iskola'!AI45*Fogl2023!Q$62</f>
        <v>8839.7966175053461</v>
      </c>
      <c r="R6" s="1">
        <f>'Trendek iskola'!AJ45*Fogl2023!R$62</f>
        <v>53145.183219662802</v>
      </c>
      <c r="S6" s="1">
        <f>'Trendek iskola'!AK45*Fogl2023!S$62</f>
        <v>31381.614963981061</v>
      </c>
      <c r="T6" s="1">
        <f>'Trendek iskola'!AL45*Fogl2023!T$62</f>
        <v>26198.097509541705</v>
      </c>
      <c r="U6" s="1">
        <f>'Trendek iskola'!AM45*Fogl2023!U$62</f>
        <v>28064.053458248662</v>
      </c>
      <c r="V6" s="1">
        <f>'Trendek iskola'!AN45*Fogl2023!V$62</f>
        <v>52404.042352609918</v>
      </c>
      <c r="W6" s="1">
        <f>'Trendek iskola'!AO45*Fogl2023!W$62</f>
        <v>2776.9332197754034</v>
      </c>
      <c r="X6" s="1">
        <f>'Trendek iskola'!AP45*Fogl2023!X$62</f>
        <v>22604.551072231334</v>
      </c>
      <c r="Y6" s="1">
        <f>'Trendek iskola'!AQ45*Fogl2023!Y$62</f>
        <v>8656.2988246689474</v>
      </c>
      <c r="Z6" s="1">
        <f>'Trendek iskola'!AR45*Fogl2023!Z$62</f>
        <v>8805.2276519758107</v>
      </c>
      <c r="AA6" s="1">
        <f>'Trendek iskola'!AS45*Fogl2023!AA$62</f>
        <v>11145.157911378206</v>
      </c>
      <c r="AB6" s="1">
        <f>'Trendek iskola'!AT45*Fogl2023!AB$62</f>
        <v>11405.127675005695</v>
      </c>
      <c r="AC6" s="1">
        <f>'Trendek iskola'!AU45*Fogl2023!AC$62</f>
        <v>199403.24895737029</v>
      </c>
      <c r="AD6" s="1">
        <f>'Trendek iskola'!AV45*Fogl2023!AD$62</f>
        <v>18351.321608687267</v>
      </c>
      <c r="AE6" s="1">
        <f>'Trendek iskola'!AW45*Fogl2023!AE$62</f>
        <v>27800.713159722527</v>
      </c>
      <c r="AF6" s="1">
        <f>'Trendek iskola'!AX45*Fogl2023!AF$62</f>
        <v>89728.578114498567</v>
      </c>
      <c r="AG6" s="1">
        <f>'Trendek iskola'!AY45*Fogl2023!AG$62</f>
        <v>62750.636117353446</v>
      </c>
      <c r="AH6" s="1">
        <f>'Trendek iskola'!AZ45*Fogl2023!AH$62</f>
        <v>287.32018909709217</v>
      </c>
      <c r="AI6" s="1">
        <f>'Trendek iskola'!BA45*Fogl2023!AI$62</f>
        <v>-952.42779001140684</v>
      </c>
      <c r="AJ6" s="1">
        <f>'Trendek iskola'!BB45*Fogl2023!AJ$62</f>
        <v>16725.654630847999</v>
      </c>
      <c r="AK6" s="1">
        <f>'Trendek iskola'!BC45*Fogl2023!AK$62</f>
        <v>8015.6861164554248</v>
      </c>
      <c r="AL6" s="1">
        <f>'Trendek iskola'!BD45*Fogl2023!AL$62</f>
        <v>60127.934070540992</v>
      </c>
      <c r="AM6" s="1">
        <f>'Trendek iskola'!BE45*Fogl2023!AM$62</f>
        <v>113.96520904938107</v>
      </c>
      <c r="AN6" s="1">
        <f>'Trendek iskola'!BF45*Fogl2023!AN$62</f>
        <v>319.6026236275984</v>
      </c>
      <c r="AO6" s="1">
        <f>'Trendek iskola'!BG45*Fogl2023!AO$62</f>
        <v>2629.2413711539898</v>
      </c>
      <c r="AP6" s="1">
        <f>'Trendek iskola'!BH45*Fogl2023!AP$62</f>
        <v>3477.1895029839202</v>
      </c>
      <c r="AQ6" s="1">
        <f>'Trendek iskola'!BI45*Fogl2023!AQ$62</f>
        <v>1944.7174604295942</v>
      </c>
      <c r="AR6" s="1">
        <f>'Trendek iskola'!BJ45*Fogl2023!AR$62</f>
        <v>823.67941288285556</v>
      </c>
      <c r="AS6" s="1">
        <f>'Trendek iskola'!BK45*Fogl2023!AS$62</f>
        <v>3361.4390206839139</v>
      </c>
      <c r="AT6" s="1">
        <f>'Trendek iskola'!BL45*Fogl2023!AT$62</f>
        <v>429.62241018379143</v>
      </c>
      <c r="AU6" s="1">
        <f>'Trendek iskola'!BM45*Fogl2023!AU$62</f>
        <v>766.15333859649922</v>
      </c>
      <c r="AV6" s="1">
        <f>'Trendek iskola'!BN45*Fogl2023!AV$62</f>
        <v>675.15563809075957</v>
      </c>
      <c r="AW6" s="1">
        <f>'Trendek iskola'!BO45*Fogl2023!AW$62</f>
        <v>1434.5703636407511</v>
      </c>
      <c r="AX6" s="1">
        <f>'Trendek iskola'!BP45*Fogl2023!AX$62</f>
        <v>715.49009483997577</v>
      </c>
      <c r="AY6" s="1">
        <f>'Trendek iskola'!BQ45*Fogl2023!AY$62</f>
        <v>406.22807959844056</v>
      </c>
      <c r="AZ6" s="1">
        <f>'Trendek iskola'!BR45*Fogl2023!AZ$62</f>
        <v>31682.955436564724</v>
      </c>
      <c r="BA6" s="1">
        <f>'Trendek iskola'!BS45*Fogl2023!BA$62</f>
        <v>25870.07856372527</v>
      </c>
      <c r="BB6" s="1">
        <f>'Trendek iskola'!BT45*Fogl2023!BB$62</f>
        <v>29337.358821617658</v>
      </c>
      <c r="BC6" s="1">
        <f>'Trendek iskola'!BU45*Fogl2023!BC$62</f>
        <v>19398.022384137308</v>
      </c>
      <c r="BD6" s="1">
        <f>'Trendek iskola'!BV45*Fogl2023!BD$62</f>
        <v>37019.524415739041</v>
      </c>
      <c r="BE6" s="1">
        <f>'Trendek iskola'!BW45*Fogl2023!BE$62</f>
        <v>5613.1840686512896</v>
      </c>
      <c r="BF6" s="1">
        <f>'Trendek iskola'!BX45*Fogl2023!BF$62</f>
        <v>-612.48463436980558</v>
      </c>
      <c r="BG6" s="1">
        <f>'Trendek iskola'!BY45*Fogl2023!BG$62</f>
        <v>1155.5594380906721</v>
      </c>
      <c r="BH6" s="1">
        <f>'Trendek iskola'!BZ45*Fogl2023!BH$62</f>
        <v>4705.6947992518772</v>
      </c>
      <c r="BI6" s="1">
        <f>'Trendek iskola'!CA45*Fogl2023!BI$62</f>
        <v>21467.57390790197</v>
      </c>
      <c r="BJ6" s="1">
        <f>'Trendek iskola'!CB45*Fogl2023!BJ$62</f>
        <v>132.43521174505352</v>
      </c>
      <c r="BK6" s="1">
        <f>'Trendek iskola'!CC45*Fogl2023!BK$62</f>
        <v>20.595238095236709</v>
      </c>
      <c r="BL6" s="1">
        <f>'Trendek iskola'!CD45*Fogl2023!BL$62</f>
        <v>2475.2680855389071</v>
      </c>
      <c r="BM6" s="1">
        <f>'Trendek iskola'!CE45*Fogl2023!BM$62</f>
        <v>0</v>
      </c>
      <c r="BN6" s="1">
        <f>'Trendek iskola'!CF45*Fogl2023!BN$62</f>
        <v>0</v>
      </c>
      <c r="BO6" s="2"/>
    </row>
    <row r="7" spans="1:68" x14ac:dyDescent="0.35">
      <c r="A7" s="2"/>
      <c r="B7" t="s">
        <v>26</v>
      </c>
      <c r="C7" s="1">
        <f>'Trendek iskola'!U46*Fogl2023!C$62</f>
        <v>15924.805729139884</v>
      </c>
      <c r="D7" s="1">
        <f>'Trendek iskola'!V46*Fogl2023!D$62</f>
        <v>965.3826268754176</v>
      </c>
      <c r="E7" s="1">
        <f>'Trendek iskola'!W46*Fogl2023!E$62</f>
        <v>270.61884552405814</v>
      </c>
      <c r="F7" s="1">
        <f>'Trendek iskola'!X46*Fogl2023!F$62</f>
        <v>618.88670482860653</v>
      </c>
      <c r="G7" s="1">
        <f>'Trendek iskola'!Y46*Fogl2023!G$62</f>
        <v>15770.54305144848</v>
      </c>
      <c r="H7" s="1">
        <f>'Trendek iskola'!Z46*Fogl2023!H$62</f>
        <v>4784.0220492749013</v>
      </c>
      <c r="I7" s="1">
        <f>'Trendek iskola'!AA46*Fogl2023!I$62</f>
        <v>1538.296413891466</v>
      </c>
      <c r="J7" s="1">
        <f>'Trendek iskola'!AB46*Fogl2023!J$62</f>
        <v>2148.628071784552</v>
      </c>
      <c r="K7" s="1">
        <f>'Trendek iskola'!AC46*Fogl2023!K$62</f>
        <v>3826.7410250761463</v>
      </c>
      <c r="L7" s="1">
        <f>'Trendek iskola'!AD46*Fogl2023!L$62</f>
        <v>344.69167193727037</v>
      </c>
      <c r="M7" s="1">
        <f>'Trendek iskola'!AE46*Fogl2023!M$62</f>
        <v>2354.7582626936182</v>
      </c>
      <c r="N7" s="1">
        <f>'Trendek iskola'!AF46*Fogl2023!N$62</f>
        <v>2520.1445295997582</v>
      </c>
      <c r="O7" s="1">
        <f>'Trendek iskola'!AG46*Fogl2023!O$62</f>
        <v>9629.651881047208</v>
      </c>
      <c r="P7" s="1">
        <f>'Trendek iskola'!AH46*Fogl2023!P$62</f>
        <v>5148.9885997837009</v>
      </c>
      <c r="Q7" s="1">
        <f>'Trendek iskola'!AI46*Fogl2023!Q$62</f>
        <v>1820.7464140725006</v>
      </c>
      <c r="R7" s="1">
        <f>'Trendek iskola'!AJ46*Fogl2023!R$62</f>
        <v>13442.725435825934</v>
      </c>
      <c r="S7" s="1">
        <f>'Trendek iskola'!AK46*Fogl2023!S$62</f>
        <v>21412.732528418805</v>
      </c>
      <c r="T7" s="1">
        <f>'Trendek iskola'!AL46*Fogl2023!T$62</f>
        <v>15180.365202986395</v>
      </c>
      <c r="U7" s="1">
        <f>'Trendek iskola'!AM46*Fogl2023!U$62</f>
        <v>8978.1642867976097</v>
      </c>
      <c r="V7" s="1">
        <f>'Trendek iskola'!AN46*Fogl2023!V$62</f>
        <v>27656.724329297213</v>
      </c>
      <c r="W7" s="1">
        <f>'Trendek iskola'!AO46*Fogl2023!W$62</f>
        <v>1736.5376629055486</v>
      </c>
      <c r="X7" s="1">
        <f>'Trendek iskola'!AP46*Fogl2023!X$62</f>
        <v>13076.284670270061</v>
      </c>
      <c r="Y7" s="1">
        <f>'Trendek iskola'!AQ46*Fogl2023!Y$62</f>
        <v>2717.8823498008155</v>
      </c>
      <c r="Z7" s="1">
        <f>'Trendek iskola'!AR46*Fogl2023!Z$62</f>
        <v>4706.8215482391752</v>
      </c>
      <c r="AA7" s="1">
        <f>'Trendek iskola'!AS46*Fogl2023!AA$62</f>
        <v>7.9585103310004346</v>
      </c>
      <c r="AB7" s="1">
        <f>'Trendek iskola'!AT46*Fogl2023!AB$62</f>
        <v>4861.256447050333</v>
      </c>
      <c r="AC7" s="1">
        <f>'Trendek iskola'!AU46*Fogl2023!AC$62</f>
        <v>35971.627018737599</v>
      </c>
      <c r="AD7" s="1">
        <f>'Trendek iskola'!AV46*Fogl2023!AD$62</f>
        <v>12493.772224088139</v>
      </c>
      <c r="AE7" s="1">
        <f>'Trendek iskola'!AW46*Fogl2023!AE$62</f>
        <v>24368.212129930704</v>
      </c>
      <c r="AF7" s="1">
        <f>'Trendek iskola'!AX46*Fogl2023!AF$62</f>
        <v>83728.793081120108</v>
      </c>
      <c r="AG7" s="1">
        <f>'Trendek iskola'!AY46*Fogl2023!AG$62</f>
        <v>34204.28606878424</v>
      </c>
      <c r="AH7" s="1">
        <f>'Trendek iskola'!AZ46*Fogl2023!AH$62</f>
        <v>67.658957549766555</v>
      </c>
      <c r="AI7" s="1">
        <f>'Trendek iskola'!BA46*Fogl2023!AI$62</f>
        <v>1294.0965770475866</v>
      </c>
      <c r="AJ7" s="1">
        <f>'Trendek iskola'!BB46*Fogl2023!AJ$62</f>
        <v>16988.572701941142</v>
      </c>
      <c r="AK7" s="1">
        <f>'Trendek iskola'!BC46*Fogl2023!AK$62</f>
        <v>11280.072044614708</v>
      </c>
      <c r="AL7" s="1">
        <f>'Trendek iskola'!BD46*Fogl2023!AL$62</f>
        <v>42655.389290816333</v>
      </c>
      <c r="AM7" s="1">
        <f>'Trendek iskola'!BE46*Fogl2023!AM$62</f>
        <v>964.40715927254348</v>
      </c>
      <c r="AN7" s="1">
        <f>'Trendek iskola'!BF46*Fogl2023!AN$62</f>
        <v>5316.7359620434881</v>
      </c>
      <c r="AO7" s="1">
        <f>'Trendek iskola'!BG46*Fogl2023!AO$62</f>
        <v>5635.655222414317</v>
      </c>
      <c r="AP7" s="1">
        <f>'Trendek iskola'!BH46*Fogl2023!AP$62</f>
        <v>11673.194690870467</v>
      </c>
      <c r="AQ7" s="1">
        <f>'Trendek iskola'!BI46*Fogl2023!AQ$62</f>
        <v>9147.7536204575517</v>
      </c>
      <c r="AR7" s="1">
        <f>'Trendek iskola'!BJ46*Fogl2023!AR$62</f>
        <v>15423.210800238681</v>
      </c>
      <c r="AS7" s="1">
        <f>'Trendek iskola'!BK46*Fogl2023!AS$62</f>
        <v>2440.6199953281421</v>
      </c>
      <c r="AT7" s="1">
        <f>'Trendek iskola'!BL46*Fogl2023!AT$62</f>
        <v>860.17147319866763</v>
      </c>
      <c r="AU7" s="1">
        <f>'Trendek iskola'!BM46*Fogl2023!AU$62</f>
        <v>2217.1549798828023</v>
      </c>
      <c r="AV7" s="1">
        <f>'Trendek iskola'!BN46*Fogl2023!AV$62</f>
        <v>4875.169364904652</v>
      </c>
      <c r="AW7" s="1">
        <f>'Trendek iskola'!BO46*Fogl2023!AW$62</f>
        <v>707.47158256321904</v>
      </c>
      <c r="AX7" s="1">
        <f>'Trendek iskola'!BP46*Fogl2023!AX$62</f>
        <v>2091.5226949410994</v>
      </c>
      <c r="AY7" s="1">
        <f>'Trendek iskola'!BQ46*Fogl2023!AY$62</f>
        <v>2670.4108815789509</v>
      </c>
      <c r="AZ7" s="1">
        <f>'Trendek iskola'!BR46*Fogl2023!AZ$62</f>
        <v>23529.084248520929</v>
      </c>
      <c r="BA7" s="1">
        <f>'Trendek iskola'!BS46*Fogl2023!BA$62</f>
        <v>49742.997726234527</v>
      </c>
      <c r="BB7" s="1">
        <f>'Trendek iskola'!BT46*Fogl2023!BB$62</f>
        <v>27975.142953125545</v>
      </c>
      <c r="BC7" s="1">
        <f>'Trendek iskola'!BU46*Fogl2023!BC$62</f>
        <v>24113.128021835768</v>
      </c>
      <c r="BD7" s="1">
        <f>'Trendek iskola'!BV46*Fogl2023!BD$62</f>
        <v>27217.003011094861</v>
      </c>
      <c r="BE7" s="1">
        <f>'Trendek iskola'!BW46*Fogl2023!BE$62</f>
        <v>6022.9830431051469</v>
      </c>
      <c r="BF7" s="1">
        <f>'Trendek iskola'!BX46*Fogl2023!BF$62</f>
        <v>13686.287140092796</v>
      </c>
      <c r="BG7" s="1">
        <f>'Trendek iskola'!BY46*Fogl2023!BG$62</f>
        <v>2399.4491405922095</v>
      </c>
      <c r="BH7" s="1">
        <f>'Trendek iskola'!BZ46*Fogl2023!BH$62</f>
        <v>3350.4309652292322</v>
      </c>
      <c r="BI7" s="1">
        <f>'Trendek iskola'!CA46*Fogl2023!BI$62</f>
        <v>10781.810871720985</v>
      </c>
      <c r="BJ7" s="1">
        <f>'Trendek iskola'!CB46*Fogl2023!BJ$62</f>
        <v>449.95077159151737</v>
      </c>
      <c r="BK7" s="1">
        <f>'Trendek iskola'!CC46*Fogl2023!BK$62</f>
        <v>237.22619047619082</v>
      </c>
      <c r="BL7" s="1">
        <f>'Trendek iskola'!CD46*Fogl2023!BL$62</f>
        <v>29846.169331940604</v>
      </c>
      <c r="BM7" s="1">
        <f>'Trendek iskola'!CE46*Fogl2023!BM$62</f>
        <v>0</v>
      </c>
      <c r="BN7" s="1">
        <f>'Trendek iskola'!CF46*Fogl2023!BN$62</f>
        <v>0</v>
      </c>
      <c r="BO7" s="2"/>
    </row>
    <row r="8" spans="1:68" x14ac:dyDescent="0.35">
      <c r="A8" s="2"/>
      <c r="B8" t="s">
        <v>27</v>
      </c>
      <c r="C8" s="1">
        <f>'Trendek iskola'!U47*Fogl2023!C$62</f>
        <v>29262.69675978375</v>
      </c>
      <c r="D8" s="1">
        <f>'Trendek iskola'!V47*Fogl2023!D$62</f>
        <v>4011.542516075589</v>
      </c>
      <c r="E8" s="1">
        <f>'Trendek iskola'!W47*Fogl2023!E$62</f>
        <v>358.22264835772609</v>
      </c>
      <c r="F8" s="1">
        <f>'Trendek iskola'!X47*Fogl2023!F$62</f>
        <v>3765.2509332445106</v>
      </c>
      <c r="G8" s="1">
        <f>'Trendek iskola'!Y47*Fogl2023!G$62</f>
        <v>26625.572846121973</v>
      </c>
      <c r="H8" s="1">
        <f>'Trendek iskola'!Z47*Fogl2023!H$62</f>
        <v>8353.2628678071906</v>
      </c>
      <c r="I8" s="1">
        <f>'Trendek iskola'!AA47*Fogl2023!I$62</f>
        <v>7110.54268588182</v>
      </c>
      <c r="J8" s="1">
        <f>'Trendek iskola'!AB47*Fogl2023!J$62</f>
        <v>3261.2650640525203</v>
      </c>
      <c r="K8" s="1">
        <f>'Trendek iskola'!AC47*Fogl2023!K$62</f>
        <v>5202.5325031652728</v>
      </c>
      <c r="L8" s="1">
        <f>'Trendek iskola'!AD47*Fogl2023!L$62</f>
        <v>451.82216400513511</v>
      </c>
      <c r="M8" s="1">
        <f>'Trendek iskola'!AE47*Fogl2023!M$62</f>
        <v>5368.262629964077</v>
      </c>
      <c r="N8" s="1">
        <f>'Trendek iskola'!AF47*Fogl2023!N$62</f>
        <v>9148.2006889568565</v>
      </c>
      <c r="O8" s="1">
        <f>'Trendek iskola'!AG47*Fogl2023!O$62</f>
        <v>15083.337395213241</v>
      </c>
      <c r="P8" s="1">
        <f>'Trendek iskola'!AH47*Fogl2023!P$62</f>
        <v>3988.6280060145314</v>
      </c>
      <c r="Q8" s="1">
        <f>'Trendek iskola'!AI47*Fogl2023!Q$62</f>
        <v>2677.1575819678192</v>
      </c>
      <c r="R8" s="1">
        <f>'Trendek iskola'!AJ47*Fogl2023!R$62</f>
        <v>17883.590365313608</v>
      </c>
      <c r="S8" s="1">
        <f>'Trendek iskola'!AK47*Fogl2023!S$62</f>
        <v>35437.029161597718</v>
      </c>
      <c r="T8" s="1">
        <f>'Trendek iskola'!AL47*Fogl2023!T$62</f>
        <v>20590.149723636892</v>
      </c>
      <c r="U8" s="1">
        <f>'Trendek iskola'!AM47*Fogl2023!U$62</f>
        <v>14417.401139847356</v>
      </c>
      <c r="V8" s="1">
        <f>'Trendek iskola'!AN47*Fogl2023!V$62</f>
        <v>33297.720526635356</v>
      </c>
      <c r="W8" s="1">
        <f>'Trendek iskola'!AO47*Fogl2023!W$62</f>
        <v>4961.5523051101973</v>
      </c>
      <c r="X8" s="1">
        <f>'Trendek iskola'!AP47*Fogl2023!X$62</f>
        <v>11511.076444473691</v>
      </c>
      <c r="Y8" s="1">
        <f>'Trendek iskola'!AQ47*Fogl2023!Y$62</f>
        <v>7379.5028795905491</v>
      </c>
      <c r="Z8" s="1">
        <f>'Trendek iskola'!AR47*Fogl2023!Z$62</f>
        <v>13241.934942649319</v>
      </c>
      <c r="AA8" s="1">
        <f>'Trendek iskola'!AS47*Fogl2023!AA$62</f>
        <v>4581.4061214066296</v>
      </c>
      <c r="AB8" s="1">
        <f>'Trendek iskola'!AT47*Fogl2023!AB$62</f>
        <v>7723.9498557047073</v>
      </c>
      <c r="AC8" s="1">
        <f>'Trendek iskola'!AU47*Fogl2023!AC$62</f>
        <v>73511.789756169557</v>
      </c>
      <c r="AD8" s="1">
        <f>'Trendek iskola'!AV47*Fogl2023!AD$62</f>
        <v>18806.778380602696</v>
      </c>
      <c r="AE8" s="1">
        <f>'Trendek iskola'!AW47*Fogl2023!AE$62</f>
        <v>25459.431045749439</v>
      </c>
      <c r="AF8" s="1">
        <f>'Trendek iskola'!AX47*Fogl2023!AF$62</f>
        <v>82344.558312740788</v>
      </c>
      <c r="AG8" s="1">
        <f>'Trendek iskola'!AY47*Fogl2023!AG$62</f>
        <v>35987.536047440313</v>
      </c>
      <c r="AH8" s="1">
        <f>'Trendek iskola'!AZ47*Fogl2023!AH$62</f>
        <v>98.106913399844856</v>
      </c>
      <c r="AI8" s="1">
        <f>'Trendek iskola'!BA47*Fogl2023!AI$62</f>
        <v>1252.7152805946025</v>
      </c>
      <c r="AJ8" s="1">
        <f>'Trendek iskola'!BB47*Fogl2023!AJ$62</f>
        <v>13569.746011877445</v>
      </c>
      <c r="AK8" s="1">
        <f>'Trendek iskola'!BC47*Fogl2023!AK$62</f>
        <v>16977.151985100496</v>
      </c>
      <c r="AL8" s="1">
        <f>'Trendek iskola'!BD47*Fogl2023!AL$62</f>
        <v>40808.070602811364</v>
      </c>
      <c r="AM8" s="1">
        <f>'Trendek iskola'!BE47*Fogl2023!AM$62</f>
        <v>1615.2267594431935</v>
      </c>
      <c r="AN8" s="1">
        <f>'Trendek iskola'!BF47*Fogl2023!AN$62</f>
        <v>2944.3231585460671</v>
      </c>
      <c r="AO8" s="1">
        <f>'Trendek iskola'!BG47*Fogl2023!AO$62</f>
        <v>3364.3921058248548</v>
      </c>
      <c r="AP8" s="1">
        <f>'Trendek iskola'!BH47*Fogl2023!AP$62</f>
        <v>7987.597572640263</v>
      </c>
      <c r="AQ8" s="1">
        <f>'Trendek iskola'!BI47*Fogl2023!AQ$62</f>
        <v>4490.798277404615</v>
      </c>
      <c r="AR8" s="1">
        <f>'Trendek iskola'!BJ47*Fogl2023!AR$62</f>
        <v>20455.177801171303</v>
      </c>
      <c r="AS8" s="1">
        <f>'Trendek iskola'!BK47*Fogl2023!AS$62</f>
        <v>1063.8985925304346</v>
      </c>
      <c r="AT8" s="1">
        <f>'Trendek iskola'!BL47*Fogl2023!AT$62</f>
        <v>618.63907845789788</v>
      </c>
      <c r="AU8" s="1">
        <f>'Trendek iskola'!BM47*Fogl2023!AU$62</f>
        <v>3782.2869641082148</v>
      </c>
      <c r="AV8" s="1">
        <f>'Trendek iskola'!BN47*Fogl2023!AV$62</f>
        <v>2226.3577424984483</v>
      </c>
      <c r="AW8" s="1">
        <f>'Trendek iskola'!BO47*Fogl2023!AW$62</f>
        <v>2171.6623077934314</v>
      </c>
      <c r="AX8" s="1">
        <f>'Trendek iskola'!BP47*Fogl2023!AX$62</f>
        <v>2207.8351802607153</v>
      </c>
      <c r="AY8" s="1">
        <f>'Trendek iskola'!BQ47*Fogl2023!AY$62</f>
        <v>1014.9572888513759</v>
      </c>
      <c r="AZ8" s="1">
        <f>'Trendek iskola'!BR47*Fogl2023!AZ$62</f>
        <v>27264.495634681429</v>
      </c>
      <c r="BA8" s="1">
        <f>'Trendek iskola'!BS47*Fogl2023!BA$62</f>
        <v>79516.085313289354</v>
      </c>
      <c r="BB8" s="1">
        <f>'Trendek iskola'!BT47*Fogl2023!BB$62</f>
        <v>27246.083933355323</v>
      </c>
      <c r="BC8" s="1">
        <f>'Trendek iskola'!BU47*Fogl2023!BC$62</f>
        <v>44388.991734104493</v>
      </c>
      <c r="BD8" s="1">
        <f>'Trendek iskola'!BV47*Fogl2023!BD$62</f>
        <v>34075.54741220898</v>
      </c>
      <c r="BE8" s="1">
        <f>'Trendek iskola'!BW47*Fogl2023!BE$62</f>
        <v>1748.8790890480466</v>
      </c>
      <c r="BF8" s="1">
        <f>'Trendek iskola'!BX47*Fogl2023!BF$62</f>
        <v>7917.5307049582034</v>
      </c>
      <c r="BG8" s="1">
        <f>'Trendek iskola'!BY47*Fogl2023!BG$62</f>
        <v>4051.9867257970295</v>
      </c>
      <c r="BH8" s="1">
        <f>'Trendek iskola'!BZ47*Fogl2023!BH$62</f>
        <v>6220.0062878010667</v>
      </c>
      <c r="BI8" s="1">
        <f>'Trendek iskola'!CA47*Fogl2023!BI$62</f>
        <v>27206.037615579338</v>
      </c>
      <c r="BJ8" s="1">
        <f>'Trendek iskola'!CB47*Fogl2023!BJ$62</f>
        <v>158.79191651341498</v>
      </c>
      <c r="BK8" s="1">
        <f>'Trendek iskola'!CC47*Fogl2023!BK$62</f>
        <v>-452.52380952381645</v>
      </c>
      <c r="BL8" s="1">
        <f>'Trendek iskola'!CD47*Fogl2023!BL$62</f>
        <v>15257.162641544244</v>
      </c>
      <c r="BM8" s="1">
        <f>'Trendek iskola'!CE47*Fogl2023!BM$62</f>
        <v>0</v>
      </c>
      <c r="BN8" s="1">
        <f>'Trendek iskola'!CF47*Fogl2023!BN$62</f>
        <v>0</v>
      </c>
      <c r="BO8" s="2"/>
    </row>
    <row r="9" spans="1:68" x14ac:dyDescent="0.35">
      <c r="A9" s="2"/>
      <c r="B9" t="s">
        <v>28</v>
      </c>
      <c r="C9" s="1">
        <f>'Trendek iskola'!U48*Fogl2023!C$62</f>
        <v>12055.691907033306</v>
      </c>
      <c r="D9" s="1">
        <f>'Trendek iskola'!V48*Fogl2023!D$62</f>
        <v>1385.6615911165838</v>
      </c>
      <c r="E9" s="1">
        <f>'Trendek iskola'!W48*Fogl2023!E$62</f>
        <v>131.27063879511238</v>
      </c>
      <c r="F9" s="1">
        <f>'Trendek iskola'!X48*Fogl2023!F$62</f>
        <v>1046.1113715074339</v>
      </c>
      <c r="G9" s="1">
        <f>'Trendek iskola'!Y48*Fogl2023!G$62</f>
        <v>13283.837160677158</v>
      </c>
      <c r="H9" s="1">
        <f>'Trendek iskola'!Z48*Fogl2023!H$62</f>
        <v>3086.5300529792498</v>
      </c>
      <c r="I9" s="1">
        <f>'Trendek iskola'!AA48*Fogl2023!I$62</f>
        <v>2005.2245139102647</v>
      </c>
      <c r="J9" s="1">
        <f>'Trendek iskola'!AB48*Fogl2023!J$62</f>
        <v>1960.9235977195383</v>
      </c>
      <c r="K9" s="1">
        <f>'Trendek iskola'!AC48*Fogl2023!K$62</f>
        <v>2768.9540886816958</v>
      </c>
      <c r="L9" s="1">
        <f>'Trendek iskola'!AD48*Fogl2023!L$62</f>
        <v>769.48621126609351</v>
      </c>
      <c r="M9" s="1">
        <f>'Trendek iskola'!AE48*Fogl2023!M$62</f>
        <v>6143.7282199467709</v>
      </c>
      <c r="N9" s="1">
        <f>'Trendek iskola'!AF48*Fogl2023!N$62</f>
        <v>4199.8857689984961</v>
      </c>
      <c r="O9" s="1">
        <f>'Trendek iskola'!AG48*Fogl2023!O$62</f>
        <v>5122.4000043517699</v>
      </c>
      <c r="P9" s="1">
        <f>'Trendek iskola'!AH48*Fogl2023!P$62</f>
        <v>1918.2856832867856</v>
      </c>
      <c r="Q9" s="1">
        <f>'Trendek iskola'!AI48*Fogl2023!Q$62</f>
        <v>5132.8224882072727</v>
      </c>
      <c r="R9" s="1">
        <f>'Trendek iskola'!AJ48*Fogl2023!R$62</f>
        <v>6930.7734504418067</v>
      </c>
      <c r="S9" s="1">
        <f>'Trendek iskola'!AK48*Fogl2023!S$62</f>
        <v>11389.400486423445</v>
      </c>
      <c r="T9" s="1">
        <f>'Trendek iskola'!AL48*Fogl2023!T$62</f>
        <v>6659.7792568842915</v>
      </c>
      <c r="U9" s="1">
        <f>'Trendek iskola'!AM48*Fogl2023!U$62</f>
        <v>11604.561728345579</v>
      </c>
      <c r="V9" s="1">
        <f>'Trendek iskola'!AN48*Fogl2023!V$62</f>
        <v>19108.21652223976</v>
      </c>
      <c r="W9" s="1">
        <f>'Trendek iskola'!AO48*Fogl2023!W$62</f>
        <v>646.755608289679</v>
      </c>
      <c r="X9" s="1">
        <f>'Trendek iskola'!AP48*Fogl2023!X$62</f>
        <v>1414.7343847676743</v>
      </c>
      <c r="Y9" s="1">
        <f>'Trendek iskola'!AQ48*Fogl2023!Y$62</f>
        <v>7111.7546144035196</v>
      </c>
      <c r="Z9" s="1">
        <f>'Trendek iskola'!AR48*Fogl2023!Z$62</f>
        <v>7913.2934852251165</v>
      </c>
      <c r="AA9" s="1">
        <f>'Trendek iskola'!AS48*Fogl2023!AA$62</f>
        <v>2597.820185946362</v>
      </c>
      <c r="AB9" s="1">
        <f>'Trendek iskola'!AT48*Fogl2023!AB$62</f>
        <v>2229.0878903049816</v>
      </c>
      <c r="AC9" s="1">
        <f>'Trendek iskola'!AU48*Fogl2023!AC$62</f>
        <v>21420.902538005026</v>
      </c>
      <c r="AD9" s="1">
        <f>'Trendek iskola'!AV48*Fogl2023!AD$62</f>
        <v>7542.3233539793964</v>
      </c>
      <c r="AE9" s="1">
        <f>'Trendek iskola'!AW48*Fogl2023!AE$62</f>
        <v>15912.254208613269</v>
      </c>
      <c r="AF9" s="1">
        <f>'Trendek iskola'!AX48*Fogl2023!AF$62</f>
        <v>35986.078195099886</v>
      </c>
      <c r="AG9" s="1">
        <f>'Trendek iskola'!AY48*Fogl2023!AG$62</f>
        <v>15119.254738503681</v>
      </c>
      <c r="AH9" s="1">
        <f>'Trendek iskola'!AZ48*Fogl2023!AH$62</f>
        <v>-338.31567436184133</v>
      </c>
      <c r="AI9" s="1">
        <f>'Trendek iskola'!BA48*Fogl2023!AI$62</f>
        <v>-1250.5720204781342</v>
      </c>
      <c r="AJ9" s="1">
        <f>'Trendek iskola'!BB48*Fogl2023!AJ$62</f>
        <v>9052.3858898379003</v>
      </c>
      <c r="AK9" s="1">
        <f>'Trendek iskola'!BC48*Fogl2023!AK$62</f>
        <v>5396.6066633322471</v>
      </c>
      <c r="AL9" s="1">
        <f>'Trendek iskola'!BD48*Fogl2023!AL$62</f>
        <v>14092.304036906631</v>
      </c>
      <c r="AM9" s="1">
        <f>'Trendek iskola'!BE48*Fogl2023!AM$62</f>
        <v>4030.0616278837174</v>
      </c>
      <c r="AN9" s="1">
        <f>'Trendek iskola'!BF48*Fogl2023!AN$62</f>
        <v>5460.7271175029482</v>
      </c>
      <c r="AO9" s="1">
        <f>'Trendek iskola'!BG48*Fogl2023!AO$62</f>
        <v>-663.31625503435384</v>
      </c>
      <c r="AP9" s="1">
        <f>'Trendek iskola'!BH48*Fogl2023!AP$62</f>
        <v>36288.778732300663</v>
      </c>
      <c r="AQ9" s="1">
        <f>'Trendek iskola'!BI48*Fogl2023!AQ$62</f>
        <v>6899.4344835041693</v>
      </c>
      <c r="AR9" s="1">
        <f>'Trendek iskola'!BJ48*Fogl2023!AR$62</f>
        <v>34835.963388479169</v>
      </c>
      <c r="AS9" s="1">
        <f>'Trendek iskola'!BK48*Fogl2023!AS$62</f>
        <v>6556.2227770656782</v>
      </c>
      <c r="AT9" s="1">
        <f>'Trendek iskola'!BL48*Fogl2023!AT$62</f>
        <v>1596.3012609741572</v>
      </c>
      <c r="AU9" s="1">
        <f>'Trendek iskola'!BM48*Fogl2023!AU$62</f>
        <v>2834.8733920975137</v>
      </c>
      <c r="AV9" s="1">
        <f>'Trendek iskola'!BN48*Fogl2023!AV$62</f>
        <v>7174.7465821883397</v>
      </c>
      <c r="AW9" s="1">
        <f>'Trendek iskola'!BO48*Fogl2023!AW$62</f>
        <v>1006.1956727075519</v>
      </c>
      <c r="AX9" s="1">
        <f>'Trendek iskola'!BP48*Fogl2023!AX$62</f>
        <v>4840.8418538470414</v>
      </c>
      <c r="AY9" s="1">
        <f>'Trendek iskola'!BQ48*Fogl2023!AY$62</f>
        <v>3010.9065702555476</v>
      </c>
      <c r="AZ9" s="1">
        <f>'Trendek iskola'!BR48*Fogl2023!AZ$62</f>
        <v>17727.232842876441</v>
      </c>
      <c r="BA9" s="1">
        <f>'Trendek iskola'!BS48*Fogl2023!BA$62</f>
        <v>116454.6267018185</v>
      </c>
      <c r="BB9" s="1">
        <f>'Trendek iskola'!BT48*Fogl2023!BB$62</f>
        <v>131188.22460785563</v>
      </c>
      <c r="BC9" s="1">
        <f>'Trendek iskola'!BU48*Fogl2023!BC$62</f>
        <v>29194.577898998436</v>
      </c>
      <c r="BD9" s="1">
        <f>'Trendek iskola'!BV48*Fogl2023!BD$62</f>
        <v>25566.119113270677</v>
      </c>
      <c r="BE9" s="1">
        <f>'Trendek iskola'!BW48*Fogl2023!BE$62</f>
        <v>10042.217290436</v>
      </c>
      <c r="BF9" s="1">
        <f>'Trendek iskola'!BX48*Fogl2023!BF$62</f>
        <v>7304.3548950080167</v>
      </c>
      <c r="BG9" s="1">
        <f>'Trendek iskola'!BY48*Fogl2023!BG$62</f>
        <v>4054.417739461619</v>
      </c>
      <c r="BH9" s="1">
        <f>'Trendek iskola'!BZ48*Fogl2023!BH$62</f>
        <v>-461.04695199050803</v>
      </c>
      <c r="BI9" s="1">
        <f>'Trendek iskola'!CA48*Fogl2023!BI$62</f>
        <v>6042.0367578187152</v>
      </c>
      <c r="BJ9" s="1">
        <f>'Trendek iskola'!CB48*Fogl2023!BJ$62</f>
        <v>168.11303602151307</v>
      </c>
      <c r="BK9" s="1">
        <f>'Trendek iskola'!CC48*Fogl2023!BK$62</f>
        <v>89.53571428572468</v>
      </c>
      <c r="BL9" s="1">
        <f>'Trendek iskola'!CD48*Fogl2023!BL$62</f>
        <v>30413.062579872654</v>
      </c>
      <c r="BM9" s="1">
        <f>'Trendek iskola'!CE48*Fogl2023!BM$62</f>
        <v>0</v>
      </c>
      <c r="BN9" s="1">
        <f>'Trendek iskola'!CF48*Fogl2023!BN$62</f>
        <v>0</v>
      </c>
      <c r="BO9" s="2"/>
    </row>
    <row r="10" spans="1:68" x14ac:dyDescent="0.35">
      <c r="A10" s="2"/>
      <c r="B10" t="s">
        <v>29</v>
      </c>
      <c r="C10" s="1">
        <f>'Trendek iskola'!U49*Fogl2023!C$62</f>
        <v>8280.633108728618</v>
      </c>
      <c r="D10" s="1">
        <f>'Trendek iskola'!V49*Fogl2023!D$62</f>
        <v>2032.3993641940253</v>
      </c>
      <c r="E10" s="1">
        <f>'Trendek iskola'!W49*Fogl2023!E$62</f>
        <v>510.58920252067747</v>
      </c>
      <c r="F10" s="1">
        <f>'Trendek iskola'!X49*Fogl2023!F$62</f>
        <v>3021.7593662730155</v>
      </c>
      <c r="G10" s="1">
        <f>'Trendek iskola'!Y49*Fogl2023!G$62</f>
        <v>11602.007893068892</v>
      </c>
      <c r="H10" s="1">
        <f>'Trendek iskola'!Z49*Fogl2023!H$62</f>
        <v>1041.099703241711</v>
      </c>
      <c r="I10" s="1">
        <f>'Trendek iskola'!AA49*Fogl2023!I$62</f>
        <v>540.64550737464231</v>
      </c>
      <c r="J10" s="1">
        <f>'Trendek iskola'!AB49*Fogl2023!J$62</f>
        <v>-112.86125367519691</v>
      </c>
      <c r="K10" s="1">
        <f>'Trendek iskola'!AC49*Fogl2023!K$62</f>
        <v>1892.4949778050045</v>
      </c>
      <c r="L10" s="1">
        <f>'Trendek iskola'!AD49*Fogl2023!L$62</f>
        <v>2303.3783078759338</v>
      </c>
      <c r="M10" s="1">
        <f>'Trendek iskola'!AE49*Fogl2023!M$62</f>
        <v>3289.1296147616358</v>
      </c>
      <c r="N10" s="1">
        <f>'Trendek iskola'!AF49*Fogl2023!N$62</f>
        <v>14359.208332639872</v>
      </c>
      <c r="O10" s="1">
        <f>'Trendek iskola'!AG49*Fogl2023!O$62</f>
        <v>3072.5417151119009</v>
      </c>
      <c r="P10" s="1">
        <f>'Trendek iskola'!AH49*Fogl2023!P$62</f>
        <v>2099.0188204167039</v>
      </c>
      <c r="Q10" s="1">
        <f>'Trendek iskola'!AI49*Fogl2023!Q$62</f>
        <v>2143.9650506814628</v>
      </c>
      <c r="R10" s="1">
        <f>'Trendek iskola'!AJ49*Fogl2023!R$62</f>
        <v>5423.9156592469908</v>
      </c>
      <c r="S10" s="1">
        <f>'Trendek iskola'!AK49*Fogl2023!S$62</f>
        <v>13227.458954227843</v>
      </c>
      <c r="T10" s="1">
        <f>'Trendek iskola'!AL49*Fogl2023!T$62</f>
        <v>8646.0160062162777</v>
      </c>
      <c r="U10" s="1">
        <f>'Trendek iskola'!AM49*Fogl2023!U$62</f>
        <v>7845.3925260706001</v>
      </c>
      <c r="V10" s="1">
        <f>'Trendek iskola'!AN49*Fogl2023!V$62</f>
        <v>11322.784863046487</v>
      </c>
      <c r="W10" s="1">
        <f>'Trendek iskola'!AO49*Fogl2023!W$62</f>
        <v>1659.1287159238393</v>
      </c>
      <c r="X10" s="1">
        <f>'Trendek iskola'!AP49*Fogl2023!X$62</f>
        <v>3597.2652867075681</v>
      </c>
      <c r="Y10" s="1">
        <f>'Trendek iskola'!AQ49*Fogl2023!Y$62</f>
        <v>5042.6128522445706</v>
      </c>
      <c r="Z10" s="1">
        <f>'Trendek iskola'!AR49*Fogl2023!Z$62</f>
        <v>9815.8577571282476</v>
      </c>
      <c r="AA10" s="1">
        <f>'Trendek iskola'!AS49*Fogl2023!AA$62</f>
        <v>1491.4286301506793</v>
      </c>
      <c r="AB10" s="1">
        <f>'Trendek iskola'!AT49*Fogl2023!AB$62</f>
        <v>2858.1929086635937</v>
      </c>
      <c r="AC10" s="1">
        <f>'Trendek iskola'!AU49*Fogl2023!AC$62</f>
        <v>21002.137660923207</v>
      </c>
      <c r="AD10" s="1">
        <f>'Trendek iskola'!AV49*Fogl2023!AD$62</f>
        <v>2401.570930388184</v>
      </c>
      <c r="AE10" s="1">
        <f>'Trendek iskola'!AW49*Fogl2023!AE$62</f>
        <v>20046.6830560132</v>
      </c>
      <c r="AF10" s="1">
        <f>'Trendek iskola'!AX49*Fogl2023!AF$62</f>
        <v>26502.173457571131</v>
      </c>
      <c r="AG10" s="1">
        <f>'Trendek iskola'!AY49*Fogl2023!AG$62</f>
        <v>4450.6237870851683</v>
      </c>
      <c r="AH10" s="1">
        <f>'Trendek iskola'!AZ49*Fogl2023!AH$62</f>
        <v>575.52997970752767</v>
      </c>
      <c r="AI10" s="1">
        <f>'Trendek iskola'!BA49*Fogl2023!AI$62</f>
        <v>-1094.3275491186919</v>
      </c>
      <c r="AJ10" s="1">
        <f>'Trendek iskola'!BB49*Fogl2023!AJ$62</f>
        <v>2215.7838377470985</v>
      </c>
      <c r="AK10" s="1">
        <f>'Trendek iskola'!BC49*Fogl2023!AK$62</f>
        <v>978.12281328177266</v>
      </c>
      <c r="AL10" s="1">
        <f>'Trendek iskola'!BD49*Fogl2023!AL$62</f>
        <v>1747.6345505088211</v>
      </c>
      <c r="AM10" s="1">
        <f>'Trendek iskola'!BE49*Fogl2023!AM$62</f>
        <v>3083.98350475089</v>
      </c>
      <c r="AN10" s="1">
        <f>'Trendek iskola'!BF49*Fogl2023!AN$62</f>
        <v>3398.2937562769498</v>
      </c>
      <c r="AO10" s="1">
        <f>'Trendek iskola'!BG49*Fogl2023!AO$62</f>
        <v>5002.4943990419752</v>
      </c>
      <c r="AP10" s="1">
        <f>'Trendek iskola'!BH49*Fogl2023!AP$62</f>
        <v>37685.169672195349</v>
      </c>
      <c r="AQ10" s="1">
        <f>'Trendek iskola'!BI49*Fogl2023!AQ$62</f>
        <v>4672.7345628657577</v>
      </c>
      <c r="AR10" s="1">
        <f>'Trendek iskola'!BJ49*Fogl2023!AR$62</f>
        <v>28574.934045025278</v>
      </c>
      <c r="AS10" s="1">
        <f>'Trendek iskola'!BK49*Fogl2023!AS$62</f>
        <v>17500.320881668162</v>
      </c>
      <c r="AT10" s="1">
        <f>'Trendek iskola'!BL49*Fogl2023!AT$62</f>
        <v>8736.7742859868085</v>
      </c>
      <c r="AU10" s="1">
        <f>'Trendek iskola'!BM49*Fogl2023!AU$62</f>
        <v>1820.6361307554837</v>
      </c>
      <c r="AV10" s="1">
        <f>'Trendek iskola'!BN49*Fogl2023!AV$62</f>
        <v>14195.22989418721</v>
      </c>
      <c r="AW10" s="1">
        <f>'Trendek iskola'!BO49*Fogl2023!AW$62</f>
        <v>2151.1386840404248</v>
      </c>
      <c r="AX10" s="1">
        <f>'Trendek iskola'!BP49*Fogl2023!AX$62</f>
        <v>873.66554091582816</v>
      </c>
      <c r="AY10" s="1">
        <f>'Trendek iskola'!BQ49*Fogl2023!AY$62</f>
        <v>298.98608750368709</v>
      </c>
      <c r="AZ10" s="1">
        <f>'Trendek iskola'!BR49*Fogl2023!AZ$62</f>
        <v>9957.4985941704053</v>
      </c>
      <c r="BA10" s="1">
        <f>'Trendek iskola'!BS49*Fogl2023!BA$62</f>
        <v>68565.164337372378</v>
      </c>
      <c r="BB10" s="1">
        <f>'Trendek iskola'!BT49*Fogl2023!BB$62</f>
        <v>122299.71498510214</v>
      </c>
      <c r="BC10" s="1">
        <f>'Trendek iskola'!BU49*Fogl2023!BC$62</f>
        <v>26339.436753261718</v>
      </c>
      <c r="BD10" s="1">
        <f>'Trendek iskola'!BV49*Fogl2023!BD$62</f>
        <v>10868.765427708433</v>
      </c>
      <c r="BE10" s="1">
        <f>'Trendek iskola'!BW49*Fogl2023!BE$62</f>
        <v>22834.934519644747</v>
      </c>
      <c r="BF10" s="1">
        <f>'Trendek iskola'!BX49*Fogl2023!BF$62</f>
        <v>4809.5999732105784</v>
      </c>
      <c r="BG10" s="1">
        <f>'Trendek iskola'!BY49*Fogl2023!BG$62</f>
        <v>4873.7242063855219</v>
      </c>
      <c r="BH10" s="1">
        <f>'Trendek iskola'!BZ49*Fogl2023!BH$62</f>
        <v>646.32552577559056</v>
      </c>
      <c r="BI10" s="1">
        <f>'Trendek iskola'!CA49*Fogl2023!BI$62</f>
        <v>3273.7706191647294</v>
      </c>
      <c r="BJ10" s="1">
        <f>'Trendek iskola'!CB49*Fogl2023!BJ$62</f>
        <v>502.0214190595612</v>
      </c>
      <c r="BK10" s="1">
        <f>'Trendek iskola'!CC49*Fogl2023!BK$62</f>
        <v>789.19047619047706</v>
      </c>
      <c r="BL10" s="1">
        <f>'Trendek iskola'!CD49*Fogl2023!BL$62</f>
        <v>28353.280717469592</v>
      </c>
      <c r="BM10" s="1">
        <f>'Trendek iskola'!CE49*Fogl2023!BM$62</f>
        <v>0</v>
      </c>
      <c r="BN10" s="1">
        <f>'Trendek iskola'!CF49*Fogl2023!BN$62</f>
        <v>0</v>
      </c>
      <c r="BO10" s="2"/>
    </row>
    <row r="11" spans="1:68" x14ac:dyDescent="0.35">
      <c r="A11" s="2"/>
      <c r="B11" t="s">
        <v>134</v>
      </c>
      <c r="C11" s="1">
        <f>SUM(C4:C10)</f>
        <v>182532.83441508611</v>
      </c>
      <c r="D11" s="1">
        <f t="shared" ref="D11:BN11" si="0">SUM(D4:D10)</f>
        <v>20783.922266451533</v>
      </c>
      <c r="E11" s="1">
        <f t="shared" si="0"/>
        <v>2779.7575701215083</v>
      </c>
      <c r="F11" s="1">
        <f t="shared" si="0"/>
        <v>15424.491501570716</v>
      </c>
      <c r="G11" s="1">
        <f t="shared" si="0"/>
        <v>158242.70804696387</v>
      </c>
      <c r="H11" s="1">
        <f t="shared" si="0"/>
        <v>41888.1629762339</v>
      </c>
      <c r="I11" s="1">
        <f t="shared" si="0"/>
        <v>30406.096182155037</v>
      </c>
      <c r="J11" s="1">
        <f t="shared" si="0"/>
        <v>15121.174034485179</v>
      </c>
      <c r="K11" s="1">
        <f t="shared" si="0"/>
        <v>21130.708170180591</v>
      </c>
      <c r="L11" s="1">
        <f t="shared" si="0"/>
        <v>4552.0397107316167</v>
      </c>
      <c r="M11" s="1">
        <f t="shared" si="0"/>
        <v>29337.665846445656</v>
      </c>
      <c r="N11" s="1">
        <f t="shared" si="0"/>
        <v>33697.756191963497</v>
      </c>
      <c r="O11" s="1">
        <f t="shared" si="0"/>
        <v>55469.445760603368</v>
      </c>
      <c r="P11" s="1">
        <f t="shared" si="0"/>
        <v>28923.487772083583</v>
      </c>
      <c r="Q11" s="1">
        <f t="shared" si="0"/>
        <v>23829.543704994467</v>
      </c>
      <c r="R11" s="1">
        <f t="shared" si="0"/>
        <v>107207.91637971294</v>
      </c>
      <c r="S11" s="1">
        <f t="shared" si="0"/>
        <v>134774.59649289396</v>
      </c>
      <c r="T11" s="1">
        <f t="shared" si="0"/>
        <v>89914.005129910016</v>
      </c>
      <c r="U11" s="1">
        <f t="shared" si="0"/>
        <v>80886.332715554512</v>
      </c>
      <c r="V11" s="1">
        <f t="shared" si="0"/>
        <v>163221.69365892527</v>
      </c>
      <c r="W11" s="1">
        <f t="shared" si="0"/>
        <v>13128.795469455768</v>
      </c>
      <c r="X11" s="1">
        <f t="shared" si="0"/>
        <v>62887.228186238564</v>
      </c>
      <c r="Y11" s="1">
        <f t="shared" si="0"/>
        <v>33381.431421765315</v>
      </c>
      <c r="Z11" s="1">
        <f t="shared" si="0"/>
        <v>45510.893603516321</v>
      </c>
      <c r="AA11" s="1">
        <f t="shared" si="0"/>
        <v>19455.383434306408</v>
      </c>
      <c r="AB11" s="1">
        <f t="shared" si="0"/>
        <v>37282.203643872956</v>
      </c>
      <c r="AC11" s="1">
        <f t="shared" si="0"/>
        <v>414369.49089989631</v>
      </c>
      <c r="AD11" s="1">
        <f t="shared" si="0"/>
        <v>60631.974636274652</v>
      </c>
      <c r="AE11" s="1">
        <f t="shared" si="0"/>
        <v>120013.71635657933</v>
      </c>
      <c r="AF11" s="1">
        <f t="shared" si="0"/>
        <v>335457.33343352703</v>
      </c>
      <c r="AG11" s="1">
        <f t="shared" si="0"/>
        <v>172083.36280159125</v>
      </c>
      <c r="AH11" s="1">
        <f t="shared" si="0"/>
        <v>640.89958437876521</v>
      </c>
      <c r="AI11" s="1">
        <f t="shared" si="0"/>
        <v>-1010.3958099175079</v>
      </c>
      <c r="AJ11" s="1">
        <f t="shared" si="0"/>
        <v>64980.216596196151</v>
      </c>
      <c r="AK11" s="1">
        <f t="shared" si="0"/>
        <v>46779.717140298897</v>
      </c>
      <c r="AL11" s="1">
        <f t="shared" si="0"/>
        <v>184719.34577343817</v>
      </c>
      <c r="AM11" s="1">
        <f t="shared" si="0"/>
        <v>9434.6906720559782</v>
      </c>
      <c r="AN11" s="1">
        <f t="shared" si="0"/>
        <v>17982.632141896105</v>
      </c>
      <c r="AO11" s="1">
        <f t="shared" si="0"/>
        <v>16116.792125329721</v>
      </c>
      <c r="AP11" s="1">
        <f t="shared" si="0"/>
        <v>96039.392691338042</v>
      </c>
      <c r="AQ11" s="1">
        <f t="shared" si="0"/>
        <v>29492.789570032433</v>
      </c>
      <c r="AR11" s="1">
        <f t="shared" si="0"/>
        <v>99937.356468246464</v>
      </c>
      <c r="AS11" s="1">
        <f t="shared" si="0"/>
        <v>31105.958190596521</v>
      </c>
      <c r="AT11" s="1">
        <f t="shared" si="0"/>
        <v>12177.2821732459</v>
      </c>
      <c r="AU11" s="1">
        <f t="shared" si="0"/>
        <v>12206.828891858439</v>
      </c>
      <c r="AV11" s="1">
        <f t="shared" si="0"/>
        <v>29754.721198433064</v>
      </c>
      <c r="AW11" s="1">
        <f t="shared" si="0"/>
        <v>8198.1325714934937</v>
      </c>
      <c r="AX11" s="1">
        <f t="shared" si="0"/>
        <v>10824.092727288222</v>
      </c>
      <c r="AY11" s="1">
        <f t="shared" si="0"/>
        <v>7316.6963771300134</v>
      </c>
      <c r="AZ11" s="1">
        <f t="shared" si="0"/>
        <v>136060.7374280309</v>
      </c>
      <c r="BA11" s="1">
        <f t="shared" si="0"/>
        <v>349190.98438702023</v>
      </c>
      <c r="BB11" s="1">
        <f t="shared" si="0"/>
        <v>347647.89945768268</v>
      </c>
      <c r="BC11" s="1">
        <f t="shared" si="0"/>
        <v>150293.9777887119</v>
      </c>
      <c r="BD11" s="1">
        <f t="shared" si="0"/>
        <v>149932.36322019628</v>
      </c>
      <c r="BE11" s="1">
        <f t="shared" si="0"/>
        <v>47235.43069761982</v>
      </c>
      <c r="BF11" s="1">
        <f t="shared" si="0"/>
        <v>35095.28592654255</v>
      </c>
      <c r="BG11" s="1">
        <f t="shared" si="0"/>
        <v>17366.7375985939</v>
      </c>
      <c r="BH11" s="1">
        <f t="shared" si="0"/>
        <v>14677.51496696607</v>
      </c>
      <c r="BI11" s="1">
        <f t="shared" si="0"/>
        <v>72564.824392258975</v>
      </c>
      <c r="BJ11" s="1">
        <f t="shared" si="0"/>
        <v>3368.2154321797429</v>
      </c>
      <c r="BK11" s="1">
        <f t="shared" si="0"/>
        <v>709.08333333333667</v>
      </c>
      <c r="BL11" s="1">
        <f t="shared" si="0"/>
        <v>107005.45272460859</v>
      </c>
      <c r="BM11" s="1">
        <f t="shared" si="0"/>
        <v>0</v>
      </c>
      <c r="BN11" s="1">
        <f t="shared" si="0"/>
        <v>0</v>
      </c>
      <c r="BO11" s="2"/>
      <c r="BP11" s="3">
        <f>SUM(C11:BN11)</f>
        <v>4662171.8088511731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FEOR'!U183*Fogl2023!C$62</f>
        <v>0</v>
      </c>
      <c r="D15" s="1">
        <f>'Trendek FEOR'!V183*Fogl2023!D$62</f>
        <v>0</v>
      </c>
      <c r="E15" s="1">
        <f>'Trendek FEOR'!W183*Fogl2023!E$62</f>
        <v>0</v>
      </c>
      <c r="F15" s="1">
        <f>'Trendek FEOR'!X183*Fogl2023!F$62</f>
        <v>0</v>
      </c>
      <c r="G15" s="1">
        <f>'Trendek FEOR'!Y183*Fogl2023!G$62</f>
        <v>0</v>
      </c>
      <c r="H15" s="1">
        <f>'Trendek FEOR'!Z183*Fogl2023!H$62</f>
        <v>0</v>
      </c>
      <c r="I15" s="1">
        <f>'Trendek FEOR'!AA183*Fogl2023!I$62</f>
        <v>0</v>
      </c>
      <c r="J15" s="1">
        <f>'Trendek FEOR'!AB183*Fogl2023!J$62</f>
        <v>0</v>
      </c>
      <c r="K15" s="1">
        <f>'Trendek FEOR'!AC183*Fogl2023!K$62</f>
        <v>0</v>
      </c>
      <c r="L15" s="1">
        <f>'Trendek FEOR'!AD183*Fogl2023!L$62</f>
        <v>0</v>
      </c>
      <c r="M15" s="1">
        <f>'Trendek FEOR'!AE183*Fogl2023!M$62</f>
        <v>0</v>
      </c>
      <c r="N15" s="1">
        <f>'Trendek FEOR'!AF183*Fogl2023!N$62</f>
        <v>0</v>
      </c>
      <c r="O15" s="1">
        <f>'Trendek FEOR'!AG183*Fogl2023!O$62</f>
        <v>0</v>
      </c>
      <c r="P15" s="1">
        <f>'Trendek FEOR'!AH183*Fogl2023!P$62</f>
        <v>0</v>
      </c>
      <c r="Q15" s="1">
        <f>'Trendek FEOR'!AI183*Fogl2023!Q$62</f>
        <v>0</v>
      </c>
      <c r="R15" s="1">
        <f>'Trendek FEOR'!AJ183*Fogl2023!R$62</f>
        <v>0</v>
      </c>
      <c r="S15" s="1">
        <f>'Trendek FEOR'!AK183*Fogl2023!S$62</f>
        <v>0</v>
      </c>
      <c r="T15" s="1">
        <f>'Trendek FEOR'!AL183*Fogl2023!T$62</f>
        <v>0</v>
      </c>
      <c r="U15" s="1">
        <f>'Trendek FEOR'!AM183*Fogl2023!U$62</f>
        <v>0</v>
      </c>
      <c r="V15" s="1">
        <f>'Trendek FEOR'!AN183*Fogl2023!V$62</f>
        <v>0</v>
      </c>
      <c r="W15" s="1">
        <f>'Trendek FEOR'!AO183*Fogl2023!W$62</f>
        <v>0</v>
      </c>
      <c r="X15" s="1">
        <f>'Trendek FEOR'!AP183*Fogl2023!X$62</f>
        <v>0</v>
      </c>
      <c r="Y15" s="1">
        <f>'Trendek FEOR'!AQ183*Fogl2023!Y$62</f>
        <v>0</v>
      </c>
      <c r="Z15" s="1">
        <f>'Trendek FEOR'!AR183*Fogl2023!Z$62</f>
        <v>0</v>
      </c>
      <c r="AA15" s="1">
        <f>'Trendek FEOR'!AS183*Fogl2023!AA$62</f>
        <v>0</v>
      </c>
      <c r="AB15" s="1">
        <f>'Trendek FEOR'!AT183*Fogl2023!AB$62</f>
        <v>0</v>
      </c>
      <c r="AC15" s="1">
        <f>'Trendek FEOR'!AU183*Fogl2023!AC$62</f>
        <v>0</v>
      </c>
      <c r="AD15" s="1">
        <f>'Trendek FEOR'!AV183*Fogl2023!AD$62</f>
        <v>0</v>
      </c>
      <c r="AE15" s="1">
        <f>'Trendek FEOR'!AW183*Fogl2023!AE$62</f>
        <v>0</v>
      </c>
      <c r="AF15" s="1">
        <f>'Trendek FEOR'!AX183*Fogl2023!AF$62</f>
        <v>0</v>
      </c>
      <c r="AG15" s="1">
        <f>'Trendek FEOR'!AY183*Fogl2023!AG$62</f>
        <v>0</v>
      </c>
      <c r="AH15" s="1">
        <f>'Trendek FEOR'!AZ183*Fogl2023!AH$62</f>
        <v>0</v>
      </c>
      <c r="AI15" s="1">
        <f>'Trendek FEOR'!BA183*Fogl2023!AI$62</f>
        <v>0</v>
      </c>
      <c r="AJ15" s="1">
        <f>'Trendek FEOR'!BB183*Fogl2023!AJ$62</f>
        <v>0</v>
      </c>
      <c r="AK15" s="1">
        <f>'Trendek FEOR'!BC183*Fogl2023!AK$62</f>
        <v>0</v>
      </c>
      <c r="AL15" s="1">
        <f>'Trendek FEOR'!BD183*Fogl2023!AL$62</f>
        <v>0</v>
      </c>
      <c r="AM15" s="1">
        <f>'Trendek FEOR'!BE183*Fogl2023!AM$62</f>
        <v>0</v>
      </c>
      <c r="AN15" s="1">
        <f>'Trendek FEOR'!BF183*Fogl2023!AN$62</f>
        <v>0</v>
      </c>
      <c r="AO15" s="1">
        <f>'Trendek FEOR'!BG183*Fogl2023!AO$62</f>
        <v>0</v>
      </c>
      <c r="AP15" s="1">
        <f>'Trendek FEOR'!BH183*Fogl2023!AP$62</f>
        <v>0</v>
      </c>
      <c r="AQ15" s="1">
        <f>'Trendek FEOR'!BI183*Fogl2023!AQ$62</f>
        <v>0</v>
      </c>
      <c r="AR15" s="1">
        <f>'Trendek FEOR'!BJ183*Fogl2023!AR$62</f>
        <v>0</v>
      </c>
      <c r="AS15" s="1">
        <f>'Trendek FEOR'!BK183*Fogl2023!AS$62</f>
        <v>0</v>
      </c>
      <c r="AT15" s="1">
        <f>'Trendek FEOR'!BL183*Fogl2023!AT$62</f>
        <v>0</v>
      </c>
      <c r="AU15" s="1">
        <f>'Trendek FEOR'!BM183*Fogl2023!AU$62</f>
        <v>0</v>
      </c>
      <c r="AV15" s="1">
        <f>'Trendek FEOR'!BN183*Fogl2023!AV$62</f>
        <v>0</v>
      </c>
      <c r="AW15" s="1">
        <f>'Trendek FEOR'!BO183*Fogl2023!AW$62</f>
        <v>0</v>
      </c>
      <c r="AX15" s="1">
        <f>'Trendek FEOR'!BP183*Fogl2023!AX$62</f>
        <v>0</v>
      </c>
      <c r="AY15" s="1">
        <f>'Trendek FEOR'!BQ183*Fogl2023!AY$62</f>
        <v>0</v>
      </c>
      <c r="AZ15" s="1">
        <f>'Trendek FEOR'!BR183*Fogl2023!AZ$62</f>
        <v>0</v>
      </c>
      <c r="BA15" s="1">
        <f>'Trendek FEOR'!BS183*Fogl2023!BA$62</f>
        <v>4779.6170015225234</v>
      </c>
      <c r="BB15" s="1">
        <f>'Trendek FEOR'!BT183*Fogl2023!BB$62</f>
        <v>39.308439114363409</v>
      </c>
      <c r="BC15" s="1">
        <f>'Trendek FEOR'!BU183*Fogl2023!BC$62</f>
        <v>38.577739774948412</v>
      </c>
      <c r="BD15" s="1">
        <f>'Trendek FEOR'!BV183*Fogl2023!BD$62</f>
        <v>0</v>
      </c>
      <c r="BE15" s="1">
        <f>'Trendek FEOR'!BW183*Fogl2023!BE$62</f>
        <v>0</v>
      </c>
      <c r="BF15" s="1">
        <f>'Trendek FEOR'!BX183*Fogl2023!BF$62</f>
        <v>0</v>
      </c>
      <c r="BG15" s="1">
        <f>'Trendek FEOR'!BY183*Fogl2023!BG$62</f>
        <v>0</v>
      </c>
      <c r="BH15" s="1">
        <f>'Trendek FEOR'!BZ183*Fogl2023!BH$62</f>
        <v>0</v>
      </c>
      <c r="BI15" s="1">
        <f>'Trendek FEOR'!CA183*Fogl2023!BI$62</f>
        <v>0</v>
      </c>
      <c r="BJ15" s="1">
        <f>'Trendek FEOR'!CB183*Fogl2023!BJ$62</f>
        <v>0</v>
      </c>
      <c r="BK15" s="1">
        <f>'Trendek FEOR'!CC183*Fogl2023!BK$62</f>
        <v>0</v>
      </c>
      <c r="BL15" s="1">
        <f>'Trendek FEOR'!CD183*Fogl2023!BL$62</f>
        <v>0</v>
      </c>
      <c r="BM15" s="1">
        <f>'Trendek FEOR'!CE183*Fogl2023!BM$62</f>
        <v>0</v>
      </c>
      <c r="BN15" s="1">
        <f>'Trendek FEOR'!CF183*Fogl2023!BN$62</f>
        <v>0</v>
      </c>
      <c r="BO15" s="2"/>
    </row>
    <row r="16" spans="1:68" x14ac:dyDescent="0.35">
      <c r="A16" s="2"/>
      <c r="B16" t="s">
        <v>32</v>
      </c>
      <c r="C16" s="1">
        <f>'Trendek FEOR'!U184*Fogl2023!C$62</f>
        <v>0</v>
      </c>
      <c r="D16" s="1">
        <f>'Trendek FEOR'!V184*Fogl2023!D$62</f>
        <v>0</v>
      </c>
      <c r="E16" s="1">
        <f>'Trendek FEOR'!W184*Fogl2023!E$62</f>
        <v>0</v>
      </c>
      <c r="F16" s="1">
        <f>'Trendek FEOR'!X184*Fogl2023!F$62</f>
        <v>0</v>
      </c>
      <c r="G16" s="1">
        <f>'Trendek FEOR'!Y184*Fogl2023!G$62</f>
        <v>0</v>
      </c>
      <c r="H16" s="1">
        <f>'Trendek FEOR'!Z184*Fogl2023!H$62</f>
        <v>0</v>
      </c>
      <c r="I16" s="1">
        <f>'Trendek FEOR'!AA184*Fogl2023!I$62</f>
        <v>0</v>
      </c>
      <c r="J16" s="1">
        <f>'Trendek FEOR'!AB184*Fogl2023!J$62</f>
        <v>0</v>
      </c>
      <c r="K16" s="1">
        <f>'Trendek FEOR'!AC184*Fogl2023!K$62</f>
        <v>0</v>
      </c>
      <c r="L16" s="1">
        <f>'Trendek FEOR'!AD184*Fogl2023!L$62</f>
        <v>0</v>
      </c>
      <c r="M16" s="1">
        <f>'Trendek FEOR'!AE184*Fogl2023!M$62</f>
        <v>0</v>
      </c>
      <c r="N16" s="1">
        <f>'Trendek FEOR'!AF184*Fogl2023!N$62</f>
        <v>0</v>
      </c>
      <c r="O16" s="1">
        <f>'Trendek FEOR'!AG184*Fogl2023!O$62</f>
        <v>0</v>
      </c>
      <c r="P16" s="1">
        <f>'Trendek FEOR'!AH184*Fogl2023!P$62</f>
        <v>14.72357826647494</v>
      </c>
      <c r="Q16" s="1">
        <f>'Trendek FEOR'!AI184*Fogl2023!Q$62</f>
        <v>0</v>
      </c>
      <c r="R16" s="1">
        <f>'Trendek FEOR'!AJ184*Fogl2023!R$62</f>
        <v>0</v>
      </c>
      <c r="S16" s="1">
        <f>'Trendek FEOR'!AK184*Fogl2023!S$62</f>
        <v>0</v>
      </c>
      <c r="T16" s="1">
        <f>'Trendek FEOR'!AL184*Fogl2023!T$62</f>
        <v>0</v>
      </c>
      <c r="U16" s="1">
        <f>'Trendek FEOR'!AM184*Fogl2023!U$62</f>
        <v>0</v>
      </c>
      <c r="V16" s="1">
        <f>'Trendek FEOR'!AN184*Fogl2023!V$62</f>
        <v>0</v>
      </c>
      <c r="W16" s="1">
        <f>'Trendek FEOR'!AO184*Fogl2023!W$62</f>
        <v>0</v>
      </c>
      <c r="X16" s="1">
        <f>'Trendek FEOR'!AP184*Fogl2023!X$62</f>
        <v>0</v>
      </c>
      <c r="Y16" s="1">
        <f>'Trendek FEOR'!AQ184*Fogl2023!Y$62</f>
        <v>0</v>
      </c>
      <c r="Z16" s="1">
        <f>'Trendek FEOR'!AR184*Fogl2023!Z$62</f>
        <v>0</v>
      </c>
      <c r="AA16" s="1">
        <f>'Trendek FEOR'!AS184*Fogl2023!AA$62</f>
        <v>0</v>
      </c>
      <c r="AB16" s="1">
        <f>'Trendek FEOR'!AT184*Fogl2023!AB$62</f>
        <v>0</v>
      </c>
      <c r="AC16" s="1">
        <f>'Trendek FEOR'!AU184*Fogl2023!AC$62</f>
        <v>0</v>
      </c>
      <c r="AD16" s="1">
        <f>'Trendek FEOR'!AV184*Fogl2023!AD$62</f>
        <v>0</v>
      </c>
      <c r="AE16" s="1">
        <f>'Trendek FEOR'!AW184*Fogl2023!AE$62</f>
        <v>0</v>
      </c>
      <c r="AF16" s="1">
        <f>'Trendek FEOR'!AX184*Fogl2023!AF$62</f>
        <v>0</v>
      </c>
      <c r="AG16" s="1">
        <f>'Trendek FEOR'!AY184*Fogl2023!AG$62</f>
        <v>-8.1649943589998717</v>
      </c>
      <c r="AH16" s="1">
        <f>'Trendek FEOR'!AZ184*Fogl2023!AH$62</f>
        <v>0</v>
      </c>
      <c r="AI16" s="1">
        <f>'Trendek FEOR'!BA184*Fogl2023!AI$62</f>
        <v>0</v>
      </c>
      <c r="AJ16" s="1">
        <f>'Trendek FEOR'!BB184*Fogl2023!AJ$62</f>
        <v>60.592340270621548</v>
      </c>
      <c r="AK16" s="1">
        <f>'Trendek FEOR'!BC184*Fogl2023!AK$62</f>
        <v>0</v>
      </c>
      <c r="AL16" s="1">
        <f>'Trendek FEOR'!BD184*Fogl2023!AL$62</f>
        <v>0</v>
      </c>
      <c r="AM16" s="1">
        <f>'Trendek FEOR'!BE184*Fogl2023!AM$62</f>
        <v>0</v>
      </c>
      <c r="AN16" s="1">
        <f>'Trendek FEOR'!BF184*Fogl2023!AN$62</f>
        <v>0</v>
      </c>
      <c r="AO16" s="1">
        <f>'Trendek FEOR'!BG184*Fogl2023!AO$62</f>
        <v>0</v>
      </c>
      <c r="AP16" s="1">
        <f>'Trendek FEOR'!BH184*Fogl2023!AP$62</f>
        <v>0</v>
      </c>
      <c r="AQ16" s="1">
        <f>'Trendek FEOR'!BI184*Fogl2023!AQ$62</f>
        <v>0</v>
      </c>
      <c r="AR16" s="1">
        <f>'Trendek FEOR'!BJ184*Fogl2023!AR$62</f>
        <v>0</v>
      </c>
      <c r="AS16" s="1">
        <f>'Trendek FEOR'!BK184*Fogl2023!AS$62</f>
        <v>0</v>
      </c>
      <c r="AT16" s="1">
        <f>'Trendek FEOR'!BL184*Fogl2023!AT$62</f>
        <v>0</v>
      </c>
      <c r="AU16" s="1">
        <f>'Trendek FEOR'!BM184*Fogl2023!AU$62</f>
        <v>0</v>
      </c>
      <c r="AV16" s="1">
        <f>'Trendek FEOR'!BN184*Fogl2023!AV$62</f>
        <v>-98.68111691871691</v>
      </c>
      <c r="AW16" s="1">
        <f>'Trendek FEOR'!BO184*Fogl2023!AW$62</f>
        <v>0</v>
      </c>
      <c r="AX16" s="1">
        <f>'Trendek FEOR'!BP184*Fogl2023!AX$62</f>
        <v>0</v>
      </c>
      <c r="AY16" s="1">
        <f>'Trendek FEOR'!BQ184*Fogl2023!AY$62</f>
        <v>0</v>
      </c>
      <c r="AZ16" s="1">
        <f>'Trendek FEOR'!BR184*Fogl2023!AZ$62</f>
        <v>-7.1089974945676859</v>
      </c>
      <c r="BA16" s="1">
        <f>'Trendek FEOR'!BS184*Fogl2023!BA$62</f>
        <v>4305.1214725674854</v>
      </c>
      <c r="BB16" s="1">
        <f>'Trendek FEOR'!BT184*Fogl2023!BB$62</f>
        <v>0</v>
      </c>
      <c r="BC16" s="1">
        <f>'Trendek FEOR'!BU184*Fogl2023!BC$62</f>
        <v>0</v>
      </c>
      <c r="BD16" s="1">
        <f>'Trendek FEOR'!BV184*Fogl2023!BD$62</f>
        <v>0</v>
      </c>
      <c r="BE16" s="1">
        <f>'Trendek FEOR'!BW184*Fogl2023!BE$62</f>
        <v>0</v>
      </c>
      <c r="BF16" s="1">
        <f>'Trendek FEOR'!BX184*Fogl2023!BF$62</f>
        <v>0</v>
      </c>
      <c r="BG16" s="1">
        <f>'Trendek FEOR'!BY184*Fogl2023!BG$62</f>
        <v>0</v>
      </c>
      <c r="BH16" s="1">
        <f>'Trendek FEOR'!BZ184*Fogl2023!BH$62</f>
        <v>0</v>
      </c>
      <c r="BI16" s="1">
        <f>'Trendek FEOR'!CA184*Fogl2023!BI$62</f>
        <v>0</v>
      </c>
      <c r="BJ16" s="1">
        <f>'Trendek FEOR'!CB184*Fogl2023!BJ$62</f>
        <v>0</v>
      </c>
      <c r="BK16" s="1">
        <f>'Trendek FEOR'!CC184*Fogl2023!BK$62</f>
        <v>0</v>
      </c>
      <c r="BL16" s="1">
        <f>'Trendek FEOR'!CD184*Fogl2023!BL$62</f>
        <v>0</v>
      </c>
      <c r="BM16" s="1">
        <f>'Trendek FEOR'!CE184*Fogl2023!BM$62</f>
        <v>0</v>
      </c>
      <c r="BN16" s="1">
        <f>'Trendek FEOR'!CF184*Fogl2023!BN$62</f>
        <v>0</v>
      </c>
      <c r="BO16" s="2"/>
    </row>
    <row r="17" spans="1:67" x14ac:dyDescent="0.35">
      <c r="A17" s="2"/>
      <c r="B17" t="s">
        <v>33</v>
      </c>
      <c r="C17" s="1">
        <f>'Trendek FEOR'!U185*Fogl2023!C$62</f>
        <v>0</v>
      </c>
      <c r="D17" s="1">
        <f>'Trendek FEOR'!V185*Fogl2023!D$62</f>
        <v>0</v>
      </c>
      <c r="E17" s="1">
        <f>'Trendek FEOR'!W185*Fogl2023!E$62</f>
        <v>0</v>
      </c>
      <c r="F17" s="1">
        <f>'Trendek FEOR'!X185*Fogl2023!F$62</f>
        <v>0</v>
      </c>
      <c r="G17" s="1">
        <f>'Trendek FEOR'!Y185*Fogl2023!G$62</f>
        <v>0</v>
      </c>
      <c r="H17" s="1">
        <f>'Trendek FEOR'!Z185*Fogl2023!H$62</f>
        <v>0</v>
      </c>
      <c r="I17" s="1">
        <f>'Trendek FEOR'!AA185*Fogl2023!I$62</f>
        <v>-10.236420473496969</v>
      </c>
      <c r="J17" s="1">
        <f>'Trendek FEOR'!AB185*Fogl2023!J$62</f>
        <v>0</v>
      </c>
      <c r="K17" s="1">
        <f>'Trendek FEOR'!AC185*Fogl2023!K$62</f>
        <v>0</v>
      </c>
      <c r="L17" s="1">
        <f>'Trendek FEOR'!AD185*Fogl2023!L$62</f>
        <v>0</v>
      </c>
      <c r="M17" s="1">
        <f>'Trendek FEOR'!AE185*Fogl2023!M$62</f>
        <v>0</v>
      </c>
      <c r="N17" s="1">
        <f>'Trendek FEOR'!AF185*Fogl2023!N$62</f>
        <v>0</v>
      </c>
      <c r="O17" s="1">
        <f>'Trendek FEOR'!AG185*Fogl2023!O$62</f>
        <v>0</v>
      </c>
      <c r="P17" s="1">
        <f>'Trendek FEOR'!AH185*Fogl2023!P$62</f>
        <v>0</v>
      </c>
      <c r="Q17" s="1">
        <f>'Trendek FEOR'!AI185*Fogl2023!Q$62</f>
        <v>0</v>
      </c>
      <c r="R17" s="1">
        <f>'Trendek FEOR'!AJ185*Fogl2023!R$62</f>
        <v>0</v>
      </c>
      <c r="S17" s="1">
        <f>'Trendek FEOR'!AK185*Fogl2023!S$62</f>
        <v>0</v>
      </c>
      <c r="T17" s="1">
        <f>'Trendek FEOR'!AL185*Fogl2023!T$62</f>
        <v>0</v>
      </c>
      <c r="U17" s="1">
        <f>'Trendek FEOR'!AM185*Fogl2023!U$62</f>
        <v>0</v>
      </c>
      <c r="V17" s="1">
        <f>'Trendek FEOR'!AN185*Fogl2023!V$62</f>
        <v>0</v>
      </c>
      <c r="W17" s="1">
        <f>'Trendek FEOR'!AO185*Fogl2023!W$62</f>
        <v>0</v>
      </c>
      <c r="X17" s="1">
        <f>'Trendek FEOR'!AP185*Fogl2023!X$62</f>
        <v>0</v>
      </c>
      <c r="Y17" s="1">
        <f>'Trendek FEOR'!AQ185*Fogl2023!Y$62</f>
        <v>0</v>
      </c>
      <c r="Z17" s="1">
        <f>'Trendek FEOR'!AR185*Fogl2023!Z$62</f>
        <v>0</v>
      </c>
      <c r="AA17" s="1">
        <f>'Trendek FEOR'!AS185*Fogl2023!AA$62</f>
        <v>0</v>
      </c>
      <c r="AB17" s="1">
        <f>'Trendek FEOR'!AT185*Fogl2023!AB$62</f>
        <v>0</v>
      </c>
      <c r="AC17" s="1">
        <f>'Trendek FEOR'!AU185*Fogl2023!AC$62</f>
        <v>0</v>
      </c>
      <c r="AD17" s="1">
        <f>'Trendek FEOR'!AV185*Fogl2023!AD$62</f>
        <v>0</v>
      </c>
      <c r="AE17" s="1">
        <f>'Trendek FEOR'!AW185*Fogl2023!AE$62</f>
        <v>0</v>
      </c>
      <c r="AF17" s="1">
        <f>'Trendek FEOR'!AX185*Fogl2023!AF$62</f>
        <v>0</v>
      </c>
      <c r="AG17" s="1">
        <f>'Trendek FEOR'!AY185*Fogl2023!AG$62</f>
        <v>0</v>
      </c>
      <c r="AH17" s="1">
        <f>'Trendek FEOR'!AZ185*Fogl2023!AH$62</f>
        <v>0</v>
      </c>
      <c r="AI17" s="1">
        <f>'Trendek FEOR'!BA185*Fogl2023!AI$62</f>
        <v>3.5133310931078321</v>
      </c>
      <c r="AJ17" s="1">
        <f>'Trendek FEOR'!BB185*Fogl2023!AJ$62</f>
        <v>0</v>
      </c>
      <c r="AK17" s="1">
        <f>'Trendek FEOR'!BC185*Fogl2023!AK$62</f>
        <v>0</v>
      </c>
      <c r="AL17" s="1">
        <f>'Trendek FEOR'!BD185*Fogl2023!AL$62</f>
        <v>0</v>
      </c>
      <c r="AM17" s="1">
        <f>'Trendek FEOR'!BE185*Fogl2023!AM$62</f>
        <v>0</v>
      </c>
      <c r="AN17" s="1">
        <f>'Trendek FEOR'!BF185*Fogl2023!AN$62</f>
        <v>0</v>
      </c>
      <c r="AO17" s="1">
        <f>'Trendek FEOR'!BG185*Fogl2023!AO$62</f>
        <v>0</v>
      </c>
      <c r="AP17" s="1">
        <f>'Trendek FEOR'!BH185*Fogl2023!AP$62</f>
        <v>0</v>
      </c>
      <c r="AQ17" s="1">
        <f>'Trendek FEOR'!BI185*Fogl2023!AQ$62</f>
        <v>0</v>
      </c>
      <c r="AR17" s="1">
        <f>'Trendek FEOR'!BJ185*Fogl2023!AR$62</f>
        <v>0</v>
      </c>
      <c r="AS17" s="1">
        <f>'Trendek FEOR'!BK185*Fogl2023!AS$62</f>
        <v>0</v>
      </c>
      <c r="AT17" s="1">
        <f>'Trendek FEOR'!BL185*Fogl2023!AT$62</f>
        <v>0</v>
      </c>
      <c r="AU17" s="1">
        <f>'Trendek FEOR'!BM185*Fogl2023!AU$62</f>
        <v>0</v>
      </c>
      <c r="AV17" s="1">
        <f>'Trendek FEOR'!BN185*Fogl2023!AV$62</f>
        <v>0</v>
      </c>
      <c r="AW17" s="1">
        <f>'Trendek FEOR'!BO185*Fogl2023!AW$62</f>
        <v>0</v>
      </c>
      <c r="AX17" s="1">
        <f>'Trendek FEOR'!BP185*Fogl2023!AX$62</f>
        <v>0</v>
      </c>
      <c r="AY17" s="1">
        <f>'Trendek FEOR'!BQ185*Fogl2023!AY$62</f>
        <v>0</v>
      </c>
      <c r="AZ17" s="1">
        <f>'Trendek FEOR'!BR185*Fogl2023!AZ$62</f>
        <v>-4.4343417075142479</v>
      </c>
      <c r="BA17" s="1">
        <f>'Trendek FEOR'!BS185*Fogl2023!BA$62</f>
        <v>-393.35115753737881</v>
      </c>
      <c r="BB17" s="1">
        <f>'Trendek FEOR'!BT185*Fogl2023!BB$62</f>
        <v>0</v>
      </c>
      <c r="BC17" s="1">
        <f>'Trendek FEOR'!BU185*Fogl2023!BC$62</f>
        <v>0</v>
      </c>
      <c r="BD17" s="1">
        <f>'Trendek FEOR'!BV185*Fogl2023!BD$62</f>
        <v>0</v>
      </c>
      <c r="BE17" s="1">
        <f>'Trendek FEOR'!BW185*Fogl2023!BE$62</f>
        <v>0</v>
      </c>
      <c r="BF17" s="1">
        <f>'Trendek FEOR'!BX185*Fogl2023!BF$62</f>
        <v>0</v>
      </c>
      <c r="BG17" s="1">
        <f>'Trendek FEOR'!BY185*Fogl2023!BG$62</f>
        <v>0</v>
      </c>
      <c r="BH17" s="1">
        <f>'Trendek FEOR'!BZ185*Fogl2023!BH$62</f>
        <v>0</v>
      </c>
      <c r="BI17" s="1">
        <f>'Trendek FEOR'!CA185*Fogl2023!BI$62</f>
        <v>0</v>
      </c>
      <c r="BJ17" s="1">
        <f>'Trendek FEOR'!CB185*Fogl2023!BJ$62</f>
        <v>0</v>
      </c>
      <c r="BK17" s="1">
        <f>'Trendek FEOR'!CC185*Fogl2023!BK$62</f>
        <v>0</v>
      </c>
      <c r="BL17" s="1">
        <f>'Trendek FEOR'!CD185*Fogl2023!BL$62</f>
        <v>0</v>
      </c>
      <c r="BM17" s="1">
        <f>'Trendek FEOR'!CE185*Fogl2023!BM$62</f>
        <v>0</v>
      </c>
      <c r="BN17" s="1">
        <f>'Trendek FEOR'!CF185*Fogl2023!BN$62</f>
        <v>0</v>
      </c>
      <c r="BO17" s="2"/>
    </row>
    <row r="18" spans="1:67" x14ac:dyDescent="0.35">
      <c r="A18" s="2"/>
      <c r="B18" t="s">
        <v>34</v>
      </c>
      <c r="C18" s="1">
        <f>'Trendek FEOR'!U186*Fogl2023!C$62</f>
        <v>16.16774583423614</v>
      </c>
      <c r="D18" s="1">
        <f>'Trendek FEOR'!V186*Fogl2023!D$62</f>
        <v>76.285440152515733</v>
      </c>
      <c r="E18" s="1">
        <f>'Trendek FEOR'!W186*Fogl2023!E$62</f>
        <v>0</v>
      </c>
      <c r="F18" s="1">
        <f>'Trendek FEOR'!X186*Fogl2023!F$62</f>
        <v>0</v>
      </c>
      <c r="G18" s="1">
        <f>'Trendek FEOR'!Y186*Fogl2023!G$62</f>
        <v>0</v>
      </c>
      <c r="H18" s="1">
        <f>'Trendek FEOR'!Z186*Fogl2023!H$62</f>
        <v>0</v>
      </c>
      <c r="I18" s="1">
        <f>'Trendek FEOR'!AA186*Fogl2023!I$62</f>
        <v>0</v>
      </c>
      <c r="J18" s="1">
        <f>'Trendek FEOR'!AB186*Fogl2023!J$62</f>
        <v>0</v>
      </c>
      <c r="K18" s="1">
        <f>'Trendek FEOR'!AC186*Fogl2023!K$62</f>
        <v>0</v>
      </c>
      <c r="L18" s="1">
        <f>'Trendek FEOR'!AD186*Fogl2023!L$62</f>
        <v>0</v>
      </c>
      <c r="M18" s="1">
        <f>'Trendek FEOR'!AE186*Fogl2023!M$62</f>
        <v>0</v>
      </c>
      <c r="N18" s="1">
        <f>'Trendek FEOR'!AF186*Fogl2023!N$62</f>
        <v>219.36292667720775</v>
      </c>
      <c r="O18" s="1">
        <f>'Trendek FEOR'!AG186*Fogl2023!O$62</f>
        <v>-63.554851980604248</v>
      </c>
      <c r="P18" s="1">
        <f>'Trendek FEOR'!AH186*Fogl2023!P$62</f>
        <v>0</v>
      </c>
      <c r="Q18" s="1">
        <f>'Trendek FEOR'!AI186*Fogl2023!Q$62</f>
        <v>0</v>
      </c>
      <c r="R18" s="1">
        <f>'Trendek FEOR'!AJ186*Fogl2023!R$62</f>
        <v>48.409936324642764</v>
      </c>
      <c r="S18" s="1">
        <f>'Trendek FEOR'!AK186*Fogl2023!S$62</f>
        <v>258.72015949697385</v>
      </c>
      <c r="T18" s="1">
        <f>'Trendek FEOR'!AL186*Fogl2023!T$62</f>
        <v>0</v>
      </c>
      <c r="U18" s="1">
        <f>'Trendek FEOR'!AM186*Fogl2023!U$62</f>
        <v>0</v>
      </c>
      <c r="V18" s="1">
        <f>'Trendek FEOR'!AN186*Fogl2023!V$62</f>
        <v>0</v>
      </c>
      <c r="W18" s="1">
        <f>'Trendek FEOR'!AO186*Fogl2023!W$62</f>
        <v>0</v>
      </c>
      <c r="X18" s="1">
        <f>'Trendek FEOR'!AP186*Fogl2023!X$62</f>
        <v>0</v>
      </c>
      <c r="Y18" s="1">
        <f>'Trendek FEOR'!AQ186*Fogl2023!Y$62</f>
        <v>0</v>
      </c>
      <c r="Z18" s="1">
        <f>'Trendek FEOR'!AR186*Fogl2023!Z$62</f>
        <v>0</v>
      </c>
      <c r="AA18" s="1">
        <f>'Trendek FEOR'!AS186*Fogl2023!AA$62</f>
        <v>-3.21488743010286</v>
      </c>
      <c r="AB18" s="1">
        <f>'Trendek FEOR'!AT186*Fogl2023!AB$62</f>
        <v>-22.779131405968553</v>
      </c>
      <c r="AC18" s="1">
        <f>'Trendek FEOR'!AU186*Fogl2023!AC$62</f>
        <v>0</v>
      </c>
      <c r="AD18" s="1">
        <f>'Trendek FEOR'!AV186*Fogl2023!AD$62</f>
        <v>0</v>
      </c>
      <c r="AE18" s="1">
        <f>'Trendek FEOR'!AW186*Fogl2023!AE$62</f>
        <v>0</v>
      </c>
      <c r="AF18" s="1">
        <f>'Trendek FEOR'!AX186*Fogl2023!AF$62</f>
        <v>384.00127289952798</v>
      </c>
      <c r="AG18" s="1">
        <f>'Trendek FEOR'!AY186*Fogl2023!AG$62</f>
        <v>77.8850401616358</v>
      </c>
      <c r="AH18" s="1">
        <f>'Trendek FEOR'!AZ186*Fogl2023!AH$62</f>
        <v>0</v>
      </c>
      <c r="AI18" s="1">
        <f>'Trendek FEOR'!BA186*Fogl2023!AI$62</f>
        <v>0</v>
      </c>
      <c r="AJ18" s="1">
        <f>'Trendek FEOR'!BB186*Fogl2023!AJ$62</f>
        <v>0</v>
      </c>
      <c r="AK18" s="1">
        <f>'Trendek FEOR'!BC186*Fogl2023!AK$62</f>
        <v>0</v>
      </c>
      <c r="AL18" s="1">
        <f>'Trendek FEOR'!BD186*Fogl2023!AL$62</f>
        <v>0</v>
      </c>
      <c r="AM18" s="1">
        <f>'Trendek FEOR'!BE186*Fogl2023!AM$62</f>
        <v>0</v>
      </c>
      <c r="AN18" s="1">
        <f>'Trendek FEOR'!BF186*Fogl2023!AN$62</f>
        <v>0</v>
      </c>
      <c r="AO18" s="1">
        <f>'Trendek FEOR'!BG186*Fogl2023!AO$62</f>
        <v>0</v>
      </c>
      <c r="AP18" s="1">
        <f>'Trendek FEOR'!BH186*Fogl2023!AP$62</f>
        <v>0</v>
      </c>
      <c r="AQ18" s="1">
        <f>'Trendek FEOR'!BI186*Fogl2023!AQ$62</f>
        <v>0</v>
      </c>
      <c r="AR18" s="1">
        <f>'Trendek FEOR'!BJ186*Fogl2023!AR$62</f>
        <v>-4.0950530637454854</v>
      </c>
      <c r="AS18" s="1">
        <f>'Trendek FEOR'!BK186*Fogl2023!AS$62</f>
        <v>0</v>
      </c>
      <c r="AT18" s="1">
        <f>'Trendek FEOR'!BL186*Fogl2023!AT$62</f>
        <v>0</v>
      </c>
      <c r="AU18" s="1">
        <f>'Trendek FEOR'!BM186*Fogl2023!AU$62</f>
        <v>0</v>
      </c>
      <c r="AV18" s="1">
        <f>'Trendek FEOR'!BN186*Fogl2023!AV$62</f>
        <v>430.24525732491719</v>
      </c>
      <c r="AW18" s="1">
        <f>'Trendek FEOR'!BO186*Fogl2023!AW$62</f>
        <v>0</v>
      </c>
      <c r="AX18" s="1">
        <f>'Trendek FEOR'!BP186*Fogl2023!AX$62</f>
        <v>-122.27991943807699</v>
      </c>
      <c r="AY18" s="1">
        <f>'Trendek FEOR'!BQ186*Fogl2023!AY$62</f>
        <v>0</v>
      </c>
      <c r="AZ18" s="1">
        <f>'Trendek FEOR'!BR186*Fogl2023!AZ$62</f>
        <v>48.019648475609984</v>
      </c>
      <c r="BA18" s="1">
        <f>'Trendek FEOR'!BS186*Fogl2023!BA$62</f>
        <v>12269.322359621623</v>
      </c>
      <c r="BB18" s="1">
        <f>'Trendek FEOR'!BT186*Fogl2023!BB$62</f>
        <v>23.605840628413418</v>
      </c>
      <c r="BC18" s="1">
        <f>'Trendek FEOR'!BU186*Fogl2023!BC$62</f>
        <v>779.48448806044223</v>
      </c>
      <c r="BD18" s="1">
        <f>'Trendek FEOR'!BV186*Fogl2023!BD$62</f>
        <v>-60.962890923619568</v>
      </c>
      <c r="BE18" s="1">
        <f>'Trendek FEOR'!BW186*Fogl2023!BE$62</f>
        <v>0</v>
      </c>
      <c r="BF18" s="1">
        <f>'Trendek FEOR'!BX186*Fogl2023!BF$62</f>
        <v>152.67293258170108</v>
      </c>
      <c r="BG18" s="1">
        <f>'Trendek FEOR'!BY186*Fogl2023!BG$62</f>
        <v>-367.13281786167636</v>
      </c>
      <c r="BH18" s="1">
        <f>'Trendek FEOR'!BZ186*Fogl2023!BH$62</f>
        <v>0</v>
      </c>
      <c r="BI18" s="1">
        <f>'Trendek FEOR'!CA186*Fogl2023!BI$62</f>
        <v>115.35157428508488</v>
      </c>
      <c r="BJ18" s="1">
        <f>'Trendek FEOR'!CB186*Fogl2023!BJ$62</f>
        <v>0</v>
      </c>
      <c r="BK18" s="1">
        <f>'Trendek FEOR'!CC186*Fogl2023!BK$62</f>
        <v>61.095238095238528</v>
      </c>
      <c r="BL18" s="1">
        <f>'Trendek FEOR'!CD186*Fogl2023!BL$62</f>
        <v>7.8850743390039595</v>
      </c>
      <c r="BM18" s="1">
        <f>'Trendek FEOR'!CE186*Fogl2023!BM$62</f>
        <v>0</v>
      </c>
      <c r="BN18" s="1">
        <f>'Trendek FEOR'!CF186*Fogl2023!BN$62</f>
        <v>0</v>
      </c>
      <c r="BO18" s="2"/>
    </row>
    <row r="19" spans="1:67" x14ac:dyDescent="0.35">
      <c r="A19" s="2"/>
      <c r="B19" t="s">
        <v>35</v>
      </c>
      <c r="C19" s="1">
        <f>'Trendek FEOR'!U187*Fogl2023!C$62</f>
        <v>249.56399823175565</v>
      </c>
      <c r="D19" s="1">
        <f>'Trendek FEOR'!V187*Fogl2023!D$62</f>
        <v>33.242861337517411</v>
      </c>
      <c r="E19" s="1">
        <f>'Trendek FEOR'!W187*Fogl2023!E$62</f>
        <v>0</v>
      </c>
      <c r="F19" s="1">
        <f>'Trendek FEOR'!X187*Fogl2023!F$62</f>
        <v>0</v>
      </c>
      <c r="G19" s="1">
        <f>'Trendek FEOR'!Y187*Fogl2023!G$62</f>
        <v>576.04370431323912</v>
      </c>
      <c r="H19" s="1">
        <f>'Trendek FEOR'!Z187*Fogl2023!H$62</f>
        <v>0</v>
      </c>
      <c r="I19" s="1">
        <f>'Trendek FEOR'!AA187*Fogl2023!I$62</f>
        <v>96.384993859382419</v>
      </c>
      <c r="J19" s="1">
        <f>'Trendek FEOR'!AB187*Fogl2023!J$62</f>
        <v>-144.08231098376484</v>
      </c>
      <c r="K19" s="1">
        <f>'Trendek FEOR'!AC187*Fogl2023!K$62</f>
        <v>0</v>
      </c>
      <c r="L19" s="1">
        <f>'Trendek FEOR'!AD187*Fogl2023!L$62</f>
        <v>-33.278739053070566</v>
      </c>
      <c r="M19" s="1">
        <f>'Trendek FEOR'!AE187*Fogl2023!M$62</f>
        <v>43.074026922456909</v>
      </c>
      <c r="N19" s="1">
        <f>'Trendek FEOR'!AF187*Fogl2023!N$62</f>
        <v>431.94515834458775</v>
      </c>
      <c r="O19" s="1">
        <f>'Trendek FEOR'!AG187*Fogl2023!O$62</f>
        <v>-196.65217392975066</v>
      </c>
      <c r="P19" s="1">
        <f>'Trendek FEOR'!AH187*Fogl2023!P$62</f>
        <v>4.817236683886426</v>
      </c>
      <c r="Q19" s="1">
        <f>'Trendek FEOR'!AI187*Fogl2023!Q$62</f>
        <v>585.64107997703661</v>
      </c>
      <c r="R19" s="1">
        <f>'Trendek FEOR'!AJ187*Fogl2023!R$62</f>
        <v>414.4770078777911</v>
      </c>
      <c r="S19" s="1">
        <f>'Trendek FEOR'!AK187*Fogl2023!S$62</f>
        <v>156.43113056505072</v>
      </c>
      <c r="T19" s="1">
        <f>'Trendek FEOR'!AL187*Fogl2023!T$62</f>
        <v>744.907638621204</v>
      </c>
      <c r="U19" s="1">
        <f>'Trendek FEOR'!AM187*Fogl2023!U$62</f>
        <v>157.96010782796569</v>
      </c>
      <c r="V19" s="1">
        <f>'Trendek FEOR'!AN187*Fogl2023!V$62</f>
        <v>232.46413111522395</v>
      </c>
      <c r="W19" s="1">
        <f>'Trendek FEOR'!AO187*Fogl2023!W$62</f>
        <v>0</v>
      </c>
      <c r="X19" s="1">
        <f>'Trendek FEOR'!AP187*Fogl2023!X$62</f>
        <v>-261.74681277382695</v>
      </c>
      <c r="Y19" s="1">
        <f>'Trendek FEOR'!AQ187*Fogl2023!Y$62</f>
        <v>0</v>
      </c>
      <c r="Z19" s="1">
        <f>'Trendek FEOR'!AR187*Fogl2023!Z$62</f>
        <v>26.70452907846763</v>
      </c>
      <c r="AA19" s="1">
        <f>'Trendek FEOR'!AS187*Fogl2023!AA$62</f>
        <v>-4.5501925104988743</v>
      </c>
      <c r="AB19" s="1">
        <f>'Trendek FEOR'!AT187*Fogl2023!AB$62</f>
        <v>0</v>
      </c>
      <c r="AC19" s="1">
        <f>'Trendek FEOR'!AU187*Fogl2023!AC$62</f>
        <v>-244.48200183140057</v>
      </c>
      <c r="AD19" s="1">
        <f>'Trendek FEOR'!AV187*Fogl2023!AD$62</f>
        <v>611.52841643136844</v>
      </c>
      <c r="AE19" s="1">
        <f>'Trendek FEOR'!AW187*Fogl2023!AE$62</f>
        <v>110.53104928282328</v>
      </c>
      <c r="AF19" s="1">
        <f>'Trendek FEOR'!AX187*Fogl2023!AF$62</f>
        <v>-56.331782902578674</v>
      </c>
      <c r="AG19" s="1">
        <f>'Trendek FEOR'!AY187*Fogl2023!AG$62</f>
        <v>-26.326341357548031</v>
      </c>
      <c r="AH19" s="1">
        <f>'Trendek FEOR'!AZ187*Fogl2023!AH$62</f>
        <v>0</v>
      </c>
      <c r="AI19" s="1">
        <f>'Trendek FEOR'!BA187*Fogl2023!AI$62</f>
        <v>0</v>
      </c>
      <c r="AJ19" s="1">
        <f>'Trendek FEOR'!BB187*Fogl2023!AJ$62</f>
        <v>43.973100611180541</v>
      </c>
      <c r="AK19" s="1">
        <f>'Trendek FEOR'!BC187*Fogl2023!AK$62</f>
        <v>0</v>
      </c>
      <c r="AL19" s="1">
        <f>'Trendek FEOR'!BD187*Fogl2023!AL$62</f>
        <v>0</v>
      </c>
      <c r="AM19" s="1">
        <f>'Trendek FEOR'!BE187*Fogl2023!AM$62</f>
        <v>0</v>
      </c>
      <c r="AN19" s="1">
        <f>'Trendek FEOR'!BF187*Fogl2023!AN$62</f>
        <v>-208.774582575696</v>
      </c>
      <c r="AO19" s="1">
        <f>'Trendek FEOR'!BG187*Fogl2023!AO$62</f>
        <v>0</v>
      </c>
      <c r="AP19" s="1">
        <f>'Trendek FEOR'!BH187*Fogl2023!AP$62</f>
        <v>-128.13598811265581</v>
      </c>
      <c r="AQ19" s="1">
        <f>'Trendek FEOR'!BI187*Fogl2023!AQ$62</f>
        <v>0</v>
      </c>
      <c r="AR19" s="1">
        <f>'Trendek FEOR'!BJ187*Fogl2023!AR$62</f>
        <v>57.003845263636215</v>
      </c>
      <c r="AS19" s="1">
        <f>'Trendek FEOR'!BK187*Fogl2023!AS$62</f>
        <v>0</v>
      </c>
      <c r="AT19" s="1">
        <f>'Trendek FEOR'!BL187*Fogl2023!AT$62</f>
        <v>0</v>
      </c>
      <c r="AU19" s="1">
        <f>'Trendek FEOR'!BM187*Fogl2023!AU$62</f>
        <v>0</v>
      </c>
      <c r="AV19" s="1">
        <f>'Trendek FEOR'!BN187*Fogl2023!AV$62</f>
        <v>-33.974784210453727</v>
      </c>
      <c r="AW19" s="1">
        <f>'Trendek FEOR'!BO187*Fogl2023!AW$62</f>
        <v>0</v>
      </c>
      <c r="AX19" s="1">
        <f>'Trendek FEOR'!BP187*Fogl2023!AX$62</f>
        <v>0</v>
      </c>
      <c r="AY19" s="1">
        <f>'Trendek FEOR'!BQ187*Fogl2023!AY$62</f>
        <v>-7.4077933549778532</v>
      </c>
      <c r="AZ19" s="1">
        <f>'Trendek FEOR'!BR187*Fogl2023!AZ$62</f>
        <v>-86.317047700256694</v>
      </c>
      <c r="BA19" s="1">
        <f>'Trendek FEOR'!BS187*Fogl2023!BA$62</f>
        <v>1581.5234053801055</v>
      </c>
      <c r="BB19" s="1">
        <f>'Trendek FEOR'!BT187*Fogl2023!BB$62</f>
        <v>63.276999549951348</v>
      </c>
      <c r="BC19" s="1">
        <f>'Trendek FEOR'!BU187*Fogl2023!BC$62</f>
        <v>-233.52446156267555</v>
      </c>
      <c r="BD19" s="1">
        <f>'Trendek FEOR'!BV187*Fogl2023!BD$62</f>
        <v>30.559213205395086</v>
      </c>
      <c r="BE19" s="1">
        <f>'Trendek FEOR'!BW187*Fogl2023!BE$62</f>
        <v>-509.17744934581208</v>
      </c>
      <c r="BF19" s="1">
        <f>'Trendek FEOR'!BX187*Fogl2023!BF$62</f>
        <v>0</v>
      </c>
      <c r="BG19" s="1">
        <f>'Trendek FEOR'!BY187*Fogl2023!BG$62</f>
        <v>0</v>
      </c>
      <c r="BH19" s="1">
        <f>'Trendek FEOR'!BZ187*Fogl2023!BH$62</f>
        <v>0</v>
      </c>
      <c r="BI19" s="1">
        <f>'Trendek FEOR'!CA187*Fogl2023!BI$62</f>
        <v>-123.09175980210804</v>
      </c>
      <c r="BJ19" s="1">
        <f>'Trendek FEOR'!CB187*Fogl2023!BJ$62</f>
        <v>0</v>
      </c>
      <c r="BK19" s="1">
        <f>'Trendek FEOR'!CC187*Fogl2023!BK$62</f>
        <v>0</v>
      </c>
      <c r="BL19" s="1">
        <f>'Trendek FEOR'!CD187*Fogl2023!BL$62</f>
        <v>-205.25979292563352</v>
      </c>
      <c r="BM19" s="1">
        <f>'Trendek FEOR'!CE187*Fogl2023!BM$62</f>
        <v>0</v>
      </c>
      <c r="BN19" s="1">
        <f>'Trendek FEOR'!CF187*Fogl2023!BN$62</f>
        <v>0</v>
      </c>
      <c r="BO19" s="2"/>
    </row>
    <row r="20" spans="1:67" x14ac:dyDescent="0.35">
      <c r="A20" s="2"/>
      <c r="B20" t="s">
        <v>36</v>
      </c>
      <c r="C20" s="1">
        <f>'Trendek FEOR'!U188*Fogl2023!C$62</f>
        <v>1684.3481426032881</v>
      </c>
      <c r="D20" s="1">
        <f>'Trendek FEOR'!V188*Fogl2023!D$62</f>
        <v>578.89324633081128</v>
      </c>
      <c r="E20" s="1">
        <f>'Trendek FEOR'!W188*Fogl2023!E$62</f>
        <v>324.58815822502839</v>
      </c>
      <c r="F20" s="1">
        <f>'Trendek FEOR'!X188*Fogl2023!F$62</f>
        <v>874.7064981419237</v>
      </c>
      <c r="G20" s="1">
        <f>'Trendek FEOR'!Y188*Fogl2023!G$62</f>
        <v>5659.4460638863047</v>
      </c>
      <c r="H20" s="1">
        <f>'Trendek FEOR'!Z188*Fogl2023!H$62</f>
        <v>2185.4850971875107</v>
      </c>
      <c r="I20" s="1">
        <f>'Trendek FEOR'!AA188*Fogl2023!I$62</f>
        <v>1095.2348984658918</v>
      </c>
      <c r="J20" s="1">
        <f>'Trendek FEOR'!AB188*Fogl2023!J$62</f>
        <v>-241.64462127783787</v>
      </c>
      <c r="K20" s="1">
        <f>'Trendek FEOR'!AC188*Fogl2023!K$62</f>
        <v>231.63801623763268</v>
      </c>
      <c r="L20" s="1">
        <f>'Trendek FEOR'!AD188*Fogl2023!L$62</f>
        <v>413.99412585576164</v>
      </c>
      <c r="M20" s="1">
        <f>'Trendek FEOR'!AE188*Fogl2023!M$62</f>
        <v>437.99396055884023</v>
      </c>
      <c r="N20" s="1">
        <f>'Trendek FEOR'!AF188*Fogl2023!N$62</f>
        <v>211.03431168338199</v>
      </c>
      <c r="O20" s="1">
        <f>'Trendek FEOR'!AG188*Fogl2023!O$62</f>
        <v>407.80862341679313</v>
      </c>
      <c r="P20" s="1">
        <f>'Trendek FEOR'!AH188*Fogl2023!P$62</f>
        <v>334.94183046960654</v>
      </c>
      <c r="Q20" s="1">
        <f>'Trendek FEOR'!AI188*Fogl2023!Q$62</f>
        <v>1223.1565217213868</v>
      </c>
      <c r="R20" s="1">
        <f>'Trendek FEOR'!AJ188*Fogl2023!R$62</f>
        <v>1031.0764677112509</v>
      </c>
      <c r="S20" s="1">
        <f>'Trendek FEOR'!AK188*Fogl2023!S$62</f>
        <v>1957.2600218417197</v>
      </c>
      <c r="T20" s="1">
        <f>'Trendek FEOR'!AL188*Fogl2023!T$62</f>
        <v>3775.9763466515078</v>
      </c>
      <c r="U20" s="1">
        <f>'Trendek FEOR'!AM188*Fogl2023!U$62</f>
        <v>1266.9905239689635</v>
      </c>
      <c r="V20" s="1">
        <f>'Trendek FEOR'!AN188*Fogl2023!V$62</f>
        <v>5152.2699786272033</v>
      </c>
      <c r="W20" s="1">
        <f>'Trendek FEOR'!AO188*Fogl2023!W$62</f>
        <v>-496.97506460646309</v>
      </c>
      <c r="X20" s="1">
        <f>'Trendek FEOR'!AP188*Fogl2023!X$62</f>
        <v>1581.5643536005939</v>
      </c>
      <c r="Y20" s="1">
        <f>'Trendek FEOR'!AQ188*Fogl2023!Y$62</f>
        <v>1574.2922321038106</v>
      </c>
      <c r="Z20" s="1">
        <f>'Trendek FEOR'!AR188*Fogl2023!Z$62</f>
        <v>1664.4291785001474</v>
      </c>
      <c r="AA20" s="1">
        <f>'Trendek FEOR'!AS188*Fogl2023!AA$62</f>
        <v>848.48095924453537</v>
      </c>
      <c r="AB20" s="1">
        <f>'Trendek FEOR'!AT188*Fogl2023!AB$62</f>
        <v>2127.2640380356061</v>
      </c>
      <c r="AC20" s="1">
        <f>'Trendek FEOR'!AU188*Fogl2023!AC$62</f>
        <v>3697.3260745605739</v>
      </c>
      <c r="AD20" s="1">
        <f>'Trendek FEOR'!AV188*Fogl2023!AD$62</f>
        <v>-1006.9440731622361</v>
      </c>
      <c r="AE20" s="1">
        <f>'Trendek FEOR'!AW188*Fogl2023!AE$62</f>
        <v>12954.121675103816</v>
      </c>
      <c r="AF20" s="1">
        <f>'Trendek FEOR'!AX188*Fogl2023!AF$62</f>
        <v>13827.492058633718</v>
      </c>
      <c r="AG20" s="1">
        <f>'Trendek FEOR'!AY188*Fogl2023!AG$62</f>
        <v>4714.4327497504873</v>
      </c>
      <c r="AH20" s="1">
        <f>'Trendek FEOR'!AZ188*Fogl2023!AH$62</f>
        <v>190.3863813137319</v>
      </c>
      <c r="AI20" s="1">
        <f>'Trendek FEOR'!BA188*Fogl2023!AI$62</f>
        <v>403.49023522241816</v>
      </c>
      <c r="AJ20" s="1">
        <f>'Trendek FEOR'!BB188*Fogl2023!AJ$62</f>
        <v>2582.4562972948397</v>
      </c>
      <c r="AK20" s="1">
        <f>'Trendek FEOR'!BC188*Fogl2023!AK$62</f>
        <v>1347.6480580014763</v>
      </c>
      <c r="AL20" s="1">
        <f>'Trendek FEOR'!BD188*Fogl2023!AL$62</f>
        <v>5548.8886168948793</v>
      </c>
      <c r="AM20" s="1">
        <f>'Trendek FEOR'!BE188*Fogl2023!AM$62</f>
        <v>292.94655241419849</v>
      </c>
      <c r="AN20" s="1">
        <f>'Trendek FEOR'!BF188*Fogl2023!AN$62</f>
        <v>611.58545700255365</v>
      </c>
      <c r="AO20" s="1">
        <f>'Trendek FEOR'!BG188*Fogl2023!AO$62</f>
        <v>382.04495867055778</v>
      </c>
      <c r="AP20" s="1">
        <f>'Trendek FEOR'!BH188*Fogl2023!AP$62</f>
        <v>4195.4423917763615</v>
      </c>
      <c r="AQ20" s="1">
        <f>'Trendek FEOR'!BI188*Fogl2023!AQ$62</f>
        <v>24.379806943286209</v>
      </c>
      <c r="AR20" s="1">
        <f>'Trendek FEOR'!BJ188*Fogl2023!AR$62</f>
        <v>-208.77093477095977</v>
      </c>
      <c r="AS20" s="1">
        <f>'Trendek FEOR'!BK188*Fogl2023!AS$62</f>
        <v>388.0742360316915</v>
      </c>
      <c r="AT20" s="1">
        <f>'Trendek FEOR'!BL188*Fogl2023!AT$62</f>
        <v>801.34678452540948</v>
      </c>
      <c r="AU20" s="1">
        <f>'Trendek FEOR'!BM188*Fogl2023!AU$62</f>
        <v>301.11047263025927</v>
      </c>
      <c r="AV20" s="1">
        <f>'Trendek FEOR'!BN188*Fogl2023!AV$62</f>
        <v>918.62029327287451</v>
      </c>
      <c r="AW20" s="1">
        <f>'Trendek FEOR'!BO188*Fogl2023!AW$62</f>
        <v>-208.88863782208446</v>
      </c>
      <c r="AX20" s="1">
        <f>'Trendek FEOR'!BP188*Fogl2023!AX$62</f>
        <v>876.56829557681772</v>
      </c>
      <c r="AY20" s="1">
        <f>'Trendek FEOR'!BQ188*Fogl2023!AY$62</f>
        <v>199.67831831568483</v>
      </c>
      <c r="AZ20" s="1">
        <f>'Trendek FEOR'!BR188*Fogl2023!AZ$62</f>
        <v>6682.5478092166932</v>
      </c>
      <c r="BA20" s="1">
        <f>'Trendek FEOR'!BS188*Fogl2023!BA$62</f>
        <v>8528.3421624647672</v>
      </c>
      <c r="BB20" s="1">
        <f>'Trendek FEOR'!BT188*Fogl2023!BB$62</f>
        <v>13374.686700910446</v>
      </c>
      <c r="BC20" s="1">
        <f>'Trendek FEOR'!BU188*Fogl2023!BC$62</f>
        <v>3491.4284588267137</v>
      </c>
      <c r="BD20" s="1">
        <f>'Trendek FEOR'!BV188*Fogl2023!BD$62</f>
        <v>7155.9127367248566</v>
      </c>
      <c r="BE20" s="1">
        <f>'Trendek FEOR'!BW188*Fogl2023!BE$62</f>
        <v>733.79904747689284</v>
      </c>
      <c r="BF20" s="1">
        <f>'Trendek FEOR'!BX188*Fogl2023!BF$62</f>
        <v>1032.9104987178616</v>
      </c>
      <c r="BG20" s="1">
        <f>'Trendek FEOR'!BY188*Fogl2023!BG$62</f>
        <v>-67.321659615671351</v>
      </c>
      <c r="BH20" s="1">
        <f>'Trendek FEOR'!BZ188*Fogl2023!BH$62</f>
        <v>-104.90643892261019</v>
      </c>
      <c r="BI20" s="1">
        <f>'Trendek FEOR'!CA188*Fogl2023!BI$62</f>
        <v>167.38016284722093</v>
      </c>
      <c r="BJ20" s="1">
        <f>'Trendek FEOR'!CB188*Fogl2023!BJ$62</f>
        <v>-51.417239181306854</v>
      </c>
      <c r="BK20" s="1">
        <f>'Trendek FEOR'!CC188*Fogl2023!BK$62</f>
        <v>0</v>
      </c>
      <c r="BL20" s="1">
        <f>'Trendek FEOR'!CD188*Fogl2023!BL$62</f>
        <v>787.08643905539805</v>
      </c>
      <c r="BM20" s="1">
        <f>'Trendek FEOR'!CE188*Fogl2023!BM$62</f>
        <v>0</v>
      </c>
      <c r="BN20" s="1">
        <f>'Trendek FEOR'!CF188*Fogl2023!BN$62</f>
        <v>0</v>
      </c>
      <c r="BO20" s="2"/>
    </row>
    <row r="21" spans="1:67" x14ac:dyDescent="0.35">
      <c r="A21" s="2"/>
      <c r="B21" t="s">
        <v>37</v>
      </c>
      <c r="C21" s="1">
        <f>'Trendek FEOR'!U189*Fogl2023!C$62</f>
        <v>725.14567891311492</v>
      </c>
      <c r="D21" s="1">
        <f>'Trendek FEOR'!V189*Fogl2023!D$62</f>
        <v>208.5865945250527</v>
      </c>
      <c r="E21" s="1">
        <f>'Trendek FEOR'!W189*Fogl2023!E$62</f>
        <v>-17.619292944211921</v>
      </c>
      <c r="F21" s="1">
        <f>'Trendek FEOR'!X189*Fogl2023!F$62</f>
        <v>-229.74313512866655</v>
      </c>
      <c r="G21" s="1">
        <f>'Trendek FEOR'!Y189*Fogl2023!G$62</f>
        <v>2782.1763042783159</v>
      </c>
      <c r="H21" s="1">
        <f>'Trendek FEOR'!Z189*Fogl2023!H$62</f>
        <v>56.124107292962961</v>
      </c>
      <c r="I21" s="1">
        <f>'Trendek FEOR'!AA189*Fogl2023!I$62</f>
        <v>205.0166530218942</v>
      </c>
      <c r="J21" s="1">
        <f>'Trendek FEOR'!AB189*Fogl2023!J$62</f>
        <v>406.67388308343493</v>
      </c>
      <c r="K21" s="1">
        <f>'Trendek FEOR'!AC189*Fogl2023!K$62</f>
        <v>-25.916385512148146</v>
      </c>
      <c r="L21" s="1">
        <f>'Trendek FEOR'!AD189*Fogl2023!L$62</f>
        <v>771.66648189350349</v>
      </c>
      <c r="M21" s="1">
        <f>'Trendek FEOR'!AE189*Fogl2023!M$62</f>
        <v>253.48816607365271</v>
      </c>
      <c r="N21" s="1">
        <f>'Trendek FEOR'!AF189*Fogl2023!N$62</f>
        <v>2771.7861112518631</v>
      </c>
      <c r="O21" s="1">
        <f>'Trendek FEOR'!AG189*Fogl2023!O$62</f>
        <v>768.08765371931077</v>
      </c>
      <c r="P21" s="1">
        <f>'Trendek FEOR'!AH189*Fogl2023!P$62</f>
        <v>-286.34945608372999</v>
      </c>
      <c r="Q21" s="1">
        <f>'Trendek FEOR'!AI189*Fogl2023!Q$62</f>
        <v>1088.4353020477445</v>
      </c>
      <c r="R21" s="1">
        <f>'Trendek FEOR'!AJ189*Fogl2023!R$62</f>
        <v>1430.7845482009175</v>
      </c>
      <c r="S21" s="1">
        <f>'Trendek FEOR'!AK189*Fogl2023!S$62</f>
        <v>1530.6691429824803</v>
      </c>
      <c r="T21" s="1">
        <f>'Trendek FEOR'!AL189*Fogl2023!T$62</f>
        <v>-411.93792696670306</v>
      </c>
      <c r="U21" s="1">
        <f>'Trendek FEOR'!AM189*Fogl2023!U$62</f>
        <v>1234.259908434504</v>
      </c>
      <c r="V21" s="1">
        <f>'Trendek FEOR'!AN189*Fogl2023!V$62</f>
        <v>1393.4311635426923</v>
      </c>
      <c r="W21" s="1">
        <f>'Trendek FEOR'!AO189*Fogl2023!W$62</f>
        <v>137.82756205670685</v>
      </c>
      <c r="X21" s="1">
        <f>'Trendek FEOR'!AP189*Fogl2023!X$62</f>
        <v>-2092.3918563336279</v>
      </c>
      <c r="Y21" s="1">
        <f>'Trendek FEOR'!AQ189*Fogl2023!Y$62</f>
        <v>519.68810544463747</v>
      </c>
      <c r="Z21" s="1">
        <f>'Trendek FEOR'!AR189*Fogl2023!Z$62</f>
        <v>642.01813723519626</v>
      </c>
      <c r="AA21" s="1">
        <f>'Trendek FEOR'!AS189*Fogl2023!AA$62</f>
        <v>-98.581210151165749</v>
      </c>
      <c r="AB21" s="1">
        <f>'Trendek FEOR'!AT189*Fogl2023!AB$62</f>
        <v>103.68553502992795</v>
      </c>
      <c r="AC21" s="1">
        <f>'Trendek FEOR'!AU189*Fogl2023!AC$62</f>
        <v>1690.2368650314675</v>
      </c>
      <c r="AD21" s="1">
        <f>'Trendek FEOR'!AV189*Fogl2023!AD$62</f>
        <v>-719.57470216359377</v>
      </c>
      <c r="AE21" s="1">
        <f>'Trendek FEOR'!AW189*Fogl2023!AE$62</f>
        <v>3287.1156534604124</v>
      </c>
      <c r="AF21" s="1">
        <f>'Trendek FEOR'!AX189*Fogl2023!AF$62</f>
        <v>3046.6712876465331</v>
      </c>
      <c r="AG21" s="1">
        <f>'Trendek FEOR'!AY189*Fogl2023!AG$62</f>
        <v>837.62796033054144</v>
      </c>
      <c r="AH21" s="1">
        <f>'Trendek FEOR'!AZ189*Fogl2023!AH$62</f>
        <v>-208.2826919006684</v>
      </c>
      <c r="AI21" s="1">
        <f>'Trendek FEOR'!BA189*Fogl2023!AI$62</f>
        <v>-246.29127094286974</v>
      </c>
      <c r="AJ21" s="1">
        <f>'Trendek FEOR'!BB189*Fogl2023!AJ$62</f>
        <v>393.02009416911392</v>
      </c>
      <c r="AK21" s="1">
        <f>'Trendek FEOR'!BC189*Fogl2023!AK$62</f>
        <v>714.38164003175939</v>
      </c>
      <c r="AL21" s="1">
        <f>'Trendek FEOR'!BD189*Fogl2023!AL$62</f>
        <v>399.68763653170112</v>
      </c>
      <c r="AM21" s="1">
        <f>'Trendek FEOR'!BE189*Fogl2023!AM$62</f>
        <v>-295.54431473671815</v>
      </c>
      <c r="AN21" s="1">
        <f>'Trendek FEOR'!BF189*Fogl2023!AN$62</f>
        <v>832.01037537357331</v>
      </c>
      <c r="AO21" s="1">
        <f>'Trendek FEOR'!BG189*Fogl2023!AO$62</f>
        <v>-672.6437981367236</v>
      </c>
      <c r="AP21" s="1">
        <f>'Trendek FEOR'!BH189*Fogl2023!AP$62</f>
        <v>-1248.6937023623791</v>
      </c>
      <c r="AQ21" s="1">
        <f>'Trendek FEOR'!BI189*Fogl2023!AQ$62</f>
        <v>219.63598097007869</v>
      </c>
      <c r="AR21" s="1">
        <f>'Trendek FEOR'!BJ189*Fogl2023!AR$62</f>
        <v>1913.6135767187236</v>
      </c>
      <c r="AS21" s="1">
        <f>'Trendek FEOR'!BK189*Fogl2023!AS$62</f>
        <v>452.98521990297075</v>
      </c>
      <c r="AT21" s="1">
        <f>'Trendek FEOR'!BL189*Fogl2023!AT$62</f>
        <v>162.54194227975003</v>
      </c>
      <c r="AU21" s="1">
        <f>'Trendek FEOR'!BM189*Fogl2023!AU$62</f>
        <v>490.54312094154398</v>
      </c>
      <c r="AV21" s="1">
        <f>'Trendek FEOR'!BN189*Fogl2023!AV$62</f>
        <v>325.77342603532617</v>
      </c>
      <c r="AW21" s="1">
        <f>'Trendek FEOR'!BO189*Fogl2023!AW$62</f>
        <v>-123.78708880771127</v>
      </c>
      <c r="AX21" s="1">
        <f>'Trendek FEOR'!BP189*Fogl2023!AX$62</f>
        <v>-72.915616388896638</v>
      </c>
      <c r="AY21" s="1">
        <f>'Trendek FEOR'!BQ189*Fogl2023!AY$62</f>
        <v>92.479303022099373</v>
      </c>
      <c r="AZ21" s="1">
        <f>'Trendek FEOR'!BR189*Fogl2023!AZ$62</f>
        <v>2139.1550296818709</v>
      </c>
      <c r="BA21" s="1">
        <f>'Trendek FEOR'!BS189*Fogl2023!BA$62</f>
        <v>4438.2092068084794</v>
      </c>
      <c r="BB21" s="1">
        <f>'Trendek FEOR'!BT189*Fogl2023!BB$62</f>
        <v>1248.8923907069141</v>
      </c>
      <c r="BC21" s="1">
        <f>'Trendek FEOR'!BU189*Fogl2023!BC$62</f>
        <v>2551.7050769001462</v>
      </c>
      <c r="BD21" s="1">
        <f>'Trendek FEOR'!BV189*Fogl2023!BD$62</f>
        <v>511.61560298140091</v>
      </c>
      <c r="BE21" s="1">
        <f>'Trendek FEOR'!BW189*Fogl2023!BE$62</f>
        <v>1089.844760998815</v>
      </c>
      <c r="BF21" s="1">
        <f>'Trendek FEOR'!BX189*Fogl2023!BF$62</f>
        <v>-446.71874276266766</v>
      </c>
      <c r="BG21" s="1">
        <f>'Trendek FEOR'!BY189*Fogl2023!BG$62</f>
        <v>1075.6138750822065</v>
      </c>
      <c r="BH21" s="1">
        <f>'Trendek FEOR'!BZ189*Fogl2023!BH$62</f>
        <v>0</v>
      </c>
      <c r="BI21" s="1">
        <f>'Trendek FEOR'!CA189*Fogl2023!BI$62</f>
        <v>100.90792946431435</v>
      </c>
      <c r="BJ21" s="1">
        <f>'Trendek FEOR'!CB189*Fogl2023!BJ$62</f>
        <v>0</v>
      </c>
      <c r="BK21" s="1">
        <f>'Trendek FEOR'!CC189*Fogl2023!BK$62</f>
        <v>604.55952380952658</v>
      </c>
      <c r="BL21" s="1">
        <f>'Trendek FEOR'!CD189*Fogl2023!BL$62</f>
        <v>2749.7488446636085</v>
      </c>
      <c r="BM21" s="1">
        <f>'Trendek FEOR'!CE189*Fogl2023!BM$62</f>
        <v>0</v>
      </c>
      <c r="BN21" s="1">
        <f>'Trendek FEOR'!CF189*Fogl2023!BN$62</f>
        <v>0</v>
      </c>
      <c r="BO21" s="2"/>
    </row>
    <row r="22" spans="1:67" x14ac:dyDescent="0.35">
      <c r="A22" s="2"/>
      <c r="B22" t="s">
        <v>38</v>
      </c>
      <c r="C22" s="1">
        <f>'Trendek FEOR'!U190*Fogl2023!C$62</f>
        <v>3810.3595833860354</v>
      </c>
      <c r="D22" s="1">
        <f>'Trendek FEOR'!V190*Fogl2023!D$62</f>
        <v>1931.7091881288927</v>
      </c>
      <c r="E22" s="1">
        <f>'Trendek FEOR'!W190*Fogl2023!E$62</f>
        <v>0</v>
      </c>
      <c r="F22" s="1">
        <f>'Trendek FEOR'!X190*Fogl2023!F$62</f>
        <v>3039.8471311032417</v>
      </c>
      <c r="G22" s="1">
        <f>'Trendek FEOR'!Y190*Fogl2023!G$62</f>
        <v>5261.6209617450768</v>
      </c>
      <c r="H22" s="1">
        <f>'Trendek FEOR'!Z190*Fogl2023!H$62</f>
        <v>1675.2907225959966</v>
      </c>
      <c r="I22" s="1">
        <f>'Trendek FEOR'!AA190*Fogl2023!I$62</f>
        <v>-4.8480881919727699</v>
      </c>
      <c r="J22" s="1">
        <f>'Trendek FEOR'!AB190*Fogl2023!J$62</f>
        <v>-107.82743678452583</v>
      </c>
      <c r="K22" s="1">
        <f>'Trendek FEOR'!AC190*Fogl2023!K$62</f>
        <v>2191.6494412029028</v>
      </c>
      <c r="L22" s="1">
        <f>'Trendek FEOR'!AD190*Fogl2023!L$62</f>
        <v>704.13355476165782</v>
      </c>
      <c r="M22" s="1">
        <f>'Trendek FEOR'!AE190*Fogl2023!M$62</f>
        <v>2503.6820656254531</v>
      </c>
      <c r="N22" s="1">
        <f>'Trendek FEOR'!AF190*Fogl2023!N$62</f>
        <v>4046.2543545126191</v>
      </c>
      <c r="O22" s="1">
        <f>'Trendek FEOR'!AG190*Fogl2023!O$62</f>
        <v>1883.4629169231321</v>
      </c>
      <c r="P22" s="1">
        <f>'Trendek FEOR'!AH190*Fogl2023!P$62</f>
        <v>1235.9593494966671</v>
      </c>
      <c r="Q22" s="1">
        <f>'Trendek FEOR'!AI190*Fogl2023!Q$62</f>
        <v>1534.938769882511</v>
      </c>
      <c r="R22" s="1">
        <f>'Trendek FEOR'!AJ190*Fogl2023!R$62</f>
        <v>5602.8503730863004</v>
      </c>
      <c r="S22" s="1">
        <f>'Trendek FEOR'!AK190*Fogl2023!S$62</f>
        <v>9882.6281924908126</v>
      </c>
      <c r="T22" s="1">
        <f>'Trendek FEOR'!AL190*Fogl2023!T$62</f>
        <v>7017.047785276839</v>
      </c>
      <c r="U22" s="1">
        <f>'Trendek FEOR'!AM190*Fogl2023!U$62</f>
        <v>8288.8931371431117</v>
      </c>
      <c r="V22" s="1">
        <f>'Trendek FEOR'!AN190*Fogl2023!V$62</f>
        <v>16221.228614992375</v>
      </c>
      <c r="W22" s="1">
        <f>'Trendek FEOR'!AO190*Fogl2023!W$62</f>
        <v>1362.5999588885411</v>
      </c>
      <c r="X22" s="1">
        <f>'Trendek FEOR'!AP190*Fogl2023!X$62</f>
        <v>1325.7643883741371</v>
      </c>
      <c r="Y22" s="1">
        <f>'Trendek FEOR'!AQ190*Fogl2023!Y$62</f>
        <v>6965.2874678165153</v>
      </c>
      <c r="Z22" s="1">
        <f>'Trendek FEOR'!AR190*Fogl2023!Z$62</f>
        <v>7193.6296191221718</v>
      </c>
      <c r="AA22" s="1">
        <f>'Trendek FEOR'!AS190*Fogl2023!AA$62</f>
        <v>2277.8621317409993</v>
      </c>
      <c r="AB22" s="1">
        <f>'Trendek FEOR'!AT190*Fogl2023!AB$62</f>
        <v>982.5761880770242</v>
      </c>
      <c r="AC22" s="1">
        <f>'Trendek FEOR'!AU190*Fogl2023!AC$62</f>
        <v>18076.47602865945</v>
      </c>
      <c r="AD22" s="1">
        <f>'Trendek FEOR'!AV190*Fogl2023!AD$62</f>
        <v>259.30138192483997</v>
      </c>
      <c r="AE22" s="1">
        <f>'Trendek FEOR'!AW190*Fogl2023!AE$62</f>
        <v>3971.9502257726917</v>
      </c>
      <c r="AF22" s="1">
        <f>'Trendek FEOR'!AX190*Fogl2023!AF$62</f>
        <v>8939.5075655757846</v>
      </c>
      <c r="AG22" s="1">
        <f>'Trendek FEOR'!AY190*Fogl2023!AG$62</f>
        <v>1789.7913438931873</v>
      </c>
      <c r="AH22" s="1">
        <f>'Trendek FEOR'!AZ190*Fogl2023!AH$62</f>
        <v>-73.738707689367956</v>
      </c>
      <c r="AI22" s="1">
        <f>'Trendek FEOR'!BA190*Fogl2023!AI$62</f>
        <v>-838.16864392441619</v>
      </c>
      <c r="AJ22" s="1">
        <f>'Trendek FEOR'!BB190*Fogl2023!AJ$62</f>
        <v>1944.3180863164971</v>
      </c>
      <c r="AK22" s="1">
        <f>'Trendek FEOR'!BC190*Fogl2023!AK$62</f>
        <v>193.36184617548403</v>
      </c>
      <c r="AL22" s="1">
        <f>'Trendek FEOR'!BD190*Fogl2023!AL$62</f>
        <v>593.98808389770136</v>
      </c>
      <c r="AM22" s="1">
        <f>'Trendek FEOR'!BE190*Fogl2023!AM$62</f>
        <v>3085.1098616376639</v>
      </c>
      <c r="AN22" s="1">
        <f>'Trendek FEOR'!BF190*Fogl2023!AN$62</f>
        <v>2368.8981635237074</v>
      </c>
      <c r="AO22" s="1">
        <f>'Trendek FEOR'!BG190*Fogl2023!AO$62</f>
        <v>3078.175393847303</v>
      </c>
      <c r="AP22" s="1">
        <f>'Trendek FEOR'!BH190*Fogl2023!AP$62</f>
        <v>44673.54252331992</v>
      </c>
      <c r="AQ22" s="1">
        <f>'Trendek FEOR'!BI190*Fogl2023!AQ$62</f>
        <v>205.34327485454389</v>
      </c>
      <c r="AR22" s="1">
        <f>'Trendek FEOR'!BJ190*Fogl2023!AR$62</f>
        <v>1882.598340388751</v>
      </c>
      <c r="AS22" s="1">
        <f>'Trendek FEOR'!BK190*Fogl2023!AS$62</f>
        <v>18128.751347037727</v>
      </c>
      <c r="AT22" s="1">
        <f>'Trendek FEOR'!BL190*Fogl2023!AT$62</f>
        <v>4480.4117212783949</v>
      </c>
      <c r="AU22" s="1">
        <f>'Trendek FEOR'!BM190*Fogl2023!AU$62</f>
        <v>-1311.9001555003777</v>
      </c>
      <c r="AV22" s="1">
        <f>'Trendek FEOR'!BN190*Fogl2023!AV$62</f>
        <v>6658.2125002589037</v>
      </c>
      <c r="AW22" s="1">
        <f>'Trendek FEOR'!BO190*Fogl2023!AW$62</f>
        <v>-95.930564175215864</v>
      </c>
      <c r="AX22" s="1">
        <f>'Trendek FEOR'!BP190*Fogl2023!AX$62</f>
        <v>512.27918947568253</v>
      </c>
      <c r="AY22" s="1">
        <f>'Trendek FEOR'!BQ190*Fogl2023!AY$62</f>
        <v>87.662783786158059</v>
      </c>
      <c r="AZ22" s="1">
        <f>'Trendek FEOR'!BR190*Fogl2023!AZ$62</f>
        <v>3775.4785750618594</v>
      </c>
      <c r="BA22" s="1">
        <f>'Trendek FEOR'!BS190*Fogl2023!BA$62</f>
        <v>14057.006072738337</v>
      </c>
      <c r="BB22" s="1">
        <f>'Trendek FEOR'!BT190*Fogl2023!BB$62</f>
        <v>2155.6260655829615</v>
      </c>
      <c r="BC22" s="1">
        <f>'Trendek FEOR'!BU190*Fogl2023!BC$62</f>
        <v>1863.6822921328603</v>
      </c>
      <c r="BD22" s="1">
        <f>'Trendek FEOR'!BV190*Fogl2023!BD$62</f>
        <v>-100.12702352133756</v>
      </c>
      <c r="BE22" s="1">
        <f>'Trendek FEOR'!BW190*Fogl2023!BE$62</f>
        <v>2630.4980949844826</v>
      </c>
      <c r="BF22" s="1">
        <f>'Trendek FEOR'!BX190*Fogl2023!BF$62</f>
        <v>829.28127031672432</v>
      </c>
      <c r="BG22" s="1">
        <f>'Trendek FEOR'!BY190*Fogl2023!BG$62</f>
        <v>-348.72090129221948</v>
      </c>
      <c r="BH22" s="1">
        <f>'Trendek FEOR'!BZ190*Fogl2023!BH$62</f>
        <v>950.21331254696452</v>
      </c>
      <c r="BI22" s="1">
        <f>'Trendek FEOR'!CA190*Fogl2023!BI$62</f>
        <v>235.13042444757397</v>
      </c>
      <c r="BJ22" s="1">
        <f>'Trendek FEOR'!CB190*Fogl2023!BJ$62</f>
        <v>0</v>
      </c>
      <c r="BK22" s="1">
        <f>'Trendek FEOR'!CC190*Fogl2023!BK$62</f>
        <v>-95.60714285713766</v>
      </c>
      <c r="BL22" s="1">
        <f>'Trendek FEOR'!CD190*Fogl2023!BL$62</f>
        <v>5657.071234589288</v>
      </c>
      <c r="BM22" s="1">
        <f>'Trendek FEOR'!CE190*Fogl2023!BM$62</f>
        <v>0</v>
      </c>
      <c r="BN22" s="1">
        <f>'Trendek FEOR'!CF190*Fogl2023!BN$62</f>
        <v>0</v>
      </c>
      <c r="BO22" s="2"/>
    </row>
    <row r="23" spans="1:67" x14ac:dyDescent="0.35">
      <c r="A23" s="2"/>
      <c r="B23" t="s">
        <v>39</v>
      </c>
      <c r="C23" s="1">
        <f>'Trendek FEOR'!U191*Fogl2023!C$62</f>
        <v>193.25646706168749</v>
      </c>
      <c r="D23" s="1">
        <f>'Trendek FEOR'!V191*Fogl2023!D$62</f>
        <v>0</v>
      </c>
      <c r="E23" s="1">
        <f>'Trendek FEOR'!W191*Fogl2023!E$62</f>
        <v>0</v>
      </c>
      <c r="F23" s="1">
        <f>'Trendek FEOR'!X191*Fogl2023!F$62</f>
        <v>0</v>
      </c>
      <c r="G23" s="1">
        <f>'Trendek FEOR'!Y191*Fogl2023!G$62</f>
        <v>142.92636402326312</v>
      </c>
      <c r="H23" s="1">
        <f>'Trendek FEOR'!Z191*Fogl2023!H$62</f>
        <v>0</v>
      </c>
      <c r="I23" s="1">
        <f>'Trendek FEOR'!AA191*Fogl2023!I$62</f>
        <v>0</v>
      </c>
      <c r="J23" s="1">
        <f>'Trendek FEOR'!AB191*Fogl2023!J$62</f>
        <v>0</v>
      </c>
      <c r="K23" s="1">
        <f>'Trendek FEOR'!AC191*Fogl2023!K$62</f>
        <v>0</v>
      </c>
      <c r="L23" s="1">
        <f>'Trendek FEOR'!AD191*Fogl2023!L$62</f>
        <v>0</v>
      </c>
      <c r="M23" s="1">
        <f>'Trendek FEOR'!AE191*Fogl2023!M$62</f>
        <v>0</v>
      </c>
      <c r="N23" s="1">
        <f>'Trendek FEOR'!AF191*Fogl2023!N$62</f>
        <v>3722.0204724062191</v>
      </c>
      <c r="O23" s="1">
        <f>'Trendek FEOR'!AG191*Fogl2023!O$62</f>
        <v>0</v>
      </c>
      <c r="P23" s="1">
        <f>'Trendek FEOR'!AH191*Fogl2023!P$62</f>
        <v>0</v>
      </c>
      <c r="Q23" s="1">
        <f>'Trendek FEOR'!AI191*Fogl2023!Q$62</f>
        <v>0</v>
      </c>
      <c r="R23" s="1">
        <f>'Trendek FEOR'!AJ191*Fogl2023!R$62</f>
        <v>0</v>
      </c>
      <c r="S23" s="1">
        <f>'Trendek FEOR'!AK191*Fogl2023!S$62</f>
        <v>138.33025463435871</v>
      </c>
      <c r="T23" s="1">
        <f>'Trendek FEOR'!AL191*Fogl2023!T$62</f>
        <v>0</v>
      </c>
      <c r="U23" s="1">
        <f>'Trendek FEOR'!AM191*Fogl2023!U$62</f>
        <v>0</v>
      </c>
      <c r="V23" s="1">
        <f>'Trendek FEOR'!AN191*Fogl2023!V$62</f>
        <v>179.58890309112451</v>
      </c>
      <c r="W23" s="1">
        <f>'Trendek FEOR'!AO191*Fogl2023!W$62</f>
        <v>0</v>
      </c>
      <c r="X23" s="1">
        <f>'Trendek FEOR'!AP191*Fogl2023!X$62</f>
        <v>83.945949226974562</v>
      </c>
      <c r="Y23" s="1">
        <f>'Trendek FEOR'!AQ191*Fogl2023!Y$62</f>
        <v>0</v>
      </c>
      <c r="Z23" s="1">
        <f>'Trendek FEOR'!AR191*Fogl2023!Z$62</f>
        <v>0</v>
      </c>
      <c r="AA23" s="1">
        <f>'Trendek FEOR'!AS191*Fogl2023!AA$62</f>
        <v>0</v>
      </c>
      <c r="AB23" s="1">
        <f>'Trendek FEOR'!AT191*Fogl2023!AB$62</f>
        <v>0</v>
      </c>
      <c r="AC23" s="1">
        <f>'Trendek FEOR'!AU191*Fogl2023!AC$62</f>
        <v>-143.62591553550877</v>
      </c>
      <c r="AD23" s="1">
        <f>'Trendek FEOR'!AV191*Fogl2023!AD$62</f>
        <v>0</v>
      </c>
      <c r="AE23" s="1">
        <f>'Trendek FEOR'!AW191*Fogl2023!AE$62</f>
        <v>1514.8131560480106</v>
      </c>
      <c r="AF23" s="1">
        <f>'Trendek FEOR'!AX191*Fogl2023!AF$62</f>
        <v>5675.8682654912864</v>
      </c>
      <c r="AG23" s="1">
        <f>'Trendek FEOR'!AY191*Fogl2023!AG$62</f>
        <v>0</v>
      </c>
      <c r="AH23" s="1">
        <f>'Trendek FEOR'!AZ191*Fogl2023!AH$62</f>
        <v>-13.438190732858221</v>
      </c>
      <c r="AI23" s="1">
        <f>'Trendek FEOR'!BA191*Fogl2023!AI$62</f>
        <v>0</v>
      </c>
      <c r="AJ23" s="1">
        <f>'Trendek FEOR'!BB191*Fogl2023!AJ$62</f>
        <v>0</v>
      </c>
      <c r="AK23" s="1">
        <f>'Trendek FEOR'!BC191*Fogl2023!AK$62</f>
        <v>0</v>
      </c>
      <c r="AL23" s="1">
        <f>'Trendek FEOR'!BD191*Fogl2023!AL$62</f>
        <v>505.87240677616626</v>
      </c>
      <c r="AM23" s="1">
        <f>'Trendek FEOR'!BE191*Fogl2023!AM$62</f>
        <v>0</v>
      </c>
      <c r="AN23" s="1">
        <f>'Trendek FEOR'!BF191*Fogl2023!AN$62</f>
        <v>0</v>
      </c>
      <c r="AO23" s="1">
        <f>'Trendek FEOR'!BG191*Fogl2023!AO$62</f>
        <v>0</v>
      </c>
      <c r="AP23" s="1">
        <f>'Trendek FEOR'!BH191*Fogl2023!AP$62</f>
        <v>0</v>
      </c>
      <c r="AQ23" s="1">
        <f>'Trendek FEOR'!BI191*Fogl2023!AQ$62</f>
        <v>45.656043412240521</v>
      </c>
      <c r="AR23" s="1">
        <f>'Trendek FEOR'!BJ191*Fogl2023!AR$62</f>
        <v>73.556644957931582</v>
      </c>
      <c r="AS23" s="1">
        <f>'Trendek FEOR'!BK191*Fogl2023!AS$62</f>
        <v>175.62728506416229</v>
      </c>
      <c r="AT23" s="1">
        <f>'Trendek FEOR'!BL191*Fogl2023!AT$62</f>
        <v>287.32306740244178</v>
      </c>
      <c r="AU23" s="1">
        <f>'Trendek FEOR'!BM191*Fogl2023!AU$62</f>
        <v>0</v>
      </c>
      <c r="AV23" s="1">
        <f>'Trendek FEOR'!BN191*Fogl2023!AV$62</f>
        <v>4304.5614334956435</v>
      </c>
      <c r="AW23" s="1">
        <f>'Trendek FEOR'!BO191*Fogl2023!AW$62</f>
        <v>0</v>
      </c>
      <c r="AX23" s="1">
        <f>'Trendek FEOR'!BP191*Fogl2023!AX$62</f>
        <v>0</v>
      </c>
      <c r="AY23" s="1">
        <f>'Trendek FEOR'!BQ191*Fogl2023!AY$62</f>
        <v>0</v>
      </c>
      <c r="AZ23" s="1">
        <f>'Trendek FEOR'!BR191*Fogl2023!AZ$62</f>
        <v>-126.62209223671238</v>
      </c>
      <c r="BA23" s="1">
        <f>'Trendek FEOR'!BS191*Fogl2023!BA$62</f>
        <v>1860.1720599571502</v>
      </c>
      <c r="BB23" s="1">
        <f>'Trendek FEOR'!BT191*Fogl2023!BB$62</f>
        <v>181.14991367171149</v>
      </c>
      <c r="BC23" s="1">
        <f>'Trendek FEOR'!BU191*Fogl2023!BC$62</f>
        <v>33147.638576070101</v>
      </c>
      <c r="BD23" s="1">
        <f>'Trendek FEOR'!BV191*Fogl2023!BD$62</f>
        <v>3045.0933428197727</v>
      </c>
      <c r="BE23" s="1">
        <f>'Trendek FEOR'!BW191*Fogl2023!BE$62</f>
        <v>-38.75009085737328</v>
      </c>
      <c r="BF23" s="1">
        <f>'Trendek FEOR'!BX191*Fogl2023!BF$62</f>
        <v>202.73716980606198</v>
      </c>
      <c r="BG23" s="1">
        <f>'Trendek FEOR'!BY191*Fogl2023!BG$62</f>
        <v>0</v>
      </c>
      <c r="BH23" s="1">
        <f>'Trendek FEOR'!BZ191*Fogl2023!BH$62</f>
        <v>0</v>
      </c>
      <c r="BI23" s="1">
        <f>'Trendek FEOR'!CA191*Fogl2023!BI$62</f>
        <v>408.25150888684198</v>
      </c>
      <c r="BJ23" s="1">
        <f>'Trendek FEOR'!CB191*Fogl2023!BJ$62</f>
        <v>0</v>
      </c>
      <c r="BK23" s="1">
        <f>'Trendek FEOR'!CC191*Fogl2023!BK$62</f>
        <v>-2.1428571428572241</v>
      </c>
      <c r="BL23" s="1">
        <f>'Trendek FEOR'!CD191*Fogl2023!BL$62</f>
        <v>30.061179198547762</v>
      </c>
      <c r="BM23" s="1">
        <f>'Trendek FEOR'!CE191*Fogl2023!BM$62</f>
        <v>0</v>
      </c>
      <c r="BN23" s="1">
        <f>'Trendek FEOR'!CF191*Fogl2023!BN$62</f>
        <v>0</v>
      </c>
      <c r="BO23" s="2"/>
    </row>
    <row r="24" spans="1:67" x14ac:dyDescent="0.35">
      <c r="A24" s="2"/>
      <c r="B24" t="s">
        <v>40</v>
      </c>
      <c r="C24" s="1">
        <f>'Trendek FEOR'!U192*Fogl2023!C$62</f>
        <v>0</v>
      </c>
      <c r="D24" s="1">
        <f>'Trendek FEOR'!V192*Fogl2023!D$62</f>
        <v>0</v>
      </c>
      <c r="E24" s="1">
        <f>'Trendek FEOR'!W192*Fogl2023!E$62</f>
        <v>0</v>
      </c>
      <c r="F24" s="1">
        <f>'Trendek FEOR'!X192*Fogl2023!F$62</f>
        <v>0</v>
      </c>
      <c r="G24" s="1">
        <f>'Trendek FEOR'!Y192*Fogl2023!G$62</f>
        <v>0</v>
      </c>
      <c r="H24" s="1">
        <f>'Trendek FEOR'!Z192*Fogl2023!H$62</f>
        <v>0</v>
      </c>
      <c r="I24" s="1">
        <f>'Trendek FEOR'!AA192*Fogl2023!I$62</f>
        <v>0</v>
      </c>
      <c r="J24" s="1">
        <f>'Trendek FEOR'!AB192*Fogl2023!J$62</f>
        <v>113.60530436979494</v>
      </c>
      <c r="K24" s="1">
        <f>'Trendek FEOR'!AC192*Fogl2023!K$62</f>
        <v>0</v>
      </c>
      <c r="L24" s="1">
        <f>'Trendek FEOR'!AD192*Fogl2023!L$62</f>
        <v>0</v>
      </c>
      <c r="M24" s="1">
        <f>'Trendek FEOR'!AE192*Fogl2023!M$62</f>
        <v>0</v>
      </c>
      <c r="N24" s="1">
        <f>'Trendek FEOR'!AF192*Fogl2023!N$62</f>
        <v>0</v>
      </c>
      <c r="O24" s="1">
        <f>'Trendek FEOR'!AG192*Fogl2023!O$62</f>
        <v>0</v>
      </c>
      <c r="P24" s="1">
        <f>'Trendek FEOR'!AH192*Fogl2023!P$62</f>
        <v>0</v>
      </c>
      <c r="Q24" s="1">
        <f>'Trendek FEOR'!AI192*Fogl2023!Q$62</f>
        <v>0</v>
      </c>
      <c r="R24" s="1">
        <f>'Trendek FEOR'!AJ192*Fogl2023!R$62</f>
        <v>0</v>
      </c>
      <c r="S24" s="1">
        <f>'Trendek FEOR'!AK192*Fogl2023!S$62</f>
        <v>0</v>
      </c>
      <c r="T24" s="1">
        <f>'Trendek FEOR'!AL192*Fogl2023!T$62</f>
        <v>0</v>
      </c>
      <c r="U24" s="1">
        <f>'Trendek FEOR'!AM192*Fogl2023!U$62</f>
        <v>0</v>
      </c>
      <c r="V24" s="1">
        <f>'Trendek FEOR'!AN192*Fogl2023!V$62</f>
        <v>-8.0477307145821282</v>
      </c>
      <c r="W24" s="1">
        <f>'Trendek FEOR'!AO192*Fogl2023!W$62</f>
        <v>0</v>
      </c>
      <c r="X24" s="1">
        <f>'Trendek FEOR'!AP192*Fogl2023!X$62</f>
        <v>0</v>
      </c>
      <c r="Y24" s="1">
        <f>'Trendek FEOR'!AQ192*Fogl2023!Y$62</f>
        <v>0</v>
      </c>
      <c r="Z24" s="1">
        <f>'Trendek FEOR'!AR192*Fogl2023!Z$62</f>
        <v>0</v>
      </c>
      <c r="AA24" s="1">
        <f>'Trendek FEOR'!AS192*Fogl2023!AA$62</f>
        <v>0</v>
      </c>
      <c r="AB24" s="1">
        <f>'Trendek FEOR'!AT192*Fogl2023!AB$62</f>
        <v>0</v>
      </c>
      <c r="AC24" s="1">
        <f>'Trendek FEOR'!AU192*Fogl2023!AC$62</f>
        <v>970.81392501858966</v>
      </c>
      <c r="AD24" s="1">
        <f>'Trendek FEOR'!AV192*Fogl2023!AD$62</f>
        <v>0</v>
      </c>
      <c r="AE24" s="1">
        <f>'Trendek FEOR'!AW192*Fogl2023!AE$62</f>
        <v>66.117371488883109</v>
      </c>
      <c r="AF24" s="1">
        <f>'Trendek FEOR'!AX192*Fogl2023!AF$62</f>
        <v>194.77749333951951</v>
      </c>
      <c r="AG24" s="1">
        <f>'Trendek FEOR'!AY192*Fogl2023!AG$62</f>
        <v>0</v>
      </c>
      <c r="AH24" s="1">
        <f>'Trendek FEOR'!AZ192*Fogl2023!AH$62</f>
        <v>0</v>
      </c>
      <c r="AI24" s="1">
        <f>'Trendek FEOR'!BA192*Fogl2023!AI$62</f>
        <v>0</v>
      </c>
      <c r="AJ24" s="1">
        <f>'Trendek FEOR'!BB192*Fogl2023!AJ$62</f>
        <v>0</v>
      </c>
      <c r="AK24" s="1">
        <f>'Trendek FEOR'!BC192*Fogl2023!AK$62</f>
        <v>0</v>
      </c>
      <c r="AL24" s="1">
        <f>'Trendek FEOR'!BD192*Fogl2023!AL$62</f>
        <v>0</v>
      </c>
      <c r="AM24" s="1">
        <f>'Trendek FEOR'!BE192*Fogl2023!AM$62</f>
        <v>0</v>
      </c>
      <c r="AN24" s="1">
        <f>'Trendek FEOR'!BF192*Fogl2023!AN$62</f>
        <v>0</v>
      </c>
      <c r="AO24" s="1">
        <f>'Trendek FEOR'!BG192*Fogl2023!AO$62</f>
        <v>0</v>
      </c>
      <c r="AP24" s="1">
        <f>'Trendek FEOR'!BH192*Fogl2023!AP$62</f>
        <v>0</v>
      </c>
      <c r="AQ24" s="1">
        <f>'Trendek FEOR'!BI192*Fogl2023!AQ$62</f>
        <v>0</v>
      </c>
      <c r="AR24" s="1">
        <f>'Trendek FEOR'!BJ192*Fogl2023!AR$62</f>
        <v>-146.72924775552761</v>
      </c>
      <c r="AS24" s="1">
        <f>'Trendek FEOR'!BK192*Fogl2023!AS$62</f>
        <v>0</v>
      </c>
      <c r="AT24" s="1">
        <f>'Trendek FEOR'!BL192*Fogl2023!AT$62</f>
        <v>125.89520554124987</v>
      </c>
      <c r="AU24" s="1">
        <f>'Trendek FEOR'!BM192*Fogl2023!AU$62</f>
        <v>0</v>
      </c>
      <c r="AV24" s="1">
        <f>'Trendek FEOR'!BN192*Fogl2023!AV$62</f>
        <v>0</v>
      </c>
      <c r="AW24" s="1">
        <f>'Trendek FEOR'!BO192*Fogl2023!AW$62</f>
        <v>0</v>
      </c>
      <c r="AX24" s="1">
        <f>'Trendek FEOR'!BP192*Fogl2023!AX$62</f>
        <v>33.406298510397882</v>
      </c>
      <c r="AY24" s="1">
        <f>'Trendek FEOR'!BQ192*Fogl2023!AY$62</f>
        <v>0</v>
      </c>
      <c r="AZ24" s="1">
        <f>'Trendek FEOR'!BR192*Fogl2023!AZ$62</f>
        <v>-63.027423495742831</v>
      </c>
      <c r="BA24" s="1">
        <f>'Trendek FEOR'!BS192*Fogl2023!BA$62</f>
        <v>2609.5521752075551</v>
      </c>
      <c r="BB24" s="1">
        <f>'Trendek FEOR'!BT192*Fogl2023!BB$62</f>
        <v>1921.4942698894688</v>
      </c>
      <c r="BC24" s="1">
        <f>'Trendek FEOR'!BU192*Fogl2023!BC$62</f>
        <v>-1095.1975803362197</v>
      </c>
      <c r="BD24" s="1">
        <f>'Trendek FEOR'!BV192*Fogl2023!BD$62</f>
        <v>264.43123520770519</v>
      </c>
      <c r="BE24" s="1">
        <f>'Trendek FEOR'!BW192*Fogl2023!BE$62</f>
        <v>0</v>
      </c>
      <c r="BF24" s="1">
        <f>'Trendek FEOR'!BX192*Fogl2023!BF$62</f>
        <v>0</v>
      </c>
      <c r="BG24" s="1">
        <f>'Trendek FEOR'!BY192*Fogl2023!BG$62</f>
        <v>-339.52093417274693</v>
      </c>
      <c r="BH24" s="1">
        <f>'Trendek FEOR'!BZ192*Fogl2023!BH$62</f>
        <v>0</v>
      </c>
      <c r="BI24" s="1">
        <f>'Trendek FEOR'!CA192*Fogl2023!BI$62</f>
        <v>0</v>
      </c>
      <c r="BJ24" s="1">
        <f>'Trendek FEOR'!CB192*Fogl2023!BJ$62</f>
        <v>76.931846921961693</v>
      </c>
      <c r="BK24" s="1">
        <f>'Trendek FEOR'!CC192*Fogl2023!BK$62</f>
        <v>84.428571428572468</v>
      </c>
      <c r="BL24" s="1">
        <f>'Trendek FEOR'!CD192*Fogl2023!BL$62</f>
        <v>0</v>
      </c>
      <c r="BM24" s="1">
        <f>'Trendek FEOR'!CE192*Fogl2023!BM$62</f>
        <v>0</v>
      </c>
      <c r="BN24" s="1">
        <f>'Trendek FEOR'!CF192*Fogl2023!BN$62</f>
        <v>0</v>
      </c>
      <c r="BO24" s="2"/>
    </row>
    <row r="25" spans="1:67" x14ac:dyDescent="0.35">
      <c r="A25" s="2"/>
      <c r="B25" t="s">
        <v>41</v>
      </c>
      <c r="C25" s="1">
        <f>'Trendek FEOR'!U193*Fogl2023!C$62</f>
        <v>-62.136437789256171</v>
      </c>
      <c r="D25" s="1">
        <f>'Trendek FEOR'!V193*Fogl2023!D$62</f>
        <v>-29.784359109532325</v>
      </c>
      <c r="E25" s="1">
        <f>'Trendek FEOR'!W193*Fogl2023!E$62</f>
        <v>0</v>
      </c>
      <c r="F25" s="1">
        <f>'Trendek FEOR'!X193*Fogl2023!F$62</f>
        <v>0</v>
      </c>
      <c r="G25" s="1">
        <f>'Trendek FEOR'!Y193*Fogl2023!G$62</f>
        <v>243.04268910130486</v>
      </c>
      <c r="H25" s="1">
        <f>'Trendek FEOR'!Z193*Fogl2023!H$62</f>
        <v>76.680848138009551</v>
      </c>
      <c r="I25" s="1">
        <f>'Trendek FEOR'!AA193*Fogl2023!I$62</f>
        <v>0</v>
      </c>
      <c r="J25" s="1">
        <f>'Trendek FEOR'!AB193*Fogl2023!J$62</f>
        <v>0</v>
      </c>
      <c r="K25" s="1">
        <f>'Trendek FEOR'!AC193*Fogl2023!K$62</f>
        <v>0</v>
      </c>
      <c r="L25" s="1">
        <f>'Trendek FEOR'!AD193*Fogl2023!L$62</f>
        <v>0</v>
      </c>
      <c r="M25" s="1">
        <f>'Trendek FEOR'!AE193*Fogl2023!M$62</f>
        <v>0</v>
      </c>
      <c r="N25" s="1">
        <f>'Trendek FEOR'!AF193*Fogl2023!N$62</f>
        <v>190.39791733656358</v>
      </c>
      <c r="O25" s="1">
        <f>'Trendek FEOR'!AG193*Fogl2023!O$62</f>
        <v>192.04294832884244</v>
      </c>
      <c r="P25" s="1">
        <f>'Trendek FEOR'!AH193*Fogl2023!P$62</f>
        <v>0</v>
      </c>
      <c r="Q25" s="1">
        <f>'Trendek FEOR'!AI193*Fogl2023!Q$62</f>
        <v>0</v>
      </c>
      <c r="R25" s="1">
        <f>'Trendek FEOR'!AJ193*Fogl2023!R$62</f>
        <v>38.21006446420386</v>
      </c>
      <c r="S25" s="1">
        <f>'Trendek FEOR'!AK193*Fogl2023!S$62</f>
        <v>-56.789056729438663</v>
      </c>
      <c r="T25" s="1">
        <f>'Trendek FEOR'!AL193*Fogl2023!T$62</f>
        <v>-19.528076427511756</v>
      </c>
      <c r="U25" s="1">
        <f>'Trendek FEOR'!AM193*Fogl2023!U$62</f>
        <v>14.712336716003124</v>
      </c>
      <c r="V25" s="1">
        <f>'Trendek FEOR'!AN193*Fogl2023!V$62</f>
        <v>-95.655787744404378</v>
      </c>
      <c r="W25" s="1">
        <f>'Trendek FEOR'!AO193*Fogl2023!W$62</f>
        <v>0</v>
      </c>
      <c r="X25" s="1">
        <f>'Trendek FEOR'!AP193*Fogl2023!X$62</f>
        <v>-69.911873818796721</v>
      </c>
      <c r="Y25" s="1">
        <f>'Trendek FEOR'!AQ193*Fogl2023!Y$62</f>
        <v>-47.018292747995815</v>
      </c>
      <c r="Z25" s="1">
        <f>'Trendek FEOR'!AR193*Fogl2023!Z$62</f>
        <v>0</v>
      </c>
      <c r="AA25" s="1">
        <f>'Trendek FEOR'!AS193*Fogl2023!AA$62</f>
        <v>0</v>
      </c>
      <c r="AB25" s="1">
        <f>'Trendek FEOR'!AT193*Fogl2023!AB$62</f>
        <v>-30.990503869271194</v>
      </c>
      <c r="AC25" s="1">
        <f>'Trendek FEOR'!AU193*Fogl2023!AC$62</f>
        <v>199.9578290336139</v>
      </c>
      <c r="AD25" s="1">
        <f>'Trendek FEOR'!AV193*Fogl2023!AD$62</f>
        <v>175.21061453722243</v>
      </c>
      <c r="AE25" s="1">
        <f>'Trendek FEOR'!AW193*Fogl2023!AE$62</f>
        <v>-112.57926525914839</v>
      </c>
      <c r="AF25" s="1">
        <f>'Trendek FEOR'!AX193*Fogl2023!AF$62</f>
        <v>-222.5602131878056</v>
      </c>
      <c r="AG25" s="1">
        <f>'Trendek FEOR'!AY193*Fogl2023!AG$62</f>
        <v>164.1049925839921</v>
      </c>
      <c r="AH25" s="1">
        <f>'Trendek FEOR'!AZ193*Fogl2023!AH$62</f>
        <v>0</v>
      </c>
      <c r="AI25" s="1">
        <f>'Trendek FEOR'!BA193*Fogl2023!AI$62</f>
        <v>-176.57510477301867</v>
      </c>
      <c r="AJ25" s="1">
        <f>'Trendek FEOR'!BB193*Fogl2023!AJ$62</f>
        <v>-113.77815403064753</v>
      </c>
      <c r="AK25" s="1">
        <f>'Trendek FEOR'!BC193*Fogl2023!AK$62</f>
        <v>-1.5512700383261064</v>
      </c>
      <c r="AL25" s="1">
        <f>'Trendek FEOR'!BD193*Fogl2023!AL$62</f>
        <v>389.20094246493613</v>
      </c>
      <c r="AM25" s="1">
        <f>'Trendek FEOR'!BE193*Fogl2023!AM$62</f>
        <v>0</v>
      </c>
      <c r="AN25" s="1">
        <f>'Trendek FEOR'!BF193*Fogl2023!AN$62</f>
        <v>-68.973216888571415</v>
      </c>
      <c r="AO25" s="1">
        <f>'Trendek FEOR'!BG193*Fogl2023!AO$62</f>
        <v>0</v>
      </c>
      <c r="AP25" s="1">
        <f>'Trendek FEOR'!BH193*Fogl2023!AP$62</f>
        <v>255.21549574723016</v>
      </c>
      <c r="AQ25" s="1">
        <f>'Trendek FEOR'!BI193*Fogl2023!AQ$62</f>
        <v>-0.37286027412082773</v>
      </c>
      <c r="AR25" s="1">
        <f>'Trendek FEOR'!BJ193*Fogl2023!AR$62</f>
        <v>-25.23942802860504</v>
      </c>
      <c r="AS25" s="1">
        <f>'Trendek FEOR'!BK193*Fogl2023!AS$62</f>
        <v>160.29129826434584</v>
      </c>
      <c r="AT25" s="1">
        <f>'Trendek FEOR'!BL193*Fogl2023!AT$62</f>
        <v>1100.9579511673965</v>
      </c>
      <c r="AU25" s="1">
        <f>'Trendek FEOR'!BM193*Fogl2023!AU$62</f>
        <v>-17.692571857744845</v>
      </c>
      <c r="AV25" s="1">
        <f>'Trendek FEOR'!BN193*Fogl2023!AV$62</f>
        <v>-162.77939342713435</v>
      </c>
      <c r="AW25" s="1">
        <f>'Trendek FEOR'!BO193*Fogl2023!AW$62</f>
        <v>0</v>
      </c>
      <c r="AX25" s="1">
        <f>'Trendek FEOR'!BP193*Fogl2023!AX$62</f>
        <v>80.253448819069803</v>
      </c>
      <c r="AY25" s="1">
        <f>'Trendek FEOR'!BQ193*Fogl2023!AY$62</f>
        <v>149.96292364894725</v>
      </c>
      <c r="AZ25" s="1">
        <f>'Trendek FEOR'!BR193*Fogl2023!AZ$62</f>
        <v>68.001678889938262</v>
      </c>
      <c r="BA25" s="1">
        <f>'Trendek FEOR'!BS193*Fogl2023!BA$62</f>
        <v>2083.3105302855547</v>
      </c>
      <c r="BB25" s="1">
        <f>'Trendek FEOR'!BT193*Fogl2023!BB$62</f>
        <v>207067.95378808203</v>
      </c>
      <c r="BC25" s="1">
        <f>'Trendek FEOR'!BU193*Fogl2023!BC$62</f>
        <v>275.86614780651564</v>
      </c>
      <c r="BD25" s="1">
        <f>'Trendek FEOR'!BV193*Fogl2023!BD$62</f>
        <v>12852.67118415245</v>
      </c>
      <c r="BE25" s="1">
        <f>'Trendek FEOR'!BW193*Fogl2023!BE$62</f>
        <v>-60.987491485709754</v>
      </c>
      <c r="BF25" s="1">
        <f>'Trendek FEOR'!BX193*Fogl2023!BF$62</f>
        <v>211.4114624999844</v>
      </c>
      <c r="BG25" s="1">
        <f>'Trendek FEOR'!BY193*Fogl2023!BG$62</f>
        <v>1906.1144537350885</v>
      </c>
      <c r="BH25" s="1">
        <f>'Trendek FEOR'!BZ193*Fogl2023!BH$62</f>
        <v>239.42644833769</v>
      </c>
      <c r="BI25" s="1">
        <f>'Trendek FEOR'!CA193*Fogl2023!BI$62</f>
        <v>41.4028652880531</v>
      </c>
      <c r="BJ25" s="1">
        <f>'Trendek FEOR'!CB193*Fogl2023!BJ$62</f>
        <v>0</v>
      </c>
      <c r="BK25" s="1">
        <f>'Trendek FEOR'!CC193*Fogl2023!BK$62</f>
        <v>244.89285714286234</v>
      </c>
      <c r="BL25" s="1">
        <f>'Trendek FEOR'!CD193*Fogl2023!BL$62</f>
        <v>547.0852690013071</v>
      </c>
      <c r="BM25" s="1">
        <f>'Trendek FEOR'!CE193*Fogl2023!BM$62</f>
        <v>0</v>
      </c>
      <c r="BN25" s="1">
        <f>'Trendek FEOR'!CF193*Fogl2023!BN$62</f>
        <v>0</v>
      </c>
      <c r="BO25" s="2"/>
    </row>
    <row r="26" spans="1:67" x14ac:dyDescent="0.35">
      <c r="A26" s="2"/>
      <c r="B26" t="s">
        <v>42</v>
      </c>
      <c r="C26" s="1">
        <f>'Trendek FEOR'!U194*Fogl2023!C$62</f>
        <v>137.93201567743495</v>
      </c>
      <c r="D26" s="1">
        <f>'Trendek FEOR'!V194*Fogl2023!D$62</f>
        <v>0</v>
      </c>
      <c r="E26" s="1">
        <f>'Trendek FEOR'!W194*Fogl2023!E$62</f>
        <v>0</v>
      </c>
      <c r="F26" s="1">
        <f>'Trendek FEOR'!X194*Fogl2023!F$62</f>
        <v>-324.40064066891523</v>
      </c>
      <c r="G26" s="1">
        <f>'Trendek FEOR'!Y194*Fogl2023!G$62</f>
        <v>409.86174789451576</v>
      </c>
      <c r="H26" s="1">
        <f>'Trendek FEOR'!Z194*Fogl2023!H$62</f>
        <v>84.604048940582501</v>
      </c>
      <c r="I26" s="1">
        <f>'Trendek FEOR'!AA194*Fogl2023!I$62</f>
        <v>423.85269055157539</v>
      </c>
      <c r="J26" s="1">
        <f>'Trendek FEOR'!AB194*Fogl2023!J$62</f>
        <v>126.489528584063</v>
      </c>
      <c r="K26" s="1">
        <f>'Trendek FEOR'!AC194*Fogl2023!K$62</f>
        <v>-64.246195620720812</v>
      </c>
      <c r="L26" s="1">
        <f>'Trendek FEOR'!AD194*Fogl2023!L$62</f>
        <v>-361.4796923966104</v>
      </c>
      <c r="M26" s="1">
        <f>'Trendek FEOR'!AE194*Fogl2023!M$62</f>
        <v>870.74008382425734</v>
      </c>
      <c r="N26" s="1">
        <f>'Trendek FEOR'!AF194*Fogl2023!N$62</f>
        <v>1764.0086151190771</v>
      </c>
      <c r="O26" s="1">
        <f>'Trendek FEOR'!AG194*Fogl2023!O$62</f>
        <v>848.52094433623517</v>
      </c>
      <c r="P26" s="1">
        <f>'Trendek FEOR'!AH194*Fogl2023!P$62</f>
        <v>-102.74613897590487</v>
      </c>
      <c r="Q26" s="1">
        <f>'Trendek FEOR'!AI194*Fogl2023!Q$62</f>
        <v>787.36118548028799</v>
      </c>
      <c r="R26" s="1">
        <f>'Trendek FEOR'!AJ194*Fogl2023!R$62</f>
        <v>954.25213181646893</v>
      </c>
      <c r="S26" s="1">
        <f>'Trendek FEOR'!AK194*Fogl2023!S$62</f>
        <v>2229.2870428303463</v>
      </c>
      <c r="T26" s="1">
        <f>'Trendek FEOR'!AL194*Fogl2023!T$62</f>
        <v>235.86584054277796</v>
      </c>
      <c r="U26" s="1">
        <f>'Trendek FEOR'!AM194*Fogl2023!U$62</f>
        <v>778.568997713827</v>
      </c>
      <c r="V26" s="1">
        <f>'Trendek FEOR'!AN194*Fogl2023!V$62</f>
        <v>727.31717474408606</v>
      </c>
      <c r="W26" s="1">
        <f>'Trendek FEOR'!AO194*Fogl2023!W$62</f>
        <v>1206.2697029255066</v>
      </c>
      <c r="X26" s="1">
        <f>'Trendek FEOR'!AP194*Fogl2023!X$62</f>
        <v>770.59408429038888</v>
      </c>
      <c r="Y26" s="1">
        <f>'Trendek FEOR'!AQ194*Fogl2023!Y$62</f>
        <v>1776.526128326241</v>
      </c>
      <c r="Z26" s="1">
        <f>'Trendek FEOR'!AR194*Fogl2023!Z$62</f>
        <v>2165.1948129769148</v>
      </c>
      <c r="AA26" s="1">
        <f>'Trendek FEOR'!AS194*Fogl2023!AA$62</f>
        <v>-74.619664031967019</v>
      </c>
      <c r="AB26" s="1">
        <f>'Trendek FEOR'!AT194*Fogl2023!AB$62</f>
        <v>465.50817692314331</v>
      </c>
      <c r="AC26" s="1">
        <f>'Trendek FEOR'!AU194*Fogl2023!AC$62</f>
        <v>1581.4613370198465</v>
      </c>
      <c r="AD26" s="1">
        <f>'Trendek FEOR'!AV194*Fogl2023!AD$62</f>
        <v>1274.3768257270319</v>
      </c>
      <c r="AE26" s="1">
        <f>'Trendek FEOR'!AW194*Fogl2023!AE$62</f>
        <v>767.41420661624966</v>
      </c>
      <c r="AF26" s="1">
        <f>'Trendek FEOR'!AX194*Fogl2023!AF$62</f>
        <v>3972.3830847523159</v>
      </c>
      <c r="AG26" s="1">
        <f>'Trendek FEOR'!AY194*Fogl2023!AG$62</f>
        <v>2178.0521111836783</v>
      </c>
      <c r="AH26" s="1">
        <f>'Trendek FEOR'!AZ194*Fogl2023!AH$62</f>
        <v>0</v>
      </c>
      <c r="AI26" s="1">
        <f>'Trendek FEOR'!BA194*Fogl2023!AI$62</f>
        <v>107.03114644127959</v>
      </c>
      <c r="AJ26" s="1">
        <f>'Trendek FEOR'!BB194*Fogl2023!AJ$62</f>
        <v>2495.9076783107212</v>
      </c>
      <c r="AK26" s="1">
        <f>'Trendek FEOR'!BC194*Fogl2023!AK$62</f>
        <v>1018.480943695442</v>
      </c>
      <c r="AL26" s="1">
        <f>'Trendek FEOR'!BD194*Fogl2023!AL$62</f>
        <v>53.202125313115992</v>
      </c>
      <c r="AM26" s="1">
        <f>'Trendek FEOR'!BE194*Fogl2023!AM$62</f>
        <v>-529.87823351722182</v>
      </c>
      <c r="AN26" s="1">
        <f>'Trendek FEOR'!BF194*Fogl2023!AN$62</f>
        <v>-1513.6676083948155</v>
      </c>
      <c r="AO26" s="1">
        <f>'Trendek FEOR'!BG194*Fogl2023!AO$62</f>
        <v>1810.7238297377044</v>
      </c>
      <c r="AP26" s="1">
        <f>'Trendek FEOR'!BH194*Fogl2023!AP$62</f>
        <v>7534.0774929067675</v>
      </c>
      <c r="AQ26" s="1">
        <f>'Trendek FEOR'!BI194*Fogl2023!AQ$62</f>
        <v>1550.7057312687064</v>
      </c>
      <c r="AR26" s="1">
        <f>'Trendek FEOR'!BJ194*Fogl2023!AR$62</f>
        <v>12179.576908719091</v>
      </c>
      <c r="AS26" s="1">
        <f>'Trendek FEOR'!BK194*Fogl2023!AS$62</f>
        <v>557.391569943121</v>
      </c>
      <c r="AT26" s="1">
        <f>'Trendek FEOR'!BL194*Fogl2023!AT$62</f>
        <v>1817.1245082069188</v>
      </c>
      <c r="AU26" s="1">
        <f>'Trendek FEOR'!BM194*Fogl2023!AU$62</f>
        <v>2538.7524801257969</v>
      </c>
      <c r="AV26" s="1">
        <f>'Trendek FEOR'!BN194*Fogl2023!AV$62</f>
        <v>207.93856051247596</v>
      </c>
      <c r="AW26" s="1">
        <f>'Trendek FEOR'!BO194*Fogl2023!AW$62</f>
        <v>411.28455308626303</v>
      </c>
      <c r="AX26" s="1">
        <f>'Trendek FEOR'!BP194*Fogl2023!AX$62</f>
        <v>743.05456835305677</v>
      </c>
      <c r="AY26" s="1">
        <f>'Trendek FEOR'!BQ194*Fogl2023!AY$62</f>
        <v>60.326795579840578</v>
      </c>
      <c r="AZ26" s="1">
        <f>'Trendek FEOR'!BR194*Fogl2023!AZ$62</f>
        <v>2792.2948484216918</v>
      </c>
      <c r="BA26" s="1">
        <f>'Trendek FEOR'!BS194*Fogl2023!BA$62</f>
        <v>16261.707586703849</v>
      </c>
      <c r="BB26" s="1">
        <f>'Trendek FEOR'!BT194*Fogl2023!BB$62</f>
        <v>2723.7104075925126</v>
      </c>
      <c r="BC26" s="1">
        <f>'Trendek FEOR'!BU194*Fogl2023!BC$62</f>
        <v>318.92565713320852</v>
      </c>
      <c r="BD26" s="1">
        <f>'Trendek FEOR'!BV194*Fogl2023!BD$62</f>
        <v>1919.8599041101675</v>
      </c>
      <c r="BE26" s="1">
        <f>'Trendek FEOR'!BW194*Fogl2023!BE$62</f>
        <v>1922.9956257151182</v>
      </c>
      <c r="BF26" s="1">
        <f>'Trendek FEOR'!BX194*Fogl2023!BF$62</f>
        <v>173.22220628301929</v>
      </c>
      <c r="BG26" s="1">
        <f>'Trendek FEOR'!BY194*Fogl2023!BG$62</f>
        <v>727.9487620253044</v>
      </c>
      <c r="BH26" s="1">
        <f>'Trendek FEOR'!BZ194*Fogl2023!BH$62</f>
        <v>-649.14108462635875</v>
      </c>
      <c r="BI26" s="1">
        <f>'Trendek FEOR'!CA194*Fogl2023!BI$62</f>
        <v>567.16018589930741</v>
      </c>
      <c r="BJ26" s="1">
        <f>'Trendek FEOR'!CB194*Fogl2023!BJ$62</f>
        <v>98.680684295657741</v>
      </c>
      <c r="BK26" s="1">
        <f>'Trendek FEOR'!CC194*Fogl2023!BK$62</f>
        <v>243.54761904762017</v>
      </c>
      <c r="BL26" s="1">
        <f>'Trendek FEOR'!CD194*Fogl2023!BL$62</f>
        <v>7278.4922171915459</v>
      </c>
      <c r="BM26" s="1">
        <f>'Trendek FEOR'!CE194*Fogl2023!BM$62</f>
        <v>0</v>
      </c>
      <c r="BN26" s="1">
        <f>'Trendek FEOR'!CF194*Fogl2023!BN$62</f>
        <v>0</v>
      </c>
      <c r="BO26" s="2"/>
    </row>
    <row r="27" spans="1:67" x14ac:dyDescent="0.35">
      <c r="A27" s="2"/>
      <c r="B27" t="s">
        <v>43</v>
      </c>
      <c r="C27" s="1">
        <f>'Trendek FEOR'!U195*Fogl2023!C$62</f>
        <v>177.00449212675792</v>
      </c>
      <c r="D27" s="1">
        <f>'Trendek FEOR'!V195*Fogl2023!D$62</f>
        <v>0</v>
      </c>
      <c r="E27" s="1">
        <f>'Trendek FEOR'!W195*Fogl2023!E$62</f>
        <v>0</v>
      </c>
      <c r="F27" s="1">
        <f>'Trendek FEOR'!X195*Fogl2023!F$62</f>
        <v>-23.126061911145349</v>
      </c>
      <c r="G27" s="1">
        <f>'Trendek FEOR'!Y195*Fogl2023!G$62</f>
        <v>315.40162531329725</v>
      </c>
      <c r="H27" s="1">
        <f>'Trendek FEOR'!Z195*Fogl2023!H$62</f>
        <v>124.68577601469246</v>
      </c>
      <c r="I27" s="1">
        <f>'Trendek FEOR'!AA195*Fogl2023!I$62</f>
        <v>0</v>
      </c>
      <c r="J27" s="1">
        <f>'Trendek FEOR'!AB195*Fogl2023!J$62</f>
        <v>0</v>
      </c>
      <c r="K27" s="1">
        <f>'Trendek FEOR'!AC195*Fogl2023!K$62</f>
        <v>-96.363900650981236</v>
      </c>
      <c r="L27" s="1">
        <f>'Trendek FEOR'!AD195*Fogl2023!L$62</f>
        <v>1025.6495984761309</v>
      </c>
      <c r="M27" s="1">
        <f>'Trendek FEOR'!AE195*Fogl2023!M$62</f>
        <v>1091.0019345098024</v>
      </c>
      <c r="N27" s="1">
        <f>'Trendek FEOR'!AF195*Fogl2023!N$62</f>
        <v>452.45565589027655</v>
      </c>
      <c r="O27" s="1">
        <f>'Trendek FEOR'!AG195*Fogl2023!O$62</f>
        <v>448.75952311476482</v>
      </c>
      <c r="P27" s="1">
        <f>'Trendek FEOR'!AH195*Fogl2023!P$62</f>
        <v>-66.700121613393819</v>
      </c>
      <c r="Q27" s="1">
        <f>'Trendek FEOR'!AI195*Fogl2023!Q$62</f>
        <v>-359.44292630870711</v>
      </c>
      <c r="R27" s="1">
        <f>'Trendek FEOR'!AJ195*Fogl2023!R$62</f>
        <v>373.89430224696696</v>
      </c>
      <c r="S27" s="1">
        <f>'Trendek FEOR'!AK195*Fogl2023!S$62</f>
        <v>379.66652013155107</v>
      </c>
      <c r="T27" s="1">
        <f>'Trendek FEOR'!AL195*Fogl2023!T$62</f>
        <v>247.82919377733973</v>
      </c>
      <c r="U27" s="1">
        <f>'Trendek FEOR'!AM195*Fogl2023!U$62</f>
        <v>1028.5137424719105</v>
      </c>
      <c r="V27" s="1">
        <f>'Trendek FEOR'!AN195*Fogl2023!V$62</f>
        <v>43.778819061558089</v>
      </c>
      <c r="W27" s="1">
        <f>'Trendek FEOR'!AO195*Fogl2023!W$62</f>
        <v>0</v>
      </c>
      <c r="X27" s="1">
        <f>'Trendek FEOR'!AP195*Fogl2023!X$62</f>
        <v>67.050061287747027</v>
      </c>
      <c r="Y27" s="1">
        <f>'Trendek FEOR'!AQ195*Fogl2023!Y$62</f>
        <v>469.02547004825806</v>
      </c>
      <c r="Z27" s="1">
        <f>'Trendek FEOR'!AR195*Fogl2023!Z$62</f>
        <v>1393.5641688286948</v>
      </c>
      <c r="AA27" s="1">
        <f>'Trendek FEOR'!AS195*Fogl2023!AA$62</f>
        <v>64.108424374561991</v>
      </c>
      <c r="AB27" s="1">
        <f>'Trendek FEOR'!AT195*Fogl2023!AB$62</f>
        <v>139.16209663198535</v>
      </c>
      <c r="AC27" s="1">
        <f>'Trendek FEOR'!AU195*Fogl2023!AC$62</f>
        <v>96.272815164705207</v>
      </c>
      <c r="AD27" s="1">
        <f>'Trendek FEOR'!AV195*Fogl2023!AD$62</f>
        <v>-14.05346420016228</v>
      </c>
      <c r="AE27" s="1">
        <f>'Trendek FEOR'!AW195*Fogl2023!AE$62</f>
        <v>2374.1981868143371</v>
      </c>
      <c r="AF27" s="1">
        <f>'Trendek FEOR'!AX195*Fogl2023!AF$62</f>
        <v>1973.7347845697484</v>
      </c>
      <c r="AG27" s="1">
        <f>'Trendek FEOR'!AY195*Fogl2023!AG$62</f>
        <v>790.17116578013236</v>
      </c>
      <c r="AH27" s="1">
        <f>'Trendek FEOR'!AZ195*Fogl2023!AH$62</f>
        <v>0</v>
      </c>
      <c r="AI27" s="1">
        <f>'Trendek FEOR'!BA195*Fogl2023!AI$62</f>
        <v>395.31178252919329</v>
      </c>
      <c r="AJ27" s="1">
        <f>'Trendek FEOR'!BB195*Fogl2023!AJ$62</f>
        <v>88.475871601960407</v>
      </c>
      <c r="AK27" s="1">
        <f>'Trendek FEOR'!BC195*Fogl2023!AK$62</f>
        <v>-2.2501811428033616</v>
      </c>
      <c r="AL27" s="1">
        <f>'Trendek FEOR'!BD195*Fogl2023!AL$62</f>
        <v>70.793106453008377</v>
      </c>
      <c r="AM27" s="1">
        <f>'Trendek FEOR'!BE195*Fogl2023!AM$62</f>
        <v>268.08281171492501</v>
      </c>
      <c r="AN27" s="1">
        <f>'Trendek FEOR'!BF195*Fogl2023!AN$62</f>
        <v>0</v>
      </c>
      <c r="AO27" s="1">
        <f>'Trendek FEOR'!BG195*Fogl2023!AO$62</f>
        <v>-432.59691678508284</v>
      </c>
      <c r="AP27" s="1">
        <f>'Trendek FEOR'!BH195*Fogl2023!AP$62</f>
        <v>2070.4908732136855</v>
      </c>
      <c r="AQ27" s="1">
        <f>'Trendek FEOR'!BI195*Fogl2023!AQ$62</f>
        <v>163.01712541561093</v>
      </c>
      <c r="AR27" s="1">
        <f>'Trendek FEOR'!BJ195*Fogl2023!AR$62</f>
        <v>12168.735907063396</v>
      </c>
      <c r="AS27" s="1">
        <f>'Trendek FEOR'!BK195*Fogl2023!AS$62</f>
        <v>-104.33310354376431</v>
      </c>
      <c r="AT27" s="1">
        <f>'Trendek FEOR'!BL195*Fogl2023!AT$62</f>
        <v>1765.7607497759609</v>
      </c>
      <c r="AU27" s="1">
        <f>'Trendek FEOR'!BM195*Fogl2023!AU$62</f>
        <v>752.00752664872027</v>
      </c>
      <c r="AV27" s="1">
        <f>'Trendek FEOR'!BN195*Fogl2023!AV$62</f>
        <v>3824.0336578470015</v>
      </c>
      <c r="AW27" s="1">
        <f>'Trendek FEOR'!BO195*Fogl2023!AW$62</f>
        <v>0</v>
      </c>
      <c r="AX27" s="1">
        <f>'Trendek FEOR'!BP195*Fogl2023!AX$62</f>
        <v>522.21324106093334</v>
      </c>
      <c r="AY27" s="1">
        <f>'Trendek FEOR'!BQ195*Fogl2023!AY$62</f>
        <v>-64.524603858181379</v>
      </c>
      <c r="AZ27" s="1">
        <f>'Trendek FEOR'!BR195*Fogl2023!AZ$62</f>
        <v>1114.0912364234157</v>
      </c>
      <c r="BA27" s="1">
        <f>'Trendek FEOR'!BS195*Fogl2023!BA$62</f>
        <v>12310.071632701545</v>
      </c>
      <c r="BB27" s="1">
        <f>'Trendek FEOR'!BT195*Fogl2023!BB$62</f>
        <v>3916.6870756896292</v>
      </c>
      <c r="BC27" s="1">
        <f>'Trendek FEOR'!BU195*Fogl2023!BC$62</f>
        <v>2083.2918903876985</v>
      </c>
      <c r="BD27" s="1">
        <f>'Trendek FEOR'!BV195*Fogl2023!BD$62</f>
        <v>1039.6678633827773</v>
      </c>
      <c r="BE27" s="1">
        <f>'Trendek FEOR'!BW195*Fogl2023!BE$62</f>
        <v>1412.4141136282553</v>
      </c>
      <c r="BF27" s="1">
        <f>'Trendek FEOR'!BX195*Fogl2023!BF$62</f>
        <v>175.977482234316</v>
      </c>
      <c r="BG27" s="1">
        <f>'Trendek FEOR'!BY195*Fogl2023!BG$62</f>
        <v>98.575833346902215</v>
      </c>
      <c r="BH27" s="1">
        <f>'Trendek FEOR'!BZ195*Fogl2023!BH$62</f>
        <v>0</v>
      </c>
      <c r="BI27" s="1">
        <f>'Trendek FEOR'!CA195*Fogl2023!BI$62</f>
        <v>212.61719475689651</v>
      </c>
      <c r="BJ27" s="1">
        <f>'Trendek FEOR'!CB195*Fogl2023!BJ$62</f>
        <v>0</v>
      </c>
      <c r="BK27" s="1">
        <f>'Trendek FEOR'!CC195*Fogl2023!BK$62</f>
        <v>36.75</v>
      </c>
      <c r="BL27" s="1">
        <f>'Trendek FEOR'!CD195*Fogl2023!BL$62</f>
        <v>6502.4780994771736</v>
      </c>
      <c r="BM27" s="1">
        <f>'Trendek FEOR'!CE195*Fogl2023!BM$62</f>
        <v>0</v>
      </c>
      <c r="BN27" s="1">
        <f>'Trendek FEOR'!CF195*Fogl2023!BN$62</f>
        <v>0</v>
      </c>
      <c r="BO27" s="2"/>
    </row>
    <row r="28" spans="1:67" x14ac:dyDescent="0.35">
      <c r="A28" s="2"/>
      <c r="B28" t="s">
        <v>44</v>
      </c>
      <c r="C28" s="1">
        <f>'Trendek FEOR'!U196*Fogl2023!C$62</f>
        <v>65.056264845814368</v>
      </c>
      <c r="D28" s="1">
        <f>'Trendek FEOR'!V196*Fogl2023!D$62</f>
        <v>113.77176688845483</v>
      </c>
      <c r="E28" s="1">
        <f>'Trendek FEOR'!W196*Fogl2023!E$62</f>
        <v>0</v>
      </c>
      <c r="F28" s="1">
        <f>'Trendek FEOR'!X196*Fogl2023!F$62</f>
        <v>0</v>
      </c>
      <c r="G28" s="1">
        <f>'Trendek FEOR'!Y196*Fogl2023!G$62</f>
        <v>86.31309145056656</v>
      </c>
      <c r="H28" s="1">
        <f>'Trendek FEOR'!Z196*Fogl2023!H$62</f>
        <v>960.42847190466898</v>
      </c>
      <c r="I28" s="1">
        <f>'Trendek FEOR'!AA196*Fogl2023!I$62</f>
        <v>95.77657746940649</v>
      </c>
      <c r="J28" s="1">
        <f>'Trendek FEOR'!AB196*Fogl2023!J$62</f>
        <v>0</v>
      </c>
      <c r="K28" s="1">
        <f>'Trendek FEOR'!AC196*Fogl2023!K$62</f>
        <v>-314.09282244706014</v>
      </c>
      <c r="L28" s="1">
        <f>'Trendek FEOR'!AD196*Fogl2023!L$62</f>
        <v>0</v>
      </c>
      <c r="M28" s="1">
        <f>'Trendek FEOR'!AE196*Fogl2023!M$62</f>
        <v>421.91835378440749</v>
      </c>
      <c r="N28" s="1">
        <f>'Trendek FEOR'!AF196*Fogl2023!N$62</f>
        <v>50.634238611936532</v>
      </c>
      <c r="O28" s="1">
        <f>'Trendek FEOR'!AG196*Fogl2023!O$62</f>
        <v>0</v>
      </c>
      <c r="P28" s="1">
        <f>'Trendek FEOR'!AH196*Fogl2023!P$62</f>
        <v>197.13676168277362</v>
      </c>
      <c r="Q28" s="1">
        <f>'Trendek FEOR'!AI196*Fogl2023!Q$62</f>
        <v>107.69138246435364</v>
      </c>
      <c r="R28" s="1">
        <f>'Trendek FEOR'!AJ196*Fogl2023!R$62</f>
        <v>425.35646505230699</v>
      </c>
      <c r="S28" s="1">
        <f>'Trendek FEOR'!AK196*Fogl2023!S$62</f>
        <v>-20.697601097367063</v>
      </c>
      <c r="T28" s="1">
        <f>'Trendek FEOR'!AL196*Fogl2023!T$62</f>
        <v>0</v>
      </c>
      <c r="U28" s="1">
        <f>'Trendek FEOR'!AM196*Fogl2023!U$62</f>
        <v>199.20237562714601</v>
      </c>
      <c r="V28" s="1">
        <f>'Trendek FEOR'!AN196*Fogl2023!V$62</f>
        <v>179.58890309112451</v>
      </c>
      <c r="W28" s="1">
        <f>'Trendek FEOR'!AO196*Fogl2023!W$62</f>
        <v>119.41687335548612</v>
      </c>
      <c r="X28" s="1">
        <f>'Trendek FEOR'!AP196*Fogl2023!X$62</f>
        <v>-160.11008871922414</v>
      </c>
      <c r="Y28" s="1">
        <f>'Trendek FEOR'!AQ196*Fogl2023!Y$62</f>
        <v>0</v>
      </c>
      <c r="Z28" s="1">
        <f>'Trendek FEOR'!AR196*Fogl2023!Z$62</f>
        <v>0</v>
      </c>
      <c r="AA28" s="1">
        <f>'Trendek FEOR'!AS196*Fogl2023!AA$62</f>
        <v>-10.313769690464003</v>
      </c>
      <c r="AB28" s="1">
        <f>'Trendek FEOR'!AT196*Fogl2023!AB$62</f>
        <v>0</v>
      </c>
      <c r="AC28" s="1">
        <f>'Trendek FEOR'!AU196*Fogl2023!AC$62</f>
        <v>-102.05855572038087</v>
      </c>
      <c r="AD28" s="1">
        <f>'Trendek FEOR'!AV196*Fogl2023!AD$62</f>
        <v>46.135762664068409</v>
      </c>
      <c r="AE28" s="1">
        <f>'Trendek FEOR'!AW196*Fogl2023!AE$62</f>
        <v>9.8387540178779993</v>
      </c>
      <c r="AF28" s="1">
        <f>'Trendek FEOR'!AX196*Fogl2023!AF$62</f>
        <v>-288.5819437911004</v>
      </c>
      <c r="AG28" s="1">
        <f>'Trendek FEOR'!AY196*Fogl2023!AG$62</f>
        <v>0</v>
      </c>
      <c r="AH28" s="1">
        <f>'Trendek FEOR'!AZ196*Fogl2023!AH$62</f>
        <v>0</v>
      </c>
      <c r="AI28" s="1">
        <f>'Trendek FEOR'!BA196*Fogl2023!AI$62</f>
        <v>0</v>
      </c>
      <c r="AJ28" s="1">
        <f>'Trendek FEOR'!BB196*Fogl2023!AJ$62</f>
        <v>0</v>
      </c>
      <c r="AK28" s="1">
        <f>'Trendek FEOR'!BC196*Fogl2023!AK$62</f>
        <v>-8.1641826080207505</v>
      </c>
      <c r="AL28" s="1">
        <f>'Trendek FEOR'!BD196*Fogl2023!AL$62</f>
        <v>452.6344396459873</v>
      </c>
      <c r="AM28" s="1">
        <f>'Trendek FEOR'!BE196*Fogl2023!AM$62</f>
        <v>1032.4422343072413</v>
      </c>
      <c r="AN28" s="1">
        <f>'Trendek FEOR'!BF196*Fogl2023!AN$62</f>
        <v>9014.8792609861375</v>
      </c>
      <c r="AO28" s="1">
        <f>'Trendek FEOR'!BG196*Fogl2023!AO$62</f>
        <v>-66.3712434742623</v>
      </c>
      <c r="AP28" s="1">
        <f>'Trendek FEOR'!BH196*Fogl2023!AP$62</f>
        <v>695.29638405783498</v>
      </c>
      <c r="AQ28" s="1">
        <f>'Trendek FEOR'!BI196*Fogl2023!AQ$62</f>
        <v>0</v>
      </c>
      <c r="AR28" s="1">
        <f>'Trendek FEOR'!BJ196*Fogl2023!AR$62</f>
        <v>0</v>
      </c>
      <c r="AS28" s="1">
        <f>'Trendek FEOR'!BK196*Fogl2023!AS$62</f>
        <v>0.55826600449999852</v>
      </c>
      <c r="AT28" s="1">
        <f>'Trendek FEOR'!BL196*Fogl2023!AT$62</f>
        <v>-330.64366885182523</v>
      </c>
      <c r="AU28" s="1">
        <f>'Trendek FEOR'!BM196*Fogl2023!AU$62</f>
        <v>724.13728831056449</v>
      </c>
      <c r="AV28" s="1">
        <f>'Trendek FEOR'!BN196*Fogl2023!AV$62</f>
        <v>2738.6661024784185</v>
      </c>
      <c r="AW28" s="1">
        <f>'Trendek FEOR'!BO196*Fogl2023!AW$62</f>
        <v>21.608878921119231</v>
      </c>
      <c r="AX28" s="1">
        <f>'Trendek FEOR'!BP196*Fogl2023!AX$62</f>
        <v>102.50085110154127</v>
      </c>
      <c r="AY28" s="1">
        <f>'Trendek FEOR'!BQ196*Fogl2023!AY$62</f>
        <v>0</v>
      </c>
      <c r="AZ28" s="1">
        <f>'Trendek FEOR'!BR196*Fogl2023!AZ$62</f>
        <v>816.1470800993643</v>
      </c>
      <c r="BA28" s="1">
        <f>'Trendek FEOR'!BS196*Fogl2023!BA$62</f>
        <v>3065.5081683942271</v>
      </c>
      <c r="BB28" s="1">
        <f>'Trendek FEOR'!BT196*Fogl2023!BB$62</f>
        <v>1061.4608363508037</v>
      </c>
      <c r="BC28" s="1">
        <f>'Trendek FEOR'!BU196*Fogl2023!BC$62</f>
        <v>-20.304641191045416</v>
      </c>
      <c r="BD28" s="1">
        <f>'Trendek FEOR'!BV196*Fogl2023!BD$62</f>
        <v>14.002229071579627</v>
      </c>
      <c r="BE28" s="1">
        <f>'Trendek FEOR'!BW196*Fogl2023!BE$62</f>
        <v>23058.810409484038</v>
      </c>
      <c r="BF28" s="1">
        <f>'Trendek FEOR'!BX196*Fogl2023!BF$62</f>
        <v>7879.2256876363163</v>
      </c>
      <c r="BG28" s="1">
        <f>'Trendek FEOR'!BY196*Fogl2023!BG$62</f>
        <v>3610.5572861531714</v>
      </c>
      <c r="BH28" s="1">
        <f>'Trendek FEOR'!BZ196*Fogl2023!BH$62</f>
        <v>-92.32140127627126</v>
      </c>
      <c r="BI28" s="1">
        <f>'Trendek FEOR'!CA196*Fogl2023!BI$62</f>
        <v>462.21756994518995</v>
      </c>
      <c r="BJ28" s="1">
        <f>'Trendek FEOR'!CB196*Fogl2023!BJ$62</f>
        <v>0</v>
      </c>
      <c r="BK28" s="1">
        <f>'Trendek FEOR'!CC196*Fogl2023!BK$62</f>
        <v>-363.82142857144936</v>
      </c>
      <c r="BL28" s="1">
        <f>'Trendek FEOR'!CD196*Fogl2023!BL$62</f>
        <v>35.455528733197305</v>
      </c>
      <c r="BM28" s="1">
        <f>'Trendek FEOR'!CE196*Fogl2023!BM$62</f>
        <v>0</v>
      </c>
      <c r="BN28" s="1">
        <f>'Trendek FEOR'!CF196*Fogl2023!BN$62</f>
        <v>0</v>
      </c>
      <c r="BO28" s="2"/>
    </row>
    <row r="29" spans="1:67" x14ac:dyDescent="0.35">
      <c r="A29" s="2"/>
      <c r="B29" t="s">
        <v>45</v>
      </c>
      <c r="C29" s="1">
        <f>'Trendek FEOR'!U197*Fogl2023!C$62</f>
        <v>191.00680948389871</v>
      </c>
      <c r="D29" s="1">
        <f>'Trendek FEOR'!V197*Fogl2023!D$62</f>
        <v>0</v>
      </c>
      <c r="E29" s="1">
        <f>'Trendek FEOR'!W197*Fogl2023!E$62</f>
        <v>0</v>
      </c>
      <c r="F29" s="1">
        <f>'Trendek FEOR'!X197*Fogl2023!F$62</f>
        <v>0</v>
      </c>
      <c r="G29" s="1">
        <f>'Trendek FEOR'!Y197*Fogl2023!G$62</f>
        <v>0</v>
      </c>
      <c r="H29" s="1">
        <f>'Trendek FEOR'!Z197*Fogl2023!H$62</f>
        <v>0</v>
      </c>
      <c r="I29" s="1">
        <f>'Trendek FEOR'!AA197*Fogl2023!I$62</f>
        <v>0</v>
      </c>
      <c r="J29" s="1">
        <f>'Trendek FEOR'!AB197*Fogl2023!J$62</f>
        <v>0</v>
      </c>
      <c r="K29" s="1">
        <f>'Trendek FEOR'!AC197*Fogl2023!K$62</f>
        <v>0</v>
      </c>
      <c r="L29" s="1">
        <f>'Trendek FEOR'!AD197*Fogl2023!L$62</f>
        <v>0</v>
      </c>
      <c r="M29" s="1">
        <f>'Trendek FEOR'!AE197*Fogl2023!M$62</f>
        <v>0</v>
      </c>
      <c r="N29" s="1">
        <f>'Trendek FEOR'!AF197*Fogl2023!N$62</f>
        <v>0</v>
      </c>
      <c r="O29" s="1">
        <f>'Trendek FEOR'!AG197*Fogl2023!O$62</f>
        <v>0</v>
      </c>
      <c r="P29" s="1">
        <f>'Trendek FEOR'!AH197*Fogl2023!P$62</f>
        <v>0</v>
      </c>
      <c r="Q29" s="1">
        <f>'Trendek FEOR'!AI197*Fogl2023!Q$62</f>
        <v>0</v>
      </c>
      <c r="R29" s="1">
        <f>'Trendek FEOR'!AJ197*Fogl2023!R$62</f>
        <v>-36.799004163404973</v>
      </c>
      <c r="S29" s="1">
        <f>'Trendek FEOR'!AK197*Fogl2023!S$62</f>
        <v>0</v>
      </c>
      <c r="T29" s="1">
        <f>'Trendek FEOR'!AL197*Fogl2023!T$62</f>
        <v>0</v>
      </c>
      <c r="U29" s="1">
        <f>'Trendek FEOR'!AM197*Fogl2023!U$62</f>
        <v>0</v>
      </c>
      <c r="V29" s="1">
        <f>'Trendek FEOR'!AN197*Fogl2023!V$62</f>
        <v>-249.08017893682202</v>
      </c>
      <c r="W29" s="1">
        <f>'Trendek FEOR'!AO197*Fogl2023!W$62</f>
        <v>0</v>
      </c>
      <c r="X29" s="1">
        <f>'Trendek FEOR'!AP197*Fogl2023!X$62</f>
        <v>-8.8555607598424011</v>
      </c>
      <c r="Y29" s="1">
        <f>'Trendek FEOR'!AQ197*Fogl2023!Y$62</f>
        <v>0</v>
      </c>
      <c r="Z29" s="1">
        <f>'Trendek FEOR'!AR197*Fogl2023!Z$62</f>
        <v>-19.443458592160489</v>
      </c>
      <c r="AA29" s="1">
        <f>'Trendek FEOR'!AS197*Fogl2023!AA$62</f>
        <v>-54.356420160838439</v>
      </c>
      <c r="AB29" s="1">
        <f>'Trendek FEOR'!AT197*Fogl2023!AB$62</f>
        <v>0</v>
      </c>
      <c r="AC29" s="1">
        <f>'Trendek FEOR'!AU197*Fogl2023!AC$62</f>
        <v>18.813913317052677</v>
      </c>
      <c r="AD29" s="1">
        <f>'Trendek FEOR'!AV197*Fogl2023!AD$62</f>
        <v>-34.958187369172784</v>
      </c>
      <c r="AE29" s="1">
        <f>'Trendek FEOR'!AW197*Fogl2023!AE$62</f>
        <v>0</v>
      </c>
      <c r="AF29" s="1">
        <f>'Trendek FEOR'!AX197*Fogl2023!AF$62</f>
        <v>-9.9604480315648107</v>
      </c>
      <c r="AG29" s="1">
        <f>'Trendek FEOR'!AY197*Fogl2023!AG$62</f>
        <v>1.5744439245900339</v>
      </c>
      <c r="AH29" s="1">
        <f>'Trendek FEOR'!AZ197*Fogl2023!AH$62</f>
        <v>0</v>
      </c>
      <c r="AI29" s="1">
        <f>'Trendek FEOR'!BA197*Fogl2023!AI$62</f>
        <v>0</v>
      </c>
      <c r="AJ29" s="1">
        <f>'Trendek FEOR'!BB197*Fogl2023!AJ$62</f>
        <v>0</v>
      </c>
      <c r="AK29" s="1">
        <f>'Trendek FEOR'!BC197*Fogl2023!AK$62</f>
        <v>0</v>
      </c>
      <c r="AL29" s="1">
        <f>'Trendek FEOR'!BD197*Fogl2023!AL$62</f>
        <v>-12.34991301230367</v>
      </c>
      <c r="AM29" s="1">
        <f>'Trendek FEOR'!BE197*Fogl2023!AM$62</f>
        <v>267.4246536713664</v>
      </c>
      <c r="AN29" s="1">
        <f>'Trendek FEOR'!BF197*Fogl2023!AN$62</f>
        <v>0</v>
      </c>
      <c r="AO29" s="1">
        <f>'Trendek FEOR'!BG197*Fogl2023!AO$62</f>
        <v>32.215268415795066</v>
      </c>
      <c r="AP29" s="1">
        <f>'Trendek FEOR'!BH197*Fogl2023!AP$62</f>
        <v>660.10612791884864</v>
      </c>
      <c r="AQ29" s="1">
        <f>'Trendek FEOR'!BI197*Fogl2023!AQ$62</f>
        <v>118.20756888882396</v>
      </c>
      <c r="AR29" s="1">
        <f>'Trendek FEOR'!BJ197*Fogl2023!AR$62</f>
        <v>142.69181566177568</v>
      </c>
      <c r="AS29" s="1">
        <f>'Trendek FEOR'!BK197*Fogl2023!AS$62</f>
        <v>193.4961492084297</v>
      </c>
      <c r="AT29" s="1">
        <f>'Trendek FEOR'!BL197*Fogl2023!AT$62</f>
        <v>270.786645613649</v>
      </c>
      <c r="AU29" s="1">
        <f>'Trendek FEOR'!BM197*Fogl2023!AU$62</f>
        <v>0</v>
      </c>
      <c r="AV29" s="1">
        <f>'Trendek FEOR'!BN197*Fogl2023!AV$62</f>
        <v>0</v>
      </c>
      <c r="AW29" s="1">
        <f>'Trendek FEOR'!BO197*Fogl2023!AW$62</f>
        <v>0</v>
      </c>
      <c r="AX29" s="1">
        <f>'Trendek FEOR'!BP197*Fogl2023!AX$62</f>
        <v>-81.753078173626889</v>
      </c>
      <c r="AY29" s="1">
        <f>'Trendek FEOR'!BQ197*Fogl2023!AY$62</f>
        <v>0</v>
      </c>
      <c r="AZ29" s="1">
        <f>'Trendek FEOR'!BR197*Fogl2023!AZ$62</f>
        <v>95.005087662907272</v>
      </c>
      <c r="BA29" s="1">
        <f>'Trendek FEOR'!BS197*Fogl2023!BA$62</f>
        <v>4434.7124400270523</v>
      </c>
      <c r="BB29" s="1">
        <f>'Trendek FEOR'!BT197*Fogl2023!BB$62</f>
        <v>685.75458371454238</v>
      </c>
      <c r="BC29" s="1">
        <f>'Trendek FEOR'!BU197*Fogl2023!BC$62</f>
        <v>-100.04486921431717</v>
      </c>
      <c r="BD29" s="1">
        <f>'Trendek FEOR'!BV197*Fogl2023!BD$62</f>
        <v>51.785645841404921</v>
      </c>
      <c r="BE29" s="1">
        <f>'Trendek FEOR'!BW197*Fogl2023!BE$62</f>
        <v>-31.442355231306912</v>
      </c>
      <c r="BF29" s="1">
        <f>'Trendek FEOR'!BX197*Fogl2023!BF$62</f>
        <v>0</v>
      </c>
      <c r="BG29" s="1">
        <f>'Trendek FEOR'!BY197*Fogl2023!BG$62</f>
        <v>-248.64160609509366</v>
      </c>
      <c r="BH29" s="1">
        <f>'Trendek FEOR'!BZ197*Fogl2023!BH$62</f>
        <v>0</v>
      </c>
      <c r="BI29" s="1">
        <f>'Trendek FEOR'!CA197*Fogl2023!BI$62</f>
        <v>343.88250295990235</v>
      </c>
      <c r="BJ29" s="1">
        <f>'Trendek FEOR'!CB197*Fogl2023!BJ$62</f>
        <v>0</v>
      </c>
      <c r="BK29" s="1">
        <f>'Trendek FEOR'!CC197*Fogl2023!BK$62</f>
        <v>7.7142857142855519</v>
      </c>
      <c r="BL29" s="1">
        <f>'Trendek FEOR'!CD197*Fogl2023!BL$62</f>
        <v>769.95925810890481</v>
      </c>
      <c r="BM29" s="1">
        <f>'Trendek FEOR'!CE197*Fogl2023!BM$62</f>
        <v>0</v>
      </c>
      <c r="BN29" s="1">
        <f>'Trendek FEOR'!CF197*Fogl2023!BN$62</f>
        <v>0</v>
      </c>
      <c r="BO29" s="2"/>
    </row>
    <row r="30" spans="1:67" x14ac:dyDescent="0.35">
      <c r="A30" s="2"/>
      <c r="B30" t="s">
        <v>46</v>
      </c>
      <c r="C30" s="1">
        <f>'Trendek FEOR'!U198*Fogl2023!C$62</f>
        <v>2614.9100695596535</v>
      </c>
      <c r="D30" s="1">
        <f>'Trendek FEOR'!V198*Fogl2023!D$62</f>
        <v>1106.4771126622509</v>
      </c>
      <c r="E30" s="1">
        <f>'Trendek FEOR'!W198*Fogl2023!E$62</f>
        <v>246.25623760426191</v>
      </c>
      <c r="F30" s="1">
        <f>'Trendek FEOR'!X198*Fogl2023!F$62</f>
        <v>1683.1423722394914</v>
      </c>
      <c r="G30" s="1">
        <f>'Trendek FEOR'!Y198*Fogl2023!G$62</f>
        <v>6090.7511092465738</v>
      </c>
      <c r="H30" s="1">
        <f>'Trendek FEOR'!Z198*Fogl2023!H$62</f>
        <v>2021.0230286025048</v>
      </c>
      <c r="I30" s="1">
        <f>'Trendek FEOR'!AA198*Fogl2023!I$62</f>
        <v>856.04733530585736</v>
      </c>
      <c r="J30" s="1">
        <f>'Trendek FEOR'!AB198*Fogl2023!J$62</f>
        <v>1265.8363149848451</v>
      </c>
      <c r="K30" s="1">
        <f>'Trendek FEOR'!AC198*Fogl2023!K$62</f>
        <v>1294.0251202066593</v>
      </c>
      <c r="L30" s="1">
        <f>'Trendek FEOR'!AD198*Fogl2023!L$62</f>
        <v>230.40435261254083</v>
      </c>
      <c r="M30" s="1">
        <f>'Trendek FEOR'!AE198*Fogl2023!M$62</f>
        <v>2439.3283070215334</v>
      </c>
      <c r="N30" s="1">
        <f>'Trendek FEOR'!AF198*Fogl2023!N$62</f>
        <v>5428.7706999695356</v>
      </c>
      <c r="O30" s="1">
        <f>'Trendek FEOR'!AG198*Fogl2023!O$62</f>
        <v>7104.8177161937501</v>
      </c>
      <c r="P30" s="1">
        <f>'Trendek FEOR'!AH198*Fogl2023!P$62</f>
        <v>3304.1205050824401</v>
      </c>
      <c r="Q30" s="1">
        <f>'Trendek FEOR'!AI198*Fogl2023!Q$62</f>
        <v>2772.1044984076557</v>
      </c>
      <c r="R30" s="1">
        <f>'Trendek FEOR'!AJ198*Fogl2023!R$62</f>
        <v>6823.921901276748</v>
      </c>
      <c r="S30" s="1">
        <f>'Trendek FEOR'!AK198*Fogl2023!S$62</f>
        <v>12093.690663905683</v>
      </c>
      <c r="T30" s="1">
        <f>'Trendek FEOR'!AL198*Fogl2023!T$62</f>
        <v>11808.244272627808</v>
      </c>
      <c r="U30" s="1">
        <f>'Trendek FEOR'!AM198*Fogl2023!U$62</f>
        <v>5014.3323969669163</v>
      </c>
      <c r="V30" s="1">
        <f>'Trendek FEOR'!AN198*Fogl2023!V$62</f>
        <v>16416.565171740316</v>
      </c>
      <c r="W30" s="1">
        <f>'Trendek FEOR'!AO198*Fogl2023!W$62</f>
        <v>2461.125404211462</v>
      </c>
      <c r="X30" s="1">
        <f>'Trendek FEOR'!AP198*Fogl2023!X$62</f>
        <v>1765.0263310147661</v>
      </c>
      <c r="Y30" s="1">
        <f>'Trendek FEOR'!AQ198*Fogl2023!Y$62</f>
        <v>2600.75778125336</v>
      </c>
      <c r="Z30" s="1">
        <f>'Trendek FEOR'!AR198*Fogl2023!Z$62</f>
        <v>4349.9335273849865</v>
      </c>
      <c r="AA30" s="1">
        <f>'Trendek FEOR'!AS198*Fogl2023!AA$62</f>
        <v>1795.798485466792</v>
      </c>
      <c r="AB30" s="1">
        <f>'Trendek FEOR'!AT198*Fogl2023!AB$62</f>
        <v>1388.7795308136608</v>
      </c>
      <c r="AC30" s="1">
        <f>'Trendek FEOR'!AU198*Fogl2023!AC$62</f>
        <v>12534.798295906759</v>
      </c>
      <c r="AD30" s="1">
        <f>'Trendek FEOR'!AV198*Fogl2023!AD$62</f>
        <v>1499.0885369189193</v>
      </c>
      <c r="AE30" s="1">
        <f>'Trendek FEOR'!AW198*Fogl2023!AE$62</f>
        <v>5176.4411876307904</v>
      </c>
      <c r="AF30" s="1">
        <f>'Trendek FEOR'!AX198*Fogl2023!AF$62</f>
        <v>4074.9460283182907</v>
      </c>
      <c r="AG30" s="1">
        <f>'Trendek FEOR'!AY198*Fogl2023!AG$62</f>
        <v>8503.4215986576801</v>
      </c>
      <c r="AH30" s="1">
        <f>'Trendek FEOR'!AZ198*Fogl2023!AH$62</f>
        <v>-594.09131450231712</v>
      </c>
      <c r="AI30" s="1">
        <f>'Trendek FEOR'!BA198*Fogl2023!AI$62</f>
        <v>-474.71988028153459</v>
      </c>
      <c r="AJ30" s="1">
        <f>'Trendek FEOR'!BB198*Fogl2023!AJ$62</f>
        <v>3308.0786157631078</v>
      </c>
      <c r="AK30" s="1">
        <f>'Trendek FEOR'!BC198*Fogl2023!AK$62</f>
        <v>4198.6989995521626</v>
      </c>
      <c r="AL30" s="1">
        <f>'Trendek FEOR'!BD198*Fogl2023!AL$62</f>
        <v>-230.0518006203896</v>
      </c>
      <c r="AM30" s="1">
        <f>'Trendek FEOR'!BE198*Fogl2023!AM$62</f>
        <v>2644.1970197153678</v>
      </c>
      <c r="AN30" s="1">
        <f>'Trendek FEOR'!BF198*Fogl2023!AN$62</f>
        <v>316.88083484653146</v>
      </c>
      <c r="AO30" s="1">
        <f>'Trendek FEOR'!BG198*Fogl2023!AO$62</f>
        <v>2497.1276282368808</v>
      </c>
      <c r="AP30" s="1">
        <f>'Trendek FEOR'!BH198*Fogl2023!AP$62</f>
        <v>24280.991353841109</v>
      </c>
      <c r="AQ30" s="1">
        <f>'Trendek FEOR'!BI198*Fogl2023!AQ$62</f>
        <v>977.45333653557509</v>
      </c>
      <c r="AR30" s="1">
        <f>'Trendek FEOR'!BJ198*Fogl2023!AR$62</f>
        <v>933.484084429615</v>
      </c>
      <c r="AS30" s="1">
        <f>'Trendek FEOR'!BK198*Fogl2023!AS$62</f>
        <v>5443.2644718758693</v>
      </c>
      <c r="AT30" s="1">
        <f>'Trendek FEOR'!BL198*Fogl2023!AT$62</f>
        <v>63.662930536975395</v>
      </c>
      <c r="AU30" s="1">
        <f>'Trendek FEOR'!BM198*Fogl2023!AU$62</f>
        <v>655.79272502197261</v>
      </c>
      <c r="AV30" s="1">
        <f>'Trendek FEOR'!BN198*Fogl2023!AV$62</f>
        <v>1904.1798466065134</v>
      </c>
      <c r="AW30" s="1">
        <f>'Trendek FEOR'!BO198*Fogl2023!AW$62</f>
        <v>-7.362464424435343</v>
      </c>
      <c r="AX30" s="1">
        <f>'Trendek FEOR'!BP198*Fogl2023!AX$62</f>
        <v>590.53302154743585</v>
      </c>
      <c r="AY30" s="1">
        <f>'Trendek FEOR'!BQ198*Fogl2023!AY$62</f>
        <v>157.71752590119743</v>
      </c>
      <c r="AZ30" s="1">
        <f>'Trendek FEOR'!BR198*Fogl2023!AZ$62</f>
        <v>7989.1020733734376</v>
      </c>
      <c r="BA30" s="1">
        <f>'Trendek FEOR'!BS198*Fogl2023!BA$62</f>
        <v>11232.467519923895</v>
      </c>
      <c r="BB30" s="1">
        <f>'Trendek FEOR'!BT198*Fogl2023!BB$62</f>
        <v>3600.9576245474977</v>
      </c>
      <c r="BC30" s="1">
        <f>'Trendek FEOR'!BU198*Fogl2023!BC$62</f>
        <v>1228.3897701890801</v>
      </c>
      <c r="BD30" s="1">
        <f>'Trendek FEOR'!BV198*Fogl2023!BD$62</f>
        <v>234.15591817602697</v>
      </c>
      <c r="BE30" s="1">
        <f>'Trendek FEOR'!BW198*Fogl2023!BE$62</f>
        <v>423.56812831282241</v>
      </c>
      <c r="BF30" s="1">
        <f>'Trendek FEOR'!BX198*Fogl2023!BF$62</f>
        <v>979.22065812559322</v>
      </c>
      <c r="BG30" s="1">
        <f>'Trendek FEOR'!BY198*Fogl2023!BG$62</f>
        <v>1159.2983266941158</v>
      </c>
      <c r="BH30" s="1">
        <f>'Trendek FEOR'!BZ198*Fogl2023!BH$62</f>
        <v>-57.174451399802528</v>
      </c>
      <c r="BI30" s="1">
        <f>'Trendek FEOR'!CA198*Fogl2023!BI$62</f>
        <v>857.33313625303413</v>
      </c>
      <c r="BJ30" s="1">
        <f>'Trendek FEOR'!CB198*Fogl2023!BJ$62</f>
        <v>0</v>
      </c>
      <c r="BK30" s="1">
        <f>'Trendek FEOR'!CC198*Fogl2023!BK$62</f>
        <v>247.33333333333576</v>
      </c>
      <c r="BL30" s="1">
        <f>'Trendek FEOR'!CD198*Fogl2023!BL$62</f>
        <v>6398.8206475278312</v>
      </c>
      <c r="BM30" s="1">
        <f>'Trendek FEOR'!CE198*Fogl2023!BM$62</f>
        <v>0</v>
      </c>
      <c r="BN30" s="1">
        <f>'Trendek FEOR'!CF198*Fogl2023!BN$62</f>
        <v>0</v>
      </c>
      <c r="BO30" s="2"/>
    </row>
    <row r="31" spans="1:67" x14ac:dyDescent="0.35">
      <c r="A31" s="2"/>
      <c r="B31" t="s">
        <v>47</v>
      </c>
      <c r="C31" s="1">
        <f>'Trendek FEOR'!U199*Fogl2023!C$62</f>
        <v>517.23349113911206</v>
      </c>
      <c r="D31" s="1">
        <f>'Trendek FEOR'!V199*Fogl2023!D$62</f>
        <v>0</v>
      </c>
      <c r="E31" s="1">
        <f>'Trendek FEOR'!W199*Fogl2023!E$62</f>
        <v>0</v>
      </c>
      <c r="F31" s="1">
        <f>'Trendek FEOR'!X199*Fogl2023!F$62</f>
        <v>369.78166065657922</v>
      </c>
      <c r="G31" s="1">
        <f>'Trendek FEOR'!Y199*Fogl2023!G$62</f>
        <v>3521.6862135548336</v>
      </c>
      <c r="H31" s="1">
        <f>'Trendek FEOR'!Z199*Fogl2023!H$62</f>
        <v>-133.70467604375909</v>
      </c>
      <c r="I31" s="1">
        <f>'Trendek FEOR'!AA199*Fogl2023!I$62</f>
        <v>492.52853820990202</v>
      </c>
      <c r="J31" s="1">
        <f>'Trendek FEOR'!AB199*Fogl2023!J$62</f>
        <v>-352.10904204774397</v>
      </c>
      <c r="K31" s="1">
        <f>'Trendek FEOR'!AC199*Fogl2023!K$62</f>
        <v>235.5941652505513</v>
      </c>
      <c r="L31" s="1">
        <f>'Trendek FEOR'!AD199*Fogl2023!L$62</f>
        <v>399.95003960994933</v>
      </c>
      <c r="M31" s="1">
        <f>'Trendek FEOR'!AE199*Fogl2023!M$62</f>
        <v>487.75611998015785</v>
      </c>
      <c r="N31" s="1">
        <f>'Trendek FEOR'!AF199*Fogl2023!N$62</f>
        <v>-149.74651995793857</v>
      </c>
      <c r="O31" s="1">
        <f>'Trendek FEOR'!AG199*Fogl2023!O$62</f>
        <v>2311.2930739962317</v>
      </c>
      <c r="P31" s="1">
        <f>'Trendek FEOR'!AH199*Fogl2023!P$62</f>
        <v>-18.073271477933414</v>
      </c>
      <c r="Q31" s="1">
        <f>'Trendek FEOR'!AI199*Fogl2023!Q$62</f>
        <v>-28.999081333949313</v>
      </c>
      <c r="R31" s="1">
        <f>'Trendek FEOR'!AJ199*Fogl2023!R$62</f>
        <v>2438.9389627362571</v>
      </c>
      <c r="S31" s="1">
        <f>'Trendek FEOR'!AK199*Fogl2023!S$62</f>
        <v>4604.9609670934497</v>
      </c>
      <c r="T31" s="1">
        <f>'Trendek FEOR'!AL199*Fogl2023!T$62</f>
        <v>1072.7813966908461</v>
      </c>
      <c r="U31" s="1">
        <f>'Trendek FEOR'!AM199*Fogl2023!U$62</f>
        <v>2569.4885328269588</v>
      </c>
      <c r="V31" s="1">
        <f>'Trendek FEOR'!AN199*Fogl2023!V$62</f>
        <v>97.964125787528616</v>
      </c>
      <c r="W31" s="1">
        <f>'Trendek FEOR'!AO199*Fogl2023!W$62</f>
        <v>779.48663379429513</v>
      </c>
      <c r="X31" s="1">
        <f>'Trendek FEOR'!AP199*Fogl2023!X$62</f>
        <v>1349.3116229721104</v>
      </c>
      <c r="Y31" s="1">
        <f>'Trendek FEOR'!AQ199*Fogl2023!Y$62</f>
        <v>366.21065869435802</v>
      </c>
      <c r="Z31" s="1">
        <f>'Trendek FEOR'!AR199*Fogl2023!Z$62</f>
        <v>1033.4993562044024</v>
      </c>
      <c r="AA31" s="1">
        <f>'Trendek FEOR'!AS199*Fogl2023!AA$62</f>
        <v>476.34667073550264</v>
      </c>
      <c r="AB31" s="1">
        <f>'Trendek FEOR'!AT199*Fogl2023!AB$62</f>
        <v>183.13665917380592</v>
      </c>
      <c r="AC31" s="1">
        <f>'Trendek FEOR'!AU199*Fogl2023!AC$62</f>
        <v>17672.254816789547</v>
      </c>
      <c r="AD31" s="1">
        <f>'Trendek FEOR'!AV199*Fogl2023!AD$62</f>
        <v>-230.4775633421423</v>
      </c>
      <c r="AE31" s="1">
        <f>'Trendek FEOR'!AW199*Fogl2023!AE$62</f>
        <v>1234.0740918408114</v>
      </c>
      <c r="AF31" s="1">
        <f>'Trendek FEOR'!AX199*Fogl2023!AF$62</f>
        <v>1068.1851292889062</v>
      </c>
      <c r="AG31" s="1">
        <f>'Trendek FEOR'!AY199*Fogl2023!AG$62</f>
        <v>913.72089363935311</v>
      </c>
      <c r="AH31" s="1">
        <f>'Trendek FEOR'!AZ199*Fogl2023!AH$62</f>
        <v>161.79730524888657</v>
      </c>
      <c r="AI31" s="1">
        <f>'Trendek FEOR'!BA199*Fogl2023!AI$62</f>
        <v>0</v>
      </c>
      <c r="AJ31" s="1">
        <f>'Trendek FEOR'!BB199*Fogl2023!AJ$62</f>
        <v>-40.006839459861496</v>
      </c>
      <c r="AK31" s="1">
        <f>'Trendek FEOR'!BC199*Fogl2023!AK$62</f>
        <v>59.968634177663958</v>
      </c>
      <c r="AL31" s="1">
        <f>'Trendek FEOR'!BD199*Fogl2023!AL$62</f>
        <v>1114.2115176753073</v>
      </c>
      <c r="AM31" s="1">
        <f>'Trendek FEOR'!BE199*Fogl2023!AM$62</f>
        <v>92.996189302951933</v>
      </c>
      <c r="AN31" s="1">
        <f>'Trendek FEOR'!BF199*Fogl2023!AN$62</f>
        <v>-38.202776640509768</v>
      </c>
      <c r="AO31" s="1">
        <f>'Trendek FEOR'!BG199*Fogl2023!AO$62</f>
        <v>164.36510126451284</v>
      </c>
      <c r="AP31" s="1">
        <f>'Trendek FEOR'!BH199*Fogl2023!AP$62</f>
        <v>-71.222452088597663</v>
      </c>
      <c r="AQ31" s="1">
        <f>'Trendek FEOR'!BI199*Fogl2023!AQ$62</f>
        <v>-54.776338747061516</v>
      </c>
      <c r="AR31" s="1">
        <f>'Trendek FEOR'!BJ199*Fogl2023!AR$62</f>
        <v>677.71035398677191</v>
      </c>
      <c r="AS31" s="1">
        <f>'Trendek FEOR'!BK199*Fogl2023!AS$62</f>
        <v>857.13958654830924</v>
      </c>
      <c r="AT31" s="1">
        <f>'Trendek FEOR'!BL199*Fogl2023!AT$62</f>
        <v>-402.71398969178222</v>
      </c>
      <c r="AU31" s="1">
        <f>'Trendek FEOR'!BM199*Fogl2023!AU$62</f>
        <v>46.309644557287704</v>
      </c>
      <c r="AV31" s="1">
        <f>'Trendek FEOR'!BN199*Fogl2023!AV$62</f>
        <v>1023.9508744332419</v>
      </c>
      <c r="AW31" s="1">
        <f>'Trendek FEOR'!BO199*Fogl2023!AW$62</f>
        <v>-79.426482205200188</v>
      </c>
      <c r="AX31" s="1">
        <f>'Trendek FEOR'!BP199*Fogl2023!AX$62</f>
        <v>220.24736724266896</v>
      </c>
      <c r="AY31" s="1">
        <f>'Trendek FEOR'!BQ199*Fogl2023!AY$62</f>
        <v>878.6554211742598</v>
      </c>
      <c r="AZ31" s="1">
        <f>'Trendek FEOR'!BR199*Fogl2023!AZ$62</f>
        <v>201.27341935839584</v>
      </c>
      <c r="BA31" s="1">
        <f>'Trendek FEOR'!BS199*Fogl2023!BA$62</f>
        <v>3022.2011015777466</v>
      </c>
      <c r="BB31" s="1">
        <f>'Trendek FEOR'!BT199*Fogl2023!BB$62</f>
        <v>-76.297520020336449</v>
      </c>
      <c r="BC31" s="1">
        <f>'Trendek FEOR'!BU199*Fogl2023!BC$62</f>
        <v>707.66794645807158</v>
      </c>
      <c r="BD31" s="1">
        <f>'Trendek FEOR'!BV199*Fogl2023!BD$62</f>
        <v>461.97835704959618</v>
      </c>
      <c r="BE31" s="1">
        <f>'Trendek FEOR'!BW199*Fogl2023!BE$62</f>
        <v>-8.2737052574239982</v>
      </c>
      <c r="BF31" s="1">
        <f>'Trendek FEOR'!BX199*Fogl2023!BF$62</f>
        <v>273.01514824974447</v>
      </c>
      <c r="BG31" s="1">
        <f>'Trendek FEOR'!BY199*Fogl2023!BG$62</f>
        <v>-641.82804579872277</v>
      </c>
      <c r="BH31" s="1">
        <f>'Trendek FEOR'!BZ199*Fogl2023!BH$62</f>
        <v>11.864904722763827</v>
      </c>
      <c r="BI31" s="1">
        <f>'Trendek FEOR'!CA199*Fogl2023!BI$62</f>
        <v>129.1757576380848</v>
      </c>
      <c r="BJ31" s="1">
        <f>'Trendek FEOR'!CB199*Fogl2023!BJ$62</f>
        <v>0</v>
      </c>
      <c r="BK31" s="1">
        <f>'Trendek FEOR'!CC199*Fogl2023!BK$62</f>
        <v>0</v>
      </c>
      <c r="BL31" s="1">
        <f>'Trendek FEOR'!CD199*Fogl2023!BL$62</f>
        <v>272.56495523668355</v>
      </c>
      <c r="BM31" s="1">
        <f>'Trendek FEOR'!CE199*Fogl2023!BM$62</f>
        <v>0</v>
      </c>
      <c r="BN31" s="1">
        <f>'Trendek FEOR'!CF199*Fogl2023!BN$62</f>
        <v>0</v>
      </c>
      <c r="BO31" s="2"/>
    </row>
    <row r="32" spans="1:67" x14ac:dyDescent="0.35">
      <c r="A32" s="2"/>
      <c r="B32" t="s">
        <v>48</v>
      </c>
      <c r="C32" s="1">
        <f>'Trendek FEOR'!U200*Fogl2023!C$62</f>
        <v>752.38977789660339</v>
      </c>
      <c r="D32" s="1">
        <f>'Trendek FEOR'!V200*Fogl2023!D$62</f>
        <v>0</v>
      </c>
      <c r="E32" s="1">
        <f>'Trendek FEOR'!W200*Fogl2023!E$62</f>
        <v>0</v>
      </c>
      <c r="F32" s="1">
        <f>'Trendek FEOR'!X200*Fogl2023!F$62</f>
        <v>0</v>
      </c>
      <c r="G32" s="1">
        <f>'Trendek FEOR'!Y200*Fogl2023!G$62</f>
        <v>-19.163858642361646</v>
      </c>
      <c r="H32" s="1">
        <f>'Trendek FEOR'!Z200*Fogl2023!H$62</f>
        <v>47.841403543951202</v>
      </c>
      <c r="I32" s="1">
        <f>'Trendek FEOR'!AA200*Fogl2023!I$62</f>
        <v>0</v>
      </c>
      <c r="J32" s="1">
        <f>'Trendek FEOR'!AB200*Fogl2023!J$62</f>
        <v>137.63347741108262</v>
      </c>
      <c r="K32" s="1">
        <f>'Trendek FEOR'!AC200*Fogl2023!K$62</f>
        <v>0</v>
      </c>
      <c r="L32" s="1">
        <f>'Trendek FEOR'!AD200*Fogl2023!L$62</f>
        <v>-47.308538270624361</v>
      </c>
      <c r="M32" s="1">
        <f>'Trendek FEOR'!AE200*Fogl2023!M$62</f>
        <v>375.54538707001711</v>
      </c>
      <c r="N32" s="1">
        <f>'Trendek FEOR'!AF200*Fogl2023!N$62</f>
        <v>521.60402382350719</v>
      </c>
      <c r="O32" s="1">
        <f>'Trendek FEOR'!AG200*Fogl2023!O$62</f>
        <v>-55.919146520522176</v>
      </c>
      <c r="P32" s="1">
        <f>'Trendek FEOR'!AH200*Fogl2023!P$62</f>
        <v>0</v>
      </c>
      <c r="Q32" s="1">
        <f>'Trendek FEOR'!AI200*Fogl2023!Q$62</f>
        <v>0</v>
      </c>
      <c r="R32" s="1">
        <f>'Trendek FEOR'!AJ200*Fogl2023!R$62</f>
        <v>71.069906519158025</v>
      </c>
      <c r="S32" s="1">
        <f>'Trendek FEOR'!AK200*Fogl2023!S$62</f>
        <v>2598.4272346485445</v>
      </c>
      <c r="T32" s="1">
        <f>'Trendek FEOR'!AL200*Fogl2023!T$62</f>
        <v>101.93779929272044</v>
      </c>
      <c r="U32" s="1">
        <f>'Trendek FEOR'!AM200*Fogl2023!U$62</f>
        <v>187.99167327693388</v>
      </c>
      <c r="V32" s="1">
        <f>'Trendek FEOR'!AN200*Fogl2023!V$62</f>
        <v>120.37362062928098</v>
      </c>
      <c r="W32" s="1">
        <f>'Trendek FEOR'!AO200*Fogl2023!W$62</f>
        <v>0</v>
      </c>
      <c r="X32" s="1">
        <f>'Trendek FEOR'!AP200*Fogl2023!X$62</f>
        <v>-135.91263951782855</v>
      </c>
      <c r="Y32" s="1">
        <f>'Trendek FEOR'!AQ200*Fogl2023!Y$62</f>
        <v>300.6400440079961</v>
      </c>
      <c r="Z32" s="1">
        <f>'Trendek FEOR'!AR200*Fogl2023!Z$62</f>
        <v>119.49741162581998</v>
      </c>
      <c r="AA32" s="1">
        <f>'Trendek FEOR'!AS200*Fogl2023!AA$62</f>
        <v>-59.508963894907204</v>
      </c>
      <c r="AB32" s="1">
        <f>'Trendek FEOR'!AT200*Fogl2023!AB$62</f>
        <v>0</v>
      </c>
      <c r="AC32" s="1">
        <f>'Trendek FEOR'!AU200*Fogl2023!AC$62</f>
        <v>-106.77369847838973</v>
      </c>
      <c r="AD32" s="1">
        <f>'Trendek FEOR'!AV200*Fogl2023!AD$62</f>
        <v>60.85491476824096</v>
      </c>
      <c r="AE32" s="1">
        <f>'Trendek FEOR'!AW200*Fogl2023!AE$62</f>
        <v>-339.58659556355457</v>
      </c>
      <c r="AF32" s="1">
        <f>'Trendek FEOR'!AX200*Fogl2023!AF$62</f>
        <v>10199.614781497696</v>
      </c>
      <c r="AG32" s="1">
        <f>'Trendek FEOR'!AY200*Fogl2023!AG$62</f>
        <v>81.832706096740822</v>
      </c>
      <c r="AH32" s="1">
        <f>'Trendek FEOR'!AZ200*Fogl2023!AH$62</f>
        <v>0</v>
      </c>
      <c r="AI32" s="1">
        <f>'Trendek FEOR'!BA200*Fogl2023!AI$62</f>
        <v>0</v>
      </c>
      <c r="AJ32" s="1">
        <f>'Trendek FEOR'!BB200*Fogl2023!AJ$62</f>
        <v>58.662652096429262</v>
      </c>
      <c r="AK32" s="1">
        <f>'Trendek FEOR'!BC200*Fogl2023!AK$62</f>
        <v>0</v>
      </c>
      <c r="AL32" s="1">
        <f>'Trendek FEOR'!BD200*Fogl2023!AL$62</f>
        <v>505.42201708429428</v>
      </c>
      <c r="AM32" s="1">
        <f>'Trendek FEOR'!BE200*Fogl2023!AM$62</f>
        <v>0</v>
      </c>
      <c r="AN32" s="1">
        <f>'Trendek FEOR'!BF200*Fogl2023!AN$62</f>
        <v>0</v>
      </c>
      <c r="AO32" s="1">
        <f>'Trendek FEOR'!BG200*Fogl2023!AO$62</f>
        <v>0</v>
      </c>
      <c r="AP32" s="1">
        <f>'Trendek FEOR'!BH200*Fogl2023!AP$62</f>
        <v>33.539050748289291</v>
      </c>
      <c r="AQ32" s="1">
        <f>'Trendek FEOR'!BI200*Fogl2023!AQ$62</f>
        <v>8.105044009841011</v>
      </c>
      <c r="AR32" s="1">
        <f>'Trendek FEOR'!BJ200*Fogl2023!AR$62</f>
        <v>51.641276558061023</v>
      </c>
      <c r="AS32" s="1">
        <f>'Trendek FEOR'!BK200*Fogl2023!AS$62</f>
        <v>47.930568679290623</v>
      </c>
      <c r="AT32" s="1">
        <f>'Trendek FEOR'!BL200*Fogl2023!AT$62</f>
        <v>171.04464439641305</v>
      </c>
      <c r="AU32" s="1">
        <f>'Trendek FEOR'!BM200*Fogl2023!AU$62</f>
        <v>0</v>
      </c>
      <c r="AV32" s="1">
        <f>'Trendek FEOR'!BN200*Fogl2023!AV$62</f>
        <v>1457.0051123527737</v>
      </c>
      <c r="AW32" s="1">
        <f>'Trendek FEOR'!BO200*Fogl2023!AW$62</f>
        <v>0</v>
      </c>
      <c r="AX32" s="1">
        <f>'Trendek FEOR'!BP200*Fogl2023!AX$62</f>
        <v>0</v>
      </c>
      <c r="AY32" s="1">
        <f>'Trendek FEOR'!BQ200*Fogl2023!AY$62</f>
        <v>0</v>
      </c>
      <c r="AZ32" s="1">
        <f>'Trendek FEOR'!BR200*Fogl2023!AZ$62</f>
        <v>213.02863581834271</v>
      </c>
      <c r="BA32" s="1">
        <f>'Trendek FEOR'!BS200*Fogl2023!BA$62</f>
        <v>334.38232351823103</v>
      </c>
      <c r="BB32" s="1">
        <f>'Trendek FEOR'!BT200*Fogl2023!BB$62</f>
        <v>3416.7442016519417</v>
      </c>
      <c r="BC32" s="1">
        <f>'Trendek FEOR'!BU200*Fogl2023!BC$62</f>
        <v>72017.23621655388</v>
      </c>
      <c r="BD32" s="1">
        <f>'Trendek FEOR'!BV200*Fogl2023!BD$62</f>
        <v>17111.54924942413</v>
      </c>
      <c r="BE32" s="1">
        <f>'Trendek FEOR'!BW200*Fogl2023!BE$62</f>
        <v>286.11268894040046</v>
      </c>
      <c r="BF32" s="1">
        <f>'Trendek FEOR'!BX200*Fogl2023!BF$62</f>
        <v>687.41460629660924</v>
      </c>
      <c r="BG32" s="1">
        <f>'Trendek FEOR'!BY200*Fogl2023!BG$62</f>
        <v>171.4456235102877</v>
      </c>
      <c r="BH32" s="1">
        <f>'Trendek FEOR'!BZ200*Fogl2023!BH$62</f>
        <v>4.0467670503481772</v>
      </c>
      <c r="BI32" s="1">
        <f>'Trendek FEOR'!CA200*Fogl2023!BI$62</f>
        <v>2649.2882023947163</v>
      </c>
      <c r="BJ32" s="1">
        <f>'Trendek FEOR'!CB200*Fogl2023!BJ$62</f>
        <v>0</v>
      </c>
      <c r="BK32" s="1">
        <f>'Trendek FEOR'!CC200*Fogl2023!BK$62</f>
        <v>-18.928571428571558</v>
      </c>
      <c r="BL32" s="1">
        <f>'Trendek FEOR'!CD200*Fogl2023!BL$62</f>
        <v>-22.523208448869894</v>
      </c>
      <c r="BM32" s="1">
        <f>'Trendek FEOR'!CE200*Fogl2023!BM$62</f>
        <v>0</v>
      </c>
      <c r="BN32" s="1">
        <f>'Trendek FEOR'!CF200*Fogl2023!BN$62</f>
        <v>0</v>
      </c>
      <c r="BO32" s="2"/>
    </row>
    <row r="33" spans="1:67" x14ac:dyDescent="0.35">
      <c r="A33" s="2"/>
      <c r="B33" t="s">
        <v>49</v>
      </c>
      <c r="C33" s="1">
        <f>'Trendek FEOR'!U201*Fogl2023!C$62</f>
        <v>0</v>
      </c>
      <c r="D33" s="1">
        <f>'Trendek FEOR'!V201*Fogl2023!D$62</f>
        <v>0</v>
      </c>
      <c r="E33" s="1">
        <f>'Trendek FEOR'!W201*Fogl2023!E$62</f>
        <v>0</v>
      </c>
      <c r="F33" s="1">
        <f>'Trendek FEOR'!X201*Fogl2023!F$62</f>
        <v>0</v>
      </c>
      <c r="G33" s="1">
        <f>'Trendek FEOR'!Y201*Fogl2023!G$62</f>
        <v>0</v>
      </c>
      <c r="H33" s="1">
        <f>'Trendek FEOR'!Z201*Fogl2023!H$62</f>
        <v>-20.860086883571121</v>
      </c>
      <c r="I33" s="1">
        <f>'Trendek FEOR'!AA201*Fogl2023!I$62</f>
        <v>0</v>
      </c>
      <c r="J33" s="1">
        <f>'Trendek FEOR'!AB201*Fogl2023!J$62</f>
        <v>0</v>
      </c>
      <c r="K33" s="1">
        <f>'Trendek FEOR'!AC201*Fogl2023!K$62</f>
        <v>0</v>
      </c>
      <c r="L33" s="1">
        <f>'Trendek FEOR'!AD201*Fogl2023!L$62</f>
        <v>0</v>
      </c>
      <c r="M33" s="1">
        <f>'Trendek FEOR'!AE201*Fogl2023!M$62</f>
        <v>0</v>
      </c>
      <c r="N33" s="1">
        <f>'Trendek FEOR'!AF201*Fogl2023!N$62</f>
        <v>0</v>
      </c>
      <c r="O33" s="1">
        <f>'Trendek FEOR'!AG201*Fogl2023!O$62</f>
        <v>0</v>
      </c>
      <c r="P33" s="1">
        <f>'Trendek FEOR'!AH201*Fogl2023!P$62</f>
        <v>0</v>
      </c>
      <c r="Q33" s="1">
        <f>'Trendek FEOR'!AI201*Fogl2023!Q$62</f>
        <v>0</v>
      </c>
      <c r="R33" s="1">
        <f>'Trendek FEOR'!AJ201*Fogl2023!R$62</f>
        <v>0</v>
      </c>
      <c r="S33" s="1">
        <f>'Trendek FEOR'!AK201*Fogl2023!S$62</f>
        <v>-15.028337936193452</v>
      </c>
      <c r="T33" s="1">
        <f>'Trendek FEOR'!AL201*Fogl2023!T$62</f>
        <v>0</v>
      </c>
      <c r="U33" s="1">
        <f>'Trendek FEOR'!AM201*Fogl2023!U$62</f>
        <v>0</v>
      </c>
      <c r="V33" s="1">
        <f>'Trendek FEOR'!AN201*Fogl2023!V$62</f>
        <v>0</v>
      </c>
      <c r="W33" s="1">
        <f>'Trendek FEOR'!AO201*Fogl2023!W$62</f>
        <v>0</v>
      </c>
      <c r="X33" s="1">
        <f>'Trendek FEOR'!AP201*Fogl2023!X$62</f>
        <v>0</v>
      </c>
      <c r="Y33" s="1">
        <f>'Trendek FEOR'!AQ201*Fogl2023!Y$62</f>
        <v>0</v>
      </c>
      <c r="Z33" s="1">
        <f>'Trendek FEOR'!AR201*Fogl2023!Z$62</f>
        <v>0</v>
      </c>
      <c r="AA33" s="1">
        <f>'Trendek FEOR'!AS201*Fogl2023!AA$62</f>
        <v>0</v>
      </c>
      <c r="AB33" s="1">
        <f>'Trendek FEOR'!AT201*Fogl2023!AB$62</f>
        <v>0</v>
      </c>
      <c r="AC33" s="1">
        <f>'Trendek FEOR'!AU201*Fogl2023!AC$62</f>
        <v>0</v>
      </c>
      <c r="AD33" s="1">
        <f>'Trendek FEOR'!AV201*Fogl2023!AD$62</f>
        <v>0</v>
      </c>
      <c r="AE33" s="1">
        <f>'Trendek FEOR'!AW201*Fogl2023!AE$62</f>
        <v>0</v>
      </c>
      <c r="AF33" s="1">
        <f>'Trendek FEOR'!AX201*Fogl2023!AF$62</f>
        <v>-20.017218586168536</v>
      </c>
      <c r="AG33" s="1">
        <f>'Trendek FEOR'!AY201*Fogl2023!AG$62</f>
        <v>0</v>
      </c>
      <c r="AH33" s="1">
        <f>'Trendek FEOR'!AZ201*Fogl2023!AH$62</f>
        <v>0</v>
      </c>
      <c r="AI33" s="1">
        <f>'Trendek FEOR'!BA201*Fogl2023!AI$62</f>
        <v>0</v>
      </c>
      <c r="AJ33" s="1">
        <f>'Trendek FEOR'!BB201*Fogl2023!AJ$62</f>
        <v>0</v>
      </c>
      <c r="AK33" s="1">
        <f>'Trendek FEOR'!BC201*Fogl2023!AK$62</f>
        <v>98.830864990210827</v>
      </c>
      <c r="AL33" s="1">
        <f>'Trendek FEOR'!BD201*Fogl2023!AL$62</f>
        <v>135.53161181854858</v>
      </c>
      <c r="AM33" s="1">
        <f>'Trendek FEOR'!BE201*Fogl2023!AM$62</f>
        <v>0</v>
      </c>
      <c r="AN33" s="1">
        <f>'Trendek FEOR'!BF201*Fogl2023!AN$62</f>
        <v>0</v>
      </c>
      <c r="AO33" s="1">
        <f>'Trendek FEOR'!BG201*Fogl2023!AO$62</f>
        <v>0</v>
      </c>
      <c r="AP33" s="1">
        <f>'Trendek FEOR'!BH201*Fogl2023!AP$62</f>
        <v>0</v>
      </c>
      <c r="AQ33" s="1">
        <f>'Trendek FEOR'!BI201*Fogl2023!AQ$62</f>
        <v>1.9399373567492675</v>
      </c>
      <c r="AR33" s="1">
        <f>'Trendek FEOR'!BJ201*Fogl2023!AR$62</f>
        <v>0</v>
      </c>
      <c r="AS33" s="1">
        <f>'Trendek FEOR'!BK201*Fogl2023!AS$62</f>
        <v>0</v>
      </c>
      <c r="AT33" s="1">
        <f>'Trendek FEOR'!BL201*Fogl2023!AT$62</f>
        <v>0</v>
      </c>
      <c r="AU33" s="1">
        <f>'Trendek FEOR'!BM201*Fogl2023!AU$62</f>
        <v>0</v>
      </c>
      <c r="AV33" s="1">
        <f>'Trendek FEOR'!BN201*Fogl2023!AV$62</f>
        <v>0</v>
      </c>
      <c r="AW33" s="1">
        <f>'Trendek FEOR'!BO201*Fogl2023!AW$62</f>
        <v>0</v>
      </c>
      <c r="AX33" s="1">
        <f>'Trendek FEOR'!BP201*Fogl2023!AX$62</f>
        <v>0</v>
      </c>
      <c r="AY33" s="1">
        <f>'Trendek FEOR'!BQ201*Fogl2023!AY$62</f>
        <v>0</v>
      </c>
      <c r="AZ33" s="1">
        <f>'Trendek FEOR'!BR201*Fogl2023!AZ$62</f>
        <v>139.00730373319561</v>
      </c>
      <c r="BA33" s="1">
        <f>'Trendek FEOR'!BS201*Fogl2023!BA$62</f>
        <v>859.18710590306546</v>
      </c>
      <c r="BB33" s="1">
        <f>'Trendek FEOR'!BT201*Fogl2023!BB$62</f>
        <v>16109.905447045408</v>
      </c>
      <c r="BC33" s="1">
        <f>'Trendek FEOR'!BU201*Fogl2023!BC$62</f>
        <v>-135.1424491034816</v>
      </c>
      <c r="BD33" s="1">
        <f>'Trendek FEOR'!BV201*Fogl2023!BD$62</f>
        <v>1937.8034872947353</v>
      </c>
      <c r="BE33" s="1">
        <f>'Trendek FEOR'!BW201*Fogl2023!BE$62</f>
        <v>9.1782810263246439</v>
      </c>
      <c r="BF33" s="1">
        <f>'Trendek FEOR'!BX201*Fogl2023!BF$62</f>
        <v>0</v>
      </c>
      <c r="BG33" s="1">
        <f>'Trendek FEOR'!BY201*Fogl2023!BG$62</f>
        <v>35.930499076266102</v>
      </c>
      <c r="BH33" s="1">
        <f>'Trendek FEOR'!BZ201*Fogl2023!BH$62</f>
        <v>0</v>
      </c>
      <c r="BI33" s="1">
        <f>'Trendek FEOR'!CA201*Fogl2023!BI$62</f>
        <v>0</v>
      </c>
      <c r="BJ33" s="1">
        <f>'Trendek FEOR'!CB201*Fogl2023!BJ$62</f>
        <v>0</v>
      </c>
      <c r="BK33" s="1">
        <f>'Trendek FEOR'!CC201*Fogl2023!BK$62</f>
        <v>-10</v>
      </c>
      <c r="BL33" s="1">
        <f>'Trendek FEOR'!CD201*Fogl2023!BL$62</f>
        <v>0</v>
      </c>
      <c r="BM33" s="1">
        <f>'Trendek FEOR'!CE201*Fogl2023!BM$62</f>
        <v>0</v>
      </c>
      <c r="BN33" s="1">
        <f>'Trendek FEOR'!CF201*Fogl2023!BN$62</f>
        <v>0</v>
      </c>
      <c r="BO33" s="2"/>
    </row>
    <row r="34" spans="1:67" x14ac:dyDescent="0.35">
      <c r="A34" s="2"/>
      <c r="B34" t="s">
        <v>50</v>
      </c>
      <c r="C34" s="1">
        <f>'Trendek FEOR'!U202*Fogl2023!C$62</f>
        <v>-7.6135742840679654</v>
      </c>
      <c r="D34" s="1">
        <f>'Trendek FEOR'!V202*Fogl2023!D$62</f>
        <v>0</v>
      </c>
      <c r="E34" s="1">
        <f>'Trendek FEOR'!W202*Fogl2023!E$62</f>
        <v>0</v>
      </c>
      <c r="F34" s="1">
        <f>'Trendek FEOR'!X202*Fogl2023!F$62</f>
        <v>43.304985814961931</v>
      </c>
      <c r="G34" s="1">
        <f>'Trendek FEOR'!Y202*Fogl2023!G$62</f>
        <v>283.53303981768829</v>
      </c>
      <c r="H34" s="1">
        <f>'Trendek FEOR'!Z202*Fogl2023!H$62</f>
        <v>15.558652535329067</v>
      </c>
      <c r="I34" s="1">
        <f>'Trendek FEOR'!AA202*Fogl2023!I$62</f>
        <v>0</v>
      </c>
      <c r="J34" s="1">
        <f>'Trendek FEOR'!AB202*Fogl2023!J$62</f>
        <v>-39.717371820480111</v>
      </c>
      <c r="K34" s="1">
        <f>'Trendek FEOR'!AC202*Fogl2023!K$62</f>
        <v>3.9351346611228419</v>
      </c>
      <c r="L34" s="1">
        <f>'Trendek FEOR'!AD202*Fogl2023!L$62</f>
        <v>0</v>
      </c>
      <c r="M34" s="1">
        <f>'Trendek FEOR'!AE202*Fogl2023!M$62</f>
        <v>56.582893421109773</v>
      </c>
      <c r="N34" s="1">
        <f>'Trendek FEOR'!AF202*Fogl2023!N$62</f>
        <v>0</v>
      </c>
      <c r="O34" s="1">
        <f>'Trendek FEOR'!AG202*Fogl2023!O$62</f>
        <v>240.24680847748539</v>
      </c>
      <c r="P34" s="1">
        <f>'Trendek FEOR'!AH202*Fogl2023!P$62</f>
        <v>0</v>
      </c>
      <c r="Q34" s="1">
        <f>'Trendek FEOR'!AI202*Fogl2023!Q$62</f>
        <v>273.98816322218494</v>
      </c>
      <c r="R34" s="1">
        <f>'Trendek FEOR'!AJ202*Fogl2023!R$62</f>
        <v>-125.02497245781386</v>
      </c>
      <c r="S34" s="1">
        <f>'Trendek FEOR'!AK202*Fogl2023!S$62</f>
        <v>142.39037518293097</v>
      </c>
      <c r="T34" s="1">
        <f>'Trendek FEOR'!AL202*Fogl2023!T$62</f>
        <v>-71.951085156993486</v>
      </c>
      <c r="U34" s="1">
        <f>'Trendek FEOR'!AM202*Fogl2023!U$62</f>
        <v>184.9964610452493</v>
      </c>
      <c r="V34" s="1">
        <f>'Trendek FEOR'!AN202*Fogl2023!V$62</f>
        <v>19.091711684516589</v>
      </c>
      <c r="W34" s="1">
        <f>'Trendek FEOR'!AO202*Fogl2023!W$62</f>
        <v>0</v>
      </c>
      <c r="X34" s="1">
        <f>'Trendek FEOR'!AP202*Fogl2023!X$62</f>
        <v>43.147606905869978</v>
      </c>
      <c r="Y34" s="1">
        <f>'Trendek FEOR'!AQ202*Fogl2023!Y$62</f>
        <v>0</v>
      </c>
      <c r="Z34" s="1">
        <f>'Trendek FEOR'!AR202*Fogl2023!Z$62</f>
        <v>123.48065868001768</v>
      </c>
      <c r="AA34" s="1">
        <f>'Trendek FEOR'!AS202*Fogl2023!AA$62</f>
        <v>0</v>
      </c>
      <c r="AB34" s="1">
        <f>'Trendek FEOR'!AT202*Fogl2023!AB$62</f>
        <v>0</v>
      </c>
      <c r="AC34" s="1">
        <f>'Trendek FEOR'!AU202*Fogl2023!AC$62</f>
        <v>1.2484415797009829</v>
      </c>
      <c r="AD34" s="1">
        <f>'Trendek FEOR'!AV202*Fogl2023!AD$62</f>
        <v>0</v>
      </c>
      <c r="AE34" s="1">
        <f>'Trendek FEOR'!AW202*Fogl2023!AE$62</f>
        <v>688.69885060633749</v>
      </c>
      <c r="AF34" s="1">
        <f>'Trendek FEOR'!AX202*Fogl2023!AF$62</f>
        <v>136.969942589396</v>
      </c>
      <c r="AG34" s="1">
        <f>'Trendek FEOR'!AY202*Fogl2023!AG$62</f>
        <v>78.099669364359386</v>
      </c>
      <c r="AH34" s="1">
        <f>'Trendek FEOR'!AZ202*Fogl2023!AH$62</f>
        <v>0</v>
      </c>
      <c r="AI34" s="1">
        <f>'Trendek FEOR'!BA202*Fogl2023!AI$62</f>
        <v>0</v>
      </c>
      <c r="AJ34" s="1">
        <f>'Trendek FEOR'!BB202*Fogl2023!AJ$62</f>
        <v>0</v>
      </c>
      <c r="AK34" s="1">
        <f>'Trendek FEOR'!BC202*Fogl2023!AK$62</f>
        <v>44.349423842703352</v>
      </c>
      <c r="AL34" s="1">
        <f>'Trendek FEOR'!BD202*Fogl2023!AL$62</f>
        <v>-56.33412734659926</v>
      </c>
      <c r="AM34" s="1">
        <f>'Trendek FEOR'!BE202*Fogl2023!AM$62</f>
        <v>0</v>
      </c>
      <c r="AN34" s="1">
        <f>'Trendek FEOR'!BF202*Fogl2023!AN$62</f>
        <v>0</v>
      </c>
      <c r="AO34" s="1">
        <f>'Trendek FEOR'!BG202*Fogl2023!AO$62</f>
        <v>270.41301064166754</v>
      </c>
      <c r="AP34" s="1">
        <f>'Trendek FEOR'!BH202*Fogl2023!AP$62</f>
        <v>63.473989908809109</v>
      </c>
      <c r="AQ34" s="1">
        <f>'Trendek FEOR'!BI202*Fogl2023!AQ$62</f>
        <v>-40.306194108548141</v>
      </c>
      <c r="AR34" s="1">
        <f>'Trendek FEOR'!BJ202*Fogl2023!AR$62</f>
        <v>40.454730604132678</v>
      </c>
      <c r="AS34" s="1">
        <f>'Trendek FEOR'!BK202*Fogl2023!AS$62</f>
        <v>0</v>
      </c>
      <c r="AT34" s="1">
        <f>'Trendek FEOR'!BL202*Fogl2023!AT$62</f>
        <v>0</v>
      </c>
      <c r="AU34" s="1">
        <f>'Trendek FEOR'!BM202*Fogl2023!AU$62</f>
        <v>18.168887615342257</v>
      </c>
      <c r="AV34" s="1">
        <f>'Trendek FEOR'!BN202*Fogl2023!AV$62</f>
        <v>-13.579921870518033</v>
      </c>
      <c r="AW34" s="1">
        <f>'Trendek FEOR'!BO202*Fogl2023!AW$62</f>
        <v>0</v>
      </c>
      <c r="AX34" s="1">
        <f>'Trendek FEOR'!BP202*Fogl2023!AX$62</f>
        <v>2215.3373717254021</v>
      </c>
      <c r="AY34" s="1">
        <f>'Trendek FEOR'!BQ202*Fogl2023!AY$62</f>
        <v>0</v>
      </c>
      <c r="AZ34" s="1">
        <f>'Trendek FEOR'!BR202*Fogl2023!AZ$62</f>
        <v>629.29829630881147</v>
      </c>
      <c r="BA34" s="1">
        <f>'Trendek FEOR'!BS202*Fogl2023!BA$62</f>
        <v>11648.060266531353</v>
      </c>
      <c r="BB34" s="1">
        <f>'Trendek FEOR'!BT202*Fogl2023!BB$62</f>
        <v>3508.8282624950389</v>
      </c>
      <c r="BC34" s="1">
        <f>'Trendek FEOR'!BU202*Fogl2023!BC$62</f>
        <v>-202.77050841035</v>
      </c>
      <c r="BD34" s="1">
        <f>'Trendek FEOR'!BV202*Fogl2023!BD$62</f>
        <v>56681.606971601926</v>
      </c>
      <c r="BE34" s="1">
        <f>'Trendek FEOR'!BW202*Fogl2023!BE$62</f>
        <v>654.12617655005101</v>
      </c>
      <c r="BF34" s="1">
        <f>'Trendek FEOR'!BX202*Fogl2023!BF$62</f>
        <v>100.39982527940906</v>
      </c>
      <c r="BG34" s="1">
        <f>'Trendek FEOR'!BY202*Fogl2023!BG$62</f>
        <v>2704.9948666550745</v>
      </c>
      <c r="BH34" s="1">
        <f>'Trendek FEOR'!BZ202*Fogl2023!BH$62</f>
        <v>0</v>
      </c>
      <c r="BI34" s="1">
        <f>'Trendek FEOR'!CA202*Fogl2023!BI$62</f>
        <v>726.55200672900435</v>
      </c>
      <c r="BJ34" s="1">
        <f>'Trendek FEOR'!CB202*Fogl2023!BJ$62</f>
        <v>33.639581806935638</v>
      </c>
      <c r="BK34" s="1">
        <f>'Trendek FEOR'!CC202*Fogl2023!BK$62</f>
        <v>42.273809523810087</v>
      </c>
      <c r="BL34" s="1">
        <f>'Trendek FEOR'!CD202*Fogl2023!BL$62</f>
        <v>152.01674445013498</v>
      </c>
      <c r="BM34" s="1">
        <f>'Trendek FEOR'!CE202*Fogl2023!BM$62</f>
        <v>0</v>
      </c>
      <c r="BN34" s="1">
        <f>'Trendek FEOR'!CF202*Fogl2023!BN$62</f>
        <v>0</v>
      </c>
      <c r="BO34" s="2"/>
    </row>
    <row r="35" spans="1:67" x14ac:dyDescent="0.35">
      <c r="A35" s="2"/>
      <c r="B35" t="s">
        <v>51</v>
      </c>
      <c r="C35" s="1">
        <f>'Trendek FEOR'!U203*Fogl2023!C$62</f>
        <v>654.49649893617163</v>
      </c>
      <c r="D35" s="1">
        <f>'Trendek FEOR'!V203*Fogl2023!D$62</f>
        <v>244.59705996316515</v>
      </c>
      <c r="E35" s="1">
        <f>'Trendek FEOR'!W203*Fogl2023!E$62</f>
        <v>0</v>
      </c>
      <c r="F35" s="1">
        <f>'Trendek FEOR'!X203*Fogl2023!F$62</f>
        <v>652.8366765406081</v>
      </c>
      <c r="G35" s="1">
        <f>'Trendek FEOR'!Y203*Fogl2023!G$62</f>
        <v>4591.5564372341687</v>
      </c>
      <c r="H35" s="1">
        <f>'Trendek FEOR'!Z203*Fogl2023!H$62</f>
        <v>-899.63871878592897</v>
      </c>
      <c r="I35" s="1">
        <f>'Trendek FEOR'!AA203*Fogl2023!I$62</f>
        <v>515.18031182959862</v>
      </c>
      <c r="J35" s="1">
        <f>'Trendek FEOR'!AB203*Fogl2023!J$62</f>
        <v>1017.9476916393642</v>
      </c>
      <c r="K35" s="1">
        <f>'Trendek FEOR'!AC203*Fogl2023!K$62</f>
        <v>496.44610407086333</v>
      </c>
      <c r="L35" s="1">
        <f>'Trendek FEOR'!AD203*Fogl2023!L$62</f>
        <v>154.06752969368654</v>
      </c>
      <c r="M35" s="1">
        <f>'Trendek FEOR'!AE203*Fogl2023!M$62</f>
        <v>1330.9444708459314</v>
      </c>
      <c r="N35" s="1">
        <f>'Trendek FEOR'!AF203*Fogl2023!N$62</f>
        <v>686.19712427646652</v>
      </c>
      <c r="O35" s="1">
        <f>'Trendek FEOR'!AG203*Fogl2023!O$62</f>
        <v>1753.5306095771523</v>
      </c>
      <c r="P35" s="1">
        <f>'Trendek FEOR'!AH203*Fogl2023!P$62</f>
        <v>-128.82283053361289</v>
      </c>
      <c r="Q35" s="1">
        <f>'Trendek FEOR'!AI203*Fogl2023!Q$62</f>
        <v>645.16297870465144</v>
      </c>
      <c r="R35" s="1">
        <f>'Trendek FEOR'!AJ203*Fogl2023!R$62</f>
        <v>960.6274409246297</v>
      </c>
      <c r="S35" s="1">
        <f>'Trendek FEOR'!AK203*Fogl2023!S$62</f>
        <v>2519.9980085385496</v>
      </c>
      <c r="T35" s="1">
        <f>'Trendek FEOR'!AL203*Fogl2023!T$62</f>
        <v>2641.5650799379378</v>
      </c>
      <c r="U35" s="1">
        <f>'Trendek FEOR'!AM203*Fogl2023!U$62</f>
        <v>4003.8962638929806</v>
      </c>
      <c r="V35" s="1">
        <f>'Trendek FEOR'!AN203*Fogl2023!V$62</f>
        <v>8173.703981326672</v>
      </c>
      <c r="W35" s="1">
        <f>'Trendek FEOR'!AO203*Fogl2023!W$62</f>
        <v>106.0278948951413</v>
      </c>
      <c r="X35" s="1">
        <f>'Trendek FEOR'!AP203*Fogl2023!X$62</f>
        <v>1513.8405969445409</v>
      </c>
      <c r="Y35" s="1">
        <f>'Trendek FEOR'!AQ203*Fogl2023!Y$62</f>
        <v>2444.4147212117541</v>
      </c>
      <c r="Z35" s="1">
        <f>'Trendek FEOR'!AR203*Fogl2023!Z$62</f>
        <v>5800.5082483043907</v>
      </c>
      <c r="AA35" s="1">
        <f>'Trendek FEOR'!AS203*Fogl2023!AA$62</f>
        <v>440.76164904428299</v>
      </c>
      <c r="AB35" s="1">
        <f>'Trendek FEOR'!AT203*Fogl2023!AB$62</f>
        <v>1334.4152380473863</v>
      </c>
      <c r="AC35" s="1">
        <f>'Trendek FEOR'!AU203*Fogl2023!AC$62</f>
        <v>5954.2400721647055</v>
      </c>
      <c r="AD35" s="1">
        <f>'Trendek FEOR'!AV203*Fogl2023!AD$62</f>
        <v>9810.4687734795316</v>
      </c>
      <c r="AE35" s="1">
        <f>'Trendek FEOR'!AW203*Fogl2023!AE$62</f>
        <v>24749.338481622697</v>
      </c>
      <c r="AF35" s="1">
        <f>'Trendek FEOR'!AX203*Fogl2023!AF$62</f>
        <v>9783.6188608274006</v>
      </c>
      <c r="AG35" s="1">
        <f>'Trendek FEOR'!AY203*Fogl2023!AG$62</f>
        <v>7134.7307261551759</v>
      </c>
      <c r="AH35" s="1">
        <f>'Trendek FEOR'!AZ203*Fogl2023!AH$62</f>
        <v>35.52888712625289</v>
      </c>
      <c r="AI35" s="1">
        <f>'Trendek FEOR'!BA203*Fogl2023!AI$62</f>
        <v>-838.08206078008084</v>
      </c>
      <c r="AJ35" s="1">
        <f>'Trendek FEOR'!BB203*Fogl2023!AJ$62</f>
        <v>6473.8721285847232</v>
      </c>
      <c r="AK35" s="1">
        <f>'Trendek FEOR'!BC203*Fogl2023!AK$62</f>
        <v>1666.7591741374429</v>
      </c>
      <c r="AL35" s="1">
        <f>'Trendek FEOR'!BD203*Fogl2023!AL$62</f>
        <v>6953.7472842575844</v>
      </c>
      <c r="AM35" s="1">
        <f>'Trendek FEOR'!BE203*Fogl2023!AM$62</f>
        <v>1353.6010497414179</v>
      </c>
      <c r="AN35" s="1">
        <f>'Trendek FEOR'!BF203*Fogl2023!AN$62</f>
        <v>-569.58300516380598</v>
      </c>
      <c r="AO35" s="1">
        <f>'Trendek FEOR'!BG203*Fogl2023!AO$62</f>
        <v>1193.7652708400358</v>
      </c>
      <c r="AP35" s="1">
        <f>'Trendek FEOR'!BH203*Fogl2023!AP$62</f>
        <v>1927.6741560544017</v>
      </c>
      <c r="AQ35" s="1">
        <f>'Trendek FEOR'!BI203*Fogl2023!AQ$62</f>
        <v>15046.25234618176</v>
      </c>
      <c r="AR35" s="1">
        <f>'Trendek FEOR'!BJ203*Fogl2023!AR$62</f>
        <v>41201.715191360046</v>
      </c>
      <c r="AS35" s="1">
        <f>'Trendek FEOR'!BK203*Fogl2023!AS$62</f>
        <v>1068.8962935181542</v>
      </c>
      <c r="AT35" s="1">
        <f>'Trendek FEOR'!BL203*Fogl2023!AT$62</f>
        <v>-250.40317371698629</v>
      </c>
      <c r="AU35" s="1">
        <f>'Trendek FEOR'!BM203*Fogl2023!AU$62</f>
        <v>1448.5870837989055</v>
      </c>
      <c r="AV35" s="1">
        <f>'Trendek FEOR'!BN203*Fogl2023!AV$62</f>
        <v>2135.5235699368313</v>
      </c>
      <c r="AW35" s="1">
        <f>'Trendek FEOR'!BO203*Fogl2023!AW$62</f>
        <v>673.91980784147427</v>
      </c>
      <c r="AX35" s="1">
        <f>'Trendek FEOR'!BP203*Fogl2023!AX$62</f>
        <v>585.5349799971342</v>
      </c>
      <c r="AY35" s="1">
        <f>'Trendek FEOR'!BQ203*Fogl2023!AY$62</f>
        <v>-179.58913992417359</v>
      </c>
      <c r="AZ35" s="1">
        <f>'Trendek FEOR'!BR203*Fogl2023!AZ$62</f>
        <v>8239.4937419265243</v>
      </c>
      <c r="BA35" s="1">
        <f>'Trendek FEOR'!BS203*Fogl2023!BA$62</f>
        <v>86526.284812186976</v>
      </c>
      <c r="BB35" s="1">
        <f>'Trendek FEOR'!BT203*Fogl2023!BB$62</f>
        <v>9379.2052646995653</v>
      </c>
      <c r="BC35" s="1">
        <f>'Trendek FEOR'!BU203*Fogl2023!BC$62</f>
        <v>2076.3319038468489</v>
      </c>
      <c r="BD35" s="1">
        <f>'Trendek FEOR'!BV203*Fogl2023!BD$62</f>
        <v>1842.7500618587794</v>
      </c>
      <c r="BE35" s="1">
        <f>'Trendek FEOR'!BW203*Fogl2023!BE$62</f>
        <v>3964.1459268266908</v>
      </c>
      <c r="BF35" s="1">
        <f>'Trendek FEOR'!BX203*Fogl2023!BF$62</f>
        <v>2632.7069785252975</v>
      </c>
      <c r="BG35" s="1">
        <f>'Trendek FEOR'!BY203*Fogl2023!BG$62</f>
        <v>821.5510842852301</v>
      </c>
      <c r="BH35" s="1">
        <f>'Trendek FEOR'!BZ203*Fogl2023!BH$62</f>
        <v>412.2212338503561</v>
      </c>
      <c r="BI35" s="1">
        <f>'Trendek FEOR'!CA203*Fogl2023!BI$62</f>
        <v>1190.2414084434829</v>
      </c>
      <c r="BJ35" s="1">
        <f>'Trendek FEOR'!CB203*Fogl2023!BJ$62</f>
        <v>0</v>
      </c>
      <c r="BK35" s="1">
        <f>'Trendek FEOR'!CC203*Fogl2023!BK$62</f>
        <v>70.297619047618355</v>
      </c>
      <c r="BL35" s="1">
        <f>'Trendek FEOR'!CD203*Fogl2023!BL$62</f>
        <v>60302.468841767681</v>
      </c>
      <c r="BM35" s="1">
        <f>'Trendek FEOR'!CE203*Fogl2023!BM$62</f>
        <v>0</v>
      </c>
      <c r="BN35" s="1">
        <f>'Trendek FEOR'!CF203*Fogl2023!BN$62</f>
        <v>0</v>
      </c>
      <c r="BO35" s="2"/>
    </row>
    <row r="36" spans="1:67" x14ac:dyDescent="0.35">
      <c r="A36" s="2"/>
      <c r="B36" t="s">
        <v>52</v>
      </c>
      <c r="C36" s="1">
        <f>'Trendek FEOR'!U204*Fogl2023!C$62</f>
        <v>-89.907519882138544</v>
      </c>
      <c r="D36" s="1">
        <f>'Trendek FEOR'!V204*Fogl2023!D$62</f>
        <v>-26.392199836532541</v>
      </c>
      <c r="E36" s="1">
        <f>'Trendek FEOR'!W204*Fogl2023!E$62</f>
        <v>0</v>
      </c>
      <c r="F36" s="1">
        <f>'Trendek FEOR'!X204*Fogl2023!F$62</f>
        <v>138.58179634474115</v>
      </c>
      <c r="G36" s="1">
        <f>'Trendek FEOR'!Y204*Fogl2023!G$62</f>
        <v>-46.732443671999789</v>
      </c>
      <c r="H36" s="1">
        <f>'Trendek FEOR'!Z204*Fogl2023!H$62</f>
        <v>0</v>
      </c>
      <c r="I36" s="1">
        <f>'Trendek FEOR'!AA204*Fogl2023!I$62</f>
        <v>19.96328144514079</v>
      </c>
      <c r="J36" s="1">
        <f>'Trendek FEOR'!AB204*Fogl2023!J$62</f>
        <v>0</v>
      </c>
      <c r="K36" s="1">
        <f>'Trendek FEOR'!AC204*Fogl2023!K$62</f>
        <v>102.62492379851906</v>
      </c>
      <c r="L36" s="1">
        <f>'Trendek FEOR'!AD204*Fogl2023!L$62</f>
        <v>0</v>
      </c>
      <c r="M36" s="1">
        <f>'Trendek FEOR'!AE204*Fogl2023!M$62</f>
        <v>0</v>
      </c>
      <c r="N36" s="1">
        <f>'Trendek FEOR'!AF204*Fogl2023!N$62</f>
        <v>0</v>
      </c>
      <c r="O36" s="1">
        <f>'Trendek FEOR'!AG204*Fogl2023!O$62</f>
        <v>0</v>
      </c>
      <c r="P36" s="1">
        <f>'Trendek FEOR'!AH204*Fogl2023!P$62</f>
        <v>-31.809810820144126</v>
      </c>
      <c r="Q36" s="1">
        <f>'Trendek FEOR'!AI204*Fogl2023!Q$62</f>
        <v>81.06765878109583</v>
      </c>
      <c r="R36" s="1">
        <f>'Trendek FEOR'!AJ204*Fogl2023!R$62</f>
        <v>-33.453640148549738</v>
      </c>
      <c r="S36" s="1">
        <f>'Trendek FEOR'!AK204*Fogl2023!S$62</f>
        <v>0</v>
      </c>
      <c r="T36" s="1">
        <f>'Trendek FEOR'!AL204*Fogl2023!T$62</f>
        <v>0</v>
      </c>
      <c r="U36" s="1">
        <f>'Trendek FEOR'!AM204*Fogl2023!U$62</f>
        <v>0</v>
      </c>
      <c r="V36" s="1">
        <f>'Trendek FEOR'!AN204*Fogl2023!V$62</f>
        <v>-45.617145450251549</v>
      </c>
      <c r="W36" s="1">
        <f>'Trendek FEOR'!AO204*Fogl2023!W$62</f>
        <v>0</v>
      </c>
      <c r="X36" s="1">
        <f>'Trendek FEOR'!AP204*Fogl2023!X$62</f>
        <v>-119.76380966251391</v>
      </c>
      <c r="Y36" s="1">
        <f>'Trendek FEOR'!AQ204*Fogl2023!Y$62</f>
        <v>0</v>
      </c>
      <c r="Z36" s="1">
        <f>'Trendek FEOR'!AR204*Fogl2023!Z$62</f>
        <v>0</v>
      </c>
      <c r="AA36" s="1">
        <f>'Trendek FEOR'!AS204*Fogl2023!AA$62</f>
        <v>-182.50343918504157</v>
      </c>
      <c r="AB36" s="1">
        <f>'Trendek FEOR'!AT204*Fogl2023!AB$62</f>
        <v>0</v>
      </c>
      <c r="AC36" s="1">
        <f>'Trendek FEOR'!AU204*Fogl2023!AC$62</f>
        <v>269.02449608670531</v>
      </c>
      <c r="AD36" s="1">
        <f>'Trendek FEOR'!AV204*Fogl2023!AD$62</f>
        <v>237.57893543509587</v>
      </c>
      <c r="AE36" s="1">
        <f>'Trendek FEOR'!AW204*Fogl2023!AE$62</f>
        <v>128.55233213583671</v>
      </c>
      <c r="AF36" s="1">
        <f>'Trendek FEOR'!AX204*Fogl2023!AF$62</f>
        <v>97.081769651370735</v>
      </c>
      <c r="AG36" s="1">
        <f>'Trendek FEOR'!AY204*Fogl2023!AG$62</f>
        <v>0</v>
      </c>
      <c r="AH36" s="1">
        <f>'Trendek FEOR'!AZ204*Fogl2023!AH$62</f>
        <v>0</v>
      </c>
      <c r="AI36" s="1">
        <f>'Trendek FEOR'!BA204*Fogl2023!AI$62</f>
        <v>0</v>
      </c>
      <c r="AJ36" s="1">
        <f>'Trendek FEOR'!BB204*Fogl2023!AJ$62</f>
        <v>0</v>
      </c>
      <c r="AK36" s="1">
        <f>'Trendek FEOR'!BC204*Fogl2023!AK$62</f>
        <v>-9.7381260859017296</v>
      </c>
      <c r="AL36" s="1">
        <f>'Trendek FEOR'!BD204*Fogl2023!AL$62</f>
        <v>-72.158881615512556</v>
      </c>
      <c r="AM36" s="1">
        <f>'Trendek FEOR'!BE204*Fogl2023!AM$62</f>
        <v>-43.23348454270068</v>
      </c>
      <c r="AN36" s="1">
        <f>'Trendek FEOR'!BF204*Fogl2023!AN$62</f>
        <v>5686.7908997441909</v>
      </c>
      <c r="AO36" s="1">
        <f>'Trendek FEOR'!BG204*Fogl2023!AO$62</f>
        <v>0</v>
      </c>
      <c r="AP36" s="1">
        <f>'Trendek FEOR'!BH204*Fogl2023!AP$62</f>
        <v>-59.358719363586872</v>
      </c>
      <c r="AQ36" s="1">
        <f>'Trendek FEOR'!BI204*Fogl2023!AQ$62</f>
        <v>160.80327054752888</v>
      </c>
      <c r="AR36" s="1">
        <f>'Trendek FEOR'!BJ204*Fogl2023!AR$62</f>
        <v>97.720877594804932</v>
      </c>
      <c r="AS36" s="1">
        <f>'Trendek FEOR'!BK204*Fogl2023!AS$62</f>
        <v>-470.1898500428095</v>
      </c>
      <c r="AT36" s="1">
        <f>'Trendek FEOR'!BL204*Fogl2023!AT$62</f>
        <v>146.77845673590136</v>
      </c>
      <c r="AU36" s="1">
        <f>'Trendek FEOR'!BM204*Fogl2023!AU$62</f>
        <v>454.10202492902613</v>
      </c>
      <c r="AV36" s="1">
        <f>'Trendek FEOR'!BN204*Fogl2023!AV$62</f>
        <v>1103.3918805714836</v>
      </c>
      <c r="AW36" s="1">
        <f>'Trendek FEOR'!BO204*Fogl2023!AW$62</f>
        <v>0</v>
      </c>
      <c r="AX36" s="1">
        <f>'Trendek FEOR'!BP204*Fogl2023!AX$62</f>
        <v>13.543219506774026</v>
      </c>
      <c r="AY36" s="1">
        <f>'Trendek FEOR'!BQ204*Fogl2023!AY$62</f>
        <v>210.26302048023419</v>
      </c>
      <c r="AZ36" s="1">
        <f>'Trendek FEOR'!BR204*Fogl2023!AZ$62</f>
        <v>-54.643539990263399</v>
      </c>
      <c r="BA36" s="1">
        <f>'Trendek FEOR'!BS204*Fogl2023!BA$62</f>
        <v>388.46423335855371</v>
      </c>
      <c r="BB36" s="1">
        <f>'Trendek FEOR'!BT204*Fogl2023!BB$62</f>
        <v>55.859935425322256</v>
      </c>
      <c r="BC36" s="1">
        <f>'Trendek FEOR'!BU204*Fogl2023!BC$62</f>
        <v>218.48317342926038</v>
      </c>
      <c r="BD36" s="1">
        <f>'Trendek FEOR'!BV204*Fogl2023!BD$62</f>
        <v>4.024360748373299</v>
      </c>
      <c r="BE36" s="1">
        <f>'Trendek FEOR'!BW204*Fogl2023!BE$62</f>
        <v>4060.67951057647</v>
      </c>
      <c r="BF36" s="1">
        <f>'Trendek FEOR'!BX204*Fogl2023!BF$62</f>
        <v>6859.591444395759</v>
      </c>
      <c r="BG36" s="1">
        <f>'Trendek FEOR'!BY204*Fogl2023!BG$62</f>
        <v>290.04104850543428</v>
      </c>
      <c r="BH36" s="1">
        <f>'Trendek FEOR'!BZ204*Fogl2023!BH$62</f>
        <v>0</v>
      </c>
      <c r="BI36" s="1">
        <f>'Trendek FEOR'!CA204*Fogl2023!BI$62</f>
        <v>326.66536416945746</v>
      </c>
      <c r="BJ36" s="1">
        <f>'Trendek FEOR'!CB204*Fogl2023!BJ$62</f>
        <v>0</v>
      </c>
      <c r="BK36" s="1">
        <f>'Trendek FEOR'!CC204*Fogl2023!BK$62</f>
        <v>0</v>
      </c>
      <c r="BL36" s="1">
        <f>'Trendek FEOR'!CD204*Fogl2023!BL$62</f>
        <v>5.2445219916475132</v>
      </c>
      <c r="BM36" s="1">
        <f>'Trendek FEOR'!CE204*Fogl2023!BM$62</f>
        <v>0</v>
      </c>
      <c r="BN36" s="1">
        <f>'Trendek FEOR'!CF204*Fogl2023!BN$62</f>
        <v>0</v>
      </c>
      <c r="BO36" s="2"/>
    </row>
    <row r="37" spans="1:67" x14ac:dyDescent="0.35">
      <c r="A37" s="2"/>
      <c r="B37" t="s">
        <v>53</v>
      </c>
      <c r="C37" s="1">
        <f>'Trendek FEOR'!U205*Fogl2023!C$62</f>
        <v>130.6934430976811</v>
      </c>
      <c r="D37" s="1">
        <f>'Trendek FEOR'!V205*Fogl2023!D$62</f>
        <v>0</v>
      </c>
      <c r="E37" s="1">
        <f>'Trendek FEOR'!W205*Fogl2023!E$62</f>
        <v>0</v>
      </c>
      <c r="F37" s="1">
        <f>'Trendek FEOR'!X205*Fogl2023!F$62</f>
        <v>-10.088262886165495</v>
      </c>
      <c r="G37" s="1">
        <f>'Trendek FEOR'!Y205*Fogl2023!G$62</f>
        <v>-98.514377574557486</v>
      </c>
      <c r="H37" s="1">
        <f>'Trendek FEOR'!Z205*Fogl2023!H$62</f>
        <v>0</v>
      </c>
      <c r="I37" s="1">
        <f>'Trendek FEOR'!AA205*Fogl2023!I$62</f>
        <v>0</v>
      </c>
      <c r="J37" s="1">
        <f>'Trendek FEOR'!AB205*Fogl2023!J$62</f>
        <v>0</v>
      </c>
      <c r="K37" s="1">
        <f>'Trendek FEOR'!AC205*Fogl2023!K$62</f>
        <v>-15.03613680814707</v>
      </c>
      <c r="L37" s="1">
        <f>'Trendek FEOR'!AD205*Fogl2023!L$62</f>
        <v>0</v>
      </c>
      <c r="M37" s="1">
        <f>'Trendek FEOR'!AE205*Fogl2023!M$62</f>
        <v>0</v>
      </c>
      <c r="N37" s="1">
        <f>'Trendek FEOR'!AF205*Fogl2023!N$62</f>
        <v>0</v>
      </c>
      <c r="O37" s="1">
        <f>'Trendek FEOR'!AG205*Fogl2023!O$62</f>
        <v>0</v>
      </c>
      <c r="P37" s="1">
        <f>'Trendek FEOR'!AH205*Fogl2023!P$62</f>
        <v>0</v>
      </c>
      <c r="Q37" s="1">
        <f>'Trendek FEOR'!AI205*Fogl2023!Q$62</f>
        <v>226.83701727241922</v>
      </c>
      <c r="R37" s="1">
        <f>'Trendek FEOR'!AJ205*Fogl2023!R$62</f>
        <v>0</v>
      </c>
      <c r="S37" s="1">
        <f>'Trendek FEOR'!AK205*Fogl2023!S$62</f>
        <v>-70.847878842053746</v>
      </c>
      <c r="T37" s="1">
        <f>'Trendek FEOR'!AL205*Fogl2023!T$62</f>
        <v>19.46586380971884</v>
      </c>
      <c r="U37" s="1">
        <f>'Trendek FEOR'!AM205*Fogl2023!U$62</f>
        <v>0</v>
      </c>
      <c r="V37" s="1">
        <f>'Trendek FEOR'!AN205*Fogl2023!V$62</f>
        <v>41.048892135114237</v>
      </c>
      <c r="W37" s="1">
        <f>'Trendek FEOR'!AO205*Fogl2023!W$62</f>
        <v>0</v>
      </c>
      <c r="X37" s="1">
        <f>'Trendek FEOR'!AP205*Fogl2023!X$62</f>
        <v>335.00888036765809</v>
      </c>
      <c r="Y37" s="1">
        <f>'Trendek FEOR'!AQ205*Fogl2023!Y$62</f>
        <v>-51.123922614091313</v>
      </c>
      <c r="Z37" s="1">
        <f>'Trendek FEOR'!AR205*Fogl2023!Z$62</f>
        <v>54.30703184935664</v>
      </c>
      <c r="AA37" s="1">
        <f>'Trendek FEOR'!AS205*Fogl2023!AA$62</f>
        <v>222.43952078152807</v>
      </c>
      <c r="AB37" s="1">
        <f>'Trendek FEOR'!AT205*Fogl2023!AB$62</f>
        <v>91.915095143721985</v>
      </c>
      <c r="AC37" s="1">
        <f>'Trendek FEOR'!AU205*Fogl2023!AC$62</f>
        <v>0</v>
      </c>
      <c r="AD37" s="1">
        <f>'Trendek FEOR'!AV205*Fogl2023!AD$62</f>
        <v>0</v>
      </c>
      <c r="AE37" s="1">
        <f>'Trendek FEOR'!AW205*Fogl2023!AE$62</f>
        <v>0</v>
      </c>
      <c r="AF37" s="1">
        <f>'Trendek FEOR'!AX205*Fogl2023!AF$62</f>
        <v>41.724893853326904</v>
      </c>
      <c r="AG37" s="1">
        <f>'Trendek FEOR'!AY205*Fogl2023!AG$62</f>
        <v>109.60151650702004</v>
      </c>
      <c r="AH37" s="1">
        <f>'Trendek FEOR'!AZ205*Fogl2023!AH$62</f>
        <v>0</v>
      </c>
      <c r="AI37" s="1">
        <f>'Trendek FEOR'!BA205*Fogl2023!AI$62</f>
        <v>0</v>
      </c>
      <c r="AJ37" s="1">
        <f>'Trendek FEOR'!BB205*Fogl2023!AJ$62</f>
        <v>-10.551508961589851</v>
      </c>
      <c r="AK37" s="1">
        <f>'Trendek FEOR'!BC205*Fogl2023!AK$62</f>
        <v>0</v>
      </c>
      <c r="AL37" s="1">
        <f>'Trendek FEOR'!BD205*Fogl2023!AL$62</f>
        <v>0</v>
      </c>
      <c r="AM37" s="1">
        <f>'Trendek FEOR'!BE205*Fogl2023!AM$62</f>
        <v>0</v>
      </c>
      <c r="AN37" s="1">
        <f>'Trendek FEOR'!BF205*Fogl2023!AN$62</f>
        <v>0</v>
      </c>
      <c r="AO37" s="1">
        <f>'Trendek FEOR'!BG205*Fogl2023!AO$62</f>
        <v>0</v>
      </c>
      <c r="AP37" s="1">
        <f>'Trendek FEOR'!BH205*Fogl2023!AP$62</f>
        <v>43.137604035307426</v>
      </c>
      <c r="AQ37" s="1">
        <f>'Trendek FEOR'!BI205*Fogl2023!AQ$62</f>
        <v>41.913251837688762</v>
      </c>
      <c r="AR37" s="1">
        <f>'Trendek FEOR'!BJ205*Fogl2023!AR$62</f>
        <v>211.43972726578599</v>
      </c>
      <c r="AS37" s="1">
        <f>'Trendek FEOR'!BK205*Fogl2023!AS$62</f>
        <v>0</v>
      </c>
      <c r="AT37" s="1">
        <f>'Trendek FEOR'!BL205*Fogl2023!AT$62</f>
        <v>0</v>
      </c>
      <c r="AU37" s="1">
        <f>'Trendek FEOR'!BM205*Fogl2023!AU$62</f>
        <v>0</v>
      </c>
      <c r="AV37" s="1">
        <f>'Trendek FEOR'!BN205*Fogl2023!AV$62</f>
        <v>-2.4663175841130487</v>
      </c>
      <c r="AW37" s="1">
        <f>'Trendek FEOR'!BO205*Fogl2023!AW$62</f>
        <v>200.73840842459953</v>
      </c>
      <c r="AX37" s="1">
        <f>'Trendek FEOR'!BP205*Fogl2023!AX$62</f>
        <v>-200.58697701849545</v>
      </c>
      <c r="AY37" s="1">
        <f>'Trendek FEOR'!BQ205*Fogl2023!AY$62</f>
        <v>0</v>
      </c>
      <c r="AZ37" s="1">
        <f>'Trendek FEOR'!BR205*Fogl2023!AZ$62</f>
        <v>-141.49366096027225</v>
      </c>
      <c r="BA37" s="1">
        <f>'Trendek FEOR'!BS205*Fogl2023!BA$62</f>
        <v>10013.80429672404</v>
      </c>
      <c r="BB37" s="1">
        <f>'Trendek FEOR'!BT205*Fogl2023!BB$62</f>
        <v>-595.81550829438709</v>
      </c>
      <c r="BC37" s="1">
        <f>'Trendek FEOR'!BU205*Fogl2023!BC$62</f>
        <v>-89.728027728942266</v>
      </c>
      <c r="BD37" s="1">
        <f>'Trendek FEOR'!BV205*Fogl2023!BD$62</f>
        <v>71.052270477610122</v>
      </c>
      <c r="BE37" s="1">
        <f>'Trendek FEOR'!BW205*Fogl2023!BE$62</f>
        <v>107.80481652046669</v>
      </c>
      <c r="BF37" s="1">
        <f>'Trendek FEOR'!BX205*Fogl2023!BF$62</f>
        <v>-8.5305143760727056</v>
      </c>
      <c r="BG37" s="1">
        <f>'Trendek FEOR'!BY205*Fogl2023!BG$62</f>
        <v>-184.62431680728005</v>
      </c>
      <c r="BH37" s="1">
        <f>'Trendek FEOR'!BZ205*Fogl2023!BH$62</f>
        <v>0</v>
      </c>
      <c r="BI37" s="1">
        <f>'Trendek FEOR'!CA205*Fogl2023!BI$62</f>
        <v>80.880015911544973</v>
      </c>
      <c r="BJ37" s="1">
        <f>'Trendek FEOR'!CB205*Fogl2023!BJ$62</f>
        <v>0</v>
      </c>
      <c r="BK37" s="1">
        <f>'Trendek FEOR'!CC205*Fogl2023!BK$62</f>
        <v>-213.23809523809177</v>
      </c>
      <c r="BL37" s="1">
        <f>'Trendek FEOR'!CD205*Fogl2023!BL$62</f>
        <v>17.942876444946094</v>
      </c>
      <c r="BM37" s="1">
        <f>'Trendek FEOR'!CE205*Fogl2023!BM$62</f>
        <v>0</v>
      </c>
      <c r="BN37" s="1">
        <f>'Trendek FEOR'!CF205*Fogl2023!BN$62</f>
        <v>0</v>
      </c>
      <c r="BO37" s="2"/>
    </row>
    <row r="38" spans="1:67" x14ac:dyDescent="0.35">
      <c r="A38" s="2"/>
      <c r="B38" t="s">
        <v>54</v>
      </c>
      <c r="C38" s="1">
        <f>'Trendek FEOR'!U206*Fogl2023!C$62</f>
        <v>7123.3946370102458</v>
      </c>
      <c r="D38" s="1">
        <f>'Trendek FEOR'!V206*Fogl2023!D$62</f>
        <v>1484.1349712037556</v>
      </c>
      <c r="E38" s="1">
        <f>'Trendek FEOR'!W206*Fogl2023!E$62</f>
        <v>186.00069592986731</v>
      </c>
      <c r="F38" s="1">
        <f>'Trendek FEOR'!X206*Fogl2023!F$62</f>
        <v>966.881389703992</v>
      </c>
      <c r="G38" s="1">
        <f>'Trendek FEOR'!Y206*Fogl2023!G$62</f>
        <v>9655.1920160346162</v>
      </c>
      <c r="H38" s="1">
        <f>'Trendek FEOR'!Z206*Fogl2023!H$62</f>
        <v>2041.4246516152527</v>
      </c>
      <c r="I38" s="1">
        <f>'Trendek FEOR'!AA206*Fogl2023!I$62</f>
        <v>2027.5541942090558</v>
      </c>
      <c r="J38" s="1">
        <f>'Trendek FEOR'!AB206*Fogl2023!J$62</f>
        <v>120.44697980347433</v>
      </c>
      <c r="K38" s="1">
        <f>'Trendek FEOR'!AC206*Fogl2023!K$62</f>
        <v>1874.2338516487318</v>
      </c>
      <c r="L38" s="1">
        <f>'Trendek FEOR'!AD206*Fogl2023!L$62</f>
        <v>-104.07870087932953</v>
      </c>
      <c r="M38" s="1">
        <f>'Trendek FEOR'!AE206*Fogl2023!M$62</f>
        <v>1127.018716803608</v>
      </c>
      <c r="N38" s="1">
        <f>'Trendek FEOR'!AF206*Fogl2023!N$62</f>
        <v>3137.8447725404685</v>
      </c>
      <c r="O38" s="1">
        <f>'Trendek FEOR'!AG206*Fogl2023!O$62</f>
        <v>3203.9255041932993</v>
      </c>
      <c r="P38" s="1">
        <f>'Trendek FEOR'!AH206*Fogl2023!P$62</f>
        <v>1643.746152607559</v>
      </c>
      <c r="Q38" s="1">
        <f>'Trendek FEOR'!AI206*Fogl2023!Q$62</f>
        <v>1092.6646736379116</v>
      </c>
      <c r="R38" s="1">
        <f>'Trendek FEOR'!AJ206*Fogl2023!R$62</f>
        <v>3141.9897086378455</v>
      </c>
      <c r="S38" s="1">
        <f>'Trendek FEOR'!AK206*Fogl2023!S$62</f>
        <v>14768.559772256242</v>
      </c>
      <c r="T38" s="1">
        <f>'Trendek FEOR'!AL206*Fogl2023!T$62</f>
        <v>6610.5463416085222</v>
      </c>
      <c r="U38" s="1">
        <f>'Trendek FEOR'!AM206*Fogl2023!U$62</f>
        <v>2275.4819657891276</v>
      </c>
      <c r="V38" s="1">
        <f>'Trendek FEOR'!AN206*Fogl2023!V$62</f>
        <v>10220.878947159965</v>
      </c>
      <c r="W38" s="1">
        <f>'Trendek FEOR'!AO206*Fogl2023!W$62</f>
        <v>111.70529114940801</v>
      </c>
      <c r="X38" s="1">
        <f>'Trendek FEOR'!AP206*Fogl2023!X$62</f>
        <v>2428.5822564530908</v>
      </c>
      <c r="Y38" s="1">
        <f>'Trendek FEOR'!AQ206*Fogl2023!Y$62</f>
        <v>1134.1190999997091</v>
      </c>
      <c r="Z38" s="1">
        <f>'Trendek FEOR'!AR206*Fogl2023!Z$62</f>
        <v>2875.6566863812864</v>
      </c>
      <c r="AA38" s="1">
        <f>'Trendek FEOR'!AS206*Fogl2023!AA$62</f>
        <v>1244.846919951673</v>
      </c>
      <c r="AB38" s="1">
        <f>'Trendek FEOR'!AT206*Fogl2023!AB$62</f>
        <v>2999.5468992948181</v>
      </c>
      <c r="AC38" s="1">
        <f>'Trendek FEOR'!AU206*Fogl2023!AC$62</f>
        <v>15848.80678042671</v>
      </c>
      <c r="AD38" s="1">
        <f>'Trendek FEOR'!AV206*Fogl2023!AD$62</f>
        <v>3666.432010854453</v>
      </c>
      <c r="AE38" s="1">
        <f>'Trendek FEOR'!AW206*Fogl2023!AE$62</f>
        <v>11370.584857180542</v>
      </c>
      <c r="AF38" s="1">
        <f>'Trendek FEOR'!AX206*Fogl2023!AF$62</f>
        <v>7910.4684366339688</v>
      </c>
      <c r="AG38" s="1">
        <f>'Trendek FEOR'!AY206*Fogl2023!AG$62</f>
        <v>8139.3474990519571</v>
      </c>
      <c r="AH38" s="1">
        <f>'Trendek FEOR'!AZ206*Fogl2023!AH$62</f>
        <v>68.503441891352423</v>
      </c>
      <c r="AI38" s="1">
        <f>'Trendek FEOR'!BA206*Fogl2023!AI$62</f>
        <v>511.08120516543084</v>
      </c>
      <c r="AJ38" s="1">
        <f>'Trendek FEOR'!BB206*Fogl2023!AJ$62</f>
        <v>15869.514360216695</v>
      </c>
      <c r="AK38" s="1">
        <f>'Trendek FEOR'!BC206*Fogl2023!AK$62</f>
        <v>18482.166547504068</v>
      </c>
      <c r="AL38" s="1">
        <f>'Trendek FEOR'!BD206*Fogl2023!AL$62</f>
        <v>741.50695773526081</v>
      </c>
      <c r="AM38" s="1">
        <f>'Trendek FEOR'!BE206*Fogl2023!AM$62</f>
        <v>91.310273515771982</v>
      </c>
      <c r="AN38" s="1">
        <f>'Trendek FEOR'!BF206*Fogl2023!AN$62</f>
        <v>233.56660269076966</v>
      </c>
      <c r="AO38" s="1">
        <f>'Trendek FEOR'!BG206*Fogl2023!AO$62</f>
        <v>2232.9349586385738</v>
      </c>
      <c r="AP38" s="1">
        <f>'Trendek FEOR'!BH206*Fogl2023!AP$62</f>
        <v>4182.7757632873463</v>
      </c>
      <c r="AQ38" s="1">
        <f>'Trendek FEOR'!BI206*Fogl2023!AQ$62</f>
        <v>2960.2985266122705</v>
      </c>
      <c r="AR38" s="1">
        <f>'Trendek FEOR'!BJ206*Fogl2023!AR$62</f>
        <v>26787.661206979858</v>
      </c>
      <c r="AS38" s="1">
        <f>'Trendek FEOR'!BK206*Fogl2023!AS$62</f>
        <v>1196.6989742075816</v>
      </c>
      <c r="AT38" s="1">
        <f>'Trendek FEOR'!BL206*Fogl2023!AT$62</f>
        <v>608.29690639077853</v>
      </c>
      <c r="AU38" s="1">
        <f>'Trendek FEOR'!BM206*Fogl2023!AU$62</f>
        <v>-214.52835492480804</v>
      </c>
      <c r="AV38" s="1">
        <f>'Trendek FEOR'!BN206*Fogl2023!AV$62</f>
        <v>901.7340565981317</v>
      </c>
      <c r="AW38" s="1">
        <f>'Trendek FEOR'!BO206*Fogl2023!AW$62</f>
        <v>1091.0399913405593</v>
      </c>
      <c r="AX38" s="1">
        <f>'Trendek FEOR'!BP206*Fogl2023!AX$62</f>
        <v>2759.1543706878565</v>
      </c>
      <c r="AY38" s="1">
        <f>'Trendek FEOR'!BQ206*Fogl2023!AY$62</f>
        <v>241.00589140623848</v>
      </c>
      <c r="AZ38" s="1">
        <f>'Trendek FEOR'!BR206*Fogl2023!AZ$62</f>
        <v>4984.0822366344328</v>
      </c>
      <c r="BA38" s="1">
        <f>'Trendek FEOR'!BS206*Fogl2023!BA$62</f>
        <v>32665.758093985056</v>
      </c>
      <c r="BB38" s="1">
        <f>'Trendek FEOR'!BT206*Fogl2023!BB$62</f>
        <v>19864.152498200096</v>
      </c>
      <c r="BC38" s="1">
        <f>'Trendek FEOR'!BU206*Fogl2023!BC$62</f>
        <v>3476.093331030585</v>
      </c>
      <c r="BD38" s="1">
        <f>'Trendek FEOR'!BV206*Fogl2023!BD$62</f>
        <v>5133.1064632516009</v>
      </c>
      <c r="BE38" s="1">
        <f>'Trendek FEOR'!BW206*Fogl2023!BE$62</f>
        <v>1268.758056450353</v>
      </c>
      <c r="BF38" s="1">
        <f>'Trendek FEOR'!BX206*Fogl2023!BF$62</f>
        <v>1913.2125215810265</v>
      </c>
      <c r="BG38" s="1">
        <f>'Trendek FEOR'!BY206*Fogl2023!BG$62</f>
        <v>2669.1592795535344</v>
      </c>
      <c r="BH38" s="1">
        <f>'Trendek FEOR'!BZ206*Fogl2023!BH$62</f>
        <v>999.0526119239629</v>
      </c>
      <c r="BI38" s="1">
        <f>'Trendek FEOR'!CA206*Fogl2023!BI$62</f>
        <v>550.52624065420935</v>
      </c>
      <c r="BJ38" s="1">
        <f>'Trendek FEOR'!CB206*Fogl2023!BJ$62</f>
        <v>0</v>
      </c>
      <c r="BK38" s="1">
        <f>'Trendek FEOR'!CC206*Fogl2023!BK$62</f>
        <v>143.16666666666788</v>
      </c>
      <c r="BL38" s="1">
        <f>'Trendek FEOR'!CD206*Fogl2023!BL$62</f>
        <v>3812.0300419756322</v>
      </c>
      <c r="BM38" s="1">
        <f>'Trendek FEOR'!CE206*Fogl2023!BM$62</f>
        <v>0</v>
      </c>
      <c r="BN38" s="1">
        <f>'Trendek FEOR'!CF206*Fogl2023!BN$62</f>
        <v>0</v>
      </c>
      <c r="BO38" s="2"/>
    </row>
    <row r="39" spans="1:67" x14ac:dyDescent="0.35">
      <c r="A39" s="2"/>
      <c r="B39" t="s">
        <v>55</v>
      </c>
      <c r="C39" s="1">
        <f>'Trendek FEOR'!U207*Fogl2023!C$62</f>
        <v>0</v>
      </c>
      <c r="D39" s="1">
        <f>'Trendek FEOR'!V207*Fogl2023!D$62</f>
        <v>-42.306156349580306</v>
      </c>
      <c r="E39" s="1">
        <f>'Trendek FEOR'!W207*Fogl2023!E$62</f>
        <v>0</v>
      </c>
      <c r="F39" s="1">
        <f>'Trendek FEOR'!X207*Fogl2023!F$62</f>
        <v>156.61550130974584</v>
      </c>
      <c r="G39" s="1">
        <f>'Trendek FEOR'!Y207*Fogl2023!G$62</f>
        <v>-225.85999039180967</v>
      </c>
      <c r="H39" s="1">
        <f>'Trendek FEOR'!Z207*Fogl2023!H$62</f>
        <v>-43.805944997104028</v>
      </c>
      <c r="I39" s="1">
        <f>'Trendek FEOR'!AA207*Fogl2023!I$62</f>
        <v>1.6373370464086709</v>
      </c>
      <c r="J39" s="1">
        <f>'Trendek FEOR'!AB207*Fogl2023!J$62</f>
        <v>-72.666632095261519</v>
      </c>
      <c r="K39" s="1">
        <f>'Trendek FEOR'!AC207*Fogl2023!K$62</f>
        <v>116.31863426621437</v>
      </c>
      <c r="L39" s="1">
        <f>'Trendek FEOR'!AD207*Fogl2023!L$62</f>
        <v>0</v>
      </c>
      <c r="M39" s="1">
        <f>'Trendek FEOR'!AE207*Fogl2023!M$62</f>
        <v>-22.233038763614871</v>
      </c>
      <c r="N39" s="1">
        <f>'Trendek FEOR'!AF207*Fogl2023!N$62</f>
        <v>41.610577141613319</v>
      </c>
      <c r="O39" s="1">
        <f>'Trendek FEOR'!AG207*Fogl2023!O$62</f>
        <v>287.44064707339663</v>
      </c>
      <c r="P39" s="1">
        <f>'Trendek FEOR'!AH207*Fogl2023!P$62</f>
        <v>265.34408765444601</v>
      </c>
      <c r="Q39" s="1">
        <f>'Trendek FEOR'!AI207*Fogl2023!Q$62</f>
        <v>19.985088072857007</v>
      </c>
      <c r="R39" s="1">
        <f>'Trendek FEOR'!AJ207*Fogl2023!R$62</f>
        <v>150.67592758673371</v>
      </c>
      <c r="S39" s="1">
        <f>'Trendek FEOR'!AK207*Fogl2023!S$62</f>
        <v>278.33493534117298</v>
      </c>
      <c r="T39" s="1">
        <f>'Trendek FEOR'!AL207*Fogl2023!T$62</f>
        <v>138.61187096415907</v>
      </c>
      <c r="U39" s="1">
        <f>'Trendek FEOR'!AM207*Fogl2023!U$62</f>
        <v>148.25092526150092</v>
      </c>
      <c r="V39" s="1">
        <f>'Trendek FEOR'!AN207*Fogl2023!V$62</f>
        <v>480.29343155450715</v>
      </c>
      <c r="W39" s="1">
        <f>'Trendek FEOR'!AO207*Fogl2023!W$62</f>
        <v>0</v>
      </c>
      <c r="X39" s="1">
        <f>'Trendek FEOR'!AP207*Fogl2023!X$62</f>
        <v>452.71049975432874</v>
      </c>
      <c r="Y39" s="1">
        <f>'Trendek FEOR'!AQ207*Fogl2023!Y$62</f>
        <v>573.83620751436843</v>
      </c>
      <c r="Z39" s="1">
        <f>'Trendek FEOR'!AR207*Fogl2023!Z$62</f>
        <v>1271.5067904061686</v>
      </c>
      <c r="AA39" s="1">
        <f>'Trendek FEOR'!AS207*Fogl2023!AA$62</f>
        <v>-122.88449751998587</v>
      </c>
      <c r="AB39" s="1">
        <f>'Trendek FEOR'!AT207*Fogl2023!AB$62</f>
        <v>7.0213757729211528</v>
      </c>
      <c r="AC39" s="1">
        <f>'Trendek FEOR'!AU207*Fogl2023!AC$62</f>
        <v>764.73189453638281</v>
      </c>
      <c r="AD39" s="1">
        <f>'Trendek FEOR'!AV207*Fogl2023!AD$62</f>
        <v>159.05177947738463</v>
      </c>
      <c r="AE39" s="1">
        <f>'Trendek FEOR'!AW207*Fogl2023!AE$62</f>
        <v>661.59464856530269</v>
      </c>
      <c r="AF39" s="1">
        <f>'Trendek FEOR'!AX207*Fogl2023!AF$62</f>
        <v>3026.2914678412703</v>
      </c>
      <c r="AG39" s="1">
        <f>'Trendek FEOR'!AY207*Fogl2023!AG$62</f>
        <v>-106.78495072597534</v>
      </c>
      <c r="AH39" s="1">
        <f>'Trendek FEOR'!AZ207*Fogl2023!AH$62</f>
        <v>117.69958965991596</v>
      </c>
      <c r="AI39" s="1">
        <f>'Trendek FEOR'!BA207*Fogl2023!AI$62</f>
        <v>1242.6489585899999</v>
      </c>
      <c r="AJ39" s="1">
        <f>'Trendek FEOR'!BB207*Fogl2023!AJ$62</f>
        <v>603.43244380817123</v>
      </c>
      <c r="AK39" s="1">
        <f>'Trendek FEOR'!BC207*Fogl2023!AK$62</f>
        <v>8299.6692946286294</v>
      </c>
      <c r="AL39" s="1">
        <f>'Trendek FEOR'!BD207*Fogl2023!AL$62</f>
        <v>7032.4643574751235</v>
      </c>
      <c r="AM39" s="1">
        <f>'Trendek FEOR'!BE207*Fogl2023!AM$62</f>
        <v>-336.85152660176044</v>
      </c>
      <c r="AN39" s="1">
        <f>'Trendek FEOR'!BF207*Fogl2023!AN$62</f>
        <v>23.966888160055127</v>
      </c>
      <c r="AO39" s="1">
        <f>'Trendek FEOR'!BG207*Fogl2023!AO$62</f>
        <v>2262.0691349763183</v>
      </c>
      <c r="AP39" s="1">
        <f>'Trendek FEOR'!BH207*Fogl2023!AP$62</f>
        <v>2078.2508542151113</v>
      </c>
      <c r="AQ39" s="1">
        <f>'Trendek FEOR'!BI207*Fogl2023!AQ$62</f>
        <v>189.07450276626466</v>
      </c>
      <c r="AR39" s="1">
        <f>'Trendek FEOR'!BJ207*Fogl2023!AR$62</f>
        <v>1166.6557509948891</v>
      </c>
      <c r="AS39" s="1">
        <f>'Trendek FEOR'!BK207*Fogl2023!AS$62</f>
        <v>-132.39139004826987</v>
      </c>
      <c r="AT39" s="1">
        <f>'Trendek FEOR'!BL207*Fogl2023!AT$62</f>
        <v>-2.8776722321431474</v>
      </c>
      <c r="AU39" s="1">
        <f>'Trendek FEOR'!BM207*Fogl2023!AU$62</f>
        <v>3076.2860702384701</v>
      </c>
      <c r="AV39" s="1">
        <f>'Trendek FEOR'!BN207*Fogl2023!AV$62</f>
        <v>519.5761533750358</v>
      </c>
      <c r="AW39" s="1">
        <f>'Trendek FEOR'!BO207*Fogl2023!AW$62</f>
        <v>-12.173877820443312</v>
      </c>
      <c r="AX39" s="1">
        <f>'Trendek FEOR'!BP207*Fogl2023!AX$62</f>
        <v>360.1560177022543</v>
      </c>
      <c r="AY39" s="1">
        <f>'Trendek FEOR'!BQ207*Fogl2023!AY$62</f>
        <v>4706.1799762935261</v>
      </c>
      <c r="AZ39" s="1">
        <f>'Trendek FEOR'!BR207*Fogl2023!AZ$62</f>
        <v>455.19670539212899</v>
      </c>
      <c r="BA39" s="1">
        <f>'Trendek FEOR'!BS207*Fogl2023!BA$62</f>
        <v>2237.8471937401268</v>
      </c>
      <c r="BB39" s="1">
        <f>'Trendek FEOR'!BT207*Fogl2023!BB$62</f>
        <v>-671.43612468431263</v>
      </c>
      <c r="BC39" s="1">
        <f>'Trendek FEOR'!BU207*Fogl2023!BC$62</f>
        <v>4663.1307347223437</v>
      </c>
      <c r="BD39" s="1">
        <f>'Trendek FEOR'!BV207*Fogl2023!BD$62</f>
        <v>603.74950234829703</v>
      </c>
      <c r="BE39" s="1">
        <f>'Trendek FEOR'!BW207*Fogl2023!BE$62</f>
        <v>1405.6265922600016</v>
      </c>
      <c r="BF39" s="1">
        <f>'Trendek FEOR'!BX207*Fogl2023!BF$62</f>
        <v>1700.9406148005392</v>
      </c>
      <c r="BG39" s="1">
        <f>'Trendek FEOR'!BY207*Fogl2023!BG$62</f>
        <v>1167.6883522719768</v>
      </c>
      <c r="BH39" s="1">
        <f>'Trendek FEOR'!BZ207*Fogl2023!BH$62</f>
        <v>848.59323194425099</v>
      </c>
      <c r="BI39" s="1">
        <f>'Trendek FEOR'!CA207*Fogl2023!BI$62</f>
        <v>806.28615148812116</v>
      </c>
      <c r="BJ39" s="1">
        <f>'Trendek FEOR'!CB207*Fogl2023!BJ$62</f>
        <v>0</v>
      </c>
      <c r="BK39" s="1">
        <f>'Trendek FEOR'!CC207*Fogl2023!BK$62</f>
        <v>0</v>
      </c>
      <c r="BL39" s="1">
        <f>'Trendek FEOR'!CD207*Fogl2023!BL$62</f>
        <v>7549.8241000292819</v>
      </c>
      <c r="BM39" s="1">
        <f>'Trendek FEOR'!CE207*Fogl2023!BM$62</f>
        <v>0</v>
      </c>
      <c r="BN39" s="1">
        <f>'Trendek FEOR'!CF207*Fogl2023!BN$62</f>
        <v>0</v>
      </c>
      <c r="BO39" s="2"/>
    </row>
    <row r="40" spans="1:67" x14ac:dyDescent="0.35">
      <c r="A40" s="2"/>
      <c r="B40" t="s">
        <v>56</v>
      </c>
      <c r="C40" s="1">
        <f>'Trendek FEOR'!U208*Fogl2023!C$62</f>
        <v>1475.8234291812541</v>
      </c>
      <c r="D40" s="1">
        <f>'Trendek FEOR'!V208*Fogl2023!D$62</f>
        <v>-41.086014066328524</v>
      </c>
      <c r="E40" s="1">
        <f>'Trendek FEOR'!W208*Fogl2023!E$62</f>
        <v>23.206829645724994</v>
      </c>
      <c r="F40" s="1">
        <f>'Trendek FEOR'!X208*Fogl2023!F$62</f>
        <v>385.49003906781991</v>
      </c>
      <c r="G40" s="1">
        <f>'Trendek FEOR'!Y208*Fogl2023!G$62</f>
        <v>13576.536321661812</v>
      </c>
      <c r="H40" s="1">
        <f>'Trendek FEOR'!Z208*Fogl2023!H$62</f>
        <v>1650.2276486499654</v>
      </c>
      <c r="I40" s="1">
        <f>'Trendek FEOR'!AA208*Fogl2023!I$62</f>
        <v>352.48525663841224</v>
      </c>
      <c r="J40" s="1">
        <f>'Trendek FEOR'!AB208*Fogl2023!J$62</f>
        <v>185.07728570211503</v>
      </c>
      <c r="K40" s="1">
        <f>'Trendek FEOR'!AC208*Fogl2023!K$62</f>
        <v>116.43123220095465</v>
      </c>
      <c r="L40" s="1">
        <f>'Trendek FEOR'!AD208*Fogl2023!L$62</f>
        <v>39.419467167197723</v>
      </c>
      <c r="M40" s="1">
        <f>'Trendek FEOR'!AE208*Fogl2023!M$62</f>
        <v>890.64297534214404</v>
      </c>
      <c r="N40" s="1">
        <f>'Trendek FEOR'!AF208*Fogl2023!N$62</f>
        <v>1258.5115926829062</v>
      </c>
      <c r="O40" s="1">
        <f>'Trendek FEOR'!AG208*Fogl2023!O$62</f>
        <v>535.05907034278925</v>
      </c>
      <c r="P40" s="1">
        <f>'Trendek FEOR'!AH208*Fogl2023!P$62</f>
        <v>1021.9693432022113</v>
      </c>
      <c r="Q40" s="1">
        <f>'Trendek FEOR'!AI208*Fogl2023!Q$62</f>
        <v>123.18745830603544</v>
      </c>
      <c r="R40" s="1">
        <f>'Trendek FEOR'!AJ208*Fogl2023!R$62</f>
        <v>433.6158828762197</v>
      </c>
      <c r="S40" s="1">
        <f>'Trendek FEOR'!AK208*Fogl2023!S$62</f>
        <v>503.07690238738996</v>
      </c>
      <c r="T40" s="1">
        <f>'Trendek FEOR'!AL208*Fogl2023!T$62</f>
        <v>1495.8755797868296</v>
      </c>
      <c r="U40" s="1">
        <f>'Trendek FEOR'!AM208*Fogl2023!U$62</f>
        <v>514.6148691421414</v>
      </c>
      <c r="V40" s="1">
        <f>'Trendek FEOR'!AN208*Fogl2023!V$62</f>
        <v>-10.712383390538696</v>
      </c>
      <c r="W40" s="1">
        <f>'Trendek FEOR'!AO208*Fogl2023!W$62</f>
        <v>91.62156662619465</v>
      </c>
      <c r="X40" s="1">
        <f>'Trendek FEOR'!AP208*Fogl2023!X$62</f>
        <v>1276.6828178240601</v>
      </c>
      <c r="Y40" s="1">
        <f>'Trendek FEOR'!AQ208*Fogl2023!Y$62</f>
        <v>718.43137658308308</v>
      </c>
      <c r="Z40" s="1">
        <f>'Trendek FEOR'!AR208*Fogl2023!Z$62</f>
        <v>467.4827309478556</v>
      </c>
      <c r="AA40" s="1">
        <f>'Trendek FEOR'!AS208*Fogl2023!AA$62</f>
        <v>142.7738967421877</v>
      </c>
      <c r="AB40" s="1">
        <f>'Trendek FEOR'!AT208*Fogl2023!AB$62</f>
        <v>333.86082037676033</v>
      </c>
      <c r="AC40" s="1">
        <f>'Trendek FEOR'!AU208*Fogl2023!AC$62</f>
        <v>1570.7499583497079</v>
      </c>
      <c r="AD40" s="1">
        <f>'Trendek FEOR'!AV208*Fogl2023!AD$62</f>
        <v>14217.060213450572</v>
      </c>
      <c r="AE40" s="1">
        <f>'Trendek FEOR'!AW208*Fogl2023!AE$62</f>
        <v>18020.629220746505</v>
      </c>
      <c r="AF40" s="1">
        <f>'Trendek FEOR'!AX208*Fogl2023!AF$62</f>
        <v>224325.55167726986</v>
      </c>
      <c r="AG40" s="1">
        <f>'Trendek FEOR'!AY208*Fogl2023!AG$62</f>
        <v>1747.2779860507187</v>
      </c>
      <c r="AH40" s="1">
        <f>'Trendek FEOR'!AZ208*Fogl2023!AH$62</f>
        <v>272.07846773564177</v>
      </c>
      <c r="AI40" s="1">
        <f>'Trendek FEOR'!BA208*Fogl2023!AI$62</f>
        <v>425.46935128899247</v>
      </c>
      <c r="AJ40" s="1">
        <f>'Trendek FEOR'!BB208*Fogl2023!AJ$62</f>
        <v>2442.4773485601108</v>
      </c>
      <c r="AK40" s="1">
        <f>'Trendek FEOR'!BC208*Fogl2023!AK$62</f>
        <v>104.06976925480137</v>
      </c>
      <c r="AL40" s="1">
        <f>'Trendek FEOR'!BD208*Fogl2023!AL$62</f>
        <v>99638.331744190335</v>
      </c>
      <c r="AM40" s="1">
        <f>'Trendek FEOR'!BE208*Fogl2023!AM$62</f>
        <v>106.14485600084288</v>
      </c>
      <c r="AN40" s="1">
        <f>'Trendek FEOR'!BF208*Fogl2023!AN$62</f>
        <v>62.461866843802134</v>
      </c>
      <c r="AO40" s="1">
        <f>'Trendek FEOR'!BG208*Fogl2023!AO$62</f>
        <v>-5.971416253178548</v>
      </c>
      <c r="AP40" s="1">
        <f>'Trendek FEOR'!BH208*Fogl2023!AP$62</f>
        <v>909.37308757002756</v>
      </c>
      <c r="AQ40" s="1">
        <f>'Trendek FEOR'!BI208*Fogl2023!AQ$62</f>
        <v>57.607841240736498</v>
      </c>
      <c r="AR40" s="1">
        <f>'Trendek FEOR'!BJ208*Fogl2023!AR$62</f>
        <v>315.50578391288525</v>
      </c>
      <c r="AS40" s="1">
        <f>'Trendek FEOR'!BK208*Fogl2023!AS$62</f>
        <v>74.220005488614945</v>
      </c>
      <c r="AT40" s="1">
        <f>'Trendek FEOR'!BL208*Fogl2023!AT$62</f>
        <v>23.969712114419199</v>
      </c>
      <c r="AU40" s="1">
        <f>'Trendek FEOR'!BM208*Fogl2023!AU$62</f>
        <v>737.02000271005977</v>
      </c>
      <c r="AV40" s="1">
        <f>'Trendek FEOR'!BN208*Fogl2023!AV$62</f>
        <v>-85.070004008600634</v>
      </c>
      <c r="AW40" s="1">
        <f>'Trendek FEOR'!BO208*Fogl2023!AW$62</f>
        <v>2737.470645273268</v>
      </c>
      <c r="AX40" s="1">
        <f>'Trendek FEOR'!BP208*Fogl2023!AX$62</f>
        <v>-245.33181165335256</v>
      </c>
      <c r="AY40" s="1">
        <f>'Trendek FEOR'!BQ208*Fogl2023!AY$62</f>
        <v>139.83537491474144</v>
      </c>
      <c r="AZ40" s="1">
        <f>'Trendek FEOR'!BR208*Fogl2023!AZ$62</f>
        <v>1325.1486574358985</v>
      </c>
      <c r="BA40" s="1">
        <f>'Trendek FEOR'!BS208*Fogl2023!BA$62</f>
        <v>3659.1489062012301</v>
      </c>
      <c r="BB40" s="1">
        <f>'Trendek FEOR'!BT208*Fogl2023!BB$62</f>
        <v>1323.4256533629909</v>
      </c>
      <c r="BC40" s="1">
        <f>'Trendek FEOR'!BU208*Fogl2023!BC$62</f>
        <v>1171.9397746980183</v>
      </c>
      <c r="BD40" s="1">
        <f>'Trendek FEOR'!BV208*Fogl2023!BD$62</f>
        <v>3936.5816843382777</v>
      </c>
      <c r="BE40" s="1">
        <f>'Trendek FEOR'!BW208*Fogl2023!BE$62</f>
        <v>1293.8627453217589</v>
      </c>
      <c r="BF40" s="1">
        <f>'Trendek FEOR'!BX208*Fogl2023!BF$62</f>
        <v>2891.7758187467066</v>
      </c>
      <c r="BG40" s="1">
        <f>'Trendek FEOR'!BY208*Fogl2023!BG$62</f>
        <v>992.48731961954888</v>
      </c>
      <c r="BH40" s="1">
        <f>'Trendek FEOR'!BZ208*Fogl2023!BH$62</f>
        <v>-125.83773874221509</v>
      </c>
      <c r="BI40" s="1">
        <f>'Trendek FEOR'!CA208*Fogl2023!BI$62</f>
        <v>973.71619859464295</v>
      </c>
      <c r="BJ40" s="1">
        <f>'Trendek FEOR'!CB208*Fogl2023!BJ$62</f>
        <v>0</v>
      </c>
      <c r="BK40" s="1">
        <f>'Trendek FEOR'!CC208*Fogl2023!BK$62</f>
        <v>-60.523809523809177</v>
      </c>
      <c r="BL40" s="1">
        <f>'Trendek FEOR'!CD208*Fogl2023!BL$62</f>
        <v>1826.8986092256996</v>
      </c>
      <c r="BM40" s="1">
        <f>'Trendek FEOR'!CE208*Fogl2023!BM$62</f>
        <v>0</v>
      </c>
      <c r="BN40" s="1">
        <f>'Trendek FEOR'!CF208*Fogl2023!BN$62</f>
        <v>0</v>
      </c>
      <c r="BO40" s="2"/>
    </row>
    <row r="41" spans="1:67" x14ac:dyDescent="0.35">
      <c r="A41" s="2"/>
      <c r="B41" t="s">
        <v>57</v>
      </c>
      <c r="C41" s="1">
        <f>'Trendek FEOR'!U209*Fogl2023!C$62</f>
        <v>1719.1108649792841</v>
      </c>
      <c r="D41" s="1">
        <f>'Trendek FEOR'!V209*Fogl2023!D$62</f>
        <v>-200.77687297147884</v>
      </c>
      <c r="E41" s="1">
        <f>'Trendek FEOR'!W209*Fogl2023!E$62</f>
        <v>77.310189498786471</v>
      </c>
      <c r="F41" s="1">
        <f>'Trendek FEOR'!X209*Fogl2023!F$62</f>
        <v>7.5031985760551532</v>
      </c>
      <c r="G41" s="1">
        <f>'Trendek FEOR'!Y209*Fogl2023!G$62</f>
        <v>1134.1693654207095</v>
      </c>
      <c r="H41" s="1">
        <f>'Trendek FEOR'!Z209*Fogl2023!H$62</f>
        <v>-94.909535567404191</v>
      </c>
      <c r="I41" s="1">
        <f>'Trendek FEOR'!AA209*Fogl2023!I$62</f>
        <v>109.03453038938252</v>
      </c>
      <c r="J41" s="1">
        <f>'Trendek FEOR'!AB209*Fogl2023!J$62</f>
        <v>30.904987088805047</v>
      </c>
      <c r="K41" s="1">
        <f>'Trendek FEOR'!AC209*Fogl2023!K$62</f>
        <v>297.86896579781308</v>
      </c>
      <c r="L41" s="1">
        <f>'Trendek FEOR'!AD209*Fogl2023!L$62</f>
        <v>95.353846931403126</v>
      </c>
      <c r="M41" s="1">
        <f>'Trendek FEOR'!AE209*Fogl2023!M$62</f>
        <v>352.14319662626912</v>
      </c>
      <c r="N41" s="1">
        <f>'Trendek FEOR'!AF209*Fogl2023!N$62</f>
        <v>-217.53592092250906</v>
      </c>
      <c r="O41" s="1">
        <f>'Trendek FEOR'!AG209*Fogl2023!O$62</f>
        <v>118.5941424467441</v>
      </c>
      <c r="P41" s="1">
        <f>'Trendek FEOR'!AH209*Fogl2023!P$62</f>
        <v>700.82642017632031</v>
      </c>
      <c r="Q41" s="1">
        <f>'Trendek FEOR'!AI209*Fogl2023!Q$62</f>
        <v>184.84158540880816</v>
      </c>
      <c r="R41" s="1">
        <f>'Trendek FEOR'!AJ209*Fogl2023!R$62</f>
        <v>792.11951575228727</v>
      </c>
      <c r="S41" s="1">
        <f>'Trendek FEOR'!AK209*Fogl2023!S$62</f>
        <v>74.766480989725935</v>
      </c>
      <c r="T41" s="1">
        <f>'Trendek FEOR'!AL209*Fogl2023!T$62</f>
        <v>483.12568920563086</v>
      </c>
      <c r="U41" s="1">
        <f>'Trendek FEOR'!AM209*Fogl2023!U$62</f>
        <v>-228.15115457944012</v>
      </c>
      <c r="V41" s="1">
        <f>'Trendek FEOR'!AN209*Fogl2023!V$62</f>
        <v>1480.5308457696356</v>
      </c>
      <c r="W41" s="1">
        <f>'Trendek FEOR'!AO209*Fogl2023!W$62</f>
        <v>-17.37007591375907</v>
      </c>
      <c r="X41" s="1">
        <f>'Trendek FEOR'!AP209*Fogl2023!X$62</f>
        <v>1122.6418609530122</v>
      </c>
      <c r="Y41" s="1">
        <f>'Trendek FEOR'!AQ209*Fogl2023!Y$62</f>
        <v>-54.677828612600294</v>
      </c>
      <c r="Z41" s="1">
        <f>'Trendek FEOR'!AR209*Fogl2023!Z$62</f>
        <v>747.59962240231516</v>
      </c>
      <c r="AA41" s="1">
        <f>'Trendek FEOR'!AS209*Fogl2023!AA$62</f>
        <v>105.23186915616526</v>
      </c>
      <c r="AB41" s="1">
        <f>'Trendek FEOR'!AT209*Fogl2023!AB$62</f>
        <v>327.95173688464297</v>
      </c>
      <c r="AC41" s="1">
        <f>'Trendek FEOR'!AU209*Fogl2023!AC$62</f>
        <v>2825.5699020542843</v>
      </c>
      <c r="AD41" s="1">
        <f>'Trendek FEOR'!AV209*Fogl2023!AD$62</f>
        <v>451.87789631105318</v>
      </c>
      <c r="AE41" s="1">
        <f>'Trendek FEOR'!AW209*Fogl2023!AE$62</f>
        <v>1619.5748227487134</v>
      </c>
      <c r="AF41" s="1">
        <f>'Trendek FEOR'!AX209*Fogl2023!AF$62</f>
        <v>2890.7148747790202</v>
      </c>
      <c r="AG41" s="1">
        <f>'Trendek FEOR'!AY209*Fogl2023!AG$62</f>
        <v>7081.7044913874433</v>
      </c>
      <c r="AH41" s="1">
        <f>'Trendek FEOR'!AZ209*Fogl2023!AH$62</f>
        <v>-59.807699442128225</v>
      </c>
      <c r="AI41" s="1">
        <f>'Trendek FEOR'!BA209*Fogl2023!AI$62</f>
        <v>-1453.8778131588983</v>
      </c>
      <c r="AJ41" s="1">
        <f>'Trendek FEOR'!BB209*Fogl2023!AJ$62</f>
        <v>647.55647584044016</v>
      </c>
      <c r="AK41" s="1">
        <f>'Trendek FEOR'!BC209*Fogl2023!AK$62</f>
        <v>-127.68880854203677</v>
      </c>
      <c r="AL41" s="1">
        <f>'Trendek FEOR'!BD209*Fogl2023!AL$62</f>
        <v>6002.149961898509</v>
      </c>
      <c r="AM41" s="1">
        <f>'Trendek FEOR'!BE209*Fogl2023!AM$62</f>
        <v>42.243507777255523</v>
      </c>
      <c r="AN41" s="1">
        <f>'Trendek FEOR'!BF209*Fogl2023!AN$62</f>
        <v>163.590170036264</v>
      </c>
      <c r="AO41" s="1">
        <f>'Trendek FEOR'!BG209*Fogl2023!AO$62</f>
        <v>-13.136686781556918</v>
      </c>
      <c r="AP41" s="1">
        <f>'Trendek FEOR'!BH209*Fogl2023!AP$62</f>
        <v>-154.1914476983624</v>
      </c>
      <c r="AQ41" s="1">
        <f>'Trendek FEOR'!BI209*Fogl2023!AQ$62</f>
        <v>3390.0044488480175</v>
      </c>
      <c r="AR41" s="1">
        <f>'Trendek FEOR'!BJ209*Fogl2023!AR$62</f>
        <v>-118.86294229858558</v>
      </c>
      <c r="AS41" s="1">
        <f>'Trendek FEOR'!BK209*Fogl2023!AS$62</f>
        <v>458.11834377404006</v>
      </c>
      <c r="AT41" s="1">
        <f>'Trendek FEOR'!BL209*Fogl2023!AT$62</f>
        <v>-15.133313147108595</v>
      </c>
      <c r="AU41" s="1">
        <f>'Trendek FEOR'!BM209*Fogl2023!AU$62</f>
        <v>0</v>
      </c>
      <c r="AV41" s="1">
        <f>'Trendek FEOR'!BN209*Fogl2023!AV$62</f>
        <v>-800.97260411266018</v>
      </c>
      <c r="AW41" s="1">
        <f>'Trendek FEOR'!BO209*Fogl2023!AW$62</f>
        <v>130.58297652445199</v>
      </c>
      <c r="AX41" s="1">
        <f>'Trendek FEOR'!BP209*Fogl2023!AX$62</f>
        <v>-116.21095851718847</v>
      </c>
      <c r="AY41" s="1">
        <f>'Trendek FEOR'!BQ209*Fogl2023!AY$62</f>
        <v>-564.0390807311461</v>
      </c>
      <c r="AZ41" s="1">
        <f>'Trendek FEOR'!BR209*Fogl2023!AZ$62</f>
        <v>34194.501258598873</v>
      </c>
      <c r="BA41" s="1">
        <f>'Trendek FEOR'!BS209*Fogl2023!BA$62</f>
        <v>59500.963088217963</v>
      </c>
      <c r="BB41" s="1">
        <f>'Trendek FEOR'!BT209*Fogl2023!BB$62</f>
        <v>19947.226613725645</v>
      </c>
      <c r="BC41" s="1">
        <f>'Trendek FEOR'!BU209*Fogl2023!BC$62</f>
        <v>9882.8624298281902</v>
      </c>
      <c r="BD41" s="1">
        <f>'Trendek FEOR'!BV209*Fogl2023!BD$62</f>
        <v>18517.549612877701</v>
      </c>
      <c r="BE41" s="1">
        <f>'Trendek FEOR'!BW209*Fogl2023!BE$62</f>
        <v>2625.9148367557686</v>
      </c>
      <c r="BF41" s="1">
        <f>'Trendek FEOR'!BX209*Fogl2023!BF$62</f>
        <v>5241.7363686093731</v>
      </c>
      <c r="BG41" s="1">
        <f>'Trendek FEOR'!BY209*Fogl2023!BG$62</f>
        <v>1087.7488968246003</v>
      </c>
      <c r="BH41" s="1">
        <f>'Trendek FEOR'!BZ209*Fogl2023!BH$62</f>
        <v>0</v>
      </c>
      <c r="BI41" s="1">
        <f>'Trendek FEOR'!CA209*Fogl2023!BI$62</f>
        <v>58835.036879622516</v>
      </c>
      <c r="BJ41" s="1">
        <f>'Trendek FEOR'!CB209*Fogl2023!BJ$62</f>
        <v>381.01722135001461</v>
      </c>
      <c r="BK41" s="1">
        <f>'Trendek FEOR'!CC209*Fogl2023!BK$62</f>
        <v>7.8690476190477057</v>
      </c>
      <c r="BL41" s="1">
        <f>'Trendek FEOR'!CD209*Fogl2023!BL$62</f>
        <v>1071.2503870840233</v>
      </c>
      <c r="BM41" s="1">
        <f>'Trendek FEOR'!CE209*Fogl2023!BM$62</f>
        <v>0</v>
      </c>
      <c r="BN41" s="1">
        <f>'Trendek FEOR'!CF209*Fogl2023!BN$62</f>
        <v>0</v>
      </c>
      <c r="BO41" s="2"/>
    </row>
    <row r="42" spans="1:67" x14ac:dyDescent="0.35">
      <c r="A42" s="2"/>
      <c r="B42" t="s">
        <v>58</v>
      </c>
      <c r="C42" s="1">
        <f>'Trendek FEOR'!U210*Fogl2023!C$62</f>
        <v>93048.680003380883</v>
      </c>
      <c r="D42" s="1">
        <f>'Trendek FEOR'!V210*Fogl2023!D$62</f>
        <v>-371.7164374440564</v>
      </c>
      <c r="E42" s="1">
        <f>'Trendek FEOR'!W210*Fogl2023!E$62</f>
        <v>0</v>
      </c>
      <c r="F42" s="1">
        <f>'Trendek FEOR'!X210*Fogl2023!F$62</f>
        <v>0</v>
      </c>
      <c r="G42" s="1">
        <f>'Trendek FEOR'!Y210*Fogl2023!G$62</f>
        <v>738.63387767692052</v>
      </c>
      <c r="H42" s="1">
        <f>'Trendek FEOR'!Z210*Fogl2023!H$62</f>
        <v>159.48104969465811</v>
      </c>
      <c r="I42" s="1">
        <f>'Trendek FEOR'!AA210*Fogl2023!I$62</f>
        <v>-30.996732085672541</v>
      </c>
      <c r="J42" s="1">
        <f>'Trendek FEOR'!AB210*Fogl2023!J$62</f>
        <v>0</v>
      </c>
      <c r="K42" s="1">
        <f>'Trendek FEOR'!AC210*Fogl2023!K$62</f>
        <v>101.46514614339623</v>
      </c>
      <c r="L42" s="1">
        <f>'Trendek FEOR'!AD210*Fogl2023!L$62</f>
        <v>0</v>
      </c>
      <c r="M42" s="1">
        <f>'Trendek FEOR'!AE210*Fogl2023!M$62</f>
        <v>254.88988577324398</v>
      </c>
      <c r="N42" s="1">
        <f>'Trendek FEOR'!AF210*Fogl2023!N$62</f>
        <v>0</v>
      </c>
      <c r="O42" s="1">
        <f>'Trendek FEOR'!AG210*Fogl2023!O$62</f>
        <v>426.47645255451118</v>
      </c>
      <c r="P42" s="1">
        <f>'Trendek FEOR'!AH210*Fogl2023!P$62</f>
        <v>-9.6701850998138799</v>
      </c>
      <c r="Q42" s="1">
        <f>'Trendek FEOR'!AI210*Fogl2023!Q$62</f>
        <v>0</v>
      </c>
      <c r="R42" s="1">
        <f>'Trendek FEOR'!AJ210*Fogl2023!R$62</f>
        <v>218.84110746559517</v>
      </c>
      <c r="S42" s="1">
        <f>'Trendek FEOR'!AK210*Fogl2023!S$62</f>
        <v>97.416658518748449</v>
      </c>
      <c r="T42" s="1">
        <f>'Trendek FEOR'!AL210*Fogl2023!T$62</f>
        <v>18.360844391751684</v>
      </c>
      <c r="U42" s="1">
        <f>'Trendek FEOR'!AM210*Fogl2023!U$62</f>
        <v>90.94499761201638</v>
      </c>
      <c r="V42" s="1">
        <f>'Trendek FEOR'!AN210*Fogl2023!V$62</f>
        <v>242.08967484831226</v>
      </c>
      <c r="W42" s="1">
        <f>'Trendek FEOR'!AO210*Fogl2023!W$62</f>
        <v>113.24013852675498</v>
      </c>
      <c r="X42" s="1">
        <f>'Trendek FEOR'!AP210*Fogl2023!X$62</f>
        <v>-232.70476263630226</v>
      </c>
      <c r="Y42" s="1">
        <f>'Trendek FEOR'!AQ210*Fogl2023!Y$62</f>
        <v>0</v>
      </c>
      <c r="Z42" s="1">
        <f>'Trendek FEOR'!AR210*Fogl2023!Z$62</f>
        <v>-19.30703877217552</v>
      </c>
      <c r="AA42" s="1">
        <f>'Trendek FEOR'!AS210*Fogl2023!AA$62</f>
        <v>96.91987301453571</v>
      </c>
      <c r="AB42" s="1">
        <f>'Trendek FEOR'!AT210*Fogl2023!AB$62</f>
        <v>337.1600740437492</v>
      </c>
      <c r="AC42" s="1">
        <f>'Trendek FEOR'!AU210*Fogl2023!AC$62</f>
        <v>177.72187437250005</v>
      </c>
      <c r="AD42" s="1">
        <f>'Trendek FEOR'!AV210*Fogl2023!AD$62</f>
        <v>0</v>
      </c>
      <c r="AE42" s="1">
        <f>'Trendek FEOR'!AW210*Fogl2023!AE$62</f>
        <v>765.451084087053</v>
      </c>
      <c r="AF42" s="1">
        <f>'Trendek FEOR'!AX210*Fogl2023!AF$62</f>
        <v>-1234.6881900026592</v>
      </c>
      <c r="AG42" s="1">
        <f>'Trendek FEOR'!AY210*Fogl2023!AG$62</f>
        <v>400.4367143040144</v>
      </c>
      <c r="AH42" s="1">
        <f>'Trendek FEOR'!AZ210*Fogl2023!AH$62</f>
        <v>0</v>
      </c>
      <c r="AI42" s="1">
        <f>'Trendek FEOR'!BA210*Fogl2023!AI$62</f>
        <v>0</v>
      </c>
      <c r="AJ42" s="1">
        <f>'Trendek FEOR'!BB210*Fogl2023!AJ$62</f>
        <v>72.777125345781428</v>
      </c>
      <c r="AK42" s="1">
        <f>'Trendek FEOR'!BC210*Fogl2023!AK$62</f>
        <v>-42.53065355077274</v>
      </c>
      <c r="AL42" s="1">
        <f>'Trendek FEOR'!BD210*Fogl2023!AL$62</f>
        <v>306.98648402151275</v>
      </c>
      <c r="AM42" s="1">
        <f>'Trendek FEOR'!BE210*Fogl2023!AM$62</f>
        <v>0</v>
      </c>
      <c r="AN42" s="1">
        <f>'Trendek FEOR'!BF210*Fogl2023!AN$62</f>
        <v>0</v>
      </c>
      <c r="AO42" s="1">
        <f>'Trendek FEOR'!BG210*Fogl2023!AO$62</f>
        <v>0</v>
      </c>
      <c r="AP42" s="1">
        <f>'Trendek FEOR'!BH210*Fogl2023!AP$62</f>
        <v>0</v>
      </c>
      <c r="AQ42" s="1">
        <f>'Trendek FEOR'!BI210*Fogl2023!AQ$62</f>
        <v>1243.2921674472959</v>
      </c>
      <c r="AR42" s="1">
        <f>'Trendek FEOR'!BJ210*Fogl2023!AR$62</f>
        <v>-113.48193957705644</v>
      </c>
      <c r="AS42" s="1">
        <f>'Trendek FEOR'!BK210*Fogl2023!AS$62</f>
        <v>0</v>
      </c>
      <c r="AT42" s="1">
        <f>'Trendek FEOR'!BL210*Fogl2023!AT$62</f>
        <v>89.409651668499876</v>
      </c>
      <c r="AU42" s="1">
        <f>'Trendek FEOR'!BM210*Fogl2023!AU$62</f>
        <v>-19.678472780554475</v>
      </c>
      <c r="AV42" s="1">
        <f>'Trendek FEOR'!BN210*Fogl2023!AV$62</f>
        <v>-19.12000315872492</v>
      </c>
      <c r="AW42" s="1">
        <f>'Trendek FEOR'!BO210*Fogl2023!AW$62</f>
        <v>0</v>
      </c>
      <c r="AX42" s="1">
        <f>'Trendek FEOR'!BP210*Fogl2023!AX$62</f>
        <v>64.33563554678139</v>
      </c>
      <c r="AY42" s="1">
        <f>'Trendek FEOR'!BQ210*Fogl2023!AY$62</f>
        <v>0</v>
      </c>
      <c r="AZ42" s="1">
        <f>'Trendek FEOR'!BR210*Fogl2023!AZ$62</f>
        <v>12128.861237564915</v>
      </c>
      <c r="BA42" s="1">
        <f>'Trendek FEOR'!BS210*Fogl2023!BA$62</f>
        <v>2238.715929523747</v>
      </c>
      <c r="BB42" s="1">
        <f>'Trendek FEOR'!BT210*Fogl2023!BB$62</f>
        <v>267.28384305573417</v>
      </c>
      <c r="BC42" s="1">
        <f>'Trendek FEOR'!BU210*Fogl2023!BC$62</f>
        <v>234.07137311992975</v>
      </c>
      <c r="BD42" s="1">
        <f>'Trendek FEOR'!BV210*Fogl2023!BD$62</f>
        <v>159.82428319519664</v>
      </c>
      <c r="BE42" s="1">
        <f>'Trendek FEOR'!BW210*Fogl2023!BE$62</f>
        <v>-349.60049033312788</v>
      </c>
      <c r="BF42" s="1">
        <f>'Trendek FEOR'!BX210*Fogl2023!BF$62</f>
        <v>435.07906463638079</v>
      </c>
      <c r="BG42" s="1">
        <f>'Trendek FEOR'!BY210*Fogl2023!BG$62</f>
        <v>154.19041970633495</v>
      </c>
      <c r="BH42" s="1">
        <f>'Trendek FEOR'!BZ210*Fogl2023!BH$62</f>
        <v>0</v>
      </c>
      <c r="BI42" s="1">
        <f>'Trendek FEOR'!CA210*Fogl2023!BI$62</f>
        <v>361.07568815143031</v>
      </c>
      <c r="BJ42" s="1">
        <f>'Trendek FEOR'!CB210*Fogl2023!BJ$62</f>
        <v>-58.243406305545776</v>
      </c>
      <c r="BK42" s="1">
        <f>'Trendek FEOR'!CC210*Fogl2023!BK$62</f>
        <v>-226.21428571427532</v>
      </c>
      <c r="BL42" s="1">
        <f>'Trendek FEOR'!CD210*Fogl2023!BL$62</f>
        <v>0</v>
      </c>
      <c r="BM42" s="1">
        <f>'Trendek FEOR'!CE210*Fogl2023!BM$62</f>
        <v>0</v>
      </c>
      <c r="BN42" s="1">
        <f>'Trendek FEOR'!CF210*Fogl2023!BN$62</f>
        <v>0</v>
      </c>
      <c r="BO42" s="2"/>
    </row>
    <row r="43" spans="1:67" x14ac:dyDescent="0.35">
      <c r="A43" s="2"/>
      <c r="B43" t="s">
        <v>59</v>
      </c>
      <c r="C43" s="1">
        <f>'Trendek FEOR'!U211*Fogl2023!C$62</f>
        <v>2450.7294536001473</v>
      </c>
      <c r="D43" s="1">
        <f>'Trendek FEOR'!V211*Fogl2023!D$62</f>
        <v>7303.2378149441411</v>
      </c>
      <c r="E43" s="1">
        <f>'Trendek FEOR'!W211*Fogl2023!E$62</f>
        <v>577.3416186665379</v>
      </c>
      <c r="F43" s="1">
        <f>'Trendek FEOR'!X211*Fogl2023!F$62</f>
        <v>0</v>
      </c>
      <c r="G43" s="1">
        <f>'Trendek FEOR'!Y211*Fogl2023!G$62</f>
        <v>3.6197713322630358</v>
      </c>
      <c r="H43" s="1">
        <f>'Trendek FEOR'!Z211*Fogl2023!H$62</f>
        <v>0</v>
      </c>
      <c r="I43" s="1">
        <f>'Trendek FEOR'!AA211*Fogl2023!I$62</f>
        <v>129.43403044155093</v>
      </c>
      <c r="J43" s="1">
        <f>'Trendek FEOR'!AB211*Fogl2023!J$62</f>
        <v>0</v>
      </c>
      <c r="K43" s="1">
        <f>'Trendek FEOR'!AC211*Fogl2023!K$62</f>
        <v>0</v>
      </c>
      <c r="L43" s="1">
        <f>'Trendek FEOR'!AD211*Fogl2023!L$62</f>
        <v>0</v>
      </c>
      <c r="M43" s="1">
        <f>'Trendek FEOR'!AE211*Fogl2023!M$62</f>
        <v>-19.747173166769478</v>
      </c>
      <c r="N43" s="1">
        <f>'Trendek FEOR'!AF211*Fogl2023!N$62</f>
        <v>0</v>
      </c>
      <c r="O43" s="1">
        <f>'Trendek FEOR'!AG211*Fogl2023!O$62</f>
        <v>0.94943030400093775</v>
      </c>
      <c r="P43" s="1">
        <f>'Trendek FEOR'!AH211*Fogl2023!P$62</f>
        <v>0</v>
      </c>
      <c r="Q43" s="1">
        <f>'Trendek FEOR'!AI211*Fogl2023!Q$62</f>
        <v>0</v>
      </c>
      <c r="R43" s="1">
        <f>'Trendek FEOR'!AJ211*Fogl2023!R$62</f>
        <v>14.6974361779576</v>
      </c>
      <c r="S43" s="1">
        <f>'Trendek FEOR'!AK211*Fogl2023!S$62</f>
        <v>0</v>
      </c>
      <c r="T43" s="1">
        <f>'Trendek FEOR'!AL211*Fogl2023!T$62</f>
        <v>0</v>
      </c>
      <c r="U43" s="1">
        <f>'Trendek FEOR'!AM211*Fogl2023!U$62</f>
        <v>0.56216635855385422</v>
      </c>
      <c r="V43" s="1">
        <f>'Trendek FEOR'!AN211*Fogl2023!V$62</f>
        <v>103.25450998053867</v>
      </c>
      <c r="W43" s="1">
        <f>'Trendek FEOR'!AO211*Fogl2023!W$62</f>
        <v>0</v>
      </c>
      <c r="X43" s="1">
        <f>'Trendek FEOR'!AP211*Fogl2023!X$62</f>
        <v>62.500894143335287</v>
      </c>
      <c r="Y43" s="1">
        <f>'Trendek FEOR'!AQ211*Fogl2023!Y$62</f>
        <v>0</v>
      </c>
      <c r="Z43" s="1">
        <f>'Trendek FEOR'!AR211*Fogl2023!Z$62</f>
        <v>0</v>
      </c>
      <c r="AA43" s="1">
        <f>'Trendek FEOR'!AS211*Fogl2023!AA$62</f>
        <v>-75.419579982885253</v>
      </c>
      <c r="AB43" s="1">
        <f>'Trendek FEOR'!AT211*Fogl2023!AB$62</f>
        <v>-93.088756377175045</v>
      </c>
      <c r="AC43" s="1">
        <f>'Trendek FEOR'!AU211*Fogl2023!AC$62</f>
        <v>335.24271638921289</v>
      </c>
      <c r="AD43" s="1">
        <f>'Trendek FEOR'!AV211*Fogl2023!AD$62</f>
        <v>0</v>
      </c>
      <c r="AE43" s="1">
        <f>'Trendek FEOR'!AW211*Fogl2023!AE$62</f>
        <v>-52.434428811213039</v>
      </c>
      <c r="AF43" s="1">
        <f>'Trendek FEOR'!AX211*Fogl2023!AF$62</f>
        <v>104.6810697896897</v>
      </c>
      <c r="AG43" s="1">
        <f>'Trendek FEOR'!AY211*Fogl2023!AG$62</f>
        <v>-26.341842146201611</v>
      </c>
      <c r="AH43" s="1">
        <f>'Trendek FEOR'!AZ211*Fogl2023!AH$62</f>
        <v>0</v>
      </c>
      <c r="AI43" s="1">
        <f>'Trendek FEOR'!BA211*Fogl2023!AI$62</f>
        <v>0</v>
      </c>
      <c r="AJ43" s="1">
        <f>'Trendek FEOR'!BB211*Fogl2023!AJ$62</f>
        <v>0</v>
      </c>
      <c r="AK43" s="1">
        <f>'Trendek FEOR'!BC211*Fogl2023!AK$62</f>
        <v>0</v>
      </c>
      <c r="AL43" s="1">
        <f>'Trendek FEOR'!BD211*Fogl2023!AL$62</f>
        <v>39.556963629419258</v>
      </c>
      <c r="AM43" s="1">
        <f>'Trendek FEOR'!BE211*Fogl2023!AM$62</f>
        <v>0</v>
      </c>
      <c r="AN43" s="1">
        <f>'Trendek FEOR'!BF211*Fogl2023!AN$62</f>
        <v>0</v>
      </c>
      <c r="AO43" s="1">
        <f>'Trendek FEOR'!BG211*Fogl2023!AO$62</f>
        <v>0</v>
      </c>
      <c r="AP43" s="1">
        <f>'Trendek FEOR'!BH211*Fogl2023!AP$62</f>
        <v>0</v>
      </c>
      <c r="AQ43" s="1">
        <f>'Trendek FEOR'!BI211*Fogl2023!AQ$62</f>
        <v>0</v>
      </c>
      <c r="AR43" s="1">
        <f>'Trendek FEOR'!BJ211*Fogl2023!AR$62</f>
        <v>0</v>
      </c>
      <c r="AS43" s="1">
        <f>'Trendek FEOR'!BK211*Fogl2023!AS$62</f>
        <v>0</v>
      </c>
      <c r="AT43" s="1">
        <f>'Trendek FEOR'!BL211*Fogl2023!AT$62</f>
        <v>0</v>
      </c>
      <c r="AU43" s="1">
        <f>'Trendek FEOR'!BM211*Fogl2023!AU$62</f>
        <v>0</v>
      </c>
      <c r="AV43" s="1">
        <f>'Trendek FEOR'!BN211*Fogl2023!AV$62</f>
        <v>0</v>
      </c>
      <c r="AW43" s="1">
        <f>'Trendek FEOR'!BO211*Fogl2023!AW$62</f>
        <v>0</v>
      </c>
      <c r="AX43" s="1">
        <f>'Trendek FEOR'!BP211*Fogl2023!AX$62</f>
        <v>0</v>
      </c>
      <c r="AY43" s="1">
        <f>'Trendek FEOR'!BQ211*Fogl2023!AY$62</f>
        <v>0</v>
      </c>
      <c r="AZ43" s="1">
        <f>'Trendek FEOR'!BR211*Fogl2023!AZ$62</f>
        <v>220.73640766506713</v>
      </c>
      <c r="BA43" s="1">
        <f>'Trendek FEOR'!BS211*Fogl2023!BA$62</f>
        <v>277.88001015395662</v>
      </c>
      <c r="BB43" s="1">
        <f>'Trendek FEOR'!BT211*Fogl2023!BB$62</f>
        <v>0</v>
      </c>
      <c r="BC43" s="1">
        <f>'Trendek FEOR'!BU211*Fogl2023!BC$62</f>
        <v>0</v>
      </c>
      <c r="BD43" s="1">
        <f>'Trendek FEOR'!BV211*Fogl2023!BD$62</f>
        <v>0</v>
      </c>
      <c r="BE43" s="1">
        <f>'Trendek FEOR'!BW211*Fogl2023!BE$62</f>
        <v>0</v>
      </c>
      <c r="BF43" s="1">
        <f>'Trendek FEOR'!BX211*Fogl2023!BF$62</f>
        <v>-26.451417635005384</v>
      </c>
      <c r="BG43" s="1">
        <f>'Trendek FEOR'!BY211*Fogl2023!BG$62</f>
        <v>0</v>
      </c>
      <c r="BH43" s="1">
        <f>'Trendek FEOR'!BZ211*Fogl2023!BH$62</f>
        <v>0</v>
      </c>
      <c r="BI43" s="1">
        <f>'Trendek FEOR'!CA211*Fogl2023!BI$62</f>
        <v>17.237977077358408</v>
      </c>
      <c r="BJ43" s="1">
        <f>'Trendek FEOR'!CB211*Fogl2023!BJ$62</f>
        <v>226.66347205356828</v>
      </c>
      <c r="BK43" s="1">
        <f>'Trendek FEOR'!CC211*Fogl2023!BK$62</f>
        <v>0</v>
      </c>
      <c r="BL43" s="1">
        <f>'Trendek FEOR'!CD211*Fogl2023!BL$62</f>
        <v>0</v>
      </c>
      <c r="BM43" s="1">
        <f>'Trendek FEOR'!CE211*Fogl2023!BM$62</f>
        <v>0</v>
      </c>
      <c r="BN43" s="1">
        <f>'Trendek FEOR'!CF211*Fogl2023!BN$62</f>
        <v>0</v>
      </c>
      <c r="BO43" s="2"/>
    </row>
    <row r="44" spans="1:67" x14ac:dyDescent="0.35">
      <c r="A44" s="2"/>
      <c r="B44" t="s">
        <v>60</v>
      </c>
      <c r="C44" s="1">
        <f>'Trendek FEOR'!U212*Fogl2023!C$62</f>
        <v>1634.6003743548533</v>
      </c>
      <c r="D44" s="1">
        <f>'Trendek FEOR'!V212*Fogl2023!D$62</f>
        <v>44.048926467755038</v>
      </c>
      <c r="E44" s="1">
        <f>'Trendek FEOR'!W212*Fogl2023!E$62</f>
        <v>772.3418266033085</v>
      </c>
      <c r="F44" s="1">
        <f>'Trendek FEOR'!X212*Fogl2023!F$62</f>
        <v>0</v>
      </c>
      <c r="G44" s="1">
        <f>'Trendek FEOR'!Y212*Fogl2023!G$62</f>
        <v>35423.845334301237</v>
      </c>
      <c r="H44" s="1">
        <f>'Trendek FEOR'!Z212*Fogl2023!H$62</f>
        <v>0</v>
      </c>
      <c r="I44" s="1">
        <f>'Trendek FEOR'!AA212*Fogl2023!I$62</f>
        <v>0</v>
      </c>
      <c r="J44" s="1">
        <f>'Trendek FEOR'!AB212*Fogl2023!J$62</f>
        <v>-37.542285372523722</v>
      </c>
      <c r="K44" s="1">
        <f>'Trendek FEOR'!AC212*Fogl2023!K$62</f>
        <v>0</v>
      </c>
      <c r="L44" s="1">
        <f>'Trendek FEOR'!AD212*Fogl2023!L$62</f>
        <v>0</v>
      </c>
      <c r="M44" s="1">
        <f>'Trendek FEOR'!AE212*Fogl2023!M$62</f>
        <v>45.013075277960517</v>
      </c>
      <c r="N44" s="1">
        <f>'Trendek FEOR'!AF212*Fogl2023!N$62</f>
        <v>0</v>
      </c>
      <c r="O44" s="1">
        <f>'Trendek FEOR'!AG212*Fogl2023!O$62</f>
        <v>119.94650228095462</v>
      </c>
      <c r="P44" s="1">
        <f>'Trendek FEOR'!AH212*Fogl2023!P$62</f>
        <v>-6.0351946678730961</v>
      </c>
      <c r="Q44" s="1">
        <f>'Trendek FEOR'!AI212*Fogl2023!Q$62</f>
        <v>15.646206891071728</v>
      </c>
      <c r="R44" s="1">
        <f>'Trendek FEOR'!AJ212*Fogl2023!R$62</f>
        <v>0.6823822829237105</v>
      </c>
      <c r="S44" s="1">
        <f>'Trendek FEOR'!AK212*Fogl2023!S$62</f>
        <v>36.163513001965065</v>
      </c>
      <c r="T44" s="1">
        <f>'Trendek FEOR'!AL212*Fogl2023!T$62</f>
        <v>231.56724632483269</v>
      </c>
      <c r="U44" s="1">
        <f>'Trendek FEOR'!AM212*Fogl2023!U$62</f>
        <v>145.87364892849232</v>
      </c>
      <c r="V44" s="1">
        <f>'Trendek FEOR'!AN212*Fogl2023!V$62</f>
        <v>106.6839752610306</v>
      </c>
      <c r="W44" s="1">
        <f>'Trendek FEOR'!AO212*Fogl2023!W$62</f>
        <v>0</v>
      </c>
      <c r="X44" s="1">
        <f>'Trendek FEOR'!AP212*Fogl2023!X$62</f>
        <v>319.18273972664866</v>
      </c>
      <c r="Y44" s="1">
        <f>'Trendek FEOR'!AQ212*Fogl2023!Y$62</f>
        <v>0</v>
      </c>
      <c r="Z44" s="1">
        <f>'Trendek FEOR'!AR212*Fogl2023!Z$62</f>
        <v>0</v>
      </c>
      <c r="AA44" s="1">
        <f>'Trendek FEOR'!AS212*Fogl2023!AA$62</f>
        <v>0</v>
      </c>
      <c r="AB44" s="1">
        <f>'Trendek FEOR'!AT212*Fogl2023!AB$62</f>
        <v>0</v>
      </c>
      <c r="AC44" s="1">
        <f>'Trendek FEOR'!AU212*Fogl2023!AC$62</f>
        <v>502.9142121388366</v>
      </c>
      <c r="AD44" s="1">
        <f>'Trendek FEOR'!AV212*Fogl2023!AD$62</f>
        <v>16.179967885014751</v>
      </c>
      <c r="AE44" s="1">
        <f>'Trendek FEOR'!AW212*Fogl2023!AE$62</f>
        <v>-175.54731615816058</v>
      </c>
      <c r="AF44" s="1">
        <f>'Trendek FEOR'!AX212*Fogl2023!AF$62</f>
        <v>6343.7073404508747</v>
      </c>
      <c r="AG44" s="1">
        <f>'Trendek FEOR'!AY212*Fogl2023!AG$62</f>
        <v>64.870571000834019</v>
      </c>
      <c r="AH44" s="1">
        <f>'Trendek FEOR'!AZ212*Fogl2023!AH$62</f>
        <v>0</v>
      </c>
      <c r="AI44" s="1">
        <f>'Trendek FEOR'!BA212*Fogl2023!AI$62</f>
        <v>0</v>
      </c>
      <c r="AJ44" s="1">
        <f>'Trendek FEOR'!BB212*Fogl2023!AJ$62</f>
        <v>94.762418919847548</v>
      </c>
      <c r="AK44" s="1">
        <f>'Trendek FEOR'!BC212*Fogl2023!AK$62</f>
        <v>0</v>
      </c>
      <c r="AL44" s="1">
        <f>'Trendek FEOR'!BD212*Fogl2023!AL$62</f>
        <v>770.30416775163144</v>
      </c>
      <c r="AM44" s="1">
        <f>'Trendek FEOR'!BE212*Fogl2023!AM$62</f>
        <v>0</v>
      </c>
      <c r="AN44" s="1">
        <f>'Trendek FEOR'!BF212*Fogl2023!AN$62</f>
        <v>185.96570595849406</v>
      </c>
      <c r="AO44" s="1">
        <f>'Trendek FEOR'!BG212*Fogl2023!AO$62</f>
        <v>0</v>
      </c>
      <c r="AP44" s="1">
        <f>'Trendek FEOR'!BH212*Fogl2023!AP$62</f>
        <v>0</v>
      </c>
      <c r="AQ44" s="1">
        <f>'Trendek FEOR'!BI212*Fogl2023!AQ$62</f>
        <v>0</v>
      </c>
      <c r="AR44" s="1">
        <f>'Trendek FEOR'!BJ212*Fogl2023!AR$62</f>
        <v>0</v>
      </c>
      <c r="AS44" s="1">
        <f>'Trendek FEOR'!BK212*Fogl2023!AS$62</f>
        <v>0</v>
      </c>
      <c r="AT44" s="1">
        <f>'Trendek FEOR'!BL212*Fogl2023!AT$62</f>
        <v>0</v>
      </c>
      <c r="AU44" s="1">
        <f>'Trendek FEOR'!BM212*Fogl2023!AU$62</f>
        <v>0</v>
      </c>
      <c r="AV44" s="1">
        <f>'Trendek FEOR'!BN212*Fogl2023!AV$62</f>
        <v>0</v>
      </c>
      <c r="AW44" s="1">
        <f>'Trendek FEOR'!BO212*Fogl2023!AW$62</f>
        <v>0</v>
      </c>
      <c r="AX44" s="1">
        <f>'Trendek FEOR'!BP212*Fogl2023!AX$62</f>
        <v>0</v>
      </c>
      <c r="AY44" s="1">
        <f>'Trendek FEOR'!BQ212*Fogl2023!AY$62</f>
        <v>-3.8573842720007034</v>
      </c>
      <c r="AZ44" s="1">
        <f>'Trendek FEOR'!BR212*Fogl2023!AZ$62</f>
        <v>59.629514808683965</v>
      </c>
      <c r="BA44" s="1">
        <f>'Trendek FEOR'!BS212*Fogl2023!BA$62</f>
        <v>495.83601926324275</v>
      </c>
      <c r="BB44" s="1">
        <f>'Trendek FEOR'!BT212*Fogl2023!BB$62</f>
        <v>13.78309617955138</v>
      </c>
      <c r="BC44" s="1">
        <f>'Trendek FEOR'!BU212*Fogl2023!BC$62</f>
        <v>-231.53198624142067</v>
      </c>
      <c r="BD44" s="1">
        <f>'Trendek FEOR'!BV212*Fogl2023!BD$62</f>
        <v>9.9850018783810857</v>
      </c>
      <c r="BE44" s="1">
        <f>'Trendek FEOR'!BW212*Fogl2023!BE$62</f>
        <v>0</v>
      </c>
      <c r="BF44" s="1">
        <f>'Trendek FEOR'!BX212*Fogl2023!BF$62</f>
        <v>0</v>
      </c>
      <c r="BG44" s="1">
        <f>'Trendek FEOR'!BY212*Fogl2023!BG$62</f>
        <v>0</v>
      </c>
      <c r="BH44" s="1">
        <f>'Trendek FEOR'!BZ212*Fogl2023!BH$62</f>
        <v>0</v>
      </c>
      <c r="BI44" s="1">
        <f>'Trendek FEOR'!CA212*Fogl2023!BI$62</f>
        <v>-16.138645802197885</v>
      </c>
      <c r="BJ44" s="1">
        <f>'Trendek FEOR'!CB212*Fogl2023!BJ$62</f>
        <v>0</v>
      </c>
      <c r="BK44" s="1">
        <f>'Trendek FEOR'!CC212*Fogl2023!BK$62</f>
        <v>0</v>
      </c>
      <c r="BL44" s="1">
        <f>'Trendek FEOR'!CD212*Fogl2023!BL$62</f>
        <v>77.460761503254687</v>
      </c>
      <c r="BM44" s="1">
        <f>'Trendek FEOR'!CE212*Fogl2023!BM$62</f>
        <v>0</v>
      </c>
      <c r="BN44" s="1">
        <f>'Trendek FEOR'!CF212*Fogl2023!BN$62</f>
        <v>0</v>
      </c>
      <c r="BO44" s="2"/>
    </row>
    <row r="45" spans="1:67" x14ac:dyDescent="0.35">
      <c r="A45" s="2"/>
      <c r="B45" t="s">
        <v>61</v>
      </c>
      <c r="C45" s="1">
        <f>'Trendek FEOR'!U213*Fogl2023!C$62</f>
        <v>154.08650329272695</v>
      </c>
      <c r="D45" s="1">
        <f>'Trendek FEOR'!V213*Fogl2023!D$62</f>
        <v>-2.3928907444376111</v>
      </c>
      <c r="E45" s="1">
        <f>'Trendek FEOR'!W213*Fogl2023!E$62</f>
        <v>62.686081851196747</v>
      </c>
      <c r="F45" s="1">
        <f>'Trendek FEOR'!X213*Fogl2023!F$62</f>
        <v>0</v>
      </c>
      <c r="G45" s="1">
        <f>'Trendek FEOR'!Y213*Fogl2023!G$62</f>
        <v>208.32304630387796</v>
      </c>
      <c r="H45" s="1">
        <f>'Trendek FEOR'!Z213*Fogl2023!H$62</f>
        <v>10494.716079210519</v>
      </c>
      <c r="I45" s="1">
        <f>'Trendek FEOR'!AA213*Fogl2023!I$62</f>
        <v>3748.2368855035961</v>
      </c>
      <c r="J45" s="1">
        <f>'Trendek FEOR'!AB213*Fogl2023!J$62</f>
        <v>436.27288602593518</v>
      </c>
      <c r="K45" s="1">
        <f>'Trendek FEOR'!AC213*Fogl2023!K$62</f>
        <v>13739.468916395823</v>
      </c>
      <c r="L45" s="1">
        <f>'Trendek FEOR'!AD213*Fogl2023!L$62</f>
        <v>22.236155560098375</v>
      </c>
      <c r="M45" s="1">
        <f>'Trendek FEOR'!AE213*Fogl2023!M$62</f>
        <v>586.26749547891745</v>
      </c>
      <c r="N45" s="1">
        <f>'Trendek FEOR'!AF213*Fogl2023!N$62</f>
        <v>1.7802729122180201</v>
      </c>
      <c r="O45" s="1">
        <f>'Trendek FEOR'!AG213*Fogl2023!O$62</f>
        <v>89.283918542316357</v>
      </c>
      <c r="P45" s="1">
        <f>'Trendek FEOR'!AH213*Fogl2023!P$62</f>
        <v>20.481918560062471</v>
      </c>
      <c r="Q45" s="1">
        <f>'Trendek FEOR'!AI213*Fogl2023!Q$62</f>
        <v>0</v>
      </c>
      <c r="R45" s="1">
        <f>'Trendek FEOR'!AJ213*Fogl2023!R$62</f>
        <v>198.50929182352857</v>
      </c>
      <c r="S45" s="1">
        <f>'Trendek FEOR'!AK213*Fogl2023!S$62</f>
        <v>-36.112478987126835</v>
      </c>
      <c r="T45" s="1">
        <f>'Trendek FEOR'!AL213*Fogl2023!T$62</f>
        <v>83.988212592276341</v>
      </c>
      <c r="U45" s="1">
        <f>'Trendek FEOR'!AM213*Fogl2023!U$62</f>
        <v>481.75635674577654</v>
      </c>
      <c r="V45" s="1">
        <f>'Trendek FEOR'!AN213*Fogl2023!V$62</f>
        <v>2242.7792437140547</v>
      </c>
      <c r="W45" s="1">
        <f>'Trendek FEOR'!AO213*Fogl2023!W$62</f>
        <v>994.49131237700112</v>
      </c>
      <c r="X45" s="1">
        <f>'Trendek FEOR'!AP213*Fogl2023!X$62</f>
        <v>3668.0239627292221</v>
      </c>
      <c r="Y45" s="1">
        <f>'Trendek FEOR'!AQ213*Fogl2023!Y$62</f>
        <v>-163.9136437656297</v>
      </c>
      <c r="Z45" s="1">
        <f>'Trendek FEOR'!AR213*Fogl2023!Z$62</f>
        <v>-38.08077433054995</v>
      </c>
      <c r="AA45" s="1">
        <f>'Trendek FEOR'!AS213*Fogl2023!AA$62</f>
        <v>99.579115753631413</v>
      </c>
      <c r="AB45" s="1">
        <f>'Trendek FEOR'!AT213*Fogl2023!AB$62</f>
        <v>-107.20930879027432</v>
      </c>
      <c r="AC45" s="1">
        <f>'Trendek FEOR'!AU213*Fogl2023!AC$62</f>
        <v>326.29118641884162</v>
      </c>
      <c r="AD45" s="1">
        <f>'Trendek FEOR'!AV213*Fogl2023!AD$62</f>
        <v>479.95436953335292</v>
      </c>
      <c r="AE45" s="1">
        <f>'Trendek FEOR'!AW213*Fogl2023!AE$62</f>
        <v>765.94148979856288</v>
      </c>
      <c r="AF45" s="1">
        <f>'Trendek FEOR'!AX213*Fogl2023!AF$62</f>
        <v>555.63630055128397</v>
      </c>
      <c r="AG45" s="1">
        <f>'Trendek FEOR'!AY213*Fogl2023!AG$62</f>
        <v>-429.89403233984672</v>
      </c>
      <c r="AH45" s="1">
        <f>'Trendek FEOR'!AZ213*Fogl2023!AH$62</f>
        <v>0</v>
      </c>
      <c r="AI45" s="1">
        <f>'Trendek FEOR'!BA213*Fogl2023!AI$62</f>
        <v>0</v>
      </c>
      <c r="AJ45" s="1">
        <f>'Trendek FEOR'!BB213*Fogl2023!AJ$62</f>
        <v>73.083212114522908</v>
      </c>
      <c r="AK45" s="1">
        <f>'Trendek FEOR'!BC213*Fogl2023!AK$62</f>
        <v>0</v>
      </c>
      <c r="AL45" s="1">
        <f>'Trendek FEOR'!BD213*Fogl2023!AL$62</f>
        <v>160.70552928214946</v>
      </c>
      <c r="AM45" s="1">
        <f>'Trendek FEOR'!BE213*Fogl2023!AM$62</f>
        <v>864.39010591405986</v>
      </c>
      <c r="AN45" s="1">
        <f>'Trendek FEOR'!BF213*Fogl2023!AN$62</f>
        <v>11.345885098162331</v>
      </c>
      <c r="AO45" s="1">
        <f>'Trendek FEOR'!BG213*Fogl2023!AO$62</f>
        <v>0</v>
      </c>
      <c r="AP45" s="1">
        <f>'Trendek FEOR'!BH213*Fogl2023!AP$62</f>
        <v>0</v>
      </c>
      <c r="AQ45" s="1">
        <f>'Trendek FEOR'!BI213*Fogl2023!AQ$62</f>
        <v>-10.06471291824559</v>
      </c>
      <c r="AR45" s="1">
        <f>'Trendek FEOR'!BJ213*Fogl2023!AR$62</f>
        <v>0</v>
      </c>
      <c r="AS45" s="1">
        <f>'Trendek FEOR'!BK213*Fogl2023!AS$62</f>
        <v>8.4569128730693812</v>
      </c>
      <c r="AT45" s="1">
        <f>'Trendek FEOR'!BL213*Fogl2023!AT$62</f>
        <v>0</v>
      </c>
      <c r="AU45" s="1">
        <f>'Trendek FEOR'!BM213*Fogl2023!AU$62</f>
        <v>313.18782093946442</v>
      </c>
      <c r="AV45" s="1">
        <f>'Trendek FEOR'!BN213*Fogl2023!AV$62</f>
        <v>57.68689279608774</v>
      </c>
      <c r="AW45" s="1">
        <f>'Trendek FEOR'!BO213*Fogl2023!AW$62</f>
        <v>178.91093918091036</v>
      </c>
      <c r="AX45" s="1">
        <f>'Trendek FEOR'!BP213*Fogl2023!AX$62</f>
        <v>-4.818090435225562</v>
      </c>
      <c r="AY45" s="1">
        <f>'Trendek FEOR'!BQ213*Fogl2023!AY$62</f>
        <v>45.758167217075702</v>
      </c>
      <c r="AZ45" s="1">
        <f>'Trendek FEOR'!BR213*Fogl2023!AZ$62</f>
        <v>518.62325184237932</v>
      </c>
      <c r="BA45" s="1">
        <f>'Trendek FEOR'!BS213*Fogl2023!BA$62</f>
        <v>404.93410579965996</v>
      </c>
      <c r="BB45" s="1">
        <f>'Trendek FEOR'!BT213*Fogl2023!BB$62</f>
        <v>11.052205588184847</v>
      </c>
      <c r="BC45" s="1">
        <f>'Trendek FEOR'!BU213*Fogl2023!BC$62</f>
        <v>-179.70778986151461</v>
      </c>
      <c r="BD45" s="1">
        <f>'Trendek FEOR'!BV213*Fogl2023!BD$62</f>
        <v>165.01343544723156</v>
      </c>
      <c r="BE45" s="1">
        <f>'Trendek FEOR'!BW213*Fogl2023!BE$62</f>
        <v>738.64902327639743</v>
      </c>
      <c r="BF45" s="1">
        <f>'Trendek FEOR'!BX213*Fogl2023!BF$62</f>
        <v>-10.405485541934899</v>
      </c>
      <c r="BG45" s="1">
        <f>'Trendek FEOR'!BY213*Fogl2023!BG$62</f>
        <v>-8.4402406039112154</v>
      </c>
      <c r="BH45" s="1">
        <f>'Trendek FEOR'!BZ213*Fogl2023!BH$62</f>
        <v>1594.5245801715871</v>
      </c>
      <c r="BI45" s="1">
        <f>'Trendek FEOR'!CA213*Fogl2023!BI$62</f>
        <v>-168.11183328210581</v>
      </c>
      <c r="BJ45" s="1">
        <f>'Trendek FEOR'!CB213*Fogl2023!BJ$62</f>
        <v>24.978705679776223</v>
      </c>
      <c r="BK45" s="1">
        <f>'Trendek FEOR'!CC213*Fogl2023!BK$62</f>
        <v>0</v>
      </c>
      <c r="BL45" s="1">
        <f>'Trendek FEOR'!CD213*Fogl2023!BL$62</f>
        <v>14.552642390491451</v>
      </c>
      <c r="BM45" s="1">
        <f>'Trendek FEOR'!CE213*Fogl2023!BM$62</f>
        <v>0</v>
      </c>
      <c r="BN45" s="1">
        <f>'Trendek FEOR'!CF213*Fogl2023!BN$62</f>
        <v>0</v>
      </c>
      <c r="BO45" s="2"/>
    </row>
    <row r="46" spans="1:67" x14ac:dyDescent="0.35">
      <c r="A46" s="2"/>
      <c r="B46" t="s">
        <v>62</v>
      </c>
      <c r="C46" s="1">
        <f>'Trendek FEOR'!U214*Fogl2023!C$62</f>
        <v>5553.5976077587757</v>
      </c>
      <c r="D46" s="1">
        <f>'Trendek FEOR'!V214*Fogl2023!D$62</f>
        <v>616.44779662451924</v>
      </c>
      <c r="E46" s="1">
        <f>'Trendek FEOR'!W214*Fogl2023!E$62</f>
        <v>-23.521860355361618</v>
      </c>
      <c r="F46" s="1">
        <f>'Trendek FEOR'!X214*Fogl2023!F$62</f>
        <v>1920.8985062010656</v>
      </c>
      <c r="G46" s="1">
        <f>'Trendek FEOR'!Y214*Fogl2023!G$62</f>
        <v>4565.485914461904</v>
      </c>
      <c r="H46" s="1">
        <f>'Trendek FEOR'!Z214*Fogl2023!H$62</f>
        <v>1047.0821397128955</v>
      </c>
      <c r="I46" s="1">
        <f>'Trendek FEOR'!AA214*Fogl2023!I$62</f>
        <v>1994.7268027869957</v>
      </c>
      <c r="J46" s="1">
        <f>'Trendek FEOR'!AB214*Fogl2023!J$62</f>
        <v>936.96085889415463</v>
      </c>
      <c r="K46" s="1">
        <f>'Trendek FEOR'!AC214*Fogl2023!K$62</f>
        <v>462.46363279757043</v>
      </c>
      <c r="L46" s="1">
        <f>'Trendek FEOR'!AD214*Fogl2023!L$62</f>
        <v>-31.538672956940491</v>
      </c>
      <c r="M46" s="1">
        <f>'Trendek FEOR'!AE214*Fogl2023!M$62</f>
        <v>1148.4177394464946</v>
      </c>
      <c r="N46" s="1">
        <f>'Trendek FEOR'!AF214*Fogl2023!N$62</f>
        <v>595.65416363302188</v>
      </c>
      <c r="O46" s="1">
        <f>'Trendek FEOR'!AG214*Fogl2023!O$62</f>
        <v>2630.0738864832656</v>
      </c>
      <c r="P46" s="1">
        <f>'Trendek FEOR'!AH214*Fogl2023!P$62</f>
        <v>1675.7273132840455</v>
      </c>
      <c r="Q46" s="1">
        <f>'Trendek FEOR'!AI214*Fogl2023!Q$62</f>
        <v>3023.4546147664287</v>
      </c>
      <c r="R46" s="1">
        <f>'Trendek FEOR'!AJ214*Fogl2023!R$62</f>
        <v>45846.730414245256</v>
      </c>
      <c r="S46" s="1">
        <f>'Trendek FEOR'!AK214*Fogl2023!S$62</f>
        <v>7929.4253093337747</v>
      </c>
      <c r="T46" s="1">
        <f>'Trendek FEOR'!AL214*Fogl2023!T$62</f>
        <v>7532.2080886132617</v>
      </c>
      <c r="U46" s="1">
        <f>'Trendek FEOR'!AM214*Fogl2023!U$62</f>
        <v>19682.350787697978</v>
      </c>
      <c r="V46" s="1">
        <f>'Trendek FEOR'!AN214*Fogl2023!V$62</f>
        <v>11330.968628374892</v>
      </c>
      <c r="W46" s="1">
        <f>'Trendek FEOR'!AO214*Fogl2023!W$62</f>
        <v>1696.0159766694014</v>
      </c>
      <c r="X46" s="1">
        <f>'Trendek FEOR'!AP214*Fogl2023!X$62</f>
        <v>5101.5963312390777</v>
      </c>
      <c r="Y46" s="1">
        <f>'Trendek FEOR'!AQ214*Fogl2023!Y$62</f>
        <v>9108.4154428859856</v>
      </c>
      <c r="Z46" s="1">
        <f>'Trendek FEOR'!AR214*Fogl2023!Z$62</f>
        <v>3309.5235139478177</v>
      </c>
      <c r="AA46" s="1">
        <f>'Trendek FEOR'!AS214*Fogl2023!AA$62</f>
        <v>1553.2434343793402</v>
      </c>
      <c r="AB46" s="1">
        <f>'Trendek FEOR'!AT214*Fogl2023!AB$62</f>
        <v>1720.7802861906778</v>
      </c>
      <c r="AC46" s="1">
        <f>'Trendek FEOR'!AU214*Fogl2023!AC$62</f>
        <v>25367.731013077639</v>
      </c>
      <c r="AD46" s="1">
        <f>'Trendek FEOR'!AV214*Fogl2023!AD$62</f>
        <v>25099.628727171348</v>
      </c>
      <c r="AE46" s="1">
        <f>'Trendek FEOR'!AW214*Fogl2023!AE$62</f>
        <v>4672.8293433824319</v>
      </c>
      <c r="AF46" s="1">
        <f>'Trendek FEOR'!AX214*Fogl2023!AF$62</f>
        <v>3384.2449029176792</v>
      </c>
      <c r="AG46" s="1">
        <f>'Trendek FEOR'!AY214*Fogl2023!AG$62</f>
        <v>12858.248230014113</v>
      </c>
      <c r="AH46" s="1">
        <f>'Trendek FEOR'!AZ214*Fogl2023!AH$62</f>
        <v>-308.75761217890431</v>
      </c>
      <c r="AI46" s="1">
        <f>'Trendek FEOR'!BA214*Fogl2023!AI$62</f>
        <v>-1105.7286365060786</v>
      </c>
      <c r="AJ46" s="1">
        <f>'Trendek FEOR'!BB214*Fogl2023!AJ$62</f>
        <v>3861.057856510809</v>
      </c>
      <c r="AK46" s="1">
        <f>'Trendek FEOR'!BC214*Fogl2023!AK$62</f>
        <v>124.92479701603382</v>
      </c>
      <c r="AL46" s="1">
        <f>'Trendek FEOR'!BD214*Fogl2023!AL$62</f>
        <v>4314.8434599986167</v>
      </c>
      <c r="AM46" s="1">
        <f>'Trendek FEOR'!BE214*Fogl2023!AM$62</f>
        <v>155.34369295871363</v>
      </c>
      <c r="AN46" s="1">
        <f>'Trendek FEOR'!BF214*Fogl2023!AN$62</f>
        <v>345.87292265229991</v>
      </c>
      <c r="AO46" s="1">
        <f>'Trendek FEOR'!BG214*Fogl2023!AO$62</f>
        <v>3139.8057223011456</v>
      </c>
      <c r="AP46" s="1">
        <f>'Trendek FEOR'!BH214*Fogl2023!AP$62</f>
        <v>3545.8426146883226</v>
      </c>
      <c r="AQ46" s="1">
        <f>'Trendek FEOR'!BI214*Fogl2023!AQ$62</f>
        <v>337.9610528296547</v>
      </c>
      <c r="AR46" s="1">
        <f>'Trendek FEOR'!BJ214*Fogl2023!AR$62</f>
        <v>32.539326299340409</v>
      </c>
      <c r="AS46" s="1">
        <f>'Trendek FEOR'!BK214*Fogl2023!AS$62</f>
        <v>1168.5404031823932</v>
      </c>
      <c r="AT46" s="1">
        <f>'Trendek FEOR'!BL214*Fogl2023!AT$62</f>
        <v>258.17790470109844</v>
      </c>
      <c r="AU46" s="1">
        <f>'Trendek FEOR'!BM214*Fogl2023!AU$62</f>
        <v>-24.455397223394581</v>
      </c>
      <c r="AV46" s="1">
        <f>'Trendek FEOR'!BN214*Fogl2023!AV$62</f>
        <v>215.48532255829645</v>
      </c>
      <c r="AW46" s="1">
        <f>'Trendek FEOR'!BO214*Fogl2023!AW$62</f>
        <v>1455.2216043666856</v>
      </c>
      <c r="AX46" s="1">
        <f>'Trendek FEOR'!BP214*Fogl2023!AX$62</f>
        <v>770.91524298844035</v>
      </c>
      <c r="AY46" s="1">
        <f>'Trendek FEOR'!BQ214*Fogl2023!AY$62</f>
        <v>44.640711417879693</v>
      </c>
      <c r="AZ46" s="1">
        <f>'Trendek FEOR'!BR214*Fogl2023!AZ$62</f>
        <v>3973.6820477649599</v>
      </c>
      <c r="BA46" s="1">
        <f>'Trendek FEOR'!BS214*Fogl2023!BA$62</f>
        <v>3778.2033055643587</v>
      </c>
      <c r="BB46" s="1">
        <f>'Trendek FEOR'!BT214*Fogl2023!BB$62</f>
        <v>5216.2295390083773</v>
      </c>
      <c r="BC46" s="1">
        <f>'Trendek FEOR'!BU214*Fogl2023!BC$62</f>
        <v>2217.0026835366561</v>
      </c>
      <c r="BD46" s="1">
        <f>'Trendek FEOR'!BV214*Fogl2023!BD$62</f>
        <v>2493.1542225233015</v>
      </c>
      <c r="BE46" s="1">
        <f>'Trendek FEOR'!BW214*Fogl2023!BE$62</f>
        <v>539.92237681202573</v>
      </c>
      <c r="BF46" s="1">
        <f>'Trendek FEOR'!BX214*Fogl2023!BF$62</f>
        <v>171.64072408845939</v>
      </c>
      <c r="BG46" s="1">
        <f>'Trendek FEOR'!BY214*Fogl2023!BG$62</f>
        <v>157.10125560468586</v>
      </c>
      <c r="BH46" s="1">
        <f>'Trendek FEOR'!BZ214*Fogl2023!BH$62</f>
        <v>8445.271898454961</v>
      </c>
      <c r="BI46" s="1">
        <f>'Trendek FEOR'!CA214*Fogl2023!BI$62</f>
        <v>-447.35931178385329</v>
      </c>
      <c r="BJ46" s="1">
        <f>'Trendek FEOR'!CB214*Fogl2023!BJ$62</f>
        <v>36.385011495472092</v>
      </c>
      <c r="BK46" s="1">
        <f>'Trendek FEOR'!CC214*Fogl2023!BK$62</f>
        <v>211.94047619048069</v>
      </c>
      <c r="BL46" s="1">
        <f>'Trendek FEOR'!CD214*Fogl2023!BL$62</f>
        <v>268.87349660747469</v>
      </c>
      <c r="BM46" s="1">
        <f>'Trendek FEOR'!CE214*Fogl2023!BM$62</f>
        <v>0</v>
      </c>
      <c r="BN46" s="1">
        <f>'Trendek FEOR'!CF214*Fogl2023!BN$62</f>
        <v>0</v>
      </c>
      <c r="BO46" s="2"/>
    </row>
    <row r="47" spans="1:67" x14ac:dyDescent="0.35">
      <c r="A47" s="2"/>
      <c r="B47" t="s">
        <v>63</v>
      </c>
      <c r="C47" s="1">
        <f>'Trendek FEOR'!U215*Fogl2023!C$62</f>
        <v>212.72101850577934</v>
      </c>
      <c r="D47" s="1">
        <f>'Trendek FEOR'!V215*Fogl2023!D$62</f>
        <v>0</v>
      </c>
      <c r="E47" s="1">
        <f>'Trendek FEOR'!W215*Fogl2023!E$62</f>
        <v>0</v>
      </c>
      <c r="F47" s="1">
        <f>'Trendek FEOR'!X215*Fogl2023!F$62</f>
        <v>0</v>
      </c>
      <c r="G47" s="1">
        <f>'Trendek FEOR'!Y215*Fogl2023!G$62</f>
        <v>182.23327983115917</v>
      </c>
      <c r="H47" s="1">
        <f>'Trendek FEOR'!Z215*Fogl2023!H$62</f>
        <v>-17.905666080805101</v>
      </c>
      <c r="I47" s="1">
        <f>'Trendek FEOR'!AA215*Fogl2023!I$62</f>
        <v>115.72242276300825</v>
      </c>
      <c r="J47" s="1">
        <f>'Trendek FEOR'!AB215*Fogl2023!J$62</f>
        <v>-220.78418437878199</v>
      </c>
      <c r="K47" s="1">
        <f>'Trendek FEOR'!AC215*Fogl2023!K$62</f>
        <v>-46.280031233695397</v>
      </c>
      <c r="L47" s="1">
        <f>'Trendek FEOR'!AD215*Fogl2023!L$62</f>
        <v>0</v>
      </c>
      <c r="M47" s="1">
        <f>'Trendek FEOR'!AE215*Fogl2023!M$62</f>
        <v>-61.602280472551669</v>
      </c>
      <c r="N47" s="1">
        <f>'Trendek FEOR'!AF215*Fogl2023!N$62</f>
        <v>877.45081449775068</v>
      </c>
      <c r="O47" s="1">
        <f>'Trendek FEOR'!AG215*Fogl2023!O$62</f>
        <v>39.407669323906291</v>
      </c>
      <c r="P47" s="1">
        <f>'Trendek FEOR'!AH215*Fogl2023!P$62</f>
        <v>-56.797518112005889</v>
      </c>
      <c r="Q47" s="1">
        <f>'Trendek FEOR'!AI215*Fogl2023!Q$62</f>
        <v>93.790353341985693</v>
      </c>
      <c r="R47" s="1">
        <f>'Trendek FEOR'!AJ215*Fogl2023!R$62</f>
        <v>-626.62415619093929</v>
      </c>
      <c r="S47" s="1">
        <f>'Trendek FEOR'!AK215*Fogl2023!S$62</f>
        <v>-18.662228745017657</v>
      </c>
      <c r="T47" s="1">
        <f>'Trendek FEOR'!AL215*Fogl2023!T$62</f>
        <v>745.60941194644124</v>
      </c>
      <c r="U47" s="1">
        <f>'Trendek FEOR'!AM215*Fogl2023!U$62</f>
        <v>-54.694697329397513</v>
      </c>
      <c r="V47" s="1">
        <f>'Trendek FEOR'!AN215*Fogl2023!V$62</f>
        <v>-120.84565997365354</v>
      </c>
      <c r="W47" s="1">
        <f>'Trendek FEOR'!AO215*Fogl2023!W$62</f>
        <v>721.13639256462955</v>
      </c>
      <c r="X47" s="1">
        <f>'Trendek FEOR'!AP215*Fogl2023!X$62</f>
        <v>2173.0583196998309</v>
      </c>
      <c r="Y47" s="1">
        <f>'Trendek FEOR'!AQ215*Fogl2023!Y$62</f>
        <v>-649.17576582726724</v>
      </c>
      <c r="Z47" s="1">
        <f>'Trendek FEOR'!AR215*Fogl2023!Z$62</f>
        <v>-26.176816518238276</v>
      </c>
      <c r="AA47" s="1">
        <f>'Trendek FEOR'!AS215*Fogl2023!AA$62</f>
        <v>167.79997641798988</v>
      </c>
      <c r="AB47" s="1">
        <f>'Trendek FEOR'!AT215*Fogl2023!AB$62</f>
        <v>0</v>
      </c>
      <c r="AC47" s="1">
        <f>'Trendek FEOR'!AU215*Fogl2023!AC$62</f>
        <v>372.60123949679428</v>
      </c>
      <c r="AD47" s="1">
        <f>'Trendek FEOR'!AV215*Fogl2023!AD$62</f>
        <v>-229.41167609946328</v>
      </c>
      <c r="AE47" s="1">
        <f>'Trendek FEOR'!AW215*Fogl2023!AE$62</f>
        <v>447.2992062816777</v>
      </c>
      <c r="AF47" s="1">
        <f>'Trendek FEOR'!AX215*Fogl2023!AF$62</f>
        <v>6001.02609597018</v>
      </c>
      <c r="AG47" s="1">
        <f>'Trendek FEOR'!AY215*Fogl2023!AG$62</f>
        <v>-15.89416794382656</v>
      </c>
      <c r="AH47" s="1">
        <f>'Trendek FEOR'!AZ215*Fogl2023!AH$62</f>
        <v>-42.427800318906932</v>
      </c>
      <c r="AI47" s="1">
        <f>'Trendek FEOR'!BA215*Fogl2023!AI$62</f>
        <v>0</v>
      </c>
      <c r="AJ47" s="1">
        <f>'Trendek FEOR'!BB215*Fogl2023!AJ$62</f>
        <v>0</v>
      </c>
      <c r="AK47" s="1">
        <f>'Trendek FEOR'!BC215*Fogl2023!AK$62</f>
        <v>-17.203814386686577</v>
      </c>
      <c r="AL47" s="1">
        <f>'Trendek FEOR'!BD215*Fogl2023!AL$62</f>
        <v>-22.645635034081575</v>
      </c>
      <c r="AM47" s="1">
        <f>'Trendek FEOR'!BE215*Fogl2023!AM$62</f>
        <v>56.825730304802278</v>
      </c>
      <c r="AN47" s="1">
        <f>'Trendek FEOR'!BF215*Fogl2023!AN$62</f>
        <v>-30.364923555267556</v>
      </c>
      <c r="AO47" s="1">
        <f>'Trendek FEOR'!BG215*Fogl2023!AO$62</f>
        <v>187.09588932840373</v>
      </c>
      <c r="AP47" s="1">
        <f>'Trendek FEOR'!BH215*Fogl2023!AP$62</f>
        <v>0</v>
      </c>
      <c r="AQ47" s="1">
        <f>'Trendek FEOR'!BI215*Fogl2023!AQ$62</f>
        <v>0</v>
      </c>
      <c r="AR47" s="1">
        <f>'Trendek FEOR'!BJ215*Fogl2023!AR$62</f>
        <v>1.3225000841166519</v>
      </c>
      <c r="AS47" s="1">
        <f>'Trendek FEOR'!BK215*Fogl2023!AS$62</f>
        <v>220.40251047624284</v>
      </c>
      <c r="AT47" s="1">
        <f>'Trendek FEOR'!BL215*Fogl2023!AT$62</f>
        <v>33.215298818080903</v>
      </c>
      <c r="AU47" s="1">
        <f>'Trendek FEOR'!BM215*Fogl2023!AU$62</f>
        <v>344.13089607579445</v>
      </c>
      <c r="AV47" s="1">
        <f>'Trendek FEOR'!BN215*Fogl2023!AV$62</f>
        <v>-279.50299552367562</v>
      </c>
      <c r="AW47" s="1">
        <f>'Trendek FEOR'!BO215*Fogl2023!AW$62</f>
        <v>0</v>
      </c>
      <c r="AX47" s="1">
        <f>'Trendek FEOR'!BP215*Fogl2023!AX$62</f>
        <v>14.872845886583528</v>
      </c>
      <c r="AY47" s="1">
        <f>'Trendek FEOR'!BQ215*Fogl2023!AY$62</f>
        <v>0</v>
      </c>
      <c r="AZ47" s="1">
        <f>'Trendek FEOR'!BR215*Fogl2023!AZ$62</f>
        <v>239.5021471694001</v>
      </c>
      <c r="BA47" s="1">
        <f>'Trendek FEOR'!BS215*Fogl2023!BA$62</f>
        <v>114.54916136967641</v>
      </c>
      <c r="BB47" s="1">
        <f>'Trendek FEOR'!BT215*Fogl2023!BB$62</f>
        <v>636.680929239389</v>
      </c>
      <c r="BC47" s="1">
        <f>'Trendek FEOR'!BU215*Fogl2023!BC$62</f>
        <v>1686.6763049052688</v>
      </c>
      <c r="BD47" s="1">
        <f>'Trendek FEOR'!BV215*Fogl2023!BD$62</f>
        <v>24.490031186874315</v>
      </c>
      <c r="BE47" s="1">
        <f>'Trendek FEOR'!BW215*Fogl2023!BE$62</f>
        <v>-317.03644184418101</v>
      </c>
      <c r="BF47" s="1">
        <f>'Trendek FEOR'!BX215*Fogl2023!BF$62</f>
        <v>3.0610210143928209</v>
      </c>
      <c r="BG47" s="1">
        <f>'Trendek FEOR'!BY215*Fogl2023!BG$62</f>
        <v>-103.45744152154313</v>
      </c>
      <c r="BH47" s="1">
        <f>'Trendek FEOR'!BZ215*Fogl2023!BH$62</f>
        <v>1156.2795708383023</v>
      </c>
      <c r="BI47" s="1">
        <f>'Trendek FEOR'!CA215*Fogl2023!BI$62</f>
        <v>285.68245908572919</v>
      </c>
      <c r="BJ47" s="1">
        <f>'Trendek FEOR'!CB215*Fogl2023!BJ$62</f>
        <v>-38.833436739986112</v>
      </c>
      <c r="BK47" s="1">
        <f>'Trendek FEOR'!CC215*Fogl2023!BK$62</f>
        <v>0</v>
      </c>
      <c r="BL47" s="1">
        <f>'Trendek FEOR'!CD215*Fogl2023!BL$62</f>
        <v>0</v>
      </c>
      <c r="BM47" s="1">
        <f>'Trendek FEOR'!CE215*Fogl2023!BM$62</f>
        <v>0</v>
      </c>
      <c r="BN47" s="1">
        <f>'Trendek FEOR'!CF215*Fogl2023!BN$62</f>
        <v>0</v>
      </c>
      <c r="BO47" s="2"/>
    </row>
    <row r="48" spans="1:67" x14ac:dyDescent="0.35">
      <c r="A48" s="2"/>
      <c r="B48" t="s">
        <v>64</v>
      </c>
      <c r="C48" s="1">
        <f>'Trendek FEOR'!U216*Fogl2023!C$62</f>
        <v>3509.9055238264718</v>
      </c>
      <c r="D48" s="1">
        <f>'Trendek FEOR'!V216*Fogl2023!D$62</f>
        <v>139.19773517676495</v>
      </c>
      <c r="E48" s="1">
        <f>'Trendek FEOR'!W216*Fogl2023!E$62</f>
        <v>0</v>
      </c>
      <c r="F48" s="1">
        <f>'Trendek FEOR'!X216*Fogl2023!F$62</f>
        <v>957.04255807637367</v>
      </c>
      <c r="G48" s="1">
        <f>'Trendek FEOR'!Y216*Fogl2023!G$62</f>
        <v>1405.916561034677</v>
      </c>
      <c r="H48" s="1">
        <f>'Trendek FEOR'!Z216*Fogl2023!H$62</f>
        <v>-767.94808071903878</v>
      </c>
      <c r="I48" s="1">
        <f>'Trendek FEOR'!AA216*Fogl2023!I$62</f>
        <v>3608.5009587829991</v>
      </c>
      <c r="J48" s="1">
        <f>'Trendek FEOR'!AB216*Fogl2023!J$62</f>
        <v>230.88498839472479</v>
      </c>
      <c r="K48" s="1">
        <f>'Trendek FEOR'!AC216*Fogl2023!K$62</f>
        <v>92.684508502758206</v>
      </c>
      <c r="L48" s="1">
        <f>'Trendek FEOR'!AD216*Fogl2023!L$62</f>
        <v>436.35535103142939</v>
      </c>
      <c r="M48" s="1">
        <f>'Trendek FEOR'!AE216*Fogl2023!M$62</f>
        <v>1036.5290191696874</v>
      </c>
      <c r="N48" s="1">
        <f>'Trendek FEOR'!AF216*Fogl2023!N$62</f>
        <v>392.38938014619833</v>
      </c>
      <c r="O48" s="1">
        <f>'Trendek FEOR'!AG216*Fogl2023!O$62</f>
        <v>1670.9304215701065</v>
      </c>
      <c r="P48" s="1">
        <f>'Trendek FEOR'!AH216*Fogl2023!P$62</f>
        <v>1690.2595526017878</v>
      </c>
      <c r="Q48" s="1">
        <f>'Trendek FEOR'!AI216*Fogl2023!Q$62</f>
        <v>1169.0556099924061</v>
      </c>
      <c r="R48" s="1">
        <f>'Trendek FEOR'!AJ216*Fogl2023!R$62</f>
        <v>489.14391317666883</v>
      </c>
      <c r="S48" s="1">
        <f>'Trendek FEOR'!AK216*Fogl2023!S$62</f>
        <v>1730.5131900069171</v>
      </c>
      <c r="T48" s="1">
        <f>'Trendek FEOR'!AL216*Fogl2023!T$62</f>
        <v>1382.3148832767336</v>
      </c>
      <c r="U48" s="1">
        <f>'Trendek FEOR'!AM216*Fogl2023!U$62</f>
        <v>727.1080690989545</v>
      </c>
      <c r="V48" s="1">
        <f>'Trendek FEOR'!AN216*Fogl2023!V$62</f>
        <v>519.69600589760023</v>
      </c>
      <c r="W48" s="1">
        <f>'Trendek FEOR'!AO216*Fogl2023!W$62</f>
        <v>-968.09336436240642</v>
      </c>
      <c r="X48" s="1">
        <f>'Trendek FEOR'!AP216*Fogl2023!X$62</f>
        <v>657.998410261088</v>
      </c>
      <c r="Y48" s="1">
        <f>'Trendek FEOR'!AQ216*Fogl2023!Y$62</f>
        <v>4300.0747155252011</v>
      </c>
      <c r="Z48" s="1">
        <f>'Trendek FEOR'!AR216*Fogl2023!Z$62</f>
        <v>7487.2012761346132</v>
      </c>
      <c r="AA48" s="1">
        <f>'Trendek FEOR'!AS216*Fogl2023!AA$62</f>
        <v>3927.1169901094772</v>
      </c>
      <c r="AB48" s="1">
        <f>'Trendek FEOR'!AT216*Fogl2023!AB$62</f>
        <v>1158.8895699220031</v>
      </c>
      <c r="AC48" s="1">
        <f>'Trendek FEOR'!AU216*Fogl2023!AC$62</f>
        <v>215826.55456470433</v>
      </c>
      <c r="AD48" s="1">
        <f>'Trendek FEOR'!AV216*Fogl2023!AD$62</f>
        <v>-482.39747855891193</v>
      </c>
      <c r="AE48" s="1">
        <f>'Trendek FEOR'!AW216*Fogl2023!AE$62</f>
        <v>1543.7425180368168</v>
      </c>
      <c r="AF48" s="1">
        <f>'Trendek FEOR'!AX216*Fogl2023!AF$62</f>
        <v>139.86557245777277</v>
      </c>
      <c r="AG48" s="1">
        <f>'Trendek FEOR'!AY216*Fogl2023!AG$62</f>
        <v>5278.2150739007011</v>
      </c>
      <c r="AH48" s="1">
        <f>'Trendek FEOR'!AZ216*Fogl2023!AH$62</f>
        <v>0</v>
      </c>
      <c r="AI48" s="1">
        <f>'Trendek FEOR'!BA216*Fogl2023!AI$62</f>
        <v>-495.12906051079779</v>
      </c>
      <c r="AJ48" s="1">
        <f>'Trendek FEOR'!BB216*Fogl2023!AJ$62</f>
        <v>512.46427326490391</v>
      </c>
      <c r="AK48" s="1">
        <f>'Trendek FEOR'!BC216*Fogl2023!AK$62</f>
        <v>-86.244873994390218</v>
      </c>
      <c r="AL48" s="1">
        <f>'Trendek FEOR'!BD216*Fogl2023!AL$62</f>
        <v>648.7819170874543</v>
      </c>
      <c r="AM48" s="1">
        <f>'Trendek FEOR'!BE216*Fogl2023!AM$62</f>
        <v>16.167711704876549</v>
      </c>
      <c r="AN48" s="1">
        <f>'Trendek FEOR'!BF216*Fogl2023!AN$62</f>
        <v>322.36933680556052</v>
      </c>
      <c r="AO48" s="1">
        <f>'Trendek FEOR'!BG216*Fogl2023!AO$62</f>
        <v>164.16817188095121</v>
      </c>
      <c r="AP48" s="1">
        <f>'Trendek FEOR'!BH216*Fogl2023!AP$62</f>
        <v>234.95828693354215</v>
      </c>
      <c r="AQ48" s="1">
        <f>'Trendek FEOR'!BI216*Fogl2023!AQ$62</f>
        <v>-10.449992924426521</v>
      </c>
      <c r="AR48" s="1">
        <f>'Trendek FEOR'!BJ216*Fogl2023!AR$62</f>
        <v>-0.75446271667282905</v>
      </c>
      <c r="AS48" s="1">
        <f>'Trendek FEOR'!BK216*Fogl2023!AS$62</f>
        <v>-644.56549473719951</v>
      </c>
      <c r="AT48" s="1">
        <f>'Trendek FEOR'!BL216*Fogl2023!AT$62</f>
        <v>-1.1300302601967809</v>
      </c>
      <c r="AU48" s="1">
        <f>'Trendek FEOR'!BM216*Fogl2023!AU$62</f>
        <v>0</v>
      </c>
      <c r="AV48" s="1">
        <f>'Trendek FEOR'!BN216*Fogl2023!AV$62</f>
        <v>260.83385003805495</v>
      </c>
      <c r="AW48" s="1">
        <f>'Trendek FEOR'!BO216*Fogl2023!AW$62</f>
        <v>562.76407143882454</v>
      </c>
      <c r="AX48" s="1">
        <f>'Trendek FEOR'!BP216*Fogl2023!AX$62</f>
        <v>159.75599344561081</v>
      </c>
      <c r="AY48" s="1">
        <f>'Trendek FEOR'!BQ216*Fogl2023!AY$62</f>
        <v>4.6022957718781079</v>
      </c>
      <c r="AZ48" s="1">
        <f>'Trendek FEOR'!BR216*Fogl2023!AZ$62</f>
        <v>2480.8319055297111</v>
      </c>
      <c r="BA48" s="1">
        <f>'Trendek FEOR'!BS216*Fogl2023!BA$62</f>
        <v>5072.4748049696609</v>
      </c>
      <c r="BB48" s="1">
        <f>'Trendek FEOR'!BT216*Fogl2023!BB$62</f>
        <v>74.683660988366015</v>
      </c>
      <c r="BC48" s="1">
        <f>'Trendek FEOR'!BU216*Fogl2023!BC$62</f>
        <v>265.95543365444865</v>
      </c>
      <c r="BD48" s="1">
        <f>'Trendek FEOR'!BV216*Fogl2023!BD$62</f>
        <v>627.41128232914093</v>
      </c>
      <c r="BE48" s="1">
        <f>'Trendek FEOR'!BW216*Fogl2023!BE$62</f>
        <v>-428.88692278130094</v>
      </c>
      <c r="BF48" s="1">
        <f>'Trendek FEOR'!BX216*Fogl2023!BF$62</f>
        <v>89.529552529932232</v>
      </c>
      <c r="BG48" s="1">
        <f>'Trendek FEOR'!BY216*Fogl2023!BG$62</f>
        <v>-57.352369257521026</v>
      </c>
      <c r="BH48" s="1">
        <f>'Trendek FEOR'!BZ216*Fogl2023!BH$62</f>
        <v>961.67121261815987</v>
      </c>
      <c r="BI48" s="1">
        <f>'Trendek FEOR'!CA216*Fogl2023!BI$62</f>
        <v>319.64963733285418</v>
      </c>
      <c r="BJ48" s="1">
        <f>'Trendek FEOR'!CB216*Fogl2023!BJ$62</f>
        <v>187.33185435891789</v>
      </c>
      <c r="BK48" s="1">
        <f>'Trendek FEOR'!CC216*Fogl2023!BK$62</f>
        <v>-19.988095238095411</v>
      </c>
      <c r="BL48" s="1">
        <f>'Trendek FEOR'!CD216*Fogl2023!BL$62</f>
        <v>252.07538659872742</v>
      </c>
      <c r="BM48" s="1">
        <f>'Trendek FEOR'!CE216*Fogl2023!BM$62</f>
        <v>0</v>
      </c>
      <c r="BN48" s="1">
        <f>'Trendek FEOR'!CF216*Fogl2023!BN$62</f>
        <v>0</v>
      </c>
      <c r="BO48" s="2"/>
    </row>
    <row r="49" spans="1:68" x14ac:dyDescent="0.35">
      <c r="A49" s="2"/>
      <c r="B49" t="s">
        <v>65</v>
      </c>
      <c r="C49" s="1">
        <f>'Trendek FEOR'!U217*Fogl2023!C$62</f>
        <v>133.25472461603599</v>
      </c>
      <c r="D49" s="1">
        <f>'Trendek FEOR'!V217*Fogl2023!D$62</f>
        <v>0</v>
      </c>
      <c r="E49" s="1">
        <f>'Trendek FEOR'!W217*Fogl2023!E$62</f>
        <v>8.9951253007366301</v>
      </c>
      <c r="F49" s="1">
        <f>'Trendek FEOR'!X217*Fogl2023!F$62</f>
        <v>-621.06845292773539</v>
      </c>
      <c r="G49" s="1">
        <f>'Trendek FEOR'!Y217*Fogl2023!G$62</f>
        <v>508.94062197965843</v>
      </c>
      <c r="H49" s="1">
        <f>'Trendek FEOR'!Z217*Fogl2023!H$62</f>
        <v>-287.30955734240911</v>
      </c>
      <c r="I49" s="1">
        <f>'Trendek FEOR'!AA217*Fogl2023!I$62</f>
        <v>26.399626729866466</v>
      </c>
      <c r="J49" s="1">
        <f>'Trendek FEOR'!AB217*Fogl2023!J$62</f>
        <v>0</v>
      </c>
      <c r="K49" s="1">
        <f>'Trendek FEOR'!AC217*Fogl2023!K$62</f>
        <v>25.159606048978254</v>
      </c>
      <c r="L49" s="1">
        <f>'Trendek FEOR'!AD217*Fogl2023!L$62</f>
        <v>0</v>
      </c>
      <c r="M49" s="1">
        <f>'Trendek FEOR'!AE217*Fogl2023!M$62</f>
        <v>225.48215935517797</v>
      </c>
      <c r="N49" s="1">
        <f>'Trendek FEOR'!AF217*Fogl2023!N$62</f>
        <v>-6.8745431837134801</v>
      </c>
      <c r="O49" s="1">
        <f>'Trendek FEOR'!AG217*Fogl2023!O$62</f>
        <v>698.48144330601156</v>
      </c>
      <c r="P49" s="1">
        <f>'Trendek FEOR'!AH217*Fogl2023!P$62</f>
        <v>775.98472752762723</v>
      </c>
      <c r="Q49" s="1">
        <f>'Trendek FEOR'!AI217*Fogl2023!Q$62</f>
        <v>446.11219350986681</v>
      </c>
      <c r="R49" s="1">
        <f>'Trendek FEOR'!AJ217*Fogl2023!R$62</f>
        <v>247.58764796986264</v>
      </c>
      <c r="S49" s="1">
        <f>'Trendek FEOR'!AK217*Fogl2023!S$62</f>
        <v>529.94769436585341</v>
      </c>
      <c r="T49" s="1">
        <f>'Trendek FEOR'!AL217*Fogl2023!T$62</f>
        <v>36.011848047978624</v>
      </c>
      <c r="U49" s="1">
        <f>'Trendek FEOR'!AM217*Fogl2023!U$62</f>
        <v>275.10691729562359</v>
      </c>
      <c r="V49" s="1">
        <f>'Trendek FEOR'!AN217*Fogl2023!V$62</f>
        <v>1279.7524716215491</v>
      </c>
      <c r="W49" s="1">
        <f>'Trendek FEOR'!AO217*Fogl2023!W$62</f>
        <v>0</v>
      </c>
      <c r="X49" s="1">
        <f>'Trendek FEOR'!AP217*Fogl2023!X$62</f>
        <v>145.94481892785453</v>
      </c>
      <c r="Y49" s="1">
        <f>'Trendek FEOR'!AQ217*Fogl2023!Y$62</f>
        <v>-156.62042501992505</v>
      </c>
      <c r="Z49" s="1">
        <f>'Trendek FEOR'!AR217*Fogl2023!Z$62</f>
        <v>47.545740095399132</v>
      </c>
      <c r="AA49" s="1">
        <f>'Trendek FEOR'!AS217*Fogl2023!AA$62</f>
        <v>-117.9038233280849</v>
      </c>
      <c r="AB49" s="1">
        <f>'Trendek FEOR'!AT217*Fogl2023!AB$62</f>
        <v>313.87102858654703</v>
      </c>
      <c r="AC49" s="1">
        <f>'Trendek FEOR'!AU217*Fogl2023!AC$62</f>
        <v>2160.5312419038523</v>
      </c>
      <c r="AD49" s="1">
        <f>'Trendek FEOR'!AV217*Fogl2023!AD$62</f>
        <v>0</v>
      </c>
      <c r="AE49" s="1">
        <f>'Trendek FEOR'!AW217*Fogl2023!AE$62</f>
        <v>113.79813030728202</v>
      </c>
      <c r="AF49" s="1">
        <f>'Trendek FEOR'!AX217*Fogl2023!AF$62</f>
        <v>318.79476489916891</v>
      </c>
      <c r="AG49" s="1">
        <f>'Trendek FEOR'!AY217*Fogl2023!AG$62</f>
        <v>3507.3946162554093</v>
      </c>
      <c r="AH49" s="1">
        <f>'Trendek FEOR'!AZ217*Fogl2023!AH$62</f>
        <v>0</v>
      </c>
      <c r="AI49" s="1">
        <f>'Trendek FEOR'!BA217*Fogl2023!AI$62</f>
        <v>0</v>
      </c>
      <c r="AJ49" s="1">
        <f>'Trendek FEOR'!BB217*Fogl2023!AJ$62</f>
        <v>957.60585257397418</v>
      </c>
      <c r="AK49" s="1">
        <f>'Trendek FEOR'!BC217*Fogl2023!AK$62</f>
        <v>0</v>
      </c>
      <c r="AL49" s="1">
        <f>'Trendek FEOR'!BD217*Fogl2023!AL$62</f>
        <v>0</v>
      </c>
      <c r="AM49" s="1">
        <f>'Trendek FEOR'!BE217*Fogl2023!AM$62</f>
        <v>0</v>
      </c>
      <c r="AN49" s="1">
        <f>'Trendek FEOR'!BF217*Fogl2023!AN$62</f>
        <v>0</v>
      </c>
      <c r="AO49" s="1">
        <f>'Trendek FEOR'!BG217*Fogl2023!AO$62</f>
        <v>113.24154958279163</v>
      </c>
      <c r="AP49" s="1">
        <f>'Trendek FEOR'!BH217*Fogl2023!AP$62</f>
        <v>0</v>
      </c>
      <c r="AQ49" s="1">
        <f>'Trendek FEOR'!BI217*Fogl2023!AQ$62</f>
        <v>0</v>
      </c>
      <c r="AR49" s="1">
        <f>'Trendek FEOR'!BJ217*Fogl2023!AR$62</f>
        <v>0</v>
      </c>
      <c r="AS49" s="1">
        <f>'Trendek FEOR'!BK217*Fogl2023!AS$62</f>
        <v>24.960033523995097</v>
      </c>
      <c r="AT49" s="1">
        <f>'Trendek FEOR'!BL217*Fogl2023!AT$62</f>
        <v>635.34780452832013</v>
      </c>
      <c r="AU49" s="1">
        <f>'Trendek FEOR'!BM217*Fogl2023!AU$62</f>
        <v>-35.950373638456725</v>
      </c>
      <c r="AV49" s="1">
        <f>'Trendek FEOR'!BN217*Fogl2023!AV$62</f>
        <v>-55.245733283821856</v>
      </c>
      <c r="AW49" s="1">
        <f>'Trendek FEOR'!BO217*Fogl2023!AW$62</f>
        <v>0</v>
      </c>
      <c r="AX49" s="1">
        <f>'Trendek FEOR'!BP217*Fogl2023!AX$62</f>
        <v>0</v>
      </c>
      <c r="AY49" s="1">
        <f>'Trendek FEOR'!BQ217*Fogl2023!AY$62</f>
        <v>0</v>
      </c>
      <c r="AZ49" s="1">
        <f>'Trendek FEOR'!BR217*Fogl2023!AZ$62</f>
        <v>831.61357989123962</v>
      </c>
      <c r="BA49" s="1">
        <f>'Trendek FEOR'!BS217*Fogl2023!BA$62</f>
        <v>1516.5926954500512</v>
      </c>
      <c r="BB49" s="1">
        <f>'Trendek FEOR'!BT217*Fogl2023!BB$62</f>
        <v>281.9099570723323</v>
      </c>
      <c r="BC49" s="1">
        <f>'Trendek FEOR'!BU217*Fogl2023!BC$62</f>
        <v>47.67930385602515</v>
      </c>
      <c r="BD49" s="1">
        <f>'Trendek FEOR'!BV217*Fogl2023!BD$62</f>
        <v>37.159963289793509</v>
      </c>
      <c r="BE49" s="1">
        <f>'Trendek FEOR'!BW217*Fogl2023!BE$62</f>
        <v>4.7926682017501907</v>
      </c>
      <c r="BF49" s="1">
        <f>'Trendek FEOR'!BX217*Fogl2023!BF$62</f>
        <v>0</v>
      </c>
      <c r="BG49" s="1">
        <f>'Trendek FEOR'!BY217*Fogl2023!BG$62</f>
        <v>0</v>
      </c>
      <c r="BH49" s="1">
        <f>'Trendek FEOR'!BZ217*Fogl2023!BH$62</f>
        <v>0</v>
      </c>
      <c r="BI49" s="1">
        <f>'Trendek FEOR'!CA217*Fogl2023!BI$62</f>
        <v>-236.46366448141202</v>
      </c>
      <c r="BJ49" s="1">
        <f>'Trendek FEOR'!CB217*Fogl2023!BJ$62</f>
        <v>0</v>
      </c>
      <c r="BK49" s="1">
        <f>'Trendek FEOR'!CC217*Fogl2023!BK$62</f>
        <v>0</v>
      </c>
      <c r="BL49" s="1">
        <f>'Trendek FEOR'!CD217*Fogl2023!BL$62</f>
        <v>0</v>
      </c>
      <c r="BM49" s="1">
        <f>'Trendek FEOR'!CE217*Fogl2023!BM$62</f>
        <v>0</v>
      </c>
      <c r="BN49" s="1">
        <f>'Trendek FEOR'!CF217*Fogl2023!BN$62</f>
        <v>0</v>
      </c>
      <c r="BO49" s="2"/>
    </row>
    <row r="50" spans="1:68" x14ac:dyDescent="0.35">
      <c r="A50" s="2"/>
      <c r="B50" t="s">
        <v>66</v>
      </c>
      <c r="C50" s="1">
        <f>'Trendek FEOR'!U218*Fogl2023!C$62</f>
        <v>2984.665976799291</v>
      </c>
      <c r="D50" s="1">
        <f>'Trendek FEOR'!V218*Fogl2023!D$62</f>
        <v>1836.3858588831827</v>
      </c>
      <c r="E50" s="1">
        <f>'Trendek FEOR'!W218*Fogl2023!E$62</f>
        <v>44.240670783660896</v>
      </c>
      <c r="F50" s="1">
        <f>'Trendek FEOR'!X218*Fogl2023!F$62</f>
        <v>966.92216513338201</v>
      </c>
      <c r="G50" s="1">
        <f>'Trendek FEOR'!Y218*Fogl2023!G$62</f>
        <v>22188.060713279618</v>
      </c>
      <c r="H50" s="1">
        <f>'Trendek FEOR'!Z218*Fogl2023!H$62</f>
        <v>19042.087415830094</v>
      </c>
      <c r="I50" s="1">
        <f>'Trendek FEOR'!AA218*Fogl2023!I$62</f>
        <v>9012.7553303276964</v>
      </c>
      <c r="J50" s="1">
        <f>'Trendek FEOR'!AB218*Fogl2023!J$62</f>
        <v>8728.5068351982482</v>
      </c>
      <c r="K50" s="1">
        <f>'Trendek FEOR'!AC218*Fogl2023!K$62</f>
        <v>30.62084150567966</v>
      </c>
      <c r="L50" s="1">
        <f>'Trendek FEOR'!AD218*Fogl2023!L$62</f>
        <v>430.09930333457504</v>
      </c>
      <c r="M50" s="1">
        <f>'Trendek FEOR'!AE218*Fogl2023!M$62</f>
        <v>7220.144947452055</v>
      </c>
      <c r="N50" s="1">
        <f>'Trendek FEOR'!AF218*Fogl2023!N$62</f>
        <v>3432.1362048405335</v>
      </c>
      <c r="O50" s="1">
        <f>'Trendek FEOR'!AG218*Fogl2023!O$62</f>
        <v>17326.300564453621</v>
      </c>
      <c r="P50" s="1">
        <f>'Trendek FEOR'!AH218*Fogl2023!P$62</f>
        <v>11973.748432819832</v>
      </c>
      <c r="Q50" s="1">
        <f>'Trendek FEOR'!AI218*Fogl2023!Q$62</f>
        <v>7063.7920074387284</v>
      </c>
      <c r="R50" s="1">
        <f>'Trendek FEOR'!AJ218*Fogl2023!R$62</f>
        <v>26148.081564987609</v>
      </c>
      <c r="S50" s="1">
        <f>'Trendek FEOR'!AK218*Fogl2023!S$62</f>
        <v>7314.4894097735905</v>
      </c>
      <c r="T50" s="1">
        <f>'Trendek FEOR'!AL218*Fogl2023!T$62</f>
        <v>13333.137886606353</v>
      </c>
      <c r="U50" s="1">
        <f>'Trendek FEOR'!AM218*Fogl2023!U$62</f>
        <v>8111.1235925805822</v>
      </c>
      <c r="V50" s="1">
        <f>'Trendek FEOR'!AN218*Fogl2023!V$62</f>
        <v>15744.430596016127</v>
      </c>
      <c r="W50" s="1">
        <f>'Trendek FEOR'!AO218*Fogl2023!W$62</f>
        <v>2512.8613377480806</v>
      </c>
      <c r="X50" s="1">
        <f>'Trendek FEOR'!AP218*Fogl2023!X$62</f>
        <v>11256.544599726518</v>
      </c>
      <c r="Y50" s="1">
        <f>'Trendek FEOR'!AQ218*Fogl2023!Y$62</f>
        <v>445.30810520740602</v>
      </c>
      <c r="Z50" s="1">
        <f>'Trendek FEOR'!AR218*Fogl2023!Z$62</f>
        <v>290.39416958210012</v>
      </c>
      <c r="AA50" s="1">
        <f>'Trendek FEOR'!AS218*Fogl2023!AA$62</f>
        <v>15.557577529183694</v>
      </c>
      <c r="AB50" s="1">
        <f>'Trendek FEOR'!AT218*Fogl2023!AB$62</f>
        <v>1016.498824519301</v>
      </c>
      <c r="AC50" s="1">
        <f>'Trendek FEOR'!AU218*Fogl2023!AC$62</f>
        <v>2583.9494943071686</v>
      </c>
      <c r="AD50" s="1">
        <f>'Trendek FEOR'!AV218*Fogl2023!AD$62</f>
        <v>-6.5856664931347622</v>
      </c>
      <c r="AE50" s="1">
        <f>'Trendek FEOR'!AW218*Fogl2023!AE$62</f>
        <v>1868.4421998283854</v>
      </c>
      <c r="AF50" s="1">
        <f>'Trendek FEOR'!AX218*Fogl2023!AF$62</f>
        <v>382.24016856196391</v>
      </c>
      <c r="AG50" s="1">
        <f>'Trendek FEOR'!AY218*Fogl2023!AG$62</f>
        <v>384.51538868900684</v>
      </c>
      <c r="AH50" s="1">
        <f>'Trendek FEOR'!AZ218*Fogl2023!AH$62</f>
        <v>0</v>
      </c>
      <c r="AI50" s="1">
        <f>'Trendek FEOR'!BA218*Fogl2023!AI$62</f>
        <v>98.819372866392015</v>
      </c>
      <c r="AJ50" s="1">
        <f>'Trendek FEOR'!BB218*Fogl2023!AJ$62</f>
        <v>448.56056680348121</v>
      </c>
      <c r="AK50" s="1">
        <f>'Trendek FEOR'!BC218*Fogl2023!AK$62</f>
        <v>-6.5928976628857905</v>
      </c>
      <c r="AL50" s="1">
        <f>'Trendek FEOR'!BD218*Fogl2023!AL$62</f>
        <v>-72.72574776818881</v>
      </c>
      <c r="AM50" s="1">
        <f>'Trendek FEOR'!BE218*Fogl2023!AM$62</f>
        <v>12.51480066943553</v>
      </c>
      <c r="AN50" s="1">
        <f>'Trendek FEOR'!BF218*Fogl2023!AN$62</f>
        <v>83.022399905443763</v>
      </c>
      <c r="AO50" s="1">
        <f>'Trendek FEOR'!BG218*Fogl2023!AO$62</f>
        <v>0</v>
      </c>
      <c r="AP50" s="1">
        <f>'Trendek FEOR'!BH218*Fogl2023!AP$62</f>
        <v>23.349832718290344</v>
      </c>
      <c r="AQ50" s="1">
        <f>'Trendek FEOR'!BI218*Fogl2023!AQ$62</f>
        <v>0</v>
      </c>
      <c r="AR50" s="1">
        <f>'Trendek FEOR'!BJ218*Fogl2023!AR$62</f>
        <v>27.50453704900243</v>
      </c>
      <c r="AS50" s="1">
        <f>'Trendek FEOR'!BK218*Fogl2023!AS$62</f>
        <v>0</v>
      </c>
      <c r="AT50" s="1">
        <f>'Trendek FEOR'!BL218*Fogl2023!AT$62</f>
        <v>4.4582375236484868</v>
      </c>
      <c r="AU50" s="1">
        <f>'Trendek FEOR'!BM218*Fogl2023!AU$62</f>
        <v>60.347168423366725</v>
      </c>
      <c r="AV50" s="1">
        <f>'Trendek FEOR'!BN218*Fogl2023!AV$62</f>
        <v>218.56151145289996</v>
      </c>
      <c r="AW50" s="1">
        <f>'Trendek FEOR'!BO218*Fogl2023!AW$62</f>
        <v>84.612293682920566</v>
      </c>
      <c r="AX50" s="1">
        <f>'Trendek FEOR'!BP218*Fogl2023!AX$62</f>
        <v>92.465249586901749</v>
      </c>
      <c r="AY50" s="1">
        <f>'Trendek FEOR'!BQ218*Fogl2023!AY$62</f>
        <v>0</v>
      </c>
      <c r="AZ50" s="1">
        <f>'Trendek FEOR'!BR218*Fogl2023!AZ$62</f>
        <v>406.73878703968887</v>
      </c>
      <c r="BA50" s="1">
        <f>'Trendek FEOR'!BS218*Fogl2023!BA$62</f>
        <v>163.08824830652807</v>
      </c>
      <c r="BB50" s="1">
        <f>'Trendek FEOR'!BT218*Fogl2023!BB$62</f>
        <v>280.38848442744603</v>
      </c>
      <c r="BC50" s="1">
        <f>'Trendek FEOR'!BU218*Fogl2023!BC$62</f>
        <v>948.30317389808954</v>
      </c>
      <c r="BD50" s="1">
        <f>'Trendek FEOR'!BV218*Fogl2023!BD$62</f>
        <v>669.37751369309024</v>
      </c>
      <c r="BE50" s="1">
        <f>'Trendek FEOR'!BW218*Fogl2023!BE$62</f>
        <v>-320.94869411335242</v>
      </c>
      <c r="BF50" s="1">
        <f>'Trendek FEOR'!BX218*Fogl2023!BF$62</f>
        <v>0</v>
      </c>
      <c r="BG50" s="1">
        <f>'Trendek FEOR'!BY218*Fogl2023!BG$62</f>
        <v>458.96594880857674</v>
      </c>
      <c r="BH50" s="1">
        <f>'Trendek FEOR'!BZ218*Fogl2023!BH$62</f>
        <v>264.17780361939566</v>
      </c>
      <c r="BI50" s="1">
        <f>'Trendek FEOR'!CA218*Fogl2023!BI$62</f>
        <v>-14.149851846680999</v>
      </c>
      <c r="BJ50" s="1">
        <f>'Trendek FEOR'!CB218*Fogl2023!BJ$62</f>
        <v>29.490264254308194</v>
      </c>
      <c r="BK50" s="1">
        <f>'Trendek FEOR'!CC218*Fogl2023!BK$62</f>
        <v>0</v>
      </c>
      <c r="BL50" s="1">
        <f>'Trendek FEOR'!CD218*Fogl2023!BL$62</f>
        <v>0</v>
      </c>
      <c r="BM50" s="1">
        <f>'Trendek FEOR'!CE218*Fogl2023!BM$62</f>
        <v>0</v>
      </c>
      <c r="BN50" s="1">
        <f>'Trendek FEOR'!CF218*Fogl2023!BN$62</f>
        <v>0</v>
      </c>
      <c r="BO50" s="2"/>
    </row>
    <row r="51" spans="1:68" x14ac:dyDescent="0.35">
      <c r="A51" s="2"/>
      <c r="B51" t="s">
        <v>67</v>
      </c>
      <c r="C51" s="1">
        <f>'Trendek FEOR'!U219*Fogl2023!C$62</f>
        <v>242.4589831891083</v>
      </c>
      <c r="D51" s="1">
        <f>'Trendek FEOR'!V219*Fogl2023!D$62</f>
        <v>206.38569485416059</v>
      </c>
      <c r="E51" s="1">
        <f>'Trendek FEOR'!W219*Fogl2023!E$62</f>
        <v>0</v>
      </c>
      <c r="F51" s="1">
        <f>'Trendek FEOR'!X219*Fogl2023!F$62</f>
        <v>0</v>
      </c>
      <c r="G51" s="1">
        <f>'Trendek FEOR'!Y219*Fogl2023!G$62</f>
        <v>31.806056156456627</v>
      </c>
      <c r="H51" s="1">
        <f>'Trendek FEOR'!Z219*Fogl2023!H$62</f>
        <v>1982.1550193051546</v>
      </c>
      <c r="I51" s="1">
        <f>'Trendek FEOR'!AA219*Fogl2023!I$62</f>
        <v>477.75008979228591</v>
      </c>
      <c r="J51" s="1">
        <f>'Trendek FEOR'!AB219*Fogl2023!J$62</f>
        <v>459.38797169482524</v>
      </c>
      <c r="K51" s="1">
        <f>'Trendek FEOR'!AC219*Fogl2023!K$62</f>
        <v>60.23794124635134</v>
      </c>
      <c r="L51" s="1">
        <f>'Trendek FEOR'!AD219*Fogl2023!L$62</f>
        <v>0</v>
      </c>
      <c r="M51" s="1">
        <f>'Trendek FEOR'!AE219*Fogl2023!M$62</f>
        <v>373.17604772936329</v>
      </c>
      <c r="N51" s="1">
        <f>'Trendek FEOR'!AF219*Fogl2023!N$62</f>
        <v>-5.3820251392370473</v>
      </c>
      <c r="O51" s="1">
        <f>'Trendek FEOR'!AG219*Fogl2023!O$62</f>
        <v>3916.6719075501346</v>
      </c>
      <c r="P51" s="1">
        <f>'Trendek FEOR'!AH219*Fogl2023!P$62</f>
        <v>901.89790423856311</v>
      </c>
      <c r="Q51" s="1">
        <f>'Trendek FEOR'!AI219*Fogl2023!Q$62</f>
        <v>26.432012116967663</v>
      </c>
      <c r="R51" s="1">
        <f>'Trendek FEOR'!AJ219*Fogl2023!R$62</f>
        <v>1592.8454044723539</v>
      </c>
      <c r="S51" s="1">
        <f>'Trendek FEOR'!AK219*Fogl2023!S$62</f>
        <v>55810.899321806537</v>
      </c>
      <c r="T51" s="1">
        <f>'Trendek FEOR'!AL219*Fogl2023!T$62</f>
        <v>23295.830314720039</v>
      </c>
      <c r="U51" s="1">
        <f>'Trendek FEOR'!AM219*Fogl2023!U$62</f>
        <v>17601.996345262345</v>
      </c>
      <c r="V51" s="1">
        <f>'Trendek FEOR'!AN219*Fogl2023!V$62</f>
        <v>61858.679181051055</v>
      </c>
      <c r="W51" s="1">
        <f>'Trendek FEOR'!AO219*Fogl2023!W$62</f>
        <v>1822.5001837696618</v>
      </c>
      <c r="X51" s="1">
        <f>'Trendek FEOR'!AP219*Fogl2023!X$62</f>
        <v>16611.476891720878</v>
      </c>
      <c r="Y51" s="1">
        <f>'Trendek FEOR'!AQ219*Fogl2023!Y$62</f>
        <v>411.43927222587064</v>
      </c>
      <c r="Z51" s="1">
        <f>'Trendek FEOR'!AR219*Fogl2023!Z$62</f>
        <v>-7.8431509505661738</v>
      </c>
      <c r="AA51" s="1">
        <f>'Trendek FEOR'!AS219*Fogl2023!AA$62</f>
        <v>-5.4602310125986486</v>
      </c>
      <c r="AB51" s="1">
        <f>'Trendek FEOR'!AT219*Fogl2023!AB$62</f>
        <v>-55.214097084532398</v>
      </c>
      <c r="AC51" s="1">
        <f>'Trendek FEOR'!AU219*Fogl2023!AC$62</f>
        <v>2576.2070861104457</v>
      </c>
      <c r="AD51" s="1">
        <f>'Trendek FEOR'!AV219*Fogl2023!AD$62</f>
        <v>263.22744298533871</v>
      </c>
      <c r="AE51" s="1">
        <f>'Trendek FEOR'!AW219*Fogl2023!AE$62</f>
        <v>664.80844458639967</v>
      </c>
      <c r="AF51" s="1">
        <f>'Trendek FEOR'!AX219*Fogl2023!AF$62</f>
        <v>1046.0857846322019</v>
      </c>
      <c r="AG51" s="1">
        <f>'Trendek FEOR'!AY219*Fogl2023!AG$62</f>
        <v>384.34728578226805</v>
      </c>
      <c r="AH51" s="1">
        <f>'Trendek FEOR'!AZ219*Fogl2023!AH$62</f>
        <v>0</v>
      </c>
      <c r="AI51" s="1">
        <f>'Trendek FEOR'!BA219*Fogl2023!AI$62</f>
        <v>0</v>
      </c>
      <c r="AJ51" s="1">
        <f>'Trendek FEOR'!BB219*Fogl2023!AJ$62</f>
        <v>23.456268280514639</v>
      </c>
      <c r="AK51" s="1">
        <f>'Trendek FEOR'!BC219*Fogl2023!AK$62</f>
        <v>71.854547906617256</v>
      </c>
      <c r="AL51" s="1">
        <f>'Trendek FEOR'!BD219*Fogl2023!AL$62</f>
        <v>5.5205198392450674</v>
      </c>
      <c r="AM51" s="1">
        <f>'Trendek FEOR'!BE219*Fogl2023!AM$62</f>
        <v>273.50907445512013</v>
      </c>
      <c r="AN51" s="1">
        <f>'Trendek FEOR'!BF219*Fogl2023!AN$62</f>
        <v>0</v>
      </c>
      <c r="AO51" s="1">
        <f>'Trendek FEOR'!BG219*Fogl2023!AO$62</f>
        <v>-100.89097282754153</v>
      </c>
      <c r="AP51" s="1">
        <f>'Trendek FEOR'!BH219*Fogl2023!AP$62</f>
        <v>150.7939285795994</v>
      </c>
      <c r="AQ51" s="1">
        <f>'Trendek FEOR'!BI219*Fogl2023!AQ$62</f>
        <v>0</v>
      </c>
      <c r="AR51" s="1">
        <f>'Trendek FEOR'!BJ219*Fogl2023!AR$62</f>
        <v>-11.876186821486874</v>
      </c>
      <c r="AS51" s="1">
        <f>'Trendek FEOR'!BK219*Fogl2023!AS$62</f>
        <v>29.346526358698263</v>
      </c>
      <c r="AT51" s="1">
        <f>'Trendek FEOR'!BL219*Fogl2023!AT$62</f>
        <v>0</v>
      </c>
      <c r="AU51" s="1">
        <f>'Trendek FEOR'!BM219*Fogl2023!AU$62</f>
        <v>0</v>
      </c>
      <c r="AV51" s="1">
        <f>'Trendek FEOR'!BN219*Fogl2023!AV$62</f>
        <v>88.010227567779751</v>
      </c>
      <c r="AW51" s="1">
        <f>'Trendek FEOR'!BO219*Fogl2023!AW$62</f>
        <v>227.53631912198105</v>
      </c>
      <c r="AX51" s="1">
        <f>'Trendek FEOR'!BP219*Fogl2023!AX$62</f>
        <v>224.16103730804937</v>
      </c>
      <c r="AY51" s="1">
        <f>'Trendek FEOR'!BQ219*Fogl2023!AY$62</f>
        <v>0</v>
      </c>
      <c r="AZ51" s="1">
        <f>'Trendek FEOR'!BR219*Fogl2023!AZ$62</f>
        <v>431.18315553252944</v>
      </c>
      <c r="BA51" s="1">
        <f>'Trendek FEOR'!BS219*Fogl2023!BA$62</f>
        <v>225.85766419366621</v>
      </c>
      <c r="BB51" s="1">
        <f>'Trendek FEOR'!BT219*Fogl2023!BB$62</f>
        <v>278.51550596911255</v>
      </c>
      <c r="BC51" s="1">
        <f>'Trendek FEOR'!BU219*Fogl2023!BC$62</f>
        <v>-20.983703160371697</v>
      </c>
      <c r="BD51" s="1">
        <f>'Trendek FEOR'!BV219*Fogl2023!BD$62</f>
        <v>-140.94624027657957</v>
      </c>
      <c r="BE51" s="1">
        <f>'Trendek FEOR'!BW219*Fogl2023!BE$62</f>
        <v>0</v>
      </c>
      <c r="BF51" s="1">
        <f>'Trendek FEOR'!BX219*Fogl2023!BF$62</f>
        <v>0</v>
      </c>
      <c r="BG51" s="1">
        <f>'Trendek FEOR'!BY219*Fogl2023!BG$62</f>
        <v>-268.23510142757658</v>
      </c>
      <c r="BH51" s="1">
        <f>'Trendek FEOR'!BZ219*Fogl2023!BH$62</f>
        <v>272.21858822513849</v>
      </c>
      <c r="BI51" s="1">
        <f>'Trendek FEOR'!CA219*Fogl2023!BI$62</f>
        <v>12.711926742080779</v>
      </c>
      <c r="BJ51" s="1">
        <f>'Trendek FEOR'!CB219*Fogl2023!BJ$62</f>
        <v>0</v>
      </c>
      <c r="BK51" s="1">
        <f>'Trendek FEOR'!CC219*Fogl2023!BK$62</f>
        <v>-121.14285714286234</v>
      </c>
      <c r="BL51" s="1">
        <f>'Trendek FEOR'!CD219*Fogl2023!BL$62</f>
        <v>8.7315854342949208</v>
      </c>
      <c r="BM51" s="1">
        <f>'Trendek FEOR'!CE219*Fogl2023!BM$62</f>
        <v>0</v>
      </c>
      <c r="BN51" s="1">
        <f>'Trendek FEOR'!CF219*Fogl2023!BN$62</f>
        <v>0</v>
      </c>
      <c r="BO51" s="2"/>
    </row>
    <row r="52" spans="1:68" x14ac:dyDescent="0.35">
      <c r="A52" s="2"/>
      <c r="B52" t="s">
        <v>68</v>
      </c>
      <c r="C52" s="1">
        <f>'Trendek FEOR'!U220*Fogl2023!C$62</f>
        <v>240.57061405584105</v>
      </c>
      <c r="D52" s="1">
        <f>'Trendek FEOR'!V220*Fogl2023!D$62</f>
        <v>102.04511031560446</v>
      </c>
      <c r="E52" s="1">
        <f>'Trendek FEOR'!W220*Fogl2023!E$62</f>
        <v>202.78799153158334</v>
      </c>
      <c r="F52" s="1">
        <f>'Trendek FEOR'!X220*Fogl2023!F$62</f>
        <v>2278.2972637296803</v>
      </c>
      <c r="G52" s="1">
        <f>'Trendek FEOR'!Y220*Fogl2023!G$62</f>
        <v>14687.403272344744</v>
      </c>
      <c r="H52" s="1">
        <f>'Trendek FEOR'!Z220*Fogl2023!H$62</f>
        <v>9.6319093010115768</v>
      </c>
      <c r="I52" s="1">
        <f>'Trendek FEOR'!AA220*Fogl2023!I$62</f>
        <v>293.66158119959175</v>
      </c>
      <c r="J52" s="1">
        <f>'Trendek FEOR'!AB220*Fogl2023!J$62</f>
        <v>342.54042725141306</v>
      </c>
      <c r="K52" s="1">
        <f>'Trendek FEOR'!AC220*Fogl2023!K$62</f>
        <v>-51.839335652988538</v>
      </c>
      <c r="L52" s="1">
        <f>'Trendek FEOR'!AD220*Fogl2023!L$62</f>
        <v>-690.73896201989885</v>
      </c>
      <c r="M52" s="1">
        <f>'Trendek FEOR'!AE220*Fogl2023!M$62</f>
        <v>3014.319212337281</v>
      </c>
      <c r="N52" s="1">
        <f>'Trendek FEOR'!AF220*Fogl2023!N$62</f>
        <v>922.49899832474671</v>
      </c>
      <c r="O52" s="1">
        <f>'Trendek FEOR'!AG220*Fogl2023!O$62</f>
        <v>1267.7136640042515</v>
      </c>
      <c r="P52" s="1">
        <f>'Trendek FEOR'!AH220*Fogl2023!P$62</f>
        <v>-8.4474242353272349</v>
      </c>
      <c r="Q52" s="1">
        <f>'Trendek FEOR'!AI220*Fogl2023!Q$62</f>
        <v>-545.47091198422959</v>
      </c>
      <c r="R52" s="1">
        <f>'Trendek FEOR'!AJ220*Fogl2023!R$62</f>
        <v>1347.6204040719824</v>
      </c>
      <c r="S52" s="1">
        <f>'Trendek FEOR'!AK220*Fogl2023!S$62</f>
        <v>1363.9112248518172</v>
      </c>
      <c r="T52" s="1">
        <f>'Trendek FEOR'!AL220*Fogl2023!T$62</f>
        <v>667.74041649730054</v>
      </c>
      <c r="U52" s="1">
        <f>'Trendek FEOR'!AM220*Fogl2023!U$62</f>
        <v>645.41157103595219</v>
      </c>
      <c r="V52" s="1">
        <f>'Trendek FEOR'!AN220*Fogl2023!V$62</f>
        <v>270.30293032433849</v>
      </c>
      <c r="W52" s="1">
        <f>'Trendek FEOR'!AO220*Fogl2023!W$62</f>
        <v>30.347353113403496</v>
      </c>
      <c r="X52" s="1">
        <f>'Trendek FEOR'!AP220*Fogl2023!X$62</f>
        <v>3021.9141242205692</v>
      </c>
      <c r="Y52" s="1">
        <f>'Trendek FEOR'!AQ220*Fogl2023!Y$62</f>
        <v>2.9879732145885418</v>
      </c>
      <c r="Z52" s="1">
        <f>'Trendek FEOR'!AR220*Fogl2023!Z$62</f>
        <v>2628.6093596825131</v>
      </c>
      <c r="AA52" s="1">
        <f>'Trendek FEOR'!AS220*Fogl2023!AA$62</f>
        <v>4727.1150074455163</v>
      </c>
      <c r="AB52" s="1">
        <f>'Trendek FEOR'!AT220*Fogl2023!AB$62</f>
        <v>2632.7932032964286</v>
      </c>
      <c r="AC52" s="1">
        <f>'Trendek FEOR'!AU220*Fogl2023!AC$62</f>
        <v>1381.7142620428219</v>
      </c>
      <c r="AD52" s="1">
        <f>'Trendek FEOR'!AV220*Fogl2023!AD$62</f>
        <v>29.89308790347415</v>
      </c>
      <c r="AE52" s="1">
        <f>'Trendek FEOR'!AW220*Fogl2023!AE$62</f>
        <v>363.65007448381778</v>
      </c>
      <c r="AF52" s="1">
        <f>'Trendek FEOR'!AX220*Fogl2023!AF$62</f>
        <v>-304.17405715921922</v>
      </c>
      <c r="AG52" s="1">
        <f>'Trendek FEOR'!AY220*Fogl2023!AG$62</f>
        <v>184.4884077786011</v>
      </c>
      <c r="AH52" s="1">
        <f>'Trendek FEOR'!AZ220*Fogl2023!AH$62</f>
        <v>0</v>
      </c>
      <c r="AI52" s="1">
        <f>'Trendek FEOR'!BA220*Fogl2023!AI$62</f>
        <v>-66.356491636004563</v>
      </c>
      <c r="AJ52" s="1">
        <f>'Trendek FEOR'!BB220*Fogl2023!AJ$62</f>
        <v>758.44544033540217</v>
      </c>
      <c r="AK52" s="1">
        <f>'Trendek FEOR'!BC220*Fogl2023!AK$62</f>
        <v>396.2177451594232</v>
      </c>
      <c r="AL52" s="1">
        <f>'Trendek FEOR'!BD220*Fogl2023!AL$62</f>
        <v>1043.2957517112152</v>
      </c>
      <c r="AM52" s="1">
        <f>'Trendek FEOR'!BE220*Fogl2023!AM$62</f>
        <v>14.081169259085435</v>
      </c>
      <c r="AN52" s="1">
        <f>'Trendek FEOR'!BF220*Fogl2023!AN$62</f>
        <v>0</v>
      </c>
      <c r="AO52" s="1">
        <f>'Trendek FEOR'!BG220*Fogl2023!AO$62</f>
        <v>0</v>
      </c>
      <c r="AP52" s="1">
        <f>'Trendek FEOR'!BH220*Fogl2023!AP$62</f>
        <v>128.59777740897343</v>
      </c>
      <c r="AQ52" s="1">
        <f>'Trendek FEOR'!BI220*Fogl2023!AQ$62</f>
        <v>-47.683006613971259</v>
      </c>
      <c r="AR52" s="1">
        <f>'Trendek FEOR'!BJ220*Fogl2023!AR$62</f>
        <v>-97.829563083139419</v>
      </c>
      <c r="AS52" s="1">
        <f>'Trendek FEOR'!BK220*Fogl2023!AS$62</f>
        <v>-17.652315466144561</v>
      </c>
      <c r="AT52" s="1">
        <f>'Trendek FEOR'!BL220*Fogl2023!AT$62</f>
        <v>-94.478649565164631</v>
      </c>
      <c r="AU52" s="1">
        <f>'Trendek FEOR'!BM220*Fogl2023!AU$62</f>
        <v>0</v>
      </c>
      <c r="AV52" s="1">
        <f>'Trendek FEOR'!BN220*Fogl2023!AV$62</f>
        <v>195.83151583524165</v>
      </c>
      <c r="AW52" s="1">
        <f>'Trendek FEOR'!BO220*Fogl2023!AW$62</f>
        <v>-28.56179027103915</v>
      </c>
      <c r="AX52" s="1">
        <f>'Trendek FEOR'!BP220*Fogl2023!AX$62</f>
        <v>146.39932913126407</v>
      </c>
      <c r="AY52" s="1">
        <f>'Trendek FEOR'!BQ220*Fogl2023!AY$62</f>
        <v>0</v>
      </c>
      <c r="AZ52" s="1">
        <f>'Trendek FEOR'!BR220*Fogl2023!AZ$62</f>
        <v>4771.5657818857153</v>
      </c>
      <c r="BA52" s="1">
        <f>'Trendek FEOR'!BS220*Fogl2023!BA$62</f>
        <v>2193.6676876205947</v>
      </c>
      <c r="BB52" s="1">
        <f>'Trendek FEOR'!BT220*Fogl2023!BB$62</f>
        <v>-93.330060451288958</v>
      </c>
      <c r="BC52" s="1">
        <f>'Trendek FEOR'!BU220*Fogl2023!BC$62</f>
        <v>-258.45035992571314</v>
      </c>
      <c r="BD52" s="1">
        <f>'Trendek FEOR'!BV220*Fogl2023!BD$62</f>
        <v>1014.862621416661</v>
      </c>
      <c r="BE52" s="1">
        <f>'Trendek FEOR'!BW220*Fogl2023!BE$62</f>
        <v>250.41899747069428</v>
      </c>
      <c r="BF52" s="1">
        <f>'Trendek FEOR'!BX220*Fogl2023!BF$62</f>
        <v>444.17191637064514</v>
      </c>
      <c r="BG52" s="1">
        <f>'Trendek FEOR'!BY220*Fogl2023!BG$62</f>
        <v>0</v>
      </c>
      <c r="BH52" s="1">
        <f>'Trendek FEOR'!BZ220*Fogl2023!BH$62</f>
        <v>10.919518925113259</v>
      </c>
      <c r="BI52" s="1">
        <f>'Trendek FEOR'!CA220*Fogl2023!BI$62</f>
        <v>2141.8073370174075</v>
      </c>
      <c r="BJ52" s="1">
        <f>'Trendek FEOR'!CB220*Fogl2023!BJ$62</f>
        <v>0</v>
      </c>
      <c r="BK52" s="1">
        <f>'Trendek FEOR'!CC220*Fogl2023!BK$62</f>
        <v>-3.5238095238096321</v>
      </c>
      <c r="BL52" s="1">
        <f>'Trendek FEOR'!CD220*Fogl2023!BL$62</f>
        <v>20.333449894603493</v>
      </c>
      <c r="BM52" s="1">
        <f>'Trendek FEOR'!CE220*Fogl2023!BM$62</f>
        <v>0</v>
      </c>
      <c r="BN52" s="1">
        <f>'Trendek FEOR'!CF220*Fogl2023!BN$62</f>
        <v>0</v>
      </c>
      <c r="BO52" s="2"/>
    </row>
    <row r="53" spans="1:68" x14ac:dyDescent="0.35">
      <c r="A53" s="2"/>
      <c r="B53" t="s">
        <v>69</v>
      </c>
      <c r="C53" s="1">
        <f>'Trendek FEOR'!U221*Fogl2023!C$62</f>
        <v>24931.74612704161</v>
      </c>
      <c r="D53" s="1">
        <f>'Trendek FEOR'!V221*Fogl2023!D$62</f>
        <v>1662.5386586248576</v>
      </c>
      <c r="E53" s="1">
        <f>'Trendek FEOR'!W221*Fogl2023!E$62</f>
        <v>57.222232591223303</v>
      </c>
      <c r="F53" s="1">
        <f>'Trendek FEOR'!X221*Fogl2023!F$62</f>
        <v>1905.7166552523231</v>
      </c>
      <c r="G53" s="1">
        <f>'Trendek FEOR'!Y221*Fogl2023!G$62</f>
        <v>14060.043247492831</v>
      </c>
      <c r="H53" s="1">
        <f>'Trendek FEOR'!Z221*Fogl2023!H$62</f>
        <v>240.60654033966779</v>
      </c>
      <c r="I53" s="1">
        <f>'Trendek FEOR'!AA221*Fogl2023!I$62</f>
        <v>2067.4036810807538</v>
      </c>
      <c r="J53" s="1">
        <f>'Trendek FEOR'!AB221*Fogl2023!J$62</f>
        <v>1191.9795799072613</v>
      </c>
      <c r="K53" s="1">
        <f>'Trendek FEOR'!AC221*Fogl2023!K$62</f>
        <v>170.11096088338275</v>
      </c>
      <c r="L53" s="1">
        <f>'Trendek FEOR'!AD221*Fogl2023!L$62</f>
        <v>808.97569203521323</v>
      </c>
      <c r="M53" s="1">
        <f>'Trendek FEOR'!AE221*Fogl2023!M$62</f>
        <v>1236.1867508075786</v>
      </c>
      <c r="N53" s="1">
        <f>'Trendek FEOR'!AF221*Fogl2023!N$62</f>
        <v>1416.5055539891289</v>
      </c>
      <c r="O53" s="1">
        <f>'Trendek FEOR'!AG221*Fogl2023!O$62</f>
        <v>4682.8143758218357</v>
      </c>
      <c r="P53" s="1">
        <f>'Trendek FEOR'!AH221*Fogl2023!P$62</f>
        <v>2976.036694542001</v>
      </c>
      <c r="Q53" s="1">
        <f>'Trendek FEOR'!AI221*Fogl2023!Q$62</f>
        <v>968.07365948678137</v>
      </c>
      <c r="R53" s="1">
        <f>'Trendek FEOR'!AJ221*Fogl2023!R$62</f>
        <v>2832.1974891272675</v>
      </c>
      <c r="S53" s="1">
        <f>'Trendek FEOR'!AK221*Fogl2023!S$62</f>
        <v>2685.8327831439765</v>
      </c>
      <c r="T53" s="1">
        <f>'Trendek FEOR'!AL221*Fogl2023!T$62</f>
        <v>2886.7768936763359</v>
      </c>
      <c r="U53" s="1">
        <f>'Trendek FEOR'!AM221*Fogl2023!U$62</f>
        <v>2553.6530557154056</v>
      </c>
      <c r="V53" s="1">
        <f>'Trendek FEOR'!AN221*Fogl2023!V$62</f>
        <v>7447.8612761208542</v>
      </c>
      <c r="W53" s="1">
        <f>'Trendek FEOR'!AO221*Fogl2023!W$62</f>
        <v>677.50938699863843</v>
      </c>
      <c r="X53" s="1">
        <f>'Trendek FEOR'!AP221*Fogl2023!X$62</f>
        <v>2636.0202193784662</v>
      </c>
      <c r="Y53" s="1">
        <f>'Trendek FEOR'!AQ221*Fogl2023!Y$62</f>
        <v>137.44130912810539</v>
      </c>
      <c r="Z53" s="1">
        <f>'Trendek FEOR'!AR221*Fogl2023!Z$62</f>
        <v>774.84607696557839</v>
      </c>
      <c r="AA53" s="1">
        <f>'Trendek FEOR'!AS221*Fogl2023!AA$62</f>
        <v>1260.4563157937755</v>
      </c>
      <c r="AB53" s="1">
        <f>'Trendek FEOR'!AT221*Fogl2023!AB$62</f>
        <v>9051.2323629957318</v>
      </c>
      <c r="AC53" s="1">
        <f>'Trendek FEOR'!AU221*Fogl2023!AC$62</f>
        <v>19526.175760775444</v>
      </c>
      <c r="AD53" s="1">
        <f>'Trendek FEOR'!AV221*Fogl2023!AD$62</f>
        <v>3864.510893185899</v>
      </c>
      <c r="AE53" s="1">
        <f>'Trendek FEOR'!AW221*Fogl2023!AE$62</f>
        <v>11928.832433258181</v>
      </c>
      <c r="AF53" s="1">
        <f>'Trendek FEOR'!AX221*Fogl2023!AF$62</f>
        <v>5331.7922178036852</v>
      </c>
      <c r="AG53" s="1">
        <f>'Trendek FEOR'!AY221*Fogl2023!AG$62</f>
        <v>101180.30251954526</v>
      </c>
      <c r="AH53" s="1">
        <f>'Trendek FEOR'!AZ221*Fogl2023!AH$62</f>
        <v>960.22061915695144</v>
      </c>
      <c r="AI53" s="1">
        <f>'Trendek FEOR'!BA221*Fogl2023!AI$62</f>
        <v>135.81277158542983</v>
      </c>
      <c r="AJ53" s="1">
        <f>'Trendek FEOR'!BB221*Fogl2023!AJ$62</f>
        <v>14367.227459790345</v>
      </c>
      <c r="AK53" s="1">
        <f>'Trendek FEOR'!BC221*Fogl2023!AK$62</f>
        <v>4583.1121895658607</v>
      </c>
      <c r="AL53" s="1">
        <f>'Trendek FEOR'!BD221*Fogl2023!AL$62</f>
        <v>1337.7208333885571</v>
      </c>
      <c r="AM53" s="1">
        <f>'Trendek FEOR'!BE221*Fogl2023!AM$62</f>
        <v>59.518341842821258</v>
      </c>
      <c r="AN53" s="1">
        <f>'Trendek FEOR'!BF221*Fogl2023!AN$62</f>
        <v>0</v>
      </c>
      <c r="AO53" s="1">
        <f>'Trendek FEOR'!BG221*Fogl2023!AO$62</f>
        <v>-35.385294938124453</v>
      </c>
      <c r="AP53" s="1">
        <f>'Trendek FEOR'!BH221*Fogl2023!AP$62</f>
        <v>59.867688660423674</v>
      </c>
      <c r="AQ53" s="1">
        <f>'Trendek FEOR'!BI221*Fogl2023!AQ$62</f>
        <v>914.37274052788405</v>
      </c>
      <c r="AR53" s="1">
        <f>'Trendek FEOR'!BJ221*Fogl2023!AR$62</f>
        <v>279.01887588728601</v>
      </c>
      <c r="AS53" s="1">
        <f>'Trendek FEOR'!BK221*Fogl2023!AS$62</f>
        <v>170.38840315364146</v>
      </c>
      <c r="AT53" s="1">
        <f>'Trendek FEOR'!BL221*Fogl2023!AT$62</f>
        <v>18.547100181521227</v>
      </c>
      <c r="AU53" s="1">
        <f>'Trendek FEOR'!BM221*Fogl2023!AU$62</f>
        <v>984.80716025537583</v>
      </c>
      <c r="AV53" s="1">
        <f>'Trendek FEOR'!BN221*Fogl2023!AV$62</f>
        <v>1595.4819810940976</v>
      </c>
      <c r="AW53" s="1">
        <f>'Trendek FEOR'!BO221*Fogl2023!AW$62</f>
        <v>946.07974053284431</v>
      </c>
      <c r="AX53" s="1">
        <f>'Trendek FEOR'!BP221*Fogl2023!AX$62</f>
        <v>78.388709084474982</v>
      </c>
      <c r="AY53" s="1">
        <f>'Trendek FEOR'!BQ221*Fogl2023!AY$62</f>
        <v>1063.0849480899244</v>
      </c>
      <c r="AZ53" s="1">
        <f>'Trendek FEOR'!BR221*Fogl2023!AZ$62</f>
        <v>2697.3219122936071</v>
      </c>
      <c r="BA53" s="1">
        <f>'Trendek FEOR'!BS221*Fogl2023!BA$62</f>
        <v>2254.4481957394601</v>
      </c>
      <c r="BB53" s="1">
        <f>'Trendek FEOR'!BT221*Fogl2023!BB$62</f>
        <v>1465.4184714717203</v>
      </c>
      <c r="BC53" s="1">
        <f>'Trendek FEOR'!BU221*Fogl2023!BC$62</f>
        <v>670.14776471391735</v>
      </c>
      <c r="BD53" s="1">
        <f>'Trendek FEOR'!BV221*Fogl2023!BD$62</f>
        <v>1808.7960645839439</v>
      </c>
      <c r="BE53" s="1">
        <f>'Trendek FEOR'!BW221*Fogl2023!BE$62</f>
        <v>396.46626040160453</v>
      </c>
      <c r="BF53" s="1">
        <f>'Trendek FEOR'!BX221*Fogl2023!BF$62</f>
        <v>338.43357826753544</v>
      </c>
      <c r="BG53" s="1">
        <f>'Trendek FEOR'!BY221*Fogl2023!BG$62</f>
        <v>-128.71043887151404</v>
      </c>
      <c r="BH53" s="1">
        <f>'Trendek FEOR'!BZ221*Fogl2023!BH$62</f>
        <v>-112.92565828482128</v>
      </c>
      <c r="BI53" s="1">
        <f>'Trendek FEOR'!CA221*Fogl2023!BI$62</f>
        <v>224.16934548858214</v>
      </c>
      <c r="BJ53" s="1">
        <f>'Trendek FEOR'!CB221*Fogl2023!BJ$62</f>
        <v>-37.69506236170924</v>
      </c>
      <c r="BK53" s="1">
        <f>'Trendek FEOR'!CC221*Fogl2023!BK$62</f>
        <v>34.559523809523853</v>
      </c>
      <c r="BL53" s="1">
        <f>'Trendek FEOR'!CD221*Fogl2023!BL$62</f>
        <v>-97.568998901893892</v>
      </c>
      <c r="BM53" s="1">
        <f>'Trendek FEOR'!CE221*Fogl2023!BM$62</f>
        <v>0</v>
      </c>
      <c r="BN53" s="1">
        <f>'Trendek FEOR'!CF221*Fogl2023!BN$62</f>
        <v>0</v>
      </c>
      <c r="BO53" s="2"/>
    </row>
    <row r="54" spans="1:68" x14ac:dyDescent="0.35">
      <c r="A54" s="2"/>
      <c r="B54" t="s">
        <v>70</v>
      </c>
      <c r="C54" s="1">
        <f>'Trendek FEOR'!U222*Fogl2023!C$62</f>
        <v>1692.7657663459988</v>
      </c>
      <c r="D54" s="1">
        <f>'Trendek FEOR'!V222*Fogl2023!D$62</f>
        <v>247.13145706631062</v>
      </c>
      <c r="E54" s="1">
        <f>'Trendek FEOR'!W222*Fogl2023!E$62</f>
        <v>-2.514993700947882</v>
      </c>
      <c r="F54" s="1">
        <f>'Trendek FEOR'!X222*Fogl2023!F$62</f>
        <v>193.30286736304973</v>
      </c>
      <c r="G54" s="1">
        <f>'Trendek FEOR'!Y222*Fogl2023!G$62</f>
        <v>2526.0879063001353</v>
      </c>
      <c r="H54" s="1">
        <f>'Trendek FEOR'!Z222*Fogl2023!H$62</f>
        <v>192.30597727045034</v>
      </c>
      <c r="I54" s="1">
        <f>'Trendek FEOR'!AA222*Fogl2023!I$62</f>
        <v>378.55211199837117</v>
      </c>
      <c r="J54" s="1">
        <f>'Trendek FEOR'!AB222*Fogl2023!J$62</f>
        <v>18.367635820279286</v>
      </c>
      <c r="K54" s="1">
        <f>'Trendek FEOR'!AC222*Fogl2023!K$62</f>
        <v>-70.238206125375854</v>
      </c>
      <c r="L54" s="1">
        <f>'Trendek FEOR'!AD222*Fogl2023!L$62</f>
        <v>241.70551703877956</v>
      </c>
      <c r="M54" s="1">
        <f>'Trendek FEOR'!AE222*Fogl2023!M$62</f>
        <v>200.83576237569477</v>
      </c>
      <c r="N54" s="1">
        <f>'Trendek FEOR'!AF222*Fogl2023!N$62</f>
        <v>278.40620687140472</v>
      </c>
      <c r="O54" s="1">
        <f>'Trendek FEOR'!AG222*Fogl2023!O$62</f>
        <v>186.81930638872981</v>
      </c>
      <c r="P54" s="1">
        <f>'Trendek FEOR'!AH222*Fogl2023!P$62</f>
        <v>291.56204220904061</v>
      </c>
      <c r="Q54" s="1">
        <f>'Trendek FEOR'!AI222*Fogl2023!Q$62</f>
        <v>401.70010043371747</v>
      </c>
      <c r="R54" s="1">
        <f>'Trendek FEOR'!AJ222*Fogl2023!R$62</f>
        <v>947.47786677762156</v>
      </c>
      <c r="S54" s="1">
        <f>'Trendek FEOR'!AK222*Fogl2023!S$62</f>
        <v>953.55697235679384</v>
      </c>
      <c r="T54" s="1">
        <f>'Trendek FEOR'!AL222*Fogl2023!T$62</f>
        <v>328.18425319880907</v>
      </c>
      <c r="U54" s="1">
        <f>'Trendek FEOR'!AM222*Fogl2023!U$62</f>
        <v>1224.6270696801696</v>
      </c>
      <c r="V54" s="1">
        <f>'Trendek FEOR'!AN222*Fogl2023!V$62</f>
        <v>560.62096085587473</v>
      </c>
      <c r="W54" s="1">
        <f>'Trendek FEOR'!AO222*Fogl2023!W$62</f>
        <v>-15.316844506044399</v>
      </c>
      <c r="X54" s="1">
        <f>'Trendek FEOR'!AP222*Fogl2023!X$62</f>
        <v>1195.2887254902621</v>
      </c>
      <c r="Y54" s="1">
        <f>'Trendek FEOR'!AQ222*Fogl2023!Y$62</f>
        <v>-224.16302927533795</v>
      </c>
      <c r="Z54" s="1">
        <f>'Trendek FEOR'!AR222*Fogl2023!Z$62</f>
        <v>558.97872965630847</v>
      </c>
      <c r="AA54" s="1">
        <f>'Trendek FEOR'!AS222*Fogl2023!AA$62</f>
        <v>733.24175796432655</v>
      </c>
      <c r="AB54" s="1">
        <f>'Trendek FEOR'!AT222*Fogl2023!AB$62</f>
        <v>-20.509308671072343</v>
      </c>
      <c r="AC54" s="1">
        <f>'Trendek FEOR'!AU222*Fogl2023!AC$62</f>
        <v>1304.1058329384921</v>
      </c>
      <c r="AD54" s="1">
        <f>'Trendek FEOR'!AV222*Fogl2023!AD$62</f>
        <v>1580.1484753936857</v>
      </c>
      <c r="AE54" s="1">
        <f>'Trendek FEOR'!AW222*Fogl2023!AE$62</f>
        <v>1567.5128173323458</v>
      </c>
      <c r="AF54" s="1">
        <f>'Trendek FEOR'!AX222*Fogl2023!AF$62</f>
        <v>4490.5518715949938</v>
      </c>
      <c r="AG54" s="1">
        <f>'Trendek FEOR'!AY222*Fogl2023!AG$62</f>
        <v>4418.5251161271408</v>
      </c>
      <c r="AH54" s="1">
        <f>'Trendek FEOR'!AZ222*Fogl2023!AH$62</f>
        <v>50.866557008188515</v>
      </c>
      <c r="AI54" s="1">
        <f>'Trendek FEOR'!BA222*Fogl2023!AI$62</f>
        <v>720.01883154705797</v>
      </c>
      <c r="AJ54" s="1">
        <f>'Trendek FEOR'!BB222*Fogl2023!AJ$62</f>
        <v>1686.4917527734008</v>
      </c>
      <c r="AK54" s="1">
        <f>'Trendek FEOR'!BC222*Fogl2023!AK$62</f>
        <v>396.88649998958778</v>
      </c>
      <c r="AL54" s="1">
        <f>'Trendek FEOR'!BD222*Fogl2023!AL$62</f>
        <v>12080.833827650664</v>
      </c>
      <c r="AM54" s="1">
        <f>'Trendek FEOR'!BE222*Fogl2023!AM$62</f>
        <v>-33.335254765996886</v>
      </c>
      <c r="AN54" s="1">
        <f>'Trendek FEOR'!BF222*Fogl2023!AN$62</f>
        <v>183.01996729522273</v>
      </c>
      <c r="AO54" s="1">
        <f>'Trendek FEOR'!BG222*Fogl2023!AO$62</f>
        <v>-46.280156511825048</v>
      </c>
      <c r="AP54" s="1">
        <f>'Trendek FEOR'!BH222*Fogl2023!AP$62</f>
        <v>92.725384055064964</v>
      </c>
      <c r="AQ54" s="1">
        <f>'Trendek FEOR'!BI222*Fogl2023!AQ$62</f>
        <v>1151.1591663506533</v>
      </c>
      <c r="AR54" s="1">
        <f>'Trendek FEOR'!BJ222*Fogl2023!AR$62</f>
        <v>257.1945367690634</v>
      </c>
      <c r="AS54" s="1">
        <f>'Trendek FEOR'!BK222*Fogl2023!AS$62</f>
        <v>365.59292869041025</v>
      </c>
      <c r="AT54" s="1">
        <f>'Trendek FEOR'!BL222*Fogl2023!AT$62</f>
        <v>0</v>
      </c>
      <c r="AU54" s="1">
        <f>'Trendek FEOR'!BM222*Fogl2023!AU$62</f>
        <v>0</v>
      </c>
      <c r="AV54" s="1">
        <f>'Trendek FEOR'!BN222*Fogl2023!AV$62</f>
        <v>-106.94996098986812</v>
      </c>
      <c r="AW54" s="1">
        <f>'Trendek FEOR'!BO222*Fogl2023!AW$62</f>
        <v>-12.364508324756509</v>
      </c>
      <c r="AX54" s="1">
        <f>'Trendek FEOR'!BP222*Fogl2023!AX$62</f>
        <v>232.78606588446428</v>
      </c>
      <c r="AY54" s="1">
        <f>'Trendek FEOR'!BQ222*Fogl2023!AY$62</f>
        <v>-1.6572081003274948</v>
      </c>
      <c r="AZ54" s="1">
        <f>'Trendek FEOR'!BR222*Fogl2023!AZ$62</f>
        <v>22328.140545333255</v>
      </c>
      <c r="BA54" s="1">
        <f>'Trendek FEOR'!BS222*Fogl2023!BA$62</f>
        <v>7719.8075558295404</v>
      </c>
      <c r="BB54" s="1">
        <f>'Trendek FEOR'!BT222*Fogl2023!BB$62</f>
        <v>18077.392041430659</v>
      </c>
      <c r="BC54" s="1">
        <f>'Trendek FEOR'!BU222*Fogl2023!BC$62</f>
        <v>6106.2011160552147</v>
      </c>
      <c r="BD54" s="1">
        <f>'Trendek FEOR'!BV222*Fogl2023!BD$62</f>
        <v>2947.2056126476109</v>
      </c>
      <c r="BE54" s="1">
        <f>'Trendek FEOR'!BW222*Fogl2023!BE$62</f>
        <v>-55.653331924906141</v>
      </c>
      <c r="BF54" s="1">
        <f>'Trendek FEOR'!BX222*Fogl2023!BF$62</f>
        <v>421.24180236539127</v>
      </c>
      <c r="BG54" s="1">
        <f>'Trendek FEOR'!BY222*Fogl2023!BG$62</f>
        <v>523.91312210575336</v>
      </c>
      <c r="BH54" s="1">
        <f>'Trendek FEOR'!BZ222*Fogl2023!BH$62</f>
        <v>-183.03376716053975</v>
      </c>
      <c r="BI54" s="1">
        <f>'Trendek FEOR'!CA222*Fogl2023!BI$62</f>
        <v>242.33440698181741</v>
      </c>
      <c r="BJ54" s="1">
        <f>'Trendek FEOR'!CB222*Fogl2023!BJ$62</f>
        <v>881.98286038078174</v>
      </c>
      <c r="BK54" s="1">
        <f>'Trendek FEOR'!CC222*Fogl2023!BK$62</f>
        <v>94.011904761904589</v>
      </c>
      <c r="BL54" s="1">
        <f>'Trendek FEOR'!CD222*Fogl2023!BL$62</f>
        <v>242.13058750689373</v>
      </c>
      <c r="BM54" s="1">
        <f>'Trendek FEOR'!CE222*Fogl2023!BM$62</f>
        <v>0</v>
      </c>
      <c r="BN54" s="1">
        <f>'Trendek FEOR'!CF222*Fogl2023!BN$62</f>
        <v>0</v>
      </c>
      <c r="BO54" s="2"/>
    </row>
    <row r="55" spans="1:68" x14ac:dyDescent="0.35">
      <c r="A55" s="2"/>
      <c r="B55" t="s">
        <v>71</v>
      </c>
      <c r="C55" s="1">
        <f>'Trendek FEOR'!U223*Fogl2023!C$62</f>
        <v>2032.0177185117407</v>
      </c>
      <c r="D55" s="1">
        <f>'Trendek FEOR'!V223*Fogl2023!D$62</f>
        <v>713.05355103954594</v>
      </c>
      <c r="E55" s="1">
        <f>'Trendek FEOR'!W223*Fogl2023!E$62</f>
        <v>461.55305972235067</v>
      </c>
      <c r="F55" s="1">
        <f>'Trendek FEOR'!X223*Fogl2023!F$62</f>
        <v>-274.3372660507913</v>
      </c>
      <c r="G55" s="1">
        <f>'Trendek FEOR'!Y223*Fogl2023!G$62</f>
        <v>6172.9292516418745</v>
      </c>
      <c r="H55" s="1">
        <f>'Trendek FEOR'!Z223*Fogl2023!H$62</f>
        <v>33.107270883689772</v>
      </c>
      <c r="I55" s="1">
        <f>'Trendek FEOR'!AA223*Fogl2023!I$62</f>
        <v>2249.434910487219</v>
      </c>
      <c r="J55" s="1">
        <f>'Trendek FEOR'!AB223*Fogl2023!J$62</f>
        <v>1046.4049988258093</v>
      </c>
      <c r="K55" s="1">
        <f>'Trendek FEOR'!AC223*Fogl2023!K$62</f>
        <v>-83.606041684227407</v>
      </c>
      <c r="L55" s="1">
        <f>'Trendek FEOR'!AD223*Fogl2023!L$62</f>
        <v>10.895042808637426</v>
      </c>
      <c r="M55" s="1">
        <f>'Trendek FEOR'!AE223*Fogl2023!M$62</f>
        <v>1362.3090245055987</v>
      </c>
      <c r="N55" s="1">
        <f>'Trendek FEOR'!AF223*Fogl2023!N$62</f>
        <v>1467.0588515153838</v>
      </c>
      <c r="O55" s="1">
        <f>'Trendek FEOR'!AG223*Fogl2023!O$62</f>
        <v>2612.4021288304102</v>
      </c>
      <c r="P55" s="1">
        <f>'Trendek FEOR'!AH223*Fogl2023!P$62</f>
        <v>278.8082386664147</v>
      </c>
      <c r="Q55" s="1">
        <f>'Trendek FEOR'!AI223*Fogl2023!Q$62</f>
        <v>659.88985710639963</v>
      </c>
      <c r="R55" s="1">
        <f>'Trendek FEOR'!AJ223*Fogl2023!R$62</f>
        <v>948.8492891055788</v>
      </c>
      <c r="S55" s="1">
        <f>'Trendek FEOR'!AK223*Fogl2023!S$62</f>
        <v>2104.0424612793677</v>
      </c>
      <c r="T55" s="1">
        <f>'Trendek FEOR'!AL223*Fogl2023!T$62</f>
        <v>3171.1641107862083</v>
      </c>
      <c r="U55" s="1">
        <f>'Trendek FEOR'!AM223*Fogl2023!U$62</f>
        <v>1685.7236418459302</v>
      </c>
      <c r="V55" s="1">
        <f>'Trendek FEOR'!AN223*Fogl2023!V$62</f>
        <v>175.04418509684209</v>
      </c>
      <c r="W55" s="1">
        <f>'Trendek FEOR'!AO223*Fogl2023!W$62</f>
        <v>-753.81439389432012</v>
      </c>
      <c r="X55" s="1">
        <f>'Trendek FEOR'!AP223*Fogl2023!X$62</f>
        <v>5162.0435482663097</v>
      </c>
      <c r="Y55" s="1">
        <f>'Trendek FEOR'!AQ223*Fogl2023!Y$62</f>
        <v>240.00587645193821</v>
      </c>
      <c r="Z55" s="1">
        <f>'Trendek FEOR'!AR223*Fogl2023!Z$62</f>
        <v>414.9981842179306</v>
      </c>
      <c r="AA55" s="1">
        <f>'Trendek FEOR'!AS223*Fogl2023!AA$62</f>
        <v>522.12596378908961</v>
      </c>
      <c r="AB55" s="1">
        <f>'Trendek FEOR'!AT223*Fogl2023!AB$62</f>
        <v>10867.776533873659</v>
      </c>
      <c r="AC55" s="1">
        <f>'Trendek FEOR'!AU223*Fogl2023!AC$62</f>
        <v>1862.216982466322</v>
      </c>
      <c r="AD55" s="1">
        <f>'Trendek FEOR'!AV223*Fogl2023!AD$62</f>
        <v>-650.54071133745208</v>
      </c>
      <c r="AE55" s="1">
        <f>'Trendek FEOR'!AW223*Fogl2023!AE$62</f>
        <v>6301.3863931627611</v>
      </c>
      <c r="AF55" s="1">
        <f>'Trendek FEOR'!AX223*Fogl2023!AF$62</f>
        <v>7451.0683193140112</v>
      </c>
      <c r="AG55" s="1">
        <f>'Trendek FEOR'!AY223*Fogl2023!AG$62</f>
        <v>534.75299804357837</v>
      </c>
      <c r="AH55" s="1">
        <f>'Trendek FEOR'!AZ223*Fogl2023!AH$62</f>
        <v>84.362352002951368</v>
      </c>
      <c r="AI55" s="1">
        <f>'Trendek FEOR'!BA223*Fogl2023!AI$62</f>
        <v>641.33616626683113</v>
      </c>
      <c r="AJ55" s="1">
        <f>'Trendek FEOR'!BB223*Fogl2023!AJ$62</f>
        <v>4689.2086742986448</v>
      </c>
      <c r="AK55" s="1">
        <f>'Trendek FEOR'!BC223*Fogl2023!AK$62</f>
        <v>5263.3466704138973</v>
      </c>
      <c r="AL55" s="1">
        <f>'Trendek FEOR'!BD223*Fogl2023!AL$62</f>
        <v>34210.992259630264</v>
      </c>
      <c r="AM55" s="1">
        <f>'Trendek FEOR'!BE223*Fogl2023!AM$62</f>
        <v>60.779829189207675</v>
      </c>
      <c r="AN55" s="1">
        <f>'Trendek FEOR'!BF223*Fogl2023!AN$62</f>
        <v>-34.028481807971978</v>
      </c>
      <c r="AO55" s="1">
        <f>'Trendek FEOR'!BG223*Fogl2023!AO$62</f>
        <v>10.972793311648385</v>
      </c>
      <c r="AP55" s="1">
        <f>'Trendek FEOR'!BH223*Fogl2023!AP$62</f>
        <v>5.9294552804945297</v>
      </c>
      <c r="AQ55" s="1">
        <f>'Trendek FEOR'!BI223*Fogl2023!AQ$62</f>
        <v>717.55327399930286</v>
      </c>
      <c r="AR55" s="1">
        <f>'Trendek FEOR'!BJ223*Fogl2023!AR$62</f>
        <v>165.65042781272601</v>
      </c>
      <c r="AS55" s="1">
        <f>'Trendek FEOR'!BK223*Fogl2023!AS$62</f>
        <v>1166.1738876896961</v>
      </c>
      <c r="AT55" s="1">
        <f>'Trendek FEOR'!BL223*Fogl2023!AT$62</f>
        <v>105.91918454735617</v>
      </c>
      <c r="AU55" s="1">
        <f>'Trendek FEOR'!BM223*Fogl2023!AU$62</f>
        <v>885.7438445619149</v>
      </c>
      <c r="AV55" s="1">
        <f>'Trendek FEOR'!BN223*Fogl2023!AV$62</f>
        <v>165.27283893859757</v>
      </c>
      <c r="AW55" s="1">
        <f>'Trendek FEOR'!BO223*Fogl2023!AW$62</f>
        <v>-97.822412792403583</v>
      </c>
      <c r="AX55" s="1">
        <f>'Trendek FEOR'!BP223*Fogl2023!AX$62</f>
        <v>31.057217607935499</v>
      </c>
      <c r="AY55" s="1">
        <f>'Trendek FEOR'!BQ223*Fogl2023!AY$62</f>
        <v>54.658554666177622</v>
      </c>
      <c r="AZ55" s="1">
        <f>'Trendek FEOR'!BR223*Fogl2023!AZ$62</f>
        <v>6996.3450651969251</v>
      </c>
      <c r="BA55" s="1">
        <f>'Trendek FEOR'!BS223*Fogl2023!BA$62</f>
        <v>4333.9440350338928</v>
      </c>
      <c r="BB55" s="1">
        <f>'Trendek FEOR'!BT223*Fogl2023!BB$62</f>
        <v>10697.138872245094</v>
      </c>
      <c r="BC55" s="1">
        <f>'Trendek FEOR'!BU223*Fogl2023!BC$62</f>
        <v>440.03986913413235</v>
      </c>
      <c r="BD55" s="1">
        <f>'Trendek FEOR'!BV223*Fogl2023!BD$62</f>
        <v>5997.7791573887107</v>
      </c>
      <c r="BE55" s="1">
        <f>'Trendek FEOR'!BW223*Fogl2023!BE$62</f>
        <v>319.88461352065627</v>
      </c>
      <c r="BF55" s="1">
        <f>'Trendek FEOR'!BX223*Fogl2023!BF$62</f>
        <v>-320.9342653520585</v>
      </c>
      <c r="BG55" s="1">
        <f>'Trendek FEOR'!BY223*Fogl2023!BG$62</f>
        <v>486.38562046693283</v>
      </c>
      <c r="BH55" s="1">
        <f>'Trendek FEOR'!BZ223*Fogl2023!BH$62</f>
        <v>-75.682378177538908</v>
      </c>
      <c r="BI55" s="1">
        <f>'Trendek FEOR'!CA223*Fogl2023!BI$62</f>
        <v>233.8939632848535</v>
      </c>
      <c r="BJ55" s="1">
        <f>'Trendek FEOR'!CB223*Fogl2023!BJ$62</f>
        <v>473.48703223843421</v>
      </c>
      <c r="BK55" s="1">
        <f>'Trendek FEOR'!CC223*Fogl2023!BK$62</f>
        <v>-22.476190476189913</v>
      </c>
      <c r="BL55" s="1">
        <f>'Trendek FEOR'!CD223*Fogl2023!BL$62</f>
        <v>408.65800514597453</v>
      </c>
      <c r="BM55" s="1">
        <f>'Trendek FEOR'!CE223*Fogl2023!BM$62</f>
        <v>0</v>
      </c>
      <c r="BN55" s="1">
        <f>'Trendek FEOR'!CF223*Fogl2023!BN$62</f>
        <v>0</v>
      </c>
      <c r="BO55" s="2"/>
    </row>
    <row r="56" spans="1:68" x14ac:dyDescent="0.35">
      <c r="A56" s="2"/>
      <c r="B56" t="s">
        <v>72</v>
      </c>
      <c r="C56" s="1">
        <f>'Trendek FEOR'!U224*Fogl2023!C$62</f>
        <v>21632.798141798903</v>
      </c>
      <c r="D56" s="1">
        <f>'Trendek FEOR'!V224*Fogl2023!D$62</f>
        <v>2850.206351784263</v>
      </c>
      <c r="E56" s="1">
        <f>'Trendek FEOR'!W224*Fogl2023!E$62</f>
        <v>-221.11700083222001</v>
      </c>
      <c r="F56" s="1">
        <f>'Trendek FEOR'!X224*Fogl2023!F$62</f>
        <v>366.38405588912804</v>
      </c>
      <c r="G56" s="1">
        <f>'Trendek FEOR'!Y224*Fogl2023!G$62</f>
        <v>1599.3928081307636</v>
      </c>
      <c r="H56" s="1">
        <f>'Trendek FEOR'!Z224*Fogl2023!H$62</f>
        <v>13.697384084082676</v>
      </c>
      <c r="I56" s="1">
        <f>'Trendek FEOR'!AA224*Fogl2023!I$62</f>
        <v>58.902392570335564</v>
      </c>
      <c r="J56" s="1">
        <f>'Trendek FEOR'!AB224*Fogl2023!J$62</f>
        <v>-458.37371543351475</v>
      </c>
      <c r="K56" s="1">
        <f>'Trendek FEOR'!AC224*Fogl2023!K$62</f>
        <v>255.35008305013574</v>
      </c>
      <c r="L56" s="1">
        <f>'Trendek FEOR'!AD224*Fogl2023!L$62</f>
        <v>35.556957497532878</v>
      </c>
      <c r="M56" s="1">
        <f>'Trendek FEOR'!AE224*Fogl2023!M$62</f>
        <v>55.816560729944882</v>
      </c>
      <c r="N56" s="1">
        <f>'Trendek FEOR'!AF224*Fogl2023!N$62</f>
        <v>-241.0237978316805</v>
      </c>
      <c r="O56" s="1">
        <f>'Trendek FEOR'!AG224*Fogl2023!O$62</f>
        <v>13.710079480143143</v>
      </c>
      <c r="P56" s="1">
        <f>'Trendek FEOR'!AH224*Fogl2023!P$62</f>
        <v>330.84763393155151</v>
      </c>
      <c r="Q56" s="1">
        <f>'Trendek FEOR'!AI224*Fogl2023!Q$62</f>
        <v>148.446646150112</v>
      </c>
      <c r="R56" s="1">
        <f>'Trendek FEOR'!AJ224*Fogl2023!R$62</f>
        <v>2064.2833978986564</v>
      </c>
      <c r="S56" s="1">
        <f>'Trendek FEOR'!AK224*Fogl2023!S$62</f>
        <v>319.33773147473346</v>
      </c>
      <c r="T56" s="1">
        <f>'Trendek FEOR'!AL224*Fogl2023!T$62</f>
        <v>310.74710898897587</v>
      </c>
      <c r="U56" s="1">
        <f>'Trendek FEOR'!AM224*Fogl2023!U$62</f>
        <v>74.786129500213789</v>
      </c>
      <c r="V56" s="1">
        <f>'Trendek FEOR'!AN224*Fogl2023!V$62</f>
        <v>689.37048992022426</v>
      </c>
      <c r="W56" s="1">
        <f>'Trendek FEOR'!AO224*Fogl2023!W$62</f>
        <v>436.18224306845951</v>
      </c>
      <c r="X56" s="1">
        <f>'Trendek FEOR'!AP224*Fogl2023!X$62</f>
        <v>-158.83930503951922</v>
      </c>
      <c r="Y56" s="1">
        <f>'Trendek FEOR'!AQ224*Fogl2023!Y$62</f>
        <v>639.22234198492106</v>
      </c>
      <c r="Z56" s="1">
        <f>'Trendek FEOR'!AR224*Fogl2023!Z$62</f>
        <v>180.63528246904232</v>
      </c>
      <c r="AA56" s="1">
        <f>'Trendek FEOR'!AS224*Fogl2023!AA$62</f>
        <v>-457.10642623000513</v>
      </c>
      <c r="AB56" s="1">
        <f>'Trendek FEOR'!AT224*Fogl2023!AB$62</f>
        <v>28.169476437759396</v>
      </c>
      <c r="AC56" s="1">
        <f>'Trendek FEOR'!AU224*Fogl2023!AC$62</f>
        <v>56889.690158620113</v>
      </c>
      <c r="AD56" s="1">
        <f>'Trendek FEOR'!AV224*Fogl2023!AD$62</f>
        <v>204.40913296316194</v>
      </c>
      <c r="AE56" s="1">
        <f>'Trendek FEOR'!AW224*Fogl2023!AE$62</f>
        <v>984.58105614325655</v>
      </c>
      <c r="AF56" s="1">
        <f>'Trendek FEOR'!AX224*Fogl2023!AF$62</f>
        <v>474.34920278581143</v>
      </c>
      <c r="AG56" s="1">
        <f>'Trendek FEOR'!AY224*Fogl2023!AG$62</f>
        <v>-842.70468549623411</v>
      </c>
      <c r="AH56" s="1">
        <f>'Trendek FEOR'!AZ224*Fogl2023!AH$62</f>
        <v>0</v>
      </c>
      <c r="AI56" s="1">
        <f>'Trendek FEOR'!BA224*Fogl2023!AI$62</f>
        <v>0</v>
      </c>
      <c r="AJ56" s="1">
        <f>'Trendek FEOR'!BB224*Fogl2023!AJ$62</f>
        <v>587.07470419177378</v>
      </c>
      <c r="AK56" s="1">
        <f>'Trendek FEOR'!BC224*Fogl2023!AK$62</f>
        <v>16.954302267148186</v>
      </c>
      <c r="AL56" s="1">
        <f>'Trendek FEOR'!BD224*Fogl2023!AL$62</f>
        <v>128.43735473148999</v>
      </c>
      <c r="AM56" s="1">
        <f>'Trendek FEOR'!BE224*Fogl2023!AM$62</f>
        <v>-116.09597987683652</v>
      </c>
      <c r="AN56" s="1">
        <f>'Trendek FEOR'!BF224*Fogl2023!AN$62</f>
        <v>0</v>
      </c>
      <c r="AO56" s="1">
        <f>'Trendek FEOR'!BG224*Fogl2023!AO$62</f>
        <v>-49.050070636171903</v>
      </c>
      <c r="AP56" s="1">
        <f>'Trendek FEOR'!BH224*Fogl2023!AP$62</f>
        <v>-144.45711596276811</v>
      </c>
      <c r="AQ56" s="1">
        <f>'Trendek FEOR'!BI224*Fogl2023!AQ$62</f>
        <v>131.70623677418507</v>
      </c>
      <c r="AR56" s="1">
        <f>'Trendek FEOR'!BJ224*Fogl2023!AR$62</f>
        <v>0</v>
      </c>
      <c r="AS56" s="1">
        <f>'Trendek FEOR'!BK224*Fogl2023!AS$62</f>
        <v>117.78512293804364</v>
      </c>
      <c r="AT56" s="1">
        <f>'Trendek FEOR'!BL224*Fogl2023!AT$62</f>
        <v>303.68626277693534</v>
      </c>
      <c r="AU56" s="1">
        <f>'Trendek FEOR'!BM224*Fogl2023!AU$62</f>
        <v>0</v>
      </c>
      <c r="AV56" s="1">
        <f>'Trendek FEOR'!BN224*Fogl2023!AV$62</f>
        <v>162.48716814084619</v>
      </c>
      <c r="AW56" s="1">
        <f>'Trendek FEOR'!BO224*Fogl2023!AW$62</f>
        <v>142.68016840076055</v>
      </c>
      <c r="AX56" s="1">
        <f>'Trendek FEOR'!BP224*Fogl2023!AX$62</f>
        <v>238.06961113535607</v>
      </c>
      <c r="AY56" s="1">
        <f>'Trendek FEOR'!BQ224*Fogl2023!AY$62</f>
        <v>1.2595756849353088</v>
      </c>
      <c r="AZ56" s="1">
        <f>'Trendek FEOR'!BR224*Fogl2023!AZ$62</f>
        <v>2558.7358695853454</v>
      </c>
      <c r="BA56" s="1">
        <f>'Trendek FEOR'!BS224*Fogl2023!BA$62</f>
        <v>4121.5909094910794</v>
      </c>
      <c r="BB56" s="1">
        <f>'Trendek FEOR'!BT224*Fogl2023!BB$62</f>
        <v>114.38925181894879</v>
      </c>
      <c r="BC56" s="1">
        <f>'Trendek FEOR'!BU224*Fogl2023!BC$62</f>
        <v>252.5515347240337</v>
      </c>
      <c r="BD56" s="1">
        <f>'Trendek FEOR'!BV224*Fogl2023!BD$62</f>
        <v>857.83328839326123</v>
      </c>
      <c r="BE56" s="1">
        <f>'Trendek FEOR'!BW224*Fogl2023!BE$62</f>
        <v>157.91391928247498</v>
      </c>
      <c r="BF56" s="1">
        <f>'Trendek FEOR'!BX224*Fogl2023!BF$62</f>
        <v>67.715998251547617</v>
      </c>
      <c r="BG56" s="1">
        <f>'Trendek FEOR'!BY224*Fogl2023!BG$62</f>
        <v>-168.98840211177657</v>
      </c>
      <c r="BH56" s="1">
        <f>'Trendek FEOR'!BZ224*Fogl2023!BH$62</f>
        <v>-91.943797672759658</v>
      </c>
      <c r="BI56" s="1">
        <f>'Trendek FEOR'!CA224*Fogl2023!BI$62</f>
        <v>-48.426562583751483</v>
      </c>
      <c r="BJ56" s="1">
        <f>'Trendek FEOR'!CB224*Fogl2023!BJ$62</f>
        <v>1103.8160419324656</v>
      </c>
      <c r="BK56" s="1">
        <f>'Trendek FEOR'!CC224*Fogl2023!BK$62</f>
        <v>-267.75</v>
      </c>
      <c r="BL56" s="1">
        <f>'Trendek FEOR'!CD224*Fogl2023!BL$62</f>
        <v>263.60393971274056</v>
      </c>
      <c r="BM56" s="1">
        <f>'Trendek FEOR'!CE224*Fogl2023!BM$62</f>
        <v>0</v>
      </c>
      <c r="BN56" s="1">
        <f>'Trendek FEOR'!CF224*Fogl2023!BN$62</f>
        <v>0</v>
      </c>
      <c r="BO56" s="2"/>
    </row>
    <row r="57" spans="1:68" x14ac:dyDescent="0.35">
      <c r="A57" s="2"/>
      <c r="B57" t="s">
        <v>134</v>
      </c>
      <c r="C57" s="4">
        <f>SUM(C15:C56)</f>
        <v>182532.83441508675</v>
      </c>
      <c r="D57" s="4">
        <f t="shared" ref="D57:BN57" si="1">SUM(D15:D56)</f>
        <v>20783.922266451573</v>
      </c>
      <c r="E57" s="4">
        <f t="shared" si="1"/>
        <v>2779.7575701215255</v>
      </c>
      <c r="F57" s="4">
        <f t="shared" si="1"/>
        <v>15424.491501570743</v>
      </c>
      <c r="G57" s="4">
        <f t="shared" si="1"/>
        <v>158242.70804696373</v>
      </c>
      <c r="H57" s="4">
        <f t="shared" si="1"/>
        <v>41888.162976233616</v>
      </c>
      <c r="I57" s="4">
        <f t="shared" si="1"/>
        <v>30406.096182155037</v>
      </c>
      <c r="J57" s="4">
        <f t="shared" si="1"/>
        <v>15121.174034485197</v>
      </c>
      <c r="K57" s="4">
        <f t="shared" si="1"/>
        <v>21130.7081701807</v>
      </c>
      <c r="L57" s="4">
        <f t="shared" si="1"/>
        <v>4552.0397107316221</v>
      </c>
      <c r="M57" s="4">
        <f t="shared" si="1"/>
        <v>29337.665846445707</v>
      </c>
      <c r="N57" s="4">
        <f t="shared" si="1"/>
        <v>33697.756191963548</v>
      </c>
      <c r="O57" s="4">
        <f t="shared" si="1"/>
        <v>55469.445760603259</v>
      </c>
      <c r="P57" s="4">
        <f t="shared" si="1"/>
        <v>28923.487772083572</v>
      </c>
      <c r="Q57" s="4">
        <f t="shared" si="1"/>
        <v>23829.543704994521</v>
      </c>
      <c r="R57" s="4">
        <f t="shared" si="1"/>
        <v>107207.9163797129</v>
      </c>
      <c r="S57" s="4">
        <f t="shared" si="1"/>
        <v>134774.59649289385</v>
      </c>
      <c r="T57" s="4">
        <f t="shared" si="1"/>
        <v>89914.005129909929</v>
      </c>
      <c r="U57" s="4">
        <f t="shared" si="1"/>
        <v>80886.332715554396</v>
      </c>
      <c r="V57" s="4">
        <f t="shared" si="1"/>
        <v>163221.69365892597</v>
      </c>
      <c r="W57" s="4">
        <f t="shared" si="1"/>
        <v>13128.795469455779</v>
      </c>
      <c r="X57" s="4">
        <f t="shared" si="1"/>
        <v>62887.228186237851</v>
      </c>
      <c r="Y57" s="4">
        <f t="shared" si="1"/>
        <v>33381.431421765265</v>
      </c>
      <c r="Z57" s="4">
        <f t="shared" si="1"/>
        <v>45510.893603515811</v>
      </c>
      <c r="AA57" s="4">
        <f t="shared" si="1"/>
        <v>19455.383434306543</v>
      </c>
      <c r="AB57" s="4">
        <f t="shared" si="1"/>
        <v>37282.20364387297</v>
      </c>
      <c r="AC57" s="4">
        <f t="shared" si="1"/>
        <v>414369.49089989695</v>
      </c>
      <c r="AD57" s="4">
        <f t="shared" si="1"/>
        <v>60631.974636274783</v>
      </c>
      <c r="AE57" s="4">
        <f t="shared" si="1"/>
        <v>120013.71635657951</v>
      </c>
      <c r="AF57" s="4">
        <f t="shared" si="1"/>
        <v>335457.33343352727</v>
      </c>
      <c r="AG57" s="4">
        <f t="shared" si="1"/>
        <v>172083.36280159099</v>
      </c>
      <c r="AH57" s="4">
        <f t="shared" si="1"/>
        <v>640.89958437872178</v>
      </c>
      <c r="AI57" s="4">
        <f t="shared" si="1"/>
        <v>-1010.3958099175665</v>
      </c>
      <c r="AJ57" s="4">
        <f t="shared" si="1"/>
        <v>64980.216596195904</v>
      </c>
      <c r="AK57" s="4">
        <f t="shared" si="1"/>
        <v>46779.717140298599</v>
      </c>
      <c r="AL57" s="4">
        <f t="shared" si="1"/>
        <v>184719.34577343761</v>
      </c>
      <c r="AM57" s="4">
        <f t="shared" si="1"/>
        <v>9434.6906720558927</v>
      </c>
      <c r="AN57" s="4">
        <f t="shared" si="1"/>
        <v>17982.632141896127</v>
      </c>
      <c r="AO57" s="4">
        <f t="shared" si="1"/>
        <v>16116.792125329825</v>
      </c>
      <c r="AP57" s="4">
        <f t="shared" si="1"/>
        <v>96039.392691337416</v>
      </c>
      <c r="AQ57" s="4">
        <f t="shared" si="1"/>
        <v>29492.789570032321</v>
      </c>
      <c r="AR57" s="4">
        <f t="shared" si="1"/>
        <v>99937.356468245896</v>
      </c>
      <c r="AS57" s="4">
        <f t="shared" si="1"/>
        <v>31105.958190596812</v>
      </c>
      <c r="AT57" s="4">
        <f t="shared" si="1"/>
        <v>12177.282173245911</v>
      </c>
      <c r="AU57" s="4">
        <f t="shared" si="1"/>
        <v>12206.828891858526</v>
      </c>
      <c r="AV57" s="4">
        <f t="shared" si="1"/>
        <v>29754.721198433192</v>
      </c>
      <c r="AW57" s="4">
        <f t="shared" si="1"/>
        <v>8198.1325714933737</v>
      </c>
      <c r="AX57" s="4">
        <f t="shared" si="1"/>
        <v>10824.092727288024</v>
      </c>
      <c r="AY57" s="4">
        <f t="shared" si="1"/>
        <v>7316.6963771299907</v>
      </c>
      <c r="AZ57" s="4">
        <f t="shared" si="1"/>
        <v>136060.73742803148</v>
      </c>
      <c r="BA57" s="4">
        <f t="shared" si="1"/>
        <v>349190.98438702029</v>
      </c>
      <c r="BB57" s="4">
        <f t="shared" si="1"/>
        <v>347647.89945768187</v>
      </c>
      <c r="BC57" s="4">
        <f t="shared" si="1"/>
        <v>150293.97778871056</v>
      </c>
      <c r="BD57" s="4">
        <f t="shared" si="1"/>
        <v>149932.36322019622</v>
      </c>
      <c r="BE57" s="4">
        <f t="shared" si="1"/>
        <v>47235.43069761982</v>
      </c>
      <c r="BF57" s="4">
        <f t="shared" si="1"/>
        <v>35095.285926542572</v>
      </c>
      <c r="BG57" s="4">
        <f t="shared" si="1"/>
        <v>17366.737598593772</v>
      </c>
      <c r="BH57" s="4">
        <f t="shared" si="1"/>
        <v>14677.514966966075</v>
      </c>
      <c r="BI57" s="4">
        <f t="shared" si="1"/>
        <v>72564.824392259179</v>
      </c>
      <c r="BJ57" s="4">
        <f t="shared" si="1"/>
        <v>3368.2154321797461</v>
      </c>
      <c r="BK57" s="4">
        <f t="shared" si="1"/>
        <v>709.08333333334508</v>
      </c>
      <c r="BL57" s="4">
        <f t="shared" si="1"/>
        <v>107005.45272460957</v>
      </c>
      <c r="BM57" s="4">
        <f t="shared" si="1"/>
        <v>0</v>
      </c>
      <c r="BN57" s="4">
        <f t="shared" si="1"/>
        <v>0</v>
      </c>
      <c r="BO57" s="2"/>
      <c r="BP57" s="4">
        <f>SUM(C57:BN57)</f>
        <v>4662171.8088511704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-6.4028427004814148E-10</v>
      </c>
      <c r="D59" s="4">
        <f t="shared" ref="D59:BN59" si="2">D11-D57</f>
        <v>-4.0017766878008842E-11</v>
      </c>
      <c r="E59" s="4">
        <f t="shared" si="2"/>
        <v>-1.7280399333685637E-11</v>
      </c>
      <c r="F59" s="4">
        <f t="shared" si="2"/>
        <v>-2.7284841053187847E-11</v>
      </c>
      <c r="G59" s="4">
        <f t="shared" si="2"/>
        <v>0</v>
      </c>
      <c r="H59" s="4">
        <f t="shared" si="2"/>
        <v>2.8376234695315361E-10</v>
      </c>
      <c r="I59" s="4">
        <f t="shared" si="2"/>
        <v>0</v>
      </c>
      <c r="J59" s="4">
        <f t="shared" si="2"/>
        <v>-1.8189894035458565E-11</v>
      </c>
      <c r="K59" s="4">
        <f t="shared" si="2"/>
        <v>-1.0913936421275139E-10</v>
      </c>
      <c r="L59" s="4">
        <f t="shared" si="2"/>
        <v>0</v>
      </c>
      <c r="M59" s="4">
        <f t="shared" si="2"/>
        <v>-5.0931703299283981E-11</v>
      </c>
      <c r="N59" s="4">
        <f t="shared" si="2"/>
        <v>0</v>
      </c>
      <c r="O59" s="4">
        <f t="shared" si="2"/>
        <v>1.0913936421275139E-10</v>
      </c>
      <c r="P59" s="4">
        <f t="shared" si="2"/>
        <v>0</v>
      </c>
      <c r="Q59" s="4">
        <f t="shared" si="2"/>
        <v>-5.4569682106375694E-11</v>
      </c>
      <c r="R59" s="4">
        <f t="shared" si="2"/>
        <v>0</v>
      </c>
      <c r="S59" s="4">
        <f t="shared" si="2"/>
        <v>0</v>
      </c>
      <c r="T59" s="4">
        <f t="shared" si="2"/>
        <v>0</v>
      </c>
      <c r="U59" s="4">
        <f t="shared" si="2"/>
        <v>1.1641532182693481E-10</v>
      </c>
      <c r="V59" s="4">
        <f t="shared" si="2"/>
        <v>-6.9849193096160889E-10</v>
      </c>
      <c r="W59" s="4">
        <f t="shared" si="2"/>
        <v>0</v>
      </c>
      <c r="X59" s="4">
        <f t="shared" si="2"/>
        <v>7.1304384618997574E-10</v>
      </c>
      <c r="Y59" s="4">
        <f t="shared" si="2"/>
        <v>0</v>
      </c>
      <c r="Z59" s="4">
        <f t="shared" si="2"/>
        <v>5.0931703299283981E-10</v>
      </c>
      <c r="AA59" s="4">
        <f t="shared" si="2"/>
        <v>-1.3460521586239338E-10</v>
      </c>
      <c r="AB59" s="4">
        <f t="shared" si="2"/>
        <v>0</v>
      </c>
      <c r="AC59" s="4">
        <f t="shared" si="2"/>
        <v>-6.4028427004814148E-10</v>
      </c>
      <c r="AD59" s="4">
        <f t="shared" si="2"/>
        <v>-1.3096723705530167E-10</v>
      </c>
      <c r="AE59" s="4">
        <f t="shared" si="2"/>
        <v>-1.7462298274040222E-10</v>
      </c>
      <c r="AF59" s="4">
        <f t="shared" si="2"/>
        <v>0</v>
      </c>
      <c r="AG59" s="4">
        <f t="shared" si="2"/>
        <v>2.6193447411060333E-10</v>
      </c>
      <c r="AH59" s="4">
        <f t="shared" si="2"/>
        <v>4.3428372009657323E-11</v>
      </c>
      <c r="AI59" s="4">
        <f t="shared" si="2"/>
        <v>5.8548721426632255E-11</v>
      </c>
      <c r="AJ59" s="4">
        <f t="shared" si="2"/>
        <v>2.4738255888223648E-10</v>
      </c>
      <c r="AK59" s="4">
        <f t="shared" si="2"/>
        <v>2.9831426218152046E-10</v>
      </c>
      <c r="AL59" s="4">
        <f t="shared" si="2"/>
        <v>5.5297277867794037E-10</v>
      </c>
      <c r="AM59" s="4">
        <f t="shared" si="2"/>
        <v>8.5492501966655254E-11</v>
      </c>
      <c r="AN59" s="4">
        <f t="shared" si="2"/>
        <v>0</v>
      </c>
      <c r="AO59" s="4">
        <f t="shared" si="2"/>
        <v>-1.0368239600211382E-10</v>
      </c>
      <c r="AP59" s="4">
        <f t="shared" si="2"/>
        <v>6.2573235481977463E-10</v>
      </c>
      <c r="AQ59" s="4">
        <f t="shared" si="2"/>
        <v>1.127773430198431E-10</v>
      </c>
      <c r="AR59" s="4">
        <f t="shared" si="2"/>
        <v>5.6752469390630722E-10</v>
      </c>
      <c r="AS59" s="4">
        <f t="shared" si="2"/>
        <v>-2.9103830456733704E-10</v>
      </c>
      <c r="AT59" s="4">
        <f t="shared" si="2"/>
        <v>0</v>
      </c>
      <c r="AU59" s="4">
        <f t="shared" si="2"/>
        <v>-8.7311491370201111E-11</v>
      </c>
      <c r="AV59" s="4">
        <f t="shared" si="2"/>
        <v>-1.2732925824820995E-10</v>
      </c>
      <c r="AW59" s="4">
        <f>AW11-AW57</f>
        <v>1.2005330063402653E-10</v>
      </c>
      <c r="AX59" s="4">
        <f t="shared" si="2"/>
        <v>1.9826984498649836E-10</v>
      </c>
      <c r="AY59" s="4">
        <f t="shared" si="2"/>
        <v>2.2737367544323206E-11</v>
      </c>
      <c r="AZ59" s="4">
        <f t="shared" si="2"/>
        <v>-5.8207660913467407E-10</v>
      </c>
      <c r="BA59" s="4">
        <f t="shared" si="2"/>
        <v>0</v>
      </c>
      <c r="BB59" s="4">
        <f t="shared" si="2"/>
        <v>8.149072527885437E-10</v>
      </c>
      <c r="BC59" s="4">
        <f t="shared" si="2"/>
        <v>1.3387762010097504E-9</v>
      </c>
      <c r="BD59" s="4">
        <f t="shared" si="2"/>
        <v>0</v>
      </c>
      <c r="BE59" s="4">
        <f t="shared" si="2"/>
        <v>0</v>
      </c>
      <c r="BF59" s="4">
        <f t="shared" si="2"/>
        <v>0</v>
      </c>
      <c r="BG59" s="4">
        <f t="shared" si="2"/>
        <v>1.2732925824820995E-10</v>
      </c>
      <c r="BH59" s="4">
        <f t="shared" si="2"/>
        <v>0</v>
      </c>
      <c r="BI59" s="4">
        <f t="shared" si="2"/>
        <v>-2.0372681319713593E-10</v>
      </c>
      <c r="BJ59" s="4">
        <f t="shared" si="2"/>
        <v>0</v>
      </c>
      <c r="BK59" s="4">
        <f t="shared" si="2"/>
        <v>-8.4128259913995862E-12</v>
      </c>
      <c r="BL59" s="4">
        <f t="shared" si="2"/>
        <v>-9.7497832030057907E-10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[2]ÁKM23!B84</f>
        <v>2217045.8780561094</v>
      </c>
      <c r="D62" s="3">
        <f>[2]ÁKM23!C84</f>
        <v>129419.16520263402</v>
      </c>
      <c r="E62" s="3">
        <f>[2]ÁKM23!D84</f>
        <v>11983.723927613139</v>
      </c>
      <c r="F62" s="3">
        <f>[2]ÁKM23!E84</f>
        <v>160873.94027241471</v>
      </c>
      <c r="G62" s="3">
        <f>[2]ÁKM23!F84</f>
        <v>3617339.1666430938</v>
      </c>
      <c r="H62" s="3">
        <f>[2]ÁKM23!G84</f>
        <v>525806.04707706999</v>
      </c>
      <c r="I62" s="3">
        <f>[2]ÁKM23!H84</f>
        <v>291400.4505827754</v>
      </c>
      <c r="J62" s="3">
        <f>[2]ÁKM23!I84</f>
        <v>502230.88624246779</v>
      </c>
      <c r="K62" s="3">
        <f>[2]ÁKM23!J84</f>
        <v>125541.83118171328</v>
      </c>
      <c r="L62" s="3">
        <f>[2]ÁKM23!K84</f>
        <v>1357724.0631141861</v>
      </c>
      <c r="M62" s="3">
        <f>[2]ÁKM23!L84</f>
        <v>1545485.0060865909</v>
      </c>
      <c r="N62" s="3">
        <f>[2]ÁKM23!M84</f>
        <v>1271725.5357559309</v>
      </c>
      <c r="O62" s="3">
        <f>[2]ÁKM23!N84</f>
        <v>1914999.0839519291</v>
      </c>
      <c r="P62" s="3">
        <f>[2]ÁKM23!O84</f>
        <v>801900.91016552539</v>
      </c>
      <c r="Q62" s="3">
        <f>[2]ÁKM23!P84</f>
        <v>871074.57018493547</v>
      </c>
      <c r="R62" s="3">
        <f>[2]ÁKM23!Q84</f>
        <v>1492241.3482434324</v>
      </c>
      <c r="S62" s="3">
        <f>[2]ÁKM23!R84</f>
        <v>5045630.0494535118</v>
      </c>
      <c r="T62" s="3">
        <f>[2]ÁKM23!S84</f>
        <v>2052417.753728488</v>
      </c>
      <c r="U62" s="3">
        <f>[2]ÁKM23!T84</f>
        <v>2086588.5335006115</v>
      </c>
      <c r="V62" s="3">
        <f>[2]ÁKM23!U84</f>
        <v>10413764.318427704</v>
      </c>
      <c r="W62" s="3">
        <f>[2]ÁKM23!V84</f>
        <v>371091.60094507434</v>
      </c>
      <c r="X62" s="3">
        <f>[2]ÁKM23!W84</f>
        <v>814265.14443766524</v>
      </c>
      <c r="Y62" s="3">
        <f>[2]ÁKM23!X84</f>
        <v>454243.11757596373</v>
      </c>
      <c r="Z62" s="3">
        <f>[2]ÁKM23!Y84</f>
        <v>1001420.3248307982</v>
      </c>
      <c r="AA62" s="3">
        <f>[2]ÁKM23!Z84</f>
        <v>193617.74111144687</v>
      </c>
      <c r="AB62" s="3">
        <f>[2]ÁKM23!AA84</f>
        <v>368046.88565277262</v>
      </c>
      <c r="AC62" s="3">
        <f>[2]ÁKM23!AB84</f>
        <v>5233186.4156977199</v>
      </c>
      <c r="AD62" s="3">
        <f>[2]ÁKM23!AC84</f>
        <v>823808.04606264259</v>
      </c>
      <c r="AE62" s="3">
        <f>[2]ÁKM23!AD84</f>
        <v>3294864.9372216985</v>
      </c>
      <c r="AF62" s="3">
        <f>[2]ÁKM23!AE84</f>
        <v>2928044.7398782563</v>
      </c>
      <c r="AG62" s="3">
        <f>[2]ÁKM23!AF84</f>
        <v>2065539.1404488734</v>
      </c>
      <c r="AH62" s="3">
        <f>[2]ÁKM23!AG84</f>
        <v>27523.083154659009</v>
      </c>
      <c r="AI62" s="3">
        <f>[2]ÁKM23!AH84</f>
        <v>758227.06680711464</v>
      </c>
      <c r="AJ62" s="3">
        <f>[2]ÁKM23!AI84</f>
        <v>973078.30142161611</v>
      </c>
      <c r="AK62" s="3">
        <f>[2]ÁKM23!AJ84</f>
        <v>149312.08938058172</v>
      </c>
      <c r="AL62" s="3">
        <f>[2]ÁKM23!AK84</f>
        <v>1265761.2347890784</v>
      </c>
      <c r="AM62" s="3">
        <f>[2]ÁKM23!AL84</f>
        <v>224711.92176366117</v>
      </c>
      <c r="AN62" s="3">
        <f>[2]ÁKM23!AM84</f>
        <v>477083.62254737789</v>
      </c>
      <c r="AO62" s="3">
        <f>[2]ÁKM23!AN84</f>
        <v>650599.33461988997</v>
      </c>
      <c r="AP62" s="3">
        <f>[2]ÁKM23!AO84</f>
        <v>1303004.7296919432</v>
      </c>
      <c r="AQ62" s="3">
        <f>[2]ÁKM23!AP84</f>
        <v>1121298.3141179113</v>
      </c>
      <c r="AR62" s="3">
        <f>[2]ÁKM23!AU84</f>
        <v>1095854.5157376274</v>
      </c>
      <c r="AS62" s="3">
        <f>[2]ÁKM23!AV84</f>
        <v>616264.43652999587</v>
      </c>
      <c r="AT62" s="3">
        <f>[2]ÁKM23!AW84</f>
        <v>634817.82982576475</v>
      </c>
      <c r="AU62" s="3">
        <f>[2]ÁKM23!AX84</f>
        <v>197240.92462779835</v>
      </c>
      <c r="AV62" s="3">
        <f>[2]ÁKM23!AY84</f>
        <v>364617.58001055493</v>
      </c>
      <c r="AW62" s="3">
        <f>[2]ÁKM23!AZ84</f>
        <v>409073.0384596237</v>
      </c>
      <c r="AX62" s="3">
        <f>[2]ÁKM23!BA84</f>
        <v>197468.00579940318</v>
      </c>
      <c r="AY62" s="3">
        <f>[2]ÁKM23!BB84</f>
        <v>122219.03371571297</v>
      </c>
      <c r="AZ62" s="3">
        <f>[2]ÁKM23!BC84</f>
        <v>676962.12476013391</v>
      </c>
      <c r="BA62" s="3">
        <f>[2]ÁKM23!BD84</f>
        <v>4232452.9045449374</v>
      </c>
      <c r="BB62" s="3">
        <f>[2]ÁKM23!BE84</f>
        <v>2112607.9013159191</v>
      </c>
      <c r="BC62" s="3">
        <f>[2]ÁKM23!BF84</f>
        <v>2017641.8831243615</v>
      </c>
      <c r="BD62" s="3">
        <f>[2]ÁKM23!BG84</f>
        <v>646376.106248867</v>
      </c>
      <c r="BE62" s="3">
        <f>[2]ÁKM23!BH84</f>
        <v>588114.2007696419</v>
      </c>
      <c r="BF62" s="3">
        <f>[2]ÁKM23!BI84</f>
        <v>415425.65669147391</v>
      </c>
      <c r="BG62" s="3">
        <f>[2]ÁKM23!BJ84</f>
        <v>315496.71084970387</v>
      </c>
      <c r="BH62" s="3">
        <f>[2]ÁKM23!BK84</f>
        <v>94245.407234254584</v>
      </c>
      <c r="BI62" s="3">
        <f>[2]ÁKM23!BL84</f>
        <v>383982.92974309274</v>
      </c>
      <c r="BJ62" s="3">
        <f>[2]ÁKM23!BM84</f>
        <v>7593.4010511094612</v>
      </c>
      <c r="BK62" s="3">
        <v>0.5</v>
      </c>
      <c r="BL62" s="3">
        <f>SUM([2]ÁKM23!$AQ$84:$AT$84)</f>
        <v>4534350.2503813831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4.5105065704675141E-7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7.726830863375461E-6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8.3446515126719479E-5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6.2160471628074588E-6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2.7644629213135254E-7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1.901841954003669E-6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3.4317036847406637E-6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1.9911160930019314E-6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7.9654724691132468E-6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7.3652668253247199E-7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6.4704607036735729E-7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7.8633319209524749E-7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5.2219346128162549E-7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1.2470368686744398E-6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1.1480073397019187E-6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6.7013288512420173E-7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1.9819130419764113E-7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4.8723024256799952E-7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4.7925117192239518E-7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9.6026755496131921E-8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2.6947524477871731E-6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1.2281011987693567E-6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2.2014642848887384E-6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9.9858168963063723E-7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5.1648159629359453E-6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2.7170451346881724E-6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1.9108816704873181E-7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1.213875009815041E-6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3.035025772082851E-7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3.4152483614085027E-7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4.8413510081570502E-7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3.6333138783208002E-5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1.3188661336121755E-6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1.0276665285199072E-6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6.6973813316020183E-6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7.9003841523605852E-7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4.4501421738172906E-6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2.0960685983319259E-6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1.5370443017502407E-6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7.6745692261333568E-7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8.9182333319270828E-7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9.1252988935934891E-7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1.6226800391577136E-6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1.5752550621876278E-6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5.0699417572039919E-6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2.7425995202180104E-6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2.4445512316468686E-6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5.0641115048067317E-6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8.1820316328637112E-6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1.4771875167378488E-6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2.3626961068513472E-7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4.7334860358001666E-7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4.9562809355021843E-7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1.5470868900203145E-6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1.7003500318328301E-6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2.4071695714804505E-6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3.1696051515300248E-6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1.0610596625832589E-5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2.6042824369017111E-6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1.3169329438406145E-4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2.2053876405244394E-7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7ow/46bdJ0j+z63aACE/j5kA4qwx+dcXEqx4t99VmhBdncsPG/7VLjpmsEaTv32H8hm38tg5kaHgnZOOE1bDJw==" saltValue="Gl4xy8HSyW1f4L+e/zHfYg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500D-8BC5-43B8-AE21-5ED4F6150513}">
  <dimension ref="A1:BP129"/>
  <sheetViews>
    <sheetView workbookViewId="0">
      <selection activeCell="C62" sqref="C62:BN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iskola'!U53*Fogl2024!C$62</f>
        <v>1564.3830625798339</v>
      </c>
      <c r="D4" s="1">
        <f>'Trendek iskola'!V53*Fogl2024!D$62</f>
        <v>-72.806831014572836</v>
      </c>
      <c r="E4" s="1">
        <f>'Trendek iskola'!W53*Fogl2024!E$62</f>
        <v>0</v>
      </c>
      <c r="F4" s="1">
        <f>'Trendek iskola'!X53*Fogl2024!F$62</f>
        <v>0</v>
      </c>
      <c r="G4" s="1">
        <f>'Trendek iskola'!Y53*Fogl2024!G$62</f>
        <v>142.26609558788104</v>
      </c>
      <c r="H4" s="1">
        <f>'Trendek iskola'!Z53*Fogl2024!H$62</f>
        <v>7.7877397248952054</v>
      </c>
      <c r="I4" s="1">
        <f>'Trendek iskola'!AA53*Fogl2024!I$62</f>
        <v>-39.83087785296626</v>
      </c>
      <c r="J4" s="1">
        <f>'Trendek iskola'!AB53*Fogl2024!J$62</f>
        <v>-126.57650996219641</v>
      </c>
      <c r="K4" s="1">
        <f>'Trendek iskola'!AC53*Fogl2024!K$62</f>
        <v>0</v>
      </c>
      <c r="L4" s="1">
        <f>'Trendek iskola'!AD53*Fogl2024!L$62</f>
        <v>0</v>
      </c>
      <c r="M4" s="1">
        <f>'Trendek iskola'!AE53*Fogl2024!M$62</f>
        <v>68.624138474010195</v>
      </c>
      <c r="N4" s="1">
        <f>'Trendek iskola'!AF53*Fogl2024!N$62</f>
        <v>2.2408687075698914</v>
      </c>
      <c r="O4" s="1">
        <f>'Trendek iskola'!AG53*Fogl2024!O$62</f>
        <v>-34.178535996306231</v>
      </c>
      <c r="P4" s="1">
        <f>'Trendek iskola'!AH53*Fogl2024!P$62</f>
        <v>32.38896047598589</v>
      </c>
      <c r="Q4" s="1">
        <f>'Trendek iskola'!AI53*Fogl2024!Q$62</f>
        <v>159.45075295356193</v>
      </c>
      <c r="R4" s="1">
        <f>'Trendek iskola'!AJ53*Fogl2024!R$62</f>
        <v>382.24224032639415</v>
      </c>
      <c r="S4" s="1">
        <f>'Trendek iskola'!AK53*Fogl2024!S$62</f>
        <v>782.51616533713297</v>
      </c>
      <c r="T4" s="1">
        <f>'Trendek iskola'!AL53*Fogl2024!T$62</f>
        <v>2.8118526914053192</v>
      </c>
      <c r="U4" s="1">
        <f>'Trendek iskola'!AM53*Fogl2024!U$62</f>
        <v>116.05618535902632</v>
      </c>
      <c r="V4" s="1">
        <f>'Trendek iskola'!AN53*Fogl2024!V$62</f>
        <v>318.08413142918778</v>
      </c>
      <c r="W4" s="1">
        <f>'Trendek iskola'!AO53*Fogl2024!W$62</f>
        <v>0</v>
      </c>
      <c r="X4" s="1">
        <f>'Trendek iskola'!AP53*Fogl2024!X$62</f>
        <v>363.66498876878273</v>
      </c>
      <c r="Y4" s="1">
        <f>'Trendek iskola'!AQ53*Fogl2024!Y$62</f>
        <v>82.9869622839268</v>
      </c>
      <c r="Z4" s="1">
        <f>'Trendek iskola'!AR53*Fogl2024!Z$62</f>
        <v>-20.407849536626944</v>
      </c>
      <c r="AA4" s="1">
        <f>'Trendek iskola'!AS53*Fogl2024!AA$62</f>
        <v>9.1679826211530493</v>
      </c>
      <c r="AB4" s="1">
        <f>'Trendek iskola'!AT53*Fogl2024!AB$62</f>
        <v>374.2845683371649</v>
      </c>
      <c r="AC4" s="1">
        <f>'Trendek iskola'!AU53*Fogl2024!AC$62</f>
        <v>951.9267806091683</v>
      </c>
      <c r="AD4" s="1">
        <f>'Trendek iskola'!AV53*Fogl2024!AD$62</f>
        <v>133.89250602997433</v>
      </c>
      <c r="AE4" s="1">
        <f>'Trendek iskola'!AW53*Fogl2024!AE$62</f>
        <v>44.386232654608236</v>
      </c>
      <c r="AF4" s="1">
        <f>'Trendek iskola'!AX53*Fogl2024!AF$62</f>
        <v>1558.3748158332305</v>
      </c>
      <c r="AG4" s="1">
        <f>'Trendek iskola'!AY53*Fogl2024!AG$62</f>
        <v>23.29977010392183</v>
      </c>
      <c r="AH4" s="1">
        <f>'Trendek iskola'!AZ53*Fogl2024!AH$62</f>
        <v>0</v>
      </c>
      <c r="AI4" s="1">
        <f>'Trendek iskola'!BA53*Fogl2024!AI$62</f>
        <v>0</v>
      </c>
      <c r="AJ4" s="1">
        <f>'Trendek iskola'!BB53*Fogl2024!AJ$62</f>
        <v>145.49112969183665</v>
      </c>
      <c r="AK4" s="1">
        <f>'Trendek iskola'!BC53*Fogl2024!AK$62</f>
        <v>-65.342111076340331</v>
      </c>
      <c r="AL4" s="1">
        <f>'Trendek iskola'!BD53*Fogl2024!AL$62</f>
        <v>1232.5436873216352</v>
      </c>
      <c r="AM4" s="1">
        <f>'Trendek iskola'!BE53*Fogl2024!AM$62</f>
        <v>-139.31844638266062</v>
      </c>
      <c r="AN4" s="1">
        <f>'Trendek iskola'!BF53*Fogl2024!AN$62</f>
        <v>0</v>
      </c>
      <c r="AO4" s="1">
        <f>'Trendek iskola'!BG53*Fogl2024!AO$62</f>
        <v>0</v>
      </c>
      <c r="AP4" s="1">
        <f>'Trendek iskola'!BH53*Fogl2024!AP$62</f>
        <v>0</v>
      </c>
      <c r="AQ4" s="1">
        <f>'Trendek iskola'!BI53*Fogl2024!AQ$62</f>
        <v>0</v>
      </c>
      <c r="AR4" s="1">
        <f>'Trendek iskola'!BJ53*Fogl2024!AR$62</f>
        <v>45.621194452736134</v>
      </c>
      <c r="AS4" s="1">
        <f>'Trendek iskola'!BK53*Fogl2024!AS$62</f>
        <v>0</v>
      </c>
      <c r="AT4" s="1">
        <f>'Trendek iskola'!BL53*Fogl2024!AT$62</f>
        <v>0</v>
      </c>
      <c r="AU4" s="1">
        <f>'Trendek iskola'!BM53*Fogl2024!AU$62</f>
        <v>0</v>
      </c>
      <c r="AV4" s="1">
        <f>'Trendek iskola'!BN53*Fogl2024!AV$62</f>
        <v>0.42585872220450627</v>
      </c>
      <c r="AW4" s="1">
        <f>'Trendek iskola'!BO53*Fogl2024!AW$62</f>
        <v>0</v>
      </c>
      <c r="AX4" s="1">
        <f>'Trendek iskola'!BP53*Fogl2024!AX$62</f>
        <v>164.17758050154453</v>
      </c>
      <c r="AY4" s="1">
        <f>'Trendek iskola'!BQ53*Fogl2024!AY$62</f>
        <v>0</v>
      </c>
      <c r="AZ4" s="1">
        <f>'Trendek iskola'!BR53*Fogl2024!AZ$62</f>
        <v>942.03047770475462</v>
      </c>
      <c r="BA4" s="1">
        <f>'Trendek iskola'!BS53*Fogl2024!BA$62</f>
        <v>385.28534614854311</v>
      </c>
      <c r="BB4" s="1">
        <f>'Trendek iskola'!BT53*Fogl2024!BB$62</f>
        <v>865.2919110068874</v>
      </c>
      <c r="BC4" s="1">
        <f>'Trendek iskola'!BU53*Fogl2024!BC$62</f>
        <v>76.022456960979056</v>
      </c>
      <c r="BD4" s="1">
        <f>'Trendek iskola'!BV53*Fogl2024!BD$62</f>
        <v>204.20248545233088</v>
      </c>
      <c r="BE4" s="1">
        <f>'Trendek iskola'!BW53*Fogl2024!BE$62</f>
        <v>-9.3133050614510928</v>
      </c>
      <c r="BF4" s="1">
        <f>'Trendek iskola'!BX53*Fogl2024!BF$62</f>
        <v>269.0514275550762</v>
      </c>
      <c r="BG4" s="1">
        <f>'Trendek iskola'!BY53*Fogl2024!BG$62</f>
        <v>-110.84144466087504</v>
      </c>
      <c r="BH4" s="1">
        <f>'Trendek iskola'!BZ53*Fogl2024!BH$62</f>
        <v>0</v>
      </c>
      <c r="BI4" s="1">
        <f>'Trendek iskola'!CA53*Fogl2024!BI$62</f>
        <v>43.778787291560924</v>
      </c>
      <c r="BJ4" s="1">
        <f>'Trendek iskola'!CB53*Fogl2024!BJ$62</f>
        <v>293.67438987061468</v>
      </c>
      <c r="BK4" s="1">
        <f>'Trendek iskola'!CC53*Fogl2024!BK$62</f>
        <v>0</v>
      </c>
      <c r="BL4" s="1">
        <f>'Trendek iskola'!CD53*Fogl2024!BL$62</f>
        <v>0.16720013127808964</v>
      </c>
      <c r="BM4" s="1">
        <f>'Trendek iskola'!CE53*Fogl2024!BM$62</f>
        <v>0</v>
      </c>
      <c r="BN4" s="1">
        <f>'Trendek iskola'!CF53*Fogl2024!BN$62</f>
        <v>0</v>
      </c>
      <c r="BO4" s="2"/>
    </row>
    <row r="5" spans="1:68" x14ac:dyDescent="0.35">
      <c r="A5" s="2"/>
      <c r="B5" t="s">
        <v>24</v>
      </c>
      <c r="C5" s="1">
        <f>'Trendek iskola'!U54*Fogl2024!C$62</f>
        <v>42145.782134153982</v>
      </c>
      <c r="D5" s="1">
        <f>'Trendek iskola'!V54*Fogl2024!D$62</f>
        <v>6758.7990937503146</v>
      </c>
      <c r="E5" s="1">
        <f>'Trendek iskola'!W54*Fogl2024!E$62</f>
        <v>815.80233121262779</v>
      </c>
      <c r="F5" s="1">
        <f>'Trendek iskola'!X54*Fogl2024!F$62</f>
        <v>1903.9920712675448</v>
      </c>
      <c r="G5" s="1">
        <f>'Trendek iskola'!Y54*Fogl2024!G$62</f>
        <v>30428.913041657019</v>
      </c>
      <c r="H5" s="1">
        <f>'Trendek iskola'!Z54*Fogl2024!H$62</f>
        <v>789.85353584707718</v>
      </c>
      <c r="I5" s="1">
        <f>'Trendek iskola'!AA54*Fogl2024!I$62</f>
        <v>5152.1908111217281</v>
      </c>
      <c r="J5" s="1">
        <f>'Trendek iskola'!AB54*Fogl2024!J$62</f>
        <v>3081.9207983651572</v>
      </c>
      <c r="K5" s="1">
        <f>'Trendek iskola'!AC54*Fogl2024!K$62</f>
        <v>1860.4338955365449</v>
      </c>
      <c r="L5" s="1">
        <f>'Trendek iskola'!AD54*Fogl2024!L$62</f>
        <v>281.22534829560607</v>
      </c>
      <c r="M5" s="1">
        <f>'Trendek iskola'!AE54*Fogl2024!M$62</f>
        <v>5603.4116629620003</v>
      </c>
      <c r="N5" s="1">
        <f>'Trendek iskola'!AF54*Fogl2024!N$62</f>
        <v>-959.01163509894695</v>
      </c>
      <c r="O5" s="1">
        <f>'Trendek iskola'!AG54*Fogl2024!O$62</f>
        <v>-305.55336527494734</v>
      </c>
      <c r="P5" s="1">
        <f>'Trendek iskola'!AH54*Fogl2024!P$62</f>
        <v>4495.7992463189985</v>
      </c>
      <c r="Q5" s="1">
        <f>'Trendek iskola'!AI54*Fogl2024!Q$62</f>
        <v>3199.3158738140351</v>
      </c>
      <c r="R5" s="1">
        <f>'Trendek iskola'!AJ54*Fogl2024!R$62</f>
        <v>10622.928540694184</v>
      </c>
      <c r="S5" s="1">
        <f>'Trendek iskola'!AK54*Fogl2024!S$62</f>
        <v>22833.694977744413</v>
      </c>
      <c r="T5" s="1">
        <f>'Trendek iskola'!AL54*Fogl2024!T$62</f>
        <v>12611.708829908242</v>
      </c>
      <c r="U5" s="1">
        <f>'Trendek iskola'!AM54*Fogl2024!U$62</f>
        <v>10794.466220998405</v>
      </c>
      <c r="V5" s="1">
        <f>'Trendek iskola'!AN54*Fogl2024!V$62</f>
        <v>18821.521482742319</v>
      </c>
      <c r="W5" s="1">
        <f>'Trendek iskola'!AO54*Fogl2024!W$62</f>
        <v>1448.1573081113681</v>
      </c>
      <c r="X5" s="1">
        <f>'Trendek iskola'!AP54*Fogl2024!X$62</f>
        <v>10961.641243655429</v>
      </c>
      <c r="Y5" s="1">
        <f>'Trendek iskola'!AQ54*Fogl2024!Y$62</f>
        <v>2610.416353519217</v>
      </c>
      <c r="Z5" s="1">
        <f>'Trendek iskola'!AR54*Fogl2024!Z$62</f>
        <v>1129.704062971638</v>
      </c>
      <c r="AA5" s="1">
        <f>'Trendek iskola'!AS54*Fogl2024!AA$62</f>
        <v>-708.32316912199474</v>
      </c>
      <c r="AB5" s="1">
        <f>'Trendek iskola'!AT54*Fogl2024!AB$62</f>
        <v>8406.3102719183062</v>
      </c>
      <c r="AC5" s="1">
        <f>'Trendek iskola'!AU54*Fogl2024!AC$62</f>
        <v>66311.554902447984</v>
      </c>
      <c r="AD5" s="1">
        <f>'Trendek iskola'!AV54*Fogl2024!AD$62</f>
        <v>735.57988067164695</v>
      </c>
      <c r="AE5" s="1">
        <f>'Trendek iskola'!AW54*Fogl2024!AE$62</f>
        <v>6458.6872491871636</v>
      </c>
      <c r="AF5" s="1">
        <f>'Trendek iskola'!AX54*Fogl2024!AF$62</f>
        <v>14435.380191445482</v>
      </c>
      <c r="AG5" s="1">
        <f>'Trendek iskola'!AY54*Fogl2024!AG$62</f>
        <v>20464.92470127347</v>
      </c>
      <c r="AH5" s="1">
        <f>'Trendek iskola'!AZ54*Fogl2024!AH$62</f>
        <v>-74.378772117788074</v>
      </c>
      <c r="AI5" s="1">
        <f>'Trendek iskola'!BA54*Fogl2024!AI$62</f>
        <v>-339.07942308006295</v>
      </c>
      <c r="AJ5" s="1">
        <f>'Trendek iskola'!BB54*Fogl2024!AJ$62</f>
        <v>6765.7833214382299</v>
      </c>
      <c r="AK5" s="1">
        <f>'Trendek iskola'!BC54*Fogl2024!AK$62</f>
        <v>4405.0603350535976</v>
      </c>
      <c r="AL5" s="1">
        <f>'Trendek iskola'!BD54*Fogl2024!AL$62</f>
        <v>25651.474180920439</v>
      </c>
      <c r="AM5" s="1">
        <f>'Trendek iskola'!BE54*Fogl2024!AM$62</f>
        <v>-332.65230317546013</v>
      </c>
      <c r="AN5" s="1">
        <f>'Trendek iskola'!BF54*Fogl2024!AN$62</f>
        <v>609.13127230572707</v>
      </c>
      <c r="AO5" s="1">
        <f>'Trendek iskola'!BG54*Fogl2024!AO$62</f>
        <v>158.48445442439734</v>
      </c>
      <c r="AP5" s="1">
        <f>'Trendek iskola'!BH54*Fogl2024!AP$62</f>
        <v>-1289.5069072064509</v>
      </c>
      <c r="AQ5" s="1">
        <f>'Trendek iskola'!BI54*Fogl2024!AQ$62</f>
        <v>2575.3082371091309</v>
      </c>
      <c r="AR5" s="1">
        <f>'Trendek iskola'!BJ54*Fogl2024!AR$62</f>
        <v>-286.45012329526753</v>
      </c>
      <c r="AS5" s="1">
        <f>'Trendek iskola'!BK54*Fogl2024!AS$62</f>
        <v>172.34992241011008</v>
      </c>
      <c r="AT5" s="1">
        <f>'Trendek iskola'!BL54*Fogl2024!AT$62</f>
        <v>-83.035574053909031</v>
      </c>
      <c r="AU5" s="1">
        <f>'Trendek iskola'!BM54*Fogl2024!AU$62</f>
        <v>875.94391789260692</v>
      </c>
      <c r="AV5" s="1">
        <f>'Trendek iskola'!BN54*Fogl2024!AV$62</f>
        <v>616.50464227225814</v>
      </c>
      <c r="AW5" s="1">
        <f>'Trendek iskola'!BO54*Fogl2024!AW$62</f>
        <v>827.08977440778722</v>
      </c>
      <c r="AX5" s="1">
        <f>'Trendek iskola'!BP54*Fogl2024!AX$62</f>
        <v>-122.02645429641571</v>
      </c>
      <c r="AY5" s="1">
        <f>'Trendek iskola'!BQ54*Fogl2024!AY$62</f>
        <v>-103.62283641376696</v>
      </c>
      <c r="AZ5" s="1">
        <f>'Trendek iskola'!BR54*Fogl2024!AZ$62</f>
        <v>26833.589667490742</v>
      </c>
      <c r="BA5" s="1">
        <f>'Trendek iskola'!BS54*Fogl2024!BA$62</f>
        <v>7918.1154542671065</v>
      </c>
      <c r="BB5" s="1">
        <f>'Trendek iskola'!BT54*Fogl2024!BB$62</f>
        <v>7693.3651713302634</v>
      </c>
      <c r="BC5" s="1">
        <f>'Trendek iskola'!BU54*Fogl2024!BC$62</f>
        <v>6455.9464119173226</v>
      </c>
      <c r="BD5" s="1">
        <f>'Trendek iskola'!BV54*Fogl2024!BD$62</f>
        <v>15389.384856124268</v>
      </c>
      <c r="BE5" s="1">
        <f>'Trendek iskola'!BW54*Fogl2024!BE$62</f>
        <v>936.83868343008862</v>
      </c>
      <c r="BF5" s="1">
        <f>'Trendek iskola'!BX54*Fogl2024!BF$62</f>
        <v>1687.9859803044712</v>
      </c>
      <c r="BG5" s="1">
        <f>'Trendek iskola'!BY54*Fogl2024!BG$62</f>
        <v>938.4420550359149</v>
      </c>
      <c r="BH5" s="1">
        <f>'Trendek iskola'!BZ54*Fogl2024!BH$62</f>
        <v>186.47779616794028</v>
      </c>
      <c r="BI5" s="1">
        <f>'Trendek iskola'!CA54*Fogl2024!BI$62</f>
        <v>3869.9383834797304</v>
      </c>
      <c r="BJ5" s="1">
        <f>'Trendek iskola'!CB54*Fogl2024!BJ$62</f>
        <v>1784.9042651759316</v>
      </c>
      <c r="BK5" s="1">
        <f>'Trendek iskola'!CC54*Fogl2024!BK$62</f>
        <v>21.904761904761472</v>
      </c>
      <c r="BL5" s="1">
        <f>'Trendek iskola'!CD54*Fogl2024!BL$62</f>
        <v>601.64464030247507</v>
      </c>
      <c r="BM5" s="1">
        <f>'Trendek iskola'!CE54*Fogl2024!BM$62</f>
        <v>0</v>
      </c>
      <c r="BN5" s="1">
        <f>'Trendek iskola'!CF54*Fogl2024!BN$62</f>
        <v>0</v>
      </c>
      <c r="BO5" s="2"/>
    </row>
    <row r="6" spans="1:68" x14ac:dyDescent="0.35">
      <c r="A6" s="2"/>
      <c r="B6" t="s">
        <v>25</v>
      </c>
      <c r="C6" s="1">
        <f>'Trendek iskola'!U55*Fogl2024!C$62</f>
        <v>79679.887335609325</v>
      </c>
      <c r="D6" s="1">
        <f>'Trendek iskola'!V55*Fogl2024!D$62</f>
        <v>6234.8294709078727</v>
      </c>
      <c r="E6" s="1">
        <f>'Trendek iskola'!W55*Fogl2024!E$62</f>
        <v>779.21426675390489</v>
      </c>
      <c r="F6" s="1">
        <f>'Trendek iskola'!X55*Fogl2024!F$62</f>
        <v>5297.7458243675892</v>
      </c>
      <c r="G6" s="1">
        <f>'Trendek iskola'!Y55*Fogl2024!G$62</f>
        <v>63037.951055964448</v>
      </c>
      <c r="H6" s="1">
        <f>'Trendek iskola'!Z55*Fogl2024!H$62</f>
        <v>21181.856341126677</v>
      </c>
      <c r="I6" s="1">
        <f>'Trendek iskola'!AA55*Fogl2024!I$62</f>
        <v>14924.239927661389</v>
      </c>
      <c r="J6" s="1">
        <f>'Trendek iskola'!AB55*Fogl2024!J$62</f>
        <v>5109.7171754223182</v>
      </c>
      <c r="K6" s="1">
        <f>'Trendek iskola'!AC55*Fogl2024!K$62</f>
        <v>6242.3870679461825</v>
      </c>
      <c r="L6" s="1">
        <f>'Trendek iskola'!AD55*Fogl2024!L$62</f>
        <v>373.9326412641301</v>
      </c>
      <c r="M6" s="1">
        <f>'Trendek iskola'!AE55*Fogl2024!M$62</f>
        <v>7190.4861371188108</v>
      </c>
      <c r="N6" s="1">
        <f>'Trendek iskola'!AF55*Fogl2024!N$62</f>
        <v>4337.09120329914</v>
      </c>
      <c r="O6" s="1">
        <f>'Trendek iskola'!AG55*Fogl2024!O$62</f>
        <v>21922.05057780943</v>
      </c>
      <c r="P6" s="1">
        <f>'Trendek iskola'!AH55*Fogl2024!P$62</f>
        <v>11533.009219085377</v>
      </c>
      <c r="Q6" s="1">
        <f>'Trendek iskola'!AI55*Fogl2024!Q$62</f>
        <v>8896.150358940733</v>
      </c>
      <c r="R6" s="1">
        <f>'Trendek iskola'!AJ55*Fogl2024!R$62</f>
        <v>55727.627965801497</v>
      </c>
      <c r="S6" s="1">
        <f>'Trendek iskola'!AK55*Fogl2024!S$62</f>
        <v>32635.895516739478</v>
      </c>
      <c r="T6" s="1">
        <f>'Trendek iskola'!AL55*Fogl2024!T$62</f>
        <v>26342.575629166371</v>
      </c>
      <c r="U6" s="1">
        <f>'Trendek iskola'!AM55*Fogl2024!U$62</f>
        <v>29842.909774381289</v>
      </c>
      <c r="V6" s="1">
        <f>'Trendek iskola'!AN55*Fogl2024!V$62</f>
        <v>51996.942061034446</v>
      </c>
      <c r="W6" s="1">
        <f>'Trendek iskola'!AO55*Fogl2024!W$62</f>
        <v>2215.861566190616</v>
      </c>
      <c r="X6" s="1">
        <f>'Trendek iskola'!AP55*Fogl2024!X$62</f>
        <v>22236.922277295304</v>
      </c>
      <c r="Y6" s="1">
        <f>'Trendek iskola'!AQ55*Fogl2024!Y$62</f>
        <v>8728.8506382737069</v>
      </c>
      <c r="Z6" s="1">
        <f>'Trendek iskola'!AR55*Fogl2024!Z$62</f>
        <v>9424.5743684837707</v>
      </c>
      <c r="AA6" s="1">
        <f>'Trendek iskola'!AS55*Fogl2024!AA$62</f>
        <v>11740.937216300115</v>
      </c>
      <c r="AB6" s="1">
        <f>'Trendek iskola'!AT55*Fogl2024!AB$62</f>
        <v>12083.183502158246</v>
      </c>
      <c r="AC6" s="1">
        <f>'Trendek iskola'!AU55*Fogl2024!AC$62</f>
        <v>207884.1234376271</v>
      </c>
      <c r="AD6" s="1">
        <f>'Trendek iskola'!AV55*Fogl2024!AD$62</f>
        <v>16950.521728133288</v>
      </c>
      <c r="AE6" s="1">
        <f>'Trendek iskola'!AW55*Fogl2024!AE$62</f>
        <v>29406.145784707543</v>
      </c>
      <c r="AF6" s="1">
        <f>'Trendek iskola'!AX55*Fogl2024!AF$62</f>
        <v>84157.781830536464</v>
      </c>
      <c r="AG6" s="1">
        <f>'Trendek iskola'!AY55*Fogl2024!AG$62</f>
        <v>64246.914383723852</v>
      </c>
      <c r="AH6" s="1">
        <f>'Trendek iskola'!AZ55*Fogl2024!AH$62</f>
        <v>263.97330238575643</v>
      </c>
      <c r="AI6" s="1">
        <f>'Trendek iskola'!BA55*Fogl2024!AI$62</f>
        <v>-1241.8155839075364</v>
      </c>
      <c r="AJ6" s="1">
        <f>'Trendek iskola'!BB55*Fogl2024!AJ$62</f>
        <v>18072.064183337323</v>
      </c>
      <c r="AK6" s="1">
        <f>'Trendek iskola'!BC55*Fogl2024!AK$62</f>
        <v>8398.6143952968814</v>
      </c>
      <c r="AL6" s="1">
        <f>'Trendek iskola'!BD55*Fogl2024!AL$62</f>
        <v>62727.717675834843</v>
      </c>
      <c r="AM6" s="1">
        <f>'Trendek iskola'!BE55*Fogl2024!AM$62</f>
        <v>34.978968982304295</v>
      </c>
      <c r="AN6" s="1">
        <f>'Trendek iskola'!BF55*Fogl2024!AN$62</f>
        <v>285.39185934147417</v>
      </c>
      <c r="AO6" s="1">
        <f>'Trendek iskola'!BG55*Fogl2024!AO$62</f>
        <v>2882.3485983986689</v>
      </c>
      <c r="AP6" s="1">
        <f>'Trendek iskola'!BH55*Fogl2024!AP$62</f>
        <v>3826.2519841478056</v>
      </c>
      <c r="AQ6" s="1">
        <f>'Trendek iskola'!BI55*Fogl2024!AQ$62</f>
        <v>2000.0448403293674</v>
      </c>
      <c r="AR6" s="1">
        <f>'Trendek iskola'!BJ55*Fogl2024!AR$62</f>
        <v>780.8560143850201</v>
      </c>
      <c r="AS6" s="1">
        <f>'Trendek iskola'!BK55*Fogl2024!AS$62</f>
        <v>3748.8197239138294</v>
      </c>
      <c r="AT6" s="1">
        <f>'Trendek iskola'!BL55*Fogl2024!AT$62</f>
        <v>458.97131541890383</v>
      </c>
      <c r="AU6" s="1">
        <f>'Trendek iskola'!BM55*Fogl2024!AU$62</f>
        <v>845.91867450311156</v>
      </c>
      <c r="AV6" s="1">
        <f>'Trendek iskola'!BN55*Fogl2024!AV$62</f>
        <v>573.11417664792395</v>
      </c>
      <c r="AW6" s="1">
        <f>'Trendek iskola'!BO55*Fogl2024!AW$62</f>
        <v>1584.2335610477028</v>
      </c>
      <c r="AX6" s="1">
        <f>'Trendek iskola'!BP55*Fogl2024!AX$62</f>
        <v>720.06032017304017</v>
      </c>
      <c r="AY6" s="1">
        <f>'Trendek iskola'!BQ55*Fogl2024!AY$62</f>
        <v>435.20300084004992</v>
      </c>
      <c r="AZ6" s="1">
        <f>'Trendek iskola'!BR55*Fogl2024!AZ$62</f>
        <v>33375.855197603021</v>
      </c>
      <c r="BA6" s="1">
        <f>'Trendek iskola'!BS55*Fogl2024!BA$62</f>
        <v>24799.978284358196</v>
      </c>
      <c r="BB6" s="1">
        <f>'Trendek iskola'!BT55*Fogl2024!BB$62</f>
        <v>29475.713862840395</v>
      </c>
      <c r="BC6" s="1">
        <f>'Trendek iskola'!BU55*Fogl2024!BC$62</f>
        <v>19132.669640262269</v>
      </c>
      <c r="BD6" s="1">
        <f>'Trendek iskola'!BV55*Fogl2024!BD$62</f>
        <v>38353.306813608564</v>
      </c>
      <c r="BE6" s="1">
        <f>'Trendek iskola'!BW55*Fogl2024!BE$62</f>
        <v>5951.6943066413232</v>
      </c>
      <c r="BF6" s="1">
        <f>'Trendek iskola'!BX55*Fogl2024!BF$62</f>
        <v>-1378.3112153019824</v>
      </c>
      <c r="BG6" s="1">
        <f>'Trendek iskola'!BY55*Fogl2024!BG$62</f>
        <v>1098.713213444732</v>
      </c>
      <c r="BH6" s="1">
        <f>'Trendek iskola'!BZ55*Fogl2024!BH$62</f>
        <v>5009.421701819223</v>
      </c>
      <c r="BI6" s="1">
        <f>'Trendek iskola'!CA55*Fogl2024!BI$62</f>
        <v>22325.904634665567</v>
      </c>
      <c r="BJ6" s="1">
        <f>'Trendek iskola'!CB55*Fogl2024!BJ$62</f>
        <v>55.578812419035479</v>
      </c>
      <c r="BK6" s="1">
        <f>'Trendek iskola'!CC55*Fogl2024!BK$62</f>
        <v>-1.7023809523816453</v>
      </c>
      <c r="BL6" s="1">
        <f>'Trendek iskola'!CD55*Fogl2024!BL$62</f>
        <v>2464.6895801098308</v>
      </c>
      <c r="BM6" s="1">
        <f>'Trendek iskola'!CE55*Fogl2024!BM$62</f>
        <v>0</v>
      </c>
      <c r="BN6" s="1">
        <f>'Trendek iskola'!CF55*Fogl2024!BN$62</f>
        <v>0</v>
      </c>
      <c r="BO6" s="2"/>
    </row>
    <row r="7" spans="1:68" x14ac:dyDescent="0.35">
      <c r="A7" s="2"/>
      <c r="B7" t="s">
        <v>26</v>
      </c>
      <c r="C7" s="1">
        <f>'Trendek iskola'!U56*Fogl2024!C$62</f>
        <v>17348.366257514506</v>
      </c>
      <c r="D7" s="1">
        <f>'Trendek iskola'!V56*Fogl2024!D$62</f>
        <v>1050.7010166563628</v>
      </c>
      <c r="E7" s="1">
        <f>'Trendek iskola'!W56*Fogl2024!E$62</f>
        <v>297.25340692688081</v>
      </c>
      <c r="F7" s="1">
        <f>'Trendek iskola'!X56*Fogl2024!F$62</f>
        <v>634.6890561765905</v>
      </c>
      <c r="G7" s="1">
        <f>'Trendek iskola'!Y56*Fogl2024!G$62</f>
        <v>16863.873932610171</v>
      </c>
      <c r="H7" s="1">
        <f>'Trendek iskola'!Z56*Fogl2024!H$62</f>
        <v>4931.2096494520092</v>
      </c>
      <c r="I7" s="1">
        <f>'Trendek iskola'!AA56*Fogl2024!I$62</f>
        <v>1658.9658488526572</v>
      </c>
      <c r="J7" s="1">
        <f>'Trendek iskola'!AB56*Fogl2024!J$62</f>
        <v>2280.2577193988909</v>
      </c>
      <c r="K7" s="1">
        <f>'Trendek iskola'!AC56*Fogl2024!K$62</f>
        <v>4222.3506130405167</v>
      </c>
      <c r="L7" s="1">
        <f>'Trendek iskola'!AD56*Fogl2024!L$62</f>
        <v>357.36666459993916</v>
      </c>
      <c r="M7" s="1">
        <f>'Trendek iskola'!AE56*Fogl2024!M$62</f>
        <v>2500.9636481542057</v>
      </c>
      <c r="N7" s="1">
        <f>'Trendek iskola'!AF56*Fogl2024!N$62</f>
        <v>2584.8248710215435</v>
      </c>
      <c r="O7" s="1">
        <f>'Trendek iskola'!AG56*Fogl2024!O$62</f>
        <v>10381.339927664607</v>
      </c>
      <c r="P7" s="1">
        <f>'Trendek iskola'!AH56*Fogl2024!P$62</f>
        <v>5563.0156543985395</v>
      </c>
      <c r="Q7" s="1">
        <f>'Trendek iskola'!AI56*Fogl2024!Q$62</f>
        <v>1928.323907627424</v>
      </c>
      <c r="R7" s="1">
        <f>'Trendek iskola'!AJ56*Fogl2024!R$62</f>
        <v>14891.078474737624</v>
      </c>
      <c r="S7" s="1">
        <f>'Trendek iskola'!AK56*Fogl2024!S$62</f>
        <v>23260.082372505054</v>
      </c>
      <c r="T7" s="1">
        <f>'Trendek iskola'!AL56*Fogl2024!T$62</f>
        <v>16445.394541214835</v>
      </c>
      <c r="U7" s="1">
        <f>'Trendek iskola'!AM56*Fogl2024!U$62</f>
        <v>9907.7525691894516</v>
      </c>
      <c r="V7" s="1">
        <f>'Trendek iskola'!AN56*Fogl2024!V$62</f>
        <v>29848.206842954944</v>
      </c>
      <c r="W7" s="1">
        <f>'Trendek iskola'!AO56*Fogl2024!W$62</f>
        <v>1829.1857997451032</v>
      </c>
      <c r="X7" s="1">
        <f>'Trendek iskola'!AP56*Fogl2024!X$62</f>
        <v>14257.182327935512</v>
      </c>
      <c r="Y7" s="1">
        <f>'Trendek iskola'!AQ56*Fogl2024!Y$62</f>
        <v>2928.5058762451067</v>
      </c>
      <c r="Z7" s="1">
        <f>'Trendek iskola'!AR56*Fogl2024!Z$62</f>
        <v>5183.7658243043097</v>
      </c>
      <c r="AA7" s="1">
        <f>'Trendek iskola'!AS56*Fogl2024!AA$62</f>
        <v>-174.80417312734247</v>
      </c>
      <c r="AB7" s="1">
        <f>'Trendek iskola'!AT56*Fogl2024!AB$62</f>
        <v>5359.4724499253689</v>
      </c>
      <c r="AC7" s="1">
        <f>'Trendek iskola'!AU56*Fogl2024!AC$62</f>
        <v>39439.647634474226</v>
      </c>
      <c r="AD7" s="1">
        <f>'Trendek iskola'!AV56*Fogl2024!AD$62</f>
        <v>13442.024079691251</v>
      </c>
      <c r="AE7" s="1">
        <f>'Trendek iskola'!AW56*Fogl2024!AE$62</f>
        <v>26264.744009263079</v>
      </c>
      <c r="AF7" s="1">
        <f>'Trendek iskola'!AX56*Fogl2024!AF$62</f>
        <v>87234.417026321535</v>
      </c>
      <c r="AG7" s="1">
        <f>'Trendek iskola'!AY56*Fogl2024!AG$62</f>
        <v>36861.906124891124</v>
      </c>
      <c r="AH7" s="1">
        <f>'Trendek iskola'!AZ56*Fogl2024!AH$62</f>
        <v>67.249722245247042</v>
      </c>
      <c r="AI7" s="1">
        <f>'Trendek iskola'!BA56*Fogl2024!AI$62</f>
        <v>1271.7422437474363</v>
      </c>
      <c r="AJ7" s="1">
        <f>'Trendek iskola'!BB56*Fogl2024!AJ$62</f>
        <v>18944.089085646519</v>
      </c>
      <c r="AK7" s="1">
        <f>'Trendek iskola'!BC56*Fogl2024!AK$62</f>
        <v>12311.51452735322</v>
      </c>
      <c r="AL7" s="1">
        <f>'Trendek iskola'!BD56*Fogl2024!AL$62</f>
        <v>45996.109083956908</v>
      </c>
      <c r="AM7" s="1">
        <f>'Trendek iskola'!BE56*Fogl2024!AM$62</f>
        <v>862.36941645961406</v>
      </c>
      <c r="AN7" s="1">
        <f>'Trendek iskola'!BF56*Fogl2024!AN$62</f>
        <v>5816.904037720391</v>
      </c>
      <c r="AO7" s="1">
        <f>'Trendek iskola'!BG56*Fogl2024!AO$62</f>
        <v>6220.9122064813937</v>
      </c>
      <c r="AP7" s="1">
        <f>'Trendek iskola'!BH56*Fogl2024!AP$62</f>
        <v>12484.899538107889</v>
      </c>
      <c r="AQ7" s="1">
        <f>'Trendek iskola'!BI56*Fogl2024!AQ$62</f>
        <v>10102.828876773419</v>
      </c>
      <c r="AR7" s="1">
        <f>'Trendek iskola'!BJ56*Fogl2024!AR$62</f>
        <v>16721.652107899827</v>
      </c>
      <c r="AS7" s="1">
        <f>'Trendek iskola'!BK56*Fogl2024!AS$62</f>
        <v>2668.7068179906796</v>
      </c>
      <c r="AT7" s="1">
        <f>'Trendek iskola'!BL56*Fogl2024!AT$62</f>
        <v>973.18640762522602</v>
      </c>
      <c r="AU7" s="1">
        <f>'Trendek iskola'!BM56*Fogl2024!AU$62</f>
        <v>2326.749437342713</v>
      </c>
      <c r="AV7" s="1">
        <f>'Trendek iskola'!BN56*Fogl2024!AV$62</f>
        <v>5251.0130299384909</v>
      </c>
      <c r="AW7" s="1">
        <f>'Trendek iskola'!BO56*Fogl2024!AW$62</f>
        <v>753.56197564232389</v>
      </c>
      <c r="AX7" s="1">
        <f>'Trendek iskola'!BP56*Fogl2024!AX$62</f>
        <v>2320.6011492169123</v>
      </c>
      <c r="AY7" s="1">
        <f>'Trendek iskola'!BQ56*Fogl2024!AY$62</f>
        <v>2908.3857694307776</v>
      </c>
      <c r="AZ7" s="1">
        <f>'Trendek iskola'!BR56*Fogl2024!AZ$62</f>
        <v>25785.605637728626</v>
      </c>
      <c r="BA7" s="1">
        <f>'Trendek iskola'!BS56*Fogl2024!BA$62</f>
        <v>51952.745318564303</v>
      </c>
      <c r="BB7" s="1">
        <f>'Trendek iskola'!BT56*Fogl2024!BB$62</f>
        <v>29454.400551346353</v>
      </c>
      <c r="BC7" s="1">
        <f>'Trendek iskola'!BU56*Fogl2024!BC$62</f>
        <v>25078.368780631758</v>
      </c>
      <c r="BD7" s="1">
        <f>'Trendek iskola'!BV56*Fogl2024!BD$62</f>
        <v>29138.836360506986</v>
      </c>
      <c r="BE7" s="1">
        <f>'Trendek iskola'!BW56*Fogl2024!BE$62</f>
        <v>5876.2965034058843</v>
      </c>
      <c r="BF7" s="1">
        <f>'Trendek iskola'!BX56*Fogl2024!BF$62</f>
        <v>14777.641908778953</v>
      </c>
      <c r="BG7" s="1">
        <f>'Trendek iskola'!BY56*Fogl2024!BG$62</f>
        <v>2488.2800491571702</v>
      </c>
      <c r="BH7" s="1">
        <f>'Trendek iskola'!BZ56*Fogl2024!BH$62</f>
        <v>3632.3637037150038</v>
      </c>
      <c r="BI7" s="1">
        <f>'Trendek iskola'!CA56*Fogl2024!BI$62</f>
        <v>11336.008109867846</v>
      </c>
      <c r="BJ7" s="1">
        <f>'Trendek iskola'!CB56*Fogl2024!BJ$62</f>
        <v>489.92495136572711</v>
      </c>
      <c r="BK7" s="1">
        <f>'Trendek iskola'!CC56*Fogl2024!BK$62</f>
        <v>227.73809523809541</v>
      </c>
      <c r="BL7" s="1">
        <f>'Trendek iskola'!CD56*Fogl2024!BL$62</f>
        <v>31975.624371608643</v>
      </c>
      <c r="BM7" s="1">
        <f>'Trendek iskola'!CE56*Fogl2024!BM$62</f>
        <v>0</v>
      </c>
      <c r="BN7" s="1">
        <f>'Trendek iskola'!CF56*Fogl2024!BN$62</f>
        <v>0</v>
      </c>
      <c r="BO7" s="2"/>
    </row>
    <row r="8" spans="1:68" x14ac:dyDescent="0.35">
      <c r="A8" s="2"/>
      <c r="B8" t="s">
        <v>27</v>
      </c>
      <c r="C8" s="1">
        <f>'Trendek iskola'!U57*Fogl2024!C$62</f>
        <v>30501.760478531258</v>
      </c>
      <c r="D8" s="1">
        <f>'Trendek iskola'!V57*Fogl2024!D$62</f>
        <v>4265.4346032289104</v>
      </c>
      <c r="E8" s="1">
        <f>'Trendek iskola'!W57*Fogl2024!E$62</f>
        <v>396.41092174907857</v>
      </c>
      <c r="F8" s="1">
        <f>'Trendek iskola'!X57*Fogl2024!F$62</f>
        <v>3897.4937370114249</v>
      </c>
      <c r="G8" s="1">
        <f>'Trendek iskola'!Y57*Fogl2024!G$62</f>
        <v>27201.637480415306</v>
      </c>
      <c r="H8" s="1">
        <f>'Trendek iskola'!Z57*Fogl2024!H$62</f>
        <v>7972.9161276740024</v>
      </c>
      <c r="I8" s="1">
        <f>'Trendek iskola'!AA57*Fogl2024!I$62</f>
        <v>7757.0538146217659</v>
      </c>
      <c r="J8" s="1">
        <f>'Trendek iskola'!AB57*Fogl2024!J$62</f>
        <v>3334.2126133615411</v>
      </c>
      <c r="K8" s="1">
        <f>'Trendek iskola'!AC57*Fogl2024!K$62</f>
        <v>5539.3859954820382</v>
      </c>
      <c r="L8" s="1">
        <f>'Trendek iskola'!AD57*Fogl2024!L$62</f>
        <v>374.52324893444813</v>
      </c>
      <c r="M8" s="1">
        <f>'Trendek iskola'!AE57*Fogl2024!M$62</f>
        <v>5324.6763583497595</v>
      </c>
      <c r="N8" s="1">
        <f>'Trendek iskola'!AF57*Fogl2024!N$62</f>
        <v>9363.2341437747418</v>
      </c>
      <c r="O8" s="1">
        <f>'Trendek iskola'!AG57*Fogl2024!O$62</f>
        <v>15575.131290191099</v>
      </c>
      <c r="P8" s="1">
        <f>'Trendek iskola'!AH57*Fogl2024!P$62</f>
        <v>3748.6488455763874</v>
      </c>
      <c r="Q8" s="1">
        <f>'Trendek iskola'!AI57*Fogl2024!Q$62</f>
        <v>2369.0629937078525</v>
      </c>
      <c r="R8" s="1">
        <f>'Trendek iskola'!AJ57*Fogl2024!R$62</f>
        <v>18132.933997299202</v>
      </c>
      <c r="S8" s="1">
        <f>'Trendek iskola'!AK57*Fogl2024!S$62</f>
        <v>37606.165395339347</v>
      </c>
      <c r="T8" s="1">
        <f>'Trendek iskola'!AL57*Fogl2024!T$62</f>
        <v>21248.105101539411</v>
      </c>
      <c r="U8" s="1">
        <f>'Trendek iskola'!AM57*Fogl2024!U$62</f>
        <v>14997.638997803702</v>
      </c>
      <c r="V8" s="1">
        <f>'Trendek iskola'!AN57*Fogl2024!V$62</f>
        <v>33367.961551440072</v>
      </c>
      <c r="W8" s="1">
        <f>'Trendek iskola'!AO57*Fogl2024!W$62</f>
        <v>5226.0480900000521</v>
      </c>
      <c r="X8" s="1">
        <f>'Trendek iskola'!AP57*Fogl2024!X$62</f>
        <v>11228.010215072978</v>
      </c>
      <c r="Y8" s="1">
        <f>'Trendek iskola'!AQ57*Fogl2024!Y$62</f>
        <v>7172.2674683575906</v>
      </c>
      <c r="Z8" s="1">
        <f>'Trendek iskola'!AR57*Fogl2024!Z$62</f>
        <v>14285.172625324099</v>
      </c>
      <c r="AA8" s="1">
        <f>'Trendek iskola'!AS57*Fogl2024!AA$62</f>
        <v>4685.3472118541358</v>
      </c>
      <c r="AB8" s="1">
        <f>'Trendek iskola'!AT57*Fogl2024!AB$62</f>
        <v>8402.0027741704362</v>
      </c>
      <c r="AC8" s="1">
        <f>'Trendek iskola'!AU57*Fogl2024!AC$62</f>
        <v>77295.202492386554</v>
      </c>
      <c r="AD8" s="1">
        <f>'Trendek iskola'!AV57*Fogl2024!AD$62</f>
        <v>17979.271476180667</v>
      </c>
      <c r="AE8" s="1">
        <f>'Trendek iskola'!AW57*Fogl2024!AE$62</f>
        <v>25707.856255964663</v>
      </c>
      <c r="AF8" s="1">
        <f>'Trendek iskola'!AX57*Fogl2024!AF$62</f>
        <v>77220.564868112735</v>
      </c>
      <c r="AG8" s="1">
        <f>'Trendek iskola'!AY57*Fogl2024!AG$62</f>
        <v>35924.596749175515</v>
      </c>
      <c r="AH8" s="1">
        <f>'Trendek iskola'!AZ57*Fogl2024!AH$62</f>
        <v>28.431699752308145</v>
      </c>
      <c r="AI8" s="1">
        <f>'Trendek iskola'!BA57*Fogl2024!AI$62</f>
        <v>1173.3273767581891</v>
      </c>
      <c r="AJ8" s="1">
        <f>'Trendek iskola'!BB57*Fogl2024!AJ$62</f>
        <v>14685.904124453184</v>
      </c>
      <c r="AK8" s="1">
        <f>'Trendek iskola'!BC57*Fogl2024!AK$62</f>
        <v>18108.181777175116</v>
      </c>
      <c r="AL8" s="1">
        <f>'Trendek iskola'!BD57*Fogl2024!AL$62</f>
        <v>41676.058638020004</v>
      </c>
      <c r="AM8" s="1">
        <f>'Trendek iskola'!BE57*Fogl2024!AM$62</f>
        <v>1556.1525953502046</v>
      </c>
      <c r="AN8" s="1">
        <f>'Trendek iskola'!BF57*Fogl2024!AN$62</f>
        <v>3071.5818861272642</v>
      </c>
      <c r="AO8" s="1">
        <f>'Trendek iskola'!BG57*Fogl2024!AO$62</f>
        <v>3307.8251930278634</v>
      </c>
      <c r="AP8" s="1">
        <f>'Trendek iskola'!BH57*Fogl2024!AP$62</f>
        <v>7806.0625230369405</v>
      </c>
      <c r="AQ8" s="1">
        <f>'Trendek iskola'!BI57*Fogl2024!AQ$62</f>
        <v>4652.1183123408746</v>
      </c>
      <c r="AR8" s="1">
        <f>'Trendek iskola'!BJ57*Fogl2024!AR$62</f>
        <v>21404.800410282311</v>
      </c>
      <c r="AS8" s="1">
        <f>'Trendek iskola'!BK57*Fogl2024!AS$62</f>
        <v>862.13749945336929</v>
      </c>
      <c r="AT8" s="1">
        <f>'Trendek iskola'!BL57*Fogl2024!AT$62</f>
        <v>559.46241770749361</v>
      </c>
      <c r="AU8" s="1">
        <f>'Trendek iskola'!BM57*Fogl2024!AU$62</f>
        <v>4111.2933084045007</v>
      </c>
      <c r="AV8" s="1">
        <f>'Trendek iskola'!BN57*Fogl2024!AV$62</f>
        <v>2044.6019105991293</v>
      </c>
      <c r="AW8" s="1">
        <f>'Trendek iskola'!BO57*Fogl2024!AW$62</f>
        <v>2425.0301137777083</v>
      </c>
      <c r="AX8" s="1">
        <f>'Trendek iskola'!BP57*Fogl2024!AX$62</f>
        <v>2409.2433479891547</v>
      </c>
      <c r="AY8" s="1">
        <f>'Trendek iskola'!BQ57*Fogl2024!AY$62</f>
        <v>992.66537296312424</v>
      </c>
      <c r="AZ8" s="1">
        <f>'Trendek iskola'!BR57*Fogl2024!AZ$62</f>
        <v>29173.726507618343</v>
      </c>
      <c r="BA8" s="1">
        <f>'Trendek iskola'!BS57*Fogl2024!BA$62</f>
        <v>79820.138966482991</v>
      </c>
      <c r="BB8" s="1">
        <f>'Trendek iskola'!BT57*Fogl2024!BB$62</f>
        <v>26872.451043659858</v>
      </c>
      <c r="BC8" s="1">
        <f>'Trendek iskola'!BU57*Fogl2024!BC$62</f>
        <v>41458.317847272512</v>
      </c>
      <c r="BD8" s="1">
        <f>'Trendek iskola'!BV57*Fogl2024!BD$62</f>
        <v>34567.294916886618</v>
      </c>
      <c r="BE8" s="1">
        <f>'Trendek iskola'!BW57*Fogl2024!BE$62</f>
        <v>1004.0920237852489</v>
      </c>
      <c r="BF8" s="1">
        <f>'Trendek iskola'!BX57*Fogl2024!BF$62</f>
        <v>8204.866833508835</v>
      </c>
      <c r="BG8" s="1">
        <f>'Trendek iskola'!BY57*Fogl2024!BG$62</f>
        <v>4235.0792242075631</v>
      </c>
      <c r="BH8" s="1">
        <f>'Trendek iskola'!BZ57*Fogl2024!BH$62</f>
        <v>6534.373940246267</v>
      </c>
      <c r="BI8" s="1">
        <f>'Trendek iskola'!CA57*Fogl2024!BI$62</f>
        <v>28392.119538371313</v>
      </c>
      <c r="BJ8" s="1">
        <f>'Trendek iskola'!CB57*Fogl2024!BJ$62</f>
        <v>133.5924278176185</v>
      </c>
      <c r="BK8" s="1">
        <f>'Trendek iskola'!CC57*Fogl2024!BK$62</f>
        <v>-535.26190476189367</v>
      </c>
      <c r="BL8" s="1">
        <f>'Trendek iskola'!CD57*Fogl2024!BL$62</f>
        <v>14482.163384750411</v>
      </c>
      <c r="BM8" s="1">
        <f>'Trendek iskola'!CE57*Fogl2024!BM$62</f>
        <v>0</v>
      </c>
      <c r="BN8" s="1">
        <f>'Trendek iskola'!CF57*Fogl2024!BN$62</f>
        <v>0</v>
      </c>
      <c r="BO8" s="2"/>
    </row>
    <row r="9" spans="1:68" x14ac:dyDescent="0.35">
      <c r="A9" s="2"/>
      <c r="B9" t="s">
        <v>28</v>
      </c>
      <c r="C9" s="1">
        <f>'Trendek iskola'!U58*Fogl2024!C$62</f>
        <v>12747.251009006974</v>
      </c>
      <c r="D9" s="1">
        <f>'Trendek iskola'!V58*Fogl2024!D$62</f>
        <v>1496.3570069160096</v>
      </c>
      <c r="E9" s="1">
        <f>'Trendek iskola'!W58*Fogl2024!E$62</f>
        <v>139.37988163748685</v>
      </c>
      <c r="F9" s="1">
        <f>'Trendek iskola'!X58*Fogl2024!F$62</f>
        <v>1006.5580080586244</v>
      </c>
      <c r="G9" s="1">
        <f>'Trendek iskola'!Y58*Fogl2024!G$62</f>
        <v>14227.01998967617</v>
      </c>
      <c r="H9" s="1">
        <f>'Trendek iskola'!Z58*Fogl2024!H$62</f>
        <v>3139.6660262858736</v>
      </c>
      <c r="I9" s="1">
        <f>'Trendek iskola'!AA58*Fogl2024!I$62</f>
        <v>2208.0335441149987</v>
      </c>
      <c r="J9" s="1">
        <f>'Trendek iskola'!AB58*Fogl2024!J$62</f>
        <v>2122.8523287999224</v>
      </c>
      <c r="K9" s="1">
        <f>'Trendek iskola'!AC58*Fogl2024!K$62</f>
        <v>3032.9077487308418</v>
      </c>
      <c r="L9" s="1">
        <f>'Trendek iskola'!AD58*Fogl2024!L$62</f>
        <v>815.09380958399584</v>
      </c>
      <c r="M9" s="1">
        <f>'Trendek iskola'!AE58*Fogl2024!M$62</f>
        <v>6804.1268667168551</v>
      </c>
      <c r="N9" s="1">
        <f>'Trendek iskola'!AF58*Fogl2024!N$62</f>
        <v>4360.6948298840507</v>
      </c>
      <c r="O9" s="1">
        <f>'Trendek iskola'!AG58*Fogl2024!O$62</f>
        <v>5500.8850648243542</v>
      </c>
      <c r="P9" s="1">
        <f>'Trendek iskola'!AH58*Fogl2024!P$62</f>
        <v>1880.2963794423035</v>
      </c>
      <c r="Q9" s="1">
        <f>'Trendek iskola'!AI58*Fogl2024!Q$62</f>
        <v>5624.7076507193051</v>
      </c>
      <c r="R9" s="1">
        <f>'Trendek iskola'!AJ58*Fogl2024!R$62</f>
        <v>7211.3737407957824</v>
      </c>
      <c r="S9" s="1">
        <f>'Trendek iskola'!AK58*Fogl2024!S$62</f>
        <v>11712.191178107938</v>
      </c>
      <c r="T9" s="1">
        <f>'Trendek iskola'!AL58*Fogl2024!T$62</f>
        <v>6834.8831140131952</v>
      </c>
      <c r="U9" s="1">
        <f>'Trendek iskola'!AM58*Fogl2024!U$62</f>
        <v>12694.948932024854</v>
      </c>
      <c r="V9" s="1">
        <f>'Trendek iskola'!AN58*Fogl2024!V$62</f>
        <v>20015.65320854239</v>
      </c>
      <c r="W9" s="1">
        <f>'Trendek iskola'!AO58*Fogl2024!W$62</f>
        <v>545.29271153178536</v>
      </c>
      <c r="X9" s="1">
        <f>'Trendek iskola'!AP58*Fogl2024!X$62</f>
        <v>1138.0036298477055</v>
      </c>
      <c r="Y9" s="1">
        <f>'Trendek iskola'!AQ58*Fogl2024!Y$62</f>
        <v>7732.3064140202341</v>
      </c>
      <c r="Z9" s="1">
        <f>'Trendek iskola'!AR58*Fogl2024!Z$62</f>
        <v>8583.2244129346709</v>
      </c>
      <c r="AA9" s="1">
        <f>'Trendek iskola'!AS58*Fogl2024!AA$62</f>
        <v>2694.2867313481615</v>
      </c>
      <c r="AB9" s="1">
        <f>'Trendek iskola'!AT58*Fogl2024!AB$62</f>
        <v>2285.3695819187137</v>
      </c>
      <c r="AC9" s="1">
        <f>'Trendek iskola'!AU58*Fogl2024!AC$62</f>
        <v>22099.614068018378</v>
      </c>
      <c r="AD9" s="1">
        <f>'Trendek iskola'!AV58*Fogl2024!AD$62</f>
        <v>7869.6195039668592</v>
      </c>
      <c r="AE9" s="1">
        <f>'Trendek iskola'!AW58*Fogl2024!AE$62</f>
        <v>16022.104691173892</v>
      </c>
      <c r="AF9" s="1">
        <f>'Trendek iskola'!AX58*Fogl2024!AF$62</f>
        <v>36581.571853015201</v>
      </c>
      <c r="AG9" s="1">
        <f>'Trendek iskola'!AY58*Fogl2024!AG$62</f>
        <v>15829.535801392127</v>
      </c>
      <c r="AH9" s="1">
        <f>'Trendek iskola'!AZ58*Fogl2024!AH$62</f>
        <v>-410.50870105711783</v>
      </c>
      <c r="AI9" s="1">
        <f>'Trendek iskola'!BA58*Fogl2024!AI$62</f>
        <v>-1777.1616495761036</v>
      </c>
      <c r="AJ9" s="1">
        <f>'Trendek iskola'!BB58*Fogl2024!AJ$62</f>
        <v>9958.7834899046156</v>
      </c>
      <c r="AK9" s="1">
        <f>'Trendek iskola'!BC58*Fogl2024!AK$62</f>
        <v>5823.361124192963</v>
      </c>
      <c r="AL9" s="1">
        <f>'Trendek iskola'!BD58*Fogl2024!AL$62</f>
        <v>14433.733491551935</v>
      </c>
      <c r="AM9" s="1">
        <f>'Trendek iskola'!BE58*Fogl2024!AM$62</f>
        <v>4243.3587604094191</v>
      </c>
      <c r="AN9" s="1">
        <f>'Trendek iskola'!BF58*Fogl2024!AN$62</f>
        <v>5733.0700293796581</v>
      </c>
      <c r="AO9" s="1">
        <f>'Trendek iskola'!BG58*Fogl2024!AO$62</f>
        <v>-1262.5001364981997</v>
      </c>
      <c r="AP9" s="1">
        <f>'Trendek iskola'!BH58*Fogl2024!AP$62</f>
        <v>38768.140987392551</v>
      </c>
      <c r="AQ9" s="1">
        <f>'Trendek iskola'!BI58*Fogl2024!AQ$62</f>
        <v>7447.2954748953725</v>
      </c>
      <c r="AR9" s="1">
        <f>'Trendek iskola'!BJ58*Fogl2024!AR$62</f>
        <v>37622.050662199697</v>
      </c>
      <c r="AS9" s="1">
        <f>'Trendek iskola'!BK58*Fogl2024!AS$62</f>
        <v>6796.6266579153853</v>
      </c>
      <c r="AT9" s="1">
        <f>'Trendek iskola'!BL58*Fogl2024!AT$62</f>
        <v>1460.8921545499027</v>
      </c>
      <c r="AU9" s="1">
        <f>'Trendek iskola'!BM58*Fogl2024!AU$62</f>
        <v>2859.8179385011417</v>
      </c>
      <c r="AV9" s="1">
        <f>'Trendek iskola'!BN58*Fogl2024!AV$62</f>
        <v>7621.7022944867285</v>
      </c>
      <c r="AW9" s="1">
        <f>'Trendek iskola'!BO58*Fogl2024!AW$62</f>
        <v>1056.4897594605281</v>
      </c>
      <c r="AX9" s="1">
        <f>'Trendek iskola'!BP58*Fogl2024!AX$62</f>
        <v>5272.3848948967052</v>
      </c>
      <c r="AY9" s="1">
        <f>'Trendek iskola'!BQ58*Fogl2024!AY$62</f>
        <v>3097.3279615602842</v>
      </c>
      <c r="AZ9" s="1">
        <f>'Trendek iskola'!BR58*Fogl2024!AZ$62</f>
        <v>19284.150676488836</v>
      </c>
      <c r="BA9" s="1">
        <f>'Trendek iskola'!BS58*Fogl2024!BA$62</f>
        <v>121622.37049249611</v>
      </c>
      <c r="BB9" s="1">
        <f>'Trendek iskola'!BT58*Fogl2024!BB$62</f>
        <v>129450.61568676341</v>
      </c>
      <c r="BC9" s="1">
        <f>'Trendek iskola'!BU58*Fogl2024!BC$62</f>
        <v>28884.399915476697</v>
      </c>
      <c r="BD9" s="1">
        <f>'Trendek iskola'!BV58*Fogl2024!BD$62</f>
        <v>25778.884313255185</v>
      </c>
      <c r="BE9" s="1">
        <f>'Trendek iskola'!BW58*Fogl2024!BE$62</f>
        <v>9475.2764349958234</v>
      </c>
      <c r="BF9" s="1">
        <f>'Trendek iskola'!BX58*Fogl2024!BF$62</f>
        <v>7566.6777053909555</v>
      </c>
      <c r="BG9" s="1">
        <f>'Trendek iskola'!BY58*Fogl2024!BG$62</f>
        <v>4136.7618175057942</v>
      </c>
      <c r="BH9" s="1">
        <f>'Trendek iskola'!BZ58*Fogl2024!BH$62</f>
        <v>-653.00594263977791</v>
      </c>
      <c r="BI9" s="1">
        <f>'Trendek iskola'!CA58*Fogl2024!BI$62</f>
        <v>6539.9170196403738</v>
      </c>
      <c r="BJ9" s="1">
        <f>'Trendek iskola'!CB58*Fogl2024!BJ$62</f>
        <v>174.06590632512169</v>
      </c>
      <c r="BK9" s="1">
        <f>'Trendek iskola'!CC58*Fogl2024!BK$62</f>
        <v>53.142857142855064</v>
      </c>
      <c r="BL9" s="1">
        <f>'Trendek iskola'!CD58*Fogl2024!BL$62</f>
        <v>30755.031252907047</v>
      </c>
      <c r="BM9" s="1">
        <f>'Trendek iskola'!CE58*Fogl2024!BM$62</f>
        <v>0</v>
      </c>
      <c r="BN9" s="1">
        <f>'Trendek iskola'!CF58*Fogl2024!BN$62</f>
        <v>0</v>
      </c>
      <c r="BO9" s="2"/>
    </row>
    <row r="10" spans="1:68" x14ac:dyDescent="0.35">
      <c r="A10" s="2"/>
      <c r="B10" t="s">
        <v>29</v>
      </c>
      <c r="C10" s="1">
        <f>'Trendek iskola'!U59*Fogl2024!C$62</f>
        <v>8764.9248657855551</v>
      </c>
      <c r="D10" s="1">
        <f>'Trendek iskola'!V59*Fogl2024!D$62</f>
        <v>2192.4092036292218</v>
      </c>
      <c r="E10" s="1">
        <f>'Trendek iskola'!W59*Fogl2024!E$62</f>
        <v>575.69864517999031</v>
      </c>
      <c r="F10" s="1">
        <f>'Trendek iskola'!X59*Fogl2024!F$62</f>
        <v>3335.2980330490191</v>
      </c>
      <c r="G10" s="1">
        <f>'Trendek iskola'!Y59*Fogl2024!G$62</f>
        <v>12646.266722191174</v>
      </c>
      <c r="H10" s="1">
        <f>'Trendek iskola'!Z59*Fogl2024!H$62</f>
        <v>1088.3166936746975</v>
      </c>
      <c r="I10" s="1">
        <f>'Trendek iskola'!AA59*Fogl2024!I$62</f>
        <v>558.17231173553091</v>
      </c>
      <c r="J10" s="1">
        <f>'Trendek iskola'!AB59*Fogl2024!J$62</f>
        <v>-177.91160947449976</v>
      </c>
      <c r="K10" s="1">
        <f>'Trendek iskola'!AC59*Fogl2024!K$62</f>
        <v>2117.0898552249937</v>
      </c>
      <c r="L10" s="1">
        <f>'Trendek iskola'!AD59*Fogl2024!L$62</f>
        <v>2477.2113120199042</v>
      </c>
      <c r="M10" s="1">
        <f>'Trendek iskola'!AE59*Fogl2024!M$62</f>
        <v>3461.553813204634</v>
      </c>
      <c r="N10" s="1">
        <f>'Trendek iskola'!AF59*Fogl2024!N$62</f>
        <v>15338.289071442783</v>
      </c>
      <c r="O10" s="1">
        <f>'Trendek iskola'!AG59*Fogl2024!O$62</f>
        <v>3230.246102863447</v>
      </c>
      <c r="P10" s="1">
        <f>'Trendek iskola'!AH59*Fogl2024!P$62</f>
        <v>2294.5168408374866</v>
      </c>
      <c r="Q10" s="1">
        <f>'Trendek iskola'!AI59*Fogl2024!Q$62</f>
        <v>2308.9821525225348</v>
      </c>
      <c r="R10" s="1">
        <f>'Trendek iskola'!AJ59*Fogl2024!R$62</f>
        <v>5881.6040631071392</v>
      </c>
      <c r="S10" s="1">
        <f>'Trendek iskola'!AK59*Fogl2024!S$62</f>
        <v>14305.832970834861</v>
      </c>
      <c r="T10" s="1">
        <f>'Trendek iskola'!AL59*Fogl2024!T$62</f>
        <v>9273.8509550802446</v>
      </c>
      <c r="U10" s="1">
        <f>'Trendek iskola'!AM59*Fogl2024!U$62</f>
        <v>8593.0157424603403</v>
      </c>
      <c r="V10" s="1">
        <f>'Trendek iskola'!AN59*Fogl2024!V$62</f>
        <v>12112.916597527055</v>
      </c>
      <c r="W10" s="1">
        <f>'Trendek iskola'!AO59*Fogl2024!W$62</f>
        <v>1733.9169358669822</v>
      </c>
      <c r="X10" s="1">
        <f>'Trendek iskola'!AP59*Fogl2024!X$62</f>
        <v>3811.515820249484</v>
      </c>
      <c r="Y10" s="1">
        <f>'Trendek iskola'!AQ59*Fogl2024!Y$62</f>
        <v>5554.5149741101604</v>
      </c>
      <c r="Z10" s="1">
        <f>'Trendek iskola'!AR59*Fogl2024!Z$62</f>
        <v>10915.747845333219</v>
      </c>
      <c r="AA10" s="1">
        <f>'Trendek iskola'!AS59*Fogl2024!AA$62</f>
        <v>1571.8197913399092</v>
      </c>
      <c r="AB10" s="1">
        <f>'Trendek iskola'!AT59*Fogl2024!AB$62</f>
        <v>3107.6560899791789</v>
      </c>
      <c r="AC10" s="1">
        <f>'Trendek iskola'!AU59*Fogl2024!AC$62</f>
        <v>22311.644140756245</v>
      </c>
      <c r="AD10" s="1">
        <f>'Trendek iskola'!AV59*Fogl2024!AD$62</f>
        <v>2423.1961283390906</v>
      </c>
      <c r="AE10" s="1">
        <f>'Trendek iskola'!AW59*Fogl2024!AE$62</f>
        <v>21656.157271419972</v>
      </c>
      <c r="AF10" s="1">
        <f>'Trendek iskola'!AX59*Fogl2024!AF$62</f>
        <v>27659.528883900541</v>
      </c>
      <c r="AG10" s="1">
        <f>'Trendek iskola'!AY59*Fogl2024!AG$62</f>
        <v>4595.9643082063467</v>
      </c>
      <c r="AH10" s="1">
        <f>'Trendek iskola'!AZ59*Fogl2024!AH$62</f>
        <v>624.31088321053267</v>
      </c>
      <c r="AI10" s="1">
        <f>'Trendek iskola'!BA59*Fogl2024!AI$62</f>
        <v>-1386.3391166794866</v>
      </c>
      <c r="AJ10" s="1">
        <f>'Trendek iskola'!BB59*Fogl2024!AJ$62</f>
        <v>2361.6528314783113</v>
      </c>
      <c r="AK10" s="1">
        <f>'Trendek iskola'!BC59*Fogl2024!AK$62</f>
        <v>1026.1004564006037</v>
      </c>
      <c r="AL10" s="1">
        <f>'Trendek iskola'!BD59*Fogl2024!AL$62</f>
        <v>1463.6190288199912</v>
      </c>
      <c r="AM10" s="1">
        <f>'Trendek iskola'!BE59*Fogl2024!AM$62</f>
        <v>3038.6853939204379</v>
      </c>
      <c r="AN10" s="1">
        <f>'Trendek iskola'!BF59*Fogl2024!AN$62</f>
        <v>3521.8264790178491</v>
      </c>
      <c r="AO10" s="1">
        <f>'Trendek iskola'!BG59*Fogl2024!AO$62</f>
        <v>5362.1917101107538</v>
      </c>
      <c r="AP10" s="1">
        <f>'Trendek iskola'!BH59*Fogl2024!AP$62</f>
        <v>40569.664597882496</v>
      </c>
      <c r="AQ10" s="1">
        <f>'Trendek iskola'!BI59*Fogl2024!AQ$62</f>
        <v>5064.1526153679697</v>
      </c>
      <c r="AR10" s="1">
        <f>'Trendek iskola'!BJ59*Fogl2024!AR$62</f>
        <v>29676.871230481403</v>
      </c>
      <c r="AS10" s="1">
        <f>'Trendek iskola'!BK59*Fogl2024!AS$62</f>
        <v>18895.168221905213</v>
      </c>
      <c r="AT10" s="1">
        <f>'Trendek iskola'!BL59*Fogl2024!AT$62</f>
        <v>8717.5354721777821</v>
      </c>
      <c r="AU10" s="1">
        <f>'Trendek iskola'!BM59*Fogl2024!AU$62</f>
        <v>1830.5149609940361</v>
      </c>
      <c r="AV10" s="1">
        <f>'Trendek iskola'!BN59*Fogl2024!AV$62</f>
        <v>15029.768800790373</v>
      </c>
      <c r="AW10" s="1">
        <f>'Trendek iskola'!BO59*Fogl2024!AW$62</f>
        <v>2442.8752694710533</v>
      </c>
      <c r="AX10" s="1">
        <f>'Trendek iskola'!BP59*Fogl2024!AX$62</f>
        <v>861.18428442993331</v>
      </c>
      <c r="AY10" s="1">
        <f>'Trendek iskola'!BQ59*Fogl2024!AY$62</f>
        <v>220.49444266230205</v>
      </c>
      <c r="AZ10" s="1">
        <f>'Trendek iskola'!BR59*Fogl2024!AZ$62</f>
        <v>10856.231873817149</v>
      </c>
      <c r="BA10" s="1">
        <f>'Trendek iskola'!BS59*Fogl2024!BA$62</f>
        <v>71465.34735680242</v>
      </c>
      <c r="BB10" s="1">
        <f>'Trendek iskola'!BT59*Fogl2024!BB$62</f>
        <v>127027.0167921761</v>
      </c>
      <c r="BC10" s="1">
        <f>'Trendek iskola'!BU59*Fogl2024!BC$62</f>
        <v>25157.601296177818</v>
      </c>
      <c r="BD10" s="1">
        <f>'Trendek iskola'!BV59*Fogl2024!BD$62</f>
        <v>11606.577182579265</v>
      </c>
      <c r="BE10" s="1">
        <f>'Trendek iskola'!BW59*Fogl2024!BE$62</f>
        <v>24478.67798335648</v>
      </c>
      <c r="BF10" s="1">
        <f>'Trendek iskola'!BX59*Fogl2024!BF$62</f>
        <v>5140.5233365862605</v>
      </c>
      <c r="BG10" s="1">
        <f>'Trendek iskola'!BY59*Fogl2024!BG$62</f>
        <v>5020.8804069035623</v>
      </c>
      <c r="BH10" s="1">
        <f>'Trendek iskola'!BZ59*Fogl2024!BH$62</f>
        <v>669.81045983304443</v>
      </c>
      <c r="BI10" s="1">
        <f>'Trendek iskola'!CA59*Fogl2024!BI$62</f>
        <v>3588.1338330704425</v>
      </c>
      <c r="BJ10" s="1">
        <f>'Trendek iskola'!CB59*Fogl2024!BJ$62</f>
        <v>562.15169160844846</v>
      </c>
      <c r="BK10" s="1">
        <f>'Trendek iskola'!CC59*Fogl2024!BK$62</f>
        <v>802.59523809523671</v>
      </c>
      <c r="BL10" s="1">
        <f>'Trendek iskola'!CD59*Fogl2024!BL$62</f>
        <v>29927.830480769837</v>
      </c>
      <c r="BM10" s="1">
        <f>'Trendek iskola'!CE59*Fogl2024!BM$62</f>
        <v>0</v>
      </c>
      <c r="BN10" s="1">
        <f>'Trendek iskola'!CF59*Fogl2024!BN$62</f>
        <v>0</v>
      </c>
      <c r="BO10" s="2"/>
    </row>
    <row r="11" spans="1:68" x14ac:dyDescent="0.35">
      <c r="A11" s="2"/>
      <c r="B11" t="s">
        <v>134</v>
      </c>
      <c r="C11" s="1">
        <f>SUM(C4:C10)</f>
        <v>192752.35514318143</v>
      </c>
      <c r="D11" s="1">
        <f t="shared" ref="D11:BN11" si="0">SUM(D4:D10)</f>
        <v>21925.723564074116</v>
      </c>
      <c r="E11" s="1">
        <f t="shared" si="0"/>
        <v>3003.7594534599693</v>
      </c>
      <c r="F11" s="1">
        <f t="shared" si="0"/>
        <v>16075.776729930792</v>
      </c>
      <c r="G11" s="1">
        <f t="shared" si="0"/>
        <v>164547.92831810217</v>
      </c>
      <c r="H11" s="1">
        <f t="shared" si="0"/>
        <v>39111.60611378523</v>
      </c>
      <c r="I11" s="1">
        <f t="shared" si="0"/>
        <v>32218.825380255104</v>
      </c>
      <c r="J11" s="1">
        <f t="shared" si="0"/>
        <v>15624.472515911133</v>
      </c>
      <c r="K11" s="1">
        <f t="shared" si="0"/>
        <v>23014.555175961115</v>
      </c>
      <c r="L11" s="1">
        <f t="shared" si="0"/>
        <v>4679.3530246980226</v>
      </c>
      <c r="M11" s="1">
        <f t="shared" si="0"/>
        <v>30953.84262498028</v>
      </c>
      <c r="N11" s="1">
        <f t="shared" si="0"/>
        <v>35027.36335303088</v>
      </c>
      <c r="O11" s="1">
        <f t="shared" si="0"/>
        <v>56269.921062081688</v>
      </c>
      <c r="P11" s="1">
        <f t="shared" si="0"/>
        <v>29547.67514613508</v>
      </c>
      <c r="Q11" s="1">
        <f t="shared" si="0"/>
        <v>24485.993690285446</v>
      </c>
      <c r="R11" s="1">
        <f t="shared" si="0"/>
        <v>112849.78902276182</v>
      </c>
      <c r="S11" s="1">
        <f t="shared" si="0"/>
        <v>143136.3785766082</v>
      </c>
      <c r="T11" s="1">
        <f t="shared" si="0"/>
        <v>92759.330023613715</v>
      </c>
      <c r="U11" s="1">
        <f t="shared" si="0"/>
        <v>86946.788422217069</v>
      </c>
      <c r="V11" s="1">
        <f t="shared" si="0"/>
        <v>166481.28587567038</v>
      </c>
      <c r="W11" s="1">
        <f t="shared" si="0"/>
        <v>12998.462411445907</v>
      </c>
      <c r="X11" s="1">
        <f t="shared" si="0"/>
        <v>63996.9405028252</v>
      </c>
      <c r="Y11" s="1">
        <f t="shared" si="0"/>
        <v>34809.848686809943</v>
      </c>
      <c r="Z11" s="1">
        <f t="shared" si="0"/>
        <v>49501.781289815088</v>
      </c>
      <c r="AA11" s="1">
        <f t="shared" si="0"/>
        <v>19818.431591214136</v>
      </c>
      <c r="AB11" s="1">
        <f t="shared" si="0"/>
        <v>40018.279238407413</v>
      </c>
      <c r="AC11" s="1">
        <f t="shared" si="0"/>
        <v>436293.71345631965</v>
      </c>
      <c r="AD11" s="1">
        <f t="shared" si="0"/>
        <v>59534.10530301278</v>
      </c>
      <c r="AE11" s="1">
        <f t="shared" si="0"/>
        <v>125560.08149437093</v>
      </c>
      <c r="AF11" s="1">
        <f t="shared" si="0"/>
        <v>328847.61946916522</v>
      </c>
      <c r="AG11" s="1">
        <f t="shared" si="0"/>
        <v>177947.14183876637</v>
      </c>
      <c r="AH11" s="1">
        <f t="shared" si="0"/>
        <v>499.07813441893836</v>
      </c>
      <c r="AI11" s="1">
        <f t="shared" si="0"/>
        <v>-2299.3261527375644</v>
      </c>
      <c r="AJ11" s="1">
        <f t="shared" si="0"/>
        <v>70933.768165950009</v>
      </c>
      <c r="AK11" s="1">
        <f t="shared" si="0"/>
        <v>50007.490504396039</v>
      </c>
      <c r="AL11" s="1">
        <f t="shared" si="0"/>
        <v>193181.25578642575</v>
      </c>
      <c r="AM11" s="1">
        <f t="shared" si="0"/>
        <v>9263.5743855638593</v>
      </c>
      <c r="AN11" s="1">
        <f t="shared" si="0"/>
        <v>19037.905563892364</v>
      </c>
      <c r="AO11" s="1">
        <f t="shared" si="0"/>
        <v>16669.262025944878</v>
      </c>
      <c r="AP11" s="1">
        <f t="shared" si="0"/>
        <v>102165.51272336123</v>
      </c>
      <c r="AQ11" s="1">
        <f t="shared" si="0"/>
        <v>31841.748356816137</v>
      </c>
      <c r="AR11" s="1">
        <f t="shared" si="0"/>
        <v>105965.40149640571</v>
      </c>
      <c r="AS11" s="1">
        <f t="shared" si="0"/>
        <v>33143.808843588587</v>
      </c>
      <c r="AT11" s="1">
        <f t="shared" si="0"/>
        <v>12087.012193425398</v>
      </c>
      <c r="AU11" s="1">
        <f t="shared" si="0"/>
        <v>12850.23823763811</v>
      </c>
      <c r="AV11" s="1">
        <f t="shared" si="0"/>
        <v>31137.130713457111</v>
      </c>
      <c r="AW11" s="1">
        <f t="shared" si="0"/>
        <v>9089.2804538071032</v>
      </c>
      <c r="AX11" s="1">
        <f t="shared" si="0"/>
        <v>11625.625122910875</v>
      </c>
      <c r="AY11" s="1">
        <f t="shared" si="0"/>
        <v>7550.4537110427709</v>
      </c>
      <c r="AZ11" s="1">
        <f t="shared" si="0"/>
        <v>146251.19003845149</v>
      </c>
      <c r="BA11" s="1">
        <f t="shared" si="0"/>
        <v>357963.98121911968</v>
      </c>
      <c r="BB11" s="1">
        <f t="shared" si="0"/>
        <v>350838.85501912329</v>
      </c>
      <c r="BC11" s="1">
        <f t="shared" si="0"/>
        <v>146243.32634869934</v>
      </c>
      <c r="BD11" s="1">
        <f t="shared" si="0"/>
        <v>155038.48692841321</v>
      </c>
      <c r="BE11" s="1">
        <f t="shared" si="0"/>
        <v>47713.562630553395</v>
      </c>
      <c r="BF11" s="1">
        <f t="shared" si="0"/>
        <v>36268.435976822562</v>
      </c>
      <c r="BG11" s="1">
        <f t="shared" si="0"/>
        <v>17807.315321593862</v>
      </c>
      <c r="BH11" s="1">
        <f t="shared" si="0"/>
        <v>15379.441659141701</v>
      </c>
      <c r="BI11" s="1">
        <f t="shared" si="0"/>
        <v>76095.800306386838</v>
      </c>
      <c r="BJ11" s="1">
        <f t="shared" si="0"/>
        <v>3493.8924445824978</v>
      </c>
      <c r="BK11" s="1">
        <f t="shared" si="0"/>
        <v>568.41666666667334</v>
      </c>
      <c r="BL11" s="1">
        <f t="shared" si="0"/>
        <v>110207.15091057951</v>
      </c>
      <c r="BM11" s="1">
        <f t="shared" si="0"/>
        <v>0</v>
      </c>
      <c r="BN11" s="1">
        <f t="shared" si="0"/>
        <v>0</v>
      </c>
      <c r="BO11" s="2"/>
      <c r="BP11" s="3">
        <f>SUM(C11:BN11)</f>
        <v>4819358.2042353395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FEOR'!U228*Fogl2024!C$62</f>
        <v>0</v>
      </c>
      <c r="D15" s="1">
        <f>'Trendek FEOR'!V228*Fogl2024!D$62</f>
        <v>0</v>
      </c>
      <c r="E15" s="1">
        <f>'Trendek FEOR'!W228*Fogl2024!E$62</f>
        <v>0</v>
      </c>
      <c r="F15" s="1">
        <f>'Trendek FEOR'!X228*Fogl2024!F$62</f>
        <v>0</v>
      </c>
      <c r="G15" s="1">
        <f>'Trendek FEOR'!Y228*Fogl2024!G$62</f>
        <v>0</v>
      </c>
      <c r="H15" s="1">
        <f>'Trendek FEOR'!Z228*Fogl2024!H$62</f>
        <v>0</v>
      </c>
      <c r="I15" s="1">
        <f>'Trendek FEOR'!AA228*Fogl2024!I$62</f>
        <v>0</v>
      </c>
      <c r="J15" s="1">
        <f>'Trendek FEOR'!AB228*Fogl2024!J$62</f>
        <v>0</v>
      </c>
      <c r="K15" s="1">
        <f>'Trendek FEOR'!AC228*Fogl2024!K$62</f>
        <v>0</v>
      </c>
      <c r="L15" s="1">
        <f>'Trendek FEOR'!AD228*Fogl2024!L$62</f>
        <v>0</v>
      </c>
      <c r="M15" s="1">
        <f>'Trendek FEOR'!AE228*Fogl2024!M$62</f>
        <v>0</v>
      </c>
      <c r="N15" s="1">
        <f>'Trendek FEOR'!AF228*Fogl2024!N$62</f>
        <v>0</v>
      </c>
      <c r="O15" s="1">
        <f>'Trendek FEOR'!AG228*Fogl2024!O$62</f>
        <v>0</v>
      </c>
      <c r="P15" s="1">
        <f>'Trendek FEOR'!AH228*Fogl2024!P$62</f>
        <v>0</v>
      </c>
      <c r="Q15" s="1">
        <f>'Trendek FEOR'!AI228*Fogl2024!Q$62</f>
        <v>0</v>
      </c>
      <c r="R15" s="1">
        <f>'Trendek FEOR'!AJ228*Fogl2024!R$62</f>
        <v>0</v>
      </c>
      <c r="S15" s="1">
        <f>'Trendek FEOR'!AK228*Fogl2024!S$62</f>
        <v>0</v>
      </c>
      <c r="T15" s="1">
        <f>'Trendek FEOR'!AL228*Fogl2024!T$62</f>
        <v>0</v>
      </c>
      <c r="U15" s="1">
        <f>'Trendek FEOR'!AM228*Fogl2024!U$62</f>
        <v>0</v>
      </c>
      <c r="V15" s="1">
        <f>'Trendek FEOR'!AN228*Fogl2024!V$62</f>
        <v>0</v>
      </c>
      <c r="W15" s="1">
        <f>'Trendek FEOR'!AO228*Fogl2024!W$62</f>
        <v>0</v>
      </c>
      <c r="X15" s="1">
        <f>'Trendek FEOR'!AP228*Fogl2024!X$62</f>
        <v>0</v>
      </c>
      <c r="Y15" s="1">
        <f>'Trendek FEOR'!AQ228*Fogl2024!Y$62</f>
        <v>0</v>
      </c>
      <c r="Z15" s="1">
        <f>'Trendek FEOR'!AR228*Fogl2024!Z$62</f>
        <v>0</v>
      </c>
      <c r="AA15" s="1">
        <f>'Trendek FEOR'!AS228*Fogl2024!AA$62</f>
        <v>0</v>
      </c>
      <c r="AB15" s="1">
        <f>'Trendek FEOR'!AT228*Fogl2024!AB$62</f>
        <v>0</v>
      </c>
      <c r="AC15" s="1">
        <f>'Trendek FEOR'!AU228*Fogl2024!AC$62</f>
        <v>0</v>
      </c>
      <c r="AD15" s="1">
        <f>'Trendek FEOR'!AV228*Fogl2024!AD$62</f>
        <v>0</v>
      </c>
      <c r="AE15" s="1">
        <f>'Trendek FEOR'!AW228*Fogl2024!AE$62</f>
        <v>0</v>
      </c>
      <c r="AF15" s="1">
        <f>'Trendek FEOR'!AX228*Fogl2024!AF$62</f>
        <v>0</v>
      </c>
      <c r="AG15" s="1">
        <f>'Trendek FEOR'!AY228*Fogl2024!AG$62</f>
        <v>0</v>
      </c>
      <c r="AH15" s="1">
        <f>'Trendek FEOR'!AZ228*Fogl2024!AH$62</f>
        <v>0</v>
      </c>
      <c r="AI15" s="1">
        <f>'Trendek FEOR'!BA228*Fogl2024!AI$62</f>
        <v>0</v>
      </c>
      <c r="AJ15" s="1">
        <f>'Trendek FEOR'!BB228*Fogl2024!AJ$62</f>
        <v>0</v>
      </c>
      <c r="AK15" s="1">
        <f>'Trendek FEOR'!BC228*Fogl2024!AK$62</f>
        <v>0</v>
      </c>
      <c r="AL15" s="1">
        <f>'Trendek FEOR'!BD228*Fogl2024!AL$62</f>
        <v>0</v>
      </c>
      <c r="AM15" s="1">
        <f>'Trendek FEOR'!BE228*Fogl2024!AM$62</f>
        <v>0</v>
      </c>
      <c r="AN15" s="1">
        <f>'Trendek FEOR'!BF228*Fogl2024!AN$62</f>
        <v>0</v>
      </c>
      <c r="AO15" s="1">
        <f>'Trendek FEOR'!BG228*Fogl2024!AO$62</f>
        <v>0</v>
      </c>
      <c r="AP15" s="1">
        <f>'Trendek FEOR'!BH228*Fogl2024!AP$62</f>
        <v>0</v>
      </c>
      <c r="AQ15" s="1">
        <f>'Trendek FEOR'!BI228*Fogl2024!AQ$62</f>
        <v>0</v>
      </c>
      <c r="AR15" s="1">
        <f>'Trendek FEOR'!BJ228*Fogl2024!AR$62</f>
        <v>0</v>
      </c>
      <c r="AS15" s="1">
        <f>'Trendek FEOR'!BK228*Fogl2024!AS$62</f>
        <v>0</v>
      </c>
      <c r="AT15" s="1">
        <f>'Trendek FEOR'!BL228*Fogl2024!AT$62</f>
        <v>0</v>
      </c>
      <c r="AU15" s="1">
        <f>'Trendek FEOR'!BM228*Fogl2024!AU$62</f>
        <v>0</v>
      </c>
      <c r="AV15" s="1">
        <f>'Trendek FEOR'!BN228*Fogl2024!AV$62</f>
        <v>0</v>
      </c>
      <c r="AW15" s="1">
        <f>'Trendek FEOR'!BO228*Fogl2024!AW$62</f>
        <v>0</v>
      </c>
      <c r="AX15" s="1">
        <f>'Trendek FEOR'!BP228*Fogl2024!AX$62</f>
        <v>0</v>
      </c>
      <c r="AY15" s="1">
        <f>'Trendek FEOR'!BQ228*Fogl2024!AY$62</f>
        <v>0</v>
      </c>
      <c r="AZ15" s="1">
        <f>'Trendek FEOR'!BR228*Fogl2024!AZ$62</f>
        <v>0</v>
      </c>
      <c r="BA15" s="1">
        <f>'Trendek FEOR'!BS228*Fogl2024!BA$62</f>
        <v>5023.0497661894751</v>
      </c>
      <c r="BB15" s="1">
        <f>'Trendek FEOR'!BT228*Fogl2024!BB$62</f>
        <v>44.448281146575852</v>
      </c>
      <c r="BC15" s="1">
        <f>'Trendek FEOR'!BU228*Fogl2024!BC$62</f>
        <v>41.742912466597915</v>
      </c>
      <c r="BD15" s="1">
        <f>'Trendek FEOR'!BV228*Fogl2024!BD$62</f>
        <v>0</v>
      </c>
      <c r="BE15" s="1">
        <f>'Trendek FEOR'!BW228*Fogl2024!BE$62</f>
        <v>0</v>
      </c>
      <c r="BF15" s="1">
        <f>'Trendek FEOR'!BX228*Fogl2024!BF$62</f>
        <v>0</v>
      </c>
      <c r="BG15" s="1">
        <f>'Trendek FEOR'!BY228*Fogl2024!BG$62</f>
        <v>0</v>
      </c>
      <c r="BH15" s="1">
        <f>'Trendek FEOR'!BZ228*Fogl2024!BH$62</f>
        <v>0</v>
      </c>
      <c r="BI15" s="1">
        <f>'Trendek FEOR'!CA228*Fogl2024!BI$62</f>
        <v>0</v>
      </c>
      <c r="BJ15" s="1">
        <f>'Trendek FEOR'!CB228*Fogl2024!BJ$62</f>
        <v>0</v>
      </c>
      <c r="BK15" s="1">
        <f>'Trendek FEOR'!CC228*Fogl2024!BK$62</f>
        <v>0</v>
      </c>
      <c r="BL15" s="1">
        <f>'Trendek FEOR'!CD228*Fogl2024!BL$62</f>
        <v>0</v>
      </c>
      <c r="BM15" s="1">
        <f>'Trendek FEOR'!CE228*Fogl2024!BM$62</f>
        <v>0</v>
      </c>
      <c r="BN15" s="1">
        <f>'Trendek FEOR'!CF228*Fogl2024!BN$62</f>
        <v>0</v>
      </c>
      <c r="BO15" s="2"/>
    </row>
    <row r="16" spans="1:68" x14ac:dyDescent="0.35">
      <c r="A16" s="2"/>
      <c r="B16" t="s">
        <v>32</v>
      </c>
      <c r="C16" s="1">
        <f>'Trendek FEOR'!U229*Fogl2024!C$62</f>
        <v>0</v>
      </c>
      <c r="D16" s="1">
        <f>'Trendek FEOR'!V229*Fogl2024!D$62</f>
        <v>0</v>
      </c>
      <c r="E16" s="1">
        <f>'Trendek FEOR'!W229*Fogl2024!E$62</f>
        <v>0</v>
      </c>
      <c r="F16" s="1">
        <f>'Trendek FEOR'!X229*Fogl2024!F$62</f>
        <v>0</v>
      </c>
      <c r="G16" s="1">
        <f>'Trendek FEOR'!Y229*Fogl2024!G$62</f>
        <v>0</v>
      </c>
      <c r="H16" s="1">
        <f>'Trendek FEOR'!Z229*Fogl2024!H$62</f>
        <v>0</v>
      </c>
      <c r="I16" s="1">
        <f>'Trendek FEOR'!AA229*Fogl2024!I$62</f>
        <v>0</v>
      </c>
      <c r="J16" s="1">
        <f>'Trendek FEOR'!AB229*Fogl2024!J$62</f>
        <v>0</v>
      </c>
      <c r="K16" s="1">
        <f>'Trendek FEOR'!AC229*Fogl2024!K$62</f>
        <v>0</v>
      </c>
      <c r="L16" s="1">
        <f>'Trendek FEOR'!AD229*Fogl2024!L$62</f>
        <v>0</v>
      </c>
      <c r="M16" s="1">
        <f>'Trendek FEOR'!AE229*Fogl2024!M$62</f>
        <v>0</v>
      </c>
      <c r="N16" s="1">
        <f>'Trendek FEOR'!AF229*Fogl2024!N$62</f>
        <v>0</v>
      </c>
      <c r="O16" s="1">
        <f>'Trendek FEOR'!AG229*Fogl2024!O$62</f>
        <v>0</v>
      </c>
      <c r="P16" s="1">
        <f>'Trendek FEOR'!AH229*Fogl2024!P$62</f>
        <v>16.574981819407828</v>
      </c>
      <c r="Q16" s="1">
        <f>'Trendek FEOR'!AI229*Fogl2024!Q$62</f>
        <v>0</v>
      </c>
      <c r="R16" s="1">
        <f>'Trendek FEOR'!AJ229*Fogl2024!R$62</f>
        <v>0</v>
      </c>
      <c r="S16" s="1">
        <f>'Trendek FEOR'!AK229*Fogl2024!S$62</f>
        <v>0</v>
      </c>
      <c r="T16" s="1">
        <f>'Trendek FEOR'!AL229*Fogl2024!T$62</f>
        <v>0</v>
      </c>
      <c r="U16" s="1">
        <f>'Trendek FEOR'!AM229*Fogl2024!U$62</f>
        <v>0</v>
      </c>
      <c r="V16" s="1">
        <f>'Trendek FEOR'!AN229*Fogl2024!V$62</f>
        <v>0</v>
      </c>
      <c r="W16" s="1">
        <f>'Trendek FEOR'!AO229*Fogl2024!W$62</f>
        <v>0</v>
      </c>
      <c r="X16" s="1">
        <f>'Trendek FEOR'!AP229*Fogl2024!X$62</f>
        <v>0</v>
      </c>
      <c r="Y16" s="1">
        <f>'Trendek FEOR'!AQ229*Fogl2024!Y$62</f>
        <v>0</v>
      </c>
      <c r="Z16" s="1">
        <f>'Trendek FEOR'!AR229*Fogl2024!Z$62</f>
        <v>0</v>
      </c>
      <c r="AA16" s="1">
        <f>'Trendek FEOR'!AS229*Fogl2024!AA$62</f>
        <v>0</v>
      </c>
      <c r="AB16" s="1">
        <f>'Trendek FEOR'!AT229*Fogl2024!AB$62</f>
        <v>0</v>
      </c>
      <c r="AC16" s="1">
        <f>'Trendek FEOR'!AU229*Fogl2024!AC$62</f>
        <v>0</v>
      </c>
      <c r="AD16" s="1">
        <f>'Trendek FEOR'!AV229*Fogl2024!AD$62</f>
        <v>0</v>
      </c>
      <c r="AE16" s="1">
        <f>'Trendek FEOR'!AW229*Fogl2024!AE$62</f>
        <v>0</v>
      </c>
      <c r="AF16" s="1">
        <f>'Trendek FEOR'!AX229*Fogl2024!AF$62</f>
        <v>0</v>
      </c>
      <c r="AG16" s="1">
        <f>'Trendek FEOR'!AY229*Fogl2024!AG$62</f>
        <v>-9.7697032695237791</v>
      </c>
      <c r="AH16" s="1">
        <f>'Trendek FEOR'!AZ229*Fogl2024!AH$62</f>
        <v>0</v>
      </c>
      <c r="AI16" s="1">
        <f>'Trendek FEOR'!BA229*Fogl2024!AI$62</f>
        <v>0</v>
      </c>
      <c r="AJ16" s="1">
        <f>'Trendek FEOR'!BB229*Fogl2024!AJ$62</f>
        <v>68.017206968272816</v>
      </c>
      <c r="AK16" s="1">
        <f>'Trendek FEOR'!BC229*Fogl2024!AK$62</f>
        <v>0</v>
      </c>
      <c r="AL16" s="1">
        <f>'Trendek FEOR'!BD229*Fogl2024!AL$62</f>
        <v>0</v>
      </c>
      <c r="AM16" s="1">
        <f>'Trendek FEOR'!BE229*Fogl2024!AM$62</f>
        <v>0</v>
      </c>
      <c r="AN16" s="1">
        <f>'Trendek FEOR'!BF229*Fogl2024!AN$62</f>
        <v>0</v>
      </c>
      <c r="AO16" s="1">
        <f>'Trendek FEOR'!BG229*Fogl2024!AO$62</f>
        <v>0</v>
      </c>
      <c r="AP16" s="1">
        <f>'Trendek FEOR'!BH229*Fogl2024!AP$62</f>
        <v>0</v>
      </c>
      <c r="AQ16" s="1">
        <f>'Trendek FEOR'!BI229*Fogl2024!AQ$62</f>
        <v>0</v>
      </c>
      <c r="AR16" s="1">
        <f>'Trendek FEOR'!BJ229*Fogl2024!AR$62</f>
        <v>0</v>
      </c>
      <c r="AS16" s="1">
        <f>'Trendek FEOR'!BK229*Fogl2024!AS$62</f>
        <v>0</v>
      </c>
      <c r="AT16" s="1">
        <f>'Trendek FEOR'!BL229*Fogl2024!AT$62</f>
        <v>0</v>
      </c>
      <c r="AU16" s="1">
        <f>'Trendek FEOR'!BM229*Fogl2024!AU$62</f>
        <v>0</v>
      </c>
      <c r="AV16" s="1">
        <f>'Trendek FEOR'!BN229*Fogl2024!AV$62</f>
        <v>-117.37710493702686</v>
      </c>
      <c r="AW16" s="1">
        <f>'Trendek FEOR'!BO229*Fogl2024!AW$62</f>
        <v>0</v>
      </c>
      <c r="AX16" s="1">
        <f>'Trendek FEOR'!BP229*Fogl2024!AX$62</f>
        <v>0</v>
      </c>
      <c r="AY16" s="1">
        <f>'Trendek FEOR'!BQ229*Fogl2024!AY$62</f>
        <v>0</v>
      </c>
      <c r="AZ16" s="1">
        <f>'Trendek FEOR'!BR229*Fogl2024!AZ$62</f>
        <v>-10.107487604484806</v>
      </c>
      <c r="BA16" s="1">
        <f>'Trendek FEOR'!BS229*Fogl2024!BA$62</f>
        <v>4062.4992261181424</v>
      </c>
      <c r="BB16" s="1">
        <f>'Trendek FEOR'!BT229*Fogl2024!BB$62</f>
        <v>0</v>
      </c>
      <c r="BC16" s="1">
        <f>'Trendek FEOR'!BU229*Fogl2024!BC$62</f>
        <v>0</v>
      </c>
      <c r="BD16" s="1">
        <f>'Trendek FEOR'!BV229*Fogl2024!BD$62</f>
        <v>0</v>
      </c>
      <c r="BE16" s="1">
        <f>'Trendek FEOR'!BW229*Fogl2024!BE$62</f>
        <v>0</v>
      </c>
      <c r="BF16" s="1">
        <f>'Trendek FEOR'!BX229*Fogl2024!BF$62</f>
        <v>0</v>
      </c>
      <c r="BG16" s="1">
        <f>'Trendek FEOR'!BY229*Fogl2024!BG$62</f>
        <v>0</v>
      </c>
      <c r="BH16" s="1">
        <f>'Trendek FEOR'!BZ229*Fogl2024!BH$62</f>
        <v>0</v>
      </c>
      <c r="BI16" s="1">
        <f>'Trendek FEOR'!CA229*Fogl2024!BI$62</f>
        <v>0</v>
      </c>
      <c r="BJ16" s="1">
        <f>'Trendek FEOR'!CB229*Fogl2024!BJ$62</f>
        <v>0</v>
      </c>
      <c r="BK16" s="1">
        <f>'Trendek FEOR'!CC229*Fogl2024!BK$62</f>
        <v>0</v>
      </c>
      <c r="BL16" s="1">
        <f>'Trendek FEOR'!CD229*Fogl2024!BL$62</f>
        <v>0</v>
      </c>
      <c r="BM16" s="1">
        <f>'Trendek FEOR'!CE229*Fogl2024!BM$62</f>
        <v>0</v>
      </c>
      <c r="BN16" s="1">
        <f>'Trendek FEOR'!CF229*Fogl2024!BN$62</f>
        <v>0</v>
      </c>
      <c r="BO16" s="2"/>
    </row>
    <row r="17" spans="1:67" x14ac:dyDescent="0.35">
      <c r="A17" s="2"/>
      <c r="B17" t="s">
        <v>33</v>
      </c>
      <c r="C17" s="1">
        <f>'Trendek FEOR'!U230*Fogl2024!C$62</f>
        <v>0</v>
      </c>
      <c r="D17" s="1">
        <f>'Trendek FEOR'!V230*Fogl2024!D$62</f>
        <v>0</v>
      </c>
      <c r="E17" s="1">
        <f>'Trendek FEOR'!W230*Fogl2024!E$62</f>
        <v>0</v>
      </c>
      <c r="F17" s="1">
        <f>'Trendek FEOR'!X230*Fogl2024!F$62</f>
        <v>0</v>
      </c>
      <c r="G17" s="1">
        <f>'Trendek FEOR'!Y230*Fogl2024!G$62</f>
        <v>0</v>
      </c>
      <c r="H17" s="1">
        <f>'Trendek FEOR'!Z230*Fogl2024!H$62</f>
        <v>0</v>
      </c>
      <c r="I17" s="1">
        <f>'Trendek FEOR'!AA230*Fogl2024!I$62</f>
        <v>-12.292801255976006</v>
      </c>
      <c r="J17" s="1">
        <f>'Trendek FEOR'!AB230*Fogl2024!J$62</f>
        <v>0</v>
      </c>
      <c r="K17" s="1">
        <f>'Trendek FEOR'!AC230*Fogl2024!K$62</f>
        <v>0</v>
      </c>
      <c r="L17" s="1">
        <f>'Trendek FEOR'!AD230*Fogl2024!L$62</f>
        <v>0</v>
      </c>
      <c r="M17" s="1">
        <f>'Trendek FEOR'!AE230*Fogl2024!M$62</f>
        <v>0</v>
      </c>
      <c r="N17" s="1">
        <f>'Trendek FEOR'!AF230*Fogl2024!N$62</f>
        <v>0</v>
      </c>
      <c r="O17" s="1">
        <f>'Trendek FEOR'!AG230*Fogl2024!O$62</f>
        <v>0</v>
      </c>
      <c r="P17" s="1">
        <f>'Trendek FEOR'!AH230*Fogl2024!P$62</f>
        <v>0</v>
      </c>
      <c r="Q17" s="1">
        <f>'Trendek FEOR'!AI230*Fogl2024!Q$62</f>
        <v>0</v>
      </c>
      <c r="R17" s="1">
        <f>'Trendek FEOR'!AJ230*Fogl2024!R$62</f>
        <v>0</v>
      </c>
      <c r="S17" s="1">
        <f>'Trendek FEOR'!AK230*Fogl2024!S$62</f>
        <v>0</v>
      </c>
      <c r="T17" s="1">
        <f>'Trendek FEOR'!AL230*Fogl2024!T$62</f>
        <v>0</v>
      </c>
      <c r="U17" s="1">
        <f>'Trendek FEOR'!AM230*Fogl2024!U$62</f>
        <v>0</v>
      </c>
      <c r="V17" s="1">
        <f>'Trendek FEOR'!AN230*Fogl2024!V$62</f>
        <v>0</v>
      </c>
      <c r="W17" s="1">
        <f>'Trendek FEOR'!AO230*Fogl2024!W$62</f>
        <v>0</v>
      </c>
      <c r="X17" s="1">
        <f>'Trendek FEOR'!AP230*Fogl2024!X$62</f>
        <v>0</v>
      </c>
      <c r="Y17" s="1">
        <f>'Trendek FEOR'!AQ230*Fogl2024!Y$62</f>
        <v>0</v>
      </c>
      <c r="Z17" s="1">
        <f>'Trendek FEOR'!AR230*Fogl2024!Z$62</f>
        <v>0</v>
      </c>
      <c r="AA17" s="1">
        <f>'Trendek FEOR'!AS230*Fogl2024!AA$62</f>
        <v>0</v>
      </c>
      <c r="AB17" s="1">
        <f>'Trendek FEOR'!AT230*Fogl2024!AB$62</f>
        <v>0</v>
      </c>
      <c r="AC17" s="1">
        <f>'Trendek FEOR'!AU230*Fogl2024!AC$62</f>
        <v>0</v>
      </c>
      <c r="AD17" s="1">
        <f>'Trendek FEOR'!AV230*Fogl2024!AD$62</f>
        <v>0</v>
      </c>
      <c r="AE17" s="1">
        <f>'Trendek FEOR'!AW230*Fogl2024!AE$62</f>
        <v>0</v>
      </c>
      <c r="AF17" s="1">
        <f>'Trendek FEOR'!AX230*Fogl2024!AF$62</f>
        <v>0</v>
      </c>
      <c r="AG17" s="1">
        <f>'Trendek FEOR'!AY230*Fogl2024!AG$62</f>
        <v>0</v>
      </c>
      <c r="AH17" s="1">
        <f>'Trendek FEOR'!AZ230*Fogl2024!AH$62</f>
        <v>0</v>
      </c>
      <c r="AI17" s="1">
        <f>'Trendek FEOR'!BA230*Fogl2024!AI$62</f>
        <v>1.8226236977319548</v>
      </c>
      <c r="AJ17" s="1">
        <f>'Trendek FEOR'!BB230*Fogl2024!AJ$62</f>
        <v>0</v>
      </c>
      <c r="AK17" s="1">
        <f>'Trendek FEOR'!BC230*Fogl2024!AK$62</f>
        <v>0</v>
      </c>
      <c r="AL17" s="1">
        <f>'Trendek FEOR'!BD230*Fogl2024!AL$62</f>
        <v>0</v>
      </c>
      <c r="AM17" s="1">
        <f>'Trendek FEOR'!BE230*Fogl2024!AM$62</f>
        <v>0</v>
      </c>
      <c r="AN17" s="1">
        <f>'Trendek FEOR'!BF230*Fogl2024!AN$62</f>
        <v>0</v>
      </c>
      <c r="AO17" s="1">
        <f>'Trendek FEOR'!BG230*Fogl2024!AO$62</f>
        <v>0</v>
      </c>
      <c r="AP17" s="1">
        <f>'Trendek FEOR'!BH230*Fogl2024!AP$62</f>
        <v>0</v>
      </c>
      <c r="AQ17" s="1">
        <f>'Trendek FEOR'!BI230*Fogl2024!AQ$62</f>
        <v>0</v>
      </c>
      <c r="AR17" s="1">
        <f>'Trendek FEOR'!BJ230*Fogl2024!AR$62</f>
        <v>0</v>
      </c>
      <c r="AS17" s="1">
        <f>'Trendek FEOR'!BK230*Fogl2024!AS$62</f>
        <v>0</v>
      </c>
      <c r="AT17" s="1">
        <f>'Trendek FEOR'!BL230*Fogl2024!AT$62</f>
        <v>0</v>
      </c>
      <c r="AU17" s="1">
        <f>'Trendek FEOR'!BM230*Fogl2024!AU$62</f>
        <v>0</v>
      </c>
      <c r="AV17" s="1">
        <f>'Trendek FEOR'!BN230*Fogl2024!AV$62</f>
        <v>0</v>
      </c>
      <c r="AW17" s="1">
        <f>'Trendek FEOR'!BO230*Fogl2024!AW$62</f>
        <v>0</v>
      </c>
      <c r="AX17" s="1">
        <f>'Trendek FEOR'!BP230*Fogl2024!AX$62</f>
        <v>0</v>
      </c>
      <c r="AY17" s="1">
        <f>'Trendek FEOR'!BQ230*Fogl2024!AY$62</f>
        <v>0</v>
      </c>
      <c r="AZ17" s="1">
        <f>'Trendek FEOR'!BR230*Fogl2024!AZ$62</f>
        <v>-6.3763965609930437</v>
      </c>
      <c r="BA17" s="1">
        <f>'Trendek FEOR'!BS230*Fogl2024!BA$62</f>
        <v>-949.85011418497572</v>
      </c>
      <c r="BB17" s="1">
        <f>'Trendek FEOR'!BT230*Fogl2024!BB$62</f>
        <v>0</v>
      </c>
      <c r="BC17" s="1">
        <f>'Trendek FEOR'!BU230*Fogl2024!BC$62</f>
        <v>0</v>
      </c>
      <c r="BD17" s="1">
        <f>'Trendek FEOR'!BV230*Fogl2024!BD$62</f>
        <v>0</v>
      </c>
      <c r="BE17" s="1">
        <f>'Trendek FEOR'!BW230*Fogl2024!BE$62</f>
        <v>0</v>
      </c>
      <c r="BF17" s="1">
        <f>'Trendek FEOR'!BX230*Fogl2024!BF$62</f>
        <v>0</v>
      </c>
      <c r="BG17" s="1">
        <f>'Trendek FEOR'!BY230*Fogl2024!BG$62</f>
        <v>0</v>
      </c>
      <c r="BH17" s="1">
        <f>'Trendek FEOR'!BZ230*Fogl2024!BH$62</f>
        <v>0</v>
      </c>
      <c r="BI17" s="1">
        <f>'Trendek FEOR'!CA230*Fogl2024!BI$62</f>
        <v>0</v>
      </c>
      <c r="BJ17" s="1">
        <f>'Trendek FEOR'!CB230*Fogl2024!BJ$62</f>
        <v>0</v>
      </c>
      <c r="BK17" s="1">
        <f>'Trendek FEOR'!CC230*Fogl2024!BK$62</f>
        <v>0</v>
      </c>
      <c r="BL17" s="1">
        <f>'Trendek FEOR'!CD230*Fogl2024!BL$62</f>
        <v>0</v>
      </c>
      <c r="BM17" s="1">
        <f>'Trendek FEOR'!CE230*Fogl2024!BM$62</f>
        <v>0</v>
      </c>
      <c r="BN17" s="1">
        <f>'Trendek FEOR'!CF230*Fogl2024!BN$62</f>
        <v>0</v>
      </c>
      <c r="BO17" s="2"/>
    </row>
    <row r="18" spans="1:67" x14ac:dyDescent="0.35">
      <c r="A18" s="2"/>
      <c r="B18" t="s">
        <v>34</v>
      </c>
      <c r="C18" s="1">
        <f>'Trendek FEOR'!U231*Fogl2024!C$62</f>
        <v>17.942407156242581</v>
      </c>
      <c r="D18" s="1">
        <f>'Trendek FEOR'!V231*Fogl2024!D$62</f>
        <v>83.326215210504827</v>
      </c>
      <c r="E18" s="1">
        <f>'Trendek FEOR'!W231*Fogl2024!E$62</f>
        <v>0</v>
      </c>
      <c r="F18" s="1">
        <f>'Trendek FEOR'!X231*Fogl2024!F$62</f>
        <v>0</v>
      </c>
      <c r="G18" s="1">
        <f>'Trendek FEOR'!Y231*Fogl2024!G$62</f>
        <v>0</v>
      </c>
      <c r="H18" s="1">
        <f>'Trendek FEOR'!Z231*Fogl2024!H$62</f>
        <v>0</v>
      </c>
      <c r="I18" s="1">
        <f>'Trendek FEOR'!AA231*Fogl2024!I$62</f>
        <v>0</v>
      </c>
      <c r="J18" s="1">
        <f>'Trendek FEOR'!AB231*Fogl2024!J$62</f>
        <v>0</v>
      </c>
      <c r="K18" s="1">
        <f>'Trendek FEOR'!AC231*Fogl2024!K$62</f>
        <v>0</v>
      </c>
      <c r="L18" s="1">
        <f>'Trendek FEOR'!AD231*Fogl2024!L$62</f>
        <v>0</v>
      </c>
      <c r="M18" s="1">
        <f>'Trendek FEOR'!AE231*Fogl2024!M$62</f>
        <v>0</v>
      </c>
      <c r="N18" s="1">
        <f>'Trendek FEOR'!AF231*Fogl2024!N$62</f>
        <v>249.68940245431094</v>
      </c>
      <c r="O18" s="1">
        <f>'Trendek FEOR'!AG231*Fogl2024!O$62</f>
        <v>-76.598312078131883</v>
      </c>
      <c r="P18" s="1">
        <f>'Trendek FEOR'!AH231*Fogl2024!P$62</f>
        <v>0</v>
      </c>
      <c r="Q18" s="1">
        <f>'Trendek FEOR'!AI231*Fogl2024!Q$62</f>
        <v>0</v>
      </c>
      <c r="R18" s="1">
        <f>'Trendek FEOR'!AJ231*Fogl2024!R$62</f>
        <v>55.349719577162645</v>
      </c>
      <c r="S18" s="1">
        <f>'Trendek FEOR'!AK231*Fogl2024!S$62</f>
        <v>295.15082599130278</v>
      </c>
      <c r="T18" s="1">
        <f>'Trendek FEOR'!AL231*Fogl2024!T$62</f>
        <v>0</v>
      </c>
      <c r="U18" s="1">
        <f>'Trendek FEOR'!AM231*Fogl2024!U$62</f>
        <v>0</v>
      </c>
      <c r="V18" s="1">
        <f>'Trendek FEOR'!AN231*Fogl2024!V$62</f>
        <v>0</v>
      </c>
      <c r="W18" s="1">
        <f>'Trendek FEOR'!AO231*Fogl2024!W$62</f>
        <v>0</v>
      </c>
      <c r="X18" s="1">
        <f>'Trendek FEOR'!AP231*Fogl2024!X$62</f>
        <v>0</v>
      </c>
      <c r="Y18" s="1">
        <f>'Trendek FEOR'!AQ231*Fogl2024!Y$62</f>
        <v>0</v>
      </c>
      <c r="Z18" s="1">
        <f>'Trendek FEOR'!AR231*Fogl2024!Z$62</f>
        <v>0</v>
      </c>
      <c r="AA18" s="1">
        <f>'Trendek FEOR'!AS231*Fogl2024!AA$62</f>
        <v>-4.3492769346769915</v>
      </c>
      <c r="AB18" s="1">
        <f>'Trendek FEOR'!AT231*Fogl2024!AB$62</f>
        <v>-28.255421970458492</v>
      </c>
      <c r="AC18" s="1">
        <f>'Trendek FEOR'!AU231*Fogl2024!AC$62</f>
        <v>0</v>
      </c>
      <c r="AD18" s="1">
        <f>'Trendek FEOR'!AV231*Fogl2024!AD$62</f>
        <v>0</v>
      </c>
      <c r="AE18" s="1">
        <f>'Trendek FEOR'!AW231*Fogl2024!AE$62</f>
        <v>0</v>
      </c>
      <c r="AF18" s="1">
        <f>'Trendek FEOR'!AX231*Fogl2024!AF$62</f>
        <v>424.71457368096526</v>
      </c>
      <c r="AG18" s="1">
        <f>'Trendek FEOR'!AY231*Fogl2024!AG$62</f>
        <v>86.527621627332337</v>
      </c>
      <c r="AH18" s="1">
        <f>'Trendek FEOR'!AZ231*Fogl2024!AH$62</f>
        <v>0</v>
      </c>
      <c r="AI18" s="1">
        <f>'Trendek FEOR'!BA231*Fogl2024!AI$62</f>
        <v>0</v>
      </c>
      <c r="AJ18" s="1">
        <f>'Trendek FEOR'!BB231*Fogl2024!AJ$62</f>
        <v>0</v>
      </c>
      <c r="AK18" s="1">
        <f>'Trendek FEOR'!BC231*Fogl2024!AK$62</f>
        <v>0</v>
      </c>
      <c r="AL18" s="1">
        <f>'Trendek FEOR'!BD231*Fogl2024!AL$62</f>
        <v>0</v>
      </c>
      <c r="AM18" s="1">
        <f>'Trendek FEOR'!BE231*Fogl2024!AM$62</f>
        <v>0</v>
      </c>
      <c r="AN18" s="1">
        <f>'Trendek FEOR'!BF231*Fogl2024!AN$62</f>
        <v>0</v>
      </c>
      <c r="AO18" s="1">
        <f>'Trendek FEOR'!BG231*Fogl2024!AO$62</f>
        <v>0</v>
      </c>
      <c r="AP18" s="1">
        <f>'Trendek FEOR'!BH231*Fogl2024!AP$62</f>
        <v>0</v>
      </c>
      <c r="AQ18" s="1">
        <f>'Trendek FEOR'!BI231*Fogl2024!AQ$62</f>
        <v>0</v>
      </c>
      <c r="AR18" s="1">
        <f>'Trendek FEOR'!BJ231*Fogl2024!AR$62</f>
        <v>-19.805476520339997</v>
      </c>
      <c r="AS18" s="1">
        <f>'Trendek FEOR'!BK231*Fogl2024!AS$62</f>
        <v>0</v>
      </c>
      <c r="AT18" s="1">
        <f>'Trendek FEOR'!BL231*Fogl2024!AT$62</f>
        <v>0</v>
      </c>
      <c r="AU18" s="1">
        <f>'Trendek FEOR'!BM231*Fogl2024!AU$62</f>
        <v>0</v>
      </c>
      <c r="AV18" s="1">
        <f>'Trendek FEOR'!BN231*Fogl2024!AV$62</f>
        <v>481.19469872103519</v>
      </c>
      <c r="AW18" s="1">
        <f>'Trendek FEOR'!BO231*Fogl2024!AW$62</f>
        <v>0</v>
      </c>
      <c r="AX18" s="1">
        <f>'Trendek FEOR'!BP231*Fogl2024!AX$62</f>
        <v>-145.08451622378368</v>
      </c>
      <c r="AY18" s="1">
        <f>'Trendek FEOR'!BQ231*Fogl2024!AY$62</f>
        <v>0</v>
      </c>
      <c r="AZ18" s="1">
        <f>'Trendek FEOR'!BR231*Fogl2024!AZ$62</f>
        <v>50.449438101996336</v>
      </c>
      <c r="BA18" s="1">
        <f>'Trendek FEOR'!BS231*Fogl2024!BA$62</f>
        <v>12388.071636245691</v>
      </c>
      <c r="BB18" s="1">
        <f>'Trendek FEOR'!BT231*Fogl2024!BB$62</f>
        <v>25.861911637921178</v>
      </c>
      <c r="BC18" s="1">
        <f>'Trendek FEOR'!BU231*Fogl2024!BC$62</f>
        <v>877.62984274973132</v>
      </c>
      <c r="BD18" s="1">
        <f>'Trendek FEOR'!BV231*Fogl2024!BD$62</f>
        <v>-72.54252052885505</v>
      </c>
      <c r="BE18" s="1">
        <f>'Trendek FEOR'!BW231*Fogl2024!BE$62</f>
        <v>0</v>
      </c>
      <c r="BF18" s="1">
        <f>'Trendek FEOR'!BX231*Fogl2024!BF$62</f>
        <v>161.8280968194087</v>
      </c>
      <c r="BG18" s="1">
        <f>'Trendek FEOR'!BY231*Fogl2024!BG$62</f>
        <v>-496.69996733624237</v>
      </c>
      <c r="BH18" s="1">
        <f>'Trendek FEOR'!BZ231*Fogl2024!BH$62</f>
        <v>0</v>
      </c>
      <c r="BI18" s="1">
        <f>'Trendek FEOR'!CA231*Fogl2024!BI$62</f>
        <v>127.09173790890095</v>
      </c>
      <c r="BJ18" s="1">
        <f>'Trendek FEOR'!CB231*Fogl2024!BJ$62</f>
        <v>0</v>
      </c>
      <c r="BK18" s="1">
        <f>'Trendek FEOR'!CC231*Fogl2024!BK$62</f>
        <v>63.547619047619264</v>
      </c>
      <c r="BL18" s="1">
        <f>'Trendek FEOR'!CD231*Fogl2024!BL$62</f>
        <v>2.0200857071277536</v>
      </c>
      <c r="BM18" s="1">
        <f>'Trendek FEOR'!CE231*Fogl2024!BM$62</f>
        <v>0</v>
      </c>
      <c r="BN18" s="1">
        <f>'Trendek FEOR'!CF231*Fogl2024!BN$62</f>
        <v>0</v>
      </c>
      <c r="BO18" s="2"/>
    </row>
    <row r="19" spans="1:67" x14ac:dyDescent="0.35">
      <c r="A19" s="2"/>
      <c r="B19" t="s">
        <v>35</v>
      </c>
      <c r="C19" s="1">
        <f>'Trendek FEOR'!U232*Fogl2024!C$62</f>
        <v>257.65415558626586</v>
      </c>
      <c r="D19" s="1">
        <f>'Trendek FEOR'!V232*Fogl2024!D$62</f>
        <v>25.128630904856674</v>
      </c>
      <c r="E19" s="1">
        <f>'Trendek FEOR'!W232*Fogl2024!E$62</f>
        <v>0</v>
      </c>
      <c r="F19" s="1">
        <f>'Trendek FEOR'!X232*Fogl2024!F$62</f>
        <v>0</v>
      </c>
      <c r="G19" s="1">
        <f>'Trendek FEOR'!Y232*Fogl2024!G$62</f>
        <v>637.34827816778454</v>
      </c>
      <c r="H19" s="1">
        <f>'Trendek FEOR'!Z232*Fogl2024!H$62</f>
        <v>0</v>
      </c>
      <c r="I19" s="1">
        <f>'Trendek FEOR'!AA232*Fogl2024!I$62</f>
        <v>102.11908006106776</v>
      </c>
      <c r="J19" s="1">
        <f>'Trendek FEOR'!AB232*Fogl2024!J$62</f>
        <v>-171.69878886063165</v>
      </c>
      <c r="K19" s="1">
        <f>'Trendek FEOR'!AC232*Fogl2024!K$62</f>
        <v>0</v>
      </c>
      <c r="L19" s="1">
        <f>'Trendek FEOR'!AD232*Fogl2024!L$62</f>
        <v>-40.477002844820262</v>
      </c>
      <c r="M19" s="1">
        <f>'Trendek FEOR'!AE232*Fogl2024!M$62</f>
        <v>44.870092301675427</v>
      </c>
      <c r="N19" s="1">
        <f>'Trendek FEOR'!AF232*Fogl2024!N$62</f>
        <v>468.24516684218924</v>
      </c>
      <c r="O19" s="1">
        <f>'Trendek FEOR'!AG232*Fogl2024!O$62</f>
        <v>-241.07478400998517</v>
      </c>
      <c r="P19" s="1">
        <f>'Trendek FEOR'!AH232*Fogl2024!P$62</f>
        <v>2.5029119649537881</v>
      </c>
      <c r="Q19" s="1">
        <f>'Trendek FEOR'!AI232*Fogl2024!Q$62</f>
        <v>665.40054795033382</v>
      </c>
      <c r="R19" s="1">
        <f>'Trendek FEOR'!AJ232*Fogl2024!R$62</f>
        <v>457.17672227980319</v>
      </c>
      <c r="S19" s="1">
        <f>'Trendek FEOR'!AK232*Fogl2024!S$62</f>
        <v>170.61616090935377</v>
      </c>
      <c r="T19" s="1">
        <f>'Trendek FEOR'!AL232*Fogl2024!T$62</f>
        <v>843.95628788857118</v>
      </c>
      <c r="U19" s="1">
        <f>'Trendek FEOR'!AM232*Fogl2024!U$62</f>
        <v>171.90842295294669</v>
      </c>
      <c r="V19" s="1">
        <f>'Trendek FEOR'!AN232*Fogl2024!V$62</f>
        <v>263.83073295990312</v>
      </c>
      <c r="W19" s="1">
        <f>'Trendek FEOR'!AO232*Fogl2024!W$62</f>
        <v>0</v>
      </c>
      <c r="X19" s="1">
        <f>'Trendek FEOR'!AP232*Fogl2024!X$62</f>
        <v>-315.756763032827</v>
      </c>
      <c r="Y19" s="1">
        <f>'Trendek FEOR'!AQ232*Fogl2024!Y$62</f>
        <v>0</v>
      </c>
      <c r="Z19" s="1">
        <f>'Trendek FEOR'!AR232*Fogl2024!Z$62</f>
        <v>23.229068623223</v>
      </c>
      <c r="AA19" s="1">
        <f>'Trendek FEOR'!AS232*Fogl2024!AA$62</f>
        <v>-5.4261218389673438</v>
      </c>
      <c r="AB19" s="1">
        <f>'Trendek FEOR'!AT232*Fogl2024!AB$62</f>
        <v>0</v>
      </c>
      <c r="AC19" s="1">
        <f>'Trendek FEOR'!AU232*Fogl2024!AC$62</f>
        <v>-299.26723703924995</v>
      </c>
      <c r="AD19" s="1">
        <f>'Trendek FEOR'!AV232*Fogl2024!AD$62</f>
        <v>695.59312015339356</v>
      </c>
      <c r="AE19" s="1">
        <f>'Trendek FEOR'!AW232*Fogl2024!AE$62</f>
        <v>112.59286614155081</v>
      </c>
      <c r="AF19" s="1">
        <f>'Trendek FEOR'!AX232*Fogl2024!AF$62</f>
        <v>-76.565313461780093</v>
      </c>
      <c r="AG19" s="1">
        <f>'Trendek FEOR'!AY232*Fogl2024!AG$62</f>
        <v>-35.191324102185952</v>
      </c>
      <c r="AH19" s="1">
        <f>'Trendek FEOR'!AZ232*Fogl2024!AH$62</f>
        <v>0</v>
      </c>
      <c r="AI19" s="1">
        <f>'Trendek FEOR'!BA232*Fogl2024!AI$62</f>
        <v>0</v>
      </c>
      <c r="AJ19" s="1">
        <f>'Trendek FEOR'!BB232*Fogl2024!AJ$62</f>
        <v>47.834757151659026</v>
      </c>
      <c r="AK19" s="1">
        <f>'Trendek FEOR'!BC232*Fogl2024!AK$62</f>
        <v>0</v>
      </c>
      <c r="AL19" s="1">
        <f>'Trendek FEOR'!BD232*Fogl2024!AL$62</f>
        <v>0</v>
      </c>
      <c r="AM19" s="1">
        <f>'Trendek FEOR'!BE232*Fogl2024!AM$62</f>
        <v>0</v>
      </c>
      <c r="AN19" s="1">
        <f>'Trendek FEOR'!BF232*Fogl2024!AN$62</f>
        <v>-247.09071386137387</v>
      </c>
      <c r="AO19" s="1">
        <f>'Trendek FEOR'!BG232*Fogl2024!AO$62</f>
        <v>0</v>
      </c>
      <c r="AP19" s="1">
        <f>'Trendek FEOR'!BH232*Fogl2024!AP$62</f>
        <v>-154.02652217434701</v>
      </c>
      <c r="AQ19" s="1">
        <f>'Trendek FEOR'!BI232*Fogl2024!AQ$62</f>
        <v>0</v>
      </c>
      <c r="AR19" s="1">
        <f>'Trendek FEOR'!BJ232*Fogl2024!AR$62</f>
        <v>65.051512633069621</v>
      </c>
      <c r="AS19" s="1">
        <f>'Trendek FEOR'!BK232*Fogl2024!AS$62</f>
        <v>0</v>
      </c>
      <c r="AT19" s="1">
        <f>'Trendek FEOR'!BL232*Fogl2024!AT$62</f>
        <v>0</v>
      </c>
      <c r="AU19" s="1">
        <f>'Trendek FEOR'!BM232*Fogl2024!AU$62</f>
        <v>0</v>
      </c>
      <c r="AV19" s="1">
        <f>'Trendek FEOR'!BN232*Fogl2024!AV$62</f>
        <v>-51.403812004900068</v>
      </c>
      <c r="AW19" s="1">
        <f>'Trendek FEOR'!BO232*Fogl2024!AW$62</f>
        <v>0</v>
      </c>
      <c r="AX19" s="1">
        <f>'Trendek FEOR'!BP232*Fogl2024!AX$62</f>
        <v>0</v>
      </c>
      <c r="AY19" s="1">
        <f>'Trendek FEOR'!BQ232*Fogl2024!AY$62</f>
        <v>-9.1497208734130187</v>
      </c>
      <c r="AZ19" s="1">
        <f>'Trendek FEOR'!BR232*Fogl2024!AZ$62</f>
        <v>-107.96563404932206</v>
      </c>
      <c r="BA19" s="1">
        <f>'Trendek FEOR'!BS232*Fogl2024!BA$62</f>
        <v>1749.5173348373396</v>
      </c>
      <c r="BB19" s="1">
        <f>'Trendek FEOR'!BT232*Fogl2024!BB$62</f>
        <v>71.550891601805162</v>
      </c>
      <c r="BC19" s="1">
        <f>'Trendek FEOR'!BU232*Fogl2024!BC$62</f>
        <v>-294.50643334068167</v>
      </c>
      <c r="BD19" s="1">
        <f>'Trendek FEOR'!BV232*Fogl2024!BD$62</f>
        <v>27.057142145747068</v>
      </c>
      <c r="BE19" s="1">
        <f>'Trendek FEOR'!BW232*Fogl2024!BE$62</f>
        <v>-617.41993815668184</v>
      </c>
      <c r="BF19" s="1">
        <f>'Trendek FEOR'!BX232*Fogl2024!BF$62</f>
        <v>0</v>
      </c>
      <c r="BG19" s="1">
        <f>'Trendek FEOR'!BY232*Fogl2024!BG$62</f>
        <v>0</v>
      </c>
      <c r="BH19" s="1">
        <f>'Trendek FEOR'!BZ232*Fogl2024!BH$62</f>
        <v>0</v>
      </c>
      <c r="BI19" s="1">
        <f>'Trendek FEOR'!CA232*Fogl2024!BI$62</f>
        <v>-145.10780367028738</v>
      </c>
      <c r="BJ19" s="1">
        <f>'Trendek FEOR'!CB232*Fogl2024!BJ$62</f>
        <v>0</v>
      </c>
      <c r="BK19" s="1">
        <f>'Trendek FEOR'!CC232*Fogl2024!BK$62</f>
        <v>0</v>
      </c>
      <c r="BL19" s="1">
        <f>'Trendek FEOR'!CD232*Fogl2024!BL$62</f>
        <v>-250.32124513121784</v>
      </c>
      <c r="BM19" s="1">
        <f>'Trendek FEOR'!CE232*Fogl2024!BM$62</f>
        <v>0</v>
      </c>
      <c r="BN19" s="1">
        <f>'Trendek FEOR'!CF232*Fogl2024!BN$62</f>
        <v>0</v>
      </c>
      <c r="BO19" s="2"/>
    </row>
    <row r="20" spans="1:67" x14ac:dyDescent="0.35">
      <c r="A20" s="2"/>
      <c r="B20" t="s">
        <v>36</v>
      </c>
      <c r="C20" s="1">
        <f>'Trendek FEOR'!U233*Fogl2024!C$62</f>
        <v>1391.4965129015861</v>
      </c>
      <c r="D20" s="1">
        <f>'Trendek FEOR'!V233*Fogl2024!D$62</f>
        <v>573.26859546936589</v>
      </c>
      <c r="E20" s="1">
        <f>'Trendek FEOR'!W233*Fogl2024!E$62</f>
        <v>365.1612147453954</v>
      </c>
      <c r="F20" s="1">
        <f>'Trendek FEOR'!X233*Fogl2024!F$62</f>
        <v>969.66306733471117</v>
      </c>
      <c r="G20" s="1">
        <f>'Trendek FEOR'!Y233*Fogl2024!G$62</f>
        <v>5899.8032690508671</v>
      </c>
      <c r="H20" s="1">
        <f>'Trendek FEOR'!Z233*Fogl2024!H$62</f>
        <v>2367.4151200202305</v>
      </c>
      <c r="I20" s="1">
        <f>'Trendek FEOR'!AA233*Fogl2024!I$62</f>
        <v>1177.6034576624272</v>
      </c>
      <c r="J20" s="1">
        <f>'Trendek FEOR'!AB233*Fogl2024!J$62</f>
        <v>-315.94157739532187</v>
      </c>
      <c r="K20" s="1">
        <f>'Trendek FEOR'!AC233*Fogl2024!K$62</f>
        <v>208.17033624366246</v>
      </c>
      <c r="L20" s="1">
        <f>'Trendek FEOR'!AD233*Fogl2024!L$62</f>
        <v>430.77410050466051</v>
      </c>
      <c r="M20" s="1">
        <f>'Trendek FEOR'!AE233*Fogl2024!M$62</f>
        <v>404.86828171484615</v>
      </c>
      <c r="N20" s="1">
        <f>'Trendek FEOR'!AF233*Fogl2024!N$62</f>
        <v>122.17182053956148</v>
      </c>
      <c r="O20" s="1">
        <f>'Trendek FEOR'!AG233*Fogl2024!O$62</f>
        <v>313.2786279153666</v>
      </c>
      <c r="P20" s="1">
        <f>'Trendek FEOR'!AH233*Fogl2024!P$62</f>
        <v>268.09775160139935</v>
      </c>
      <c r="Q20" s="1">
        <f>'Trendek FEOR'!AI233*Fogl2024!Q$62</f>
        <v>1307.1572510219737</v>
      </c>
      <c r="R20" s="1">
        <f>'Trendek FEOR'!AJ233*Fogl2024!R$62</f>
        <v>791.70340200179248</v>
      </c>
      <c r="S20" s="1">
        <f>'Trendek FEOR'!AK233*Fogl2024!S$62</f>
        <v>1974.6440741931349</v>
      </c>
      <c r="T20" s="1">
        <f>'Trendek FEOR'!AL233*Fogl2024!T$62</f>
        <v>4152.8005440128563</v>
      </c>
      <c r="U20" s="1">
        <f>'Trendek FEOR'!AM233*Fogl2024!U$62</f>
        <v>1304.1358770752349</v>
      </c>
      <c r="V20" s="1">
        <f>'Trendek FEOR'!AN233*Fogl2024!V$62</f>
        <v>5704.9312477362409</v>
      </c>
      <c r="W20" s="1">
        <f>'Trendek FEOR'!AO233*Fogl2024!W$62</f>
        <v>-624.69106402914895</v>
      </c>
      <c r="X20" s="1">
        <f>'Trendek FEOR'!AP233*Fogl2024!X$62</f>
        <v>1577.0775787248506</v>
      </c>
      <c r="Y20" s="1">
        <f>'Trendek FEOR'!AQ233*Fogl2024!Y$62</f>
        <v>1653.7572025807633</v>
      </c>
      <c r="Z20" s="1">
        <f>'Trendek FEOR'!AR233*Fogl2024!Z$62</f>
        <v>1830.6420610295058</v>
      </c>
      <c r="AA20" s="1">
        <f>'Trendek FEOR'!AS233*Fogl2024!AA$62</f>
        <v>915.39807052402341</v>
      </c>
      <c r="AB20" s="1">
        <f>'Trendek FEOR'!AT233*Fogl2024!AB$62</f>
        <v>2312.2514649363752</v>
      </c>
      <c r="AC20" s="1">
        <f>'Trendek FEOR'!AU233*Fogl2024!AC$62</f>
        <v>2039.9567416122225</v>
      </c>
      <c r="AD20" s="1">
        <f>'Trendek FEOR'!AV233*Fogl2024!AD$62</f>
        <v>-1618.2879737600476</v>
      </c>
      <c r="AE20" s="1">
        <f>'Trendek FEOR'!AW233*Fogl2024!AE$62</f>
        <v>13837.187270411841</v>
      </c>
      <c r="AF20" s="1">
        <f>'Trendek FEOR'!AX233*Fogl2024!AF$62</f>
        <v>12135.563955991347</v>
      </c>
      <c r="AG20" s="1">
        <f>'Trendek FEOR'!AY233*Fogl2024!AG$62</f>
        <v>4890.9072783969114</v>
      </c>
      <c r="AH20" s="1">
        <f>'Trendek FEOR'!AZ233*Fogl2024!AH$62</f>
        <v>208.33435034784355</v>
      </c>
      <c r="AI20" s="1">
        <f>'Trendek FEOR'!BA233*Fogl2024!AI$62</f>
        <v>458.4932329201061</v>
      </c>
      <c r="AJ20" s="1">
        <f>'Trendek FEOR'!BB233*Fogl2024!AJ$62</f>
        <v>2769.6653791182416</v>
      </c>
      <c r="AK20" s="1">
        <f>'Trendek FEOR'!BC233*Fogl2024!AK$62</f>
        <v>1391.6101989536492</v>
      </c>
      <c r="AL20" s="1">
        <f>'Trendek FEOR'!BD233*Fogl2024!AL$62</f>
        <v>5213.6751003977552</v>
      </c>
      <c r="AM20" s="1">
        <f>'Trendek FEOR'!BE233*Fogl2024!AM$62</f>
        <v>235.58125733731646</v>
      </c>
      <c r="AN20" s="1">
        <f>'Trendek FEOR'!BF233*Fogl2024!AN$62</f>
        <v>645.7443512950756</v>
      </c>
      <c r="AO20" s="1">
        <f>'Trendek FEOR'!BG233*Fogl2024!AO$62</f>
        <v>386.75207391024861</v>
      </c>
      <c r="AP20" s="1">
        <f>'Trendek FEOR'!BH233*Fogl2024!AP$62</f>
        <v>4460.3806355088282</v>
      </c>
      <c r="AQ20" s="1">
        <f>'Trendek FEOR'!BI233*Fogl2024!AQ$62</f>
        <v>-84.523871111641057</v>
      </c>
      <c r="AR20" s="1">
        <f>'Trendek FEOR'!BJ233*Fogl2024!AR$62</f>
        <v>-320.95243140490931</v>
      </c>
      <c r="AS20" s="1">
        <f>'Trendek FEOR'!BK233*Fogl2024!AS$62</f>
        <v>336.9687768475448</v>
      </c>
      <c r="AT20" s="1">
        <f>'Trendek FEOR'!BL233*Fogl2024!AT$62</f>
        <v>875.62674246584538</v>
      </c>
      <c r="AU20" s="1">
        <f>'Trendek FEOR'!BM233*Fogl2024!AU$62</f>
        <v>328.83831219553576</v>
      </c>
      <c r="AV20" s="1">
        <f>'Trendek FEOR'!BN233*Fogl2024!AV$62</f>
        <v>997.46231580090739</v>
      </c>
      <c r="AW20" s="1">
        <f>'Trendek FEOR'!BO233*Fogl2024!AW$62</f>
        <v>-261.0648934678465</v>
      </c>
      <c r="AX20" s="1">
        <f>'Trendek FEOR'!BP233*Fogl2024!AX$62</f>
        <v>976.45497014246814</v>
      </c>
      <c r="AY20" s="1">
        <f>'Trendek FEOR'!BQ233*Fogl2024!AY$62</f>
        <v>168.90065369326061</v>
      </c>
      <c r="AZ20" s="1">
        <f>'Trendek FEOR'!BR233*Fogl2024!AZ$62</f>
        <v>7312.481128090677</v>
      </c>
      <c r="BA20" s="1">
        <f>'Trendek FEOR'!BS233*Fogl2024!BA$62</f>
        <v>9035.7546421563802</v>
      </c>
      <c r="BB20" s="1">
        <f>'Trendek FEOR'!BT233*Fogl2024!BB$62</f>
        <v>13661.286902564274</v>
      </c>
      <c r="BC20" s="1">
        <f>'Trendek FEOR'!BU233*Fogl2024!BC$62</f>
        <v>3435.4990701358051</v>
      </c>
      <c r="BD20" s="1">
        <f>'Trendek FEOR'!BV233*Fogl2024!BD$62</f>
        <v>7351.706884498547</v>
      </c>
      <c r="BE20" s="1">
        <f>'Trendek FEOR'!BW233*Fogl2024!BE$62</f>
        <v>569.07354125882989</v>
      </c>
      <c r="BF20" s="1">
        <f>'Trendek FEOR'!BX233*Fogl2024!BF$62</f>
        <v>1059.688583773815</v>
      </c>
      <c r="BG20" s="1">
        <f>'Trendek FEOR'!BY233*Fogl2024!BG$62</f>
        <v>-126.65713995812408</v>
      </c>
      <c r="BH20" s="1">
        <f>'Trendek FEOR'!BZ233*Fogl2024!BH$62</f>
        <v>-180.52397720599609</v>
      </c>
      <c r="BI20" s="1">
        <f>'Trendek FEOR'!CA233*Fogl2024!BI$62</f>
        <v>73.609188300503007</v>
      </c>
      <c r="BJ20" s="1">
        <f>'Trendek FEOR'!CB233*Fogl2024!BJ$62</f>
        <v>-60.39165013472212</v>
      </c>
      <c r="BK20" s="1">
        <f>'Trendek FEOR'!CC233*Fogl2024!BK$62</f>
        <v>0</v>
      </c>
      <c r="BL20" s="1">
        <f>'Trendek FEOR'!CD233*Fogl2024!BL$62</f>
        <v>178.38276912429276</v>
      </c>
      <c r="BM20" s="1">
        <f>'Trendek FEOR'!CE233*Fogl2024!BM$62</f>
        <v>0</v>
      </c>
      <c r="BN20" s="1">
        <f>'Trendek FEOR'!CF233*Fogl2024!BN$62</f>
        <v>0</v>
      </c>
      <c r="BO20" s="2"/>
    </row>
    <row r="21" spans="1:67" x14ac:dyDescent="0.35">
      <c r="A21" s="2"/>
      <c r="B21" t="s">
        <v>37</v>
      </c>
      <c r="C21" s="1">
        <f>'Trendek FEOR'!U234*Fogl2024!C$62</f>
        <v>706.89312743608218</v>
      </c>
      <c r="D21" s="1">
        <f>'Trendek FEOR'!V234*Fogl2024!D$62</f>
        <v>225.62032938434572</v>
      </c>
      <c r="E21" s="1">
        <f>'Trendek FEOR'!W234*Fogl2024!E$62</f>
        <v>-22.359027345379982</v>
      </c>
      <c r="F21" s="1">
        <f>'Trendek FEOR'!X234*Fogl2024!F$62</f>
        <v>-302.94403892014572</v>
      </c>
      <c r="G21" s="1">
        <f>'Trendek FEOR'!Y234*Fogl2024!G$62</f>
        <v>3048.76018284366</v>
      </c>
      <c r="H21" s="1">
        <f>'Trendek FEOR'!Z234*Fogl2024!H$62</f>
        <v>55.634493314161951</v>
      </c>
      <c r="I21" s="1">
        <f>'Trendek FEOR'!AA234*Fogl2024!I$62</f>
        <v>228.4006139902628</v>
      </c>
      <c r="J21" s="1">
        <f>'Trendek FEOR'!AB234*Fogl2024!J$62</f>
        <v>456.04671551995415</v>
      </c>
      <c r="K21" s="1">
        <f>'Trendek FEOR'!AC234*Fogl2024!K$62</f>
        <v>-31.523106441977387</v>
      </c>
      <c r="L21" s="1">
        <f>'Trendek FEOR'!AD234*Fogl2024!L$62</f>
        <v>866.38829014502903</v>
      </c>
      <c r="M21" s="1">
        <f>'Trendek FEOR'!AE234*Fogl2024!M$62</f>
        <v>244.04423258767451</v>
      </c>
      <c r="N21" s="1">
        <f>'Trendek FEOR'!AF234*Fogl2024!N$62</f>
        <v>3074.4637578123034</v>
      </c>
      <c r="O21" s="1">
        <f>'Trendek FEOR'!AG234*Fogl2024!O$62</f>
        <v>798.39161650217386</v>
      </c>
      <c r="P21" s="1">
        <f>'Trendek FEOR'!AH234*Fogl2024!P$62</f>
        <v>-390.61784798375271</v>
      </c>
      <c r="Q21" s="1">
        <f>'Trendek FEOR'!AI234*Fogl2024!Q$62</f>
        <v>1212.5001893598796</v>
      </c>
      <c r="R21" s="1">
        <f>'Trendek FEOR'!AJ234*Fogl2024!R$62</f>
        <v>1572.8441639251457</v>
      </c>
      <c r="S21" s="1">
        <f>'Trendek FEOR'!AK234*Fogl2024!S$62</f>
        <v>1612.2828371703552</v>
      </c>
      <c r="T21" s="1">
        <f>'Trendek FEOR'!AL234*Fogl2024!T$62</f>
        <v>-542.54361261418171</v>
      </c>
      <c r="U21" s="1">
        <f>'Trendek FEOR'!AM234*Fogl2024!U$62</f>
        <v>1376.9576513099387</v>
      </c>
      <c r="V21" s="1">
        <f>'Trendek FEOR'!AN234*Fogl2024!V$62</f>
        <v>1434.5974506402888</v>
      </c>
      <c r="W21" s="1">
        <f>'Trendek FEOR'!AO234*Fogl2024!W$62</f>
        <v>156.75631301495466</v>
      </c>
      <c r="X21" s="1">
        <f>'Trendek FEOR'!AP234*Fogl2024!X$62</f>
        <v>-2516.2315330169322</v>
      </c>
      <c r="Y21" s="1">
        <f>'Trendek FEOR'!AQ234*Fogl2024!Y$62</f>
        <v>552.29266422443834</v>
      </c>
      <c r="Z21" s="1">
        <f>'Trendek FEOR'!AR234*Fogl2024!Z$62</f>
        <v>686.15680719097793</v>
      </c>
      <c r="AA21" s="1">
        <f>'Trendek FEOR'!AS234*Fogl2024!AA$62</f>
        <v>-139.97794118460607</v>
      </c>
      <c r="AB21" s="1">
        <f>'Trendek FEOR'!AT234*Fogl2024!AB$62</f>
        <v>80.126430820694679</v>
      </c>
      <c r="AC21" s="1">
        <f>'Trendek FEOR'!AU234*Fogl2024!AC$62</f>
        <v>1813.8620745891785</v>
      </c>
      <c r="AD21" s="1">
        <f>'Trendek FEOR'!AV234*Fogl2024!AD$62</f>
        <v>-934.9600947372378</v>
      </c>
      <c r="AE21" s="1">
        <f>'Trendek FEOR'!AW234*Fogl2024!AE$62</f>
        <v>3485.0700796244614</v>
      </c>
      <c r="AF21" s="1">
        <f>'Trendek FEOR'!AX234*Fogl2024!AF$62</f>
        <v>3221.425529345729</v>
      </c>
      <c r="AG21" s="1">
        <f>'Trendek FEOR'!AY234*Fogl2024!AG$62</f>
        <v>826.85787161634028</v>
      </c>
      <c r="AH21" s="1">
        <f>'Trendek FEOR'!AZ234*Fogl2024!AH$62</f>
        <v>-248.43433818870869</v>
      </c>
      <c r="AI21" s="1">
        <f>'Trendek FEOR'!BA234*Fogl2024!AI$62</f>
        <v>-315.47852028496845</v>
      </c>
      <c r="AJ21" s="1">
        <f>'Trendek FEOR'!BB234*Fogl2024!AJ$62</f>
        <v>411.63745452251015</v>
      </c>
      <c r="AK21" s="1">
        <f>'Trendek FEOR'!BC234*Fogl2024!AK$62</f>
        <v>799.97135315358889</v>
      </c>
      <c r="AL21" s="1">
        <f>'Trendek FEOR'!BD234*Fogl2024!AL$62</f>
        <v>349.18905061278298</v>
      </c>
      <c r="AM21" s="1">
        <f>'Trendek FEOR'!BE234*Fogl2024!AM$62</f>
        <v>-350.70175312483491</v>
      </c>
      <c r="AN21" s="1">
        <f>'Trendek FEOR'!BF234*Fogl2024!AN$62</f>
        <v>931.11375093458821</v>
      </c>
      <c r="AO21" s="1">
        <f>'Trendek FEOR'!BG234*Fogl2024!AO$62</f>
        <v>-835.12735429730037</v>
      </c>
      <c r="AP21" s="1">
        <f>'Trendek FEOR'!BH234*Fogl2024!AP$62</f>
        <v>-1553.349891476119</v>
      </c>
      <c r="AQ21" s="1">
        <f>'Trendek FEOR'!BI234*Fogl2024!AQ$62</f>
        <v>223.00229930883535</v>
      </c>
      <c r="AR21" s="1">
        <f>'Trendek FEOR'!BJ234*Fogl2024!AR$62</f>
        <v>2029.4328796957659</v>
      </c>
      <c r="AS21" s="1">
        <f>'Trendek FEOR'!BK234*Fogl2024!AS$62</f>
        <v>466.45794350168649</v>
      </c>
      <c r="AT21" s="1">
        <f>'Trendek FEOR'!BL234*Fogl2024!AT$62</f>
        <v>128.96521091245819</v>
      </c>
      <c r="AU21" s="1">
        <f>'Trendek FEOR'!BM234*Fogl2024!AU$62</f>
        <v>520.9740427159112</v>
      </c>
      <c r="AV21" s="1">
        <f>'Trendek FEOR'!BN234*Fogl2024!AV$62</f>
        <v>351.36855094899596</v>
      </c>
      <c r="AW21" s="1">
        <f>'Trendek FEOR'!BO234*Fogl2024!AW$62</f>
        <v>-153.2392208129412</v>
      </c>
      <c r="AX21" s="1">
        <f>'Trendek FEOR'!BP234*Fogl2024!AX$62</f>
        <v>-99.527089978020342</v>
      </c>
      <c r="AY21" s="1">
        <f>'Trendek FEOR'!BQ234*Fogl2024!AY$62</f>
        <v>96.780906316360046</v>
      </c>
      <c r="AZ21" s="1">
        <f>'Trendek FEOR'!BR234*Fogl2024!AZ$62</f>
        <v>2355.6269586400663</v>
      </c>
      <c r="BA21" s="1">
        <f>'Trendek FEOR'!BS234*Fogl2024!BA$62</f>
        <v>4494.7510993268261</v>
      </c>
      <c r="BB21" s="1">
        <f>'Trendek FEOR'!BT234*Fogl2024!BB$62</f>
        <v>1172.4224495608439</v>
      </c>
      <c r="BC21" s="1">
        <f>'Trendek FEOR'!BU234*Fogl2024!BC$62</f>
        <v>2739.0896353397297</v>
      </c>
      <c r="BD21" s="1">
        <f>'Trendek FEOR'!BV234*Fogl2024!BD$62</f>
        <v>519.94792625793514</v>
      </c>
      <c r="BE21" s="1">
        <f>'Trendek FEOR'!BW234*Fogl2024!BE$62</f>
        <v>1163.9472203926048</v>
      </c>
      <c r="BF21" s="1">
        <f>'Trendek FEOR'!BX234*Fogl2024!BF$62</f>
        <v>-547.57813400461532</v>
      </c>
      <c r="BG21" s="1">
        <f>'Trendek FEOR'!BY234*Fogl2024!BG$62</f>
        <v>1199.6780283411397</v>
      </c>
      <c r="BH21" s="1">
        <f>'Trendek FEOR'!BZ234*Fogl2024!BH$62</f>
        <v>0</v>
      </c>
      <c r="BI21" s="1">
        <f>'Trendek FEOR'!CA234*Fogl2024!BI$62</f>
        <v>112.67000134850683</v>
      </c>
      <c r="BJ21" s="1">
        <f>'Trendek FEOR'!CB234*Fogl2024!BJ$62</f>
        <v>0</v>
      </c>
      <c r="BK21" s="1">
        <f>'Trendek FEOR'!CC234*Fogl2024!BK$62</f>
        <v>655.15476190476329</v>
      </c>
      <c r="BL21" s="1">
        <f>'Trendek FEOR'!CD234*Fogl2024!BL$62</f>
        <v>2883.7923149564658</v>
      </c>
      <c r="BM21" s="1">
        <f>'Trendek FEOR'!CE234*Fogl2024!BM$62</f>
        <v>0</v>
      </c>
      <c r="BN21" s="1">
        <f>'Trendek FEOR'!CF234*Fogl2024!BN$62</f>
        <v>0</v>
      </c>
      <c r="BO21" s="2"/>
    </row>
    <row r="22" spans="1:67" x14ac:dyDescent="0.35">
      <c r="A22" s="2"/>
      <c r="B22" t="s">
        <v>38</v>
      </c>
      <c r="C22" s="1">
        <f>'Trendek FEOR'!U235*Fogl2024!C$62</f>
        <v>4032.5626924471999</v>
      </c>
      <c r="D22" s="1">
        <f>'Trendek FEOR'!V235*Fogl2024!D$62</f>
        <v>2098.9287612476787</v>
      </c>
      <c r="E22" s="1">
        <f>'Trendek FEOR'!W235*Fogl2024!E$62</f>
        <v>0</v>
      </c>
      <c r="F22" s="1">
        <f>'Trendek FEOR'!X235*Fogl2024!F$62</f>
        <v>3373.4772067307049</v>
      </c>
      <c r="G22" s="1">
        <f>'Trendek FEOR'!Y235*Fogl2024!G$62</f>
        <v>5751.1809032337706</v>
      </c>
      <c r="H22" s="1">
        <f>'Trendek FEOR'!Z235*Fogl2024!H$62</f>
        <v>1830.1599154800645</v>
      </c>
      <c r="I22" s="1">
        <f>'Trendek FEOR'!AA235*Fogl2024!I$62</f>
        <v>-37.690362764626911</v>
      </c>
      <c r="J22" s="1">
        <f>'Trendek FEOR'!AB235*Fogl2024!J$62</f>
        <v>-168.33184583138606</v>
      </c>
      <c r="K22" s="1">
        <f>'Trendek FEOR'!AC235*Fogl2024!K$62</f>
        <v>2443.3835555018795</v>
      </c>
      <c r="L22" s="1">
        <f>'Trendek FEOR'!AD235*Fogl2024!L$62</f>
        <v>748.46583335279308</v>
      </c>
      <c r="M22" s="1">
        <f>'Trendek FEOR'!AE235*Fogl2024!M$62</f>
        <v>2635.221778882365</v>
      </c>
      <c r="N22" s="1">
        <f>'Trendek FEOR'!AF235*Fogl2024!N$62</f>
        <v>4116.7024469998951</v>
      </c>
      <c r="O22" s="1">
        <f>'Trendek FEOR'!AG235*Fogl2024!O$62</f>
        <v>2015.2924781455215</v>
      </c>
      <c r="P22" s="1">
        <f>'Trendek FEOR'!AH235*Fogl2024!P$62</f>
        <v>1359.144074298079</v>
      </c>
      <c r="Q22" s="1">
        <f>'Trendek FEOR'!AI235*Fogl2024!Q$62</f>
        <v>1575.1122989241296</v>
      </c>
      <c r="R22" s="1">
        <f>'Trendek FEOR'!AJ235*Fogl2024!R$62</f>
        <v>6081.0596463998454</v>
      </c>
      <c r="S22" s="1">
        <f>'Trendek FEOR'!AK235*Fogl2024!S$62</f>
        <v>10365.627271352469</v>
      </c>
      <c r="T22" s="1">
        <f>'Trendek FEOR'!AL235*Fogl2024!T$62</f>
        <v>7352.5510340343599</v>
      </c>
      <c r="U22" s="1">
        <f>'Trendek FEOR'!AM235*Fogl2024!U$62</f>
        <v>8995.7153455488242</v>
      </c>
      <c r="V22" s="1">
        <f>'Trendek FEOR'!AN235*Fogl2024!V$62</f>
        <v>17308.588334664284</v>
      </c>
      <c r="W22" s="1">
        <f>'Trendek FEOR'!AO235*Fogl2024!W$62</f>
        <v>1412.6587137425993</v>
      </c>
      <c r="X22" s="1">
        <f>'Trendek FEOR'!AP235*Fogl2024!X$62</f>
        <v>1307.984755763219</v>
      </c>
      <c r="Y22" s="1">
        <f>'Trendek FEOR'!AQ235*Fogl2024!Y$62</f>
        <v>7711.9531741599503</v>
      </c>
      <c r="Z22" s="1">
        <f>'Trendek FEOR'!AR235*Fogl2024!Z$62</f>
        <v>7965.4839711206496</v>
      </c>
      <c r="AA22" s="1">
        <f>'Trendek FEOR'!AS235*Fogl2024!AA$62</f>
        <v>2418.9292559120199</v>
      </c>
      <c r="AB22" s="1">
        <f>'Trendek FEOR'!AT235*Fogl2024!AB$62</f>
        <v>989.80362946652065</v>
      </c>
      <c r="AC22" s="1">
        <f>'Trendek FEOR'!AU235*Fogl2024!AC$62</f>
        <v>18916.86534595046</v>
      </c>
      <c r="AD22" s="1">
        <f>'Trendek FEOR'!AV235*Fogl2024!AD$62</f>
        <v>231.77276600521262</v>
      </c>
      <c r="AE22" s="1">
        <f>'Trendek FEOR'!AW235*Fogl2024!AE$62</f>
        <v>4250.3863303472699</v>
      </c>
      <c r="AF22" s="1">
        <f>'Trendek FEOR'!AX235*Fogl2024!AF$62</f>
        <v>9759.9941284880861</v>
      </c>
      <c r="AG22" s="1">
        <f>'Trendek FEOR'!AY235*Fogl2024!AG$62</f>
        <v>1672.6991620345423</v>
      </c>
      <c r="AH22" s="1">
        <f>'Trendek FEOR'!AZ235*Fogl2024!AH$62</f>
        <v>-88.327723065305804</v>
      </c>
      <c r="AI22" s="1">
        <f>'Trendek FEOR'!BA235*Fogl2024!AI$62</f>
        <v>-1024.2297152676697</v>
      </c>
      <c r="AJ22" s="1">
        <f>'Trendek FEOR'!BB235*Fogl2024!AJ$62</f>
        <v>2153.1507417838061</v>
      </c>
      <c r="AK22" s="1">
        <f>'Trendek FEOR'!BC235*Fogl2024!AK$62</f>
        <v>190.95574499329405</v>
      </c>
      <c r="AL22" s="1">
        <f>'Trendek FEOR'!BD235*Fogl2024!AL$62</f>
        <v>632.71741054673328</v>
      </c>
      <c r="AM22" s="1">
        <f>'Trendek FEOR'!BE235*Fogl2024!AM$62</f>
        <v>3151.957903618189</v>
      </c>
      <c r="AN22" s="1">
        <f>'Trendek FEOR'!BF235*Fogl2024!AN$62</f>
        <v>2573.1359433442517</v>
      </c>
      <c r="AO22" s="1">
        <f>'Trendek FEOR'!BG235*Fogl2024!AO$62</f>
        <v>3164.2911759226754</v>
      </c>
      <c r="AP22" s="1">
        <f>'Trendek FEOR'!BH235*Fogl2024!AP$62</f>
        <v>47186.074268720622</v>
      </c>
      <c r="AQ22" s="1">
        <f>'Trendek FEOR'!BI235*Fogl2024!AQ$62</f>
        <v>203.52305122066099</v>
      </c>
      <c r="AR22" s="1">
        <f>'Trendek FEOR'!BJ235*Fogl2024!AR$62</f>
        <v>2065.7799006616751</v>
      </c>
      <c r="AS22" s="1">
        <f>'Trendek FEOR'!BK235*Fogl2024!AS$62</f>
        <v>19285.843278994824</v>
      </c>
      <c r="AT22" s="1">
        <f>'Trendek FEOR'!BL235*Fogl2024!AT$62</f>
        <v>4200.3065715996181</v>
      </c>
      <c r="AU22" s="1">
        <f>'Trendek FEOR'!BM235*Fogl2024!AU$62</f>
        <v>-1683.0296290688634</v>
      </c>
      <c r="AV22" s="1">
        <f>'Trendek FEOR'!BN235*Fogl2024!AV$62</f>
        <v>7193.2419198686939</v>
      </c>
      <c r="AW22" s="1">
        <f>'Trendek FEOR'!BO235*Fogl2024!AW$62</f>
        <v>-133.34453570222897</v>
      </c>
      <c r="AX22" s="1">
        <f>'Trendek FEOR'!BP235*Fogl2024!AX$62</f>
        <v>570.15358217227947</v>
      </c>
      <c r="AY22" s="1">
        <f>'Trendek FEOR'!BQ235*Fogl2024!AY$62</f>
        <v>89.605872467045145</v>
      </c>
      <c r="AZ22" s="1">
        <f>'Trendek FEOR'!BR235*Fogl2024!AZ$62</f>
        <v>4078.5616114774589</v>
      </c>
      <c r="BA22" s="1">
        <f>'Trendek FEOR'!BS235*Fogl2024!BA$62</f>
        <v>14669.590221241984</v>
      </c>
      <c r="BB22" s="1">
        <f>'Trendek FEOR'!BT235*Fogl2024!BB$62</f>
        <v>1786.4497998015881</v>
      </c>
      <c r="BC22" s="1">
        <f>'Trendek FEOR'!BU235*Fogl2024!BC$62</f>
        <v>1882.4952207542894</v>
      </c>
      <c r="BD22" s="1">
        <f>'Trendek FEOR'!BV235*Fogl2024!BD$62</f>
        <v>-121.13476021957301</v>
      </c>
      <c r="BE22" s="1">
        <f>'Trendek FEOR'!BW235*Fogl2024!BE$62</f>
        <v>2862.967651894794</v>
      </c>
      <c r="BF22" s="1">
        <f>'Trendek FEOR'!BX235*Fogl2024!BF$62</f>
        <v>910.31931093228673</v>
      </c>
      <c r="BG22" s="1">
        <f>'Trendek FEOR'!BY235*Fogl2024!BG$62</f>
        <v>-458.07591169129347</v>
      </c>
      <c r="BH22" s="1">
        <f>'Trendek FEOR'!BZ235*Fogl2024!BH$62</f>
        <v>1028.3012984762315</v>
      </c>
      <c r="BI22" s="1">
        <f>'Trendek FEOR'!CA235*Fogl2024!BI$62</f>
        <v>255.07821887331414</v>
      </c>
      <c r="BJ22" s="1">
        <f>'Trendek FEOR'!CB235*Fogl2024!BJ$62</f>
        <v>0</v>
      </c>
      <c r="BK22" s="1">
        <f>'Trendek FEOR'!CC235*Fogl2024!BK$62</f>
        <v>-119.17857142857247</v>
      </c>
      <c r="BL22" s="1">
        <f>'Trendek FEOR'!CD235*Fogl2024!BL$62</f>
        <v>6083.3775452807731</v>
      </c>
      <c r="BM22" s="1">
        <f>'Trendek FEOR'!CE235*Fogl2024!BM$62</f>
        <v>0</v>
      </c>
      <c r="BN22" s="1">
        <f>'Trendek FEOR'!CF235*Fogl2024!BN$62</f>
        <v>0</v>
      </c>
      <c r="BO22" s="2"/>
    </row>
    <row r="23" spans="1:67" x14ac:dyDescent="0.35">
      <c r="A23" s="2"/>
      <c r="B23" t="s">
        <v>39</v>
      </c>
      <c r="C23" s="1">
        <f>'Trendek FEOR'!U236*Fogl2024!C$62</f>
        <v>193.48761932376664</v>
      </c>
      <c r="D23" s="1">
        <f>'Trendek FEOR'!V236*Fogl2024!D$62</f>
        <v>0</v>
      </c>
      <c r="E23" s="1">
        <f>'Trendek FEOR'!W236*Fogl2024!E$62</f>
        <v>0</v>
      </c>
      <c r="F23" s="1">
        <f>'Trendek FEOR'!X236*Fogl2024!F$62</f>
        <v>0</v>
      </c>
      <c r="G23" s="1">
        <f>'Trendek FEOR'!Y236*Fogl2024!G$62</f>
        <v>157.38695228108085</v>
      </c>
      <c r="H23" s="1">
        <f>'Trendek FEOR'!Z236*Fogl2024!H$62</f>
        <v>0</v>
      </c>
      <c r="I23" s="1">
        <f>'Trendek FEOR'!AA236*Fogl2024!I$62</f>
        <v>0</v>
      </c>
      <c r="J23" s="1">
        <f>'Trendek FEOR'!AB236*Fogl2024!J$62</f>
        <v>0</v>
      </c>
      <c r="K23" s="1">
        <f>'Trendek FEOR'!AC236*Fogl2024!K$62</f>
        <v>0</v>
      </c>
      <c r="L23" s="1">
        <f>'Trendek FEOR'!AD236*Fogl2024!L$62</f>
        <v>0</v>
      </c>
      <c r="M23" s="1">
        <f>'Trendek FEOR'!AE236*Fogl2024!M$62</f>
        <v>0</v>
      </c>
      <c r="N23" s="1">
        <f>'Trendek FEOR'!AF236*Fogl2024!N$62</f>
        <v>3969.0130223317806</v>
      </c>
      <c r="O23" s="1">
        <f>'Trendek FEOR'!AG236*Fogl2024!O$62</f>
        <v>0</v>
      </c>
      <c r="P23" s="1">
        <f>'Trendek FEOR'!AH236*Fogl2024!P$62</f>
        <v>0</v>
      </c>
      <c r="Q23" s="1">
        <f>'Trendek FEOR'!AI236*Fogl2024!Q$62</f>
        <v>0</v>
      </c>
      <c r="R23" s="1">
        <f>'Trendek FEOR'!AJ236*Fogl2024!R$62</f>
        <v>0</v>
      </c>
      <c r="S23" s="1">
        <f>'Trendek FEOR'!AK236*Fogl2024!S$62</f>
        <v>152.86093799731614</v>
      </c>
      <c r="T23" s="1">
        <f>'Trendek FEOR'!AL236*Fogl2024!T$62</f>
        <v>0</v>
      </c>
      <c r="U23" s="1">
        <f>'Trendek FEOR'!AM236*Fogl2024!U$62</f>
        <v>0</v>
      </c>
      <c r="V23" s="1">
        <f>'Trendek FEOR'!AN236*Fogl2024!V$62</f>
        <v>205.0875252170232</v>
      </c>
      <c r="W23" s="1">
        <f>'Trendek FEOR'!AO236*Fogl2024!W$62</f>
        <v>0</v>
      </c>
      <c r="X23" s="1">
        <f>'Trendek FEOR'!AP236*Fogl2024!X$62</f>
        <v>87.615451412810046</v>
      </c>
      <c r="Y23" s="1">
        <f>'Trendek FEOR'!AQ236*Fogl2024!Y$62</f>
        <v>0</v>
      </c>
      <c r="Z23" s="1">
        <f>'Trendek FEOR'!AR236*Fogl2024!Z$62</f>
        <v>0</v>
      </c>
      <c r="AA23" s="1">
        <f>'Trendek FEOR'!AS236*Fogl2024!AA$62</f>
        <v>0</v>
      </c>
      <c r="AB23" s="1">
        <f>'Trendek FEOR'!AT236*Fogl2024!AB$62</f>
        <v>0</v>
      </c>
      <c r="AC23" s="1">
        <f>'Trendek FEOR'!AU236*Fogl2024!AC$62</f>
        <v>-172.79926451993805</v>
      </c>
      <c r="AD23" s="1">
        <f>'Trendek FEOR'!AV236*Fogl2024!AD$62</f>
        <v>0</v>
      </c>
      <c r="AE23" s="1">
        <f>'Trendek FEOR'!AW236*Fogl2024!AE$62</f>
        <v>1684.4000009397796</v>
      </c>
      <c r="AF23" s="1">
        <f>'Trendek FEOR'!AX236*Fogl2024!AF$62</f>
        <v>5891.5431311660113</v>
      </c>
      <c r="AG23" s="1">
        <f>'Trendek FEOR'!AY236*Fogl2024!AG$62</f>
        <v>0</v>
      </c>
      <c r="AH23" s="1">
        <f>'Trendek FEOR'!AZ236*Fogl2024!AH$62</f>
        <v>-15.910451910643706</v>
      </c>
      <c r="AI23" s="1">
        <f>'Trendek FEOR'!BA236*Fogl2024!AI$62</f>
        <v>0</v>
      </c>
      <c r="AJ23" s="1">
        <f>'Trendek FEOR'!BB236*Fogl2024!AJ$62</f>
        <v>0</v>
      </c>
      <c r="AK23" s="1">
        <f>'Trendek FEOR'!BC236*Fogl2024!AK$62</f>
        <v>0</v>
      </c>
      <c r="AL23" s="1">
        <f>'Trendek FEOR'!BD236*Fogl2024!AL$62</f>
        <v>521.14557273707203</v>
      </c>
      <c r="AM23" s="1">
        <f>'Trendek FEOR'!BE236*Fogl2024!AM$62</f>
        <v>0</v>
      </c>
      <c r="AN23" s="1">
        <f>'Trendek FEOR'!BF236*Fogl2024!AN$62</f>
        <v>0</v>
      </c>
      <c r="AO23" s="1">
        <f>'Trendek FEOR'!BG236*Fogl2024!AO$62</f>
        <v>0</v>
      </c>
      <c r="AP23" s="1">
        <f>'Trendek FEOR'!BH236*Fogl2024!AP$62</f>
        <v>0</v>
      </c>
      <c r="AQ23" s="1">
        <f>'Trendek FEOR'!BI236*Fogl2024!AQ$62</f>
        <v>50.997958895954632</v>
      </c>
      <c r="AR23" s="1">
        <f>'Trendek FEOR'!BJ236*Fogl2024!AR$62</f>
        <v>81.946540313339824</v>
      </c>
      <c r="AS23" s="1">
        <f>'Trendek FEOR'!BK236*Fogl2024!AS$62</f>
        <v>198.80130741021705</v>
      </c>
      <c r="AT23" s="1">
        <f>'Trendek FEOR'!BL236*Fogl2024!AT$62</f>
        <v>264.9234621210997</v>
      </c>
      <c r="AU23" s="1">
        <f>'Trendek FEOR'!BM236*Fogl2024!AU$62</f>
        <v>0</v>
      </c>
      <c r="AV23" s="1">
        <f>'Trendek FEOR'!BN236*Fogl2024!AV$62</f>
        <v>4485.130904190547</v>
      </c>
      <c r="AW23" s="1">
        <f>'Trendek FEOR'!BO236*Fogl2024!AW$62</f>
        <v>0</v>
      </c>
      <c r="AX23" s="1">
        <f>'Trendek FEOR'!BP236*Fogl2024!AX$62</f>
        <v>0</v>
      </c>
      <c r="AY23" s="1">
        <f>'Trendek FEOR'!BQ236*Fogl2024!AY$62</f>
        <v>0</v>
      </c>
      <c r="AZ23" s="1">
        <f>'Trendek FEOR'!BR236*Fogl2024!AZ$62</f>
        <v>-152.43543267593927</v>
      </c>
      <c r="BA23" s="1">
        <f>'Trendek FEOR'!BS236*Fogl2024!BA$62</f>
        <v>1694.1036456758654</v>
      </c>
      <c r="BB23" s="1">
        <f>'Trendek FEOR'!BT236*Fogl2024!BB$62</f>
        <v>-176.73642123730741</v>
      </c>
      <c r="BC23" s="1">
        <f>'Trendek FEOR'!BU236*Fogl2024!BC$62</f>
        <v>31678.590722977569</v>
      </c>
      <c r="BD23" s="1">
        <f>'Trendek FEOR'!BV236*Fogl2024!BD$62</f>
        <v>3105.4471764242589</v>
      </c>
      <c r="BE23" s="1">
        <f>'Trendek FEOR'!BW236*Fogl2024!BE$62</f>
        <v>-45.635194801108483</v>
      </c>
      <c r="BF23" s="1">
        <f>'Trendek FEOR'!BX236*Fogl2024!BF$62</f>
        <v>228.95792929852922</v>
      </c>
      <c r="BG23" s="1">
        <f>'Trendek FEOR'!BY236*Fogl2024!BG$62</f>
        <v>0</v>
      </c>
      <c r="BH23" s="1">
        <f>'Trendek FEOR'!BZ236*Fogl2024!BH$62</f>
        <v>0</v>
      </c>
      <c r="BI23" s="1">
        <f>'Trendek FEOR'!CA236*Fogl2024!BI$62</f>
        <v>461.92492698056009</v>
      </c>
      <c r="BJ23" s="1">
        <f>'Trendek FEOR'!CB236*Fogl2024!BJ$62</f>
        <v>0</v>
      </c>
      <c r="BK23" s="1">
        <f>'Trendek FEOR'!CC236*Fogl2024!BK$62</f>
        <v>-2.5714285714285552</v>
      </c>
      <c r="BL23" s="1">
        <f>'Trendek FEOR'!CD236*Fogl2024!BL$62</f>
        <v>33.880148520398521</v>
      </c>
      <c r="BM23" s="1">
        <f>'Trendek FEOR'!CE236*Fogl2024!BM$62</f>
        <v>0</v>
      </c>
      <c r="BN23" s="1">
        <f>'Trendek FEOR'!CF236*Fogl2024!BN$62</f>
        <v>0</v>
      </c>
      <c r="BO23" s="2"/>
    </row>
    <row r="24" spans="1:67" x14ac:dyDescent="0.35">
      <c r="A24" s="2"/>
      <c r="B24" t="s">
        <v>40</v>
      </c>
      <c r="C24" s="1">
        <f>'Trendek FEOR'!U237*Fogl2024!C$62</f>
        <v>0</v>
      </c>
      <c r="D24" s="1">
        <f>'Trendek FEOR'!V237*Fogl2024!D$62</f>
        <v>0</v>
      </c>
      <c r="E24" s="1">
        <f>'Trendek FEOR'!W237*Fogl2024!E$62</f>
        <v>0</v>
      </c>
      <c r="F24" s="1">
        <f>'Trendek FEOR'!X237*Fogl2024!F$62</f>
        <v>0</v>
      </c>
      <c r="G24" s="1">
        <f>'Trendek FEOR'!Y237*Fogl2024!G$62</f>
        <v>0</v>
      </c>
      <c r="H24" s="1">
        <f>'Trendek FEOR'!Z237*Fogl2024!H$62</f>
        <v>0</v>
      </c>
      <c r="I24" s="1">
        <f>'Trendek FEOR'!AA237*Fogl2024!I$62</f>
        <v>0</v>
      </c>
      <c r="J24" s="1">
        <f>'Trendek FEOR'!AB237*Fogl2024!J$62</f>
        <v>126.4066518141035</v>
      </c>
      <c r="K24" s="1">
        <f>'Trendek FEOR'!AC237*Fogl2024!K$62</f>
        <v>0</v>
      </c>
      <c r="L24" s="1">
        <f>'Trendek FEOR'!AD237*Fogl2024!L$62</f>
        <v>0</v>
      </c>
      <c r="M24" s="1">
        <f>'Trendek FEOR'!AE237*Fogl2024!M$62</f>
        <v>0</v>
      </c>
      <c r="N24" s="1">
        <f>'Trendek FEOR'!AF237*Fogl2024!N$62</f>
        <v>0</v>
      </c>
      <c r="O24" s="1">
        <f>'Trendek FEOR'!AG237*Fogl2024!O$62</f>
        <v>0</v>
      </c>
      <c r="P24" s="1">
        <f>'Trendek FEOR'!AH237*Fogl2024!P$62</f>
        <v>0</v>
      </c>
      <c r="Q24" s="1">
        <f>'Trendek FEOR'!AI237*Fogl2024!Q$62</f>
        <v>0</v>
      </c>
      <c r="R24" s="1">
        <f>'Trendek FEOR'!AJ237*Fogl2024!R$62</f>
        <v>0</v>
      </c>
      <c r="S24" s="1">
        <f>'Trendek FEOR'!AK237*Fogl2024!S$62</f>
        <v>0</v>
      </c>
      <c r="T24" s="1">
        <f>'Trendek FEOR'!AL237*Fogl2024!T$62</f>
        <v>0</v>
      </c>
      <c r="U24" s="1">
        <f>'Trendek FEOR'!AM237*Fogl2024!U$62</f>
        <v>0</v>
      </c>
      <c r="V24" s="1">
        <f>'Trendek FEOR'!AN237*Fogl2024!V$62</f>
        <v>-10.025862485982117</v>
      </c>
      <c r="W24" s="1">
        <f>'Trendek FEOR'!AO237*Fogl2024!W$62</f>
        <v>0</v>
      </c>
      <c r="X24" s="1">
        <f>'Trendek FEOR'!AP237*Fogl2024!X$62</f>
        <v>0</v>
      </c>
      <c r="Y24" s="1">
        <f>'Trendek FEOR'!AQ237*Fogl2024!Y$62</f>
        <v>0</v>
      </c>
      <c r="Z24" s="1">
        <f>'Trendek FEOR'!AR237*Fogl2024!Z$62</f>
        <v>0</v>
      </c>
      <c r="AA24" s="1">
        <f>'Trendek FEOR'!AS237*Fogl2024!AA$62</f>
        <v>0</v>
      </c>
      <c r="AB24" s="1">
        <f>'Trendek FEOR'!AT237*Fogl2024!AB$62</f>
        <v>0</v>
      </c>
      <c r="AC24" s="1">
        <f>'Trendek FEOR'!AU237*Fogl2024!AC$62</f>
        <v>1118.1531436006997</v>
      </c>
      <c r="AD24" s="1">
        <f>'Trendek FEOR'!AV237*Fogl2024!AD$62</f>
        <v>0</v>
      </c>
      <c r="AE24" s="1">
        <f>'Trendek FEOR'!AW237*Fogl2024!AE$62</f>
        <v>75.481158786236804</v>
      </c>
      <c r="AF24" s="1">
        <f>'Trendek FEOR'!AX237*Fogl2024!AF$62</f>
        <v>217.59872625236247</v>
      </c>
      <c r="AG24" s="1">
        <f>'Trendek FEOR'!AY237*Fogl2024!AG$62</f>
        <v>0</v>
      </c>
      <c r="AH24" s="1">
        <f>'Trendek FEOR'!AZ237*Fogl2024!AH$62</f>
        <v>0</v>
      </c>
      <c r="AI24" s="1">
        <f>'Trendek FEOR'!BA237*Fogl2024!AI$62</f>
        <v>0</v>
      </c>
      <c r="AJ24" s="1">
        <f>'Trendek FEOR'!BB237*Fogl2024!AJ$62</f>
        <v>0</v>
      </c>
      <c r="AK24" s="1">
        <f>'Trendek FEOR'!BC237*Fogl2024!AK$62</f>
        <v>0</v>
      </c>
      <c r="AL24" s="1">
        <f>'Trendek FEOR'!BD237*Fogl2024!AL$62</f>
        <v>0</v>
      </c>
      <c r="AM24" s="1">
        <f>'Trendek FEOR'!BE237*Fogl2024!AM$62</f>
        <v>0</v>
      </c>
      <c r="AN24" s="1">
        <f>'Trendek FEOR'!BF237*Fogl2024!AN$62</f>
        <v>0</v>
      </c>
      <c r="AO24" s="1">
        <f>'Trendek FEOR'!BG237*Fogl2024!AO$62</f>
        <v>0</v>
      </c>
      <c r="AP24" s="1">
        <f>'Trendek FEOR'!BH237*Fogl2024!AP$62</f>
        <v>0</v>
      </c>
      <c r="AQ24" s="1">
        <f>'Trendek FEOR'!BI237*Fogl2024!AQ$62</f>
        <v>0</v>
      </c>
      <c r="AR24" s="1">
        <f>'Trendek FEOR'!BJ237*Fogl2024!AR$62</f>
        <v>-175.15731077812202</v>
      </c>
      <c r="AS24" s="1">
        <f>'Trendek FEOR'!BK237*Fogl2024!AS$62</f>
        <v>0</v>
      </c>
      <c r="AT24" s="1">
        <f>'Trendek FEOR'!BL237*Fogl2024!AT$62</f>
        <v>141.19792975770036</v>
      </c>
      <c r="AU24" s="1">
        <f>'Trendek FEOR'!BM237*Fogl2024!AU$62</f>
        <v>0</v>
      </c>
      <c r="AV24" s="1">
        <f>'Trendek FEOR'!BN237*Fogl2024!AV$62</f>
        <v>0</v>
      </c>
      <c r="AW24" s="1">
        <f>'Trendek FEOR'!BO237*Fogl2024!AW$62</f>
        <v>0</v>
      </c>
      <c r="AX24" s="1">
        <f>'Trendek FEOR'!BP237*Fogl2024!AX$62</f>
        <v>37.100761527959371</v>
      </c>
      <c r="AY24" s="1">
        <f>'Trendek FEOR'!BQ237*Fogl2024!AY$62</f>
        <v>0</v>
      </c>
      <c r="AZ24" s="1">
        <f>'Trendek FEOR'!BR237*Fogl2024!AZ$62</f>
        <v>-76.447003421258728</v>
      </c>
      <c r="BA24" s="1">
        <f>'Trendek FEOR'!BS237*Fogl2024!BA$62</f>
        <v>2496.622865030306</v>
      </c>
      <c r="BB24" s="1">
        <f>'Trendek FEOR'!BT237*Fogl2024!BB$62</f>
        <v>2139.4085357937688</v>
      </c>
      <c r="BC24" s="1">
        <f>'Trendek FEOR'!BU237*Fogl2024!BC$62</f>
        <v>-1327.8026809901737</v>
      </c>
      <c r="BD24" s="1">
        <f>'Trendek FEOR'!BV237*Fogl2024!BD$62</f>
        <v>-770.48234326270813</v>
      </c>
      <c r="BE24" s="1">
        <f>'Trendek FEOR'!BW237*Fogl2024!BE$62</f>
        <v>0</v>
      </c>
      <c r="BF24" s="1">
        <f>'Trendek FEOR'!BX237*Fogl2024!BF$62</f>
        <v>0</v>
      </c>
      <c r="BG24" s="1">
        <f>'Trendek FEOR'!BY237*Fogl2024!BG$62</f>
        <v>-447.43612452410423</v>
      </c>
      <c r="BH24" s="1">
        <f>'Trendek FEOR'!BZ237*Fogl2024!BH$62</f>
        <v>0</v>
      </c>
      <c r="BI24" s="1">
        <f>'Trendek FEOR'!CA237*Fogl2024!BI$62</f>
        <v>0</v>
      </c>
      <c r="BJ24" s="1">
        <f>'Trendek FEOR'!CB237*Fogl2024!BJ$62</f>
        <v>86.724102030157283</v>
      </c>
      <c r="BK24" s="1">
        <f>'Trendek FEOR'!CC237*Fogl2024!BK$62</f>
        <v>91.464285714286234</v>
      </c>
      <c r="BL24" s="1">
        <f>'Trendek FEOR'!CD237*Fogl2024!BL$62</f>
        <v>0</v>
      </c>
      <c r="BM24" s="1">
        <f>'Trendek FEOR'!CE237*Fogl2024!BM$62</f>
        <v>0</v>
      </c>
      <c r="BN24" s="1">
        <f>'Trendek FEOR'!CF237*Fogl2024!BN$62</f>
        <v>0</v>
      </c>
      <c r="BO24" s="2"/>
    </row>
    <row r="25" spans="1:67" x14ac:dyDescent="0.35">
      <c r="A25" s="2"/>
      <c r="B25" t="s">
        <v>41</v>
      </c>
      <c r="C25" s="1">
        <f>'Trendek FEOR'!U238*Fogl2024!C$62</f>
        <v>-75.668433020294714</v>
      </c>
      <c r="D25" s="1">
        <f>'Trendek FEOR'!V238*Fogl2024!D$62</f>
        <v>-35.189324795034572</v>
      </c>
      <c r="E25" s="1">
        <f>'Trendek FEOR'!W238*Fogl2024!E$62</f>
        <v>0</v>
      </c>
      <c r="F25" s="1">
        <f>'Trendek FEOR'!X238*Fogl2024!F$62</f>
        <v>0</v>
      </c>
      <c r="G25" s="1">
        <f>'Trendek FEOR'!Y238*Fogl2024!G$62</f>
        <v>273.63184401070822</v>
      </c>
      <c r="H25" s="1">
        <f>'Trendek FEOR'!Z238*Fogl2024!H$62</f>
        <v>87.086238182229593</v>
      </c>
      <c r="I25" s="1">
        <f>'Trendek FEOR'!AA238*Fogl2024!I$62</f>
        <v>0</v>
      </c>
      <c r="J25" s="1">
        <f>'Trendek FEOR'!AB238*Fogl2024!J$62</f>
        <v>0</v>
      </c>
      <c r="K25" s="1">
        <f>'Trendek FEOR'!AC238*Fogl2024!K$62</f>
        <v>0</v>
      </c>
      <c r="L25" s="1">
        <f>'Trendek FEOR'!AD238*Fogl2024!L$62</f>
        <v>0</v>
      </c>
      <c r="M25" s="1">
        <f>'Trendek FEOR'!AE238*Fogl2024!M$62</f>
        <v>0</v>
      </c>
      <c r="N25" s="1">
        <f>'Trendek FEOR'!AF238*Fogl2024!N$62</f>
        <v>213.91729591686914</v>
      </c>
      <c r="O25" s="1">
        <f>'Trendek FEOR'!AG238*Fogl2024!O$62</f>
        <v>212.88864711993713</v>
      </c>
      <c r="P25" s="1">
        <f>'Trendek FEOR'!AH238*Fogl2024!P$62</f>
        <v>0</v>
      </c>
      <c r="Q25" s="1">
        <f>'Trendek FEOR'!AI238*Fogl2024!Q$62</f>
        <v>0</v>
      </c>
      <c r="R25" s="1">
        <f>'Trendek FEOR'!AJ238*Fogl2024!R$62</f>
        <v>42.303575495781132</v>
      </c>
      <c r="S25" s="1">
        <f>'Trendek FEOR'!AK238*Fogl2024!S$62</f>
        <v>-67.915847399800782</v>
      </c>
      <c r="T25" s="1">
        <f>'Trendek FEOR'!AL238*Fogl2024!T$62</f>
        <v>-23.735510881675282</v>
      </c>
      <c r="U25" s="1">
        <f>'Trendek FEOR'!AM238*Fogl2024!U$62</f>
        <v>14.421027583051755</v>
      </c>
      <c r="V25" s="1">
        <f>'Trendek FEOR'!AN238*Fogl2024!V$62</f>
        <v>-114.04739782105902</v>
      </c>
      <c r="W25" s="1">
        <f>'Trendek FEOR'!AO238*Fogl2024!W$62</f>
        <v>0</v>
      </c>
      <c r="X25" s="1">
        <f>'Trendek FEOR'!AP238*Fogl2024!X$62</f>
        <v>-96.66162979841539</v>
      </c>
      <c r="Y25" s="1">
        <f>'Trendek FEOR'!AQ238*Fogl2024!Y$62</f>
        <v>-56.541938819363011</v>
      </c>
      <c r="Z25" s="1">
        <f>'Trendek FEOR'!AR238*Fogl2024!Z$62</f>
        <v>0</v>
      </c>
      <c r="AA25" s="1">
        <f>'Trendek FEOR'!AS238*Fogl2024!AA$62</f>
        <v>0</v>
      </c>
      <c r="AB25" s="1">
        <f>'Trendek FEOR'!AT238*Fogl2024!AB$62</f>
        <v>-36.610358017422882</v>
      </c>
      <c r="AC25" s="1">
        <f>'Trendek FEOR'!AU238*Fogl2024!AC$62</f>
        <v>229.3316530266807</v>
      </c>
      <c r="AD25" s="1">
        <f>'Trendek FEOR'!AV238*Fogl2024!AD$62</f>
        <v>198.39892777976431</v>
      </c>
      <c r="AE25" s="1">
        <f>'Trendek FEOR'!AW238*Fogl2024!AE$62</f>
        <v>-136.54512601128778</v>
      </c>
      <c r="AF25" s="1">
        <f>'Trendek FEOR'!AX238*Fogl2024!AF$62</f>
        <v>-280.10895047910452</v>
      </c>
      <c r="AG25" s="1">
        <f>'Trendek FEOR'!AY238*Fogl2024!AG$62</f>
        <v>184.29448453839089</v>
      </c>
      <c r="AH25" s="1">
        <f>'Trendek FEOR'!AZ238*Fogl2024!AH$62</f>
        <v>0</v>
      </c>
      <c r="AI25" s="1">
        <f>'Trendek FEOR'!BA238*Fogl2024!AI$62</f>
        <v>-214.27719197086233</v>
      </c>
      <c r="AJ25" s="1">
        <f>'Trendek FEOR'!BB238*Fogl2024!AJ$62</f>
        <v>-136.32266780213939</v>
      </c>
      <c r="AK25" s="1">
        <f>'Trendek FEOR'!BC238*Fogl2024!AK$62</f>
        <v>-1.9218267963630216</v>
      </c>
      <c r="AL25" s="1">
        <f>'Trendek FEOR'!BD238*Fogl2024!AL$62</f>
        <v>385.7504012478442</v>
      </c>
      <c r="AM25" s="1">
        <f>'Trendek FEOR'!BE238*Fogl2024!AM$62</f>
        <v>0</v>
      </c>
      <c r="AN25" s="1">
        <f>'Trendek FEOR'!BF238*Fogl2024!AN$62</f>
        <v>-98.810777010896004</v>
      </c>
      <c r="AO25" s="1">
        <f>'Trendek FEOR'!BG238*Fogl2024!AO$62</f>
        <v>0</v>
      </c>
      <c r="AP25" s="1">
        <f>'Trendek FEOR'!BH238*Fogl2024!AP$62</f>
        <v>269.82895267787103</v>
      </c>
      <c r="AQ25" s="1">
        <f>'Trendek FEOR'!BI238*Fogl2024!AQ$62</f>
        <v>-10.871822261209966</v>
      </c>
      <c r="AR25" s="1">
        <f>'Trendek FEOR'!BJ238*Fogl2024!AR$62</f>
        <v>-32.329285651799985</v>
      </c>
      <c r="AS25" s="1">
        <f>'Trendek FEOR'!BK238*Fogl2024!AS$62</f>
        <v>174.43710984417811</v>
      </c>
      <c r="AT25" s="1">
        <f>'Trendek FEOR'!BL238*Fogl2024!AT$62</f>
        <v>1193.4766479603099</v>
      </c>
      <c r="AU25" s="1">
        <f>'Trendek FEOR'!BM238*Fogl2024!AU$62</f>
        <v>-22.009426612844379</v>
      </c>
      <c r="AV25" s="1">
        <f>'Trendek FEOR'!BN238*Fogl2024!AV$62</f>
        <v>-198.78701797534586</v>
      </c>
      <c r="AW25" s="1">
        <f>'Trendek FEOR'!BO238*Fogl2024!AW$62</f>
        <v>0</v>
      </c>
      <c r="AX25" s="1">
        <f>'Trendek FEOR'!BP238*Fogl2024!AX$62</f>
        <v>89.05029055592621</v>
      </c>
      <c r="AY25" s="1">
        <f>'Trendek FEOR'!BQ238*Fogl2024!AY$62</f>
        <v>168.91715694492933</v>
      </c>
      <c r="AZ25" s="1">
        <f>'Trendek FEOR'!BR238*Fogl2024!AZ$62</f>
        <v>77.044359171947406</v>
      </c>
      <c r="BA25" s="1">
        <f>'Trendek FEOR'!BS238*Fogl2024!BA$62</f>
        <v>2151.1610064355791</v>
      </c>
      <c r="BB25" s="1">
        <f>'Trendek FEOR'!BT238*Fogl2024!BB$62</f>
        <v>208043.96815651309</v>
      </c>
      <c r="BC25" s="1">
        <f>'Trendek FEOR'!BU238*Fogl2024!BC$62</f>
        <v>254.50385492531336</v>
      </c>
      <c r="BD25" s="1">
        <f>'Trendek FEOR'!BV238*Fogl2024!BD$62</f>
        <v>13890.785972740608</v>
      </c>
      <c r="BE25" s="1">
        <f>'Trendek FEOR'!BW238*Fogl2024!BE$62</f>
        <v>-142.79415095457378</v>
      </c>
      <c r="BF25" s="1">
        <f>'Trendek FEOR'!BX238*Fogl2024!BF$62</f>
        <v>224.78332839756447</v>
      </c>
      <c r="BG25" s="1">
        <f>'Trendek FEOR'!BY238*Fogl2024!BG$62</f>
        <v>2097.2489830181057</v>
      </c>
      <c r="BH25" s="1">
        <f>'Trendek FEOR'!BZ238*Fogl2024!BH$62</f>
        <v>271.83621693542352</v>
      </c>
      <c r="BI25" s="1">
        <f>'Trendek FEOR'!CA238*Fogl2024!BI$62</f>
        <v>46.846160047557163</v>
      </c>
      <c r="BJ25" s="1">
        <f>'Trendek FEOR'!CB238*Fogl2024!BJ$62</f>
        <v>0</v>
      </c>
      <c r="BK25" s="1">
        <f>'Trendek FEOR'!CC238*Fogl2024!BK$62</f>
        <v>262.07142857142753</v>
      </c>
      <c r="BL25" s="1">
        <f>'Trendek FEOR'!CD238*Fogl2024!BL$62</f>
        <v>613.39773552092834</v>
      </c>
      <c r="BM25" s="1">
        <f>'Trendek FEOR'!CE238*Fogl2024!BM$62</f>
        <v>0</v>
      </c>
      <c r="BN25" s="1">
        <f>'Trendek FEOR'!CF238*Fogl2024!BN$62</f>
        <v>0</v>
      </c>
      <c r="BO25" s="2"/>
    </row>
    <row r="26" spans="1:67" x14ac:dyDescent="0.35">
      <c r="A26" s="2"/>
      <c r="B26" t="s">
        <v>42</v>
      </c>
      <c r="C26" s="1">
        <f>'Trendek FEOR'!U239*Fogl2024!C$62</f>
        <v>109.49572718269623</v>
      </c>
      <c r="D26" s="1">
        <f>'Trendek FEOR'!V239*Fogl2024!D$62</f>
        <v>0</v>
      </c>
      <c r="E26" s="1">
        <f>'Trendek FEOR'!W239*Fogl2024!E$62</f>
        <v>0</v>
      </c>
      <c r="F26" s="1">
        <f>'Trendek FEOR'!X239*Fogl2024!F$62</f>
        <v>-431.53157588974466</v>
      </c>
      <c r="G26" s="1">
        <f>'Trendek FEOR'!Y239*Fogl2024!G$62</f>
        <v>285.69316316804452</v>
      </c>
      <c r="H26" s="1">
        <f>'Trendek FEOR'!Z239*Fogl2024!H$62</f>
        <v>79.996581884237642</v>
      </c>
      <c r="I26" s="1">
        <f>'Trendek FEOR'!AA239*Fogl2024!I$62</f>
        <v>462.63649758020841</v>
      </c>
      <c r="J26" s="1">
        <f>'Trendek FEOR'!AB239*Fogl2024!J$62</f>
        <v>129.73588098808668</v>
      </c>
      <c r="K26" s="1">
        <f>'Trendek FEOR'!AC239*Fogl2024!K$62</f>
        <v>-92.218810563978153</v>
      </c>
      <c r="L26" s="1">
        <f>'Trendek FEOR'!AD239*Fogl2024!L$62</f>
        <v>-460.32153884909809</v>
      </c>
      <c r="M26" s="1">
        <f>'Trendek FEOR'!AE239*Fogl2024!M$62</f>
        <v>969.16727121574024</v>
      </c>
      <c r="N26" s="1">
        <f>'Trendek FEOR'!AF239*Fogl2024!N$62</f>
        <v>1732.0949491587046</v>
      </c>
      <c r="O26" s="1">
        <f>'Trendek FEOR'!AG239*Fogl2024!O$62</f>
        <v>898.36648823061864</v>
      </c>
      <c r="P26" s="1">
        <f>'Trendek FEOR'!AH239*Fogl2024!P$62</f>
        <v>-206.66996619121005</v>
      </c>
      <c r="Q26" s="1">
        <f>'Trendek FEOR'!AI239*Fogl2024!Q$62</f>
        <v>872.56299043445779</v>
      </c>
      <c r="R26" s="1">
        <f>'Trendek FEOR'!AJ239*Fogl2024!R$62</f>
        <v>1007.7777699643191</v>
      </c>
      <c r="S26" s="1">
        <f>'Trendek FEOR'!AK239*Fogl2024!S$62</f>
        <v>2390.6563360231162</v>
      </c>
      <c r="T26" s="1">
        <f>'Trendek FEOR'!AL239*Fogl2024!T$62</f>
        <v>193.36595260445281</v>
      </c>
      <c r="U26" s="1">
        <f>'Trendek FEOR'!AM239*Fogl2024!U$62</f>
        <v>818.06306854859315</v>
      </c>
      <c r="V26" s="1">
        <f>'Trendek FEOR'!AN239*Fogl2024!V$62</f>
        <v>622.97669099795098</v>
      </c>
      <c r="W26" s="1">
        <f>'Trendek FEOR'!AO239*Fogl2024!W$62</f>
        <v>1365.7976190990435</v>
      </c>
      <c r="X26" s="1">
        <f>'Trendek FEOR'!AP239*Fogl2024!X$62</f>
        <v>834.64251107258713</v>
      </c>
      <c r="Y26" s="1">
        <f>'Trendek FEOR'!AQ239*Fogl2024!Y$62</f>
        <v>2020.4522418463894</v>
      </c>
      <c r="Z26" s="1">
        <f>'Trendek FEOR'!AR239*Fogl2024!Z$62</f>
        <v>2392.8346476907091</v>
      </c>
      <c r="AA26" s="1">
        <f>'Trendek FEOR'!AS239*Fogl2024!AA$62</f>
        <v>-106.6442740027055</v>
      </c>
      <c r="AB26" s="1">
        <f>'Trendek FEOR'!AT239*Fogl2024!AB$62</f>
        <v>502.01609688558091</v>
      </c>
      <c r="AC26" s="1">
        <f>'Trendek FEOR'!AU239*Fogl2024!AC$62</f>
        <v>1665.9002587407124</v>
      </c>
      <c r="AD26" s="1">
        <f>'Trendek FEOR'!AV239*Fogl2024!AD$62</f>
        <v>1353.3576566699353</v>
      </c>
      <c r="AE26" s="1">
        <f>'Trendek FEOR'!AW239*Fogl2024!AE$62</f>
        <v>-62.27852980758712</v>
      </c>
      <c r="AF26" s="1">
        <f>'Trendek FEOR'!AX239*Fogl2024!AF$62</f>
        <v>3809.444401042218</v>
      </c>
      <c r="AG26" s="1">
        <f>'Trendek FEOR'!AY239*Fogl2024!AG$62</f>
        <v>2350.0625554878652</v>
      </c>
      <c r="AH26" s="1">
        <f>'Trendek FEOR'!AZ239*Fogl2024!AH$62</f>
        <v>0</v>
      </c>
      <c r="AI26" s="1">
        <f>'Trendek FEOR'!BA239*Fogl2024!AI$62</f>
        <v>111.82536185517746</v>
      </c>
      <c r="AJ26" s="1">
        <f>'Trendek FEOR'!BB239*Fogl2024!AJ$62</f>
        <v>2761.9756443802967</v>
      </c>
      <c r="AK26" s="1">
        <f>'Trendek FEOR'!BC239*Fogl2024!AK$62</f>
        <v>1112.5412603406505</v>
      </c>
      <c r="AL26" s="1">
        <f>'Trendek FEOR'!BD239*Fogl2024!AL$62</f>
        <v>-73.30109245962565</v>
      </c>
      <c r="AM26" s="1">
        <f>'Trendek FEOR'!BE239*Fogl2024!AM$62</f>
        <v>-681.82099374235599</v>
      </c>
      <c r="AN26" s="1">
        <f>'Trendek FEOR'!BF239*Fogl2024!AN$62</f>
        <v>-1857.1854270367885</v>
      </c>
      <c r="AO26" s="1">
        <f>'Trendek FEOR'!BG239*Fogl2024!AO$62</f>
        <v>1959.2526701488696</v>
      </c>
      <c r="AP26" s="1">
        <f>'Trendek FEOR'!BH239*Fogl2024!AP$62</f>
        <v>8242.7289362301526</v>
      </c>
      <c r="AQ26" s="1">
        <f>'Trendek FEOR'!BI239*Fogl2024!AQ$62</f>
        <v>1725.9205902074261</v>
      </c>
      <c r="AR26" s="1">
        <f>'Trendek FEOR'!BJ239*Fogl2024!AR$62</f>
        <v>12671.713962660979</v>
      </c>
      <c r="AS26" s="1">
        <f>'Trendek FEOR'!BK239*Fogl2024!AS$62</f>
        <v>581.50678742808441</v>
      </c>
      <c r="AT26" s="1">
        <f>'Trendek FEOR'!BL239*Fogl2024!AT$62</f>
        <v>1976.4526447448272</v>
      </c>
      <c r="AU26" s="1">
        <f>'Trendek FEOR'!BM239*Fogl2024!AU$62</f>
        <v>2626.7768177640237</v>
      </c>
      <c r="AV26" s="1">
        <f>'Trendek FEOR'!BN239*Fogl2024!AV$62</f>
        <v>90.680472491686729</v>
      </c>
      <c r="AW26" s="1">
        <f>'Trendek FEOR'!BO239*Fogl2024!AW$62</f>
        <v>454.71213430523028</v>
      </c>
      <c r="AX26" s="1">
        <f>'Trendek FEOR'!BP239*Fogl2024!AX$62</f>
        <v>735.95630420643784</v>
      </c>
      <c r="AY26" s="1">
        <f>'Trendek FEOR'!BQ239*Fogl2024!AY$62</f>
        <v>49.676657343938381</v>
      </c>
      <c r="AZ26" s="1">
        <f>'Trendek FEOR'!BR239*Fogl2024!AZ$62</f>
        <v>3020.943750664173</v>
      </c>
      <c r="BA26" s="1">
        <f>'Trendek FEOR'!BS239*Fogl2024!BA$62</f>
        <v>17304.377542880935</v>
      </c>
      <c r="BB26" s="1">
        <f>'Trendek FEOR'!BT239*Fogl2024!BB$62</f>
        <v>2685.2943120841442</v>
      </c>
      <c r="BC26" s="1">
        <f>'Trendek FEOR'!BU239*Fogl2024!BC$62</f>
        <v>241.95828688205299</v>
      </c>
      <c r="BD26" s="1">
        <f>'Trendek FEOR'!BV239*Fogl2024!BD$62</f>
        <v>2116.3145803036032</v>
      </c>
      <c r="BE26" s="1">
        <f>'Trendek FEOR'!BW239*Fogl2024!BE$62</f>
        <v>2150.2255271838171</v>
      </c>
      <c r="BF26" s="1">
        <f>'Trendek FEOR'!BX239*Fogl2024!BF$62</f>
        <v>149.22042453980328</v>
      </c>
      <c r="BG26" s="1">
        <f>'Trendek FEOR'!BY239*Fogl2024!BG$62</f>
        <v>780.01575525654027</v>
      </c>
      <c r="BH26" s="1">
        <f>'Trendek FEOR'!BZ239*Fogl2024!BH$62</f>
        <v>-771.9924021984516</v>
      </c>
      <c r="BI26" s="1">
        <f>'Trendek FEOR'!CA239*Fogl2024!BI$62</f>
        <v>630.59876554512368</v>
      </c>
      <c r="BJ26" s="1">
        <f>'Trendek FEOR'!CB239*Fogl2024!BJ$62</f>
        <v>111.24581844032919</v>
      </c>
      <c r="BK26" s="1">
        <f>'Trendek FEOR'!CC239*Fogl2024!BK$62</f>
        <v>247.77380952380918</v>
      </c>
      <c r="BL26" s="1">
        <f>'Trendek FEOR'!CD239*Fogl2024!BL$62</f>
        <v>6825.080096834683</v>
      </c>
      <c r="BM26" s="1">
        <f>'Trendek FEOR'!CE239*Fogl2024!BM$62</f>
        <v>0</v>
      </c>
      <c r="BN26" s="1">
        <f>'Trendek FEOR'!CF239*Fogl2024!BN$62</f>
        <v>0</v>
      </c>
      <c r="BO26" s="2"/>
    </row>
    <row r="27" spans="1:67" x14ac:dyDescent="0.35">
      <c r="A27" s="2"/>
      <c r="B27" t="s">
        <v>43</v>
      </c>
      <c r="C27" s="1">
        <f>'Trendek FEOR'!U240*Fogl2024!C$62</f>
        <v>189.93038877836537</v>
      </c>
      <c r="D27" s="1">
        <f>'Trendek FEOR'!V240*Fogl2024!D$62</f>
        <v>0</v>
      </c>
      <c r="E27" s="1">
        <f>'Trendek FEOR'!W240*Fogl2024!E$62</f>
        <v>0</v>
      </c>
      <c r="F27" s="1">
        <f>'Trendek FEOR'!X240*Fogl2024!F$62</f>
        <v>-27.547244788768602</v>
      </c>
      <c r="G27" s="1">
        <f>'Trendek FEOR'!Y240*Fogl2024!G$62</f>
        <v>294.8325594957069</v>
      </c>
      <c r="H27" s="1">
        <f>'Trendek FEOR'!Z240*Fogl2024!H$62</f>
        <v>128.98306647097272</v>
      </c>
      <c r="I27" s="1">
        <f>'Trendek FEOR'!AA240*Fogl2024!I$62</f>
        <v>0</v>
      </c>
      <c r="J27" s="1">
        <f>'Trendek FEOR'!AB240*Fogl2024!J$62</f>
        <v>0</v>
      </c>
      <c r="K27" s="1">
        <f>'Trendek FEOR'!AC240*Fogl2024!K$62</f>
        <v>-113.96070061265135</v>
      </c>
      <c r="L27" s="1">
        <f>'Trendek FEOR'!AD240*Fogl2024!L$62</f>
        <v>1140.9351550169195</v>
      </c>
      <c r="M27" s="1">
        <f>'Trendek FEOR'!AE240*Fogl2024!M$62</f>
        <v>1235.1685974929874</v>
      </c>
      <c r="N27" s="1">
        <f>'Trendek FEOR'!AF240*Fogl2024!N$62</f>
        <v>475.2061858872479</v>
      </c>
      <c r="O27" s="1">
        <f>'Trendek FEOR'!AG240*Fogl2024!O$62</f>
        <v>479.99054074429245</v>
      </c>
      <c r="P27" s="1">
        <f>'Trendek FEOR'!AH240*Fogl2024!P$62</f>
        <v>-80.141221331739402</v>
      </c>
      <c r="Q27" s="1">
        <f>'Trendek FEOR'!AI240*Fogl2024!Q$62</f>
        <v>-432.54279834981816</v>
      </c>
      <c r="R27" s="1">
        <f>'Trendek FEOR'!AJ240*Fogl2024!R$62</f>
        <v>382.71776786421759</v>
      </c>
      <c r="S27" s="1">
        <f>'Trendek FEOR'!AK240*Fogl2024!S$62</f>
        <v>378.95080957204897</v>
      </c>
      <c r="T27" s="1">
        <f>'Trendek FEOR'!AL240*Fogl2024!T$62</f>
        <v>275.00264563374407</v>
      </c>
      <c r="U27" s="1">
        <f>'Trendek FEOR'!AM240*Fogl2024!U$62</f>
        <v>1163.9214929049672</v>
      </c>
      <c r="V27" s="1">
        <f>'Trendek FEOR'!AN240*Fogl2024!V$62</f>
        <v>24.857649845171519</v>
      </c>
      <c r="W27" s="1">
        <f>'Trendek FEOR'!AO240*Fogl2024!W$62</f>
        <v>0</v>
      </c>
      <c r="X27" s="1">
        <f>'Trendek FEOR'!AP240*Fogl2024!X$62</f>
        <v>67.693803122498551</v>
      </c>
      <c r="Y27" s="1">
        <f>'Trendek FEOR'!AQ240*Fogl2024!Y$62</f>
        <v>519.3359312721808</v>
      </c>
      <c r="Z27" s="1">
        <f>'Trendek FEOR'!AR240*Fogl2024!Z$62</f>
        <v>1551.8540757176127</v>
      </c>
      <c r="AA27" s="1">
        <f>'Trendek FEOR'!AS240*Fogl2024!AA$62</f>
        <v>49.395670843417228</v>
      </c>
      <c r="AB27" s="1">
        <f>'Trendek FEOR'!AT240*Fogl2024!AB$62</f>
        <v>152.72830243655881</v>
      </c>
      <c r="AC27" s="1">
        <f>'Trendek FEOR'!AU240*Fogl2024!AC$62</f>
        <v>-11.434613419502453</v>
      </c>
      <c r="AD27" s="1">
        <f>'Trendek FEOR'!AV240*Fogl2024!AD$62</f>
        <v>-26.999694471815772</v>
      </c>
      <c r="AE27" s="1">
        <f>'Trendek FEOR'!AW240*Fogl2024!AE$62</f>
        <v>2623.2003027263449</v>
      </c>
      <c r="AF27" s="1">
        <f>'Trendek FEOR'!AX240*Fogl2024!AF$62</f>
        <v>2067.31564481124</v>
      </c>
      <c r="AG27" s="1">
        <f>'Trendek FEOR'!AY240*Fogl2024!AG$62</f>
        <v>841.78380125930346</v>
      </c>
      <c r="AH27" s="1">
        <f>'Trendek FEOR'!AZ240*Fogl2024!AH$62</f>
        <v>0</v>
      </c>
      <c r="AI27" s="1">
        <f>'Trendek FEOR'!BA240*Fogl2024!AI$62</f>
        <v>443.79202303828595</v>
      </c>
      <c r="AJ27" s="1">
        <f>'Trendek FEOR'!BB240*Fogl2024!AJ$62</f>
        <v>91.337418731143742</v>
      </c>
      <c r="AK27" s="1">
        <f>'Trendek FEOR'!BC240*Fogl2024!AK$62</f>
        <v>-20.932005473003148</v>
      </c>
      <c r="AL27" s="1">
        <f>'Trendek FEOR'!BD240*Fogl2024!AL$62</f>
        <v>76.477785709162433</v>
      </c>
      <c r="AM27" s="1">
        <f>'Trendek FEOR'!BE240*Fogl2024!AM$62</f>
        <v>292.96500072595796</v>
      </c>
      <c r="AN27" s="1">
        <f>'Trendek FEOR'!BF240*Fogl2024!AN$62</f>
        <v>0</v>
      </c>
      <c r="AO27" s="1">
        <f>'Trendek FEOR'!BG240*Fogl2024!AO$62</f>
        <v>-572.75167347700085</v>
      </c>
      <c r="AP27" s="1">
        <f>'Trendek FEOR'!BH240*Fogl2024!AP$62</f>
        <v>2244.7179019310929</v>
      </c>
      <c r="AQ27" s="1">
        <f>'Trendek FEOR'!BI240*Fogl2024!AQ$62</f>
        <v>166.48193717546741</v>
      </c>
      <c r="AR27" s="1">
        <f>'Trendek FEOR'!BJ240*Fogl2024!AR$62</f>
        <v>11893.519934172575</v>
      </c>
      <c r="AS27" s="1">
        <f>'Trendek FEOR'!BK240*Fogl2024!AS$62</f>
        <v>-147.45507191306984</v>
      </c>
      <c r="AT27" s="1">
        <f>'Trendek FEOR'!BL240*Fogl2024!AT$62</f>
        <v>1825.3445044255805</v>
      </c>
      <c r="AU27" s="1">
        <f>'Trendek FEOR'!BM240*Fogl2024!AU$62</f>
        <v>776.43452645229036</v>
      </c>
      <c r="AV27" s="1">
        <f>'Trendek FEOR'!BN240*Fogl2024!AV$62</f>
        <v>3879.9249107507799</v>
      </c>
      <c r="AW27" s="1">
        <f>'Trendek FEOR'!BO240*Fogl2024!AW$62</f>
        <v>0</v>
      </c>
      <c r="AX27" s="1">
        <f>'Trendek FEOR'!BP240*Fogl2024!AX$62</f>
        <v>560.0573119556916</v>
      </c>
      <c r="AY27" s="1">
        <f>'Trendek FEOR'!BQ240*Fogl2024!AY$62</f>
        <v>-75.902317166475953</v>
      </c>
      <c r="AZ27" s="1">
        <f>'Trendek FEOR'!BR240*Fogl2024!AZ$62</f>
        <v>1224.8953793588912</v>
      </c>
      <c r="BA27" s="1">
        <f>'Trendek FEOR'!BS240*Fogl2024!BA$62</f>
        <v>11901.897972220147</v>
      </c>
      <c r="BB27" s="1">
        <f>'Trendek FEOR'!BT240*Fogl2024!BB$62</f>
        <v>4232.0247727159567</v>
      </c>
      <c r="BC27" s="1">
        <f>'Trendek FEOR'!BU240*Fogl2024!BC$62</f>
        <v>2101.2327575724244</v>
      </c>
      <c r="BD27" s="1">
        <f>'Trendek FEOR'!BV240*Fogl2024!BD$62</f>
        <v>1069.8464256562738</v>
      </c>
      <c r="BE27" s="1">
        <f>'Trendek FEOR'!BW240*Fogl2024!BE$62</f>
        <v>1508.7614139595078</v>
      </c>
      <c r="BF27" s="1">
        <f>'Trendek FEOR'!BX240*Fogl2024!BF$62</f>
        <v>190.05986662561651</v>
      </c>
      <c r="BG27" s="1">
        <f>'Trendek FEOR'!BY240*Fogl2024!BG$62</f>
        <v>40.755868641898637</v>
      </c>
      <c r="BH27" s="1">
        <f>'Trendek FEOR'!BZ240*Fogl2024!BH$62</f>
        <v>0</v>
      </c>
      <c r="BI27" s="1">
        <f>'Trendek FEOR'!CA240*Fogl2024!BI$62</f>
        <v>223.70637581493679</v>
      </c>
      <c r="BJ27" s="1">
        <f>'Trendek FEOR'!CB240*Fogl2024!BJ$62</f>
        <v>0</v>
      </c>
      <c r="BK27" s="1">
        <f>'Trendek FEOR'!CC240*Fogl2024!BK$62</f>
        <v>33.25</v>
      </c>
      <c r="BL27" s="1">
        <f>'Trendek FEOR'!CD240*Fogl2024!BL$62</f>
        <v>6854.7613711765262</v>
      </c>
      <c r="BM27" s="1">
        <f>'Trendek FEOR'!CE240*Fogl2024!BM$62</f>
        <v>0</v>
      </c>
      <c r="BN27" s="1">
        <f>'Trendek FEOR'!CF240*Fogl2024!BN$62</f>
        <v>0</v>
      </c>
      <c r="BO27" s="2"/>
    </row>
    <row r="28" spans="1:67" x14ac:dyDescent="0.35">
      <c r="A28" s="2"/>
      <c r="B28" t="s">
        <v>44</v>
      </c>
      <c r="C28" s="1">
        <f>'Trendek FEOR'!U241*Fogl2024!C$62</f>
        <v>72.959234234777924</v>
      </c>
      <c r="D28" s="1">
        <f>'Trendek FEOR'!V241*Fogl2024!D$62</f>
        <v>126.15400116080271</v>
      </c>
      <c r="E28" s="1">
        <f>'Trendek FEOR'!W241*Fogl2024!E$62</f>
        <v>0</v>
      </c>
      <c r="F28" s="1">
        <f>'Trendek FEOR'!X241*Fogl2024!F$62</f>
        <v>0</v>
      </c>
      <c r="G28" s="1">
        <f>'Trendek FEOR'!Y241*Fogl2024!G$62</f>
        <v>96.372750891176224</v>
      </c>
      <c r="H28" s="1">
        <f>'Trendek FEOR'!Z241*Fogl2024!H$62</f>
        <v>1068.1533201008319</v>
      </c>
      <c r="I28" s="1">
        <f>'Trendek FEOR'!AA241*Fogl2024!I$62</f>
        <v>102.37567196817226</v>
      </c>
      <c r="J28" s="1">
        <f>'Trendek FEOR'!AB241*Fogl2024!J$62</f>
        <v>0</v>
      </c>
      <c r="K28" s="1">
        <f>'Trendek FEOR'!AC241*Fogl2024!K$62</f>
        <v>-378.28668550171989</v>
      </c>
      <c r="L28" s="1">
        <f>'Trendek FEOR'!AD241*Fogl2024!L$62</f>
        <v>0</v>
      </c>
      <c r="M28" s="1">
        <f>'Trendek FEOR'!AE241*Fogl2024!M$62</f>
        <v>475.9138263368709</v>
      </c>
      <c r="N28" s="1">
        <f>'Trendek FEOR'!AF241*Fogl2024!N$62</f>
        <v>54.298068594191335</v>
      </c>
      <c r="O28" s="1">
        <f>'Trendek FEOR'!AG241*Fogl2024!O$62</f>
        <v>0</v>
      </c>
      <c r="P28" s="1">
        <f>'Trendek FEOR'!AH241*Fogl2024!P$62</f>
        <v>222.95094765494605</v>
      </c>
      <c r="Q28" s="1">
        <f>'Trendek FEOR'!AI241*Fogl2024!Q$62</f>
        <v>121.50681341557302</v>
      </c>
      <c r="R28" s="1">
        <f>'Trendek FEOR'!AJ241*Fogl2024!R$62</f>
        <v>483.08218188601853</v>
      </c>
      <c r="S28" s="1">
        <f>'Trendek FEOR'!AK241*Fogl2024!S$62</f>
        <v>-24.845399655333509</v>
      </c>
      <c r="T28" s="1">
        <f>'Trendek FEOR'!AL241*Fogl2024!T$62</f>
        <v>0</v>
      </c>
      <c r="U28" s="1">
        <f>'Trendek FEOR'!AM241*Fogl2024!U$62</f>
        <v>227.20650325959605</v>
      </c>
      <c r="V28" s="1">
        <f>'Trendek FEOR'!AN241*Fogl2024!V$62</f>
        <v>205.0875252170232</v>
      </c>
      <c r="W28" s="1">
        <f>'Trendek FEOR'!AO241*Fogl2024!W$62</f>
        <v>136.51966788080279</v>
      </c>
      <c r="X28" s="1">
        <f>'Trendek FEOR'!AP241*Fogl2024!X$62</f>
        <v>-198.71227492873257</v>
      </c>
      <c r="Y28" s="1">
        <f>'Trendek FEOR'!AQ241*Fogl2024!Y$62</f>
        <v>0</v>
      </c>
      <c r="Z28" s="1">
        <f>'Trendek FEOR'!AR241*Fogl2024!Z$62</f>
        <v>0</v>
      </c>
      <c r="AA28" s="1">
        <f>'Trendek FEOR'!AS241*Fogl2024!AA$62</f>
        <v>-12.299209501658897</v>
      </c>
      <c r="AB28" s="1">
        <f>'Trendek FEOR'!AT241*Fogl2024!AB$62</f>
        <v>0</v>
      </c>
      <c r="AC28" s="1">
        <f>'Trendek FEOR'!AU241*Fogl2024!AC$62</f>
        <v>-130.52037851230102</v>
      </c>
      <c r="AD28" s="1">
        <f>'Trendek FEOR'!AV241*Fogl2024!AD$62</f>
        <v>41.484767673815504</v>
      </c>
      <c r="AE28" s="1">
        <f>'Trendek FEOR'!AW241*Fogl2024!AE$62</f>
        <v>5.9048127348055539</v>
      </c>
      <c r="AF28" s="1">
        <f>'Trendek FEOR'!AX241*Fogl2024!AF$62</f>
        <v>-377.24910837889206</v>
      </c>
      <c r="AG28" s="1">
        <f>'Trendek FEOR'!AY241*Fogl2024!AG$62</f>
        <v>0</v>
      </c>
      <c r="AH28" s="1">
        <f>'Trendek FEOR'!AZ241*Fogl2024!AH$62</f>
        <v>0</v>
      </c>
      <c r="AI28" s="1">
        <f>'Trendek FEOR'!BA241*Fogl2024!AI$62</f>
        <v>0</v>
      </c>
      <c r="AJ28" s="1">
        <f>'Trendek FEOR'!BB241*Fogl2024!AJ$62</f>
        <v>0</v>
      </c>
      <c r="AK28" s="1">
        <f>'Trendek FEOR'!BC241*Fogl2024!AK$62</f>
        <v>-10.940721542070039</v>
      </c>
      <c r="AL28" s="1">
        <f>'Trendek FEOR'!BD241*Fogl2024!AL$62</f>
        <v>448.60794089121708</v>
      </c>
      <c r="AM28" s="1">
        <f>'Trendek FEOR'!BE241*Fogl2024!AM$62</f>
        <v>868.40404217046034</v>
      </c>
      <c r="AN28" s="1">
        <f>'Trendek FEOR'!BF241*Fogl2024!AN$62</f>
        <v>9758.9581842443185</v>
      </c>
      <c r="AO28" s="1">
        <f>'Trendek FEOR'!BG241*Fogl2024!AO$62</f>
        <v>-80.188527581281079</v>
      </c>
      <c r="AP28" s="1">
        <f>'Trendek FEOR'!BH241*Fogl2024!AP$62</f>
        <v>744.23882450934173</v>
      </c>
      <c r="AQ28" s="1">
        <f>'Trendek FEOR'!BI241*Fogl2024!AQ$62</f>
        <v>0</v>
      </c>
      <c r="AR28" s="1">
        <f>'Trendek FEOR'!BJ241*Fogl2024!AR$62</f>
        <v>0</v>
      </c>
      <c r="AS28" s="1">
        <f>'Trendek FEOR'!BK241*Fogl2024!AS$62</f>
        <v>0.29079819542774071</v>
      </c>
      <c r="AT28" s="1">
        <f>'Trendek FEOR'!BL241*Fogl2024!AT$62</f>
        <v>-411.70452361567402</v>
      </c>
      <c r="AU28" s="1">
        <f>'Trendek FEOR'!BM241*Fogl2024!AU$62</f>
        <v>788.01784032995181</v>
      </c>
      <c r="AV28" s="1">
        <f>'Trendek FEOR'!BN241*Fogl2024!AV$62</f>
        <v>3059.2756063527095</v>
      </c>
      <c r="AW28" s="1">
        <f>'Trendek FEOR'!BO241*Fogl2024!AW$62</f>
        <v>24.421753441973554</v>
      </c>
      <c r="AX28" s="1">
        <f>'Trendek FEOR'!BP241*Fogl2024!AX$62</f>
        <v>116.91578192828867</v>
      </c>
      <c r="AY28" s="1">
        <f>'Trendek FEOR'!BQ241*Fogl2024!AY$62</f>
        <v>0</v>
      </c>
      <c r="AZ28" s="1">
        <f>'Trendek FEOR'!BR241*Fogl2024!AZ$62</f>
        <v>908.96149314645334</v>
      </c>
      <c r="BA28" s="1">
        <f>'Trendek FEOR'!BS241*Fogl2024!BA$62</f>
        <v>3260.1070587147624</v>
      </c>
      <c r="BB28" s="1">
        <f>'Trendek FEOR'!BT241*Fogl2024!BB$62</f>
        <v>657.77022707199171</v>
      </c>
      <c r="BC28" s="1">
        <f>'Trendek FEOR'!BU241*Fogl2024!BC$62</f>
        <v>-25.186652983035284</v>
      </c>
      <c r="BD28" s="1">
        <f>'Trendek FEOR'!BV241*Fogl2024!BD$62</f>
        <v>15.147944485823793</v>
      </c>
      <c r="BE28" s="1">
        <f>'Trendek FEOR'!BW241*Fogl2024!BE$62</f>
        <v>23317.017565256418</v>
      </c>
      <c r="BF28" s="1">
        <f>'Trendek FEOR'!BX241*Fogl2024!BF$62</f>
        <v>8268.1464185273035</v>
      </c>
      <c r="BG28" s="1">
        <f>'Trendek FEOR'!BY241*Fogl2024!BG$62</f>
        <v>3804.1856161792084</v>
      </c>
      <c r="BH28" s="1">
        <f>'Trendek FEOR'!BZ241*Fogl2024!BH$62</f>
        <v>-109.09015680231127</v>
      </c>
      <c r="BI28" s="1">
        <f>'Trendek FEOR'!CA241*Fogl2024!BI$62</f>
        <v>494.62128003061497</v>
      </c>
      <c r="BJ28" s="1">
        <f>'Trendek FEOR'!CB241*Fogl2024!BJ$62</f>
        <v>0</v>
      </c>
      <c r="BK28" s="1">
        <f>'Trendek FEOR'!CC241*Fogl2024!BK$62</f>
        <v>-430.03571428571013</v>
      </c>
      <c r="BL28" s="1">
        <f>'Trendek FEOR'!CD241*Fogl2024!BL$62</f>
        <v>38.436827082251696</v>
      </c>
      <c r="BM28" s="1">
        <f>'Trendek FEOR'!CE241*Fogl2024!BM$62</f>
        <v>0</v>
      </c>
      <c r="BN28" s="1">
        <f>'Trendek FEOR'!CF241*Fogl2024!BN$62</f>
        <v>0</v>
      </c>
      <c r="BO28" s="2"/>
    </row>
    <row r="29" spans="1:67" x14ac:dyDescent="0.35">
      <c r="A29" s="2"/>
      <c r="B29" t="s">
        <v>45</v>
      </c>
      <c r="C29" s="1">
        <f>'Trendek FEOR'!U242*Fogl2024!C$62</f>
        <v>214.82262312404137</v>
      </c>
      <c r="D29" s="1">
        <f>'Trendek FEOR'!V242*Fogl2024!D$62</f>
        <v>0</v>
      </c>
      <c r="E29" s="1">
        <f>'Trendek FEOR'!W242*Fogl2024!E$62</f>
        <v>0</v>
      </c>
      <c r="F29" s="1">
        <f>'Trendek FEOR'!X242*Fogl2024!F$62</f>
        <v>0</v>
      </c>
      <c r="G29" s="1">
        <f>'Trendek FEOR'!Y242*Fogl2024!G$62</f>
        <v>0</v>
      </c>
      <c r="H29" s="1">
        <f>'Trendek FEOR'!Z242*Fogl2024!H$62</f>
        <v>0</v>
      </c>
      <c r="I29" s="1">
        <f>'Trendek FEOR'!AA242*Fogl2024!I$62</f>
        <v>0</v>
      </c>
      <c r="J29" s="1">
        <f>'Trendek FEOR'!AB242*Fogl2024!J$62</f>
        <v>0</v>
      </c>
      <c r="K29" s="1">
        <f>'Trendek FEOR'!AC242*Fogl2024!K$62</f>
        <v>0</v>
      </c>
      <c r="L29" s="1">
        <f>'Trendek FEOR'!AD242*Fogl2024!L$62</f>
        <v>0</v>
      </c>
      <c r="M29" s="1">
        <f>'Trendek FEOR'!AE242*Fogl2024!M$62</f>
        <v>0</v>
      </c>
      <c r="N29" s="1">
        <f>'Trendek FEOR'!AF242*Fogl2024!N$62</f>
        <v>0</v>
      </c>
      <c r="O29" s="1">
        <f>'Trendek FEOR'!AG242*Fogl2024!O$62</f>
        <v>0</v>
      </c>
      <c r="P29" s="1">
        <f>'Trendek FEOR'!AH242*Fogl2024!P$62</f>
        <v>0</v>
      </c>
      <c r="Q29" s="1">
        <f>'Trendek FEOR'!AI242*Fogl2024!Q$62</f>
        <v>0</v>
      </c>
      <c r="R29" s="1">
        <f>'Trendek FEOR'!AJ242*Fogl2024!R$62</f>
        <v>-43.713566538198172</v>
      </c>
      <c r="S29" s="1">
        <f>'Trendek FEOR'!AK242*Fogl2024!S$62</f>
        <v>0</v>
      </c>
      <c r="T29" s="1">
        <f>'Trendek FEOR'!AL242*Fogl2024!T$62</f>
        <v>0</v>
      </c>
      <c r="U29" s="1">
        <f>'Trendek FEOR'!AM242*Fogl2024!U$62</f>
        <v>0</v>
      </c>
      <c r="V29" s="1">
        <f>'Trendek FEOR'!AN242*Fogl2024!V$62</f>
        <v>-295.52768891017109</v>
      </c>
      <c r="W29" s="1">
        <f>'Trendek FEOR'!AO242*Fogl2024!W$62</f>
        <v>0</v>
      </c>
      <c r="X29" s="1">
        <f>'Trendek FEOR'!AP242*Fogl2024!X$62</f>
        <v>-10.503356615019387</v>
      </c>
      <c r="Y29" s="1">
        <f>'Trendek FEOR'!AQ242*Fogl2024!Y$62</f>
        <v>0</v>
      </c>
      <c r="Z29" s="1">
        <f>'Trendek FEOR'!AR242*Fogl2024!Z$62</f>
        <v>-22.978684075332357</v>
      </c>
      <c r="AA29" s="1">
        <f>'Trendek FEOR'!AS242*Fogl2024!AA$62</f>
        <v>-64.517995859242745</v>
      </c>
      <c r="AB29" s="1">
        <f>'Trendek FEOR'!AT242*Fogl2024!AB$62</f>
        <v>0</v>
      </c>
      <c r="AC29" s="1">
        <f>'Trendek FEOR'!AU242*Fogl2024!AC$62</f>
        <v>19.878233432956392</v>
      </c>
      <c r="AD29" s="1">
        <f>'Trendek FEOR'!AV242*Fogl2024!AD$62</f>
        <v>-43.267411879922747</v>
      </c>
      <c r="AE29" s="1">
        <f>'Trendek FEOR'!AW242*Fogl2024!AE$62</f>
        <v>0</v>
      </c>
      <c r="AF29" s="1">
        <f>'Trendek FEOR'!AX242*Fogl2024!AF$62</f>
        <v>-13.696959372745843</v>
      </c>
      <c r="AG29" s="1">
        <f>'Trendek FEOR'!AY242*Fogl2024!AG$62</f>
        <v>-7.0107102578764202</v>
      </c>
      <c r="AH29" s="1">
        <f>'Trendek FEOR'!AZ242*Fogl2024!AH$62</f>
        <v>0</v>
      </c>
      <c r="AI29" s="1">
        <f>'Trendek FEOR'!BA242*Fogl2024!AI$62</f>
        <v>0</v>
      </c>
      <c r="AJ29" s="1">
        <f>'Trendek FEOR'!BB242*Fogl2024!AJ$62</f>
        <v>0</v>
      </c>
      <c r="AK29" s="1">
        <f>'Trendek FEOR'!BC242*Fogl2024!AK$62</f>
        <v>0</v>
      </c>
      <c r="AL29" s="1">
        <f>'Trendek FEOR'!BD242*Fogl2024!AL$62</f>
        <v>-14.684960349400516</v>
      </c>
      <c r="AM29" s="1">
        <f>'Trendek FEOR'!BE242*Fogl2024!AM$62</f>
        <v>302.73925785065074</v>
      </c>
      <c r="AN29" s="1">
        <f>'Trendek FEOR'!BF242*Fogl2024!AN$62</f>
        <v>0</v>
      </c>
      <c r="AO29" s="1">
        <f>'Trendek FEOR'!BG242*Fogl2024!AO$62</f>
        <v>36.538098622168405</v>
      </c>
      <c r="AP29" s="1">
        <f>'Trendek FEOR'!BH242*Fogl2024!AP$62</f>
        <v>753.41650118918881</v>
      </c>
      <c r="AQ29" s="1">
        <f>'Trendek FEOR'!BI242*Fogl2024!AQ$62</f>
        <v>134.06962248864383</v>
      </c>
      <c r="AR29" s="1">
        <f>'Trendek FEOR'!BJ242*Fogl2024!AR$62</f>
        <v>119.71116279655475</v>
      </c>
      <c r="AS29" s="1">
        <f>'Trendek FEOR'!BK242*Fogl2024!AS$62</f>
        <v>220.1712212769194</v>
      </c>
      <c r="AT29" s="1">
        <f>'Trendek FEOR'!BL242*Fogl2024!AT$62</f>
        <v>301.29991698025759</v>
      </c>
      <c r="AU29" s="1">
        <f>'Trendek FEOR'!BM242*Fogl2024!AU$62</f>
        <v>0</v>
      </c>
      <c r="AV29" s="1">
        <f>'Trendek FEOR'!BN242*Fogl2024!AV$62</f>
        <v>0</v>
      </c>
      <c r="AW29" s="1">
        <f>'Trendek FEOR'!BO242*Fogl2024!AW$62</f>
        <v>0</v>
      </c>
      <c r="AX29" s="1">
        <f>'Trendek FEOR'!BP242*Fogl2024!AX$62</f>
        <v>-100.5024699351553</v>
      </c>
      <c r="AY29" s="1">
        <f>'Trendek FEOR'!BQ242*Fogl2024!AY$62</f>
        <v>0</v>
      </c>
      <c r="AZ29" s="1">
        <f>'Trendek FEOR'!BR242*Fogl2024!AZ$62</f>
        <v>92.775434367866467</v>
      </c>
      <c r="BA29" s="1">
        <f>'Trendek FEOR'!BS242*Fogl2024!BA$62</f>
        <v>4479.5561482838011</v>
      </c>
      <c r="BB29" s="1">
        <f>'Trendek FEOR'!BT242*Fogl2024!BB$62</f>
        <v>765.86249827428128</v>
      </c>
      <c r="BC29" s="1">
        <f>'Trendek FEOR'!BU242*Fogl2024!BC$62</f>
        <v>-121.52337010090383</v>
      </c>
      <c r="BD29" s="1">
        <f>'Trendek FEOR'!BV242*Fogl2024!BD$62</f>
        <v>56.842250183458297</v>
      </c>
      <c r="BE29" s="1">
        <f>'Trendek FEOR'!BW242*Fogl2024!BE$62</f>
        <v>-37.343778825066465</v>
      </c>
      <c r="BF29" s="1">
        <f>'Trendek FEOR'!BX242*Fogl2024!BF$62</f>
        <v>0</v>
      </c>
      <c r="BG29" s="1">
        <f>'Trendek FEOR'!BY242*Fogl2024!BG$62</f>
        <v>-315.01535337547756</v>
      </c>
      <c r="BH29" s="1">
        <f>'Trendek FEOR'!BZ242*Fogl2024!BH$62</f>
        <v>0</v>
      </c>
      <c r="BI29" s="1">
        <f>'Trendek FEOR'!CA242*Fogl2024!BI$62</f>
        <v>382.99811971690997</v>
      </c>
      <c r="BJ29" s="1">
        <f>'Trendek FEOR'!CB242*Fogl2024!BJ$62</f>
        <v>0</v>
      </c>
      <c r="BK29" s="1">
        <f>'Trendek FEOR'!CC242*Fogl2024!BK$62</f>
        <v>8.3571428571428896</v>
      </c>
      <c r="BL29" s="1">
        <f>'Trendek FEOR'!CD242*Fogl2024!BL$62</f>
        <v>859.1529300109006</v>
      </c>
      <c r="BM29" s="1">
        <f>'Trendek FEOR'!CE242*Fogl2024!BM$62</f>
        <v>0</v>
      </c>
      <c r="BN29" s="1">
        <f>'Trendek FEOR'!CF242*Fogl2024!BN$62</f>
        <v>0</v>
      </c>
      <c r="BO29" s="2"/>
    </row>
    <row r="30" spans="1:67" x14ac:dyDescent="0.35">
      <c r="A30" s="2"/>
      <c r="B30" t="s">
        <v>46</v>
      </c>
      <c r="C30" s="1">
        <f>'Trendek FEOR'!U243*Fogl2024!C$62</f>
        <v>2780.0460215295657</v>
      </c>
      <c r="D30" s="1">
        <f>'Trendek FEOR'!V243*Fogl2024!D$62</f>
        <v>1142.078496944876</v>
      </c>
      <c r="E30" s="1">
        <f>'Trendek FEOR'!W243*Fogl2024!E$62</f>
        <v>277.80457623288686</v>
      </c>
      <c r="F30" s="1">
        <f>'Trendek FEOR'!X243*Fogl2024!F$62</f>
        <v>1792.2998946994865</v>
      </c>
      <c r="G30" s="1">
        <f>'Trendek FEOR'!Y243*Fogl2024!G$62</f>
        <v>6600.9734876841057</v>
      </c>
      <c r="H30" s="1">
        <f>'Trendek FEOR'!Z243*Fogl2024!H$62</f>
        <v>1991.4962999027641</v>
      </c>
      <c r="I30" s="1">
        <f>'Trendek FEOR'!AA243*Fogl2024!I$62</f>
        <v>919.9063957603139</v>
      </c>
      <c r="J30" s="1">
        <f>'Trendek FEOR'!AB243*Fogl2024!J$62</f>
        <v>1389.7547339359107</v>
      </c>
      <c r="K30" s="1">
        <f>'Trendek FEOR'!AC243*Fogl2024!K$62</f>
        <v>1456.0462773856354</v>
      </c>
      <c r="L30" s="1">
        <f>'Trendek FEOR'!AD243*Fogl2024!L$62</f>
        <v>179.17370185483466</v>
      </c>
      <c r="M30" s="1">
        <f>'Trendek FEOR'!AE243*Fogl2024!M$62</f>
        <v>2369.1836127569682</v>
      </c>
      <c r="N30" s="1">
        <f>'Trendek FEOR'!AF243*Fogl2024!N$62</f>
        <v>5698.5094386937344</v>
      </c>
      <c r="O30" s="1">
        <f>'Trendek FEOR'!AG243*Fogl2024!O$62</f>
        <v>7722.3828870417146</v>
      </c>
      <c r="P30" s="1">
        <f>'Trendek FEOR'!AH243*Fogl2024!P$62</f>
        <v>3660.3211978698196</v>
      </c>
      <c r="Q30" s="1">
        <f>'Trendek FEOR'!AI243*Fogl2024!Q$62</f>
        <v>3007.1184119635482</v>
      </c>
      <c r="R30" s="1">
        <f>'Trendek FEOR'!AJ243*Fogl2024!R$62</f>
        <v>7425.9840851581866</v>
      </c>
      <c r="S30" s="1">
        <f>'Trendek FEOR'!AK243*Fogl2024!S$62</f>
        <v>12900.809765706885</v>
      </c>
      <c r="T30" s="1">
        <f>'Trendek FEOR'!AL243*Fogl2024!T$62</f>
        <v>12854.269074683203</v>
      </c>
      <c r="U30" s="1">
        <f>'Trendek FEOR'!AM243*Fogl2024!U$62</f>
        <v>5307.0864829683615</v>
      </c>
      <c r="V30" s="1">
        <f>'Trendek FEOR'!AN243*Fogl2024!V$62</f>
        <v>17213.337634924817</v>
      </c>
      <c r="W30" s="1">
        <f>'Trendek FEOR'!AO243*Fogl2024!W$62</f>
        <v>2716.4849393641293</v>
      </c>
      <c r="X30" s="1">
        <f>'Trendek FEOR'!AP243*Fogl2024!X$62</f>
        <v>1813.9969012834215</v>
      </c>
      <c r="Y30" s="1">
        <f>'Trendek FEOR'!AQ243*Fogl2024!Y$62</f>
        <v>2785.5591592301876</v>
      </c>
      <c r="Z30" s="1">
        <f>'Trendek FEOR'!AR243*Fogl2024!Z$62</f>
        <v>4605.2446334353936</v>
      </c>
      <c r="AA30" s="1">
        <f>'Trendek FEOR'!AS243*Fogl2024!AA$62</f>
        <v>1865.1731602427799</v>
      </c>
      <c r="AB30" s="1">
        <f>'Trendek FEOR'!AT243*Fogl2024!AB$62</f>
        <v>1477.6017691462989</v>
      </c>
      <c r="AC30" s="1">
        <f>'Trendek FEOR'!AU243*Fogl2024!AC$62</f>
        <v>12894.725359602882</v>
      </c>
      <c r="AD30" s="1">
        <f>'Trendek FEOR'!AV243*Fogl2024!AD$62</f>
        <v>1511.1724237810474</v>
      </c>
      <c r="AE30" s="1">
        <f>'Trendek FEOR'!AW243*Fogl2024!AE$62</f>
        <v>5736.712076773485</v>
      </c>
      <c r="AF30" s="1">
        <f>'Trendek FEOR'!AX243*Fogl2024!AF$62</f>
        <v>4269.6863117285484</v>
      </c>
      <c r="AG30" s="1">
        <f>'Trendek FEOR'!AY243*Fogl2024!AG$62</f>
        <v>8513.9437537178928</v>
      </c>
      <c r="AH30" s="1">
        <f>'Trendek FEOR'!AZ243*Fogl2024!AH$62</f>
        <v>-735.76134805684615</v>
      </c>
      <c r="AI30" s="1">
        <f>'Trendek FEOR'!BA243*Fogl2024!AI$62</f>
        <v>-767.73648425245483</v>
      </c>
      <c r="AJ30" s="1">
        <f>'Trendek FEOR'!BB243*Fogl2024!AJ$62</f>
        <v>3568.0644547704737</v>
      </c>
      <c r="AK30" s="1">
        <f>'Trendek FEOR'!BC243*Fogl2024!AK$62</f>
        <v>4585.6794471426238</v>
      </c>
      <c r="AL30" s="1">
        <f>'Trendek FEOR'!BD243*Fogl2024!AL$62</f>
        <v>-341.69519550571368</v>
      </c>
      <c r="AM30" s="1">
        <f>'Trendek FEOR'!BE243*Fogl2024!AM$62</f>
        <v>2944.2081410714168</v>
      </c>
      <c r="AN30" s="1">
        <f>'Trendek FEOR'!BF243*Fogl2024!AN$62</f>
        <v>258.04454090328744</v>
      </c>
      <c r="AO30" s="1">
        <f>'Trendek FEOR'!BG243*Fogl2024!AO$62</f>
        <v>2627.9267624842209</v>
      </c>
      <c r="AP30" s="1">
        <f>'Trendek FEOR'!BH243*Fogl2024!AP$62</f>
        <v>26310.216198757251</v>
      </c>
      <c r="AQ30" s="1">
        <f>'Trendek FEOR'!BI243*Fogl2024!AQ$62</f>
        <v>1064.1506951108529</v>
      </c>
      <c r="AR30" s="1">
        <f>'Trendek FEOR'!BJ243*Fogl2024!AR$62</f>
        <v>1033.4003529316551</v>
      </c>
      <c r="AS30" s="1">
        <f>'Trendek FEOR'!BK243*Fogl2024!AS$62</f>
        <v>5953.6968389269477</v>
      </c>
      <c r="AT30" s="1">
        <f>'Trendek FEOR'!BL243*Fogl2024!AT$62</f>
        <v>-24.582637791181632</v>
      </c>
      <c r="AU30" s="1">
        <f>'Trendek FEOR'!BM243*Fogl2024!AU$62</f>
        <v>731.37561463179861</v>
      </c>
      <c r="AV30" s="1">
        <f>'Trendek FEOR'!BN243*Fogl2024!AV$62</f>
        <v>2029.0080691704811</v>
      </c>
      <c r="AW30" s="1">
        <f>'Trendek FEOR'!BO243*Fogl2024!AW$62</f>
        <v>-12.454356309383245</v>
      </c>
      <c r="AX30" s="1">
        <f>'Trendek FEOR'!BP243*Fogl2024!AX$62</f>
        <v>662.2253510438245</v>
      </c>
      <c r="AY30" s="1">
        <f>'Trendek FEOR'!BQ243*Fogl2024!AY$62</f>
        <v>166.1085525613052</v>
      </c>
      <c r="AZ30" s="1">
        <f>'Trendek FEOR'!BR243*Fogl2024!AZ$62</f>
        <v>8778.7552634001895</v>
      </c>
      <c r="BA30" s="1">
        <f>'Trendek FEOR'!BS243*Fogl2024!BA$62</f>
        <v>11671.918283304449</v>
      </c>
      <c r="BB30" s="1">
        <f>'Trendek FEOR'!BT243*Fogl2024!BB$62</f>
        <v>3809.1292446760049</v>
      </c>
      <c r="BC30" s="1">
        <f>'Trendek FEOR'!BU243*Fogl2024!BC$62</f>
        <v>1101.2089982057312</v>
      </c>
      <c r="BD30" s="1">
        <f>'Trendek FEOR'!BV243*Fogl2024!BD$62</f>
        <v>216.44136763438803</v>
      </c>
      <c r="BE30" s="1">
        <f>'Trendek FEOR'!BW243*Fogl2024!BE$62</f>
        <v>360.69262194717015</v>
      </c>
      <c r="BF30" s="1">
        <f>'Trendek FEOR'!BX243*Fogl2024!BF$62</f>
        <v>1019.0704513698537</v>
      </c>
      <c r="BG30" s="1">
        <f>'Trendek FEOR'!BY243*Fogl2024!BG$62</f>
        <v>1249.2711405197044</v>
      </c>
      <c r="BH30" s="1">
        <f>'Trendek FEOR'!BZ243*Fogl2024!BH$62</f>
        <v>-184.70046973864936</v>
      </c>
      <c r="BI30" s="1">
        <f>'Trendek FEOR'!CA243*Fogl2024!BI$62</f>
        <v>950.55854106570723</v>
      </c>
      <c r="BJ30" s="1">
        <f>'Trendek FEOR'!CB243*Fogl2024!BJ$62</f>
        <v>0</v>
      </c>
      <c r="BK30" s="1">
        <f>'Trendek FEOR'!CC243*Fogl2024!BK$62</f>
        <v>259.91666666666788</v>
      </c>
      <c r="BL30" s="1">
        <f>'Trendek FEOR'!CD243*Fogl2024!BL$62</f>
        <v>7125.8541210457597</v>
      </c>
      <c r="BM30" s="1">
        <f>'Trendek FEOR'!CE243*Fogl2024!BM$62</f>
        <v>0</v>
      </c>
      <c r="BN30" s="1">
        <f>'Trendek FEOR'!CF243*Fogl2024!BN$62</f>
        <v>0</v>
      </c>
      <c r="BO30" s="2"/>
    </row>
    <row r="31" spans="1:67" x14ac:dyDescent="0.35">
      <c r="A31" s="2"/>
      <c r="B31" t="s">
        <v>47</v>
      </c>
      <c r="C31" s="1">
        <f>'Trendek FEOR'!U244*Fogl2024!C$62</f>
        <v>572.46564335591393</v>
      </c>
      <c r="D31" s="1">
        <f>'Trendek FEOR'!V244*Fogl2024!D$62</f>
        <v>0</v>
      </c>
      <c r="E31" s="1">
        <f>'Trendek FEOR'!W244*Fogl2024!E$62</f>
        <v>0</v>
      </c>
      <c r="F31" s="1">
        <f>'Trendek FEOR'!X244*Fogl2024!F$62</f>
        <v>340.12845578711756</v>
      </c>
      <c r="G31" s="1">
        <f>'Trendek FEOR'!Y244*Fogl2024!G$62</f>
        <v>3696.62183480768</v>
      </c>
      <c r="H31" s="1">
        <f>'Trendek FEOR'!Z244*Fogl2024!H$62</f>
        <v>-296.91241152632153</v>
      </c>
      <c r="I31" s="1">
        <f>'Trendek FEOR'!AA244*Fogl2024!I$62</f>
        <v>536.15607717565581</v>
      </c>
      <c r="J31" s="1">
        <f>'Trendek FEOR'!AB244*Fogl2024!J$62</f>
        <v>-471.78239721478366</v>
      </c>
      <c r="K31" s="1">
        <f>'Trendek FEOR'!AC244*Fogl2024!K$62</f>
        <v>251.80276388589371</v>
      </c>
      <c r="L31" s="1">
        <f>'Trendek FEOR'!AD244*Fogl2024!L$62</f>
        <v>423.59200185766468</v>
      </c>
      <c r="M31" s="1">
        <f>'Trendek FEOR'!AE244*Fogl2024!M$62</f>
        <v>427.51412236762519</v>
      </c>
      <c r="N31" s="1">
        <f>'Trendek FEOR'!AF244*Fogl2024!N$62</f>
        <v>-218.53615003916292</v>
      </c>
      <c r="O31" s="1">
        <f>'Trendek FEOR'!AG244*Fogl2024!O$62</f>
        <v>2355.8722246900907</v>
      </c>
      <c r="P31" s="1">
        <f>'Trendek FEOR'!AH244*Fogl2024!P$62</f>
        <v>-114.75050753407777</v>
      </c>
      <c r="Q31" s="1">
        <f>'Trendek FEOR'!AI244*Fogl2024!Q$62</f>
        <v>-136.20442602243205</v>
      </c>
      <c r="R31" s="1">
        <f>'Trendek FEOR'!AJ244*Fogl2024!R$62</f>
        <v>2565.1928640267756</v>
      </c>
      <c r="S31" s="1">
        <f>'Trendek FEOR'!AK244*Fogl2024!S$62</f>
        <v>5005.2872470162456</v>
      </c>
      <c r="T31" s="1">
        <f>'Trendek FEOR'!AL244*Fogl2024!T$62</f>
        <v>1048.6833432231542</v>
      </c>
      <c r="U31" s="1">
        <f>'Trendek FEOR'!AM244*Fogl2024!U$62</f>
        <v>2828.5302686692412</v>
      </c>
      <c r="V31" s="1">
        <f>'Trendek FEOR'!AN244*Fogl2024!V$62</f>
        <v>-409.68502841223506</v>
      </c>
      <c r="W31" s="1">
        <f>'Trendek FEOR'!AO244*Fogl2024!W$62</f>
        <v>813.05534398229372</v>
      </c>
      <c r="X31" s="1">
        <f>'Trendek FEOR'!AP244*Fogl2024!X$62</f>
        <v>1487.1515861776861</v>
      </c>
      <c r="Y31" s="1">
        <f>'Trendek FEOR'!AQ244*Fogl2024!Y$62</f>
        <v>348.71292429864354</v>
      </c>
      <c r="Z31" s="1">
        <f>'Trendek FEOR'!AR244*Fogl2024!Z$62</f>
        <v>1106.7243433705294</v>
      </c>
      <c r="AA31" s="1">
        <f>'Trendek FEOR'!AS244*Fogl2024!AA$62</f>
        <v>518.83956573092917</v>
      </c>
      <c r="AB31" s="1">
        <f>'Trendek FEOR'!AT244*Fogl2024!AB$62</f>
        <v>191.54663815272474</v>
      </c>
      <c r="AC31" s="1">
        <f>'Trendek FEOR'!AU244*Fogl2024!AC$62</f>
        <v>19422.347604852654</v>
      </c>
      <c r="AD31" s="1">
        <f>'Trendek FEOR'!AV244*Fogl2024!AD$62</f>
        <v>-283.66809897216655</v>
      </c>
      <c r="AE31" s="1">
        <f>'Trendek FEOR'!AW244*Fogl2024!AE$62</f>
        <v>1333.3965235070136</v>
      </c>
      <c r="AF31" s="1">
        <f>'Trendek FEOR'!AX244*Fogl2024!AF$62</f>
        <v>1132.2686400246021</v>
      </c>
      <c r="AG31" s="1">
        <f>'Trendek FEOR'!AY244*Fogl2024!AG$62</f>
        <v>1012.824627807987</v>
      </c>
      <c r="AH31" s="1">
        <f>'Trendek FEOR'!AZ244*Fogl2024!AH$62</f>
        <v>179.5966061976078</v>
      </c>
      <c r="AI31" s="1">
        <f>'Trendek FEOR'!BA244*Fogl2024!AI$62</f>
        <v>0</v>
      </c>
      <c r="AJ31" s="1">
        <f>'Trendek FEOR'!BB244*Fogl2024!AJ$62</f>
        <v>-72.52989642854088</v>
      </c>
      <c r="AK31" s="1">
        <f>'Trendek FEOR'!BC244*Fogl2024!AK$62</f>
        <v>64.55718531214967</v>
      </c>
      <c r="AL31" s="1">
        <f>'Trendek FEOR'!BD244*Fogl2024!AL$62</f>
        <v>1111.3128011108431</v>
      </c>
      <c r="AM31" s="1">
        <f>'Trendek FEOR'!BE244*Fogl2024!AM$62</f>
        <v>98.923151582045421</v>
      </c>
      <c r="AN31" s="1">
        <f>'Trendek FEOR'!BF244*Fogl2024!AN$62</f>
        <v>-45.743935761570242</v>
      </c>
      <c r="AO31" s="1">
        <f>'Trendek FEOR'!BG244*Fogl2024!AO$62</f>
        <v>176.7775330537533</v>
      </c>
      <c r="AP31" s="1">
        <f>'Trendek FEOR'!BH244*Fogl2024!AP$62</f>
        <v>-131.68311185350322</v>
      </c>
      <c r="AQ31" s="1">
        <f>'Trendek FEOR'!BI244*Fogl2024!AQ$62</f>
        <v>-78.086144301399202</v>
      </c>
      <c r="AR31" s="1">
        <f>'Trendek FEOR'!BJ244*Fogl2024!AR$62</f>
        <v>729.89662722829166</v>
      </c>
      <c r="AS31" s="1">
        <f>'Trendek FEOR'!BK244*Fogl2024!AS$62</f>
        <v>965.85818493746717</v>
      </c>
      <c r="AT31" s="1">
        <f>'Trendek FEOR'!BL244*Fogl2024!AT$62</f>
        <v>-482.40799738885545</v>
      </c>
      <c r="AU31" s="1">
        <f>'Trendek FEOR'!BM244*Fogl2024!AU$62</f>
        <v>50.407390851002525</v>
      </c>
      <c r="AV31" s="1">
        <f>'Trendek FEOR'!BN244*Fogl2024!AV$62</f>
        <v>1154.0807132625375</v>
      </c>
      <c r="AW31" s="1">
        <f>'Trendek FEOR'!BO244*Fogl2024!AW$62</f>
        <v>-105.37254189315355</v>
      </c>
      <c r="AX31" s="1">
        <f>'Trendek FEOR'!BP244*Fogl2024!AX$62</f>
        <v>231.6935683430346</v>
      </c>
      <c r="AY31" s="1">
        <f>'Trendek FEOR'!BQ244*Fogl2024!AY$62</f>
        <v>982.93885818542276</v>
      </c>
      <c r="AZ31" s="1">
        <f>'Trendek FEOR'!BR244*Fogl2024!AZ$62</f>
        <v>182.76087287917082</v>
      </c>
      <c r="BA31" s="1">
        <f>'Trendek FEOR'!BS244*Fogl2024!BA$62</f>
        <v>3153.8747281702963</v>
      </c>
      <c r="BB31" s="1">
        <f>'Trendek FEOR'!BT244*Fogl2024!BB$62</f>
        <v>-145.8430558823986</v>
      </c>
      <c r="BC31" s="1">
        <f>'Trendek FEOR'!BU244*Fogl2024!BC$62</f>
        <v>772.70038987344401</v>
      </c>
      <c r="BD31" s="1">
        <f>'Trendek FEOR'!BV244*Fogl2024!BD$62</f>
        <v>478.69773347454856</v>
      </c>
      <c r="BE31" s="1">
        <f>'Trendek FEOR'!BW244*Fogl2024!BE$62</f>
        <v>-12.309702233204462</v>
      </c>
      <c r="BF31" s="1">
        <f>'Trendek FEOR'!BX244*Fogl2024!BF$62</f>
        <v>283.96083698141632</v>
      </c>
      <c r="BG31" s="1">
        <f>'Trendek FEOR'!BY244*Fogl2024!BG$62</f>
        <v>-798.38314735746383</v>
      </c>
      <c r="BH31" s="1">
        <f>'Trendek FEOR'!BZ244*Fogl2024!BH$62</f>
        <v>12.321939886957111</v>
      </c>
      <c r="BI31" s="1">
        <f>'Trendek FEOR'!CA244*Fogl2024!BI$62</f>
        <v>139.00766992525277</v>
      </c>
      <c r="BJ31" s="1">
        <f>'Trendek FEOR'!CB244*Fogl2024!BJ$62</f>
        <v>0</v>
      </c>
      <c r="BK31" s="1">
        <f>'Trendek FEOR'!CC244*Fogl2024!BK$62</f>
        <v>0</v>
      </c>
      <c r="BL31" s="1">
        <f>'Trendek FEOR'!CD244*Fogl2024!BL$62</f>
        <v>267.37744169805791</v>
      </c>
      <c r="BM31" s="1">
        <f>'Trendek FEOR'!CE244*Fogl2024!BM$62</f>
        <v>0</v>
      </c>
      <c r="BN31" s="1">
        <f>'Trendek FEOR'!CF244*Fogl2024!BN$62</f>
        <v>0</v>
      </c>
      <c r="BO31" s="2"/>
    </row>
    <row r="32" spans="1:67" x14ac:dyDescent="0.35">
      <c r="A32" s="2"/>
      <c r="B32" t="s">
        <v>48</v>
      </c>
      <c r="C32" s="1">
        <f>'Trendek FEOR'!U245*Fogl2024!C$62</f>
        <v>776.91924521909448</v>
      </c>
      <c r="D32" s="1">
        <f>'Trendek FEOR'!V245*Fogl2024!D$62</f>
        <v>0</v>
      </c>
      <c r="E32" s="1">
        <f>'Trendek FEOR'!W245*Fogl2024!E$62</f>
        <v>0</v>
      </c>
      <c r="F32" s="1">
        <f>'Trendek FEOR'!X245*Fogl2024!F$62</f>
        <v>0</v>
      </c>
      <c r="G32" s="1">
        <f>'Trendek FEOR'!Y245*Fogl2024!G$62</f>
        <v>-28.293268689391557</v>
      </c>
      <c r="H32" s="1">
        <f>'Trendek FEOR'!Z245*Fogl2024!H$62</f>
        <v>54.312696567168565</v>
      </c>
      <c r="I32" s="1">
        <f>'Trendek FEOR'!AA245*Fogl2024!I$62</f>
        <v>0</v>
      </c>
      <c r="J32" s="1">
        <f>'Trendek FEOR'!AB245*Fogl2024!J$62</f>
        <v>153.06600381112901</v>
      </c>
      <c r="K32" s="1">
        <f>'Trendek FEOR'!AC245*Fogl2024!K$62</f>
        <v>0</v>
      </c>
      <c r="L32" s="1">
        <f>'Trendek FEOR'!AD245*Fogl2024!L$62</f>
        <v>-56.602801099517059</v>
      </c>
      <c r="M32" s="1">
        <f>'Trendek FEOR'!AE245*Fogl2024!M$62</f>
        <v>427.46136245754855</v>
      </c>
      <c r="N32" s="1">
        <f>'Trendek FEOR'!AF245*Fogl2024!N$62</f>
        <v>452.35634460470794</v>
      </c>
      <c r="O32" s="1">
        <f>'Trendek FEOR'!AG245*Fogl2024!O$62</f>
        <v>-69.502006355628282</v>
      </c>
      <c r="P32" s="1">
        <f>'Trendek FEOR'!AH245*Fogl2024!P$62</f>
        <v>0</v>
      </c>
      <c r="Q32" s="1">
        <f>'Trendek FEOR'!AI245*Fogl2024!Q$62</f>
        <v>0</v>
      </c>
      <c r="R32" s="1">
        <f>'Trendek FEOR'!AJ245*Fogl2024!R$62</f>
        <v>81.258098953709435</v>
      </c>
      <c r="S32" s="1">
        <f>'Trendek FEOR'!AK245*Fogl2024!S$62</f>
        <v>2923.0654484871743</v>
      </c>
      <c r="T32" s="1">
        <f>'Trendek FEOR'!AL245*Fogl2024!T$62</f>
        <v>102.47620424485186</v>
      </c>
      <c r="U32" s="1">
        <f>'Trendek FEOR'!AM245*Fogl2024!U$62</f>
        <v>214.05761294826925</v>
      </c>
      <c r="V32" s="1">
        <f>'Trendek FEOR'!AN245*Fogl2024!V$62</f>
        <v>130.19408250527601</v>
      </c>
      <c r="W32" s="1">
        <f>'Trendek FEOR'!AO245*Fogl2024!W$62</f>
        <v>0</v>
      </c>
      <c r="X32" s="1">
        <f>'Trendek FEOR'!AP245*Fogl2024!X$62</f>
        <v>-540.87511345668827</v>
      </c>
      <c r="Y32" s="1">
        <f>'Trendek FEOR'!AQ245*Fogl2024!Y$62</f>
        <v>343.35482720590318</v>
      </c>
      <c r="Z32" s="1">
        <f>'Trendek FEOR'!AR245*Fogl2024!Z$62</f>
        <v>135.92860855663326</v>
      </c>
      <c r="AA32" s="1">
        <f>'Trendek FEOR'!AS245*Fogl2024!AA$62</f>
        <v>-70.862237031469917</v>
      </c>
      <c r="AB32" s="1">
        <f>'Trendek FEOR'!AT245*Fogl2024!AB$62</f>
        <v>0</v>
      </c>
      <c r="AC32" s="1">
        <f>'Trendek FEOR'!AU245*Fogl2024!AC$62</f>
        <v>-129.41380522357434</v>
      </c>
      <c r="AD32" s="1">
        <f>'Trendek FEOR'!AV245*Fogl2024!AD$62</f>
        <v>65.601751484227066</v>
      </c>
      <c r="AE32" s="1">
        <f>'Trendek FEOR'!AW245*Fogl2024!AE$62</f>
        <v>-427.4847043791699</v>
      </c>
      <c r="AF32" s="1">
        <f>'Trendek FEOR'!AX245*Fogl2024!AF$62</f>
        <v>10477.562726698068</v>
      </c>
      <c r="AG32" s="1">
        <f>'Trendek FEOR'!AY245*Fogl2024!AG$62</f>
        <v>81.523735100355708</v>
      </c>
      <c r="AH32" s="1">
        <f>'Trendek FEOR'!AZ245*Fogl2024!AH$62</f>
        <v>0</v>
      </c>
      <c r="AI32" s="1">
        <f>'Trendek FEOR'!BA245*Fogl2024!AI$62</f>
        <v>0</v>
      </c>
      <c r="AJ32" s="1">
        <f>'Trendek FEOR'!BB245*Fogl2024!AJ$62</f>
        <v>66.866997979834466</v>
      </c>
      <c r="AK32" s="1">
        <f>'Trendek FEOR'!BC245*Fogl2024!AK$62</f>
        <v>0</v>
      </c>
      <c r="AL32" s="1">
        <f>'Trendek FEOR'!BD245*Fogl2024!AL$62</f>
        <v>448.02080630775708</v>
      </c>
      <c r="AM32" s="1">
        <f>'Trendek FEOR'!BE245*Fogl2024!AM$62</f>
        <v>0</v>
      </c>
      <c r="AN32" s="1">
        <f>'Trendek FEOR'!BF245*Fogl2024!AN$62</f>
        <v>0</v>
      </c>
      <c r="AO32" s="1">
        <f>'Trendek FEOR'!BG245*Fogl2024!AO$62</f>
        <v>0</v>
      </c>
      <c r="AP32" s="1">
        <f>'Trendek FEOR'!BH245*Fogl2024!AP$62</f>
        <v>38.157115094288216</v>
      </c>
      <c r="AQ32" s="1">
        <f>'Trendek FEOR'!BI245*Fogl2024!AQ$62</f>
        <v>8.796789259522118</v>
      </c>
      <c r="AR32" s="1">
        <f>'Trendek FEOR'!BJ245*Fogl2024!AR$62</f>
        <v>58.038962115630397</v>
      </c>
      <c r="AS32" s="1">
        <f>'Trendek FEOR'!BK245*Fogl2024!AS$62</f>
        <v>49.163964013443788</v>
      </c>
      <c r="AT32" s="1">
        <f>'Trendek FEOR'!BL245*Fogl2024!AT$62</f>
        <v>168.7638884568685</v>
      </c>
      <c r="AU32" s="1">
        <f>'Trendek FEOR'!BM245*Fogl2024!AU$62</f>
        <v>0</v>
      </c>
      <c r="AV32" s="1">
        <f>'Trendek FEOR'!BN245*Fogl2024!AV$62</f>
        <v>1552.8999030734294</v>
      </c>
      <c r="AW32" s="1">
        <f>'Trendek FEOR'!BO245*Fogl2024!AW$62</f>
        <v>0</v>
      </c>
      <c r="AX32" s="1">
        <f>'Trendek FEOR'!BP245*Fogl2024!AX$62</f>
        <v>0</v>
      </c>
      <c r="AY32" s="1">
        <f>'Trendek FEOR'!BQ245*Fogl2024!AY$62</f>
        <v>0</v>
      </c>
      <c r="AZ32" s="1">
        <f>'Trendek FEOR'!BR245*Fogl2024!AZ$62</f>
        <v>238.97304553743993</v>
      </c>
      <c r="BA32" s="1">
        <f>'Trendek FEOR'!BS245*Fogl2024!BA$62</f>
        <v>206.9828709049944</v>
      </c>
      <c r="BB32" s="1">
        <f>'Trendek FEOR'!BT245*Fogl2024!BB$62</f>
        <v>3757.5559280212269</v>
      </c>
      <c r="BC32" s="1">
        <f>'Trendek FEOR'!BU245*Fogl2024!BC$62</f>
        <v>70613.700897646209</v>
      </c>
      <c r="BD32" s="1">
        <f>'Trendek FEOR'!BV245*Fogl2024!BD$62</f>
        <v>18100.533342501501</v>
      </c>
      <c r="BE32" s="1">
        <f>'Trendek FEOR'!BW245*Fogl2024!BE$62</f>
        <v>323.39439512171509</v>
      </c>
      <c r="BF32" s="1">
        <f>'Trendek FEOR'!BX245*Fogl2024!BF$62</f>
        <v>691.1165968795998</v>
      </c>
      <c r="BG32" s="1">
        <f>'Trendek FEOR'!BY245*Fogl2024!BG$62</f>
        <v>184.03662689065487</v>
      </c>
      <c r="BH32" s="1">
        <f>'Trendek FEOR'!BZ245*Fogl2024!BH$62</f>
        <v>2.0920373836224111</v>
      </c>
      <c r="BI32" s="1">
        <f>'Trendek FEOR'!CA245*Fogl2024!BI$62</f>
        <v>2709.4504781673595</v>
      </c>
      <c r="BJ32" s="1">
        <f>'Trendek FEOR'!CB245*Fogl2024!BJ$62</f>
        <v>0</v>
      </c>
      <c r="BK32" s="1">
        <f>'Trendek FEOR'!CC245*Fogl2024!BK$62</f>
        <v>-22.714285714285325</v>
      </c>
      <c r="BL32" s="1">
        <f>'Trendek FEOR'!CD245*Fogl2024!BL$62</f>
        <v>-26.820642104837688</v>
      </c>
      <c r="BM32" s="1">
        <f>'Trendek FEOR'!CE245*Fogl2024!BM$62</f>
        <v>0</v>
      </c>
      <c r="BN32" s="1">
        <f>'Trendek FEOR'!CF245*Fogl2024!BN$62</f>
        <v>0</v>
      </c>
      <c r="BO32" s="2"/>
    </row>
    <row r="33" spans="1:67" x14ac:dyDescent="0.35">
      <c r="A33" s="2"/>
      <c r="B33" t="s">
        <v>49</v>
      </c>
      <c r="C33" s="1">
        <f>'Trendek FEOR'!U246*Fogl2024!C$62</f>
        <v>0</v>
      </c>
      <c r="D33" s="1">
        <f>'Trendek FEOR'!V246*Fogl2024!D$62</f>
        <v>0</v>
      </c>
      <c r="E33" s="1">
        <f>'Trendek FEOR'!W246*Fogl2024!E$62</f>
        <v>0</v>
      </c>
      <c r="F33" s="1">
        <f>'Trendek FEOR'!X246*Fogl2024!F$62</f>
        <v>0</v>
      </c>
      <c r="G33" s="1">
        <f>'Trendek FEOR'!Y246*Fogl2024!G$62</f>
        <v>0</v>
      </c>
      <c r="H33" s="1">
        <f>'Trendek FEOR'!Z246*Fogl2024!H$62</f>
        <v>-25.968250290492495</v>
      </c>
      <c r="I33" s="1">
        <f>'Trendek FEOR'!AA246*Fogl2024!I$62</f>
        <v>0</v>
      </c>
      <c r="J33" s="1">
        <f>'Trendek FEOR'!AB246*Fogl2024!J$62</f>
        <v>0</v>
      </c>
      <c r="K33" s="1">
        <f>'Trendek FEOR'!AC246*Fogl2024!K$62</f>
        <v>0</v>
      </c>
      <c r="L33" s="1">
        <f>'Trendek FEOR'!AD246*Fogl2024!L$62</f>
        <v>0</v>
      </c>
      <c r="M33" s="1">
        <f>'Trendek FEOR'!AE246*Fogl2024!M$62</f>
        <v>0</v>
      </c>
      <c r="N33" s="1">
        <f>'Trendek FEOR'!AF246*Fogl2024!N$62</f>
        <v>0</v>
      </c>
      <c r="O33" s="1">
        <f>'Trendek FEOR'!AG246*Fogl2024!O$62</f>
        <v>0</v>
      </c>
      <c r="P33" s="1">
        <f>'Trendek FEOR'!AH246*Fogl2024!P$62</f>
        <v>0</v>
      </c>
      <c r="Q33" s="1">
        <f>'Trendek FEOR'!AI246*Fogl2024!Q$62</f>
        <v>0</v>
      </c>
      <c r="R33" s="1">
        <f>'Trendek FEOR'!AJ246*Fogl2024!R$62</f>
        <v>0</v>
      </c>
      <c r="S33" s="1">
        <f>'Trendek FEOR'!AK246*Fogl2024!S$62</f>
        <v>-17.831058630603071</v>
      </c>
      <c r="T33" s="1">
        <f>'Trendek FEOR'!AL246*Fogl2024!T$62</f>
        <v>0</v>
      </c>
      <c r="U33" s="1">
        <f>'Trendek FEOR'!AM246*Fogl2024!U$62</f>
        <v>0</v>
      </c>
      <c r="V33" s="1">
        <f>'Trendek FEOR'!AN246*Fogl2024!V$62</f>
        <v>0</v>
      </c>
      <c r="W33" s="1">
        <f>'Trendek FEOR'!AO246*Fogl2024!W$62</f>
        <v>0</v>
      </c>
      <c r="X33" s="1">
        <f>'Trendek FEOR'!AP246*Fogl2024!X$62</f>
        <v>0</v>
      </c>
      <c r="Y33" s="1">
        <f>'Trendek FEOR'!AQ246*Fogl2024!Y$62</f>
        <v>0</v>
      </c>
      <c r="Z33" s="1">
        <f>'Trendek FEOR'!AR246*Fogl2024!Z$62</f>
        <v>0</v>
      </c>
      <c r="AA33" s="1">
        <f>'Trendek FEOR'!AS246*Fogl2024!AA$62</f>
        <v>0</v>
      </c>
      <c r="AB33" s="1">
        <f>'Trendek FEOR'!AT246*Fogl2024!AB$62</f>
        <v>0</v>
      </c>
      <c r="AC33" s="1">
        <f>'Trendek FEOR'!AU246*Fogl2024!AC$62</f>
        <v>0</v>
      </c>
      <c r="AD33" s="1">
        <f>'Trendek FEOR'!AV246*Fogl2024!AD$62</f>
        <v>0</v>
      </c>
      <c r="AE33" s="1">
        <f>'Trendek FEOR'!AW246*Fogl2024!AE$62</f>
        <v>0</v>
      </c>
      <c r="AF33" s="1">
        <f>'Trendek FEOR'!AX246*Fogl2024!AF$62</f>
        <v>-25.479392034346237</v>
      </c>
      <c r="AG33" s="1">
        <f>'Trendek FEOR'!AY246*Fogl2024!AG$62</f>
        <v>0</v>
      </c>
      <c r="AH33" s="1">
        <f>'Trendek FEOR'!AZ246*Fogl2024!AH$62</f>
        <v>0</v>
      </c>
      <c r="AI33" s="1">
        <f>'Trendek FEOR'!BA246*Fogl2024!AI$62</f>
        <v>0</v>
      </c>
      <c r="AJ33" s="1">
        <f>'Trendek FEOR'!BB246*Fogl2024!AJ$62</f>
        <v>0</v>
      </c>
      <c r="AK33" s="1">
        <f>'Trendek FEOR'!BC246*Fogl2024!AK$62</f>
        <v>112.14189836619065</v>
      </c>
      <c r="AL33" s="1">
        <f>'Trendek FEOR'!BD246*Fogl2024!AL$62</f>
        <v>151.84359334014778</v>
      </c>
      <c r="AM33" s="1">
        <f>'Trendek FEOR'!BE246*Fogl2024!AM$62</f>
        <v>0</v>
      </c>
      <c r="AN33" s="1">
        <f>'Trendek FEOR'!BF246*Fogl2024!AN$62</f>
        <v>0</v>
      </c>
      <c r="AO33" s="1">
        <f>'Trendek FEOR'!BG246*Fogl2024!AO$62</f>
        <v>0</v>
      </c>
      <c r="AP33" s="1">
        <f>'Trendek FEOR'!BH246*Fogl2024!AP$62</f>
        <v>0</v>
      </c>
      <c r="AQ33" s="1">
        <f>'Trendek FEOR'!BI246*Fogl2024!AQ$62</f>
        <v>1.0001154268326915</v>
      </c>
      <c r="AR33" s="1">
        <f>'Trendek FEOR'!BJ246*Fogl2024!AR$62</f>
        <v>0</v>
      </c>
      <c r="AS33" s="1">
        <f>'Trendek FEOR'!BK246*Fogl2024!AS$62</f>
        <v>0</v>
      </c>
      <c r="AT33" s="1">
        <f>'Trendek FEOR'!BL246*Fogl2024!AT$62</f>
        <v>0</v>
      </c>
      <c r="AU33" s="1">
        <f>'Trendek FEOR'!BM246*Fogl2024!AU$62</f>
        <v>0</v>
      </c>
      <c r="AV33" s="1">
        <f>'Trendek FEOR'!BN246*Fogl2024!AV$62</f>
        <v>0</v>
      </c>
      <c r="AW33" s="1">
        <f>'Trendek FEOR'!BO246*Fogl2024!AW$62</f>
        <v>0</v>
      </c>
      <c r="AX33" s="1">
        <f>'Trendek FEOR'!BP246*Fogl2024!AX$62</f>
        <v>0</v>
      </c>
      <c r="AY33" s="1">
        <f>'Trendek FEOR'!BQ246*Fogl2024!AY$62</f>
        <v>0</v>
      </c>
      <c r="AZ33" s="1">
        <f>'Trendek FEOR'!BR246*Fogl2024!AZ$62</f>
        <v>154.76218244811116</v>
      </c>
      <c r="BA33" s="1">
        <f>'Trendek FEOR'!BS246*Fogl2024!BA$62</f>
        <v>955.50215119916982</v>
      </c>
      <c r="BB33" s="1">
        <f>'Trendek FEOR'!BT246*Fogl2024!BB$62</f>
        <v>17394.568603375232</v>
      </c>
      <c r="BC33" s="1">
        <f>'Trendek FEOR'!BU246*Fogl2024!BC$62</f>
        <v>-159.02183410660842</v>
      </c>
      <c r="BD33" s="1">
        <f>'Trendek FEOR'!BV246*Fogl2024!BD$62</f>
        <v>2141.0559810109089</v>
      </c>
      <c r="BE33" s="1">
        <f>'Trendek FEOR'!BW246*Fogl2024!BE$62</f>
        <v>10.350199279339293</v>
      </c>
      <c r="BF33" s="1">
        <f>'Trendek FEOR'!BX246*Fogl2024!BF$62</f>
        <v>0</v>
      </c>
      <c r="BG33" s="1">
        <f>'Trendek FEOR'!BY246*Fogl2024!BG$62</f>
        <v>39.737760165515311</v>
      </c>
      <c r="BH33" s="1">
        <f>'Trendek FEOR'!BZ246*Fogl2024!BH$62</f>
        <v>0</v>
      </c>
      <c r="BI33" s="1">
        <f>'Trendek FEOR'!CA246*Fogl2024!BI$62</f>
        <v>0</v>
      </c>
      <c r="BJ33" s="1">
        <f>'Trendek FEOR'!CB246*Fogl2024!BJ$62</f>
        <v>0</v>
      </c>
      <c r="BK33" s="1">
        <f>'Trendek FEOR'!CC246*Fogl2024!BK$62</f>
        <v>-12</v>
      </c>
      <c r="BL33" s="1">
        <f>'Trendek FEOR'!CD246*Fogl2024!BL$62</f>
        <v>0</v>
      </c>
      <c r="BM33" s="1">
        <f>'Trendek FEOR'!CE246*Fogl2024!BM$62</f>
        <v>0</v>
      </c>
      <c r="BN33" s="1">
        <f>'Trendek FEOR'!CF246*Fogl2024!BN$62</f>
        <v>0</v>
      </c>
      <c r="BO33" s="2"/>
    </row>
    <row r="34" spans="1:67" x14ac:dyDescent="0.35">
      <c r="A34" s="2"/>
      <c r="B34" t="s">
        <v>50</v>
      </c>
      <c r="C34" s="1">
        <f>'Trendek FEOR'!U247*Fogl2024!C$62</f>
        <v>-9.4672871667002543</v>
      </c>
      <c r="D34" s="1">
        <f>'Trendek FEOR'!V247*Fogl2024!D$62</f>
        <v>0</v>
      </c>
      <c r="E34" s="1">
        <f>'Trendek FEOR'!W247*Fogl2024!E$62</f>
        <v>0</v>
      </c>
      <c r="F34" s="1">
        <f>'Trendek FEOR'!X247*Fogl2024!F$62</f>
        <v>49.394041459786962</v>
      </c>
      <c r="G34" s="1">
        <f>'Trendek FEOR'!Y247*Fogl2024!G$62</f>
        <v>320.87129504298196</v>
      </c>
      <c r="H34" s="1">
        <f>'Trendek FEOR'!Z247*Fogl2024!H$62</f>
        <v>16.990012800702047</v>
      </c>
      <c r="I34" s="1">
        <f>'Trendek FEOR'!AA247*Fogl2024!I$62</f>
        <v>0</v>
      </c>
      <c r="J34" s="1">
        <f>'Trendek FEOR'!AB247*Fogl2024!J$62</f>
        <v>-47.077540364249316</v>
      </c>
      <c r="K34" s="1">
        <f>'Trendek FEOR'!AC247*Fogl2024!K$62</f>
        <v>4.4113396476041844</v>
      </c>
      <c r="L34" s="1">
        <f>'Trendek FEOR'!AD247*Fogl2024!L$62</f>
        <v>0</v>
      </c>
      <c r="M34" s="1">
        <f>'Trendek FEOR'!AE247*Fogl2024!M$62</f>
        <v>64.255486750418967</v>
      </c>
      <c r="N34" s="1">
        <f>'Trendek FEOR'!AF247*Fogl2024!N$62</f>
        <v>0</v>
      </c>
      <c r="O34" s="1">
        <f>'Trendek FEOR'!AG247*Fogl2024!O$62</f>
        <v>273.26774246982745</v>
      </c>
      <c r="P34" s="1">
        <f>'Trendek FEOR'!AH247*Fogl2024!P$62</f>
        <v>0</v>
      </c>
      <c r="Q34" s="1">
        <f>'Trendek FEOR'!AI247*Fogl2024!Q$62</f>
        <v>312.92016283671148</v>
      </c>
      <c r="R34" s="1">
        <f>'Trendek FEOR'!AJ247*Fogl2024!R$62</f>
        <v>-150.12968260732046</v>
      </c>
      <c r="S34" s="1">
        <f>'Trendek FEOR'!AK247*Fogl2024!S$62</f>
        <v>161.7556893245806</v>
      </c>
      <c r="T34" s="1">
        <f>'Trendek FEOR'!AL247*Fogl2024!T$62</f>
        <v>-89.864152572684432</v>
      </c>
      <c r="U34" s="1">
        <f>'Trendek FEOR'!AM247*Fogl2024!U$62</f>
        <v>210.42883529417151</v>
      </c>
      <c r="V34" s="1">
        <f>'Trendek FEOR'!AN247*Fogl2024!V$62</f>
        <v>21.690224777694528</v>
      </c>
      <c r="W34" s="1">
        <f>'Trendek FEOR'!AO247*Fogl2024!W$62</f>
        <v>0</v>
      </c>
      <c r="X34" s="1">
        <f>'Trendek FEOR'!AP247*Fogl2024!X$62</f>
        <v>48.533801812063729</v>
      </c>
      <c r="Y34" s="1">
        <f>'Trendek FEOR'!AQ247*Fogl2024!Y$62</f>
        <v>0</v>
      </c>
      <c r="Z34" s="1">
        <f>'Trendek FEOR'!AR247*Fogl2024!Z$62</f>
        <v>140.45956217519262</v>
      </c>
      <c r="AA34" s="1">
        <f>'Trendek FEOR'!AS247*Fogl2024!AA$62</f>
        <v>0</v>
      </c>
      <c r="AB34" s="1">
        <f>'Trendek FEOR'!AT247*Fogl2024!AB$62</f>
        <v>0</v>
      </c>
      <c r="AC34" s="1">
        <f>'Trendek FEOR'!AU247*Fogl2024!AC$62</f>
        <v>0.6543389971080783</v>
      </c>
      <c r="AD34" s="1">
        <f>'Trendek FEOR'!AV247*Fogl2024!AD$62</f>
        <v>0</v>
      </c>
      <c r="AE34" s="1">
        <f>'Trendek FEOR'!AW247*Fogl2024!AE$62</f>
        <v>785.19961751020924</v>
      </c>
      <c r="AF34" s="1">
        <f>'Trendek FEOR'!AX247*Fogl2024!AF$62</f>
        <v>149.01600870397525</v>
      </c>
      <c r="AG34" s="1">
        <f>'Trendek FEOR'!AY247*Fogl2024!AG$62</f>
        <v>88.506461314897891</v>
      </c>
      <c r="AH34" s="1">
        <f>'Trendek FEOR'!AZ247*Fogl2024!AH$62</f>
        <v>0</v>
      </c>
      <c r="AI34" s="1">
        <f>'Trendek FEOR'!BA247*Fogl2024!AI$62</f>
        <v>0</v>
      </c>
      <c r="AJ34" s="1">
        <f>'Trendek FEOR'!BB247*Fogl2024!AJ$62</f>
        <v>0</v>
      </c>
      <c r="AK34" s="1">
        <f>'Trendek FEOR'!BC247*Fogl2024!AK$62</f>
        <v>50.364701149298881</v>
      </c>
      <c r="AL34" s="1">
        <f>'Trendek FEOR'!BD247*Fogl2024!AL$62</f>
        <v>-73.24956582778627</v>
      </c>
      <c r="AM34" s="1">
        <f>'Trendek FEOR'!BE247*Fogl2024!AM$62</f>
        <v>0</v>
      </c>
      <c r="AN34" s="1">
        <f>'Trendek FEOR'!BF247*Fogl2024!AN$62</f>
        <v>0</v>
      </c>
      <c r="AO34" s="1">
        <f>'Trendek FEOR'!BG247*Fogl2024!AO$62</f>
        <v>306.69858540425901</v>
      </c>
      <c r="AP34" s="1">
        <f>'Trendek FEOR'!BH247*Fogl2024!AP$62</f>
        <v>65.89979405808964</v>
      </c>
      <c r="AQ34" s="1">
        <f>'Trendek FEOR'!BI247*Fogl2024!AQ$62</f>
        <v>-50.974832919239013</v>
      </c>
      <c r="AR34" s="1">
        <f>'Trendek FEOR'!BJ247*Fogl2024!AR$62</f>
        <v>42.534300111200103</v>
      </c>
      <c r="AS34" s="1">
        <f>'Trendek FEOR'!BK247*Fogl2024!AS$62</f>
        <v>0</v>
      </c>
      <c r="AT34" s="1">
        <f>'Trendek FEOR'!BL247*Fogl2024!AT$62</f>
        <v>0</v>
      </c>
      <c r="AU34" s="1">
        <f>'Trendek FEOR'!BM247*Fogl2024!AU$62</f>
        <v>20.404547078381174</v>
      </c>
      <c r="AV34" s="1">
        <f>'Trendek FEOR'!BN247*Fogl2024!AV$62</f>
        <v>-17.046864155004393</v>
      </c>
      <c r="AW34" s="1">
        <f>'Trendek FEOR'!BO247*Fogl2024!AW$62</f>
        <v>0</v>
      </c>
      <c r="AX34" s="1">
        <f>'Trendek FEOR'!BP247*Fogl2024!AX$62</f>
        <v>2354.3229495238447</v>
      </c>
      <c r="AY34" s="1">
        <f>'Trendek FEOR'!BQ247*Fogl2024!AY$62</f>
        <v>0</v>
      </c>
      <c r="AZ34" s="1">
        <f>'Trendek FEOR'!BR247*Fogl2024!AZ$62</f>
        <v>715.76547681365798</v>
      </c>
      <c r="BA34" s="1">
        <f>'Trendek FEOR'!BS247*Fogl2024!BA$62</f>
        <v>12581.851839873581</v>
      </c>
      <c r="BB34" s="1">
        <f>'Trendek FEOR'!BT247*Fogl2024!BB$62</f>
        <v>3731.1062605502543</v>
      </c>
      <c r="BC34" s="1">
        <f>'Trendek FEOR'!BU247*Fogl2024!BC$62</f>
        <v>-375.42545582383843</v>
      </c>
      <c r="BD34" s="1">
        <f>'Trendek FEOR'!BV247*Fogl2024!BD$62</f>
        <v>59101.867653938192</v>
      </c>
      <c r="BE34" s="1">
        <f>'Trendek FEOR'!BW247*Fogl2024!BE$62</f>
        <v>736.85264529822791</v>
      </c>
      <c r="BF34" s="1">
        <f>'Trendek FEOR'!BX247*Fogl2024!BF$62</f>
        <v>112.50569204817805</v>
      </c>
      <c r="BG34" s="1">
        <f>'Trendek FEOR'!BY247*Fogl2024!BG$62</f>
        <v>2979.2456387237339</v>
      </c>
      <c r="BH34" s="1">
        <f>'Trendek FEOR'!BZ247*Fogl2024!BH$62</f>
        <v>0</v>
      </c>
      <c r="BI34" s="1">
        <f>'Trendek FEOR'!CA247*Fogl2024!BI$62</f>
        <v>811.18319822906653</v>
      </c>
      <c r="BJ34" s="1">
        <f>'Trendek FEOR'!CB247*Fogl2024!BJ$62</f>
        <v>37.883375550503175</v>
      </c>
      <c r="BK34" s="1">
        <f>'Trendek FEOR'!CC247*Fogl2024!BK$62</f>
        <v>46.261904761905498</v>
      </c>
      <c r="BL34" s="1">
        <f>'Trendek FEOR'!CD247*Fogl2024!BL$62</f>
        <v>172.21512124063153</v>
      </c>
      <c r="BM34" s="1">
        <f>'Trendek FEOR'!CE247*Fogl2024!BM$62</f>
        <v>0</v>
      </c>
      <c r="BN34" s="1">
        <f>'Trendek FEOR'!CF247*Fogl2024!BN$62</f>
        <v>0</v>
      </c>
      <c r="BO34" s="2"/>
    </row>
    <row r="35" spans="1:67" x14ac:dyDescent="0.35">
      <c r="A35" s="2"/>
      <c r="B35" t="s">
        <v>51</v>
      </c>
      <c r="C35" s="1">
        <f>'Trendek FEOR'!U248*Fogl2024!C$62</f>
        <v>531.88889590920974</v>
      </c>
      <c r="D35" s="1">
        <f>'Trendek FEOR'!V248*Fogl2024!D$62</f>
        <v>262.6516102513022</v>
      </c>
      <c r="E35" s="1">
        <f>'Trendek FEOR'!W248*Fogl2024!E$62</f>
        <v>0</v>
      </c>
      <c r="F35" s="1">
        <f>'Trendek FEOR'!X248*Fogl2024!F$62</f>
        <v>663.10377131638973</v>
      </c>
      <c r="G35" s="1">
        <f>'Trendek FEOR'!Y248*Fogl2024!G$62</f>
        <v>4663.8236659727836</v>
      </c>
      <c r="H35" s="1">
        <f>'Trendek FEOR'!Z248*Fogl2024!H$62</f>
        <v>-1185.6070174689935</v>
      </c>
      <c r="I35" s="1">
        <f>'Trendek FEOR'!AA248*Fogl2024!I$62</f>
        <v>559.38158255531664</v>
      </c>
      <c r="J35" s="1">
        <f>'Trendek FEOR'!AB248*Fogl2024!J$62</f>
        <v>1084.6940354957669</v>
      </c>
      <c r="K35" s="1">
        <f>'Trendek FEOR'!AC248*Fogl2024!K$62</f>
        <v>515.30307011056141</v>
      </c>
      <c r="L35" s="1">
        <f>'Trendek FEOR'!AD248*Fogl2024!L$62</f>
        <v>162.38743339475906</v>
      </c>
      <c r="M35" s="1">
        <f>'Trendek FEOR'!AE248*Fogl2024!M$62</f>
        <v>1365.2921126864906</v>
      </c>
      <c r="N35" s="1">
        <f>'Trendek FEOR'!AF248*Fogl2024!N$62</f>
        <v>622.72962980384852</v>
      </c>
      <c r="O35" s="1">
        <f>'Trendek FEOR'!AG248*Fogl2024!O$62</f>
        <v>1795.7839598948906</v>
      </c>
      <c r="P35" s="1">
        <f>'Trendek FEOR'!AH248*Fogl2024!P$62</f>
        <v>-337.39956544827368</v>
      </c>
      <c r="Q35" s="1">
        <f>'Trendek FEOR'!AI248*Fogl2024!Q$62</f>
        <v>670.27838518157603</v>
      </c>
      <c r="R35" s="1">
        <f>'Trendek FEOR'!AJ248*Fogl2024!R$62</f>
        <v>879.0039037569743</v>
      </c>
      <c r="S35" s="1">
        <f>'Trendek FEOR'!AK248*Fogl2024!S$62</f>
        <v>2535.3384659435242</v>
      </c>
      <c r="T35" s="1">
        <f>'Trendek FEOR'!AL248*Fogl2024!T$62</f>
        <v>2813.9658057221591</v>
      </c>
      <c r="U35" s="1">
        <f>'Trendek FEOR'!AM248*Fogl2024!U$62</f>
        <v>4412.0160977203795</v>
      </c>
      <c r="V35" s="1">
        <f>'Trendek FEOR'!AN248*Fogl2024!V$62</f>
        <v>8915.3961395396527</v>
      </c>
      <c r="W35" s="1">
        <f>'Trendek FEOR'!AO248*Fogl2024!W$62</f>
        <v>11.036778436070188</v>
      </c>
      <c r="X35" s="1">
        <f>'Trendek FEOR'!AP248*Fogl2024!X$62</f>
        <v>1490.9483625875775</v>
      </c>
      <c r="Y35" s="1">
        <f>'Trendek FEOR'!AQ248*Fogl2024!Y$62</f>
        <v>2647.6803701161712</v>
      </c>
      <c r="Z35" s="1">
        <f>'Trendek FEOR'!AR248*Fogl2024!Z$62</f>
        <v>6371.5118581156794</v>
      </c>
      <c r="AA35" s="1">
        <f>'Trendek FEOR'!AS248*Fogl2024!AA$62</f>
        <v>398.88798849585646</v>
      </c>
      <c r="AB35" s="1">
        <f>'Trendek FEOR'!AT248*Fogl2024!AB$62</f>
        <v>1423.4267404815994</v>
      </c>
      <c r="AC35" s="1">
        <f>'Trendek FEOR'!AU248*Fogl2024!AC$62</f>
        <v>6200.9060415139484</v>
      </c>
      <c r="AD35" s="1">
        <f>'Trendek FEOR'!AV248*Fogl2024!AD$62</f>
        <v>10693.253367809635</v>
      </c>
      <c r="AE35" s="1">
        <f>'Trendek FEOR'!AW248*Fogl2024!AE$62</f>
        <v>25964.954528081293</v>
      </c>
      <c r="AF35" s="1">
        <f>'Trendek FEOR'!AX248*Fogl2024!AF$62</f>
        <v>8588.2910987597716</v>
      </c>
      <c r="AG35" s="1">
        <f>'Trendek FEOR'!AY248*Fogl2024!AG$62</f>
        <v>7383.093200487885</v>
      </c>
      <c r="AH35" s="1">
        <f>'Trendek FEOR'!AZ248*Fogl2024!AH$62</f>
        <v>39.285871270148498</v>
      </c>
      <c r="AI35" s="1">
        <f>'Trendek FEOR'!BA248*Fogl2024!AI$62</f>
        <v>-1018.8287293157606</v>
      </c>
      <c r="AJ35" s="1">
        <f>'Trendek FEOR'!BB248*Fogl2024!AJ$62</f>
        <v>7062.8941686775624</v>
      </c>
      <c r="AK35" s="1">
        <f>'Trendek FEOR'!BC248*Fogl2024!AK$62</f>
        <v>1807.8824805616123</v>
      </c>
      <c r="AL35" s="1">
        <f>'Trendek FEOR'!BD248*Fogl2024!AL$62</f>
        <v>7404.2990444897123</v>
      </c>
      <c r="AM35" s="1">
        <f>'Trendek FEOR'!BE248*Fogl2024!AM$62</f>
        <v>1411.8294230559522</v>
      </c>
      <c r="AN35" s="1">
        <f>'Trendek FEOR'!BF248*Fogl2024!AN$62</f>
        <v>-761.93214308476786</v>
      </c>
      <c r="AO35" s="1">
        <f>'Trendek FEOR'!BG248*Fogl2024!AO$62</f>
        <v>1157.3099135034415</v>
      </c>
      <c r="AP35" s="1">
        <f>'Trendek FEOR'!BH248*Fogl2024!AP$62</f>
        <v>1883.3887756717654</v>
      </c>
      <c r="AQ35" s="1">
        <f>'Trendek FEOR'!BI248*Fogl2024!AQ$62</f>
        <v>16297.514135312309</v>
      </c>
      <c r="AR35" s="1">
        <f>'Trendek FEOR'!BJ248*Fogl2024!AR$62</f>
        <v>44850.987795071233</v>
      </c>
      <c r="AS35" s="1">
        <f>'Trendek FEOR'!BK248*Fogl2024!AS$62</f>
        <v>1143.3953994878971</v>
      </c>
      <c r="AT35" s="1">
        <f>'Trendek FEOR'!BL248*Fogl2024!AT$62</f>
        <v>-375.36988721762862</v>
      </c>
      <c r="AU35" s="1">
        <f>'Trendek FEOR'!BM248*Fogl2024!AU$62</f>
        <v>1468.522383784614</v>
      </c>
      <c r="AV35" s="1">
        <f>'Trendek FEOR'!BN248*Fogl2024!AV$62</f>
        <v>2322.9010023669421</v>
      </c>
      <c r="AW35" s="1">
        <f>'Trendek FEOR'!BO248*Fogl2024!AW$62</f>
        <v>743.88248219757406</v>
      </c>
      <c r="AX35" s="1">
        <f>'Trendek FEOR'!BP248*Fogl2024!AX$62</f>
        <v>609.03183468920383</v>
      </c>
      <c r="AY35" s="1">
        <f>'Trendek FEOR'!BQ248*Fogl2024!AY$62</f>
        <v>-231.70283664013945</v>
      </c>
      <c r="AZ35" s="1">
        <f>'Trendek FEOR'!BR248*Fogl2024!AZ$62</f>
        <v>8905.1291051048593</v>
      </c>
      <c r="BA35" s="1">
        <f>'Trendek FEOR'!BS248*Fogl2024!BA$62</f>
        <v>88986.138489110337</v>
      </c>
      <c r="BB35" s="1">
        <f>'Trendek FEOR'!BT248*Fogl2024!BB$62</f>
        <v>9942.1650935851903</v>
      </c>
      <c r="BC35" s="1">
        <f>'Trendek FEOR'!BU248*Fogl2024!BC$62</f>
        <v>1964.0793135398885</v>
      </c>
      <c r="BD35" s="1">
        <f>'Trendek FEOR'!BV248*Fogl2024!BD$62</f>
        <v>1843.9703186916622</v>
      </c>
      <c r="BE35" s="1">
        <f>'Trendek FEOR'!BW248*Fogl2024!BE$62</f>
        <v>4243.9828298771235</v>
      </c>
      <c r="BF35" s="1">
        <f>'Trendek FEOR'!BX248*Fogl2024!BF$62</f>
        <v>2791.3511308757493</v>
      </c>
      <c r="BG35" s="1">
        <f>'Trendek FEOR'!BY248*Fogl2024!BG$62</f>
        <v>811.79297837040883</v>
      </c>
      <c r="BH35" s="1">
        <f>'Trendek FEOR'!BZ248*Fogl2024!BH$62</f>
        <v>448.84083083817393</v>
      </c>
      <c r="BI35" s="1">
        <f>'Trendek FEOR'!CA248*Fogl2024!BI$62</f>
        <v>1255.9186740550522</v>
      </c>
      <c r="BJ35" s="1">
        <f>'Trendek FEOR'!CB248*Fogl2024!BJ$62</f>
        <v>0</v>
      </c>
      <c r="BK35" s="1">
        <f>'Trendek FEOR'!CC248*Fogl2024!BK$62</f>
        <v>54.273809523809177</v>
      </c>
      <c r="BL35" s="1">
        <f>'Trendek FEOR'!CD248*Fogl2024!BL$62</f>
        <v>62525.481143286524</v>
      </c>
      <c r="BM35" s="1">
        <f>'Trendek FEOR'!CE248*Fogl2024!BM$62</f>
        <v>0</v>
      </c>
      <c r="BN35" s="1">
        <f>'Trendek FEOR'!CF248*Fogl2024!BN$62</f>
        <v>0</v>
      </c>
      <c r="BO35" s="2"/>
    </row>
    <row r="36" spans="1:67" x14ac:dyDescent="0.35">
      <c r="A36" s="2"/>
      <c r="B36" t="s">
        <v>52</v>
      </c>
      <c r="C36" s="1">
        <f>'Trendek FEOR'!U249*Fogl2024!C$62</f>
        <v>-107.16251466952286</v>
      </c>
      <c r="D36" s="1">
        <f>'Trendek FEOR'!V249*Fogl2024!D$62</f>
        <v>-31.546999867100357</v>
      </c>
      <c r="E36" s="1">
        <f>'Trendek FEOR'!W249*Fogl2024!E$62</f>
        <v>0</v>
      </c>
      <c r="F36" s="1">
        <f>'Trendek FEOR'!X249*Fogl2024!F$62</f>
        <v>158.53921562415272</v>
      </c>
      <c r="G36" s="1">
        <f>'Trendek FEOR'!Y249*Fogl2024!G$62</f>
        <v>-56.43089789316987</v>
      </c>
      <c r="H36" s="1">
        <f>'Trendek FEOR'!Z249*Fogl2024!H$62</f>
        <v>0</v>
      </c>
      <c r="I36" s="1">
        <f>'Trendek FEOR'!AA249*Fogl2024!I$62</f>
        <v>22.461824699517042</v>
      </c>
      <c r="J36" s="1">
        <f>'Trendek FEOR'!AB249*Fogl2024!J$62</f>
        <v>0</v>
      </c>
      <c r="K36" s="1">
        <f>'Trendek FEOR'!AC249*Fogl2024!K$62</f>
        <v>116.33310262809218</v>
      </c>
      <c r="L36" s="1">
        <f>'Trendek FEOR'!AD249*Fogl2024!L$62</f>
        <v>0</v>
      </c>
      <c r="M36" s="1">
        <f>'Trendek FEOR'!AE249*Fogl2024!M$62</f>
        <v>0</v>
      </c>
      <c r="N36" s="1">
        <f>'Trendek FEOR'!AF249*Fogl2024!N$62</f>
        <v>0</v>
      </c>
      <c r="O36" s="1">
        <f>'Trendek FEOR'!AG249*Fogl2024!O$62</f>
        <v>0</v>
      </c>
      <c r="P36" s="1">
        <f>'Trendek FEOR'!AH249*Fogl2024!P$62</f>
        <v>-40.584889741664966</v>
      </c>
      <c r="Q36" s="1">
        <f>'Trendek FEOR'!AI249*Fogl2024!Q$62</f>
        <v>92.586864659549207</v>
      </c>
      <c r="R36" s="1">
        <f>'Trendek FEOR'!AJ249*Fogl2024!R$62</f>
        <v>-39.7396059438164</v>
      </c>
      <c r="S36" s="1">
        <f>'Trendek FEOR'!AK249*Fogl2024!S$62</f>
        <v>0</v>
      </c>
      <c r="T36" s="1">
        <f>'Trendek FEOR'!AL249*Fogl2024!T$62</f>
        <v>0</v>
      </c>
      <c r="U36" s="1">
        <f>'Trendek FEOR'!AM249*Fogl2024!U$62</f>
        <v>0</v>
      </c>
      <c r="V36" s="1">
        <f>'Trendek FEOR'!AN249*Fogl2024!V$62</f>
        <v>-55.184363441479611</v>
      </c>
      <c r="W36" s="1">
        <f>'Trendek FEOR'!AO249*Fogl2024!W$62</f>
        <v>0</v>
      </c>
      <c r="X36" s="1">
        <f>'Trendek FEOR'!AP249*Fogl2024!X$62</f>
        <v>-157.12444517583197</v>
      </c>
      <c r="Y36" s="1">
        <f>'Trendek FEOR'!AQ249*Fogl2024!Y$62</f>
        <v>0</v>
      </c>
      <c r="Z36" s="1">
        <f>'Trendek FEOR'!AR249*Fogl2024!Z$62</f>
        <v>0</v>
      </c>
      <c r="AA36" s="1">
        <f>'Trendek FEOR'!AS249*Fogl2024!AA$62</f>
        <v>-215.44198742701886</v>
      </c>
      <c r="AB36" s="1">
        <f>'Trendek FEOR'!AT249*Fogl2024!AB$62</f>
        <v>0</v>
      </c>
      <c r="AC36" s="1">
        <f>'Trendek FEOR'!AU249*Fogl2024!AC$62</f>
        <v>302.40258137779654</v>
      </c>
      <c r="AD36" s="1">
        <f>'Trendek FEOR'!AV249*Fogl2024!AD$62</f>
        <v>267.89984266619769</v>
      </c>
      <c r="AE36" s="1">
        <f>'Trendek FEOR'!AW249*Fogl2024!AE$62</f>
        <v>130.2774836907341</v>
      </c>
      <c r="AF36" s="1">
        <f>'Trendek FEOR'!AX249*Fogl2024!AF$62</f>
        <v>34.984239118219236</v>
      </c>
      <c r="AG36" s="1">
        <f>'Trendek FEOR'!AY249*Fogl2024!AG$62</f>
        <v>0</v>
      </c>
      <c r="AH36" s="1">
        <f>'Trendek FEOR'!AZ249*Fogl2024!AH$62</f>
        <v>0</v>
      </c>
      <c r="AI36" s="1">
        <f>'Trendek FEOR'!BA249*Fogl2024!AI$62</f>
        <v>0</v>
      </c>
      <c r="AJ36" s="1">
        <f>'Trendek FEOR'!BB249*Fogl2024!AJ$62</f>
        <v>0</v>
      </c>
      <c r="AK36" s="1">
        <f>'Trendek FEOR'!BC249*Fogl2024!AK$62</f>
        <v>-11.624458545914665</v>
      </c>
      <c r="AL36" s="1">
        <f>'Trendek FEOR'!BD249*Fogl2024!AL$62</f>
        <v>-102.88599374937539</v>
      </c>
      <c r="AM36" s="1">
        <f>'Trendek FEOR'!BE249*Fogl2024!AM$62</f>
        <v>-75.95429822218027</v>
      </c>
      <c r="AN36" s="1">
        <f>'Trendek FEOR'!BF249*Fogl2024!AN$62</f>
        <v>6313.7682812435223</v>
      </c>
      <c r="AO36" s="1">
        <f>'Trendek FEOR'!BG249*Fogl2024!AO$62</f>
        <v>0</v>
      </c>
      <c r="AP36" s="1">
        <f>'Trendek FEOR'!BH249*Fogl2024!AP$62</f>
        <v>-118.89277467176861</v>
      </c>
      <c r="AQ36" s="1">
        <f>'Trendek FEOR'!BI249*Fogl2024!AQ$62</f>
        <v>179.61781111149048</v>
      </c>
      <c r="AR36" s="1">
        <f>'Trendek FEOR'!BJ249*Fogl2024!AR$62</f>
        <v>111.51687879954679</v>
      </c>
      <c r="AS36" s="1">
        <f>'Trendek FEOR'!BK249*Fogl2024!AS$62</f>
        <v>-562.45924566785254</v>
      </c>
      <c r="AT36" s="1">
        <f>'Trendek FEOR'!BL249*Fogl2024!AT$62</f>
        <v>166.60992559298185</v>
      </c>
      <c r="AU36" s="1">
        <f>'Trendek FEOR'!BM249*Fogl2024!AU$62</f>
        <v>481.9189137271149</v>
      </c>
      <c r="AV36" s="1">
        <f>'Trendek FEOR'!BN249*Fogl2024!AV$62</f>
        <v>1015.0642507439754</v>
      </c>
      <c r="AW36" s="1">
        <f>'Trendek FEOR'!BO249*Fogl2024!AW$62</f>
        <v>0</v>
      </c>
      <c r="AX36" s="1">
        <f>'Trendek FEOR'!BP249*Fogl2024!AX$62</f>
        <v>14.78261594852062</v>
      </c>
      <c r="AY36" s="1">
        <f>'Trendek FEOR'!BQ249*Fogl2024!AY$62</f>
        <v>237.45251527775633</v>
      </c>
      <c r="AZ36" s="1">
        <f>'Trendek FEOR'!BR249*Fogl2024!AZ$62</f>
        <v>-77.862929764384475</v>
      </c>
      <c r="BA36" s="1">
        <f>'Trendek FEOR'!BS249*Fogl2024!BA$62</f>
        <v>427.50793254911531</v>
      </c>
      <c r="BB36" s="1">
        <f>'Trendek FEOR'!BT249*Fogl2024!BB$62</f>
        <v>-3.7419721311420715</v>
      </c>
      <c r="BC36" s="1">
        <f>'Trendek FEOR'!BU249*Fogl2024!BC$62</f>
        <v>246.05119981346124</v>
      </c>
      <c r="BD36" s="1">
        <f>'Trendek FEOR'!BV249*Fogl2024!BD$62</f>
        <v>2.7710063182549862</v>
      </c>
      <c r="BE36" s="1">
        <f>'Trendek FEOR'!BW249*Fogl2024!BE$62</f>
        <v>4242.2737066988939</v>
      </c>
      <c r="BF36" s="1">
        <f>'Trendek FEOR'!BX249*Fogl2024!BF$62</f>
        <v>7248.8058733454009</v>
      </c>
      <c r="BG36" s="1">
        <f>'Trendek FEOR'!BY249*Fogl2024!BG$62</f>
        <v>255.31248476359266</v>
      </c>
      <c r="BH36" s="1">
        <f>'Trendek FEOR'!BZ249*Fogl2024!BH$62</f>
        <v>0</v>
      </c>
      <c r="BI36" s="1">
        <f>'Trendek FEOR'!CA249*Fogl2024!BI$62</f>
        <v>340.60153079196448</v>
      </c>
      <c r="BJ36" s="1">
        <f>'Trendek FEOR'!CB249*Fogl2024!BJ$62</f>
        <v>0</v>
      </c>
      <c r="BK36" s="1">
        <f>'Trendek FEOR'!CC249*Fogl2024!BK$62</f>
        <v>0</v>
      </c>
      <c r="BL36" s="1">
        <f>'Trendek FEOR'!CD249*Fogl2024!BL$62</f>
        <v>2.4356986982405697</v>
      </c>
      <c r="BM36" s="1">
        <f>'Trendek FEOR'!CE249*Fogl2024!BM$62</f>
        <v>0</v>
      </c>
      <c r="BN36" s="1">
        <f>'Trendek FEOR'!CF249*Fogl2024!BN$62</f>
        <v>0</v>
      </c>
      <c r="BO36" s="2"/>
    </row>
    <row r="37" spans="1:67" x14ac:dyDescent="0.35">
      <c r="A37" s="2"/>
      <c r="B37" t="s">
        <v>53</v>
      </c>
      <c r="C37" s="1">
        <f>'Trendek FEOR'!U250*Fogl2024!C$62</f>
        <v>146.09863390405852</v>
      </c>
      <c r="D37" s="1">
        <f>'Trendek FEOR'!V250*Fogl2024!D$62</f>
        <v>0</v>
      </c>
      <c r="E37" s="1">
        <f>'Trendek FEOR'!W250*Fogl2024!E$62</f>
        <v>0</v>
      </c>
      <c r="F37" s="1">
        <f>'Trendek FEOR'!X250*Fogl2024!F$62</f>
        <v>-12.617757433182019</v>
      </c>
      <c r="G37" s="1">
        <f>'Trendek FEOR'!Y250*Fogl2024!G$62</f>
        <v>-116.4095544043866</v>
      </c>
      <c r="H37" s="1">
        <f>'Trendek FEOR'!Z250*Fogl2024!H$62</f>
        <v>0</v>
      </c>
      <c r="I37" s="1">
        <f>'Trendek FEOR'!AA250*Fogl2024!I$62</f>
        <v>0</v>
      </c>
      <c r="J37" s="1">
        <f>'Trendek FEOR'!AB250*Fogl2024!J$62</f>
        <v>0</v>
      </c>
      <c r="K37" s="1">
        <f>'Trendek FEOR'!AC250*Fogl2024!K$62</f>
        <v>-17.990233767334722</v>
      </c>
      <c r="L37" s="1">
        <f>'Trendek FEOR'!AD250*Fogl2024!L$62</f>
        <v>0</v>
      </c>
      <c r="M37" s="1">
        <f>'Trendek FEOR'!AE250*Fogl2024!M$62</f>
        <v>0</v>
      </c>
      <c r="N37" s="1">
        <f>'Trendek FEOR'!AF250*Fogl2024!N$62</f>
        <v>0</v>
      </c>
      <c r="O37" s="1">
        <f>'Trendek FEOR'!AG250*Fogl2024!O$62</f>
        <v>0</v>
      </c>
      <c r="P37" s="1">
        <f>'Trendek FEOR'!AH250*Fogl2024!P$62</f>
        <v>0</v>
      </c>
      <c r="Q37" s="1">
        <f>'Trendek FEOR'!AI250*Fogl2024!Q$62</f>
        <v>255.0822790275632</v>
      </c>
      <c r="R37" s="1">
        <f>'Trendek FEOR'!AJ250*Fogl2024!R$62</f>
        <v>0</v>
      </c>
      <c r="S37" s="1">
        <f>'Trendek FEOR'!AK250*Fogl2024!S$62</f>
        <v>-84.060704972844349</v>
      </c>
      <c r="T37" s="1">
        <f>'Trendek FEOR'!AL250*Fogl2024!T$62</f>
        <v>22.119697947770685</v>
      </c>
      <c r="U37" s="1">
        <f>'Trendek FEOR'!AM250*Fogl2024!U$62</f>
        <v>0</v>
      </c>
      <c r="V37" s="1">
        <f>'Trendek FEOR'!AN250*Fogl2024!V$62</f>
        <v>46.877148621033136</v>
      </c>
      <c r="W37" s="1">
        <f>'Trendek FEOR'!AO250*Fogl2024!W$62</f>
        <v>0</v>
      </c>
      <c r="X37" s="1">
        <f>'Trendek FEOR'!AP250*Fogl2024!X$62</f>
        <v>379.41469743561163</v>
      </c>
      <c r="Y37" s="1">
        <f>'Trendek FEOR'!AQ250*Fogl2024!Y$62</f>
        <v>-60.856913421501638</v>
      </c>
      <c r="Z37" s="1">
        <f>'Trendek FEOR'!AR250*Fogl2024!Z$62</f>
        <v>57.549133263938437</v>
      </c>
      <c r="AA37" s="1">
        <f>'Trendek FEOR'!AS250*Fogl2024!AA$62</f>
        <v>245.99602729663454</v>
      </c>
      <c r="AB37" s="1">
        <f>'Trendek FEOR'!AT250*Fogl2024!AB$62</f>
        <v>103.69456274452243</v>
      </c>
      <c r="AC37" s="1">
        <f>'Trendek FEOR'!AU250*Fogl2024!AC$62</f>
        <v>0</v>
      </c>
      <c r="AD37" s="1">
        <f>'Trendek FEOR'!AV250*Fogl2024!AD$62</f>
        <v>0</v>
      </c>
      <c r="AE37" s="1">
        <f>'Trendek FEOR'!AW250*Fogl2024!AE$62</f>
        <v>0</v>
      </c>
      <c r="AF37" s="1">
        <f>'Trendek FEOR'!AX250*Fogl2024!AF$62</f>
        <v>45.209521510275074</v>
      </c>
      <c r="AG37" s="1">
        <f>'Trendek FEOR'!AY250*Fogl2024!AG$62</f>
        <v>121.70232868933272</v>
      </c>
      <c r="AH37" s="1">
        <f>'Trendek FEOR'!AZ250*Fogl2024!AH$62</f>
        <v>0</v>
      </c>
      <c r="AI37" s="1">
        <f>'Trendek FEOR'!BA250*Fogl2024!AI$62</f>
        <v>0</v>
      </c>
      <c r="AJ37" s="1">
        <f>'Trendek FEOR'!BB250*Fogl2024!AJ$62</f>
        <v>-13.87319637537243</v>
      </c>
      <c r="AK37" s="1">
        <f>'Trendek FEOR'!BC250*Fogl2024!AK$62</f>
        <v>0</v>
      </c>
      <c r="AL37" s="1">
        <f>'Trendek FEOR'!BD250*Fogl2024!AL$62</f>
        <v>0</v>
      </c>
      <c r="AM37" s="1">
        <f>'Trendek FEOR'!BE250*Fogl2024!AM$62</f>
        <v>0</v>
      </c>
      <c r="AN37" s="1">
        <f>'Trendek FEOR'!BF250*Fogl2024!AN$62</f>
        <v>0</v>
      </c>
      <c r="AO37" s="1">
        <f>'Trendek FEOR'!BG250*Fogl2024!AO$62</f>
        <v>0</v>
      </c>
      <c r="AP37" s="1">
        <f>'Trendek FEOR'!BH250*Fogl2024!AP$62</f>
        <v>34.38664254942158</v>
      </c>
      <c r="AQ37" s="1">
        <f>'Trendek FEOR'!BI250*Fogl2024!AQ$62</f>
        <v>35.777261944686956</v>
      </c>
      <c r="AR37" s="1">
        <f>'Trendek FEOR'!BJ250*Fogl2024!AR$62</f>
        <v>225.75599343703189</v>
      </c>
      <c r="AS37" s="1">
        <f>'Trendek FEOR'!BK250*Fogl2024!AS$62</f>
        <v>0</v>
      </c>
      <c r="AT37" s="1">
        <f>'Trendek FEOR'!BL250*Fogl2024!AT$62</f>
        <v>0</v>
      </c>
      <c r="AU37" s="1">
        <f>'Trendek FEOR'!BM250*Fogl2024!AU$62</f>
        <v>0</v>
      </c>
      <c r="AV37" s="1">
        <f>'Trendek FEOR'!BN250*Fogl2024!AV$62</f>
        <v>-4.0509930091803259</v>
      </c>
      <c r="AW37" s="1">
        <f>'Trendek FEOR'!BO250*Fogl2024!AW$62</f>
        <v>226.77198078580463</v>
      </c>
      <c r="AX37" s="1">
        <f>'Trendek FEOR'!BP250*Fogl2024!AX$62</f>
        <v>-238.48765162099608</v>
      </c>
      <c r="AY37" s="1">
        <f>'Trendek FEOR'!BQ250*Fogl2024!AY$62</f>
        <v>0</v>
      </c>
      <c r="AZ37" s="1">
        <f>'Trendek FEOR'!BR250*Fogl2024!AZ$62</f>
        <v>-182.70166069694974</v>
      </c>
      <c r="BA37" s="1">
        <f>'Trendek FEOR'!BS250*Fogl2024!BA$62</f>
        <v>10951.721648833791</v>
      </c>
      <c r="BB37" s="1">
        <f>'Trendek FEOR'!BT250*Fogl2024!BB$62</f>
        <v>-720.45967285643167</v>
      </c>
      <c r="BC37" s="1">
        <f>'Trendek FEOR'!BU250*Fogl2024!BC$62</f>
        <v>-110.9474326306827</v>
      </c>
      <c r="BD37" s="1">
        <f>'Trendek FEOR'!BV250*Fogl2024!BD$62</f>
        <v>66.633397820938782</v>
      </c>
      <c r="BE37" s="1">
        <f>'Trendek FEOR'!BW250*Fogl2024!BE$62</f>
        <v>117.15113237375166</v>
      </c>
      <c r="BF37" s="1">
        <f>'Trendek FEOR'!BX250*Fogl2024!BF$62</f>
        <v>-10.802212816114992</v>
      </c>
      <c r="BG37" s="1">
        <f>'Trendek FEOR'!BY250*Fogl2024!BG$62</f>
        <v>-239.65884629642119</v>
      </c>
      <c r="BH37" s="1">
        <f>'Trendek FEOR'!BZ250*Fogl2024!BH$62</f>
        <v>0</v>
      </c>
      <c r="BI37" s="1">
        <f>'Trendek FEOR'!CA250*Fogl2024!BI$62</f>
        <v>91.513428930112298</v>
      </c>
      <c r="BJ37" s="1">
        <f>'Trendek FEOR'!CB250*Fogl2024!BJ$62</f>
        <v>0</v>
      </c>
      <c r="BK37" s="1">
        <f>'Trendek FEOR'!CC250*Fogl2024!BK$62</f>
        <v>-252.11904761905316</v>
      </c>
      <c r="BL37" s="1">
        <f>'Trendek FEOR'!CD250*Fogl2024!BL$62</f>
        <v>20.018952166599934</v>
      </c>
      <c r="BM37" s="1">
        <f>'Trendek FEOR'!CE250*Fogl2024!BM$62</f>
        <v>0</v>
      </c>
      <c r="BN37" s="1">
        <f>'Trendek FEOR'!CF250*Fogl2024!BN$62</f>
        <v>0</v>
      </c>
      <c r="BO37" s="2"/>
    </row>
    <row r="38" spans="1:67" x14ac:dyDescent="0.35">
      <c r="A38" s="2"/>
      <c r="B38" t="s">
        <v>54</v>
      </c>
      <c r="C38" s="1">
        <f>'Trendek FEOR'!U251*Fogl2024!C$62</f>
        <v>7477.9434991997241</v>
      </c>
      <c r="D38" s="1">
        <f>'Trendek FEOR'!V251*Fogl2024!D$62</f>
        <v>1626.3399824322269</v>
      </c>
      <c r="E38" s="1">
        <f>'Trendek FEOR'!W251*Fogl2024!E$62</f>
        <v>209.32406485427302</v>
      </c>
      <c r="F38" s="1">
        <f>'Trendek FEOR'!X251*Fogl2024!F$62</f>
        <v>1028.7374752979979</v>
      </c>
      <c r="G38" s="1">
        <f>'Trendek FEOR'!Y251*Fogl2024!G$62</f>
        <v>10117.517696180816</v>
      </c>
      <c r="H38" s="1">
        <f>'Trendek FEOR'!Z251*Fogl2024!H$62</f>
        <v>2119.3488408935445</v>
      </c>
      <c r="I38" s="1">
        <f>'Trendek FEOR'!AA251*Fogl2024!I$62</f>
        <v>2246.4508747474333</v>
      </c>
      <c r="J38" s="1">
        <f>'Trendek FEOR'!AB251*Fogl2024!J$62</f>
        <v>76.598800013765313</v>
      </c>
      <c r="K38" s="1">
        <f>'Trendek FEOR'!AC251*Fogl2024!K$62</f>
        <v>2051.7670602888243</v>
      </c>
      <c r="L38" s="1">
        <f>'Trendek FEOR'!AD251*Fogl2024!L$62</f>
        <v>-133.11103250909363</v>
      </c>
      <c r="M38" s="1">
        <f>'Trendek FEOR'!AE251*Fogl2024!M$62</f>
        <v>1189.6107965447361</v>
      </c>
      <c r="N38" s="1">
        <f>'Trendek FEOR'!AF251*Fogl2024!N$62</f>
        <v>3419.6026744316437</v>
      </c>
      <c r="O38" s="1">
        <f>'Trendek FEOR'!AG251*Fogl2024!O$62</f>
        <v>3370.9684212938969</v>
      </c>
      <c r="P38" s="1">
        <f>'Trendek FEOR'!AH251*Fogl2024!P$62</f>
        <v>1695.466159150302</v>
      </c>
      <c r="Q38" s="1">
        <f>'Trendek FEOR'!AI251*Fogl2024!Q$62</f>
        <v>1171.7822968411842</v>
      </c>
      <c r="R38" s="1">
        <f>'Trendek FEOR'!AJ251*Fogl2024!R$62</f>
        <v>3214.3316078869771</v>
      </c>
      <c r="S38" s="1">
        <f>'Trendek FEOR'!AK251*Fogl2024!S$62</f>
        <v>16272.741672060663</v>
      </c>
      <c r="T38" s="1">
        <f>'Trendek FEOR'!AL251*Fogl2024!T$62</f>
        <v>7112.9605738505606</v>
      </c>
      <c r="U38" s="1">
        <f>'Trendek FEOR'!AM251*Fogl2024!U$62</f>
        <v>2329.4751725103401</v>
      </c>
      <c r="V38" s="1">
        <f>'Trendek FEOR'!AN251*Fogl2024!V$62</f>
        <v>11093.581986505709</v>
      </c>
      <c r="W38" s="1">
        <f>'Trendek FEOR'!AO251*Fogl2024!W$62</f>
        <v>9.6552796744535563</v>
      </c>
      <c r="X38" s="1">
        <f>'Trendek FEOR'!AP251*Fogl2024!X$62</f>
        <v>2524.7363393613282</v>
      </c>
      <c r="Y38" s="1">
        <f>'Trendek FEOR'!AQ251*Fogl2024!Y$62</f>
        <v>1176.832378535508</v>
      </c>
      <c r="Z38" s="1">
        <f>'Trendek FEOR'!AR251*Fogl2024!Z$62</f>
        <v>3094.5776342182257</v>
      </c>
      <c r="AA38" s="1">
        <f>'Trendek FEOR'!AS251*Fogl2024!AA$62</f>
        <v>1251.8013184126362</v>
      </c>
      <c r="AB38" s="1">
        <f>'Trendek FEOR'!AT251*Fogl2024!AB$62</f>
        <v>3225.2651416012845</v>
      </c>
      <c r="AC38" s="1">
        <f>'Trendek FEOR'!AU251*Fogl2024!AC$62</f>
        <v>16704.645469086001</v>
      </c>
      <c r="AD38" s="1">
        <f>'Trendek FEOR'!AV251*Fogl2024!AD$62</f>
        <v>3640.2561831801831</v>
      </c>
      <c r="AE38" s="1">
        <f>'Trendek FEOR'!AW251*Fogl2024!AE$62</f>
        <v>11899.115653585401</v>
      </c>
      <c r="AF38" s="1">
        <f>'Trendek FEOR'!AX251*Fogl2024!AF$62</f>
        <v>7088.6411282180434</v>
      </c>
      <c r="AG38" s="1">
        <f>'Trendek FEOR'!AY251*Fogl2024!AG$62</f>
        <v>8115.0132952666863</v>
      </c>
      <c r="AH38" s="1">
        <f>'Trendek FEOR'!AZ251*Fogl2024!AH$62</f>
        <v>64.280427564888015</v>
      </c>
      <c r="AI38" s="1">
        <f>'Trendek FEOR'!BA251*Fogl2024!AI$62</f>
        <v>536.81877578912417</v>
      </c>
      <c r="AJ38" s="1">
        <f>'Trendek FEOR'!BB251*Fogl2024!AJ$62</f>
        <v>17645.383626879484</v>
      </c>
      <c r="AK38" s="1">
        <f>'Trendek FEOR'!BC251*Fogl2024!AK$62</f>
        <v>19595.403528443647</v>
      </c>
      <c r="AL38" s="1">
        <f>'Trendek FEOR'!BD251*Fogl2024!AL$62</f>
        <v>529.01470220197041</v>
      </c>
      <c r="AM38" s="1">
        <f>'Trendek FEOR'!BE251*Fogl2024!AM$62</f>
        <v>-69.983837328548248</v>
      </c>
      <c r="AN38" s="1">
        <f>'Trendek FEOR'!BF251*Fogl2024!AN$62</f>
        <v>230.26348655019098</v>
      </c>
      <c r="AO38" s="1">
        <f>'Trendek FEOR'!BG251*Fogl2024!AO$62</f>
        <v>2452.8473988978708</v>
      </c>
      <c r="AP38" s="1">
        <f>'Trendek FEOR'!BH251*Fogl2024!AP$62</f>
        <v>4449.2332935242321</v>
      </c>
      <c r="AQ38" s="1">
        <f>'Trendek FEOR'!BI251*Fogl2024!AQ$62</f>
        <v>3190.6126387002364</v>
      </c>
      <c r="AR38" s="1">
        <f>'Trendek FEOR'!BJ251*Fogl2024!AR$62</f>
        <v>28498.07306688165</v>
      </c>
      <c r="AS38" s="1">
        <f>'Trendek FEOR'!BK251*Fogl2024!AS$62</f>
        <v>1249.7469383052342</v>
      </c>
      <c r="AT38" s="1">
        <f>'Trendek FEOR'!BL251*Fogl2024!AT$62</f>
        <v>655.96402760000137</v>
      </c>
      <c r="AU38" s="1">
        <f>'Trendek FEOR'!BM251*Fogl2024!AU$62</f>
        <v>-280.70680886249585</v>
      </c>
      <c r="AV38" s="1">
        <f>'Trendek FEOR'!BN251*Fogl2024!AV$62</f>
        <v>874.80164568061684</v>
      </c>
      <c r="AW38" s="1">
        <f>'Trendek FEOR'!BO251*Fogl2024!AW$62</f>
        <v>1214.7358672506164</v>
      </c>
      <c r="AX38" s="1">
        <f>'Trendek FEOR'!BP251*Fogl2024!AX$62</f>
        <v>3075.3586033548781</v>
      </c>
      <c r="AY38" s="1">
        <f>'Trendek FEOR'!BQ251*Fogl2024!AY$62</f>
        <v>259.7825346124767</v>
      </c>
      <c r="AZ38" s="1">
        <f>'Trendek FEOR'!BR251*Fogl2024!AZ$62</f>
        <v>5219.0024814544468</v>
      </c>
      <c r="BA38" s="1">
        <f>'Trendek FEOR'!BS251*Fogl2024!BA$62</f>
        <v>33405.293179917382</v>
      </c>
      <c r="BB38" s="1">
        <f>'Trendek FEOR'!BT251*Fogl2024!BB$62</f>
        <v>20829.193254197984</v>
      </c>
      <c r="BC38" s="1">
        <f>'Trendek FEOR'!BU251*Fogl2024!BC$62</f>
        <v>3206.3158580062036</v>
      </c>
      <c r="BD38" s="1">
        <f>'Trendek FEOR'!BV251*Fogl2024!BD$62</f>
        <v>5384.6400927662062</v>
      </c>
      <c r="BE38" s="1">
        <f>'Trendek FEOR'!BW251*Fogl2024!BE$62</f>
        <v>1054.5642111683414</v>
      </c>
      <c r="BF38" s="1">
        <f>'Trendek FEOR'!BX251*Fogl2024!BF$62</f>
        <v>1984.2285349704523</v>
      </c>
      <c r="BG38" s="1">
        <f>'Trendek FEOR'!BY251*Fogl2024!BG$62</f>
        <v>2853.4618128786992</v>
      </c>
      <c r="BH38" s="1">
        <f>'Trendek FEOR'!BZ251*Fogl2024!BH$62</f>
        <v>1110.6867802436491</v>
      </c>
      <c r="BI38" s="1">
        <f>'Trendek FEOR'!CA251*Fogl2024!BI$62</f>
        <v>504.26319480048551</v>
      </c>
      <c r="BJ38" s="1">
        <f>'Trendek FEOR'!CB251*Fogl2024!BJ$62</f>
        <v>0</v>
      </c>
      <c r="BK38" s="1">
        <f>'Trendek FEOR'!CC251*Fogl2024!BK$62</f>
        <v>150.58333333333394</v>
      </c>
      <c r="BL38" s="1">
        <f>'Trendek FEOR'!CD251*Fogl2024!BL$62</f>
        <v>3717.1994475647243</v>
      </c>
      <c r="BM38" s="1">
        <f>'Trendek FEOR'!CE251*Fogl2024!BM$62</f>
        <v>0</v>
      </c>
      <c r="BN38" s="1">
        <f>'Trendek FEOR'!CF251*Fogl2024!BN$62</f>
        <v>0</v>
      </c>
      <c r="BO38" s="2"/>
    </row>
    <row r="39" spans="1:67" x14ac:dyDescent="0.35">
      <c r="A39" s="2"/>
      <c r="B39" t="s">
        <v>55</v>
      </c>
      <c r="C39" s="1">
        <f>'Trendek FEOR'!U252*Fogl2024!C$62</f>
        <v>0</v>
      </c>
      <c r="D39" s="1">
        <f>'Trendek FEOR'!V252*Fogl2024!D$62</f>
        <v>-52.482624343104227</v>
      </c>
      <c r="E39" s="1">
        <f>'Trendek FEOR'!W252*Fogl2024!E$62</f>
        <v>0</v>
      </c>
      <c r="F39" s="1">
        <f>'Trendek FEOR'!X252*Fogl2024!F$62</f>
        <v>179.43323695269925</v>
      </c>
      <c r="G39" s="1">
        <f>'Trendek FEOR'!Y252*Fogl2024!G$62</f>
        <v>-290.66598192740594</v>
      </c>
      <c r="H39" s="1">
        <f>'Trendek FEOR'!Z252*Fogl2024!H$62</f>
        <v>-52.544846617906963</v>
      </c>
      <c r="I39" s="1">
        <f>'Trendek FEOR'!AA252*Fogl2024!I$62</f>
        <v>1.0730722030731989</v>
      </c>
      <c r="J39" s="1">
        <f>'Trendek FEOR'!AB252*Fogl2024!J$62</f>
        <v>-89.442520990354154</v>
      </c>
      <c r="K39" s="1">
        <f>'Trendek FEOR'!AC252*Fogl2024!K$62</f>
        <v>130.58959429117834</v>
      </c>
      <c r="L39" s="1">
        <f>'Trendek FEOR'!AD252*Fogl2024!L$62</f>
        <v>0</v>
      </c>
      <c r="M39" s="1">
        <f>'Trendek FEOR'!AE252*Fogl2024!M$62</f>
        <v>-38.397254747428363</v>
      </c>
      <c r="N39" s="1">
        <f>'Trendek FEOR'!AF252*Fogl2024!N$62</f>
        <v>45.997743885136593</v>
      </c>
      <c r="O39" s="1">
        <f>'Trendek FEOR'!AG252*Fogl2024!O$62</f>
        <v>325.47559953166535</v>
      </c>
      <c r="P39" s="1">
        <f>'Trendek FEOR'!AH252*Fogl2024!P$62</f>
        <v>302.38903990561226</v>
      </c>
      <c r="Q39" s="1">
        <f>'Trendek FEOR'!AI252*Fogl2024!Q$62</f>
        <v>22.479012781102632</v>
      </c>
      <c r="R39" s="1">
        <f>'Trendek FEOR'!AJ252*Fogl2024!R$62</f>
        <v>163.90703092407796</v>
      </c>
      <c r="S39" s="1">
        <f>'Trendek FEOR'!AK252*Fogl2024!S$62</f>
        <v>276.27224896079707</v>
      </c>
      <c r="T39" s="1">
        <f>'Trendek FEOR'!AL252*Fogl2024!T$62</f>
        <v>158.32390697869926</v>
      </c>
      <c r="U39" s="1">
        <f>'Trendek FEOR'!AM252*Fogl2024!U$62</f>
        <v>166.9152782338256</v>
      </c>
      <c r="V39" s="1">
        <f>'Trendek FEOR'!AN252*Fogl2024!V$62</f>
        <v>538.41004347366641</v>
      </c>
      <c r="W39" s="1">
        <f>'Trendek FEOR'!AO252*Fogl2024!W$62</f>
        <v>0</v>
      </c>
      <c r="X39" s="1">
        <f>'Trendek FEOR'!AP252*Fogl2024!X$62</f>
        <v>507.71528260696141</v>
      </c>
      <c r="Y39" s="1">
        <f>'Trendek FEOR'!AQ252*Fogl2024!Y$62</f>
        <v>647.25539849213271</v>
      </c>
      <c r="Z39" s="1">
        <f>'Trendek FEOR'!AR252*Fogl2024!Z$62</f>
        <v>1387.7299432918051</v>
      </c>
      <c r="AA39" s="1">
        <f>'Trendek FEOR'!AS252*Fogl2024!AA$62</f>
        <v>-181.22779290011422</v>
      </c>
      <c r="AB39" s="1">
        <f>'Trendek FEOR'!AT252*Fogl2024!AB$62</f>
        <v>0.95865995346874566</v>
      </c>
      <c r="AC39" s="1">
        <f>'Trendek FEOR'!AU252*Fogl2024!AC$62</f>
        <v>830.51014608050605</v>
      </c>
      <c r="AD39" s="1">
        <f>'Trendek FEOR'!AV252*Fogl2024!AD$62</f>
        <v>147.08444648095278</v>
      </c>
      <c r="AE39" s="1">
        <f>'Trendek FEOR'!AW252*Fogl2024!AE$62</f>
        <v>636.64605697064201</v>
      </c>
      <c r="AF39" s="1">
        <f>'Trendek FEOR'!AX252*Fogl2024!AF$62</f>
        <v>3177.7570223417811</v>
      </c>
      <c r="AG39" s="1">
        <f>'Trendek FEOR'!AY252*Fogl2024!AG$62</f>
        <v>-170.44084579582383</v>
      </c>
      <c r="AH39" s="1">
        <f>'Trendek FEOR'!AZ252*Fogl2024!AH$62</f>
        <v>133.88790067991926</v>
      </c>
      <c r="AI39" s="1">
        <f>'Trendek FEOR'!BA252*Fogl2024!AI$62</f>
        <v>1394.4875263134836</v>
      </c>
      <c r="AJ39" s="1">
        <f>'Trendek FEOR'!BB252*Fogl2024!AJ$62</f>
        <v>651.9636746978756</v>
      </c>
      <c r="AK39" s="1">
        <f>'Trendek FEOR'!BC252*Fogl2024!AK$62</f>
        <v>8588.8785070355916</v>
      </c>
      <c r="AL39" s="1">
        <f>'Trendek FEOR'!BD252*Fogl2024!AL$62</f>
        <v>7334.8964216895056</v>
      </c>
      <c r="AM39" s="1">
        <f>'Trendek FEOR'!BE252*Fogl2024!AM$62</f>
        <v>-409.36508579782122</v>
      </c>
      <c r="AN39" s="1">
        <f>'Trendek FEOR'!BF252*Fogl2024!AN$62</f>
        <v>-3.3623034314483826</v>
      </c>
      <c r="AO39" s="1">
        <f>'Trendek FEOR'!BG252*Fogl2024!AO$62</f>
        <v>2361.1158742048474</v>
      </c>
      <c r="AP39" s="1">
        <f>'Trendek FEOR'!BH252*Fogl2024!AP$62</f>
        <v>2202.8323113134566</v>
      </c>
      <c r="AQ39" s="1">
        <f>'Trendek FEOR'!BI252*Fogl2024!AQ$62</f>
        <v>176.28213967192377</v>
      </c>
      <c r="AR39" s="1">
        <f>'Trendek FEOR'!BJ252*Fogl2024!AR$62</f>
        <v>1318.6877644235758</v>
      </c>
      <c r="AS39" s="1">
        <f>'Trendek FEOR'!BK252*Fogl2024!AS$62</f>
        <v>-161.55530763539346</v>
      </c>
      <c r="AT39" s="1">
        <f>'Trendek FEOR'!BL252*Fogl2024!AT$62</f>
        <v>-3.6036051308232202</v>
      </c>
      <c r="AU39" s="1">
        <f>'Trendek FEOR'!BM252*Fogl2024!AU$62</f>
        <v>3447.6498902411681</v>
      </c>
      <c r="AV39" s="1">
        <f>'Trendek FEOR'!BN252*Fogl2024!AV$62</f>
        <v>585.2008215370339</v>
      </c>
      <c r="AW39" s="1">
        <f>'Trendek FEOR'!BO252*Fogl2024!AW$62</f>
        <v>-14.618208894738077</v>
      </c>
      <c r="AX39" s="1">
        <f>'Trendek FEOR'!BP252*Fogl2024!AX$62</f>
        <v>407.47582895070661</v>
      </c>
      <c r="AY39" s="1">
        <f>'Trendek FEOR'!BQ252*Fogl2024!AY$62</f>
        <v>4881.3631962198215</v>
      </c>
      <c r="AZ39" s="1">
        <f>'Trendek FEOR'!BR252*Fogl2024!AZ$62</f>
        <v>334.89784486762773</v>
      </c>
      <c r="BA39" s="1">
        <f>'Trendek FEOR'!BS252*Fogl2024!BA$62</f>
        <v>2265.8309684582041</v>
      </c>
      <c r="BB39" s="1">
        <f>'Trendek FEOR'!BT252*Fogl2024!BB$62</f>
        <v>-853.09604390757727</v>
      </c>
      <c r="BC39" s="1">
        <f>'Trendek FEOR'!BU252*Fogl2024!BC$62</f>
        <v>5051.6353368134987</v>
      </c>
      <c r="BD39" s="1">
        <f>'Trendek FEOR'!BV252*Fogl2024!BD$62</f>
        <v>676.77107895091967</v>
      </c>
      <c r="BE39" s="1">
        <f>'Trendek FEOR'!BW252*Fogl2024!BE$62</f>
        <v>1434.3380091341048</v>
      </c>
      <c r="BF39" s="1">
        <f>'Trendek FEOR'!BX252*Fogl2024!BF$62</f>
        <v>1754.9635851379717</v>
      </c>
      <c r="BG39" s="1">
        <f>'Trendek FEOR'!BY252*Fogl2024!BG$62</f>
        <v>1296.4781998822282</v>
      </c>
      <c r="BH39" s="1">
        <f>'Trendek FEOR'!BZ252*Fogl2024!BH$62</f>
        <v>948.73998669760078</v>
      </c>
      <c r="BI39" s="1">
        <f>'Trendek FEOR'!CA252*Fogl2024!BI$62</f>
        <v>820.18124795452718</v>
      </c>
      <c r="BJ39" s="1">
        <f>'Trendek FEOR'!CB252*Fogl2024!BJ$62</f>
        <v>0</v>
      </c>
      <c r="BK39" s="1">
        <f>'Trendek FEOR'!CC252*Fogl2024!BK$62</f>
        <v>0</v>
      </c>
      <c r="BL39" s="1">
        <f>'Trendek FEOR'!CD252*Fogl2024!BL$62</f>
        <v>7770.8317245579001</v>
      </c>
      <c r="BM39" s="1">
        <f>'Trendek FEOR'!CE252*Fogl2024!BM$62</f>
        <v>0</v>
      </c>
      <c r="BN39" s="1">
        <f>'Trendek FEOR'!CF252*Fogl2024!BN$62</f>
        <v>0</v>
      </c>
      <c r="BO39" s="2"/>
    </row>
    <row r="40" spans="1:67" x14ac:dyDescent="0.35">
      <c r="A40" s="2"/>
      <c r="B40" t="s">
        <v>56</v>
      </c>
      <c r="C40" s="1">
        <f>'Trendek FEOR'!U253*Fogl2024!C$62</f>
        <v>1616.8232086718463</v>
      </c>
      <c r="D40" s="1">
        <f>'Trendek FEOR'!V253*Fogl2024!D$62</f>
        <v>-53.23756071539912</v>
      </c>
      <c r="E40" s="1">
        <f>'Trendek FEOR'!W253*Fogl2024!E$62</f>
        <v>23.43898267566145</v>
      </c>
      <c r="F40" s="1">
        <f>'Trendek FEOR'!X253*Fogl2024!F$62</f>
        <v>438.35375334560717</v>
      </c>
      <c r="G40" s="1">
        <f>'Trendek FEOR'!Y253*Fogl2024!G$62</f>
        <v>14050.574729141175</v>
      </c>
      <c r="H40" s="1">
        <f>'Trendek FEOR'!Z253*Fogl2024!H$62</f>
        <v>1828.7979851597388</v>
      </c>
      <c r="I40" s="1">
        <f>'Trendek FEOR'!AA253*Fogl2024!I$62</f>
        <v>391.0983452186432</v>
      </c>
      <c r="J40" s="1">
        <f>'Trendek FEOR'!AB253*Fogl2024!J$62</f>
        <v>196.48928070167133</v>
      </c>
      <c r="K40" s="1">
        <f>'Trendek FEOR'!AC253*Fogl2024!K$62</f>
        <v>126.00807764049638</v>
      </c>
      <c r="L40" s="1">
        <f>'Trendek FEOR'!AD253*Fogl2024!L$62</f>
        <v>44.302837879686074</v>
      </c>
      <c r="M40" s="1">
        <f>'Trendek FEOR'!AE253*Fogl2024!M$62</f>
        <v>1004.9879255771301</v>
      </c>
      <c r="N40" s="1">
        <f>'Trendek FEOR'!AF253*Fogl2024!N$62</f>
        <v>1428.2698417825525</v>
      </c>
      <c r="O40" s="1">
        <f>'Trendek FEOR'!AG253*Fogl2024!O$62</f>
        <v>579.39726333316844</v>
      </c>
      <c r="P40" s="1">
        <f>'Trendek FEOR'!AH253*Fogl2024!P$62</f>
        <v>1154.5980387948503</v>
      </c>
      <c r="Q40" s="1">
        <f>'Trendek FEOR'!AI253*Fogl2024!Q$62</f>
        <v>139.94744876941957</v>
      </c>
      <c r="R40" s="1">
        <f>'Trendek FEOR'!AJ253*Fogl2024!R$62</f>
        <v>470.64900581712163</v>
      </c>
      <c r="S40" s="1">
        <f>'Trendek FEOR'!AK253*Fogl2024!S$62</f>
        <v>506.15896565973048</v>
      </c>
      <c r="T40" s="1">
        <f>'Trendek FEOR'!AL253*Fogl2024!T$62</f>
        <v>1698.8565934250089</v>
      </c>
      <c r="U40" s="1">
        <f>'Trendek FEOR'!AM253*Fogl2024!U$62</f>
        <v>573.46627504185994</v>
      </c>
      <c r="V40" s="1">
        <f>'Trendek FEOR'!AN253*Fogl2024!V$62</f>
        <v>-74.670865821467231</v>
      </c>
      <c r="W40" s="1">
        <f>'Trendek FEOR'!AO253*Fogl2024!W$62</f>
        <v>104.74353828785893</v>
      </c>
      <c r="X40" s="1">
        <f>'Trendek FEOR'!AP253*Fogl2024!X$62</f>
        <v>1343.8880782402557</v>
      </c>
      <c r="Y40" s="1">
        <f>'Trendek FEOR'!AQ253*Fogl2024!Y$62</f>
        <v>795.44517765670025</v>
      </c>
      <c r="Z40" s="1">
        <f>'Trendek FEOR'!AR253*Fogl2024!Z$62</f>
        <v>524.31867892949276</v>
      </c>
      <c r="AA40" s="1">
        <f>'Trendek FEOR'!AS253*Fogl2024!AA$62</f>
        <v>160.25274202677465</v>
      </c>
      <c r="AB40" s="1">
        <f>'Trendek FEOR'!AT253*Fogl2024!AB$62</f>
        <v>360.1280914196073</v>
      </c>
      <c r="AC40" s="1">
        <f>'Trendek FEOR'!AU253*Fogl2024!AC$62</f>
        <v>1703.8058096991165</v>
      </c>
      <c r="AD40" s="1">
        <f>'Trendek FEOR'!AV253*Fogl2024!AD$62</f>
        <v>14881.811618969257</v>
      </c>
      <c r="AE40" s="1">
        <f>'Trendek FEOR'!AW253*Fogl2024!AE$62</f>
        <v>18015.444427140672</v>
      </c>
      <c r="AF40" s="1">
        <f>'Trendek FEOR'!AX253*Fogl2024!AF$62</f>
        <v>221101.28650203848</v>
      </c>
      <c r="AG40" s="1">
        <f>'Trendek FEOR'!AY253*Fogl2024!AG$62</f>
        <v>1689.6842265943374</v>
      </c>
      <c r="AH40" s="1">
        <f>'Trendek FEOR'!AZ253*Fogl2024!AH$62</f>
        <v>307.79727917773823</v>
      </c>
      <c r="AI40" s="1">
        <f>'Trendek FEOR'!BA253*Fogl2024!AI$62</f>
        <v>448.74527338261316</v>
      </c>
      <c r="AJ40" s="1">
        <f>'Trendek FEOR'!BB253*Fogl2024!AJ$62</f>
        <v>2680.0792780579168</v>
      </c>
      <c r="AK40" s="1">
        <f>'Trendek FEOR'!BC253*Fogl2024!AK$62</f>
        <v>101.4067660800191</v>
      </c>
      <c r="AL40" s="1">
        <f>'Trendek FEOR'!BD253*Fogl2024!AL$62</f>
        <v>103923.17468757949</v>
      </c>
      <c r="AM40" s="1">
        <f>'Trendek FEOR'!BE253*Fogl2024!AM$62</f>
        <v>113.82953988435439</v>
      </c>
      <c r="AN40" s="1">
        <f>'Trendek FEOR'!BF253*Fogl2024!AN$62</f>
        <v>56.977952950169453</v>
      </c>
      <c r="AO40" s="1">
        <f>'Trendek FEOR'!BG253*Fogl2024!AO$62</f>
        <v>-58.676303187646738</v>
      </c>
      <c r="AP40" s="1">
        <f>'Trendek FEOR'!BH253*Fogl2024!AP$62</f>
        <v>975.10182260494275</v>
      </c>
      <c r="AQ40" s="1">
        <f>'Trendek FEOR'!BI253*Fogl2024!AQ$62</f>
        <v>44.08669388727224</v>
      </c>
      <c r="AR40" s="1">
        <f>'Trendek FEOR'!BJ253*Fogl2024!AR$62</f>
        <v>353.43282355029203</v>
      </c>
      <c r="AS40" s="1">
        <f>'Trendek FEOR'!BK253*Fogl2024!AS$62</f>
        <v>84.301899618794153</v>
      </c>
      <c r="AT40" s="1">
        <f>'Trendek FEOR'!BL253*Fogl2024!AT$62</f>
        <v>27.434985144175673</v>
      </c>
      <c r="AU40" s="1">
        <f>'Trendek FEOR'!BM253*Fogl2024!AU$62</f>
        <v>826.09107872713309</v>
      </c>
      <c r="AV40" s="1">
        <f>'Trendek FEOR'!BN253*Fogl2024!AV$62</f>
        <v>-148.25310486683583</v>
      </c>
      <c r="AW40" s="1">
        <f>'Trendek FEOR'!BO253*Fogl2024!AW$62</f>
        <v>3059.8620405511988</v>
      </c>
      <c r="AX40" s="1">
        <f>'Trendek FEOR'!BP253*Fogl2024!AX$62</f>
        <v>-310.32296592353407</v>
      </c>
      <c r="AY40" s="1">
        <f>'Trendek FEOR'!BQ253*Fogl2024!AY$62</f>
        <v>136.82684095337098</v>
      </c>
      <c r="AZ40" s="1">
        <f>'Trendek FEOR'!BR253*Fogl2024!AZ$62</f>
        <v>1421.0429074012904</v>
      </c>
      <c r="BA40" s="1">
        <f>'Trendek FEOR'!BS253*Fogl2024!BA$62</f>
        <v>3963.1162688503941</v>
      </c>
      <c r="BB40" s="1">
        <f>'Trendek FEOR'!BT253*Fogl2024!BB$62</f>
        <v>1016.7919600303442</v>
      </c>
      <c r="BC40" s="1">
        <f>'Trendek FEOR'!BU253*Fogl2024!BC$62</f>
        <v>1236.6376966895946</v>
      </c>
      <c r="BD40" s="1">
        <f>'Trendek FEOR'!BV253*Fogl2024!BD$62</f>
        <v>4094.0148693897449</v>
      </c>
      <c r="BE40" s="1">
        <f>'Trendek FEOR'!BW253*Fogl2024!BE$62</f>
        <v>1196.7757426065864</v>
      </c>
      <c r="BF40" s="1">
        <f>'Trendek FEOR'!BX253*Fogl2024!BF$62</f>
        <v>3032.3049213770296</v>
      </c>
      <c r="BG40" s="1">
        <f>'Trendek FEOR'!BY253*Fogl2024!BG$62</f>
        <v>1094.6522246324405</v>
      </c>
      <c r="BH40" s="1">
        <f>'Trendek FEOR'!BZ253*Fogl2024!BH$62</f>
        <v>-155.59992782984918</v>
      </c>
      <c r="BI40" s="1">
        <f>'Trendek FEOR'!CA253*Fogl2024!BI$62</f>
        <v>1036.9326567395135</v>
      </c>
      <c r="BJ40" s="1">
        <f>'Trendek FEOR'!CB253*Fogl2024!BJ$62</f>
        <v>0</v>
      </c>
      <c r="BK40" s="1">
        <f>'Trendek FEOR'!CC253*Fogl2024!BK$62</f>
        <v>-74.511904761904589</v>
      </c>
      <c r="BL40" s="1">
        <f>'Trendek FEOR'!CD253*Fogl2024!BL$62</f>
        <v>1981.9873382055348</v>
      </c>
      <c r="BM40" s="1">
        <f>'Trendek FEOR'!CE253*Fogl2024!BM$62</f>
        <v>0</v>
      </c>
      <c r="BN40" s="1">
        <f>'Trendek FEOR'!CF253*Fogl2024!BN$62</f>
        <v>0</v>
      </c>
      <c r="BO40" s="2"/>
    </row>
    <row r="41" spans="1:67" x14ac:dyDescent="0.35">
      <c r="A41" s="2"/>
      <c r="B41" t="s">
        <v>57</v>
      </c>
      <c r="C41" s="1">
        <f>'Trendek FEOR'!U254*Fogl2024!C$62</f>
        <v>1836.8997715209621</v>
      </c>
      <c r="D41" s="1">
        <f>'Trendek FEOR'!V254*Fogl2024!D$62</f>
        <v>-239.56348978360774</v>
      </c>
      <c r="E41" s="1">
        <f>'Trendek FEOR'!W254*Fogl2024!E$62</f>
        <v>86.378731942718545</v>
      </c>
      <c r="F41" s="1">
        <f>'Trendek FEOR'!X254*Fogl2024!F$62</f>
        <v>5.9469882748406322</v>
      </c>
      <c r="G41" s="1">
        <f>'Trendek FEOR'!Y254*Fogl2024!G$62</f>
        <v>1207.4982716781478</v>
      </c>
      <c r="H41" s="1">
        <f>'Trendek FEOR'!Z254*Fogl2024!H$62</f>
        <v>-121.31191859476371</v>
      </c>
      <c r="I41" s="1">
        <f>'Trendek FEOR'!AA254*Fogl2024!I$62</f>
        <v>121.78840140927663</v>
      </c>
      <c r="J41" s="1">
        <f>'Trendek FEOR'!AB254*Fogl2024!J$62</f>
        <v>33.274970968175012</v>
      </c>
      <c r="K41" s="1">
        <f>'Trendek FEOR'!AC254*Fogl2024!K$62</f>
        <v>328.5787968969384</v>
      </c>
      <c r="L41" s="1">
        <f>'Trendek FEOR'!AD254*Fogl2024!L$62</f>
        <v>88.40667035481107</v>
      </c>
      <c r="M41" s="1">
        <f>'Trendek FEOR'!AE254*Fogl2024!M$62</f>
        <v>372.68833829618626</v>
      </c>
      <c r="N41" s="1">
        <f>'Trendek FEOR'!AF254*Fogl2024!N$62</f>
        <v>-307.44180556753344</v>
      </c>
      <c r="O41" s="1">
        <f>'Trendek FEOR'!AG254*Fogl2024!O$62</f>
        <v>111.5886203912418</v>
      </c>
      <c r="P41" s="1">
        <f>'Trendek FEOR'!AH254*Fogl2024!P$62</f>
        <v>781.78965768965236</v>
      </c>
      <c r="Q41" s="1">
        <f>'Trendek FEOR'!AI254*Fogl2024!Q$62</f>
        <v>199.27962524688149</v>
      </c>
      <c r="R41" s="1">
        <f>'Trendek FEOR'!AJ254*Fogl2024!R$62</f>
        <v>884.80709175677487</v>
      </c>
      <c r="S41" s="1">
        <f>'Trendek FEOR'!AK254*Fogl2024!S$62</f>
        <v>24.220108590010355</v>
      </c>
      <c r="T41" s="1">
        <f>'Trendek FEOR'!AL254*Fogl2024!T$62</f>
        <v>509.91879532054162</v>
      </c>
      <c r="U41" s="1">
        <f>'Trendek FEOR'!AM254*Fogl2024!U$62</f>
        <v>-300.67232173379193</v>
      </c>
      <c r="V41" s="1">
        <f>'Trendek FEOR'!AN254*Fogl2024!V$62</f>
        <v>1630.8410288070622</v>
      </c>
      <c r="W41" s="1">
        <f>'Trendek FEOR'!AO254*Fogl2024!W$62</f>
        <v>-25.054867481266886</v>
      </c>
      <c r="X41" s="1">
        <f>'Trendek FEOR'!AP254*Fogl2024!X$62</f>
        <v>1256.8996830327956</v>
      </c>
      <c r="Y41" s="1">
        <f>'Trendek FEOR'!AQ254*Fogl2024!Y$62</f>
        <v>-66.989201542059632</v>
      </c>
      <c r="Z41" s="1">
        <f>'Trendek FEOR'!AR254*Fogl2024!Z$62</f>
        <v>838.76746606326924</v>
      </c>
      <c r="AA41" s="1">
        <f>'Trendek FEOR'!AS254*Fogl2024!AA$62</f>
        <v>99.018395260851648</v>
      </c>
      <c r="AB41" s="1">
        <f>'Trendek FEOR'!AT254*Fogl2024!AB$62</f>
        <v>361.1823149284931</v>
      </c>
      <c r="AC41" s="1">
        <f>'Trendek FEOR'!AU254*Fogl2024!AC$62</f>
        <v>3175.9279166501615</v>
      </c>
      <c r="AD41" s="1">
        <f>'Trendek FEOR'!AV254*Fogl2024!AD$62</f>
        <v>430.1919394594866</v>
      </c>
      <c r="AE41" s="1">
        <f>'Trendek FEOR'!AW254*Fogl2024!AE$62</f>
        <v>1796.6630441606117</v>
      </c>
      <c r="AF41" s="1">
        <f>'Trendek FEOR'!AX254*Fogl2024!AF$62</f>
        <v>2880.2246592011425</v>
      </c>
      <c r="AG41" s="1">
        <f>'Trendek FEOR'!AY254*Fogl2024!AG$62</f>
        <v>7507.5735563697426</v>
      </c>
      <c r="AH41" s="1">
        <f>'Trendek FEOR'!AZ254*Fogl2024!AH$62</f>
        <v>-77.376107004189748</v>
      </c>
      <c r="AI41" s="1">
        <f>'Trendek FEOR'!BA254*Fogl2024!AI$62</f>
        <v>-1944.4608483845973</v>
      </c>
      <c r="AJ41" s="1">
        <f>'Trendek FEOR'!BB254*Fogl2024!AJ$62</f>
        <v>636.40219390915058</v>
      </c>
      <c r="AK41" s="1">
        <f>'Trendek FEOR'!BC254*Fogl2024!AK$62</f>
        <v>-187.86515696714102</v>
      </c>
      <c r="AL41" s="1">
        <f>'Trendek FEOR'!BD254*Fogl2024!AL$62</f>
        <v>6443.8790632792607</v>
      </c>
      <c r="AM41" s="1">
        <f>'Trendek FEOR'!BE254*Fogl2024!AM$62</f>
        <v>48.168634583886167</v>
      </c>
      <c r="AN41" s="1">
        <f>'Trendek FEOR'!BF254*Fogl2024!AN$62</f>
        <v>181.41559906060371</v>
      </c>
      <c r="AO41" s="1">
        <f>'Trendek FEOR'!BG254*Fogl2024!AO$62</f>
        <v>-15.594158615842744</v>
      </c>
      <c r="AP41" s="1">
        <f>'Trendek FEOR'!BH254*Fogl2024!AP$62</f>
        <v>-189.55773883048019</v>
      </c>
      <c r="AQ41" s="1">
        <f>'Trendek FEOR'!BI254*Fogl2024!AQ$62</f>
        <v>3734.8821891474299</v>
      </c>
      <c r="AR41" s="1">
        <f>'Trendek FEOR'!BJ254*Fogl2024!AR$62</f>
        <v>-151.39704020583019</v>
      </c>
      <c r="AS41" s="1">
        <f>'Trendek FEOR'!BK254*Fogl2024!AS$62</f>
        <v>510.14461686929468</v>
      </c>
      <c r="AT41" s="1">
        <f>'Trendek FEOR'!BL254*Fogl2024!AT$62</f>
        <v>-21.330970966394268</v>
      </c>
      <c r="AU41" s="1">
        <f>'Trendek FEOR'!BM254*Fogl2024!AU$62</f>
        <v>0</v>
      </c>
      <c r="AV41" s="1">
        <f>'Trendek FEOR'!BN254*Fogl2024!AV$62</f>
        <v>-1001.3029163880568</v>
      </c>
      <c r="AW41" s="1">
        <f>'Trendek FEOR'!BO254*Fogl2024!AW$62</f>
        <v>149.0501773407243</v>
      </c>
      <c r="AX41" s="1">
        <f>'Trendek FEOR'!BP254*Fogl2024!AX$62</f>
        <v>-137.71841385398864</v>
      </c>
      <c r="AY41" s="1">
        <f>'Trendek FEOR'!BQ254*Fogl2024!AY$62</f>
        <v>-711.63790008148419</v>
      </c>
      <c r="AZ41" s="1">
        <f>'Trendek FEOR'!BR254*Fogl2024!AZ$62</f>
        <v>36137.475632816087</v>
      </c>
      <c r="BA41" s="1">
        <f>'Trendek FEOR'!BS254*Fogl2024!BA$62</f>
        <v>60990.767686549785</v>
      </c>
      <c r="BB41" s="1">
        <f>'Trendek FEOR'!BT254*Fogl2024!BB$62</f>
        <v>19331.845823064486</v>
      </c>
      <c r="BC41" s="1">
        <f>'Trendek FEOR'!BU254*Fogl2024!BC$62</f>
        <v>10172.522695131111</v>
      </c>
      <c r="BD41" s="1">
        <f>'Trendek FEOR'!BV254*Fogl2024!BD$62</f>
        <v>18933.615510592954</v>
      </c>
      <c r="BE41" s="1">
        <f>'Trendek FEOR'!BW254*Fogl2024!BE$62</f>
        <v>2825.6098675648618</v>
      </c>
      <c r="BF41" s="1">
        <f>'Trendek FEOR'!BX254*Fogl2024!BF$62</f>
        <v>5577.2467695754258</v>
      </c>
      <c r="BG41" s="1">
        <f>'Trendek FEOR'!BY254*Fogl2024!BG$62</f>
        <v>1081.2479545480851</v>
      </c>
      <c r="BH41" s="1">
        <f>'Trendek FEOR'!BZ254*Fogl2024!BH$62</f>
        <v>0</v>
      </c>
      <c r="BI41" s="1">
        <f>'Trendek FEOR'!CA254*Fogl2024!BI$62</f>
        <v>62126.906058267603</v>
      </c>
      <c r="BJ41" s="1">
        <f>'Trendek FEOR'!CB254*Fogl2024!BJ$62</f>
        <v>372.65073506935448</v>
      </c>
      <c r="BK41" s="1">
        <f>'Trendek FEOR'!CC254*Fogl2024!BK$62</f>
        <v>2.5595238095229433</v>
      </c>
      <c r="BL41" s="1">
        <f>'Trendek FEOR'!CD254*Fogl2024!BL$62</f>
        <v>1089.8093922418602</v>
      </c>
      <c r="BM41" s="1">
        <f>'Trendek FEOR'!CE254*Fogl2024!BM$62</f>
        <v>0</v>
      </c>
      <c r="BN41" s="1">
        <f>'Trendek FEOR'!CF254*Fogl2024!BN$62</f>
        <v>0</v>
      </c>
      <c r="BO41" s="2"/>
    </row>
    <row r="42" spans="1:67" x14ac:dyDescent="0.35">
      <c r="A42" s="2"/>
      <c r="B42" t="s">
        <v>58</v>
      </c>
      <c r="C42" s="1">
        <f>'Trendek FEOR'!U255*Fogl2024!C$62</f>
        <v>98780.933036933493</v>
      </c>
      <c r="D42" s="1">
        <f>'Trendek FEOR'!V255*Fogl2024!D$62</f>
        <v>-538.11423034791858</v>
      </c>
      <c r="E42" s="1">
        <f>'Trendek FEOR'!W255*Fogl2024!E$62</f>
        <v>0</v>
      </c>
      <c r="F42" s="1">
        <f>'Trendek FEOR'!X255*Fogl2024!F$62</f>
        <v>0</v>
      </c>
      <c r="G42" s="1">
        <f>'Trendek FEOR'!Y255*Fogl2024!G$62</f>
        <v>757.86720283258114</v>
      </c>
      <c r="H42" s="1">
        <f>'Trendek FEOR'!Z255*Fogl2024!H$62</f>
        <v>181.72517984347996</v>
      </c>
      <c r="I42" s="1">
        <f>'Trendek FEOR'!AA255*Fogl2024!I$62</f>
        <v>-39.496770053208216</v>
      </c>
      <c r="J42" s="1">
        <f>'Trendek FEOR'!AB255*Fogl2024!J$62</f>
        <v>0</v>
      </c>
      <c r="K42" s="1">
        <f>'Trendek FEOR'!AC255*Fogl2024!K$62</f>
        <v>112.33673835092834</v>
      </c>
      <c r="L42" s="1">
        <f>'Trendek FEOR'!AD255*Fogl2024!L$62</f>
        <v>0</v>
      </c>
      <c r="M42" s="1">
        <f>'Trendek FEOR'!AE255*Fogl2024!M$62</f>
        <v>265.83285956068704</v>
      </c>
      <c r="N42" s="1">
        <f>'Trendek FEOR'!AF255*Fogl2024!N$62</f>
        <v>0</v>
      </c>
      <c r="O42" s="1">
        <f>'Trendek FEOR'!AG255*Fogl2024!O$62</f>
        <v>486.96964564753631</v>
      </c>
      <c r="P42" s="1">
        <f>'Trendek FEOR'!AH255*Fogl2024!P$62</f>
        <v>-13.561314305605233</v>
      </c>
      <c r="Q42" s="1">
        <f>'Trendek FEOR'!AI255*Fogl2024!Q$62</f>
        <v>0</v>
      </c>
      <c r="R42" s="1">
        <f>'Trendek FEOR'!AJ255*Fogl2024!R$62</f>
        <v>242.76781834122986</v>
      </c>
      <c r="S42" s="1">
        <f>'Trendek FEOR'!AK255*Fogl2024!S$62</f>
        <v>110.76675976810135</v>
      </c>
      <c r="T42" s="1">
        <f>'Trendek FEOR'!AL255*Fogl2024!T$62</f>
        <v>14.479106103390849</v>
      </c>
      <c r="U42" s="1">
        <f>'Trendek FEOR'!AM255*Fogl2024!U$62</f>
        <v>98.685263146051</v>
      </c>
      <c r="V42" s="1">
        <f>'Trendek FEOR'!AN255*Fogl2024!V$62</f>
        <v>267.4051791783873</v>
      </c>
      <c r="W42" s="1">
        <f>'Trendek FEOR'!AO255*Fogl2024!W$62</f>
        <v>129.45830574903897</v>
      </c>
      <c r="X42" s="1">
        <f>'Trendek FEOR'!AP255*Fogl2024!X$62</f>
        <v>-289.62073440755125</v>
      </c>
      <c r="Y42" s="1">
        <f>'Trendek FEOR'!AQ255*Fogl2024!Y$62</f>
        <v>0</v>
      </c>
      <c r="Z42" s="1">
        <f>'Trendek FEOR'!AR255*Fogl2024!Z$62</f>
        <v>-24.393323094204607</v>
      </c>
      <c r="AA42" s="1">
        <f>'Trendek FEOR'!AS255*Fogl2024!AA$62</f>
        <v>92.799306126577164</v>
      </c>
      <c r="AB42" s="1">
        <f>'Trendek FEOR'!AT255*Fogl2024!AB$62</f>
        <v>366.50873228190193</v>
      </c>
      <c r="AC42" s="1">
        <f>'Trendek FEOR'!AU255*Fogl2024!AC$62</f>
        <v>191.37445821764507</v>
      </c>
      <c r="AD42" s="1">
        <f>'Trendek FEOR'!AV255*Fogl2024!AD$62</f>
        <v>0</v>
      </c>
      <c r="AE42" s="1">
        <f>'Trendek FEOR'!AW255*Fogl2024!AE$62</f>
        <v>823.16183833397076</v>
      </c>
      <c r="AF42" s="1">
        <f>'Trendek FEOR'!AX255*Fogl2024!AF$62</f>
        <v>-1623.7839436890033</v>
      </c>
      <c r="AG42" s="1">
        <f>'Trendek FEOR'!AY255*Fogl2024!AG$62</f>
        <v>447.98564517412228</v>
      </c>
      <c r="AH42" s="1">
        <f>'Trendek FEOR'!AZ255*Fogl2024!AH$62</f>
        <v>0</v>
      </c>
      <c r="AI42" s="1">
        <f>'Trendek FEOR'!BA255*Fogl2024!AI$62</f>
        <v>0</v>
      </c>
      <c r="AJ42" s="1">
        <f>'Trendek FEOR'!BB255*Fogl2024!AJ$62</f>
        <v>81.171251060741142</v>
      </c>
      <c r="AK42" s="1">
        <f>'Trendek FEOR'!BC255*Fogl2024!AK$62</f>
        <v>-52.690084666951051</v>
      </c>
      <c r="AL42" s="1">
        <f>'Trendek FEOR'!BD255*Fogl2024!AL$62</f>
        <v>339.65089620066152</v>
      </c>
      <c r="AM42" s="1">
        <f>'Trendek FEOR'!BE255*Fogl2024!AM$62</f>
        <v>0</v>
      </c>
      <c r="AN42" s="1">
        <f>'Trendek FEOR'!BF255*Fogl2024!AN$62</f>
        <v>0</v>
      </c>
      <c r="AO42" s="1">
        <f>'Trendek FEOR'!BG255*Fogl2024!AO$62</f>
        <v>0</v>
      </c>
      <c r="AP42" s="1">
        <f>'Trendek FEOR'!BH255*Fogl2024!AP$62</f>
        <v>0</v>
      </c>
      <c r="AQ42" s="1">
        <f>'Trendek FEOR'!BI255*Fogl2024!AQ$62</f>
        <v>1405.3686279889416</v>
      </c>
      <c r="AR42" s="1">
        <f>'Trendek FEOR'!BJ255*Fogl2024!AR$62</f>
        <v>-136.69558077243983</v>
      </c>
      <c r="AS42" s="1">
        <f>'Trendek FEOR'!BK255*Fogl2024!AS$62</f>
        <v>0</v>
      </c>
      <c r="AT42" s="1">
        <f>'Trendek FEOR'!BL255*Fogl2024!AT$62</f>
        <v>100.27812986975722</v>
      </c>
      <c r="AU42" s="1">
        <f>'Trendek FEOR'!BM255*Fogl2024!AU$62</f>
        <v>-24.479872457144264</v>
      </c>
      <c r="AV42" s="1">
        <f>'Trendek FEOR'!BN255*Fogl2024!AV$62</f>
        <v>-23.419949394580954</v>
      </c>
      <c r="AW42" s="1">
        <f>'Trendek FEOR'!BO255*Fogl2024!AW$62</f>
        <v>0</v>
      </c>
      <c r="AX42" s="1">
        <f>'Trendek FEOR'!BP255*Fogl2024!AX$62</f>
        <v>71.891652395328549</v>
      </c>
      <c r="AY42" s="1">
        <f>'Trendek FEOR'!BQ255*Fogl2024!AY$62</f>
        <v>0</v>
      </c>
      <c r="AZ42" s="1">
        <f>'Trendek FEOR'!BR255*Fogl2024!AZ$62</f>
        <v>13458.111334423855</v>
      </c>
      <c r="BA42" s="1">
        <f>'Trendek FEOR'!BS255*Fogl2024!BA$62</f>
        <v>2362.8930144657461</v>
      </c>
      <c r="BB42" s="1">
        <f>'Trendek FEOR'!BT255*Fogl2024!BB$62</f>
        <v>254.77382002838726</v>
      </c>
      <c r="BC42" s="1">
        <f>'Trendek FEOR'!BU255*Fogl2024!BC$62</f>
        <v>238.58409688611692</v>
      </c>
      <c r="BD42" s="1">
        <f>'Trendek FEOR'!BV255*Fogl2024!BD$62</f>
        <v>145.56193078794826</v>
      </c>
      <c r="BE42" s="1">
        <f>'Trendek FEOR'!BW255*Fogl2024!BE$62</f>
        <v>-422.51162554619663</v>
      </c>
      <c r="BF42" s="1">
        <f>'Trendek FEOR'!BX255*Fogl2024!BF$62</f>
        <v>403.70827203030149</v>
      </c>
      <c r="BG42" s="1">
        <f>'Trendek FEOR'!BY255*Fogl2024!BG$62</f>
        <v>170.90659005783846</v>
      </c>
      <c r="BH42" s="1">
        <f>'Trendek FEOR'!BZ255*Fogl2024!BH$62</f>
        <v>0</v>
      </c>
      <c r="BI42" s="1">
        <f>'Trendek FEOR'!CA255*Fogl2024!BI$62</f>
        <v>404.78812328453614</v>
      </c>
      <c r="BJ42" s="1">
        <f>'Trendek FEOR'!CB255*Fogl2024!BJ$62</f>
        <v>-69.374696030909462</v>
      </c>
      <c r="BK42" s="1">
        <f>'Trendek FEOR'!CC255*Fogl2024!BK$62</f>
        <v>-259.60714285714494</v>
      </c>
      <c r="BL42" s="1">
        <f>'Trendek FEOR'!CD255*Fogl2024!BL$62</f>
        <v>0</v>
      </c>
      <c r="BM42" s="1">
        <f>'Trendek FEOR'!CE255*Fogl2024!BM$62</f>
        <v>0</v>
      </c>
      <c r="BN42" s="1">
        <f>'Trendek FEOR'!CF255*Fogl2024!BN$62</f>
        <v>0</v>
      </c>
      <c r="BO42" s="2"/>
    </row>
    <row r="43" spans="1:67" x14ac:dyDescent="0.35">
      <c r="A43" s="2"/>
      <c r="B43" t="s">
        <v>59</v>
      </c>
      <c r="C43" s="1">
        <f>'Trendek FEOR'!U256*Fogl2024!C$62</f>
        <v>2650.2961670001996</v>
      </c>
      <c r="D43" s="1">
        <f>'Trendek FEOR'!V256*Fogl2024!D$62</f>
        <v>7642.9373084329072</v>
      </c>
      <c r="E43" s="1">
        <f>'Trendek FEOR'!W256*Fogl2024!E$62</f>
        <v>580.77653798135941</v>
      </c>
      <c r="F43" s="1">
        <f>'Trendek FEOR'!X256*Fogl2024!F$62</f>
        <v>0</v>
      </c>
      <c r="G43" s="1">
        <f>'Trendek FEOR'!Y256*Fogl2024!G$62</f>
        <v>3.6933044310746457</v>
      </c>
      <c r="H43" s="1">
        <f>'Trendek FEOR'!Z256*Fogl2024!H$62</f>
        <v>0</v>
      </c>
      <c r="I43" s="1">
        <f>'Trendek FEOR'!AA256*Fogl2024!I$62</f>
        <v>134.86803561725588</v>
      </c>
      <c r="J43" s="1">
        <f>'Trendek FEOR'!AB256*Fogl2024!J$62</f>
        <v>0</v>
      </c>
      <c r="K43" s="1">
        <f>'Trendek FEOR'!AC256*Fogl2024!K$62</f>
        <v>0</v>
      </c>
      <c r="L43" s="1">
        <f>'Trendek FEOR'!AD256*Fogl2024!L$62</f>
        <v>0</v>
      </c>
      <c r="M43" s="1">
        <f>'Trendek FEOR'!AE256*Fogl2024!M$62</f>
        <v>-23.937376785140579</v>
      </c>
      <c r="N43" s="1">
        <f>'Trendek FEOR'!AF256*Fogl2024!N$62</f>
        <v>0</v>
      </c>
      <c r="O43" s="1">
        <f>'Trendek FEOR'!AG256*Fogl2024!O$62</f>
        <v>0.49277338433984141</v>
      </c>
      <c r="P43" s="1">
        <f>'Trendek FEOR'!AH256*Fogl2024!P$62</f>
        <v>0</v>
      </c>
      <c r="Q43" s="1">
        <f>'Trendek FEOR'!AI256*Fogl2024!Q$62</f>
        <v>0</v>
      </c>
      <c r="R43" s="1">
        <f>'Trendek FEOR'!AJ256*Fogl2024!R$62</f>
        <v>15.356713377671701</v>
      </c>
      <c r="S43" s="1">
        <f>'Trendek FEOR'!AK256*Fogl2024!S$62</f>
        <v>0</v>
      </c>
      <c r="T43" s="1">
        <f>'Trendek FEOR'!AL256*Fogl2024!T$62</f>
        <v>0</v>
      </c>
      <c r="U43" s="1">
        <f>'Trendek FEOR'!AM256*Fogl2024!U$62</f>
        <v>0.29196359786129633</v>
      </c>
      <c r="V43" s="1">
        <f>'Trendek FEOR'!AN256*Fogl2024!V$62</f>
        <v>116.33028079468095</v>
      </c>
      <c r="W43" s="1">
        <f>'Trendek FEOR'!AO256*Fogl2024!W$62</f>
        <v>0</v>
      </c>
      <c r="X43" s="1">
        <f>'Trendek FEOR'!AP256*Fogl2024!X$62</f>
        <v>58.851709402051419</v>
      </c>
      <c r="Y43" s="1">
        <f>'Trendek FEOR'!AQ256*Fogl2024!Y$62</f>
        <v>0</v>
      </c>
      <c r="Z43" s="1">
        <f>'Trendek FEOR'!AR256*Fogl2024!Z$62</f>
        <v>0</v>
      </c>
      <c r="AA43" s="1">
        <f>'Trendek FEOR'!AS256*Fogl2024!AA$62</f>
        <v>-91.391544624239557</v>
      </c>
      <c r="AB43" s="1">
        <f>'Trendek FEOR'!AT256*Fogl2024!AB$62</f>
        <v>-110.85834512823017</v>
      </c>
      <c r="AC43" s="1">
        <f>'Trendek FEOR'!AU256*Fogl2024!AC$62</f>
        <v>373.51159110937385</v>
      </c>
      <c r="AD43" s="1">
        <f>'Trendek FEOR'!AV256*Fogl2024!AD$62</f>
        <v>0</v>
      </c>
      <c r="AE43" s="1">
        <f>'Trendek FEOR'!AW256*Fogl2024!AE$62</f>
        <v>-62.293500520789344</v>
      </c>
      <c r="AF43" s="1">
        <f>'Trendek FEOR'!AX256*Fogl2024!AF$62</f>
        <v>114.9362483092044</v>
      </c>
      <c r="AG43" s="1">
        <f>'Trendek FEOR'!AY256*Fogl2024!AG$62</f>
        <v>-31.874941311083397</v>
      </c>
      <c r="AH43" s="1">
        <f>'Trendek FEOR'!AZ256*Fogl2024!AH$62</f>
        <v>0</v>
      </c>
      <c r="AI43" s="1">
        <f>'Trendek FEOR'!BA256*Fogl2024!AI$62</f>
        <v>0</v>
      </c>
      <c r="AJ43" s="1">
        <f>'Trendek FEOR'!BB256*Fogl2024!AJ$62</f>
        <v>0</v>
      </c>
      <c r="AK43" s="1">
        <f>'Trendek FEOR'!BC256*Fogl2024!AK$62</f>
        <v>0</v>
      </c>
      <c r="AL43" s="1">
        <f>'Trendek FEOR'!BD256*Fogl2024!AL$62</f>
        <v>44.0871499051093</v>
      </c>
      <c r="AM43" s="1">
        <f>'Trendek FEOR'!BE256*Fogl2024!AM$62</f>
        <v>0</v>
      </c>
      <c r="AN43" s="1">
        <f>'Trendek FEOR'!BF256*Fogl2024!AN$62</f>
        <v>0</v>
      </c>
      <c r="AO43" s="1">
        <f>'Trendek FEOR'!BG256*Fogl2024!AO$62</f>
        <v>0</v>
      </c>
      <c r="AP43" s="1">
        <f>'Trendek FEOR'!BH256*Fogl2024!AP$62</f>
        <v>0</v>
      </c>
      <c r="AQ43" s="1">
        <f>'Trendek FEOR'!BI256*Fogl2024!AQ$62</f>
        <v>0</v>
      </c>
      <c r="AR43" s="1">
        <f>'Trendek FEOR'!BJ256*Fogl2024!AR$62</f>
        <v>0</v>
      </c>
      <c r="AS43" s="1">
        <f>'Trendek FEOR'!BK256*Fogl2024!AS$62</f>
        <v>0</v>
      </c>
      <c r="AT43" s="1">
        <f>'Trendek FEOR'!BL256*Fogl2024!AT$62</f>
        <v>0</v>
      </c>
      <c r="AU43" s="1">
        <f>'Trendek FEOR'!BM256*Fogl2024!AU$62</f>
        <v>0</v>
      </c>
      <c r="AV43" s="1">
        <f>'Trendek FEOR'!BN256*Fogl2024!AV$62</f>
        <v>0</v>
      </c>
      <c r="AW43" s="1">
        <f>'Trendek FEOR'!BO256*Fogl2024!AW$62</f>
        <v>0</v>
      </c>
      <c r="AX43" s="1">
        <f>'Trendek FEOR'!BP256*Fogl2024!AX$62</f>
        <v>0</v>
      </c>
      <c r="AY43" s="1">
        <f>'Trendek FEOR'!BQ256*Fogl2024!AY$62</f>
        <v>0</v>
      </c>
      <c r="AZ43" s="1">
        <f>'Trendek FEOR'!BR256*Fogl2024!AZ$62</f>
        <v>237.48956143257445</v>
      </c>
      <c r="BA43" s="1">
        <f>'Trendek FEOR'!BS256*Fogl2024!BA$62</f>
        <v>301.79799491139096</v>
      </c>
      <c r="BB43" s="1">
        <f>'Trendek FEOR'!BT256*Fogl2024!BB$62</f>
        <v>0</v>
      </c>
      <c r="BC43" s="1">
        <f>'Trendek FEOR'!BU256*Fogl2024!BC$62</f>
        <v>0</v>
      </c>
      <c r="BD43" s="1">
        <f>'Trendek FEOR'!BV256*Fogl2024!BD$62</f>
        <v>0</v>
      </c>
      <c r="BE43" s="1">
        <f>'Trendek FEOR'!BW256*Fogl2024!BE$62</f>
        <v>0</v>
      </c>
      <c r="BF43" s="1">
        <f>'Trendek FEOR'!BX256*Fogl2024!BF$62</f>
        <v>-47.334092253913077</v>
      </c>
      <c r="BG43" s="1">
        <f>'Trendek FEOR'!BY256*Fogl2024!BG$62</f>
        <v>0</v>
      </c>
      <c r="BH43" s="1">
        <f>'Trendek FEOR'!BZ256*Fogl2024!BH$62</f>
        <v>0</v>
      </c>
      <c r="BI43" s="1">
        <f>'Trendek FEOR'!CA256*Fogl2024!BI$62</f>
        <v>18.991597850140479</v>
      </c>
      <c r="BJ43" s="1">
        <f>'Trendek FEOR'!CB256*Fogl2024!BJ$62</f>
        <v>250.64993406879898</v>
      </c>
      <c r="BK43" s="1">
        <f>'Trendek FEOR'!CC256*Fogl2024!BK$62</f>
        <v>0</v>
      </c>
      <c r="BL43" s="1">
        <f>'Trendek FEOR'!CD256*Fogl2024!BL$62</f>
        <v>0</v>
      </c>
      <c r="BM43" s="1">
        <f>'Trendek FEOR'!CE256*Fogl2024!BM$62</f>
        <v>0</v>
      </c>
      <c r="BN43" s="1">
        <f>'Trendek FEOR'!CF256*Fogl2024!BN$62</f>
        <v>0</v>
      </c>
      <c r="BO43" s="2"/>
    </row>
    <row r="44" spans="1:67" x14ac:dyDescent="0.35">
      <c r="A44" s="2"/>
      <c r="B44" t="s">
        <v>60</v>
      </c>
      <c r="C44" s="1">
        <f>'Trendek FEOR'!U257*Fogl2024!C$62</f>
        <v>1815.5575422458978</v>
      </c>
      <c r="D44" s="1">
        <f>'Trendek FEOR'!V257*Fogl2024!D$62</f>
        <v>49.885512032171796</v>
      </c>
      <c r="E44" s="1">
        <f>'Trendek FEOR'!W257*Fogl2024!E$62</f>
        <v>873.70117257535935</v>
      </c>
      <c r="F44" s="1">
        <f>'Trendek FEOR'!X257*Fogl2024!F$62</f>
        <v>0</v>
      </c>
      <c r="G44" s="1">
        <f>'Trendek FEOR'!Y257*Fogl2024!G$62</f>
        <v>36690.617244303103</v>
      </c>
      <c r="H44" s="1">
        <f>'Trendek FEOR'!Z257*Fogl2024!H$62</f>
        <v>0</v>
      </c>
      <c r="I44" s="1">
        <f>'Trendek FEOR'!AA257*Fogl2024!I$62</f>
        <v>0</v>
      </c>
      <c r="J44" s="1">
        <f>'Trendek FEOR'!AB257*Fogl2024!J$62</f>
        <v>-44.650049985948932</v>
      </c>
      <c r="K44" s="1">
        <f>'Trendek FEOR'!AC257*Fogl2024!K$62</f>
        <v>0</v>
      </c>
      <c r="L44" s="1">
        <f>'Trendek FEOR'!AD257*Fogl2024!L$62</f>
        <v>0</v>
      </c>
      <c r="M44" s="1">
        <f>'Trendek FEOR'!AE257*Fogl2024!M$62</f>
        <v>51.25752497648012</v>
      </c>
      <c r="N44" s="1">
        <f>'Trendek FEOR'!AF257*Fogl2024!N$62</f>
        <v>0</v>
      </c>
      <c r="O44" s="1">
        <f>'Trendek FEOR'!AG257*Fogl2024!O$62</f>
        <v>136.96021283837044</v>
      </c>
      <c r="P44" s="1">
        <f>'Trendek FEOR'!AH257*Fogl2024!P$62</f>
        <v>-7.5257556659764138</v>
      </c>
      <c r="Q44" s="1">
        <f>'Trendek FEOR'!AI257*Fogl2024!Q$62</f>
        <v>17.099937570845029</v>
      </c>
      <c r="R44" s="1">
        <f>'Trendek FEOR'!AJ257*Fogl2024!R$62</f>
        <v>0.35463857659077896</v>
      </c>
      <c r="S44" s="1">
        <f>'Trendek FEOR'!AK257*Fogl2024!S$62</f>
        <v>41.08629356130362</v>
      </c>
      <c r="T44" s="1">
        <f>'Trendek FEOR'!AL257*Fogl2024!T$62</f>
        <v>262.58653090015292</v>
      </c>
      <c r="U44" s="1">
        <f>'Trendek FEOR'!AM257*Fogl2024!U$62</f>
        <v>166.67228196392117</v>
      </c>
      <c r="V44" s="1">
        <f>'Trendek FEOR'!AN257*Fogl2024!V$62</f>
        <v>114.89288270088922</v>
      </c>
      <c r="W44" s="1">
        <f>'Trendek FEOR'!AO257*Fogl2024!W$62</f>
        <v>0</v>
      </c>
      <c r="X44" s="1">
        <f>'Trendek FEOR'!AP257*Fogl2024!X$62</f>
        <v>338.47205156779222</v>
      </c>
      <c r="Y44" s="1">
        <f>'Trendek FEOR'!AQ257*Fogl2024!Y$62</f>
        <v>0</v>
      </c>
      <c r="Z44" s="1">
        <f>'Trendek FEOR'!AR257*Fogl2024!Z$62</f>
        <v>0</v>
      </c>
      <c r="AA44" s="1">
        <f>'Trendek FEOR'!AS257*Fogl2024!AA$62</f>
        <v>0</v>
      </c>
      <c r="AB44" s="1">
        <f>'Trendek FEOR'!AT257*Fogl2024!AB$62</f>
        <v>0</v>
      </c>
      <c r="AC44" s="1">
        <f>'Trendek FEOR'!AU257*Fogl2024!AC$62</f>
        <v>577.89316414412849</v>
      </c>
      <c r="AD44" s="1">
        <f>'Trendek FEOR'!AV257*Fogl2024!AD$62</f>
        <v>18.467931866203458</v>
      </c>
      <c r="AE44" s="1">
        <f>'Trendek FEOR'!AW257*Fogl2024!AE$62</f>
        <v>-273.6964774243566</v>
      </c>
      <c r="AF44" s="1">
        <f>'Trendek FEOR'!AX257*Fogl2024!AF$62</f>
        <v>6610.1119383841624</v>
      </c>
      <c r="AG44" s="1">
        <f>'Trendek FEOR'!AY257*Fogl2024!AG$62</f>
        <v>73.69863861024777</v>
      </c>
      <c r="AH44" s="1">
        <f>'Trendek FEOR'!AZ257*Fogl2024!AH$62</f>
        <v>0</v>
      </c>
      <c r="AI44" s="1">
        <f>'Trendek FEOR'!BA257*Fogl2024!AI$62</f>
        <v>0</v>
      </c>
      <c r="AJ44" s="1">
        <f>'Trendek FEOR'!BB257*Fogl2024!AJ$62</f>
        <v>107.78261132645515</v>
      </c>
      <c r="AK44" s="1">
        <f>'Trendek FEOR'!BC257*Fogl2024!AK$62</f>
        <v>0</v>
      </c>
      <c r="AL44" s="1">
        <f>'Trendek FEOR'!BD257*Fogl2024!AL$62</f>
        <v>839.78019763996792</v>
      </c>
      <c r="AM44" s="1">
        <f>'Trendek FEOR'!BE257*Fogl2024!AM$62</f>
        <v>0</v>
      </c>
      <c r="AN44" s="1">
        <f>'Trendek FEOR'!BF257*Fogl2024!AN$62</f>
        <v>211.28590151381803</v>
      </c>
      <c r="AO44" s="1">
        <f>'Trendek FEOR'!BG257*Fogl2024!AO$62</f>
        <v>0</v>
      </c>
      <c r="AP44" s="1">
        <f>'Trendek FEOR'!BH257*Fogl2024!AP$62</f>
        <v>0</v>
      </c>
      <c r="AQ44" s="1">
        <f>'Trendek FEOR'!BI257*Fogl2024!AQ$62</f>
        <v>0</v>
      </c>
      <c r="AR44" s="1">
        <f>'Trendek FEOR'!BJ257*Fogl2024!AR$62</f>
        <v>0</v>
      </c>
      <c r="AS44" s="1">
        <f>'Trendek FEOR'!BK257*Fogl2024!AS$62</f>
        <v>0</v>
      </c>
      <c r="AT44" s="1">
        <f>'Trendek FEOR'!BL257*Fogl2024!AT$62</f>
        <v>0</v>
      </c>
      <c r="AU44" s="1">
        <f>'Trendek FEOR'!BM257*Fogl2024!AU$62</f>
        <v>0</v>
      </c>
      <c r="AV44" s="1">
        <f>'Trendek FEOR'!BN257*Fogl2024!AV$62</f>
        <v>0</v>
      </c>
      <c r="AW44" s="1">
        <f>'Trendek FEOR'!BO257*Fogl2024!AW$62</f>
        <v>0</v>
      </c>
      <c r="AX44" s="1">
        <f>'Trendek FEOR'!BP257*Fogl2024!AX$62</f>
        <v>0</v>
      </c>
      <c r="AY44" s="1">
        <f>'Trendek FEOR'!BQ257*Fogl2024!AY$62</f>
        <v>-6.0908274510047962</v>
      </c>
      <c r="AZ44" s="1">
        <f>'Trendek FEOR'!BR257*Fogl2024!AZ$62</f>
        <v>66.765060814088216</v>
      </c>
      <c r="BA44" s="1">
        <f>'Trendek FEOR'!BS257*Fogl2024!BA$62</f>
        <v>555.57638326666813</v>
      </c>
      <c r="BB44" s="1">
        <f>'Trendek FEOR'!BT257*Fogl2024!BB$62</f>
        <v>14.914189894685489</v>
      </c>
      <c r="BC44" s="1">
        <f>'Trendek FEOR'!BU257*Fogl2024!BC$62</f>
        <v>-289.05385857010202</v>
      </c>
      <c r="BD44" s="1">
        <f>'Trendek FEOR'!BV257*Fogl2024!BD$62</f>
        <v>5.8514958733702374</v>
      </c>
      <c r="BE44" s="1">
        <f>'Trendek FEOR'!BW257*Fogl2024!BE$62</f>
        <v>0</v>
      </c>
      <c r="BF44" s="1">
        <f>'Trendek FEOR'!BX257*Fogl2024!BF$62</f>
        <v>0</v>
      </c>
      <c r="BG44" s="1">
        <f>'Trendek FEOR'!BY257*Fogl2024!BG$62</f>
        <v>0</v>
      </c>
      <c r="BH44" s="1">
        <f>'Trendek FEOR'!BZ257*Fogl2024!BH$62</f>
        <v>0</v>
      </c>
      <c r="BI44" s="1">
        <f>'Trendek FEOR'!CA257*Fogl2024!BI$62</f>
        <v>-20.383190842853981</v>
      </c>
      <c r="BJ44" s="1">
        <f>'Trendek FEOR'!CB257*Fogl2024!BJ$62</f>
        <v>0</v>
      </c>
      <c r="BK44" s="1">
        <f>'Trendek FEOR'!CC257*Fogl2024!BK$62</f>
        <v>0</v>
      </c>
      <c r="BL44" s="1">
        <f>'Trendek FEOR'!CD257*Fogl2024!BL$62</f>
        <v>87.752928020705127</v>
      </c>
      <c r="BM44" s="1">
        <f>'Trendek FEOR'!CE257*Fogl2024!BM$62</f>
        <v>0</v>
      </c>
      <c r="BN44" s="1">
        <f>'Trendek FEOR'!CF257*Fogl2024!BN$62</f>
        <v>0</v>
      </c>
      <c r="BO44" s="2"/>
    </row>
    <row r="45" spans="1:67" x14ac:dyDescent="0.35">
      <c r="A45" s="2"/>
      <c r="B45" t="s">
        <v>61</v>
      </c>
      <c r="C45" s="1">
        <f>'Trendek FEOR'!U258*Fogl2024!C$62</f>
        <v>169.41468267333323</v>
      </c>
      <c r="D45" s="1">
        <f>'Trendek FEOR'!V258*Fogl2024!D$62</f>
        <v>-8.4186096685565168</v>
      </c>
      <c r="E45" s="1">
        <f>'Trendek FEOR'!W258*Fogl2024!E$62</f>
        <v>71.197776952325682</v>
      </c>
      <c r="F45" s="1">
        <f>'Trendek FEOR'!X258*Fogl2024!F$62</f>
        <v>0</v>
      </c>
      <c r="G45" s="1">
        <f>'Trendek FEOR'!Y258*Fogl2024!G$62</f>
        <v>219.10593654161235</v>
      </c>
      <c r="H45" s="1">
        <f>'Trendek FEOR'!Z258*Fogl2024!H$62</f>
        <v>10193.963005614783</v>
      </c>
      <c r="I45" s="1">
        <f>'Trendek FEOR'!AA258*Fogl2024!I$62</f>
        <v>3780.8386806465683</v>
      </c>
      <c r="J45" s="1">
        <f>'Trendek FEOR'!AB258*Fogl2024!J$62</f>
        <v>427.48748269967729</v>
      </c>
      <c r="K45" s="1">
        <f>'Trendek FEOR'!AC258*Fogl2024!K$62</f>
        <v>15060.226476183791</v>
      </c>
      <c r="L45" s="1">
        <f>'Trendek FEOR'!AD258*Fogl2024!L$62</f>
        <v>25.18015945321498</v>
      </c>
      <c r="M45" s="1">
        <f>'Trendek FEOR'!AE258*Fogl2024!M$62</f>
        <v>668.23049885841988</v>
      </c>
      <c r="N45" s="1">
        <f>'Trendek FEOR'!AF258*Fogl2024!N$62</f>
        <v>0.92371687182282347</v>
      </c>
      <c r="O45" s="1">
        <f>'Trendek FEOR'!AG258*Fogl2024!O$62</f>
        <v>31.741472761059089</v>
      </c>
      <c r="P45" s="1">
        <f>'Trendek FEOR'!AH258*Fogl2024!P$62</f>
        <v>18.292524604839535</v>
      </c>
      <c r="Q45" s="1">
        <f>'Trendek FEOR'!AI258*Fogl2024!Q$62</f>
        <v>0</v>
      </c>
      <c r="R45" s="1">
        <f>'Trendek FEOR'!AJ258*Fogl2024!R$62</f>
        <v>199.85548766220197</v>
      </c>
      <c r="S45" s="1">
        <f>'Trendek FEOR'!AK258*Fogl2024!S$62</f>
        <v>-43.709190957984795</v>
      </c>
      <c r="T45" s="1">
        <f>'Trendek FEOR'!AL258*Fogl2024!T$62</f>
        <v>94.840707919656467</v>
      </c>
      <c r="U45" s="1">
        <f>'Trendek FEOR'!AM258*Fogl2024!U$62</f>
        <v>532.77505078735078</v>
      </c>
      <c r="V45" s="1">
        <f>'Trendek FEOR'!AN258*Fogl2024!V$62</f>
        <v>2319.794673241317</v>
      </c>
      <c r="W45" s="1">
        <f>'Trendek FEOR'!AO258*Fogl2024!W$62</f>
        <v>1105.3418727689893</v>
      </c>
      <c r="X45" s="1">
        <f>'Trendek FEOR'!AP258*Fogl2024!X$62</f>
        <v>1532.1199647484934</v>
      </c>
      <c r="Y45" s="1">
        <f>'Trendek FEOR'!AQ258*Fogl2024!Y$62</f>
        <v>-206.27365714349713</v>
      </c>
      <c r="Z45" s="1">
        <f>'Trendek FEOR'!AR258*Fogl2024!Z$62</f>
        <v>-47.708515522824001</v>
      </c>
      <c r="AA45" s="1">
        <f>'Trendek FEOR'!AS258*Fogl2024!AA$62</f>
        <v>112.12680553962895</v>
      </c>
      <c r="AB45" s="1">
        <f>'Trendek FEOR'!AT258*Fogl2024!AB$62</f>
        <v>-127.89761270242292</v>
      </c>
      <c r="AC45" s="1">
        <f>'Trendek FEOR'!AU258*Fogl2024!AC$62</f>
        <v>195.98054093236541</v>
      </c>
      <c r="AD45" s="1">
        <f>'Trendek FEOR'!AV258*Fogl2024!AD$62</f>
        <v>538.40056903107836</v>
      </c>
      <c r="AE45" s="1">
        <f>'Trendek FEOR'!AW258*Fogl2024!AE$62</f>
        <v>849.31906156394302</v>
      </c>
      <c r="AF45" s="1">
        <f>'Trendek FEOR'!AX258*Fogl2024!AF$62</f>
        <v>486.83549875680467</v>
      </c>
      <c r="AG45" s="1">
        <f>'Trendek FEOR'!AY258*Fogl2024!AG$62</f>
        <v>-523.08788343578874</v>
      </c>
      <c r="AH45" s="1">
        <f>'Trendek FEOR'!AZ258*Fogl2024!AH$62</f>
        <v>0</v>
      </c>
      <c r="AI45" s="1">
        <f>'Trendek FEOR'!BA258*Fogl2024!AI$62</f>
        <v>0</v>
      </c>
      <c r="AJ45" s="1">
        <f>'Trendek FEOR'!BB258*Fogl2024!AJ$62</f>
        <v>79.79061049047867</v>
      </c>
      <c r="AK45" s="1">
        <f>'Trendek FEOR'!BC258*Fogl2024!AK$62</f>
        <v>0</v>
      </c>
      <c r="AL45" s="1">
        <f>'Trendek FEOR'!BD258*Fogl2024!AL$62</f>
        <v>180.18381843127241</v>
      </c>
      <c r="AM45" s="1">
        <f>'Trendek FEOR'!BE258*Fogl2024!AM$62</f>
        <v>887.12158301316049</v>
      </c>
      <c r="AN45" s="1">
        <f>'Trendek FEOR'!BF258*Fogl2024!AN$62</f>
        <v>5.6372733467222265</v>
      </c>
      <c r="AO45" s="1">
        <f>'Trendek FEOR'!BG258*Fogl2024!AO$62</f>
        <v>0</v>
      </c>
      <c r="AP45" s="1">
        <f>'Trendek FEOR'!BH258*Fogl2024!AP$62</f>
        <v>0</v>
      </c>
      <c r="AQ45" s="1">
        <f>'Trendek FEOR'!BI258*Fogl2024!AQ$62</f>
        <v>-13.160328679772563</v>
      </c>
      <c r="AR45" s="1">
        <f>'Trendek FEOR'!BJ258*Fogl2024!AR$62</f>
        <v>0</v>
      </c>
      <c r="AS45" s="1">
        <f>'Trendek FEOR'!BK258*Fogl2024!AS$62</f>
        <v>8.5087774639183937</v>
      </c>
      <c r="AT45" s="1">
        <f>'Trendek FEOR'!BL258*Fogl2024!AT$62</f>
        <v>0</v>
      </c>
      <c r="AU45" s="1">
        <f>'Trendek FEOR'!BM258*Fogl2024!AU$62</f>
        <v>347.1628510407495</v>
      </c>
      <c r="AV45" s="1">
        <f>'Trendek FEOR'!BN258*Fogl2024!AV$62</f>
        <v>65.379659419209503</v>
      </c>
      <c r="AW45" s="1">
        <f>'Trendek FEOR'!BO258*Fogl2024!AW$62</f>
        <v>201.61840664953166</v>
      </c>
      <c r="AX45" s="1">
        <f>'Trendek FEOR'!BP258*Fogl2024!AX$62</f>
        <v>-5.9952759194261782</v>
      </c>
      <c r="AY45" s="1">
        <f>'Trendek FEOR'!BQ258*Fogl2024!AY$62</f>
        <v>51.417327750474556</v>
      </c>
      <c r="AZ45" s="1">
        <f>'Trendek FEOR'!BR258*Fogl2024!AZ$62</f>
        <v>587.06936753179002</v>
      </c>
      <c r="BA45" s="1">
        <f>'Trendek FEOR'!BS258*Fogl2024!BA$62</f>
        <v>410.76833205233089</v>
      </c>
      <c r="BB45" s="1">
        <f>'Trendek FEOR'!BT258*Fogl2024!BB$62</f>
        <v>-18.774500758623937</v>
      </c>
      <c r="BC45" s="1">
        <f>'Trendek FEOR'!BU258*Fogl2024!BC$62</f>
        <v>-260.35478804612688</v>
      </c>
      <c r="BD45" s="1">
        <f>'Trendek FEOR'!BV258*Fogl2024!BD$62</f>
        <v>113.74359216641194</v>
      </c>
      <c r="BE45" s="1">
        <f>'Trendek FEOR'!BW258*Fogl2024!BE$62</f>
        <v>795.12703226276631</v>
      </c>
      <c r="BF45" s="1">
        <f>'Trendek FEOR'!BX258*Fogl2024!BF$62</f>
        <v>-15.402035969160462</v>
      </c>
      <c r="BG45" s="1">
        <f>'Trendek FEOR'!BY258*Fogl2024!BG$62</f>
        <v>-13.449716302799711</v>
      </c>
      <c r="BH45" s="1">
        <f>'Trendek FEOR'!BZ258*Fogl2024!BH$62</f>
        <v>1665.9586876666424</v>
      </c>
      <c r="BI45" s="1">
        <f>'Trendek FEOR'!CA258*Fogl2024!BI$62</f>
        <v>-236.7080825887931</v>
      </c>
      <c r="BJ45" s="1">
        <f>'Trendek FEOR'!CB258*Fogl2024!BJ$62</f>
        <v>27.810463864032403</v>
      </c>
      <c r="BK45" s="1">
        <f>'Trendek FEOR'!CC258*Fogl2024!BK$62</f>
        <v>0</v>
      </c>
      <c r="BL45" s="1">
        <f>'Trendek FEOR'!CD258*Fogl2024!BL$62</f>
        <v>15.776309623312253</v>
      </c>
      <c r="BM45" s="1">
        <f>'Trendek FEOR'!CE258*Fogl2024!BM$62</f>
        <v>0</v>
      </c>
      <c r="BN45" s="1">
        <f>'Trendek FEOR'!CF258*Fogl2024!BN$62</f>
        <v>0</v>
      </c>
      <c r="BO45" s="2"/>
    </row>
    <row r="46" spans="1:67" x14ac:dyDescent="0.35">
      <c r="A46" s="2"/>
      <c r="B46" t="s">
        <v>62</v>
      </c>
      <c r="C46" s="1">
        <f>'Trendek FEOR'!U259*Fogl2024!C$62</f>
        <v>5340.6339861656597</v>
      </c>
      <c r="D46" s="1">
        <f>'Trendek FEOR'!V259*Fogl2024!D$62</f>
        <v>690.27941654530048</v>
      </c>
      <c r="E46" s="1">
        <f>'Trendek FEOR'!W259*Fogl2024!E$62</f>
        <v>-33.096048230055622</v>
      </c>
      <c r="F46" s="1">
        <f>'Trendek FEOR'!X259*Fogl2024!F$62</f>
        <v>1936.1654691073716</v>
      </c>
      <c r="G46" s="1">
        <f>'Trendek FEOR'!Y259*Fogl2024!G$62</f>
        <v>4565.5121163205285</v>
      </c>
      <c r="H46" s="1">
        <f>'Trendek FEOR'!Z259*Fogl2024!H$62</f>
        <v>1025.1812236413243</v>
      </c>
      <c r="I46" s="1">
        <f>'Trendek FEOR'!AA259*Fogl2024!I$62</f>
        <v>2200.5838209377866</v>
      </c>
      <c r="J46" s="1">
        <f>'Trendek FEOR'!AB259*Fogl2024!J$62</f>
        <v>986.57897838923759</v>
      </c>
      <c r="K46" s="1">
        <f>'Trendek FEOR'!AC259*Fogl2024!K$62</f>
        <v>518.52455712862923</v>
      </c>
      <c r="L46" s="1">
        <f>'Trendek FEOR'!AD259*Fogl2024!L$62</f>
        <v>-76.103845253541479</v>
      </c>
      <c r="M46" s="1">
        <f>'Trendek FEOR'!AE259*Fogl2024!M$62</f>
        <v>1146.3656726765028</v>
      </c>
      <c r="N46" s="1">
        <f>'Trendek FEOR'!AF259*Fogl2024!N$62</f>
        <v>577.74494316253288</v>
      </c>
      <c r="O46" s="1">
        <f>'Trendek FEOR'!AG259*Fogl2024!O$62</f>
        <v>2354.3957101123715</v>
      </c>
      <c r="P46" s="1">
        <f>'Trendek FEOR'!AH259*Fogl2024!P$62</f>
        <v>1685.8402025642808</v>
      </c>
      <c r="Q46" s="1">
        <f>'Trendek FEOR'!AI259*Fogl2024!Q$62</f>
        <v>2841.2230165131791</v>
      </c>
      <c r="R46" s="1">
        <f>'Trendek FEOR'!AJ259*Fogl2024!R$62</f>
        <v>47640.521261311376</v>
      </c>
      <c r="S46" s="1">
        <f>'Trendek FEOR'!AK259*Fogl2024!S$62</f>
        <v>8029.0209151075887</v>
      </c>
      <c r="T46" s="1">
        <f>'Trendek FEOR'!AL259*Fogl2024!T$62</f>
        <v>6900.8855404177057</v>
      </c>
      <c r="U46" s="1">
        <f>'Trendek FEOR'!AM259*Fogl2024!U$62</f>
        <v>20598.370707965805</v>
      </c>
      <c r="V46" s="1">
        <f>'Trendek FEOR'!AN259*Fogl2024!V$62</f>
        <v>9418.1356491991573</v>
      </c>
      <c r="W46" s="1">
        <f>'Trendek FEOR'!AO259*Fogl2024!W$62</f>
        <v>1035.8461962776698</v>
      </c>
      <c r="X46" s="1">
        <f>'Trendek FEOR'!AP259*Fogl2024!X$62</f>
        <v>5481.4846226257514</v>
      </c>
      <c r="Y46" s="1">
        <f>'Trendek FEOR'!AQ259*Fogl2024!Y$62</f>
        <v>8803.3637802425292</v>
      </c>
      <c r="Z46" s="1">
        <f>'Trendek FEOR'!AR259*Fogl2024!Z$62</f>
        <v>3583.903061453088</v>
      </c>
      <c r="AA46" s="1">
        <f>'Trendek FEOR'!AS259*Fogl2024!AA$62</f>
        <v>1553.3901867542388</v>
      </c>
      <c r="AB46" s="1">
        <f>'Trendek FEOR'!AT259*Fogl2024!AB$62</f>
        <v>1802.6071536198326</v>
      </c>
      <c r="AC46" s="1">
        <f>'Trendek FEOR'!AU259*Fogl2024!AC$62</f>
        <v>27405.416052024622</v>
      </c>
      <c r="AD46" s="1">
        <f>'Trendek FEOR'!AV259*Fogl2024!AD$62</f>
        <v>23319.540521857456</v>
      </c>
      <c r="AE46" s="1">
        <f>'Trendek FEOR'!AW259*Fogl2024!AE$62</f>
        <v>5150.8195708681651</v>
      </c>
      <c r="AF46" s="1">
        <f>'Trendek FEOR'!AX259*Fogl2024!AF$62</f>
        <v>3493.6787469766173</v>
      </c>
      <c r="AG46" s="1">
        <f>'Trendek FEOR'!AY259*Fogl2024!AG$62</f>
        <v>13282.054428557469</v>
      </c>
      <c r="AH46" s="1">
        <f>'Trendek FEOR'!AZ259*Fogl2024!AH$62</f>
        <v>-379.70765707405724</v>
      </c>
      <c r="AI46" s="1">
        <f>'Trendek FEOR'!BA259*Fogl2024!AI$62</f>
        <v>-1384.7985012597635</v>
      </c>
      <c r="AJ46" s="1">
        <f>'Trendek FEOR'!BB259*Fogl2024!AJ$62</f>
        <v>4247.7895828749633</v>
      </c>
      <c r="AK46" s="1">
        <f>'Trendek FEOR'!BC259*Fogl2024!AK$62</f>
        <v>140.50081940463267</v>
      </c>
      <c r="AL46" s="1">
        <f>'Trendek FEOR'!BD259*Fogl2024!AL$62</f>
        <v>4770.8052953902179</v>
      </c>
      <c r="AM46" s="1">
        <f>'Trendek FEOR'!BE259*Fogl2024!AM$62</f>
        <v>168.85103587027291</v>
      </c>
      <c r="AN46" s="1">
        <f>'Trendek FEOR'!BF259*Fogl2024!AN$62</f>
        <v>318.49943227317857</v>
      </c>
      <c r="AO46" s="1">
        <f>'Trendek FEOR'!BG259*Fogl2024!AO$62</f>
        <v>3360.4371552968519</v>
      </c>
      <c r="AP46" s="1">
        <f>'Trendek FEOR'!BH259*Fogl2024!AP$62</f>
        <v>3890.0838463665154</v>
      </c>
      <c r="AQ46" s="1">
        <f>'Trendek FEOR'!BI259*Fogl2024!AQ$62</f>
        <v>340.37842164474819</v>
      </c>
      <c r="AR46" s="1">
        <f>'Trendek FEOR'!BJ259*Fogl2024!AR$62</f>
        <v>25.742465764491321</v>
      </c>
      <c r="AS46" s="1">
        <f>'Trendek FEOR'!BK259*Fogl2024!AS$62</f>
        <v>1285.8086997266676</v>
      </c>
      <c r="AT46" s="1">
        <f>'Trendek FEOR'!BL259*Fogl2024!AT$62</f>
        <v>258.88522199352417</v>
      </c>
      <c r="AU46" s="1">
        <f>'Trendek FEOR'!BM259*Fogl2024!AU$62</f>
        <v>-29.31318314413279</v>
      </c>
      <c r="AV46" s="1">
        <f>'Trendek FEOR'!BN259*Fogl2024!AV$62</f>
        <v>204.65949115533707</v>
      </c>
      <c r="AW46" s="1">
        <f>'Trendek FEOR'!BO259*Fogl2024!AW$62</f>
        <v>1646.6192586268903</v>
      </c>
      <c r="AX46" s="1">
        <f>'Trendek FEOR'!BP259*Fogl2024!AX$62</f>
        <v>855.94470556462159</v>
      </c>
      <c r="AY46" s="1">
        <f>'Trendek FEOR'!BQ259*Fogl2024!AY$62</f>
        <v>48.089664326024135</v>
      </c>
      <c r="AZ46" s="1">
        <f>'Trendek FEOR'!BR259*Fogl2024!AZ$62</f>
        <v>4260.9926606085137</v>
      </c>
      <c r="BA46" s="1">
        <f>'Trendek FEOR'!BS259*Fogl2024!BA$62</f>
        <v>3567.8530178177207</v>
      </c>
      <c r="BB46" s="1">
        <f>'Trendek FEOR'!BT259*Fogl2024!BB$62</f>
        <v>5262.9840891401118</v>
      </c>
      <c r="BC46" s="1">
        <f>'Trendek FEOR'!BU259*Fogl2024!BC$62</f>
        <v>2300.6537478648606</v>
      </c>
      <c r="BD46" s="1">
        <f>'Trendek FEOR'!BV259*Fogl2024!BD$62</f>
        <v>2652.7712041016975</v>
      </c>
      <c r="BE46" s="1">
        <f>'Trendek FEOR'!BW259*Fogl2024!BE$62</f>
        <v>550.4439757878298</v>
      </c>
      <c r="BF46" s="1">
        <f>'Trendek FEOR'!BX259*Fogl2024!BF$62</f>
        <v>111.958811134252</v>
      </c>
      <c r="BG46" s="1">
        <f>'Trendek FEOR'!BY259*Fogl2024!BG$62</f>
        <v>156.8882444953995</v>
      </c>
      <c r="BH46" s="1">
        <f>'Trendek FEOR'!BZ259*Fogl2024!BH$62</f>
        <v>9030.2884867971497</v>
      </c>
      <c r="BI46" s="1">
        <f>'Trendek FEOR'!CA259*Fogl2024!BI$62</f>
        <v>-545.88031716197702</v>
      </c>
      <c r="BJ46" s="1">
        <f>'Trendek FEOR'!CB259*Fogl2024!BJ$62</f>
        <v>41.133095823374603</v>
      </c>
      <c r="BK46" s="1">
        <f>'Trendek FEOR'!CC259*Fogl2024!BK$62</f>
        <v>230.59523809524399</v>
      </c>
      <c r="BL46" s="1">
        <f>'Trendek FEOR'!CD259*Fogl2024!BL$62</f>
        <v>301.6045365200078</v>
      </c>
      <c r="BM46" s="1">
        <f>'Trendek FEOR'!CE259*Fogl2024!BM$62</f>
        <v>0</v>
      </c>
      <c r="BN46" s="1">
        <f>'Trendek FEOR'!CF259*Fogl2024!BN$62</f>
        <v>0</v>
      </c>
      <c r="BO46" s="2"/>
    </row>
    <row r="47" spans="1:67" x14ac:dyDescent="0.35">
      <c r="A47" s="2"/>
      <c r="B47" t="s">
        <v>63</v>
      </c>
      <c r="C47" s="1">
        <f>'Trendek FEOR'!U260*Fogl2024!C$62</f>
        <v>240.21083487957924</v>
      </c>
      <c r="D47" s="1">
        <f>'Trendek FEOR'!V260*Fogl2024!D$62</f>
        <v>0</v>
      </c>
      <c r="E47" s="1">
        <f>'Trendek FEOR'!W260*Fogl2024!E$62</f>
        <v>0</v>
      </c>
      <c r="F47" s="1">
        <f>'Trendek FEOR'!X260*Fogl2024!F$62</f>
        <v>0</v>
      </c>
      <c r="G47" s="1">
        <f>'Trendek FEOR'!Y260*Fogl2024!G$62</f>
        <v>183.05276139320748</v>
      </c>
      <c r="H47" s="1">
        <f>'Trendek FEOR'!Z260*Fogl2024!H$62</f>
        <v>-214.52071853956693</v>
      </c>
      <c r="I47" s="1">
        <f>'Trendek FEOR'!AA260*Fogl2024!I$62</f>
        <v>108.75511719901593</v>
      </c>
      <c r="J47" s="1">
        <f>'Trendek FEOR'!AB260*Fogl2024!J$62</f>
        <v>-282.01955624277775</v>
      </c>
      <c r="K47" s="1">
        <f>'Trendek FEOR'!AC260*Fogl2024!K$62</f>
        <v>-54.731125952129915</v>
      </c>
      <c r="L47" s="1">
        <f>'Trendek FEOR'!AD260*Fogl2024!L$62</f>
        <v>0</v>
      </c>
      <c r="M47" s="1">
        <f>'Trendek FEOR'!AE260*Fogl2024!M$62</f>
        <v>-80.851801088382402</v>
      </c>
      <c r="N47" s="1">
        <f>'Trendek FEOR'!AF260*Fogl2024!N$62</f>
        <v>992.09879213287275</v>
      </c>
      <c r="O47" s="1">
        <f>'Trendek FEOR'!AG260*Fogl2024!O$62</f>
        <v>36.153768390129123</v>
      </c>
      <c r="P47" s="1">
        <f>'Trendek FEOR'!AH260*Fogl2024!P$62</f>
        <v>-562.91387797295886</v>
      </c>
      <c r="Q47" s="1">
        <f>'Trendek FEOR'!AI260*Fogl2024!Q$62</f>
        <v>93.680756776989924</v>
      </c>
      <c r="R47" s="1">
        <f>'Trendek FEOR'!AJ260*Fogl2024!R$62</f>
        <v>-774.60240836355786</v>
      </c>
      <c r="S47" s="1">
        <f>'Trendek FEOR'!AK260*Fogl2024!S$62</f>
        <v>-101.98340820114633</v>
      </c>
      <c r="T47" s="1">
        <f>'Trendek FEOR'!AL260*Fogl2024!T$62</f>
        <v>849.25340611172385</v>
      </c>
      <c r="U47" s="1">
        <f>'Trendek FEOR'!AM260*Fogl2024!U$62</f>
        <v>-70.457683451371793</v>
      </c>
      <c r="V47" s="1">
        <f>'Trendek FEOR'!AN260*Fogl2024!V$62</f>
        <v>-151.69831875227064</v>
      </c>
      <c r="W47" s="1">
        <f>'Trendek FEOR'!AO260*Fogl2024!W$62</f>
        <v>795.73060476046135</v>
      </c>
      <c r="X47" s="1">
        <f>'Trendek FEOR'!AP260*Fogl2024!X$62</f>
        <v>1983.571570572786</v>
      </c>
      <c r="Y47" s="1">
        <f>'Trendek FEOR'!AQ260*Fogl2024!Y$62</f>
        <v>-831.56627338469593</v>
      </c>
      <c r="Z47" s="1">
        <f>'Trendek FEOR'!AR260*Fogl2024!Z$62</f>
        <v>-31.298841468938036</v>
      </c>
      <c r="AA47" s="1">
        <f>'Trendek FEOR'!AS260*Fogl2024!AA$62</f>
        <v>172.82487397468725</v>
      </c>
      <c r="AB47" s="1">
        <f>'Trendek FEOR'!AT260*Fogl2024!AB$62</f>
        <v>0</v>
      </c>
      <c r="AC47" s="1">
        <f>'Trendek FEOR'!AU260*Fogl2024!AC$62</f>
        <v>421.8546678643346</v>
      </c>
      <c r="AD47" s="1">
        <f>'Trendek FEOR'!AV260*Fogl2024!AD$62</f>
        <v>-281.32036524485142</v>
      </c>
      <c r="AE47" s="1">
        <f>'Trendek FEOR'!AW260*Fogl2024!AE$62</f>
        <v>488.47202617310182</v>
      </c>
      <c r="AF47" s="1">
        <f>'Trendek FEOR'!AX260*Fogl2024!AF$62</f>
        <v>6497.1358347015857</v>
      </c>
      <c r="AG47" s="1">
        <f>'Trendek FEOR'!AY260*Fogl2024!AG$62</f>
        <v>-22.388234985838956</v>
      </c>
      <c r="AH47" s="1">
        <f>'Trendek FEOR'!AZ260*Fogl2024!AH$62</f>
        <v>-50.54679586250198</v>
      </c>
      <c r="AI47" s="1">
        <f>'Trendek FEOR'!BA260*Fogl2024!AI$62</f>
        <v>0</v>
      </c>
      <c r="AJ47" s="1">
        <f>'Trendek FEOR'!BB260*Fogl2024!AJ$62</f>
        <v>0</v>
      </c>
      <c r="AK47" s="1">
        <f>'Trendek FEOR'!BC260*Fogl2024!AK$62</f>
        <v>-20.298422565064907</v>
      </c>
      <c r="AL47" s="1">
        <f>'Trendek FEOR'!BD260*Fogl2024!AL$62</f>
        <v>-30.347122426107735</v>
      </c>
      <c r="AM47" s="1">
        <f>'Trendek FEOR'!BE260*Fogl2024!AM$62</f>
        <v>63.696553492724099</v>
      </c>
      <c r="AN47" s="1">
        <f>'Trendek FEOR'!BF260*Fogl2024!AN$62</f>
        <v>-39.119222988684712</v>
      </c>
      <c r="AO47" s="1">
        <f>'Trendek FEOR'!BG260*Fogl2024!AO$62</f>
        <v>209.33890820947795</v>
      </c>
      <c r="AP47" s="1">
        <f>'Trendek FEOR'!BH260*Fogl2024!AP$62</f>
        <v>0</v>
      </c>
      <c r="AQ47" s="1">
        <f>'Trendek FEOR'!BI260*Fogl2024!AQ$62</f>
        <v>0</v>
      </c>
      <c r="AR47" s="1">
        <f>'Trendek FEOR'!BJ260*Fogl2024!AR$62</f>
        <v>0.68600341011500665</v>
      </c>
      <c r="AS47" s="1">
        <f>'Trendek FEOR'!BK260*Fogl2024!AS$62</f>
        <v>250.22685621297191</v>
      </c>
      <c r="AT47" s="1">
        <f>'Trendek FEOR'!BL260*Fogl2024!AT$62</f>
        <v>35.865971288855</v>
      </c>
      <c r="AU47" s="1">
        <f>'Trendek FEOR'!BM260*Fogl2024!AU$62</f>
        <v>378.83965889041275</v>
      </c>
      <c r="AV47" s="1">
        <f>'Trendek FEOR'!BN260*Fogl2024!AV$62</f>
        <v>-342.32714623203765</v>
      </c>
      <c r="AW47" s="1">
        <f>'Trendek FEOR'!BO260*Fogl2024!AW$62</f>
        <v>0</v>
      </c>
      <c r="AX47" s="1">
        <f>'Trendek FEOR'!BP260*Fogl2024!AX$62</f>
        <v>15.735336517218503</v>
      </c>
      <c r="AY47" s="1">
        <f>'Trendek FEOR'!BQ260*Fogl2024!AY$62</f>
        <v>0</v>
      </c>
      <c r="AZ47" s="1">
        <f>'Trendek FEOR'!BR260*Fogl2024!AZ$62</f>
        <v>260.10050810529236</v>
      </c>
      <c r="BA47" s="1">
        <f>'Trendek FEOR'!BS260*Fogl2024!BA$62</f>
        <v>118.50796416091387</v>
      </c>
      <c r="BB47" s="1">
        <f>'Trendek FEOR'!BT260*Fogl2024!BB$62</f>
        <v>713.19250680524237</v>
      </c>
      <c r="BC47" s="1">
        <f>'Trendek FEOR'!BU260*Fogl2024!BC$62</f>
        <v>1876.4382572794379</v>
      </c>
      <c r="BD47" s="1">
        <f>'Trendek FEOR'!BV260*Fogl2024!BD$62</f>
        <v>-3.6005118754177667</v>
      </c>
      <c r="BE47" s="1">
        <f>'Trendek FEOR'!BW260*Fogl2024!BE$62</f>
        <v>-421.73757463885477</v>
      </c>
      <c r="BF47" s="1">
        <f>'Trendek FEOR'!BX260*Fogl2024!BF$62</f>
        <v>1.5738939062969621</v>
      </c>
      <c r="BG47" s="1">
        <f>'Trendek FEOR'!BY260*Fogl2024!BG$62</f>
        <v>-125.04306998450326</v>
      </c>
      <c r="BH47" s="1">
        <f>'Trendek FEOR'!BZ260*Fogl2024!BH$62</f>
        <v>1204.1206320876436</v>
      </c>
      <c r="BI47" s="1">
        <f>'Trendek FEOR'!CA260*Fogl2024!BI$62</f>
        <v>315.31980229613362</v>
      </c>
      <c r="BJ47" s="1">
        <f>'Trendek FEOR'!CB260*Fogl2024!BJ$62</f>
        <v>-46.14596884237379</v>
      </c>
      <c r="BK47" s="1">
        <f>'Trendek FEOR'!CC260*Fogl2024!BK$62</f>
        <v>0</v>
      </c>
      <c r="BL47" s="1">
        <f>'Trendek FEOR'!CD260*Fogl2024!BL$62</f>
        <v>0</v>
      </c>
      <c r="BM47" s="1">
        <f>'Trendek FEOR'!CE260*Fogl2024!BM$62</f>
        <v>0</v>
      </c>
      <c r="BN47" s="1">
        <f>'Trendek FEOR'!CF260*Fogl2024!BN$62</f>
        <v>0</v>
      </c>
      <c r="BO47" s="2"/>
    </row>
    <row r="48" spans="1:67" x14ac:dyDescent="0.35">
      <c r="A48" s="2"/>
      <c r="B48" t="s">
        <v>64</v>
      </c>
      <c r="C48" s="1">
        <f>'Trendek FEOR'!U261*Fogl2024!C$62</f>
        <v>3823.2717681664599</v>
      </c>
      <c r="D48" s="1">
        <f>'Trendek FEOR'!V261*Fogl2024!D$62</f>
        <v>149.93365862175673</v>
      </c>
      <c r="E48" s="1">
        <f>'Trendek FEOR'!W261*Fogl2024!E$62</f>
        <v>0</v>
      </c>
      <c r="F48" s="1">
        <f>'Trendek FEOR'!X261*Fogl2024!F$62</f>
        <v>1020.8437027173225</v>
      </c>
      <c r="G48" s="1">
        <f>'Trendek FEOR'!Y261*Fogl2024!G$62</f>
        <v>1423.5546948411047</v>
      </c>
      <c r="H48" s="1">
        <f>'Trendek FEOR'!Z261*Fogl2024!H$62</f>
        <v>-924.02614565860563</v>
      </c>
      <c r="I48" s="1">
        <f>'Trendek FEOR'!AA261*Fogl2024!I$62</f>
        <v>3893.0837913549981</v>
      </c>
      <c r="J48" s="1">
        <f>'Trendek FEOR'!AB261*Fogl2024!J$62</f>
        <v>257.43389489056437</v>
      </c>
      <c r="K48" s="1">
        <f>'Trendek FEOR'!AC261*Fogl2024!K$62</f>
        <v>96.343428212391686</v>
      </c>
      <c r="L48" s="1">
        <f>'Trendek FEOR'!AD261*Fogl2024!L$62</f>
        <v>482.98316546331358</v>
      </c>
      <c r="M48" s="1">
        <f>'Trendek FEOR'!AE261*Fogl2024!M$62</f>
        <v>1117.2098046046867</v>
      </c>
      <c r="N48" s="1">
        <f>'Trendek FEOR'!AF261*Fogl2024!N$62</f>
        <v>435.39758982587608</v>
      </c>
      <c r="O48" s="1">
        <f>'Trendek FEOR'!AG261*Fogl2024!O$62</f>
        <v>1703.807798259727</v>
      </c>
      <c r="P48" s="1">
        <f>'Trendek FEOR'!AH261*Fogl2024!P$62</f>
        <v>1551.0876656202431</v>
      </c>
      <c r="Q48" s="1">
        <f>'Trendek FEOR'!AI261*Fogl2024!Q$62</f>
        <v>1231.32783426008</v>
      </c>
      <c r="R48" s="1">
        <f>'Trendek FEOR'!AJ261*Fogl2024!R$62</f>
        <v>251.39987904137476</v>
      </c>
      <c r="S48" s="1">
        <f>'Trendek FEOR'!AK261*Fogl2024!S$62</f>
        <v>1863.0616831057587</v>
      </c>
      <c r="T48" s="1">
        <f>'Trendek FEOR'!AL261*Fogl2024!T$62</f>
        <v>1290.5639133890604</v>
      </c>
      <c r="U48" s="1">
        <f>'Trendek FEOR'!AM261*Fogl2024!U$62</f>
        <v>678.76321971573793</v>
      </c>
      <c r="V48" s="1">
        <f>'Trendek FEOR'!AN261*Fogl2024!V$62</f>
        <v>461.94289568764117</v>
      </c>
      <c r="W48" s="1">
        <f>'Trendek FEOR'!AO261*Fogl2024!W$62</f>
        <v>-1196.3177513530991</v>
      </c>
      <c r="X48" s="1">
        <f>'Trendek FEOR'!AP261*Fogl2024!X$62</f>
        <v>677.46992421905395</v>
      </c>
      <c r="Y48" s="1">
        <f>'Trendek FEOR'!AQ261*Fogl2024!Y$62</f>
        <v>4604.6594912494684</v>
      </c>
      <c r="Z48" s="1">
        <f>'Trendek FEOR'!AR261*Fogl2024!Z$62</f>
        <v>8097.5734349112181</v>
      </c>
      <c r="AA48" s="1">
        <f>'Trendek FEOR'!AS261*Fogl2024!AA$62</f>
        <v>4078.4810690743816</v>
      </c>
      <c r="AB48" s="1">
        <f>'Trendek FEOR'!AT261*Fogl2024!AB$62</f>
        <v>1266.7918829869811</v>
      </c>
      <c r="AC48" s="1">
        <f>'Trendek FEOR'!AU261*Fogl2024!AC$62</f>
        <v>226998.52351957743</v>
      </c>
      <c r="AD48" s="1">
        <f>'Trendek FEOR'!AV261*Fogl2024!AD$62</f>
        <v>-632.21107616565109</v>
      </c>
      <c r="AE48" s="1">
        <f>'Trendek FEOR'!AW261*Fogl2024!AE$62</f>
        <v>1702.7428703280696</v>
      </c>
      <c r="AF48" s="1">
        <f>'Trendek FEOR'!AX261*Fogl2024!AF$62</f>
        <v>-2.5070065445503524</v>
      </c>
      <c r="AG48" s="1">
        <f>'Trendek FEOR'!AY261*Fogl2024!AG$62</f>
        <v>5900.2253783333608</v>
      </c>
      <c r="AH48" s="1">
        <f>'Trendek FEOR'!AZ261*Fogl2024!AH$62</f>
        <v>0</v>
      </c>
      <c r="AI48" s="1">
        <f>'Trendek FEOR'!BA261*Fogl2024!AI$62</f>
        <v>-612.94247979779539</v>
      </c>
      <c r="AJ48" s="1">
        <f>'Trendek FEOR'!BB261*Fogl2024!AJ$62</f>
        <v>548.07086113337004</v>
      </c>
      <c r="AK48" s="1">
        <f>'Trendek FEOR'!BC261*Fogl2024!AK$62</f>
        <v>-113.77534602948151</v>
      </c>
      <c r="AL48" s="1">
        <f>'Trendek FEOR'!BD261*Fogl2024!AL$62</f>
        <v>692.44601521043057</v>
      </c>
      <c r="AM48" s="1">
        <f>'Trendek FEOR'!BE261*Fogl2024!AM$62</f>
        <v>12.808541354670179</v>
      </c>
      <c r="AN48" s="1">
        <f>'Trendek FEOR'!BF261*Fogl2024!AN$62</f>
        <v>364.92444146425436</v>
      </c>
      <c r="AO48" s="1">
        <f>'Trendek FEOR'!BG261*Fogl2024!AO$62</f>
        <v>177.36781803102011</v>
      </c>
      <c r="AP48" s="1">
        <f>'Trendek FEOR'!BH261*Fogl2024!AP$62</f>
        <v>251.6974784347432</v>
      </c>
      <c r="AQ48" s="1">
        <f>'Trendek FEOR'!BI261*Fogl2024!AQ$62</f>
        <v>-58.146763428810054</v>
      </c>
      <c r="AR48" s="1">
        <f>'Trendek FEOR'!BJ261*Fogl2024!AR$62</f>
        <v>-3.5536817308030058</v>
      </c>
      <c r="AS48" s="1">
        <f>'Trendek FEOR'!BK261*Fogl2024!AS$62</f>
        <v>-793.39285647233078</v>
      </c>
      <c r="AT48" s="1">
        <f>'Trendek FEOR'!BL261*Fogl2024!AT$62</f>
        <v>-6.081649103807961</v>
      </c>
      <c r="AU48" s="1">
        <f>'Trendek FEOR'!BM261*Fogl2024!AU$62</f>
        <v>0</v>
      </c>
      <c r="AV48" s="1">
        <f>'Trendek FEOR'!BN261*Fogl2024!AV$62</f>
        <v>263.32313329561214</v>
      </c>
      <c r="AW48" s="1">
        <f>'Trendek FEOR'!BO261*Fogl2024!AW$62</f>
        <v>637.57629129239217</v>
      </c>
      <c r="AX48" s="1">
        <f>'Trendek FEOR'!BP261*Fogl2024!AX$62</f>
        <v>175.54738988724768</v>
      </c>
      <c r="AY48" s="1">
        <f>'Trendek FEOR'!BQ261*Fogl2024!AY$62</f>
        <v>2.3685484367445198</v>
      </c>
      <c r="AZ48" s="1">
        <f>'Trendek FEOR'!BR261*Fogl2024!AZ$62</f>
        <v>2726.0414749796787</v>
      </c>
      <c r="BA48" s="1">
        <f>'Trendek FEOR'!BS261*Fogl2024!BA$62</f>
        <v>5482.7840809892577</v>
      </c>
      <c r="BB48" s="1">
        <f>'Trendek FEOR'!BT261*Fogl2024!BB$62</f>
        <v>-53.062750718179544</v>
      </c>
      <c r="BC48" s="1">
        <f>'Trendek FEOR'!BU261*Fogl2024!BC$62</f>
        <v>108.39001468266069</v>
      </c>
      <c r="BD48" s="1">
        <f>'Trendek FEOR'!BV261*Fogl2024!BD$62</f>
        <v>660.08712354296608</v>
      </c>
      <c r="BE48" s="1">
        <f>'Trendek FEOR'!BW261*Fogl2024!BE$62</f>
        <v>-527.13405663922083</v>
      </c>
      <c r="BF48" s="1">
        <f>'Trendek FEOR'!BX261*Fogl2024!BF$62</f>
        <v>80.983450984723078</v>
      </c>
      <c r="BG48" s="1">
        <f>'Trendek FEOR'!BY261*Fogl2024!BG$62</f>
        <v>-81.171581836504359</v>
      </c>
      <c r="BH48" s="1">
        <f>'Trendek FEOR'!BZ261*Fogl2024!BH$62</f>
        <v>1048.5841857747698</v>
      </c>
      <c r="BI48" s="1">
        <f>'Trendek FEOR'!CA261*Fogl2024!BI$62</f>
        <v>312.61316223230085</v>
      </c>
      <c r="BJ48" s="1">
        <f>'Trendek FEOR'!CB261*Fogl2024!BJ$62</f>
        <v>206.2090244315159</v>
      </c>
      <c r="BK48" s="1">
        <f>'Trendek FEOR'!CC261*Fogl2024!BK$62</f>
        <v>-27.119047619047706</v>
      </c>
      <c r="BL48" s="1">
        <f>'Trendek FEOR'!CD261*Fogl2024!BL$62</f>
        <v>266.75500405425248</v>
      </c>
      <c r="BM48" s="1">
        <f>'Trendek FEOR'!CE261*Fogl2024!BM$62</f>
        <v>0</v>
      </c>
      <c r="BN48" s="1">
        <f>'Trendek FEOR'!CF261*Fogl2024!BN$62</f>
        <v>0</v>
      </c>
      <c r="BO48" s="2"/>
    </row>
    <row r="49" spans="1:68" x14ac:dyDescent="0.35">
      <c r="A49" s="2"/>
      <c r="B49" t="s">
        <v>65</v>
      </c>
      <c r="C49" s="1">
        <f>'Trendek FEOR'!U262*Fogl2024!C$62</f>
        <v>148.13835428218067</v>
      </c>
      <c r="D49" s="1">
        <f>'Trendek FEOR'!V262*Fogl2024!D$62</f>
        <v>0</v>
      </c>
      <c r="E49" s="1">
        <f>'Trendek FEOR'!W262*Fogl2024!E$62</f>
        <v>9.8011244452570239</v>
      </c>
      <c r="F49" s="1">
        <f>'Trendek FEOR'!X262*Fogl2024!F$62</f>
        <v>-746.6668603080401</v>
      </c>
      <c r="G49" s="1">
        <f>'Trendek FEOR'!Y262*Fogl2024!G$62</f>
        <v>562.0210733968712</v>
      </c>
      <c r="H49" s="1">
        <f>'Trendek FEOR'!Z262*Fogl2024!H$62</f>
        <v>-352.34602196715224</v>
      </c>
      <c r="I49" s="1">
        <f>'Trendek FEOR'!AA262*Fogl2024!I$62</f>
        <v>26.727556268263399</v>
      </c>
      <c r="J49" s="1">
        <f>'Trendek FEOR'!AB262*Fogl2024!J$62</f>
        <v>0</v>
      </c>
      <c r="K49" s="1">
        <f>'Trendek FEOR'!AC262*Fogl2024!K$62</f>
        <v>26.309390331092111</v>
      </c>
      <c r="L49" s="1">
        <f>'Trendek FEOR'!AD262*Fogl2024!L$62</f>
        <v>0</v>
      </c>
      <c r="M49" s="1">
        <f>'Trendek FEOR'!AE262*Fogl2024!M$62</f>
        <v>242.85904546760409</v>
      </c>
      <c r="N49" s="1">
        <f>'Trendek FEOR'!AF262*Fogl2024!N$62</f>
        <v>-9.8059697465002955</v>
      </c>
      <c r="O49" s="1">
        <f>'Trendek FEOR'!AG262*Fogl2024!O$62</f>
        <v>762.56591437808959</v>
      </c>
      <c r="P49" s="1">
        <f>'Trendek FEOR'!AH262*Fogl2024!P$62</f>
        <v>878.03174536317488</v>
      </c>
      <c r="Q49" s="1">
        <f>'Trendek FEOR'!AI262*Fogl2024!Q$62</f>
        <v>507.19160031251255</v>
      </c>
      <c r="R49" s="1">
        <f>'Trendek FEOR'!AJ262*Fogl2024!R$62</f>
        <v>277.73581330036319</v>
      </c>
      <c r="S49" s="1">
        <f>'Trendek FEOR'!AK262*Fogl2024!S$62</f>
        <v>594.24364704993809</v>
      </c>
      <c r="T49" s="1">
        <f>'Trendek FEOR'!AL262*Fogl2024!T$62</f>
        <v>40.921441203374172</v>
      </c>
      <c r="U49" s="1">
        <f>'Trendek FEOR'!AM262*Fogl2024!U$62</f>
        <v>305.29536544794172</v>
      </c>
      <c r="V49" s="1">
        <f>'Trendek FEOR'!AN262*Fogl2024!V$62</f>
        <v>1420.5372713495562</v>
      </c>
      <c r="W49" s="1">
        <f>'Trendek FEOR'!AO262*Fogl2024!W$62</f>
        <v>0</v>
      </c>
      <c r="X49" s="1">
        <f>'Trendek FEOR'!AP262*Fogl2024!X$62</f>
        <v>153.1875528066721</v>
      </c>
      <c r="Y49" s="1">
        <f>'Trendek FEOR'!AQ262*Fogl2024!Y$62</f>
        <v>-193.93297536671969</v>
      </c>
      <c r="Z49" s="1">
        <f>'Trendek FEOR'!AR262*Fogl2024!Z$62</f>
        <v>50.786430537963803</v>
      </c>
      <c r="AA49" s="1">
        <f>'Trendek FEOR'!AS262*Fogl2024!AA$62</f>
        <v>-152.63565947641504</v>
      </c>
      <c r="AB49" s="1">
        <f>'Trendek FEOR'!AT262*Fogl2024!AB$62</f>
        <v>332.2473113906554</v>
      </c>
      <c r="AC49" s="1">
        <f>'Trendek FEOR'!AU262*Fogl2024!AC$62</f>
        <v>1876.9426484345515</v>
      </c>
      <c r="AD49" s="1">
        <f>'Trendek FEOR'!AV262*Fogl2024!AD$62</f>
        <v>0</v>
      </c>
      <c r="AE49" s="1">
        <f>'Trendek FEOR'!AW262*Fogl2024!AE$62</f>
        <v>127.24854094671586</v>
      </c>
      <c r="AF49" s="1">
        <f>'Trendek FEOR'!AX262*Fogl2024!AF$62</f>
        <v>360.47348573239248</v>
      </c>
      <c r="AG49" s="1">
        <f>'Trendek FEOR'!AY262*Fogl2024!AG$62</f>
        <v>3935.3740599612684</v>
      </c>
      <c r="AH49" s="1">
        <f>'Trendek FEOR'!AZ262*Fogl2024!AH$62</f>
        <v>0</v>
      </c>
      <c r="AI49" s="1">
        <f>'Trendek FEOR'!BA262*Fogl2024!AI$62</f>
        <v>0</v>
      </c>
      <c r="AJ49" s="1">
        <f>'Trendek FEOR'!BB262*Fogl2024!AJ$62</f>
        <v>1057.721545833758</v>
      </c>
      <c r="AK49" s="1">
        <f>'Trendek FEOR'!BC262*Fogl2024!AK$62</f>
        <v>0</v>
      </c>
      <c r="AL49" s="1">
        <f>'Trendek FEOR'!BD262*Fogl2024!AL$62</f>
        <v>0</v>
      </c>
      <c r="AM49" s="1">
        <f>'Trendek FEOR'!BE262*Fogl2024!AM$62</f>
        <v>0</v>
      </c>
      <c r="AN49" s="1">
        <f>'Trendek FEOR'!BF262*Fogl2024!AN$62</f>
        <v>0</v>
      </c>
      <c r="AO49" s="1">
        <f>'Trendek FEOR'!BG262*Fogl2024!AO$62</f>
        <v>128.43695273247201</v>
      </c>
      <c r="AP49" s="1">
        <f>'Trendek FEOR'!BH262*Fogl2024!AP$62</f>
        <v>0</v>
      </c>
      <c r="AQ49" s="1">
        <f>'Trendek FEOR'!BI262*Fogl2024!AQ$62</f>
        <v>0</v>
      </c>
      <c r="AR49" s="1">
        <f>'Trendek FEOR'!BJ262*Fogl2024!AR$62</f>
        <v>0</v>
      </c>
      <c r="AS49" s="1">
        <f>'Trendek FEOR'!BK262*Fogl2024!AS$62</f>
        <v>-10.888678549739003</v>
      </c>
      <c r="AT49" s="1">
        <f>'Trendek FEOR'!BL262*Fogl2024!AT$62</f>
        <v>720.65025945169441</v>
      </c>
      <c r="AU49" s="1">
        <f>'Trendek FEOR'!BM262*Fogl2024!AU$62</f>
        <v>-50.708297488684359</v>
      </c>
      <c r="AV49" s="1">
        <f>'Trendek FEOR'!BN262*Fogl2024!AV$62</f>
        <v>-67.365531616090621</v>
      </c>
      <c r="AW49" s="1">
        <f>'Trendek FEOR'!BO262*Fogl2024!AW$62</f>
        <v>0</v>
      </c>
      <c r="AX49" s="1">
        <f>'Trendek FEOR'!BP262*Fogl2024!AX$62</f>
        <v>0</v>
      </c>
      <c r="AY49" s="1">
        <f>'Trendek FEOR'!BQ262*Fogl2024!AY$62</f>
        <v>0</v>
      </c>
      <c r="AZ49" s="1">
        <f>'Trendek FEOR'!BR262*Fogl2024!AZ$62</f>
        <v>861.04598441559244</v>
      </c>
      <c r="BA49" s="1">
        <f>'Trendek FEOR'!BS262*Fogl2024!BA$62</f>
        <v>1693.2655121862047</v>
      </c>
      <c r="BB49" s="1">
        <f>'Trendek FEOR'!BT262*Fogl2024!BB$62</f>
        <v>316.91124785662038</v>
      </c>
      <c r="BC49" s="1">
        <f>'Trendek FEOR'!BU262*Fogl2024!BC$62</f>
        <v>53.819511906756738</v>
      </c>
      <c r="BD49" s="1">
        <f>'Trendek FEOR'!BV262*Fogl2024!BD$62</f>
        <v>41.626854704798056</v>
      </c>
      <c r="BE49" s="1">
        <f>'Trendek FEOR'!BW262*Fogl2024!BE$62</f>
        <v>5.1986310332414387</v>
      </c>
      <c r="BF49" s="1">
        <f>'Trendek FEOR'!BX262*Fogl2024!BF$62</f>
        <v>0</v>
      </c>
      <c r="BG49" s="1">
        <f>'Trendek FEOR'!BY262*Fogl2024!BG$62</f>
        <v>0</v>
      </c>
      <c r="BH49" s="1">
        <f>'Trendek FEOR'!BZ262*Fogl2024!BH$62</f>
        <v>0</v>
      </c>
      <c r="BI49" s="1">
        <f>'Trendek FEOR'!CA262*Fogl2024!BI$62</f>
        <v>-297.36528619697975</v>
      </c>
      <c r="BJ49" s="1">
        <f>'Trendek FEOR'!CB262*Fogl2024!BJ$62</f>
        <v>0</v>
      </c>
      <c r="BK49" s="1">
        <f>'Trendek FEOR'!CC262*Fogl2024!BK$62</f>
        <v>0</v>
      </c>
      <c r="BL49" s="1">
        <f>'Trendek FEOR'!CD262*Fogl2024!BL$62</f>
        <v>0</v>
      </c>
      <c r="BM49" s="1">
        <f>'Trendek FEOR'!CE262*Fogl2024!BM$62</f>
        <v>0</v>
      </c>
      <c r="BN49" s="1">
        <f>'Trendek FEOR'!CF262*Fogl2024!BN$62</f>
        <v>0</v>
      </c>
      <c r="BO49" s="2"/>
    </row>
    <row r="50" spans="1:68" x14ac:dyDescent="0.35">
      <c r="A50" s="2"/>
      <c r="B50" t="s">
        <v>66</v>
      </c>
      <c r="C50" s="1">
        <f>'Trendek FEOR'!U263*Fogl2024!C$62</f>
        <v>3267.7809629276262</v>
      </c>
      <c r="D50" s="1">
        <f>'Trendek FEOR'!V263*Fogl2024!D$62</f>
        <v>2060.2067413379377</v>
      </c>
      <c r="E50" s="1">
        <f>'Trendek FEOR'!W263*Fogl2024!E$62</f>
        <v>49.610785208955875</v>
      </c>
      <c r="F50" s="1">
        <f>'Trendek FEOR'!X263*Fogl2024!F$62</f>
        <v>1060.5513682768449</v>
      </c>
      <c r="G50" s="1">
        <f>'Trendek FEOR'!Y263*Fogl2024!G$62</f>
        <v>23560.574182780696</v>
      </c>
      <c r="H50" s="1">
        <f>'Trendek FEOR'!Z263*Fogl2024!H$62</f>
        <v>17078.348438280653</v>
      </c>
      <c r="I50" s="1">
        <f>'Trendek FEOR'!AA263*Fogl2024!I$62</f>
        <v>9421.4614132560437</v>
      </c>
      <c r="J50" s="1">
        <f>'Trendek FEOR'!AB263*Fogl2024!J$62</f>
        <v>9290.6278576552268</v>
      </c>
      <c r="K50" s="1">
        <f>'Trendek FEOR'!AC263*Fogl2024!K$62</f>
        <v>25.474070347880499</v>
      </c>
      <c r="L50" s="1">
        <f>'Trendek FEOR'!AD263*Fogl2024!L$62</f>
        <v>461.41575582177018</v>
      </c>
      <c r="M50" s="1">
        <f>'Trendek FEOR'!AE263*Fogl2024!M$62</f>
        <v>7777.0834024754913</v>
      </c>
      <c r="N50" s="1">
        <f>'Trendek FEOR'!AF263*Fogl2024!N$62</f>
        <v>3426.1570342893265</v>
      </c>
      <c r="O50" s="1">
        <f>'Trendek FEOR'!AG263*Fogl2024!O$62</f>
        <v>16840.278740087087</v>
      </c>
      <c r="P50" s="1">
        <f>'Trendek FEOR'!AH263*Fogl2024!P$62</f>
        <v>12911.755610433886</v>
      </c>
      <c r="Q50" s="1">
        <f>'Trendek FEOR'!AI263*Fogl2024!Q$62</f>
        <v>7266.4997245318709</v>
      </c>
      <c r="R50" s="1">
        <f>'Trendek FEOR'!AJ263*Fogl2024!R$62</f>
        <v>28584.767797166605</v>
      </c>
      <c r="S50" s="1">
        <f>'Trendek FEOR'!AK263*Fogl2024!S$62</f>
        <v>8012.8690922703217</v>
      </c>
      <c r="T50" s="1">
        <f>'Trendek FEOR'!AL263*Fogl2024!T$62</f>
        <v>13705.515101931795</v>
      </c>
      <c r="U50" s="1">
        <f>'Trendek FEOR'!AM263*Fogl2024!U$62</f>
        <v>8852.3799670163371</v>
      </c>
      <c r="V50" s="1">
        <f>'Trendek FEOR'!AN263*Fogl2024!V$62</f>
        <v>15811.566524141528</v>
      </c>
      <c r="W50" s="1">
        <f>'Trendek FEOR'!AO263*Fogl2024!W$62</f>
        <v>2771.6812622789889</v>
      </c>
      <c r="X50" s="1">
        <f>'Trendek FEOR'!AP263*Fogl2024!X$62</f>
        <v>12096.935888129074</v>
      </c>
      <c r="Y50" s="1">
        <f>'Trendek FEOR'!AQ263*Fogl2024!Y$62</f>
        <v>442.85842385739983</v>
      </c>
      <c r="Z50" s="1">
        <f>'Trendek FEOR'!AR263*Fogl2024!Z$62</f>
        <v>322.17694204591874</v>
      </c>
      <c r="AA50" s="1">
        <f>'Trendek FEOR'!AS263*Fogl2024!AA$62</f>
        <v>17.178218719648445</v>
      </c>
      <c r="AB50" s="1">
        <f>'Trendek FEOR'!AT263*Fogl2024!AB$62</f>
        <v>1092.0143808390442</v>
      </c>
      <c r="AC50" s="1">
        <f>'Trendek FEOR'!AU263*Fogl2024!AC$62</f>
        <v>2822.4222452353233</v>
      </c>
      <c r="AD50" s="1">
        <f>'Trendek FEOR'!AV263*Fogl2024!AD$62</f>
        <v>-9.3548330279918961</v>
      </c>
      <c r="AE50" s="1">
        <f>'Trendek FEOR'!AW263*Fogl2024!AE$62</f>
        <v>2052.0204074570979</v>
      </c>
      <c r="AF50" s="1">
        <f>'Trendek FEOR'!AX263*Fogl2024!AF$62</f>
        <v>336.6904845221087</v>
      </c>
      <c r="AG50" s="1">
        <f>'Trendek FEOR'!AY263*Fogl2024!AG$62</f>
        <v>431.47420096808617</v>
      </c>
      <c r="AH50" s="1">
        <f>'Trendek FEOR'!AZ263*Fogl2024!AH$62</f>
        <v>0</v>
      </c>
      <c r="AI50" s="1">
        <f>'Trendek FEOR'!BA263*Fogl2024!AI$62</f>
        <v>112.20239998195704</v>
      </c>
      <c r="AJ50" s="1">
        <f>'Trendek FEOR'!BB263*Fogl2024!AJ$62</f>
        <v>499.84144135238694</v>
      </c>
      <c r="AK50" s="1">
        <f>'Trendek FEOR'!BC263*Fogl2024!AK$62</f>
        <v>-8.1677638845425413</v>
      </c>
      <c r="AL50" s="1">
        <f>'Trendek FEOR'!BD263*Fogl2024!AL$62</f>
        <v>-93.849203804866434</v>
      </c>
      <c r="AM50" s="1">
        <f>'Trendek FEOR'!BE263*Fogl2024!AM$62</f>
        <v>11.990578834984079</v>
      </c>
      <c r="AN50" s="1">
        <f>'Trendek FEOR'!BF263*Fogl2024!AN$62</f>
        <v>92.884469441002253</v>
      </c>
      <c r="AO50" s="1">
        <f>'Trendek FEOR'!BG263*Fogl2024!AO$62</f>
        <v>0</v>
      </c>
      <c r="AP50" s="1">
        <f>'Trendek FEOR'!BH263*Fogl2024!AP$62</f>
        <v>26.643536998501283</v>
      </c>
      <c r="AQ50" s="1">
        <f>'Trendek FEOR'!BI263*Fogl2024!AQ$62</f>
        <v>0</v>
      </c>
      <c r="AR50" s="1">
        <f>'Trendek FEOR'!BJ263*Fogl2024!AR$62</f>
        <v>30.906683838067803</v>
      </c>
      <c r="AS50" s="1">
        <f>'Trendek FEOR'!BK263*Fogl2024!AS$62</f>
        <v>0</v>
      </c>
      <c r="AT50" s="1">
        <f>'Trendek FEOR'!BL263*Fogl2024!AT$62</f>
        <v>4.0659689138963984</v>
      </c>
      <c r="AU50" s="1">
        <f>'Trendek FEOR'!BM263*Fogl2024!AU$62</f>
        <v>68.386240345800076</v>
      </c>
      <c r="AV50" s="1">
        <f>'Trendek FEOR'!BN263*Fogl2024!AV$62</f>
        <v>228.8738554864068</v>
      </c>
      <c r="AW50" s="1">
        <f>'Trendek FEOR'!BO263*Fogl2024!AW$62</f>
        <v>94.911624148597994</v>
      </c>
      <c r="AX50" s="1">
        <f>'Trendek FEOR'!BP263*Fogl2024!AX$62</f>
        <v>103.96522614662452</v>
      </c>
      <c r="AY50" s="1">
        <f>'Trendek FEOR'!BQ263*Fogl2024!AY$62</f>
        <v>0</v>
      </c>
      <c r="AZ50" s="1">
        <f>'Trendek FEOR'!BR263*Fogl2024!AZ$62</f>
        <v>440.73148456862435</v>
      </c>
      <c r="BA50" s="1">
        <f>'Trendek FEOR'!BS263*Fogl2024!BA$62</f>
        <v>161.96689741072271</v>
      </c>
      <c r="BB50" s="1">
        <f>'Trendek FEOR'!BT263*Fogl2024!BB$62</f>
        <v>311.14195426159739</v>
      </c>
      <c r="BC50" s="1">
        <f>'Trendek FEOR'!BU263*Fogl2024!BC$62</f>
        <v>1059.9232692356977</v>
      </c>
      <c r="BD50" s="1">
        <f>'Trendek FEOR'!BV263*Fogl2024!BD$62</f>
        <v>717.98036632890637</v>
      </c>
      <c r="BE50" s="1">
        <f>'Trendek FEOR'!BW263*Fogl2024!BE$62</f>
        <v>-382.5405027850237</v>
      </c>
      <c r="BF50" s="1">
        <f>'Trendek FEOR'!BX263*Fogl2024!BF$62</f>
        <v>0</v>
      </c>
      <c r="BG50" s="1">
        <f>'Trendek FEOR'!BY263*Fogl2024!BG$62</f>
        <v>502.20626974002198</v>
      </c>
      <c r="BH50" s="1">
        <f>'Trendek FEOR'!BZ263*Fogl2024!BH$62</f>
        <v>292.68823326274077</v>
      </c>
      <c r="BI50" s="1">
        <f>'Trendek FEOR'!CA263*Fogl2024!BI$62</f>
        <v>-36.003500694217863</v>
      </c>
      <c r="BJ50" s="1">
        <f>'Trendek FEOR'!CB263*Fogl2024!BJ$62</f>
        <v>32.350793167820477</v>
      </c>
      <c r="BK50" s="1">
        <f>'Trendek FEOR'!CC263*Fogl2024!BK$62</f>
        <v>0</v>
      </c>
      <c r="BL50" s="1">
        <f>'Trendek FEOR'!CD263*Fogl2024!BL$62</f>
        <v>0</v>
      </c>
      <c r="BM50" s="1">
        <f>'Trendek FEOR'!CE263*Fogl2024!BM$62</f>
        <v>0</v>
      </c>
      <c r="BN50" s="1">
        <f>'Trendek FEOR'!CF263*Fogl2024!BN$62</f>
        <v>0</v>
      </c>
      <c r="BO50" s="2"/>
    </row>
    <row r="51" spans="1:68" x14ac:dyDescent="0.35">
      <c r="A51" s="2"/>
      <c r="B51" t="s">
        <v>67</v>
      </c>
      <c r="C51" s="1">
        <f>'Trendek FEOR'!U264*Fogl2024!C$62</f>
        <v>268.72396270504078</v>
      </c>
      <c r="D51" s="1">
        <f>'Trendek FEOR'!V264*Fogl2024!D$62</f>
        <v>233.18177561571446</v>
      </c>
      <c r="E51" s="1">
        <f>'Trendek FEOR'!W264*Fogl2024!E$62</f>
        <v>0</v>
      </c>
      <c r="F51" s="1">
        <f>'Trendek FEOR'!X264*Fogl2024!F$62</f>
        <v>0</v>
      </c>
      <c r="G51" s="1">
        <f>'Trendek FEOR'!Y264*Fogl2024!G$62</f>
        <v>12.956720866677431</v>
      </c>
      <c r="H51" s="1">
        <f>'Trendek FEOR'!Z264*Fogl2024!H$62</f>
        <v>2207.4870993961918</v>
      </c>
      <c r="I51" s="1">
        <f>'Trendek FEOR'!AA264*Fogl2024!I$62</f>
        <v>519.47066399995674</v>
      </c>
      <c r="J51" s="1">
        <f>'Trendek FEOR'!AB264*Fogl2024!J$62</f>
        <v>514.18348534316931</v>
      </c>
      <c r="K51" s="1">
        <f>'Trendek FEOR'!AC264*Fogl2024!K$62</f>
        <v>66.767694296067404</v>
      </c>
      <c r="L51" s="1">
        <f>'Trendek FEOR'!AD264*Fogl2024!L$62</f>
        <v>0</v>
      </c>
      <c r="M51" s="1">
        <f>'Trendek FEOR'!AE264*Fogl2024!M$62</f>
        <v>406.85126996577378</v>
      </c>
      <c r="N51" s="1">
        <f>'Trendek FEOR'!AF264*Fogl2024!N$62</f>
        <v>-7.2768317397533417</v>
      </c>
      <c r="O51" s="1">
        <f>'Trendek FEOR'!AG264*Fogl2024!O$62</f>
        <v>3819.0402168755936</v>
      </c>
      <c r="P51" s="1">
        <f>'Trendek FEOR'!AH264*Fogl2024!P$62</f>
        <v>981.8293061052666</v>
      </c>
      <c r="Q51" s="1">
        <f>'Trendek FEOR'!AI264*Fogl2024!Q$62</f>
        <v>-18.556757463973831</v>
      </c>
      <c r="R51" s="1">
        <f>'Trendek FEOR'!AJ264*Fogl2024!R$62</f>
        <v>1419.9209304333956</v>
      </c>
      <c r="S51" s="1">
        <f>'Trendek FEOR'!AK264*Fogl2024!S$62</f>
        <v>59019.601434181917</v>
      </c>
      <c r="T51" s="1">
        <f>'Trendek FEOR'!AL264*Fogl2024!T$62</f>
        <v>23493.778678177307</v>
      </c>
      <c r="U51" s="1">
        <f>'Trendek FEOR'!AM264*Fogl2024!U$62</f>
        <v>19224.05716053455</v>
      </c>
      <c r="V51" s="1">
        <f>'Trendek FEOR'!AN264*Fogl2024!V$62</f>
        <v>63542.969105288284</v>
      </c>
      <c r="W51" s="1">
        <f>'Trendek FEOR'!AO264*Fogl2024!W$62</f>
        <v>2037.7099323389521</v>
      </c>
      <c r="X51" s="1">
        <f>'Trendek FEOR'!AP264*Fogl2024!X$62</f>
        <v>18238.604706372298</v>
      </c>
      <c r="Y51" s="1">
        <f>'Trendek FEOR'!AQ264*Fogl2024!Y$62</f>
        <v>350.20078910889202</v>
      </c>
      <c r="Z51" s="1">
        <f>'Trendek FEOR'!AR264*Fogl2024!Z$62</f>
        <v>-10.708752743843567</v>
      </c>
      <c r="AA51" s="1">
        <f>'Trendek FEOR'!AS264*Fogl2024!AA$62</f>
        <v>-6.511346206760674</v>
      </c>
      <c r="AB51" s="1">
        <f>'Trendek FEOR'!AT264*Fogl2024!AB$62</f>
        <v>-65.69292328230388</v>
      </c>
      <c r="AC51" s="1">
        <f>'Trendek FEOR'!AU264*Fogl2024!AC$62</f>
        <v>2893.3014386916852</v>
      </c>
      <c r="AD51" s="1">
        <f>'Trendek FEOR'!AV264*Fogl2024!AD$62</f>
        <v>280.61062810395202</v>
      </c>
      <c r="AE51" s="1">
        <f>'Trendek FEOR'!AW264*Fogl2024!AE$62</f>
        <v>743.42637887029127</v>
      </c>
      <c r="AF51" s="1">
        <f>'Trendek FEOR'!AX264*Fogl2024!AF$62</f>
        <v>1149.2231372179961</v>
      </c>
      <c r="AG51" s="1">
        <f>'Trendek FEOR'!AY264*Fogl2024!AG$62</f>
        <v>421.35699096423275</v>
      </c>
      <c r="AH51" s="1">
        <f>'Trendek FEOR'!AZ264*Fogl2024!AH$62</f>
        <v>0</v>
      </c>
      <c r="AI51" s="1">
        <f>'Trendek FEOR'!BA264*Fogl2024!AI$62</f>
        <v>0</v>
      </c>
      <c r="AJ51" s="1">
        <f>'Trendek FEOR'!BB264*Fogl2024!AJ$62</f>
        <v>23.815101884522605</v>
      </c>
      <c r="AK51" s="1">
        <f>'Trendek FEOR'!BC264*Fogl2024!AK$62</f>
        <v>80.430431109348632</v>
      </c>
      <c r="AL51" s="1">
        <f>'Trendek FEOR'!BD264*Fogl2024!AL$62</f>
        <v>-16.054095070606959</v>
      </c>
      <c r="AM51" s="1">
        <f>'Trendek FEOR'!BE264*Fogl2024!AM$62</f>
        <v>307.32071251636836</v>
      </c>
      <c r="AN51" s="1">
        <f>'Trendek FEOR'!BF264*Fogl2024!AN$62</f>
        <v>0</v>
      </c>
      <c r="AO51" s="1">
        <f>'Trendek FEOR'!BG264*Fogl2024!AO$62</f>
        <v>-120.18849256971009</v>
      </c>
      <c r="AP51" s="1">
        <f>'Trendek FEOR'!BH264*Fogl2024!AP$62</f>
        <v>167.52357059176549</v>
      </c>
      <c r="AQ51" s="1">
        <f>'Trendek FEOR'!BI264*Fogl2024!AQ$62</f>
        <v>0</v>
      </c>
      <c r="AR51" s="1">
        <f>'Trendek FEOR'!BJ264*Fogl2024!AR$62</f>
        <v>-14.784914886374244</v>
      </c>
      <c r="AS51" s="1">
        <f>'Trendek FEOR'!BK264*Fogl2024!AS$62</f>
        <v>29.036371240326947</v>
      </c>
      <c r="AT51" s="1">
        <f>'Trendek FEOR'!BL264*Fogl2024!AT$62</f>
        <v>0</v>
      </c>
      <c r="AU51" s="1">
        <f>'Trendek FEOR'!BM264*Fogl2024!AU$62</f>
        <v>0</v>
      </c>
      <c r="AV51" s="1">
        <f>'Trendek FEOR'!BN264*Fogl2024!AV$62</f>
        <v>98.364639315406762</v>
      </c>
      <c r="AW51" s="1">
        <f>'Trendek FEOR'!BO264*Fogl2024!AW$62</f>
        <v>256.07317237752937</v>
      </c>
      <c r="AX51" s="1">
        <f>'Trendek FEOR'!BP264*Fogl2024!AX$62</f>
        <v>251.45700702474105</v>
      </c>
      <c r="AY51" s="1">
        <f>'Trendek FEOR'!BQ264*Fogl2024!AY$62</f>
        <v>0</v>
      </c>
      <c r="AZ51" s="1">
        <f>'Trendek FEOR'!BR264*Fogl2024!AZ$62</f>
        <v>462.34261580175763</v>
      </c>
      <c r="BA51" s="1">
        <f>'Trendek FEOR'!BS264*Fogl2024!BA$62</f>
        <v>249.69430688087303</v>
      </c>
      <c r="BB51" s="1">
        <f>'Trendek FEOR'!BT264*Fogl2024!BB$62</f>
        <v>313.09892435639767</v>
      </c>
      <c r="BC51" s="1">
        <f>'Trendek FEOR'!BU264*Fogl2024!BC$62</f>
        <v>-27.02064495397795</v>
      </c>
      <c r="BD51" s="1">
        <f>'Trendek FEOR'!BV264*Fogl2024!BD$62</f>
        <v>-216.34472182113484</v>
      </c>
      <c r="BE51" s="1">
        <f>'Trendek FEOR'!BW264*Fogl2024!BE$62</f>
        <v>0</v>
      </c>
      <c r="BF51" s="1">
        <f>'Trendek FEOR'!BX264*Fogl2024!BF$62</f>
        <v>0</v>
      </c>
      <c r="BG51" s="1">
        <f>'Trendek FEOR'!BY264*Fogl2024!BG$62</f>
        <v>-320.48214111270408</v>
      </c>
      <c r="BH51" s="1">
        <f>'Trendek FEOR'!BZ264*Fogl2024!BH$62</f>
        <v>280.20087795227403</v>
      </c>
      <c r="BI51" s="1">
        <f>'Trendek FEOR'!CA264*Fogl2024!BI$62</f>
        <v>12.010284970206669</v>
      </c>
      <c r="BJ51" s="1">
        <f>'Trendek FEOR'!CB264*Fogl2024!BJ$62</f>
        <v>0</v>
      </c>
      <c r="BK51" s="1">
        <f>'Trendek FEOR'!CC264*Fogl2024!BK$62</f>
        <v>-140.07142857142753</v>
      </c>
      <c r="BL51" s="1">
        <f>'Trendek FEOR'!CD264*Fogl2024!BL$62</f>
        <v>9.4657857739874522</v>
      </c>
      <c r="BM51" s="1">
        <f>'Trendek FEOR'!CE264*Fogl2024!BM$62</f>
        <v>0</v>
      </c>
      <c r="BN51" s="1">
        <f>'Trendek FEOR'!CF264*Fogl2024!BN$62</f>
        <v>0</v>
      </c>
      <c r="BO51" s="2"/>
    </row>
    <row r="52" spans="1:68" x14ac:dyDescent="0.35">
      <c r="A52" s="2"/>
      <c r="B52" t="s">
        <v>68</v>
      </c>
      <c r="C52" s="1">
        <f>'Trendek FEOR'!U265*Fogl2024!C$62</f>
        <v>237.34184945932651</v>
      </c>
      <c r="D52" s="1">
        <f>'Trendek FEOR'!V265*Fogl2024!D$62</f>
        <v>108.04729326171417</v>
      </c>
      <c r="E52" s="1">
        <f>'Trendek FEOR'!W265*Fogl2024!E$62</f>
        <v>230.35539625836734</v>
      </c>
      <c r="F52" s="1">
        <f>'Trendek FEOR'!X265*Fogl2024!F$62</f>
        <v>2334.3853716657723</v>
      </c>
      <c r="G52" s="1">
        <f>'Trendek FEOR'!Y265*Fogl2024!G$62</f>
        <v>15269.25330536024</v>
      </c>
      <c r="H52" s="1">
        <f>'Trendek FEOR'!Z265*Fogl2024!H$62</f>
        <v>-27.861470820579683</v>
      </c>
      <c r="I52" s="1">
        <f>'Trendek FEOR'!AA265*Fogl2024!I$62</f>
        <v>309.21443928880916</v>
      </c>
      <c r="J52" s="1">
        <f>'Trendek FEOR'!AB265*Fogl2024!J$62</f>
        <v>289.4753331218206</v>
      </c>
      <c r="K52" s="1">
        <f>'Trendek FEOR'!AC265*Fogl2024!K$62</f>
        <v>-74.044334588318179</v>
      </c>
      <c r="L52" s="1">
        <f>'Trendek FEOR'!AD265*Fogl2024!L$62</f>
        <v>-828.43535095620075</v>
      </c>
      <c r="M52" s="1">
        <f>'Trendek FEOR'!AE265*Fogl2024!M$62</f>
        <v>3215.4936643964529</v>
      </c>
      <c r="N52" s="1">
        <f>'Trendek FEOR'!AF265*Fogl2024!N$62</f>
        <v>879.07359903503243</v>
      </c>
      <c r="O52" s="1">
        <f>'Trendek FEOR'!AG265*Fogl2024!O$62</f>
        <v>1344.7448449728731</v>
      </c>
      <c r="P52" s="1">
        <f>'Trendek FEOR'!AH265*Fogl2024!P$62</f>
        <v>-69.160194152079725</v>
      </c>
      <c r="Q52" s="1">
        <f>'Trendek FEOR'!AI265*Fogl2024!Q$62</f>
        <v>-707.36049576036203</v>
      </c>
      <c r="R52" s="1">
        <f>'Trendek FEOR'!AJ265*Fogl2024!R$62</f>
        <v>1494.2815882656625</v>
      </c>
      <c r="S52" s="1">
        <f>'Trendek FEOR'!AK265*Fogl2024!S$62</f>
        <v>1476.5622207758897</v>
      </c>
      <c r="T52" s="1">
        <f>'Trendek FEOR'!AL265*Fogl2024!T$62</f>
        <v>647.01264651266627</v>
      </c>
      <c r="U52" s="1">
        <f>'Trendek FEOR'!AM265*Fogl2024!U$62</f>
        <v>686.51757004716524</v>
      </c>
      <c r="V52" s="1">
        <f>'Trendek FEOR'!AN265*Fogl2024!V$62</f>
        <v>141.66677688661727</v>
      </c>
      <c r="W52" s="1">
        <f>'Trendek FEOR'!AO265*Fogl2024!W$62</f>
        <v>34.515151489531512</v>
      </c>
      <c r="X52" s="1">
        <f>'Trendek FEOR'!AP265*Fogl2024!X$62</f>
        <v>3368.2725911803714</v>
      </c>
      <c r="Y52" s="1">
        <f>'Trendek FEOR'!AQ265*Fogl2024!Y$62</f>
        <v>-4.9035785218055503</v>
      </c>
      <c r="Z52" s="1">
        <f>'Trendek FEOR'!AR265*Fogl2024!Z$62</f>
        <v>2826.1244339631803</v>
      </c>
      <c r="AA52" s="1">
        <f>'Trendek FEOR'!AS265*Fogl2024!AA$62</f>
        <v>5075.2809319581038</v>
      </c>
      <c r="AB52" s="1">
        <f>'Trendek FEOR'!AT265*Fogl2024!AB$62</f>
        <v>2873.8937447271328</v>
      </c>
      <c r="AC52" s="1">
        <f>'Trendek FEOR'!AU265*Fogl2024!AC$62</f>
        <v>1545.0906319237404</v>
      </c>
      <c r="AD52" s="1">
        <f>'Trendek FEOR'!AV265*Fogl2024!AD$62</f>
        <v>33.035052825948831</v>
      </c>
      <c r="AE52" s="1">
        <f>'Trendek FEOR'!AW265*Fogl2024!AE$62</f>
        <v>358.33274126852405</v>
      </c>
      <c r="AF52" s="1">
        <f>'Trendek FEOR'!AX265*Fogl2024!AF$62</f>
        <v>-422.85616821080191</v>
      </c>
      <c r="AG52" s="1">
        <f>'Trendek FEOR'!AY265*Fogl2024!AG$62</f>
        <v>187.02003160284428</v>
      </c>
      <c r="AH52" s="1">
        <f>'Trendek FEOR'!AZ265*Fogl2024!AH$62</f>
        <v>0</v>
      </c>
      <c r="AI52" s="1">
        <f>'Trendek FEOR'!BA265*Fogl2024!AI$62</f>
        <v>-84.96514246840367</v>
      </c>
      <c r="AJ52" s="1">
        <f>'Trendek FEOR'!BB265*Fogl2024!AJ$62</f>
        <v>804.79177246719291</v>
      </c>
      <c r="AK52" s="1">
        <f>'Trendek FEOR'!BC265*Fogl2024!AK$62</f>
        <v>448.12349003256173</v>
      </c>
      <c r="AL52" s="1">
        <f>'Trendek FEOR'!BD265*Fogl2024!AL$62</f>
        <v>1157.4962097726686</v>
      </c>
      <c r="AM52" s="1">
        <f>'Trendek FEOR'!BE265*Fogl2024!AM$62</f>
        <v>16.056211527961921</v>
      </c>
      <c r="AN52" s="1">
        <f>'Trendek FEOR'!BF265*Fogl2024!AN$62</f>
        <v>0</v>
      </c>
      <c r="AO52" s="1">
        <f>'Trendek FEOR'!BG265*Fogl2024!AO$62</f>
        <v>0</v>
      </c>
      <c r="AP52" s="1">
        <f>'Trendek FEOR'!BH265*Fogl2024!AP$62</f>
        <v>146.93965350171246</v>
      </c>
      <c r="AQ52" s="1">
        <f>'Trendek FEOR'!BI265*Fogl2024!AQ$62</f>
        <v>-60.758829475599313</v>
      </c>
      <c r="AR52" s="1">
        <f>'Trendek FEOR'!BJ265*Fogl2024!AR$62</f>
        <v>-120.35043733836038</v>
      </c>
      <c r="AS52" s="1">
        <f>'Trendek FEOR'!BK265*Fogl2024!AS$62</f>
        <v>-21.551199988424202</v>
      </c>
      <c r="AT52" s="1">
        <f>'Trendek FEOR'!BL265*Fogl2024!AT$62</f>
        <v>-115.27752574750052</v>
      </c>
      <c r="AU52" s="1">
        <f>'Trendek FEOR'!BM265*Fogl2024!AU$62</f>
        <v>0</v>
      </c>
      <c r="AV52" s="1">
        <f>'Trendek FEOR'!BN265*Fogl2024!AV$62</f>
        <v>206.47271818697857</v>
      </c>
      <c r="AW52" s="1">
        <f>'Trendek FEOR'!BO265*Fogl2024!AW$62</f>
        <v>-34.296567022270729</v>
      </c>
      <c r="AX52" s="1">
        <f>'Trendek FEOR'!BP265*Fogl2024!AX$62</f>
        <v>159.7980865287345</v>
      </c>
      <c r="AY52" s="1">
        <f>'Trendek FEOR'!BQ265*Fogl2024!AY$62</f>
        <v>0</v>
      </c>
      <c r="AZ52" s="1">
        <f>'Trendek FEOR'!BR265*Fogl2024!AZ$62</f>
        <v>5240.8774823905997</v>
      </c>
      <c r="BA52" s="1">
        <f>'Trendek FEOR'!BS265*Fogl2024!BA$62</f>
        <v>2410.0640375196344</v>
      </c>
      <c r="BB52" s="1">
        <f>'Trendek FEOR'!BT265*Fogl2024!BB$62</f>
        <v>-194.7583650209003</v>
      </c>
      <c r="BC52" s="1">
        <f>'Trendek FEOR'!BU265*Fogl2024!BC$62</f>
        <v>-433.04376659944319</v>
      </c>
      <c r="BD52" s="1">
        <f>'Trendek FEOR'!BV265*Fogl2024!BD$62</f>
        <v>991.86114391198589</v>
      </c>
      <c r="BE52" s="1">
        <f>'Trendek FEOR'!BW265*Fogl2024!BE$62</f>
        <v>278.38378674591672</v>
      </c>
      <c r="BF52" s="1">
        <f>'Trendek FEOR'!BX265*Fogl2024!BF$62</f>
        <v>470.77404821219756</v>
      </c>
      <c r="BG52" s="1">
        <f>'Trendek FEOR'!BY265*Fogl2024!BG$62</f>
        <v>0</v>
      </c>
      <c r="BH52" s="1">
        <f>'Trendek FEOR'!BZ265*Fogl2024!BH$62</f>
        <v>11.59520079315293</v>
      </c>
      <c r="BI52" s="1">
        <f>'Trendek FEOR'!CA265*Fogl2024!BI$62</f>
        <v>2275.9582452310096</v>
      </c>
      <c r="BJ52" s="1">
        <f>'Trendek FEOR'!CB265*Fogl2024!BJ$62</f>
        <v>0</v>
      </c>
      <c r="BK52" s="1">
        <f>'Trendek FEOR'!CC265*Fogl2024!BK$62</f>
        <v>-4.511904761904816</v>
      </c>
      <c r="BL52" s="1">
        <f>'Trendek FEOR'!CD265*Fogl2024!BL$62</f>
        <v>23.035143605434843</v>
      </c>
      <c r="BM52" s="1">
        <f>'Trendek FEOR'!CE265*Fogl2024!BM$62</f>
        <v>0</v>
      </c>
      <c r="BN52" s="1">
        <f>'Trendek FEOR'!CF265*Fogl2024!BN$62</f>
        <v>0</v>
      </c>
      <c r="BO52" s="2"/>
    </row>
    <row r="53" spans="1:68" x14ac:dyDescent="0.35">
      <c r="A53" s="2"/>
      <c r="B53" t="s">
        <v>69</v>
      </c>
      <c r="C53" s="1">
        <f>'Trendek FEOR'!U266*Fogl2024!C$62</f>
        <v>26372.44118951249</v>
      </c>
      <c r="D53" s="1">
        <f>'Trendek FEOR'!V266*Fogl2024!D$62</f>
        <v>1714.5929515404277</v>
      </c>
      <c r="E53" s="1">
        <f>'Trendek FEOR'!W266*Fogl2024!E$62</f>
        <v>59.607920183006989</v>
      </c>
      <c r="F53" s="1">
        <f>'Trendek FEOR'!X266*Fogl2024!F$62</f>
        <v>1981.1047701718476</v>
      </c>
      <c r="G53" s="1">
        <f>'Trendek FEOR'!Y266*Fogl2024!G$62</f>
        <v>14722.895141274297</v>
      </c>
      <c r="H53" s="1">
        <f>'Trendek FEOR'!Z266*Fogl2024!H$62</f>
        <v>164.46437597964382</v>
      </c>
      <c r="I53" s="1">
        <f>'Trendek FEOR'!AA266*Fogl2024!I$62</f>
        <v>2207.1694120246457</v>
      </c>
      <c r="J53" s="1">
        <f>'Trendek FEOR'!AB266*Fogl2024!J$62</f>
        <v>1287.9266993522665</v>
      </c>
      <c r="K53" s="1">
        <f>'Trendek FEOR'!AC266*Fogl2024!K$62</f>
        <v>185.2648666253487</v>
      </c>
      <c r="L53" s="1">
        <f>'Trendek FEOR'!AD266*Fogl2024!L$62</f>
        <v>902.49471240420962</v>
      </c>
      <c r="M53" s="1">
        <f>'Trendek FEOR'!AE266*Fogl2024!M$62</f>
        <v>1307.7144663637482</v>
      </c>
      <c r="N53" s="1">
        <f>'Trendek FEOR'!AF266*Fogl2024!N$62</f>
        <v>1570.8163035625828</v>
      </c>
      <c r="O53" s="1">
        <f>'Trendek FEOR'!AG266*Fogl2024!O$62</f>
        <v>5080.1828365477368</v>
      </c>
      <c r="P53" s="1">
        <f>'Trendek FEOR'!AH266*Fogl2024!P$62</f>
        <v>3159.2664365882279</v>
      </c>
      <c r="Q53" s="1">
        <f>'Trendek FEOR'!AI266*Fogl2024!Q$62</f>
        <v>890.59947225075905</v>
      </c>
      <c r="R53" s="1">
        <f>'Trendek FEOR'!AJ266*Fogl2024!R$62</f>
        <v>3014.0319942183419</v>
      </c>
      <c r="S53" s="1">
        <f>'Trendek FEOR'!AK266*Fogl2024!S$62</f>
        <v>2981.7396682587232</v>
      </c>
      <c r="T53" s="1">
        <f>'Trendek FEOR'!AL266*Fogl2024!T$62</f>
        <v>3107.3223717415385</v>
      </c>
      <c r="U53" s="1">
        <f>'Trendek FEOR'!AM266*Fogl2024!U$62</f>
        <v>2806.3775996252339</v>
      </c>
      <c r="V53" s="1">
        <f>'Trendek FEOR'!AN266*Fogl2024!V$62</f>
        <v>7931.5285430790545</v>
      </c>
      <c r="W53" s="1">
        <f>'Trendek FEOR'!AO266*Fogl2024!W$62</f>
        <v>700.0311728761053</v>
      </c>
      <c r="X53" s="1">
        <f>'Trendek FEOR'!AP266*Fogl2024!X$62</f>
        <v>2906.852599914253</v>
      </c>
      <c r="Y53" s="1">
        <f>'Trendek FEOR'!AQ266*Fogl2024!Y$62</f>
        <v>143.97215287506566</v>
      </c>
      <c r="Z53" s="1">
        <f>'Trendek FEOR'!AR266*Fogl2024!Z$62</f>
        <v>824.1130226234053</v>
      </c>
      <c r="AA53" s="1">
        <f>'Trendek FEOR'!AS266*Fogl2024!AA$62</f>
        <v>1320.5411940315626</v>
      </c>
      <c r="AB53" s="1">
        <f>'Trendek FEOR'!AT266*Fogl2024!AB$62</f>
        <v>9749.9851588113288</v>
      </c>
      <c r="AC53" s="1">
        <f>'Trendek FEOR'!AU266*Fogl2024!AC$62</f>
        <v>20141.482563388108</v>
      </c>
      <c r="AD53" s="1">
        <f>'Trendek FEOR'!AV266*Fogl2024!AD$62</f>
        <v>4149.4243427563715</v>
      </c>
      <c r="AE53" s="1">
        <f>'Trendek FEOR'!AW266*Fogl2024!AE$62</f>
        <v>12790.587268086838</v>
      </c>
      <c r="AF53" s="1">
        <f>'Trendek FEOR'!AX266*Fogl2024!AF$62</f>
        <v>5006.647434397426</v>
      </c>
      <c r="AG53" s="1">
        <f>'Trendek FEOR'!AY266*Fogl2024!AG$62</f>
        <v>104665.49489708029</v>
      </c>
      <c r="AH53" s="1">
        <f>'Trendek FEOR'!AZ266*Fogl2024!AH$62</f>
        <v>1020.6433720798561</v>
      </c>
      <c r="AI53" s="1">
        <f>'Trendek FEOR'!BA266*Fogl2024!AI$62</f>
        <v>109.41878197830295</v>
      </c>
      <c r="AJ53" s="1">
        <f>'Trendek FEOR'!BB266*Fogl2024!AJ$62</f>
        <v>15648.011204845674</v>
      </c>
      <c r="AK53" s="1">
        <f>'Trendek FEOR'!BC266*Fogl2024!AK$62</f>
        <v>5080.7479208728537</v>
      </c>
      <c r="AL53" s="1">
        <f>'Trendek FEOR'!BD266*Fogl2024!AL$62</f>
        <v>1454.4992244678044</v>
      </c>
      <c r="AM53" s="1">
        <f>'Trendek FEOR'!BE266*Fogl2024!AM$62</f>
        <v>65.665483937799067</v>
      </c>
      <c r="AN53" s="1">
        <f>'Trendek FEOR'!BF266*Fogl2024!AN$62</f>
        <v>0</v>
      </c>
      <c r="AO53" s="1">
        <f>'Trendek FEOR'!BG266*Fogl2024!AO$62</f>
        <v>-41.697140317682255</v>
      </c>
      <c r="AP53" s="1">
        <f>'Trendek FEOR'!BH266*Fogl2024!AP$62</f>
        <v>63.310834296003364</v>
      </c>
      <c r="AQ53" s="1">
        <f>'Trendek FEOR'!BI266*Fogl2024!AQ$62</f>
        <v>1035.0209448079343</v>
      </c>
      <c r="AR53" s="1">
        <f>'Trendek FEOR'!BJ266*Fogl2024!AR$62</f>
        <v>307.3596463610462</v>
      </c>
      <c r="AS53" s="1">
        <f>'Trendek FEOR'!BK266*Fogl2024!AS$62</f>
        <v>193.91186696012286</v>
      </c>
      <c r="AT53" s="1">
        <f>'Trendek FEOR'!BL266*Fogl2024!AT$62</f>
        <v>17.05254172180253</v>
      </c>
      <c r="AU53" s="1">
        <f>'Trendek FEOR'!BM266*Fogl2024!AU$62</f>
        <v>1109.5837331966013</v>
      </c>
      <c r="AV53" s="1">
        <f>'Trendek FEOR'!BN266*Fogl2024!AV$62</f>
        <v>1754.2510469718793</v>
      </c>
      <c r="AW53" s="1">
        <f>'Trendek FEOR'!BO266*Fogl2024!AW$62</f>
        <v>1065.2675552814114</v>
      </c>
      <c r="AX53" s="1">
        <f>'Trendek FEOR'!BP266*Fogl2024!AX$62</f>
        <v>73.658847624568594</v>
      </c>
      <c r="AY53" s="1">
        <f>'Trendek FEOR'!BQ266*Fogl2024!AY$62</f>
        <v>1184.7862899993565</v>
      </c>
      <c r="AZ53" s="1">
        <f>'Trendek FEOR'!BR266*Fogl2024!AZ$62</f>
        <v>2905.459140028006</v>
      </c>
      <c r="BA53" s="1">
        <f>'Trendek FEOR'!BS266*Fogl2024!BA$62</f>
        <v>1790.302273019098</v>
      </c>
      <c r="BB53" s="1">
        <f>'Trendek FEOR'!BT266*Fogl2024!BB$62</f>
        <v>1581.7028187070325</v>
      </c>
      <c r="BC53" s="1">
        <f>'Trendek FEOR'!BU266*Fogl2024!BC$62</f>
        <v>230.03238364881892</v>
      </c>
      <c r="BD53" s="1">
        <f>'Trendek FEOR'!BV266*Fogl2024!BD$62</f>
        <v>1897.9759271058549</v>
      </c>
      <c r="BE53" s="1">
        <f>'Trendek FEOR'!BW266*Fogl2024!BE$62</f>
        <v>431.96745122016324</v>
      </c>
      <c r="BF53" s="1">
        <f>'Trendek FEOR'!BX266*Fogl2024!BF$62</f>
        <v>368.68861410082866</v>
      </c>
      <c r="BG53" s="1">
        <f>'Trendek FEOR'!BY266*Fogl2024!BG$62</f>
        <v>-181.87747584091721</v>
      </c>
      <c r="BH53" s="1">
        <f>'Trendek FEOR'!BZ266*Fogl2024!BH$62</f>
        <v>-145.44409240028773</v>
      </c>
      <c r="BI53" s="1">
        <f>'Trendek FEOR'!CA266*Fogl2024!BI$62</f>
        <v>213.79535007630636</v>
      </c>
      <c r="BJ53" s="1">
        <f>'Trendek FEOR'!CB266*Fogl2024!BJ$62</f>
        <v>-46.260758776955051</v>
      </c>
      <c r="BK53" s="1">
        <f>'Trendek FEOR'!CC266*Fogl2024!BK$62</f>
        <v>36.154761904761926</v>
      </c>
      <c r="BL53" s="1">
        <f>'Trendek FEOR'!CD266*Fogl2024!BL$62</f>
        <v>-163.34837394740353</v>
      </c>
      <c r="BM53" s="1">
        <f>'Trendek FEOR'!CE266*Fogl2024!BM$62</f>
        <v>0</v>
      </c>
      <c r="BN53" s="1">
        <f>'Trendek FEOR'!CF266*Fogl2024!BN$62</f>
        <v>0</v>
      </c>
      <c r="BO53" s="2"/>
    </row>
    <row r="54" spans="1:68" x14ac:dyDescent="0.35">
      <c r="A54" s="2"/>
      <c r="B54" t="s">
        <v>70</v>
      </c>
      <c r="C54" s="1">
        <f>'Trendek FEOR'!U267*Fogl2024!C$62</f>
        <v>1752.6762489674077</v>
      </c>
      <c r="D54" s="1">
        <f>'Trendek FEOR'!V267*Fogl2024!D$62</f>
        <v>274.85246573500888</v>
      </c>
      <c r="E54" s="1">
        <f>'Trendek FEOR'!W267*Fogl2024!E$62</f>
        <v>-3.8243397782759487</v>
      </c>
      <c r="F54" s="1">
        <f>'Trendek FEOR'!X267*Fogl2024!F$62</f>
        <v>213.06344754281648</v>
      </c>
      <c r="G54" s="1">
        <f>'Trendek FEOR'!Y267*Fogl2024!G$62</f>
        <v>2470.5076021952987</v>
      </c>
      <c r="H54" s="1">
        <f>'Trendek FEOR'!Z267*Fogl2024!H$62</f>
        <v>116.13024943682061</v>
      </c>
      <c r="I54" s="1">
        <f>'Trendek FEOR'!AA267*Fogl2024!I$62</f>
        <v>384.38120673966529</v>
      </c>
      <c r="J54" s="1">
        <f>'Trendek FEOR'!AB267*Fogl2024!J$62</f>
        <v>9.9014668695043326</v>
      </c>
      <c r="K54" s="1">
        <f>'Trendek FEOR'!AC267*Fogl2024!K$62</f>
        <v>-86.498651439427107</v>
      </c>
      <c r="L54" s="1">
        <f>'Trendek FEOR'!AD267*Fogl2024!L$62</f>
        <v>266.39034608280036</v>
      </c>
      <c r="M54" s="1">
        <f>'Trendek FEOR'!AE267*Fogl2024!M$62</f>
        <v>180.55452626346292</v>
      </c>
      <c r="N54" s="1">
        <f>'Trendek FEOR'!AF267*Fogl2024!N$62</f>
        <v>279.27538145822069</v>
      </c>
      <c r="O54" s="1">
        <f>'Trendek FEOR'!AG267*Fogl2024!O$62</f>
        <v>130.76284308794851</v>
      </c>
      <c r="P54" s="1">
        <f>'Trendek FEOR'!AH267*Fogl2024!P$62</f>
        <v>308.95422029904518</v>
      </c>
      <c r="Q54" s="1">
        <f>'Trendek FEOR'!AI267*Fogl2024!Q$62</f>
        <v>440.17003741591196</v>
      </c>
      <c r="R54" s="1">
        <f>'Trendek FEOR'!AJ267*Fogl2024!R$62</f>
        <v>1002.6717294721984</v>
      </c>
      <c r="S54" s="1">
        <f>'Trendek FEOR'!AK267*Fogl2024!S$62</f>
        <v>1021.3171657352605</v>
      </c>
      <c r="T54" s="1">
        <f>'Trendek FEOR'!AL267*Fogl2024!T$62</f>
        <v>294.96222397918484</v>
      </c>
      <c r="U54" s="1">
        <f>'Trendek FEOR'!AM267*Fogl2024!U$62</f>
        <v>1359.1655193178717</v>
      </c>
      <c r="V54" s="1">
        <f>'Trendek FEOR'!AN267*Fogl2024!V$62</f>
        <v>482.7316940967961</v>
      </c>
      <c r="W54" s="1">
        <f>'Trendek FEOR'!AO267*Fogl2024!W$62</f>
        <v>-28.709018603291288</v>
      </c>
      <c r="X54" s="1">
        <f>'Trendek FEOR'!AP267*Fogl2024!X$62</f>
        <v>1309.732493908544</v>
      </c>
      <c r="Y54" s="1">
        <f>'Trendek FEOR'!AQ267*Fogl2024!Y$62</f>
        <v>-276.60611381329267</v>
      </c>
      <c r="Z54" s="1">
        <f>'Trendek FEOR'!AR267*Fogl2024!Z$62</f>
        <v>618.13258153453</v>
      </c>
      <c r="AA54" s="1">
        <f>'Trendek FEOR'!AS267*Fogl2024!AA$62</f>
        <v>795.644434130479</v>
      </c>
      <c r="AB54" s="1">
        <f>'Trendek FEOR'!AT267*Fogl2024!AB$62</f>
        <v>-69.589386550055153</v>
      </c>
      <c r="AC54" s="1">
        <f>'Trendek FEOR'!AU267*Fogl2024!AC$62</f>
        <v>1315.2010534803217</v>
      </c>
      <c r="AD54" s="1">
        <f>'Trendek FEOR'!AV267*Fogl2024!AD$62</f>
        <v>1532.4612833618137</v>
      </c>
      <c r="AE54" s="1">
        <f>'Trendek FEOR'!AW267*Fogl2024!AE$62</f>
        <v>1645.1752041308919</v>
      </c>
      <c r="AF54" s="1">
        <f>'Trendek FEOR'!AX267*Fogl2024!AF$62</f>
        <v>4477.4166769419871</v>
      </c>
      <c r="AG54" s="1">
        <f>'Trendek FEOR'!AY267*Fogl2024!AG$62</f>
        <v>4788.3622076997972</v>
      </c>
      <c r="AH54" s="1">
        <f>'Trendek FEOR'!AZ267*Fogl2024!AH$62</f>
        <v>57.087919543761863</v>
      </c>
      <c r="AI54" s="1">
        <f>'Trendek FEOR'!BA267*Fogl2024!AI$62</f>
        <v>810.10305029810172</v>
      </c>
      <c r="AJ54" s="1">
        <f>'Trendek FEOR'!BB267*Fogl2024!AJ$62</f>
        <v>1885.0520344666452</v>
      </c>
      <c r="AK54" s="1">
        <f>'Trendek FEOR'!BC267*Fogl2024!AK$62</f>
        <v>423.12541389544378</v>
      </c>
      <c r="AL54" s="1">
        <f>'Trendek FEOR'!BD267*Fogl2024!AL$62</f>
        <v>12914.030836739341</v>
      </c>
      <c r="AM54" s="1">
        <f>'Trendek FEOR'!BE267*Fogl2024!AM$62</f>
        <v>-39.491843069098245</v>
      </c>
      <c r="AN54" s="1">
        <f>'Trendek FEOR'!BF267*Fogl2024!AN$62</f>
        <v>204.23993824985487</v>
      </c>
      <c r="AO54" s="1">
        <f>'Trendek FEOR'!BG267*Fogl2024!AO$62</f>
        <v>-55.620314430492343</v>
      </c>
      <c r="AP54" s="1">
        <f>'Trendek FEOR'!BH267*Fogl2024!AP$62</f>
        <v>83.193495094795679</v>
      </c>
      <c r="AQ54" s="1">
        <f>'Trendek FEOR'!BI267*Fogl2024!AQ$62</f>
        <v>1248.6670001991306</v>
      </c>
      <c r="AR54" s="1">
        <f>'Trendek FEOR'!BJ267*Fogl2024!AR$62</f>
        <v>262.74865165740596</v>
      </c>
      <c r="AS54" s="1">
        <f>'Trendek FEOR'!BK267*Fogl2024!AS$62</f>
        <v>413.19565029599551</v>
      </c>
      <c r="AT54" s="1">
        <f>'Trendek FEOR'!BL267*Fogl2024!AT$62</f>
        <v>0</v>
      </c>
      <c r="AU54" s="1">
        <f>'Trendek FEOR'!BM267*Fogl2024!AU$62</f>
        <v>0</v>
      </c>
      <c r="AV54" s="1">
        <f>'Trendek FEOR'!BN267*Fogl2024!AV$62</f>
        <v>-141.92411208948064</v>
      </c>
      <c r="AW54" s="1">
        <f>'Trendek FEOR'!BO267*Fogl2024!AW$62</f>
        <v>-15.408897864081103</v>
      </c>
      <c r="AX54" s="1">
        <f>'Trendek FEOR'!BP267*Fogl2024!AX$62</f>
        <v>252.77159193021814</v>
      </c>
      <c r="AY54" s="1">
        <f>'Trendek FEOR'!BQ267*Fogl2024!AY$62</f>
        <v>-2.2214218311950034</v>
      </c>
      <c r="AZ54" s="1">
        <f>'Trendek FEOR'!BR267*Fogl2024!AZ$62</f>
        <v>23778.627842007383</v>
      </c>
      <c r="BA54" s="1">
        <f>'Trendek FEOR'!BS267*Fogl2024!BA$62</f>
        <v>7874.5193735073881</v>
      </c>
      <c r="BB54" s="1">
        <f>'Trendek FEOR'!BT267*Fogl2024!BB$62</f>
        <v>18337.45500234171</v>
      </c>
      <c r="BC54" s="1">
        <f>'Trendek FEOR'!BU267*Fogl2024!BC$62</f>
        <v>5862.8364041979003</v>
      </c>
      <c r="BD54" s="1">
        <f>'Trendek FEOR'!BV267*Fogl2024!BD$62</f>
        <v>2672.15703191169</v>
      </c>
      <c r="BE54" s="1">
        <f>'Trendek FEOR'!BW267*Fogl2024!BE$62</f>
        <v>-193.01844835669874</v>
      </c>
      <c r="BF54" s="1">
        <f>'Trendek FEOR'!BX267*Fogl2024!BF$62</f>
        <v>228.10248360001259</v>
      </c>
      <c r="BG54" s="1">
        <f>'Trendek FEOR'!BY267*Fogl2024!BG$62</f>
        <v>523.42371620619519</v>
      </c>
      <c r="BH54" s="1">
        <f>'Trendek FEOR'!BZ267*Fogl2024!BH$62</f>
        <v>-216.47781778059553</v>
      </c>
      <c r="BI54" s="1">
        <f>'Trendek FEOR'!CA267*Fogl2024!BI$62</f>
        <v>119.33562205830225</v>
      </c>
      <c r="BJ54" s="1">
        <f>'Trendek FEOR'!CB267*Fogl2024!BJ$62</f>
        <v>921.7972946124537</v>
      </c>
      <c r="BK54" s="1">
        <f>'Trendek FEOR'!CC267*Fogl2024!BK$62</f>
        <v>102.88095238095411</v>
      </c>
      <c r="BL54" s="1">
        <f>'Trendek FEOR'!CD267*Fogl2024!BL$62</f>
        <v>170.06139166505076</v>
      </c>
      <c r="BM54" s="1">
        <f>'Trendek FEOR'!CE267*Fogl2024!BM$62</f>
        <v>0</v>
      </c>
      <c r="BN54" s="1">
        <f>'Trendek FEOR'!CF267*Fogl2024!BN$62</f>
        <v>0</v>
      </c>
      <c r="BO54" s="2"/>
    </row>
    <row r="55" spans="1:68" x14ac:dyDescent="0.35">
      <c r="A55" s="2"/>
      <c r="B55" t="s">
        <v>71</v>
      </c>
      <c r="C55" s="1">
        <f>'Trendek FEOR'!U268*Fogl2024!C$62</f>
        <v>1904.0490854852114</v>
      </c>
      <c r="D55" s="1">
        <f>'Trendek FEOR'!V268*Fogl2024!D$62</f>
        <v>719.3106585190028</v>
      </c>
      <c r="E55" s="1">
        <f>'Trendek FEOR'!W268*Fogl2024!E$62</f>
        <v>493.33078499911659</v>
      </c>
      <c r="F55" s="1">
        <f>'Trendek FEOR'!X268*Fogl2024!F$62</f>
        <v>-344.70745215555183</v>
      </c>
      <c r="G55" s="1">
        <f>'Trendek FEOR'!Y268*Fogl2024!G$62</f>
        <v>5878.2247958552844</v>
      </c>
      <c r="H55" s="1">
        <f>'Trendek FEOR'!Z268*Fogl2024!H$62</f>
        <v>-270.67954818322573</v>
      </c>
      <c r="I55" s="1">
        <f>'Trendek FEOR'!AA268*Fogl2024!I$62</f>
        <v>2439.5035718800941</v>
      </c>
      <c r="J55" s="1">
        <f>'Trendek FEOR'!AB268*Fogl2024!J$62</f>
        <v>1088.3787472186734</v>
      </c>
      <c r="K55" s="1">
        <f>'Trendek FEOR'!AC268*Fogl2024!K$62</f>
        <v>-136.75461539163544</v>
      </c>
      <c r="L55" s="1">
        <f>'Trendek FEOR'!AD268*Fogl2024!L$62</f>
        <v>11.654452499193656</v>
      </c>
      <c r="M55" s="1">
        <f>'Trendek FEOR'!AE268*Fogl2024!M$62</f>
        <v>1433.9617422337178</v>
      </c>
      <c r="N55" s="1">
        <f>'Trendek FEOR'!AF268*Fogl2024!N$62</f>
        <v>1565.1541258925299</v>
      </c>
      <c r="O55" s="1">
        <f>'Trendek FEOR'!AG268*Fogl2024!O$62</f>
        <v>2694.2557434524915</v>
      </c>
      <c r="P55" s="1">
        <f>'Trendek FEOR'!AH268*Fogl2024!P$62</f>
        <v>123.47065904809676</v>
      </c>
      <c r="Q55" s="1">
        <f>'Trendek FEOR'!AI268*Fogl2024!Q$62</f>
        <v>698.95131109493332</v>
      </c>
      <c r="R55" s="1">
        <f>'Trendek FEOR'!AJ268*Fogl2024!R$62</f>
        <v>866.55962077126549</v>
      </c>
      <c r="S55" s="1">
        <f>'Trendek FEOR'!AK268*Fogl2024!S$62</f>
        <v>2063.2368918685784</v>
      </c>
      <c r="T55" s="1">
        <f>'Trendek FEOR'!AL268*Fogl2024!T$62</f>
        <v>3305.6792991879438</v>
      </c>
      <c r="U55" s="1">
        <f>'Trendek FEOR'!AM268*Fogl2024!U$62</f>
        <v>1839.649721585921</v>
      </c>
      <c r="V55" s="1">
        <f>'Trendek FEOR'!AN268*Fogl2024!V$62</f>
        <v>-492.26181328598409</v>
      </c>
      <c r="W55" s="1">
        <f>'Trendek FEOR'!AO268*Fogl2024!W$62</f>
        <v>-948.16290515712444</v>
      </c>
      <c r="X55" s="1">
        <f>'Trendek FEOR'!AP268*Fogl2024!X$62</f>
        <v>5572.7451170765253</v>
      </c>
      <c r="Y55" s="1">
        <f>'Trendek FEOR'!AQ268*Fogl2024!Y$62</f>
        <v>237.47294019412689</v>
      </c>
      <c r="Z55" s="1">
        <f>'Trendek FEOR'!AR268*Fogl2024!Z$62</f>
        <v>406.71086690830401</v>
      </c>
      <c r="AA55" s="1">
        <f>'Trendek FEOR'!AS268*Fogl2024!AA$62</f>
        <v>360.14048024566546</v>
      </c>
      <c r="AB55" s="1">
        <f>'Trendek FEOR'!AT268*Fogl2024!AB$62</f>
        <v>11830.079403256146</v>
      </c>
      <c r="AC55" s="1">
        <f>'Trendek FEOR'!AU268*Fogl2024!AC$62</f>
        <v>1809.5966959101363</v>
      </c>
      <c r="AD55" s="1">
        <f>'Trendek FEOR'!AV268*Fogl2024!AD$62</f>
        <v>-862.82642748598153</v>
      </c>
      <c r="AE55" s="1">
        <f>'Trendek FEOR'!AW268*Fogl2024!AE$62</f>
        <v>6337.2316530651515</v>
      </c>
      <c r="AF55" s="1">
        <f>'Trendek FEOR'!AX268*Fogl2024!AF$62</f>
        <v>6156.0968624950137</v>
      </c>
      <c r="AG55" s="1">
        <f>'Trendek FEOR'!AY268*Fogl2024!AG$62</f>
        <v>270.15974074948144</v>
      </c>
      <c r="AH55" s="1">
        <f>'Trendek FEOR'!AZ268*Fogl2024!AH$62</f>
        <v>84.228828719415631</v>
      </c>
      <c r="AI55" s="1">
        <f>'Trendek FEOR'!BA268*Fogl2024!AI$62</f>
        <v>640.68241100974888</v>
      </c>
      <c r="AJ55" s="1">
        <f>'Trendek FEOR'!BB268*Fogl2024!AJ$62</f>
        <v>4917.727307369476</v>
      </c>
      <c r="AK55" s="1">
        <f>'Trendek FEOR'!BC268*Fogl2024!AK$62</f>
        <v>5842.422992090912</v>
      </c>
      <c r="AL55" s="1">
        <f>'Trendek FEOR'!BD268*Fogl2024!AL$62</f>
        <v>36422.803143303463</v>
      </c>
      <c r="AM55" s="1">
        <f>'Trendek FEOR'!BE268*Fogl2024!AM$62</f>
        <v>26.67090606852712</v>
      </c>
      <c r="AN55" s="1">
        <f>'Trendek FEOR'!BF268*Fogl2024!AN$62</f>
        <v>-55.743459746745806</v>
      </c>
      <c r="AO55" s="1">
        <f>'Trendek FEOR'!BG268*Fogl2024!AO$62</f>
        <v>7.2506864393221111</v>
      </c>
      <c r="AP55" s="1">
        <f>'Trendek FEOR'!BH268*Fogl2024!AP$62</f>
        <v>-3.3755516522579221</v>
      </c>
      <c r="AQ55" s="1">
        <f>'Trendek FEOR'!BI268*Fogl2024!AQ$62</f>
        <v>788.71665470329367</v>
      </c>
      <c r="AR55" s="1">
        <f>'Trendek FEOR'!BJ268*Fogl2024!AR$62</f>
        <v>163.50374717978789</v>
      </c>
      <c r="AS55" s="1">
        <f>'Trendek FEOR'!BK268*Fogl2024!AS$62</f>
        <v>1314.4917853274653</v>
      </c>
      <c r="AT55" s="1">
        <f>'Trendek FEOR'!BL268*Fogl2024!AT$62</f>
        <v>115.80250047147148</v>
      </c>
      <c r="AU55" s="1">
        <f>'Trendek FEOR'!BM268*Fogl2024!AU$62</f>
        <v>969.10161329977041</v>
      </c>
      <c r="AV55" s="1">
        <f>'Trendek FEOR'!BN268*Fogl2024!AV$62</f>
        <v>185.34806545165443</v>
      </c>
      <c r="AW55" s="1">
        <f>'Trendek FEOR'!BO268*Fogl2024!AW$62</f>
        <v>-118.24607473454778</v>
      </c>
      <c r="AX55" s="1">
        <f>'Trendek FEOR'!BP268*Fogl2024!AX$62</f>
        <v>-5.9389344618483433</v>
      </c>
      <c r="AY55" s="1">
        <f>'Trendek FEOR'!BQ268*Fogl2024!AY$62</f>
        <v>61.494925689208323</v>
      </c>
      <c r="AZ55" s="1">
        <f>'Trendek FEOR'!BR268*Fogl2024!AZ$62</f>
        <v>7553.0556873706291</v>
      </c>
      <c r="BA55" s="1">
        <f>'Trendek FEOR'!BS268*Fogl2024!BA$62</f>
        <v>3377.5837108904443</v>
      </c>
      <c r="BB55" s="1">
        <f>'Trendek FEOR'!BT268*Fogl2024!BB$62</f>
        <v>10676.634966562167</v>
      </c>
      <c r="BC55" s="1">
        <f>'Trendek FEOR'!BU268*Fogl2024!BC$62</f>
        <v>41.084487526113392</v>
      </c>
      <c r="BD55" s="1">
        <f>'Trendek FEOR'!BV268*Fogl2024!BD$62</f>
        <v>6183.2827161785754</v>
      </c>
      <c r="BE55" s="1">
        <f>'Trendek FEOR'!BW268*Fogl2024!BE$62</f>
        <v>160.51409263186648</v>
      </c>
      <c r="BF55" s="1">
        <f>'Trendek FEOR'!BX268*Fogl2024!BF$62</f>
        <v>-528.90608917868303</v>
      </c>
      <c r="BG55" s="1">
        <f>'Trendek FEOR'!BY268*Fogl2024!BG$62</f>
        <v>499.61001148712353</v>
      </c>
      <c r="BH55" s="1">
        <f>'Trendek FEOR'!BZ268*Fogl2024!BH$62</f>
        <v>-91.458066134849986</v>
      </c>
      <c r="BI55" s="1">
        <f>'Trendek FEOR'!CA268*Fogl2024!BI$62</f>
        <v>190.36249557624427</v>
      </c>
      <c r="BJ55" s="1">
        <f>'Trendek FEOR'!CB268*Fogl2024!BJ$62</f>
        <v>413.51432533260339</v>
      </c>
      <c r="BK55" s="1">
        <f>'Trendek FEOR'!CC268*Fogl2024!BK$62</f>
        <v>-25.988095238094502</v>
      </c>
      <c r="BL55" s="1">
        <f>'Trendek FEOR'!CD268*Fogl2024!BL$62</f>
        <v>430.93903502040962</v>
      </c>
      <c r="BM55" s="1">
        <f>'Trendek FEOR'!CE268*Fogl2024!BM$62</f>
        <v>0</v>
      </c>
      <c r="BN55" s="1">
        <f>'Trendek FEOR'!CF268*Fogl2024!BN$62</f>
        <v>0</v>
      </c>
      <c r="BO55" s="2"/>
    </row>
    <row r="56" spans="1:68" x14ac:dyDescent="0.35">
      <c r="A56" s="2"/>
      <c r="B56" t="s">
        <v>72</v>
      </c>
      <c r="C56" s="1">
        <f>'Trendek FEOR'!U269*Fogl2024!C$62</f>
        <v>23246.854299152634</v>
      </c>
      <c r="D56" s="1">
        <f>'Trendek FEOR'!V269*Fogl2024!D$62</f>
        <v>3077.5519989470658</v>
      </c>
      <c r="E56" s="1">
        <f>'Trendek FEOR'!W269*Fogl2024!E$62</f>
        <v>-267.45020024096539</v>
      </c>
      <c r="F56" s="1">
        <f>'Trendek FEOR'!X269*Fogl2024!F$62</f>
        <v>396.60042312087683</v>
      </c>
      <c r="G56" s="1">
        <f>'Trendek FEOR'!Y269*Fogl2024!G$62</f>
        <v>1617.0010549734739</v>
      </c>
      <c r="H56" s="1">
        <f>'Trendek FEOR'!Z269*Fogl2024!H$62</f>
        <v>-12.289679516891519</v>
      </c>
      <c r="I56" s="1">
        <f>'Trendek FEOR'!AA269*Fogl2024!I$62</f>
        <v>10.795710084524485</v>
      </c>
      <c r="J56" s="1">
        <f>'Trendek FEOR'!AB269*Fogl2024!J$62</f>
        <v>-582.6442259920467</v>
      </c>
      <c r="K56" s="1">
        <f>'Trendek FEOR'!AC269*Fogl2024!K$62</f>
        <v>276.92224422340723</v>
      </c>
      <c r="L56" s="1">
        <f>'Trendek FEOR'!AD269*Fogl2024!L$62</f>
        <v>39.859980124619014</v>
      </c>
      <c r="M56" s="1">
        <f>'Trendek FEOR'!AE269*Fogl2024!M$62</f>
        <v>53.366741788803886</v>
      </c>
      <c r="N56" s="1">
        <f>'Trendek FEOR'!AF269*Fogl2024!N$62</f>
        <v>-299.4851658456036</v>
      </c>
      <c r="O56" s="1">
        <f>'Trendek FEOR'!AG269*Fogl2024!O$62</f>
        <v>-18.201473574276196</v>
      </c>
      <c r="P56" s="1">
        <f>'Trendek FEOR'!AH269*Fogl2024!P$62</f>
        <v>288.63715508650341</v>
      </c>
      <c r="Q56" s="1">
        <f>'Trendek FEOR'!AI269*Fogl2024!Q$62</f>
        <v>168.19989874107338</v>
      </c>
      <c r="R56" s="1">
        <f>'Trendek FEOR'!AJ269*Fogl2024!R$62</f>
        <v>2288.6003766014655</v>
      </c>
      <c r="S56" s="1">
        <f>'Trendek FEOR'!AK269*Fogl2024!S$62</f>
        <v>316.77954978355643</v>
      </c>
      <c r="T56" s="1">
        <f>'Trendek FEOR'!AL269*Fogl2024!T$62</f>
        <v>268.4218725368645</v>
      </c>
      <c r="U56" s="1">
        <f>'Trendek FEOR'!AM269*Fogl2024!U$62</f>
        <v>54.611624081019293</v>
      </c>
      <c r="V56" s="1">
        <f>'Trendek FEOR'!AN269*Fogl2024!V$62</f>
        <v>694.60029252470088</v>
      </c>
      <c r="W56" s="1">
        <f>'Trendek FEOR'!AO269*Fogl2024!W$62</f>
        <v>484.37532604791056</v>
      </c>
      <c r="X56" s="1">
        <f>'Trendek FEOR'!AP269*Fogl2024!X$62</f>
        <v>-324.17327190030966</v>
      </c>
      <c r="Y56" s="1">
        <f>'Trendek FEOR'!AQ269*Fogl2024!Y$62</f>
        <v>722.36031167652482</v>
      </c>
      <c r="Z56" s="1">
        <f>'Trendek FEOR'!AR269*Fogl2024!Z$62</f>
        <v>196.33613994969824</v>
      </c>
      <c r="AA56" s="1">
        <f>'Trendek FEOR'!AS269*Fogl2024!AA$62</f>
        <v>-632.3827170987613</v>
      </c>
      <c r="AB56" s="1">
        <f>'Trendek FEOR'!AT269*Fogl2024!AB$62</f>
        <v>-37.67432482842684</v>
      </c>
      <c r="AC56" s="1">
        <f>'Trendek FEOR'!AU269*Fogl2024!AC$62</f>
        <v>61428.684765288162</v>
      </c>
      <c r="AD56" s="1">
        <f>'Trendek FEOR'!AV269*Fogl2024!AD$62</f>
        <v>197.18213684330587</v>
      </c>
      <c r="AE56" s="1">
        <f>'Trendek FEOR'!AW269*Fogl2024!AE$62</f>
        <v>1081.2100382893652</v>
      </c>
      <c r="AF56" s="1">
        <f>'Trendek FEOR'!AX269*Fogl2024!AF$62</f>
        <v>508.09201378233053</v>
      </c>
      <c r="AG56" s="1">
        <f>'Trendek FEOR'!AY269*Fogl2024!AG$62</f>
        <v>-1023.2986980867646</v>
      </c>
      <c r="AH56" s="1">
        <f>'Trendek FEOR'!AZ269*Fogl2024!AH$62</f>
        <v>0</v>
      </c>
      <c r="AI56" s="1">
        <f>'Trendek FEOR'!BA269*Fogl2024!AI$62</f>
        <v>0</v>
      </c>
      <c r="AJ56" s="1">
        <f>'Trendek FEOR'!BB269*Fogl2024!AJ$62</f>
        <v>639.65560382224737</v>
      </c>
      <c r="AK56" s="1">
        <f>'Trendek FEOR'!BC269*Fogl2024!AK$62</f>
        <v>18.962151928260734</v>
      </c>
      <c r="AL56" s="1">
        <f>'Trendek FEOR'!BD269*Fogl2024!AL$62</f>
        <v>137.53584641653578</v>
      </c>
      <c r="AM56" s="1">
        <f>'Trendek FEOR'!BE269*Fogl2024!AM$62</f>
        <v>-137.89576164802907</v>
      </c>
      <c r="AN56" s="1">
        <f>'Trendek FEOR'!BF269*Fogl2024!AN$62</f>
        <v>0</v>
      </c>
      <c r="AO56" s="1">
        <f>'Trendek FEOR'!BG269*Fogl2024!AO$62</f>
        <v>-63.235616439627741</v>
      </c>
      <c r="AP56" s="1">
        <f>'Trendek FEOR'!BH269*Fogl2024!AP$62</f>
        <v>-173.59607560520433</v>
      </c>
      <c r="AQ56" s="1">
        <f>'Trendek FEOR'!BI269*Fogl2024!AQ$62</f>
        <v>143.40337078000948</v>
      </c>
      <c r="AR56" s="1">
        <f>'Trendek FEOR'!BJ269*Fogl2024!AR$62</f>
        <v>0</v>
      </c>
      <c r="AS56" s="1">
        <f>'Trendek FEOR'!BK269*Fogl2024!AS$62</f>
        <v>125.14613093007438</v>
      </c>
      <c r="AT56" s="1">
        <f>'Trendek FEOR'!BL269*Fogl2024!AT$62</f>
        <v>348.40393891446638</v>
      </c>
      <c r="AU56" s="1">
        <f>'Trendek FEOR'!BM269*Fogl2024!AU$62</f>
        <v>0</v>
      </c>
      <c r="AV56" s="1">
        <f>'Trendek FEOR'!BN269*Fogl2024!AV$62</f>
        <v>171.48087188287579</v>
      </c>
      <c r="AW56" s="1">
        <f>'Trendek FEOR'!BO269*Fogl2024!AW$62</f>
        <v>161.82300625879481</v>
      </c>
      <c r="AX56" s="1">
        <f>'Trendek FEOR'!BP269*Fogl2024!AX$62</f>
        <v>267.8528428649476</v>
      </c>
      <c r="AY56" s="1">
        <f>'Trendek FEOR'!BQ269*Fogl2024!AY$62</f>
        <v>0.6482343090036623</v>
      </c>
      <c r="AZ56" s="1">
        <f>'Trendek FEOR'!BR269*Fogl2024!AZ$62</f>
        <v>2816.0720130050377</v>
      </c>
      <c r="BA56" s="1">
        <f>'Trendek FEOR'!BS269*Fogl2024!BA$62</f>
        <v>4284.6882211465545</v>
      </c>
      <c r="BB56" s="1">
        <f>'Trendek FEOR'!BT269*Fogl2024!BB$62</f>
        <v>123.81337541510904</v>
      </c>
      <c r="BC56" s="1">
        <f>'Trendek FEOR'!BU269*Fogl2024!BC$62</f>
        <v>277.85640409273361</v>
      </c>
      <c r="BD56" s="1">
        <f>'Trendek FEOR'!BV269*Fogl2024!BD$62</f>
        <v>945.58374372014976</v>
      </c>
      <c r="BE56" s="1">
        <f>'Trendek FEOR'!BW269*Fogl2024!BE$62</f>
        <v>176.3943527922774</v>
      </c>
      <c r="BF56" s="1">
        <f>'Trendek FEOR'!BX269*Fogl2024!BF$62</f>
        <v>64.11061560103515</v>
      </c>
      <c r="BG56" s="1">
        <f>'Trendek FEOR'!BY269*Fogl2024!BG$62</f>
        <v>-208.89010758810821</v>
      </c>
      <c r="BH56" s="1">
        <f>'Trendek FEOR'!BZ269*Fogl2024!BH$62</f>
        <v>-121.52682556330876</v>
      </c>
      <c r="BI56" s="1">
        <f>'Trendek FEOR'!CA269*Fogl2024!BI$62</f>
        <v>-81.587649526263121</v>
      </c>
      <c r="BJ56" s="1">
        <f>'Trendek FEOR'!CB269*Fogl2024!BJ$62</f>
        <v>1214.0965559765052</v>
      </c>
      <c r="BK56" s="1">
        <f>'Trendek FEOR'!CC269*Fogl2024!BK$62</f>
        <v>-306</v>
      </c>
      <c r="BL56" s="1">
        <f>'Trendek FEOR'!CD269*Fogl2024!BL$62</f>
        <v>296.75883255986457</v>
      </c>
      <c r="BM56" s="1">
        <f>'Trendek FEOR'!CE269*Fogl2024!BM$62</f>
        <v>0</v>
      </c>
      <c r="BN56" s="1">
        <f>'Trendek FEOR'!CF269*Fogl2024!BN$62</f>
        <v>0</v>
      </c>
      <c r="BO56" s="2"/>
    </row>
    <row r="57" spans="1:68" x14ac:dyDescent="0.35">
      <c r="A57" s="2"/>
      <c r="B57" t="s">
        <v>134</v>
      </c>
      <c r="C57" s="4">
        <f>SUM(C15:C56)</f>
        <v>192752.3551431814</v>
      </c>
      <c r="D57" s="4">
        <f t="shared" ref="D57:BN57" si="1">SUM(D15:D56)</f>
        <v>21925.723564074244</v>
      </c>
      <c r="E57" s="4">
        <f t="shared" si="1"/>
        <v>3003.7594534600062</v>
      </c>
      <c r="F57" s="4">
        <f t="shared" si="1"/>
        <v>16075.776729930911</v>
      </c>
      <c r="G57" s="4">
        <f t="shared" si="1"/>
        <v>164547.92831810217</v>
      </c>
      <c r="H57" s="4">
        <f t="shared" si="1"/>
        <v>39111.606113785041</v>
      </c>
      <c r="I57" s="4">
        <f t="shared" si="1"/>
        <v>32218.825380255184</v>
      </c>
      <c r="J57" s="4">
        <f t="shared" si="1"/>
        <v>15624.472515911202</v>
      </c>
      <c r="K57" s="4">
        <f t="shared" si="1"/>
        <v>23014.555175961134</v>
      </c>
      <c r="L57" s="4">
        <f t="shared" si="1"/>
        <v>4679.353024698009</v>
      </c>
      <c r="M57" s="4">
        <f t="shared" si="1"/>
        <v>30953.842624980141</v>
      </c>
      <c r="N57" s="4">
        <f t="shared" si="1"/>
        <v>35027.363353030923</v>
      </c>
      <c r="O57" s="4">
        <f t="shared" si="1"/>
        <v>56269.921062081747</v>
      </c>
      <c r="P57" s="4">
        <f t="shared" si="1"/>
        <v>29547.675146135251</v>
      </c>
      <c r="Q57" s="4">
        <f t="shared" si="1"/>
        <v>24485.993690285457</v>
      </c>
      <c r="R57" s="4">
        <f t="shared" si="1"/>
        <v>112849.78902276151</v>
      </c>
      <c r="S57" s="4">
        <f t="shared" si="1"/>
        <v>143136.37857660797</v>
      </c>
      <c r="T57" s="4">
        <f t="shared" si="1"/>
        <v>92759.330023613758</v>
      </c>
      <c r="U57" s="4">
        <f t="shared" si="1"/>
        <v>86946.788422217214</v>
      </c>
      <c r="V57" s="4">
        <f t="shared" si="1"/>
        <v>166481.28587567076</v>
      </c>
      <c r="W57" s="4">
        <f t="shared" si="1"/>
        <v>12998.462411445922</v>
      </c>
      <c r="X57" s="4">
        <f t="shared" si="1"/>
        <v>63996.940502825026</v>
      </c>
      <c r="Y57" s="4">
        <f t="shared" si="1"/>
        <v>34809.848686810037</v>
      </c>
      <c r="Z57" s="4">
        <f t="shared" si="1"/>
        <v>49501.781289815</v>
      </c>
      <c r="AA57" s="4">
        <f t="shared" si="1"/>
        <v>19818.431591214252</v>
      </c>
      <c r="AB57" s="4">
        <f t="shared" si="1"/>
        <v>40018.279238407435</v>
      </c>
      <c r="AC57" s="4">
        <f t="shared" si="1"/>
        <v>436293.7134563204</v>
      </c>
      <c r="AD57" s="4">
        <f t="shared" si="1"/>
        <v>59534.105303013574</v>
      </c>
      <c r="AE57" s="4">
        <f t="shared" si="1"/>
        <v>125560.08149437126</v>
      </c>
      <c r="AF57" s="4">
        <f t="shared" si="1"/>
        <v>328847.61946916726</v>
      </c>
      <c r="AG57" s="4">
        <f t="shared" si="1"/>
        <v>177947.14183876614</v>
      </c>
      <c r="AH57" s="4">
        <f t="shared" si="1"/>
        <v>499.07813441892563</v>
      </c>
      <c r="AI57" s="4">
        <f t="shared" si="1"/>
        <v>-2299.3261527376426</v>
      </c>
      <c r="AJ57" s="4">
        <f t="shared" si="1"/>
        <v>70933.768165950067</v>
      </c>
      <c r="AK57" s="4">
        <f t="shared" si="1"/>
        <v>50007.490504395806</v>
      </c>
      <c r="AL57" s="4">
        <f t="shared" si="1"/>
        <v>193181.25578642529</v>
      </c>
      <c r="AM57" s="4">
        <f t="shared" si="1"/>
        <v>9263.5743855638302</v>
      </c>
      <c r="AN57" s="4">
        <f t="shared" si="1"/>
        <v>19037.90556389256</v>
      </c>
      <c r="AO57" s="4">
        <f t="shared" si="1"/>
        <v>16669.262025944914</v>
      </c>
      <c r="AP57" s="4">
        <f t="shared" si="1"/>
        <v>102165.51272336087</v>
      </c>
      <c r="AQ57" s="4">
        <f t="shared" si="1"/>
        <v>31841.74835681593</v>
      </c>
      <c r="AR57" s="4">
        <f t="shared" si="1"/>
        <v>105965.40149640599</v>
      </c>
      <c r="AS57" s="4">
        <f t="shared" si="1"/>
        <v>33143.808843588689</v>
      </c>
      <c r="AT57" s="4">
        <f t="shared" si="1"/>
        <v>12087.012193425326</v>
      </c>
      <c r="AU57" s="4">
        <f t="shared" si="1"/>
        <v>12850.238237638096</v>
      </c>
      <c r="AV57" s="4">
        <f t="shared" si="1"/>
        <v>31137.130713457202</v>
      </c>
      <c r="AW57" s="4">
        <f t="shared" si="1"/>
        <v>9089.2804538070777</v>
      </c>
      <c r="AX57" s="4">
        <f t="shared" si="1"/>
        <v>11625.62512291056</v>
      </c>
      <c r="AY57" s="4">
        <f t="shared" si="1"/>
        <v>7550.4537110427873</v>
      </c>
      <c r="AZ57" s="4">
        <f t="shared" si="1"/>
        <v>146251.19003845248</v>
      </c>
      <c r="BA57" s="4">
        <f t="shared" si="1"/>
        <v>357963.98121911869</v>
      </c>
      <c r="BB57" s="4">
        <f t="shared" si="1"/>
        <v>350838.85501912353</v>
      </c>
      <c r="BC57" s="4">
        <f t="shared" si="1"/>
        <v>146243.32634869823</v>
      </c>
      <c r="BD57" s="4">
        <f t="shared" si="1"/>
        <v>155038.48692841313</v>
      </c>
      <c r="BE57" s="4">
        <f t="shared" si="1"/>
        <v>47713.562630553512</v>
      </c>
      <c r="BF57" s="4">
        <f t="shared" si="1"/>
        <v>36268.435976822555</v>
      </c>
      <c r="BG57" s="4">
        <f t="shared" si="1"/>
        <v>17807.315321593869</v>
      </c>
      <c r="BH57" s="4">
        <f t="shared" si="1"/>
        <v>15379.441659141734</v>
      </c>
      <c r="BI57" s="4">
        <f t="shared" si="1"/>
        <v>76095.800306387391</v>
      </c>
      <c r="BJ57" s="4">
        <f t="shared" si="1"/>
        <v>3493.8924445824878</v>
      </c>
      <c r="BK57" s="4">
        <f t="shared" si="1"/>
        <v>568.41666666667425</v>
      </c>
      <c r="BL57" s="4">
        <f t="shared" si="1"/>
        <v>110207.15091057974</v>
      </c>
      <c r="BM57" s="4">
        <f t="shared" si="1"/>
        <v>0</v>
      </c>
      <c r="BN57" s="4">
        <f t="shared" si="1"/>
        <v>0</v>
      </c>
      <c r="BO57" s="2"/>
      <c r="BP57" s="4">
        <f>SUM(C57:BN57)</f>
        <v>4819358.2042353405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0</v>
      </c>
      <c r="D59" s="4">
        <f t="shared" ref="D59:BN59" si="2">D11-D57</f>
        <v>-1.2732925824820995E-10</v>
      </c>
      <c r="E59" s="4">
        <f t="shared" si="2"/>
        <v>-3.6834535421803594E-11</v>
      </c>
      <c r="F59" s="4">
        <f t="shared" si="2"/>
        <v>-1.1823431123048067E-10</v>
      </c>
      <c r="G59" s="4">
        <f t="shared" si="2"/>
        <v>0</v>
      </c>
      <c r="H59" s="4">
        <f t="shared" si="2"/>
        <v>1.8917489796876907E-10</v>
      </c>
      <c r="I59" s="4">
        <f t="shared" si="2"/>
        <v>-8.0035533756017685E-11</v>
      </c>
      <c r="J59" s="4">
        <f t="shared" si="2"/>
        <v>-6.9121597334742546E-11</v>
      </c>
      <c r="K59" s="4">
        <f t="shared" si="2"/>
        <v>0</v>
      </c>
      <c r="L59" s="4">
        <f t="shared" si="2"/>
        <v>1.3642420526593924E-11</v>
      </c>
      <c r="M59" s="4">
        <f t="shared" si="2"/>
        <v>1.3824319466948509E-10</v>
      </c>
      <c r="N59" s="4">
        <f t="shared" si="2"/>
        <v>0</v>
      </c>
      <c r="O59" s="4">
        <f t="shared" si="2"/>
        <v>-5.8207660913467407E-11</v>
      </c>
      <c r="P59" s="4">
        <f t="shared" si="2"/>
        <v>-1.7098500393331051E-10</v>
      </c>
      <c r="Q59" s="4">
        <f t="shared" si="2"/>
        <v>0</v>
      </c>
      <c r="R59" s="4">
        <f t="shared" si="2"/>
        <v>3.0559021979570389E-10</v>
      </c>
      <c r="S59" s="4">
        <f t="shared" si="2"/>
        <v>2.3283064365386963E-10</v>
      </c>
      <c r="T59" s="4">
        <f t="shared" si="2"/>
        <v>0</v>
      </c>
      <c r="U59" s="4">
        <f t="shared" si="2"/>
        <v>-1.4551915228366852E-10</v>
      </c>
      <c r="V59" s="4">
        <f t="shared" si="2"/>
        <v>-3.7834979593753815E-10</v>
      </c>
      <c r="W59" s="4">
        <f t="shared" si="2"/>
        <v>-1.4551915228366852E-11</v>
      </c>
      <c r="X59" s="4">
        <f t="shared" si="2"/>
        <v>1.7462298274040222E-10</v>
      </c>
      <c r="Y59" s="4">
        <f t="shared" si="2"/>
        <v>-9.4587448984384537E-11</v>
      </c>
      <c r="Z59" s="4">
        <f t="shared" si="2"/>
        <v>8.7311491370201111E-11</v>
      </c>
      <c r="AA59" s="4">
        <f t="shared" si="2"/>
        <v>-1.1641532182693481E-10</v>
      </c>
      <c r="AB59" s="4">
        <f t="shared" si="2"/>
        <v>0</v>
      </c>
      <c r="AC59" s="4">
        <f t="shared" si="2"/>
        <v>-7.5669959187507629E-10</v>
      </c>
      <c r="AD59" s="4">
        <f t="shared" si="2"/>
        <v>-7.9307937994599342E-10</v>
      </c>
      <c r="AE59" s="4">
        <f t="shared" si="2"/>
        <v>-3.3469405025243759E-10</v>
      </c>
      <c r="AF59" s="4">
        <f t="shared" si="2"/>
        <v>-2.0372681319713593E-9</v>
      </c>
      <c r="AG59" s="4">
        <f t="shared" si="2"/>
        <v>2.3283064365386963E-10</v>
      </c>
      <c r="AH59" s="4">
        <f t="shared" si="2"/>
        <v>1.2732925824820995E-11</v>
      </c>
      <c r="AI59" s="4">
        <f t="shared" si="2"/>
        <v>7.8216544352471828E-11</v>
      </c>
      <c r="AJ59" s="4">
        <f t="shared" si="2"/>
        <v>0</v>
      </c>
      <c r="AK59" s="4">
        <f t="shared" si="2"/>
        <v>2.3283064365386963E-10</v>
      </c>
      <c r="AL59" s="4">
        <f t="shared" si="2"/>
        <v>4.6566128730773926E-10</v>
      </c>
      <c r="AM59" s="4">
        <f t="shared" si="2"/>
        <v>2.9103830456733704E-11</v>
      </c>
      <c r="AN59" s="4">
        <f t="shared" si="2"/>
        <v>-1.964508555829525E-10</v>
      </c>
      <c r="AO59" s="4">
        <f t="shared" si="2"/>
        <v>-3.637978807091713E-11</v>
      </c>
      <c r="AP59" s="4">
        <f t="shared" si="2"/>
        <v>3.637978807091713E-10</v>
      </c>
      <c r="AQ59" s="4">
        <f t="shared" si="2"/>
        <v>2.0736479200422764E-10</v>
      </c>
      <c r="AR59" s="4">
        <f t="shared" si="2"/>
        <v>-2.7648638933897018E-10</v>
      </c>
      <c r="AS59" s="4">
        <f t="shared" si="2"/>
        <v>-1.0186340659856796E-10</v>
      </c>
      <c r="AT59" s="4">
        <f t="shared" si="2"/>
        <v>7.2759576141834259E-11</v>
      </c>
      <c r="AU59" s="4">
        <f t="shared" si="2"/>
        <v>1.4551915228366852E-11</v>
      </c>
      <c r="AV59" s="4">
        <f t="shared" si="2"/>
        <v>-9.0949470177292824E-11</v>
      </c>
      <c r="AW59" s="4">
        <f>AW11-AW57</f>
        <v>2.5465851649641991E-11</v>
      </c>
      <c r="AX59" s="4">
        <f t="shared" si="2"/>
        <v>3.1468516681343317E-10</v>
      </c>
      <c r="AY59" s="4">
        <f t="shared" si="2"/>
        <v>-1.6370904631912708E-11</v>
      </c>
      <c r="AZ59" s="4">
        <f t="shared" si="2"/>
        <v>-9.8953023552894592E-10</v>
      </c>
      <c r="BA59" s="4">
        <f t="shared" si="2"/>
        <v>9.8953023552894592E-10</v>
      </c>
      <c r="BB59" s="4">
        <f t="shared" si="2"/>
        <v>0</v>
      </c>
      <c r="BC59" s="4">
        <f t="shared" si="2"/>
        <v>1.1059455573558807E-9</v>
      </c>
      <c r="BD59" s="4">
        <f t="shared" si="2"/>
        <v>0</v>
      </c>
      <c r="BE59" s="4">
        <f t="shared" si="2"/>
        <v>-1.1641532182693481E-10</v>
      </c>
      <c r="BF59" s="4">
        <f t="shared" si="2"/>
        <v>0</v>
      </c>
      <c r="BG59" s="4">
        <f t="shared" si="2"/>
        <v>0</v>
      </c>
      <c r="BH59" s="4">
        <f t="shared" si="2"/>
        <v>-3.2741809263825417E-11</v>
      </c>
      <c r="BI59" s="4">
        <f t="shared" si="2"/>
        <v>-5.5297277867794037E-10</v>
      </c>
      <c r="BJ59" s="4">
        <f t="shared" si="2"/>
        <v>1.0004441719502211E-11</v>
      </c>
      <c r="BK59" s="4">
        <f t="shared" si="2"/>
        <v>-9.0949470177292824E-13</v>
      </c>
      <c r="BL59" s="4">
        <f t="shared" si="2"/>
        <v>-2.3283064365386963E-10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[2]ÁKM24!B84</f>
        <v>2297367.089159538</v>
      </c>
      <c r="D62" s="3">
        <f>[2]ÁKM24!C84</f>
        <v>133791.74601293713</v>
      </c>
      <c r="E62" s="3">
        <f>[2]ÁKM24!D84</f>
        <v>12404.637770459389</v>
      </c>
      <c r="F62" s="3">
        <f>[2]ÁKM24!E84</f>
        <v>167675.74181520514</v>
      </c>
      <c r="G62" s="3">
        <f>[2]ÁKM24!F84</f>
        <v>3740126.5127498079</v>
      </c>
      <c r="H62" s="3">
        <f>[2]ÁKM24!G84</f>
        <v>545470.04489808669</v>
      </c>
      <c r="I62" s="3">
        <f>[2]ÁKM24!H84</f>
        <v>302650.37522108178</v>
      </c>
      <c r="J62" s="3">
        <f>[2]ÁKM24!I84</f>
        <v>520888.45556940802</v>
      </c>
      <c r="K62" s="3">
        <f>[2]ÁKM24!J84</f>
        <v>129908.4052574404</v>
      </c>
      <c r="L62" s="3">
        <f>[2]ÁKM24!K84</f>
        <v>1404941.2487980125</v>
      </c>
      <c r="M62" s="3">
        <f>[2]ÁKM24!L84</f>
        <v>1603753.9465367047</v>
      </c>
      <c r="N62" s="3">
        <f>[2]ÁKM24!M84</f>
        <v>1319701.4071759488</v>
      </c>
      <c r="O62" s="3">
        <f>[2]ÁKM24!N84</f>
        <v>1987845.9232448433</v>
      </c>
      <c r="P62" s="3">
        <f>[2]ÁKM24!O84</f>
        <v>833294.07063360582</v>
      </c>
      <c r="Q62" s="3">
        <f>[2]ÁKM24!P84</f>
        <v>904408.00315009267</v>
      </c>
      <c r="R62" s="3">
        <f>[2]ÁKM24!Q84</f>
        <v>1551055.3568407435</v>
      </c>
      <c r="S62" s="3">
        <f>[2]ÁKM24!R84</f>
        <v>5238291.1483198106</v>
      </c>
      <c r="T62" s="3">
        <f>[2]ÁKM24!S84</f>
        <v>2131175.1837078268</v>
      </c>
      <c r="U62" s="3">
        <f>[2]ÁKM24!T84</f>
        <v>2167358.0648413221</v>
      </c>
      <c r="V62" s="3">
        <f>[2]ÁKM24!U84</f>
        <v>10811222.517341018</v>
      </c>
      <c r="W62" s="3">
        <f>[2]ÁKM24!V84</f>
        <v>385671.87283313775</v>
      </c>
      <c r="X62" s="3">
        <f>[2]ÁKM24!W84</f>
        <v>845056.87954211363</v>
      </c>
      <c r="Y62" s="3">
        <f>[2]ÁKM24!X84</f>
        <v>473131.82521988481</v>
      </c>
      <c r="Z62" s="3">
        <f>[2]ÁKM24!Y84</f>
        <v>1035561.9611913865</v>
      </c>
      <c r="AA62" s="3">
        <f>[2]ÁKM24!Z84</f>
        <v>199688.55450728943</v>
      </c>
      <c r="AB62" s="3">
        <f>[2]ÁKM24!AA84</f>
        <v>380440.32034173521</v>
      </c>
      <c r="AC62" s="3">
        <f>[2]ÁKM24!AB84</f>
        <v>5485683.9224259621</v>
      </c>
      <c r="AD62" s="3">
        <f>[2]ÁKM24!AC84</f>
        <v>854818.57867453445</v>
      </c>
      <c r="AE62" s="3">
        <f>[2]ÁKM24!AD84</f>
        <v>3419541.75107932</v>
      </c>
      <c r="AF62" s="3">
        <f>[2]ÁKM24!AE84</f>
        <v>3013949.5863095783</v>
      </c>
      <c r="AG62" s="3">
        <f>[2]ÁKM24!AF84</f>
        <v>2137505.1387246097</v>
      </c>
      <c r="AH62" s="3">
        <f>[2]ÁKM24!AG84</f>
        <v>28513.258385099874</v>
      </c>
      <c r="AI62" s="3">
        <f>[2]ÁKM24!AH84</f>
        <v>786696.49036804948</v>
      </c>
      <c r="AJ62" s="3">
        <f>[2]ÁKM24!AI84</f>
        <v>1008335.9140640162</v>
      </c>
      <c r="AK62" s="3">
        <f>[2]ÁKM24!AJ84</f>
        <v>154148.94855131692</v>
      </c>
      <c r="AL62" s="3">
        <f>[2]ÁKM24!AK84</f>
        <v>1301694.0649755078</v>
      </c>
      <c r="AM62" s="3">
        <f>[2]ÁKM24!AL84</f>
        <v>232936.6315271325</v>
      </c>
      <c r="AN62" s="3">
        <f>[2]ÁKM24!AM84</f>
        <v>494061.89674000326</v>
      </c>
      <c r="AO62" s="3">
        <f>[2]ÁKM24!AN84</f>
        <v>670818.63580516807</v>
      </c>
      <c r="AP62" s="3">
        <f>[2]ÁKM24!AO84</f>
        <v>1354623.5875067208</v>
      </c>
      <c r="AQ62" s="3">
        <f>[2]ÁKM24!AP84</f>
        <v>1156148.406678282</v>
      </c>
      <c r="AR62" s="3">
        <f>[2]ÁKM24!AU84</f>
        <v>1136876.9557214368</v>
      </c>
      <c r="AS62" s="3">
        <f>[2]ÁKM24!AV84</f>
        <v>642018.62411350431</v>
      </c>
      <c r="AT62" s="3">
        <f>[2]ÁKM24!AW84</f>
        <v>662466.22389954445</v>
      </c>
      <c r="AU62" s="3">
        <f>[2]ÁKM24!AX84</f>
        <v>204471.85832891022</v>
      </c>
      <c r="AV62" s="3">
        <f>[2]ÁKM24!AY84</f>
        <v>378408.09324157081</v>
      </c>
      <c r="AW62" s="3">
        <f>[2]ÁKM24!AZ84</f>
        <v>424829.17658447166</v>
      </c>
      <c r="AX62" s="3">
        <f>[2]ÁKM24!BA84</f>
        <v>204762.16942899823</v>
      </c>
      <c r="AY62" s="3">
        <f>[2]ÁKM24!BB84</f>
        <v>125798.82545427649</v>
      </c>
      <c r="AZ62" s="3">
        <f>[2]ÁKM24!BC84</f>
        <v>700899.19968786254</v>
      </c>
      <c r="BA62" s="3">
        <f>[2]ÁKM24!BD84</f>
        <v>4351982.5901903016</v>
      </c>
      <c r="BB62" s="3">
        <f>[2]ÁKM24!BE84</f>
        <v>2171677.774909866</v>
      </c>
      <c r="BC62" s="3">
        <f>[2]ÁKM24!BF84</f>
        <v>2074023.427944544</v>
      </c>
      <c r="BD62" s="3">
        <f>[2]ÁKM24!BG84</f>
        <v>664301.79496060067</v>
      </c>
      <c r="BE62" s="3">
        <f>[2]ÁKM24!BH84</f>
        <v>606033.87845413783</v>
      </c>
      <c r="BF62" s="3">
        <f>[2]ÁKM24!BI84</f>
        <v>427201.18974146829</v>
      </c>
      <c r="BG62" s="3">
        <f>[2]ÁKM24!BJ84</f>
        <v>324451.33755359374</v>
      </c>
      <c r="BH62" s="3">
        <f>[2]ÁKM24!BK84</f>
        <v>97443.175115230188</v>
      </c>
      <c r="BI62" s="3">
        <f>[2]ÁKM24!BL84</f>
        <v>394968.83866558695</v>
      </c>
      <c r="BJ62" s="3">
        <f>[2]ÁKM24!BM84</f>
        <v>7803.9150594012099</v>
      </c>
      <c r="BK62" s="3">
        <v>0.5</v>
      </c>
      <c r="BL62" s="3">
        <f>SUM([2]ÁKM24!$AQ$84:$AT$84)</f>
        <v>4669842.4926895481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4.3528089381912276E-7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7.4743026367508799E-6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8.0615010168327253E-5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5.9638919093144465E-6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2.6737063481437746E-7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1.8332812394617118E-6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3.3041426076855655E-6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1.9197968188925444E-6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7.6977313209125528E-6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7.1177353562331729E-7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6.2353704703860148E-7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7.577471650499462E-7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5.0305709728632213E-7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1.2000565409515482E-6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1.1056956556299328E-6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6.447223147707914E-7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1.909019509770379E-7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4.6922468300339164E-7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4.6139122843701075E-7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9.2496477470148913E-8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2.5928777036656064E-6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1.1833522975895314E-6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2.1135758507372797E-6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9.6565926277315807E-7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5.0077982810151294E-6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2.6285331667835251E-6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1.8229267565196591E-7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1.1698388698460217E-6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2.9243684469837721E-7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3.3179055301467302E-7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4.6783513259606588E-7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3.5071403853393629E-5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1.2711382499395138E-6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9.9173299894633424E-7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6.4872320531404419E-6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7.6822966848113859E-7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4.2930130544260054E-6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2.0240378920098008E-6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1.490715890442911E-6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7.3821245194804982E-7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8.6494086245648137E-7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8.7960266497390857E-7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1.5575872138924231E-6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1.5095109213471971E-6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4.8906485624609316E-6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2.642649609932135E-6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2.3538872919222941E-6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4.8837146177372985E-6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7.9491998147746248E-6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1.4267386814613836E-6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2.297803309815797E-7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4.6047346966172472E-7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4.8215463071747828E-7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1.5053399036191214E-6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1.650072769117768E-6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2.3408174509185603E-6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3.0821262983229876E-6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1.0262391376486478E-5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2.53184530551455E-6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1.2814081039943167E-4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2.1413998471371574E-7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0RiDRDNunMl8pheVpwEmifH2594XIEA2C9Fkq4sBfmX+uApeapju8IL5YeXdv8QAMLbdZIJxfHxTjPdloYp2nw==" saltValue="4SjkHrCcktrzxqIaOG8Mfw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50B32-C4EA-465A-8FB4-AEF78F1DAD74}">
  <dimension ref="A1:BP129"/>
  <sheetViews>
    <sheetView tabSelected="1" workbookViewId="0">
      <selection activeCell="BL11" sqref="C11:BL11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2.81640625" bestFit="1" customWidth="1"/>
  </cols>
  <sheetData>
    <row r="1" spans="1:68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</row>
    <row r="2" spans="1:68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</row>
    <row r="3" spans="1:68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</row>
    <row r="4" spans="1:68" x14ac:dyDescent="0.35">
      <c r="A4" s="2"/>
      <c r="B4" t="s">
        <v>23</v>
      </c>
      <c r="C4" s="1">
        <f>'Trendek iskola'!U63*Fogl2025!C$62</f>
        <v>1603.3017135060495</v>
      </c>
      <c r="D4" s="1">
        <f>'Trendek iskola'!V63*Fogl2025!D$62</f>
        <v>-98.795204718669353</v>
      </c>
      <c r="E4" s="1">
        <f>'Trendek iskola'!W63*Fogl2025!E$62</f>
        <v>0</v>
      </c>
      <c r="F4" s="1">
        <f>'Trendek iskola'!X63*Fogl2025!F$62</f>
        <v>0</v>
      </c>
      <c r="G4" s="1">
        <f>'Trendek iskola'!Y63*Fogl2025!G$62</f>
        <v>117.38445184147587</v>
      </c>
      <c r="H4" s="1">
        <f>'Trendek iskola'!Z63*Fogl2025!H$62</f>
        <v>-7.510881901915023</v>
      </c>
      <c r="I4" s="1">
        <f>'Trendek iskola'!AA63*Fogl2025!I$62</f>
        <v>-64.459849261633181</v>
      </c>
      <c r="J4" s="1">
        <f>'Trendek iskola'!AB63*Fogl2025!J$62</f>
        <v>-161.99680916812315</v>
      </c>
      <c r="K4" s="1">
        <f>'Trendek iskola'!AC63*Fogl2025!K$62</f>
        <v>0</v>
      </c>
      <c r="L4" s="1">
        <f>'Trendek iskola'!AD63*Fogl2025!L$62</f>
        <v>0</v>
      </c>
      <c r="M4" s="1">
        <f>'Trendek iskola'!AE63*Fogl2025!M$62</f>
        <v>75.297616903367867</v>
      </c>
      <c r="N4" s="1">
        <f>'Trendek iskola'!AF63*Fogl2025!N$62</f>
        <v>-5.9313547068512436E-13</v>
      </c>
      <c r="O4" s="1">
        <f>'Trendek iskola'!AG63*Fogl2025!O$62</f>
        <v>-55.054507263316083</v>
      </c>
      <c r="P4" s="1">
        <f>'Trendek iskola'!AH63*Fogl2025!P$62</f>
        <v>33.391026517620617</v>
      </c>
      <c r="Q4" s="1">
        <f>'Trendek iskola'!AI63*Fogl2025!Q$62</f>
        <v>180.25535090671013</v>
      </c>
      <c r="R4" s="1">
        <f>'Trendek iskola'!AJ63*Fogl2025!R$62</f>
        <v>427.221033053295</v>
      </c>
      <c r="S4" s="1">
        <f>'Trendek iskola'!AK63*Fogl2025!S$62</f>
        <v>883.21045295620945</v>
      </c>
      <c r="T4" s="1">
        <f>'Trendek iskola'!AL63*Fogl2025!T$62</f>
        <v>-11.881562882499162</v>
      </c>
      <c r="U4" s="1">
        <f>'Trendek iskola'!AM63*Fogl2025!U$62</f>
        <v>130.86473459475292</v>
      </c>
      <c r="V4" s="1">
        <f>'Trendek iskola'!AN63*Fogl2025!V$62</f>
        <v>350.57462095830971</v>
      </c>
      <c r="W4" s="1">
        <f>'Trendek iskola'!AO63*Fogl2025!W$62</f>
        <v>0</v>
      </c>
      <c r="X4" s="1">
        <f>'Trendek iskola'!AP63*Fogl2025!X$62</f>
        <v>384.7102588690073</v>
      </c>
      <c r="Y4" s="1">
        <f>'Trendek iskola'!AQ63*Fogl2025!Y$62</f>
        <v>94.041413846846979</v>
      </c>
      <c r="Z4" s="1">
        <f>'Trendek iskola'!AR63*Fogl2025!Z$62</f>
        <v>-24.30182796310935</v>
      </c>
      <c r="AA4" s="1">
        <f>'Trendek iskola'!AS63*Fogl2025!AA$62</f>
        <v>4.4372916027937102</v>
      </c>
      <c r="AB4" s="1">
        <f>'Trendek iskola'!AT63*Fogl2025!AB$62</f>
        <v>383.91937739895718</v>
      </c>
      <c r="AC4" s="1">
        <f>'Trendek iskola'!AU63*Fogl2025!AC$62</f>
        <v>950.0717922460891</v>
      </c>
      <c r="AD4" s="1">
        <f>'Trendek iskola'!AV63*Fogl2025!AD$62</f>
        <v>151.36338346576915</v>
      </c>
      <c r="AE4" s="1">
        <f>'Trendek iskola'!AW63*Fogl2025!AE$62</f>
        <v>35.426322906508361</v>
      </c>
      <c r="AF4" s="1">
        <f>'Trendek iskola'!AX63*Fogl2025!AF$62</f>
        <v>1718.4788254343437</v>
      </c>
      <c r="AG4" s="1">
        <f>'Trendek iskola'!AY63*Fogl2025!AG$62</f>
        <v>20.664065924700253</v>
      </c>
      <c r="AH4" s="1">
        <f>'Trendek iskola'!AZ63*Fogl2025!AH$62</f>
        <v>0</v>
      </c>
      <c r="AI4" s="1">
        <f>'Trendek iskola'!BA63*Fogl2025!AI$62</f>
        <v>0</v>
      </c>
      <c r="AJ4" s="1">
        <f>'Trendek iskola'!BB63*Fogl2025!AJ$62</f>
        <v>158.4312370338383</v>
      </c>
      <c r="AK4" s="1">
        <f>'Trendek iskola'!BC63*Fogl2025!AK$62</f>
        <v>-78.624472020478407</v>
      </c>
      <c r="AL4" s="1">
        <f>'Trendek iskola'!BD63*Fogl2025!AL$62</f>
        <v>1361.9459035505831</v>
      </c>
      <c r="AM4" s="1">
        <f>'Trendek iskola'!BE63*Fogl2025!AM$62</f>
        <v>-162.26731310091461</v>
      </c>
      <c r="AN4" s="1">
        <f>'Trendek iskola'!BF63*Fogl2025!AN$62</f>
        <v>0</v>
      </c>
      <c r="AO4" s="1">
        <f>'Trendek iskola'!BG63*Fogl2025!AO$62</f>
        <v>0</v>
      </c>
      <c r="AP4" s="1">
        <f>'Trendek iskola'!BH63*Fogl2025!AP$62</f>
        <v>0</v>
      </c>
      <c r="AQ4" s="1">
        <f>'Trendek iskola'!BI63*Fogl2025!AQ$62</f>
        <v>0</v>
      </c>
      <c r="AR4" s="1">
        <f>'Trendek iskola'!BJ63*Fogl2025!AR$62</f>
        <v>48.677133973265626</v>
      </c>
      <c r="AS4" s="1">
        <f>'Trendek iskola'!BK63*Fogl2025!AS$62</f>
        <v>0</v>
      </c>
      <c r="AT4" s="1">
        <f>'Trendek iskola'!BL63*Fogl2025!AT$62</f>
        <v>0</v>
      </c>
      <c r="AU4" s="1">
        <f>'Trendek iskola'!BM63*Fogl2025!AU$62</f>
        <v>0</v>
      </c>
      <c r="AV4" s="1">
        <f>'Trendek iskola'!BN63*Fogl2025!AV$62</f>
        <v>0</v>
      </c>
      <c r="AW4" s="1">
        <f>'Trendek iskola'!BO63*Fogl2025!AW$62</f>
        <v>0</v>
      </c>
      <c r="AX4" s="1">
        <f>'Trendek iskola'!BP63*Fogl2025!AX$62</f>
        <v>184.76182013642614</v>
      </c>
      <c r="AY4" s="1">
        <f>'Trendek iskola'!BQ63*Fogl2025!AY$62</f>
        <v>0</v>
      </c>
      <c r="AZ4" s="1">
        <f>'Trendek iskola'!BR63*Fogl2025!AZ$62</f>
        <v>1013.8156728696429</v>
      </c>
      <c r="BA4" s="1">
        <f>'Trendek iskola'!BS63*Fogl2025!BA$62</f>
        <v>343.1251798734765</v>
      </c>
      <c r="BB4" s="1">
        <f>'Trendek iskola'!BT63*Fogl2025!BB$62</f>
        <v>947.48249121979029</v>
      </c>
      <c r="BC4" s="1">
        <f>'Trendek iskola'!BU63*Fogl2025!BC$62</f>
        <v>59.551670107983625</v>
      </c>
      <c r="BD4" s="1">
        <f>'Trendek iskola'!BV63*Fogl2025!BD$62</f>
        <v>207.98199146851857</v>
      </c>
      <c r="BE4" s="1">
        <f>'Trendek iskola'!BW63*Fogl2025!BE$62</f>
        <v>-10.787274064172914</v>
      </c>
      <c r="BF4" s="1">
        <f>'Trendek iskola'!BX63*Fogl2025!BF$62</f>
        <v>299.93216330647266</v>
      </c>
      <c r="BG4" s="1">
        <f>'Trendek iskola'!BY63*Fogl2025!BG$62</f>
        <v>-132.12437303340002</v>
      </c>
      <c r="BH4" s="1">
        <f>'Trendek iskola'!BZ63*Fogl2025!BH$62</f>
        <v>0</v>
      </c>
      <c r="BI4" s="1">
        <f>'Trendek iskola'!CA63*Fogl2025!BI$62</f>
        <v>48.457745224782791</v>
      </c>
      <c r="BJ4" s="1">
        <f>'Trendek iskola'!CB63*Fogl2025!BJ$62</f>
        <v>327.33062082430195</v>
      </c>
      <c r="BK4" s="1">
        <f>'Trendek iskola'!CC63*Fogl2025!BK$62</f>
        <v>0</v>
      </c>
      <c r="BL4" s="1">
        <f>'Trendek iskola'!CD63*Fogl2025!BL$62</f>
        <v>0</v>
      </c>
      <c r="BM4" s="1">
        <f>'Trendek iskola'!CE63*Fogl2025!BM$62</f>
        <v>0</v>
      </c>
      <c r="BN4" s="1">
        <f>'Trendek iskola'!CF63*Fogl2025!BN$62</f>
        <v>0</v>
      </c>
      <c r="BO4" s="1">
        <f>'Trendek iskola'!CG63*Fogl2025!BO$62</f>
        <v>0</v>
      </c>
    </row>
    <row r="5" spans="1:68" x14ac:dyDescent="0.35">
      <c r="A5" s="2"/>
      <c r="B5" t="s">
        <v>24</v>
      </c>
      <c r="C5" s="1">
        <f>'Trendek iskola'!U64*Fogl2025!C$62</f>
        <v>44149.908539884062</v>
      </c>
      <c r="D5" s="1">
        <f>'Trendek iskola'!V64*Fogl2025!D$62</f>
        <v>7098.6989427585022</v>
      </c>
      <c r="E5" s="1">
        <f>'Trendek iskola'!W64*Fogl2025!E$62</f>
        <v>869.39279684542282</v>
      </c>
      <c r="F5" s="1">
        <f>'Trendek iskola'!X64*Fogl2025!F$62</f>
        <v>2021.3063947623507</v>
      </c>
      <c r="G5" s="1">
        <f>'Trendek iskola'!Y64*Fogl2025!G$62</f>
        <v>31408.424256076469</v>
      </c>
      <c r="H5" s="1">
        <f>'Trendek iskola'!Z64*Fogl2025!H$62</f>
        <v>-782.2819980048447</v>
      </c>
      <c r="I5" s="1">
        <f>'Trendek iskola'!AA64*Fogl2025!I$62</f>
        <v>5257.8574930582463</v>
      </c>
      <c r="J5" s="1">
        <f>'Trendek iskola'!AB64*Fogl2025!J$62</f>
        <v>3211.2493056564954</v>
      </c>
      <c r="K5" s="1">
        <f>'Trendek iskola'!AC64*Fogl2025!K$62</f>
        <v>2032.055472379524</v>
      </c>
      <c r="L5" s="1">
        <f>'Trendek iskola'!AD64*Fogl2025!L$62</f>
        <v>307.54292408232703</v>
      </c>
      <c r="M5" s="1">
        <f>'Trendek iskola'!AE64*Fogl2025!M$62</f>
        <v>6041.4836659955517</v>
      </c>
      <c r="N5" s="1">
        <f>'Trendek iskola'!AF64*Fogl2025!N$62</f>
        <v>-1256.5078017414419</v>
      </c>
      <c r="O5" s="1">
        <f>'Trendek iskola'!AG64*Fogl2025!O$62</f>
        <v>-1659.9309900200956</v>
      </c>
      <c r="P5" s="1">
        <f>'Trendek iskola'!AH64*Fogl2025!P$62</f>
        <v>4543.6062306717904</v>
      </c>
      <c r="Q5" s="1">
        <f>'Trendek iskola'!AI64*Fogl2025!Q$62</f>
        <v>3323.7467743317156</v>
      </c>
      <c r="R5" s="1">
        <f>'Trendek iskola'!AJ64*Fogl2025!R$62</f>
        <v>11217.641611224804</v>
      </c>
      <c r="S5" s="1">
        <f>'Trendek iskola'!AK64*Fogl2025!S$62</f>
        <v>24485.569103093356</v>
      </c>
      <c r="T5" s="1">
        <f>'Trendek iskola'!AL64*Fogl2025!T$62</f>
        <v>12563.62437027532</v>
      </c>
      <c r="U5" s="1">
        <f>'Trendek iskola'!AM64*Fogl2025!U$62</f>
        <v>11754.23263804513</v>
      </c>
      <c r="V5" s="1">
        <f>'Trendek iskola'!AN64*Fogl2025!V$62</f>
        <v>18420.385463611248</v>
      </c>
      <c r="W5" s="1">
        <f>'Trendek iskola'!AO64*Fogl2025!W$62</f>
        <v>1552.0037950091721</v>
      </c>
      <c r="X5" s="1">
        <f>'Trendek iskola'!AP64*Fogl2025!X$62</f>
        <v>11599.929850269848</v>
      </c>
      <c r="Y5" s="1">
        <f>'Trendek iskola'!AQ64*Fogl2025!Y$62</f>
        <v>2828.7410707533954</v>
      </c>
      <c r="Z5" s="1">
        <f>'Trendek iskola'!AR64*Fogl2025!Z$62</f>
        <v>1218.2020664742756</v>
      </c>
      <c r="AA5" s="1">
        <f>'Trendek iskola'!AS64*Fogl2025!AA$62</f>
        <v>-1053.7690080372224</v>
      </c>
      <c r="AB5" s="1">
        <f>'Trendek iskola'!AT64*Fogl2025!AB$62</f>
        <v>8992.2096842068859</v>
      </c>
      <c r="AC5" s="1">
        <f>'Trendek iskola'!AU64*Fogl2025!AC$62</f>
        <v>70623.994519104177</v>
      </c>
      <c r="AD5" s="1">
        <f>'Trendek iskola'!AV64*Fogl2025!AD$62</f>
        <v>536.44573798770034</v>
      </c>
      <c r="AE5" s="1">
        <f>'Trendek iskola'!AW64*Fogl2025!AE$62</f>
        <v>6532.1549662493599</v>
      </c>
      <c r="AF5" s="1">
        <f>'Trendek iskola'!AX64*Fogl2025!AF$62</f>
        <v>13006.278497323112</v>
      </c>
      <c r="AG5" s="1">
        <f>'Trendek iskola'!AY64*Fogl2025!AG$62</f>
        <v>21400.604386508538</v>
      </c>
      <c r="AH5" s="1">
        <f>'Trendek iskola'!AZ64*Fogl2025!AH$62</f>
        <v>-100.9681397803936</v>
      </c>
      <c r="AI5" s="1">
        <f>'Trendek iskola'!BA64*Fogl2025!AI$62</f>
        <v>-423.30450106266568</v>
      </c>
      <c r="AJ5" s="1">
        <f>'Trendek iskola'!BB64*Fogl2025!AJ$62</f>
        <v>7253.5476374315103</v>
      </c>
      <c r="AK5" s="1">
        <f>'Trendek iskola'!BC64*Fogl2025!AK$62</f>
        <v>4630.6138277484242</v>
      </c>
      <c r="AL5" s="1">
        <f>'Trendek iskola'!BD64*Fogl2025!AL$62</f>
        <v>27166.55705937828</v>
      </c>
      <c r="AM5" s="1">
        <f>'Trendek iskola'!BE64*Fogl2025!AM$62</f>
        <v>-414.74898253206635</v>
      </c>
      <c r="AN5" s="1">
        <f>'Trendek iskola'!BF64*Fogl2025!AN$62</f>
        <v>678.53364070995065</v>
      </c>
      <c r="AO5" s="1">
        <f>'Trendek iskola'!BG64*Fogl2025!AO$62</f>
        <v>168.97816598245595</v>
      </c>
      <c r="AP5" s="1">
        <f>'Trendek iskola'!BH64*Fogl2025!AP$62</f>
        <v>-1519.7737388749053</v>
      </c>
      <c r="AQ5" s="1">
        <f>'Trendek iskola'!BI64*Fogl2025!AQ$62</f>
        <v>2823.2313912496106</v>
      </c>
      <c r="AR5" s="1">
        <f>'Trendek iskola'!BJ64*Fogl2025!AR$62</f>
        <v>-358.95832389969598</v>
      </c>
      <c r="AS5" s="1">
        <f>'Trendek iskola'!BK64*Fogl2025!AS$62</f>
        <v>159.73672121376597</v>
      </c>
      <c r="AT5" s="1">
        <f>'Trendek iskola'!BL64*Fogl2025!AT$62</f>
        <v>-103.18134950752649</v>
      </c>
      <c r="AU5" s="1">
        <f>'Trendek iskola'!BM64*Fogl2025!AU$62</f>
        <v>970.50749427540302</v>
      </c>
      <c r="AV5" s="1">
        <f>'Trendek iskola'!BN64*Fogl2025!AV$62</f>
        <v>624.76916817296637</v>
      </c>
      <c r="AW5" s="1">
        <f>'Trendek iskola'!BO64*Fogl2025!AW$62</f>
        <v>932.4255850397592</v>
      </c>
      <c r="AX5" s="1">
        <f>'Trendek iskola'!BP64*Fogl2025!AX$62</f>
        <v>-199.19276781302588</v>
      </c>
      <c r="AY5" s="1">
        <f>'Trendek iskola'!BQ64*Fogl2025!AY$62</f>
        <v>-123.3834832470211</v>
      </c>
      <c r="AZ5" s="1">
        <f>'Trendek iskola'!BR64*Fogl2025!AZ$62</f>
        <v>28703.550000403793</v>
      </c>
      <c r="BA5" s="1">
        <f>'Trendek iskola'!BS64*Fogl2025!BA$62</f>
        <v>7167.0437225452524</v>
      </c>
      <c r="BB5" s="1">
        <f>'Trendek iskola'!BT64*Fogl2025!BB$62</f>
        <v>6497.1291645099227</v>
      </c>
      <c r="BC5" s="1">
        <f>'Trendek iskola'!BU64*Fogl2025!BC$62</f>
        <v>6116.3178085374284</v>
      </c>
      <c r="BD5" s="1">
        <f>'Trendek iskola'!BV64*Fogl2025!BD$62</f>
        <v>15793.090110496556</v>
      </c>
      <c r="BE5" s="1">
        <f>'Trendek iskola'!BW64*Fogl2025!BE$62</f>
        <v>888.14865355266988</v>
      </c>
      <c r="BF5" s="1">
        <f>'Trendek iskola'!BX64*Fogl2025!BF$62</f>
        <v>1619.2180406807365</v>
      </c>
      <c r="BG5" s="1">
        <f>'Trendek iskola'!BY64*Fogl2025!BG$62</f>
        <v>954.20161323742184</v>
      </c>
      <c r="BH5" s="1">
        <f>'Trendek iskola'!BZ64*Fogl2025!BH$62</f>
        <v>154.425502344752</v>
      </c>
      <c r="BI5" s="1">
        <f>'Trendek iskola'!CA64*Fogl2025!BI$62</f>
        <v>3986.0265108234644</v>
      </c>
      <c r="BJ5" s="1">
        <f>'Trendek iskola'!CB64*Fogl2025!BJ$62</f>
        <v>1876.561184743877</v>
      </c>
      <c r="BK5" s="1">
        <f>'Trendek iskola'!CC64*Fogl2025!BK$62</f>
        <v>18.75</v>
      </c>
      <c r="BL5" s="1">
        <f>'Trendek iskola'!CD64*Fogl2025!BL$62</f>
        <v>538.56287309926302</v>
      </c>
      <c r="BM5" s="1">
        <f>'Trendek iskola'!CE64*Fogl2025!BM$62</f>
        <v>0</v>
      </c>
      <c r="BN5" s="1">
        <f>'Trendek iskola'!CF64*Fogl2025!BN$62</f>
        <v>0</v>
      </c>
      <c r="BO5" s="1">
        <f>'Trendek iskola'!CG64*Fogl2025!BO$62</f>
        <v>0</v>
      </c>
    </row>
    <row r="6" spans="1:68" x14ac:dyDescent="0.35">
      <c r="A6" s="2"/>
      <c r="B6" t="s">
        <v>25</v>
      </c>
      <c r="C6" s="1">
        <f>'Trendek iskola'!U65*Fogl2025!C$62</f>
        <v>84167.661723858488</v>
      </c>
      <c r="D6" s="1">
        <f>'Trendek iskola'!V65*Fogl2025!D$62</f>
        <v>6460.2099923838387</v>
      </c>
      <c r="E6" s="1">
        <f>'Trendek iskola'!W65*Fogl2025!E$62</f>
        <v>813.82072802693381</v>
      </c>
      <c r="F6" s="1">
        <f>'Trendek iskola'!X65*Fogl2025!F$62</f>
        <v>5404.3686552305671</v>
      </c>
      <c r="G6" s="1">
        <f>'Trendek iskola'!Y65*Fogl2025!G$62</f>
        <v>64702.867066016348</v>
      </c>
      <c r="H6" s="1">
        <f>'Trendek iskola'!Z65*Fogl2025!H$62</f>
        <v>19868.534267831292</v>
      </c>
      <c r="I6" s="1">
        <f>'Trendek iskola'!AA65*Fogl2025!I$62</f>
        <v>15674.624875177638</v>
      </c>
      <c r="J6" s="1">
        <f>'Trendek iskola'!AB65*Fogl2025!J$62</f>
        <v>5211.1851009209904</v>
      </c>
      <c r="K6" s="1">
        <f>'Trendek iskola'!AC65*Fogl2025!K$62</f>
        <v>6760.7639255877548</v>
      </c>
      <c r="L6" s="1">
        <f>'Trendek iskola'!AD65*Fogl2025!L$62</f>
        <v>316.66728266333149</v>
      </c>
      <c r="M6" s="1">
        <f>'Trendek iskola'!AE65*Fogl2025!M$62</f>
        <v>7442.5671960556465</v>
      </c>
      <c r="N6" s="1">
        <f>'Trendek iskola'!AF65*Fogl2025!N$62</f>
        <v>4530.769758825918</v>
      </c>
      <c r="O6" s="1">
        <f>'Trendek iskola'!AG65*Fogl2025!O$62</f>
        <v>22183.438042164762</v>
      </c>
      <c r="P6" s="1">
        <f>'Trendek iskola'!AH65*Fogl2025!P$62</f>
        <v>11752.366934698575</v>
      </c>
      <c r="Q6" s="1">
        <f>'Trendek iskola'!AI65*Fogl2025!Q$62</f>
        <v>8931.7229319519665</v>
      </c>
      <c r="R6" s="1">
        <f>'Trendek iskola'!AJ65*Fogl2025!R$62</f>
        <v>58347.067939309803</v>
      </c>
      <c r="S6" s="1">
        <f>'Trendek iskola'!AK65*Fogl2025!S$62</f>
        <v>33894.296292203413</v>
      </c>
      <c r="T6" s="1">
        <f>'Trendek iskola'!AL65*Fogl2025!T$62</f>
        <v>26423.430550490117</v>
      </c>
      <c r="U6" s="1">
        <f>'Trendek iskola'!AM65*Fogl2025!U$62</f>
        <v>31673.382068254712</v>
      </c>
      <c r="V6" s="1">
        <f>'Trendek iskola'!AN65*Fogl2025!V$62</f>
        <v>51412.848719200119</v>
      </c>
      <c r="W6" s="1">
        <f>'Trendek iskola'!AO65*Fogl2025!W$62</f>
        <v>1604.1179406487652</v>
      </c>
      <c r="X6" s="1">
        <f>'Trendek iskola'!AP65*Fogl2025!X$62</f>
        <v>21780.209100547538</v>
      </c>
      <c r="Y6" s="1">
        <f>'Trendek iskola'!AQ65*Fogl2025!Y$62</f>
        <v>8778.4547578546026</v>
      </c>
      <c r="Z6" s="1">
        <f>'Trendek iskola'!AR65*Fogl2025!Z$62</f>
        <v>10064.965199629372</v>
      </c>
      <c r="AA6" s="1">
        <f>'Trendek iskola'!AS65*Fogl2025!AA$62</f>
        <v>12351.693894390926</v>
      </c>
      <c r="AB6" s="1">
        <f>'Trendek iskola'!AT65*Fogl2025!AB$62</f>
        <v>12780.394669950647</v>
      </c>
      <c r="AC6" s="1">
        <f>'Trendek iskola'!AU65*Fogl2025!AC$62</f>
        <v>216260.03558311739</v>
      </c>
      <c r="AD6" s="1">
        <f>'Trendek iskola'!AV65*Fogl2025!AD$62</f>
        <v>15397.966750526901</v>
      </c>
      <c r="AE6" s="1">
        <f>'Trendek iskola'!AW65*Fogl2025!AE$62</f>
        <v>31051.936891743939</v>
      </c>
      <c r="AF6" s="1">
        <f>'Trendek iskola'!AX65*Fogl2025!AF$62</f>
        <v>78119.357195168239</v>
      </c>
      <c r="AG6" s="1">
        <f>'Trendek iskola'!AY65*Fogl2025!AG$62</f>
        <v>65696.728259093361</v>
      </c>
      <c r="AH6" s="1">
        <f>'Trendek iskola'!AZ65*Fogl2025!AH$62</f>
        <v>238.28696824229277</v>
      </c>
      <c r="AI6" s="1">
        <f>'Trendek iskola'!BA65*Fogl2025!AI$62</f>
        <v>-1549.5601507239624</v>
      </c>
      <c r="AJ6" s="1">
        <f>'Trendek iskola'!BB65*Fogl2025!AJ$62</f>
        <v>19470.250737198487</v>
      </c>
      <c r="AK6" s="1">
        <f>'Trendek iskola'!BC65*Fogl2025!AK$62</f>
        <v>8789.2783012291166</v>
      </c>
      <c r="AL6" s="1">
        <f>'Trendek iskola'!BD65*Fogl2025!AL$62</f>
        <v>65376.795088160856</v>
      </c>
      <c r="AM6" s="1">
        <f>'Trendek iskola'!BE65*Fogl2025!AM$62</f>
        <v>-49.879651556464204</v>
      </c>
      <c r="AN6" s="1">
        <f>'Trendek iskola'!BF65*Fogl2025!AN$62</f>
        <v>248.04809119995102</v>
      </c>
      <c r="AO6" s="1">
        <f>'Trendek iskola'!BG65*Fogl2025!AO$62</f>
        <v>3145.7879851961802</v>
      </c>
      <c r="AP6" s="1">
        <f>'Trendek iskola'!BH65*Fogl2025!AP$62</f>
        <v>4191.4188989327513</v>
      </c>
      <c r="AQ6" s="1">
        <f>'Trendek iskola'!BI65*Fogl2025!AQ$62</f>
        <v>2055.0638736824944</v>
      </c>
      <c r="AR6" s="1">
        <f>'Trendek iskola'!BJ65*Fogl2025!AR$62</f>
        <v>732.71700586873669</v>
      </c>
      <c r="AS6" s="1">
        <f>'Trendek iskola'!BK65*Fogl2025!AS$62</f>
        <v>4156.0091918858971</v>
      </c>
      <c r="AT6" s="1">
        <f>'Trendek iskola'!BL65*Fogl2025!AT$62</f>
        <v>489.20813980186836</v>
      </c>
      <c r="AU6" s="1">
        <f>'Trendek iskola'!BM65*Fogl2025!AU$62</f>
        <v>929.33907595953895</v>
      </c>
      <c r="AV6" s="1">
        <f>'Trendek iskola'!BN65*Fogl2025!AV$62</f>
        <v>461.77400453849611</v>
      </c>
      <c r="AW6" s="1">
        <f>'Trendek iskola'!BO65*Fogl2025!AW$62</f>
        <v>1740.8996212327916</v>
      </c>
      <c r="AX6" s="1">
        <f>'Trendek iskola'!BP65*Fogl2025!AX$62</f>
        <v>723.07320496071759</v>
      </c>
      <c r="AY6" s="1">
        <f>'Trendek iskola'!BQ65*Fogl2025!AY$62</f>
        <v>465.14979699316831</v>
      </c>
      <c r="AZ6" s="1">
        <f>'Trendek iskola'!BR65*Fogl2025!AZ$62</f>
        <v>35107.866098342623</v>
      </c>
      <c r="BA6" s="1">
        <f>'Trendek iskola'!BS65*Fogl2025!BA$62</f>
        <v>23630.963324020653</v>
      </c>
      <c r="BB6" s="1">
        <f>'Trendek iskola'!BT65*Fogl2025!BB$62</f>
        <v>29576.971417010387</v>
      </c>
      <c r="BC6" s="1">
        <f>'Trendek iskola'!BU65*Fogl2025!BC$62</f>
        <v>18823.418272065199</v>
      </c>
      <c r="BD6" s="1">
        <f>'Trendek iskola'!BV65*Fogl2025!BD$62</f>
        <v>39703.664819197111</v>
      </c>
      <c r="BE6" s="1">
        <f>'Trendek iskola'!BW65*Fogl2025!BE$62</f>
        <v>6300.10878617247</v>
      </c>
      <c r="BF6" s="1">
        <f>'Trendek iskola'!BX65*Fogl2025!BF$62</f>
        <v>-2185.3997485039677</v>
      </c>
      <c r="BG6" s="1">
        <f>'Trendek iskola'!BY65*Fogl2025!BG$62</f>
        <v>1036.9187649100277</v>
      </c>
      <c r="BH6" s="1">
        <f>'Trendek iskola'!BZ65*Fogl2025!BH$62</f>
        <v>5322.6038713571115</v>
      </c>
      <c r="BI6" s="1">
        <f>'Trendek iskola'!CA65*Fogl2025!BI$62</f>
        <v>23197.816387011997</v>
      </c>
      <c r="BJ6" s="1">
        <f>'Trendek iskola'!CB65*Fogl2025!BJ$62</f>
        <v>-25.622139333377362</v>
      </c>
      <c r="BK6" s="1">
        <f>'Trendek iskola'!CC65*Fogl2025!BK$62</f>
        <v>-24</v>
      </c>
      <c r="BL6" s="1">
        <f>'Trendek iskola'!CD65*Fogl2025!BL$62</f>
        <v>2449.205178271483</v>
      </c>
      <c r="BM6" s="1">
        <f>'Trendek iskola'!CE65*Fogl2025!BM$62</f>
        <v>0</v>
      </c>
      <c r="BN6" s="1">
        <f>'Trendek iskola'!CF65*Fogl2025!BN$62</f>
        <v>0</v>
      </c>
      <c r="BO6" s="1">
        <f>'Trendek iskola'!CG65*Fogl2025!BO$62</f>
        <v>0</v>
      </c>
    </row>
    <row r="7" spans="1:68" x14ac:dyDescent="0.35">
      <c r="A7" s="2"/>
      <c r="B7" t="s">
        <v>26</v>
      </c>
      <c r="C7" s="1">
        <f>'Trendek iskola'!U66*Fogl2025!C$62</f>
        <v>18831.126455562593</v>
      </c>
      <c r="D7" s="1">
        <f>'Trendek iskola'!V66*Fogl2025!D$62</f>
        <v>1139.4642052062084</v>
      </c>
      <c r="E7" s="1">
        <f>'Trendek iskola'!W66*Fogl2025!E$62</f>
        <v>325.05043709853709</v>
      </c>
      <c r="F7" s="1">
        <f>'Trendek iskola'!X66*Fogl2025!F$62</f>
        <v>649.65054135779201</v>
      </c>
      <c r="G7" s="1">
        <f>'Trendek iskola'!Y66*Fogl2025!G$62</f>
        <v>17993.843705048264</v>
      </c>
      <c r="H7" s="1">
        <f>'Trendek iskola'!Z66*Fogl2025!H$62</f>
        <v>5076.1099450438151</v>
      </c>
      <c r="I7" s="1">
        <f>'Trendek iskola'!AA66*Fogl2025!I$62</f>
        <v>1784.1911044626104</v>
      </c>
      <c r="J7" s="1">
        <f>'Trendek iskola'!AB66*Fogl2025!J$62</f>
        <v>2415.5988644543236</v>
      </c>
      <c r="K7" s="1">
        <f>'Trendek iskola'!AC66*Fogl2025!K$62</f>
        <v>4635.6074505844608</v>
      </c>
      <c r="L7" s="1">
        <f>'Trendek iskola'!AD66*Fogl2025!L$62</f>
        <v>370.0878848466873</v>
      </c>
      <c r="M7" s="1">
        <f>'Trendek iskola'!AE66*Fogl2025!M$62</f>
        <v>2651.3418364535091</v>
      </c>
      <c r="N7" s="1">
        <f>'Trendek iskola'!AF66*Fogl2025!N$62</f>
        <v>2647.2954846490825</v>
      </c>
      <c r="O7" s="1">
        <f>'Trendek iskola'!AG66*Fogl2025!O$62</f>
        <v>11161.272949687875</v>
      </c>
      <c r="P7" s="1">
        <f>'Trendek iskola'!AH66*Fogl2025!P$62</f>
        <v>5993.0503768303852</v>
      </c>
      <c r="Q7" s="1">
        <f>'Trendek iskola'!AI66*Fogl2025!Q$62</f>
        <v>2038.6953508812826</v>
      </c>
      <c r="R7" s="1">
        <f>'Trendek iskola'!AJ66*Fogl2025!R$62</f>
        <v>16409.090614103894</v>
      </c>
      <c r="S7" s="1">
        <f>'Trendek iskola'!AK66*Fogl2025!S$62</f>
        <v>25183.177975129995</v>
      </c>
      <c r="T7" s="1">
        <f>'Trendek iskola'!AL66*Fogl2025!T$62</f>
        <v>17760.868331579455</v>
      </c>
      <c r="U7" s="1">
        <f>'Trendek iskola'!AM66*Fogl2025!U$62</f>
        <v>10880.722873240582</v>
      </c>
      <c r="V7" s="1">
        <f>'Trendek iskola'!AN66*Fogl2025!V$62</f>
        <v>32123.21001964925</v>
      </c>
      <c r="W7" s="1">
        <f>'Trendek iskola'!AO66*Fogl2025!W$62</f>
        <v>1923.6802643563881</v>
      </c>
      <c r="X7" s="1">
        <f>'Trendek iskola'!AP66*Fogl2025!X$62</f>
        <v>15488.10230386281</v>
      </c>
      <c r="Y7" s="1">
        <f>'Trendek iskola'!AQ66*Fogl2025!Y$62</f>
        <v>3146.9228220809</v>
      </c>
      <c r="Z7" s="1">
        <f>'Trendek iskola'!AR66*Fogl2025!Z$62</f>
        <v>5681.5778556693549</v>
      </c>
      <c r="AA7" s="1">
        <f>'Trendek iskola'!AS66*Fogl2025!AA$62</f>
        <v>-368.69451522699978</v>
      </c>
      <c r="AB7" s="1">
        <f>'Trendek iskola'!AT66*Fogl2025!AB$62</f>
        <v>5879.4834953182408</v>
      </c>
      <c r="AC7" s="1">
        <f>'Trendek iskola'!AU66*Fogl2025!AC$62</f>
        <v>43067.149019176402</v>
      </c>
      <c r="AD7" s="1">
        <f>'Trendek iskola'!AV66*Fogl2025!AD$62</f>
        <v>14424.953424729245</v>
      </c>
      <c r="AE7" s="1">
        <f>'Trendek iskola'!AW66*Fogl2025!AE$62</f>
        <v>28232.332616341791</v>
      </c>
      <c r="AF7" s="1">
        <f>'Trendek iskola'!AX66*Fogl2025!AF$62</f>
        <v>90799.846745237955</v>
      </c>
      <c r="AG7" s="1">
        <f>'Trendek iskola'!AY66*Fogl2025!AG$62</f>
        <v>39618.234637067319</v>
      </c>
      <c r="AH7" s="1">
        <f>'Trendek iskola'!AZ66*Fogl2025!AH$62</f>
        <v>66.643006141875418</v>
      </c>
      <c r="AI7" s="1">
        <f>'Trendek iskola'!BA66*Fogl2025!AI$62</f>
        <v>1244.2531686871159</v>
      </c>
      <c r="AJ7" s="1">
        <f>'Trendek iskola'!BB66*Fogl2025!AJ$62</f>
        <v>20993.312499833271</v>
      </c>
      <c r="AK7" s="1">
        <f>'Trendek iskola'!BC66*Fogl2025!AK$62</f>
        <v>13384.754319744585</v>
      </c>
      <c r="AL7" s="1">
        <f>'Trendek iskola'!BD66*Fogl2025!AL$62</f>
        <v>49454.413995658229</v>
      </c>
      <c r="AM7" s="1">
        <f>'Trendek iskola'!BE66*Fogl2025!AM$62</f>
        <v>750.63332931725699</v>
      </c>
      <c r="AN7" s="1">
        <f>'Trendek iskola'!BF66*Fogl2025!AN$62</f>
        <v>6338.4440556364661</v>
      </c>
      <c r="AO7" s="1">
        <f>'Trendek iskola'!BG66*Fogl2025!AO$62</f>
        <v>6830.8917722232709</v>
      </c>
      <c r="AP7" s="1">
        <f>'Trendek iskola'!BH66*Fogl2025!AP$62</f>
        <v>13323.222601831059</v>
      </c>
      <c r="AQ7" s="1">
        <f>'Trendek iskola'!BI66*Fogl2025!AQ$62</f>
        <v>11098.342047454698</v>
      </c>
      <c r="AR7" s="1">
        <f>'Trendek iskola'!BJ66*Fogl2025!AR$62</f>
        <v>18072.131932294109</v>
      </c>
      <c r="AS7" s="1">
        <f>'Trendek iskola'!BK66*Fogl2025!AS$62</f>
        <v>2906.9097963102263</v>
      </c>
      <c r="AT7" s="1">
        <f>'Trendek iskola'!BL66*Fogl2025!AT$62</f>
        <v>1092.5077219478292</v>
      </c>
      <c r="AU7" s="1">
        <f>'Trendek iskola'!BM66*Fogl2025!AU$62</f>
        <v>2438.3463887450607</v>
      </c>
      <c r="AV7" s="1">
        <f>'Trendek iskola'!BN66*Fogl2025!AV$62</f>
        <v>5640.8113256301394</v>
      </c>
      <c r="AW7" s="1">
        <f>'Trendek iskola'!BO66*Fogl2025!AW$62</f>
        <v>801.04992019945223</v>
      </c>
      <c r="AX7" s="1">
        <f>'Trendek iskola'!BP66*Fogl2025!AX$62</f>
        <v>2560.4961130838815</v>
      </c>
      <c r="AY7" s="1">
        <f>'Trendek iskola'!BQ66*Fogl2025!AY$62</f>
        <v>3155.4529940450416</v>
      </c>
      <c r="AZ7" s="1">
        <f>'Trendek iskola'!BR66*Fogl2025!AZ$62</f>
        <v>28139.428912518717</v>
      </c>
      <c r="BA7" s="1">
        <f>'Trendek iskola'!BS66*Fogl2025!BA$62</f>
        <v>54206.70940574602</v>
      </c>
      <c r="BB7" s="1">
        <f>'Trendek iskola'!BT66*Fogl2025!BB$62</f>
        <v>30971.578074635163</v>
      </c>
      <c r="BC7" s="1">
        <f>'Trendek iskola'!BU66*Fogl2025!BC$62</f>
        <v>26059.453651954023</v>
      </c>
      <c r="BD7" s="1">
        <f>'Trendek iskola'!BV66*Fogl2025!BD$62</f>
        <v>31123.652856747525</v>
      </c>
      <c r="BE7" s="1">
        <f>'Trendek iskola'!BW66*Fogl2025!BE$62</f>
        <v>5710.0824405929852</v>
      </c>
      <c r="BF7" s="1">
        <f>'Trendek iskola'!BX66*Fogl2025!BF$62</f>
        <v>15907.774640919017</v>
      </c>
      <c r="BG7" s="1">
        <f>'Trendek iskola'!BY66*Fogl2025!BG$62</f>
        <v>2578.2551265571637</v>
      </c>
      <c r="BH7" s="1">
        <f>'Trendek iskola'!BZ66*Fogl2025!BH$62</f>
        <v>3925.3393992596798</v>
      </c>
      <c r="BI7" s="1">
        <f>'Trendek iskola'!CA66*Fogl2025!BI$62</f>
        <v>11903.874855769342</v>
      </c>
      <c r="BJ7" s="1">
        <f>'Trendek iskola'!CB66*Fogl2025!BJ$62</f>
        <v>531.38278371809997</v>
      </c>
      <c r="BK7" s="1">
        <f>'Trendek iskola'!CC66*Fogl2025!BK$62</f>
        <v>218.25</v>
      </c>
      <c r="BL7" s="1">
        <f>'Trendek iskola'!CD66*Fogl2025!BL$62</f>
        <v>34176.896374624841</v>
      </c>
      <c r="BM7" s="1">
        <f>'Trendek iskola'!CE66*Fogl2025!BM$62</f>
        <v>0</v>
      </c>
      <c r="BN7" s="1">
        <f>'Trendek iskola'!CF66*Fogl2025!BN$62</f>
        <v>0</v>
      </c>
      <c r="BO7" s="1">
        <f>'Trendek iskola'!CG66*Fogl2025!BO$62</f>
        <v>0</v>
      </c>
    </row>
    <row r="8" spans="1:68" x14ac:dyDescent="0.35">
      <c r="A8" s="2"/>
      <c r="B8" t="s">
        <v>27</v>
      </c>
      <c r="C8" s="1">
        <f>'Trendek iskola'!U67*Fogl2025!C$62</f>
        <v>31753.334220075369</v>
      </c>
      <c r="D8" s="1">
        <f>'Trendek iskola'!V67*Fogl2025!D$62</f>
        <v>4527.062997730106</v>
      </c>
      <c r="E8" s="1">
        <f>'Trendek iskola'!W67*Fogl2025!E$62</f>
        <v>436.3369285481171</v>
      </c>
      <c r="F8" s="1">
        <f>'Trendek iskola'!X67*Fogl2025!F$62</f>
        <v>4027.5498157778811</v>
      </c>
      <c r="G8" s="1">
        <f>'Trendek iskola'!Y67*Fogl2025!G$62</f>
        <v>27756.184416164469</v>
      </c>
      <c r="H8" s="1">
        <f>'Trendek iskola'!Z67*Fogl2025!H$62</f>
        <v>7542.6232965895497</v>
      </c>
      <c r="I8" s="1">
        <f>'Trendek iskola'!AA67*Fogl2025!I$62</f>
        <v>8431.2203289777153</v>
      </c>
      <c r="J8" s="1">
        <f>'Trendek iskola'!AB67*Fogl2025!J$62</f>
        <v>3403.7067740590091</v>
      </c>
      <c r="K8" s="1">
        <f>'Trendek iskola'!AC67*Fogl2025!K$62</f>
        <v>5886.7199262643189</v>
      </c>
      <c r="L8" s="1">
        <f>'Trendek iskola'!AD67*Fogl2025!L$62</f>
        <v>290.97246283398295</v>
      </c>
      <c r="M8" s="1">
        <f>'Trendek iskola'!AE67*Fogl2025!M$62</f>
        <v>5263.2154755060283</v>
      </c>
      <c r="N8" s="1">
        <f>'Trendek iskola'!AF67*Fogl2025!N$62</f>
        <v>9568.809662020496</v>
      </c>
      <c r="O8" s="1">
        <f>'Trendek iskola'!AG67*Fogl2025!O$62</f>
        <v>16060.91680330394</v>
      </c>
      <c r="P8" s="1">
        <f>'Trendek iskola'!AH67*Fogl2025!P$62</f>
        <v>3478.8225993940168</v>
      </c>
      <c r="Q8" s="1">
        <f>'Trendek iskola'!AI67*Fogl2025!Q$62</f>
        <v>2030.7060554231705</v>
      </c>
      <c r="R8" s="1">
        <f>'Trendek iskola'!AJ67*Fogl2025!R$62</f>
        <v>18347.733241618651</v>
      </c>
      <c r="S8" s="1">
        <f>'Trendek iskola'!AK67*Fogl2025!S$62</f>
        <v>39835.326857602304</v>
      </c>
      <c r="T8" s="1">
        <f>'Trendek iskola'!AL67*Fogl2025!T$62</f>
        <v>21896.293256474164</v>
      </c>
      <c r="U8" s="1">
        <f>'Trendek iskola'!AM67*Fogl2025!U$62</f>
        <v>15579.52821927912</v>
      </c>
      <c r="V8" s="1">
        <f>'Trendek iskola'!AN67*Fogl2025!V$62</f>
        <v>33349.924595371536</v>
      </c>
      <c r="W8" s="1">
        <f>'Trendek iskola'!AO67*Fogl2025!W$62</f>
        <v>5495.8029308982505</v>
      </c>
      <c r="X8" s="1">
        <f>'Trendek iskola'!AP67*Fogl2025!X$62</f>
        <v>10892.593411370359</v>
      </c>
      <c r="Y8" s="1">
        <f>'Trendek iskola'!AQ67*Fogl2025!Y$62</f>
        <v>6923.9838462670505</v>
      </c>
      <c r="Z8" s="1">
        <f>'Trendek iskola'!AR67*Fogl2025!Z$62</f>
        <v>15367.431159545258</v>
      </c>
      <c r="AA8" s="1">
        <f>'Trendek iskola'!AS67*Fogl2025!AA$62</f>
        <v>4786.8739913547006</v>
      </c>
      <c r="AB8" s="1">
        <f>'Trendek iskola'!AT67*Fogl2025!AB$62</f>
        <v>9107.2871071039899</v>
      </c>
      <c r="AC8" s="1">
        <f>'Trendek iskola'!AU67*Fogl2025!AC$62</f>
        <v>81100.388652393667</v>
      </c>
      <c r="AD8" s="1">
        <f>'Trendek iskola'!AV67*Fogl2025!AD$62</f>
        <v>17040.360618467632</v>
      </c>
      <c r="AE8" s="1">
        <f>'Trendek iskola'!AW67*Fogl2025!AE$62</f>
        <v>25904.146966475568</v>
      </c>
      <c r="AF8" s="1">
        <f>'Trendek iskola'!AX67*Fogl2025!AF$62</f>
        <v>71666.762354372026</v>
      </c>
      <c r="AG8" s="1">
        <f>'Trendek iskola'!AY67*Fogl2025!AG$62</f>
        <v>35772.98945294608</v>
      </c>
      <c r="AH8" s="1">
        <f>'Trendek iskola'!AZ67*Fogl2025!AH$62</f>
        <v>-46.327850768135733</v>
      </c>
      <c r="AI8" s="1">
        <f>'Trendek iskola'!BA67*Fogl2025!AI$62</f>
        <v>1084.7892606699756</v>
      </c>
      <c r="AJ8" s="1">
        <f>'Trendek iskola'!BB67*Fogl2025!AJ$62</f>
        <v>15845.733864749684</v>
      </c>
      <c r="AK8" s="1">
        <f>'Trendek iskola'!BC67*Fogl2025!AK$62</f>
        <v>19275.67680996281</v>
      </c>
      <c r="AL8" s="1">
        <f>'Trendek iskola'!BD67*Fogl2025!AL$62</f>
        <v>42528.009224678201</v>
      </c>
      <c r="AM8" s="1">
        <f>'Trendek iskola'!BE67*Fogl2025!AM$62</f>
        <v>1488.7319083448035</v>
      </c>
      <c r="AN8" s="1">
        <f>'Trendek iskola'!BF67*Fogl2025!AN$62</f>
        <v>3200.3854604242497</v>
      </c>
      <c r="AO8" s="1">
        <f>'Trendek iskola'!BG67*Fogl2025!AO$62</f>
        <v>3241.5452459078401</v>
      </c>
      <c r="AP8" s="1">
        <f>'Trendek iskola'!BH67*Fogl2025!AP$62</f>
        <v>7586.576824910082</v>
      </c>
      <c r="AQ8" s="1">
        <f>'Trendek iskola'!BI67*Fogl2025!AQ$62</f>
        <v>4814.7493057791744</v>
      </c>
      <c r="AR8" s="1">
        <f>'Trendek iskola'!BJ67*Fogl2025!AR$62</f>
        <v>22367.694463670799</v>
      </c>
      <c r="AS8" s="1">
        <f>'Trendek iskola'!BK67*Fogl2025!AS$62</f>
        <v>640.62229219658525</v>
      </c>
      <c r="AT8" s="1">
        <f>'Trendek iskola'!BL67*Fogl2025!AT$62</f>
        <v>493.09719051208367</v>
      </c>
      <c r="AU8" s="1">
        <f>'Trendek iskola'!BM67*Fogl2025!AU$62</f>
        <v>4453.7624377792372</v>
      </c>
      <c r="AV8" s="1">
        <f>'Trendek iskola'!BN67*Fogl2025!AV$62</f>
        <v>1843.4609960013781</v>
      </c>
      <c r="AW8" s="1">
        <f>'Trendek iskola'!BO67*Fogl2025!AW$62</f>
        <v>2690.9873198600644</v>
      </c>
      <c r="AX8" s="1">
        <f>'Trendek iskola'!BP67*Fogl2025!AX$62</f>
        <v>2619.1905511923665</v>
      </c>
      <c r="AY8" s="1">
        <f>'Trendek iskola'!BQ67*Fogl2025!AY$62</f>
        <v>967.41284584369282</v>
      </c>
      <c r="AZ8" s="1">
        <f>'Trendek iskola'!BR67*Fogl2025!AZ$62</f>
        <v>31147.516221666068</v>
      </c>
      <c r="BA8" s="1">
        <f>'Trendek iskola'!BS67*Fogl2025!BA$62</f>
        <v>80017.539491871619</v>
      </c>
      <c r="BB8" s="1">
        <f>'Trendek iskola'!BT67*Fogl2025!BB$62</f>
        <v>26437.049376370705</v>
      </c>
      <c r="BC8" s="1">
        <f>'Trendek iskola'!BU67*Fogl2025!BC$62</f>
        <v>38300.864823564894</v>
      </c>
      <c r="BD8" s="1">
        <f>'Trendek iskola'!BV67*Fogl2025!BD$62</f>
        <v>35034.580873550709</v>
      </c>
      <c r="BE8" s="1">
        <f>'Trendek iskola'!BW67*Fogl2025!BE$62</f>
        <v>212.10876698907506</v>
      </c>
      <c r="BF8" s="1">
        <f>'Trendek iskola'!BX67*Fogl2025!BF$62</f>
        <v>8495.671008967669</v>
      </c>
      <c r="BG8" s="1">
        <f>'Trendek iskola'!BY67*Fogl2025!BG$62</f>
        <v>4421.929998293338</v>
      </c>
      <c r="BH8" s="1">
        <f>'Trendek iskola'!BZ67*Fogl2025!BH$62</f>
        <v>6855.5229394368525</v>
      </c>
      <c r="BI8" s="1">
        <f>'Trendek iskola'!CA67*Fogl2025!BI$62</f>
        <v>29600.881839964488</v>
      </c>
      <c r="BJ8" s="1">
        <f>'Trendek iskola'!CB67*Fogl2025!BJ$62</f>
        <v>106.79590043075818</v>
      </c>
      <c r="BK8" s="1">
        <f>'Trendek iskola'!CC67*Fogl2025!BK$62</f>
        <v>-618</v>
      </c>
      <c r="BL8" s="1">
        <f>'Trendek iskola'!CD67*Fogl2025!BL$62</f>
        <v>13635.736534598955</v>
      </c>
      <c r="BM8" s="1">
        <f>'Trendek iskola'!CE67*Fogl2025!BM$62</f>
        <v>0</v>
      </c>
      <c r="BN8" s="1">
        <f>'Trendek iskola'!CF67*Fogl2025!BN$62</f>
        <v>0</v>
      </c>
      <c r="BO8" s="1">
        <f>'Trendek iskola'!CG67*Fogl2025!BO$62</f>
        <v>0</v>
      </c>
    </row>
    <row r="9" spans="1:68" x14ac:dyDescent="0.35">
      <c r="A9" s="2"/>
      <c r="B9" t="s">
        <v>28</v>
      </c>
      <c r="C9" s="1">
        <f>'Trendek iskola'!U68*Fogl2025!C$62</f>
        <v>13456.626489275626</v>
      </c>
      <c r="D9" s="1">
        <f>'Trendek iskola'!V68*Fogl2025!D$62</f>
        <v>1611.2278208911555</v>
      </c>
      <c r="E9" s="1">
        <f>'Trendek iskola'!W68*Fogl2025!E$62</f>
        <v>147.72654786078851</v>
      </c>
      <c r="F9" s="1">
        <f>'Trendek iskola'!X68*Fogl2025!F$62</f>
        <v>960.2072715524049</v>
      </c>
      <c r="G9" s="1">
        <f>'Trendek iskola'!Y68*Fogl2025!G$62</f>
        <v>15202.525319834771</v>
      </c>
      <c r="H9" s="1">
        <f>'Trendek iskola'!Z68*Fogl2025!H$62</f>
        <v>3188.3106825982136</v>
      </c>
      <c r="I9" s="1">
        <f>'Trendek iskola'!AA68*Fogl2025!I$62</f>
        <v>2420.1647424536118</v>
      </c>
      <c r="J9" s="1">
        <f>'Trendek iskola'!AB68*Fogl2025!J$62</f>
        <v>2291.1626432204312</v>
      </c>
      <c r="K9" s="1">
        <f>'Trendek iskola'!AC68*Fogl2025!K$62</f>
        <v>3308.1313741132717</v>
      </c>
      <c r="L9" s="1">
        <f>'Trendek iskola'!AD68*Fogl2025!L$62</f>
        <v>861.9682521966771</v>
      </c>
      <c r="M9" s="1">
        <f>'Trendek iskola'!AE68*Fogl2025!M$62</f>
        <v>7495.6819126855271</v>
      </c>
      <c r="N9" s="1">
        <f>'Trendek iskola'!AF68*Fogl2025!N$62</f>
        <v>4521.6760821039306</v>
      </c>
      <c r="O9" s="1">
        <f>'Trendek iskola'!AG68*Fogl2025!O$62</f>
        <v>5892.8286494994372</v>
      </c>
      <c r="P9" s="1">
        <f>'Trendek iskola'!AH68*Fogl2025!P$62</f>
        <v>1833.7862810320148</v>
      </c>
      <c r="Q9" s="1">
        <f>'Trendek iskola'!AI68*Fogl2025!Q$62</f>
        <v>6138.3726732462383</v>
      </c>
      <c r="R9" s="1">
        <f>'Trendek iskola'!AJ68*Fogl2025!R$62</f>
        <v>7492.5379824874362</v>
      </c>
      <c r="S9" s="1">
        <f>'Trendek iskola'!AK68*Fogl2025!S$62</f>
        <v>12026.735978492214</v>
      </c>
      <c r="T9" s="1">
        <f>'Trendek iskola'!AL68*Fogl2025!T$62</f>
        <v>7004.0407851404134</v>
      </c>
      <c r="U9" s="1">
        <f>'Trendek iskola'!AM68*Fogl2025!U$62</f>
        <v>13833.12557331063</v>
      </c>
      <c r="V9" s="1">
        <f>'Trendek iskola'!AN68*Fogl2025!V$62</f>
        <v>20936.188034484509</v>
      </c>
      <c r="W9" s="1">
        <f>'Trendek iskola'!AO68*Fogl2025!W$62</f>
        <v>434.23690145641433</v>
      </c>
      <c r="X9" s="1">
        <f>'Trendek iskola'!AP68*Fogl2025!X$62</f>
        <v>837.20742291916963</v>
      </c>
      <c r="Y9" s="1">
        <f>'Trendek iskola'!AQ68*Fogl2025!Y$62</f>
        <v>8378.7940079976106</v>
      </c>
      <c r="Z9" s="1">
        <f>'Trendek iskola'!AR68*Fogl2025!Z$62</f>
        <v>9279.5400095005989</v>
      </c>
      <c r="AA9" s="1">
        <f>'Trendek iskola'!AS68*Fogl2025!AA$62</f>
        <v>2791.6660999949372</v>
      </c>
      <c r="AB9" s="1">
        <f>'Trendek iskola'!AT68*Fogl2025!AB$62</f>
        <v>2340.4277276596135</v>
      </c>
      <c r="AC9" s="1">
        <f>'Trendek iskola'!AU68*Fogl2025!AC$62</f>
        <v>22745.660892870153</v>
      </c>
      <c r="AD9" s="1">
        <f>'Trendek iskola'!AV68*Fogl2025!AD$62</f>
        <v>8200.0631579728342</v>
      </c>
      <c r="AE9" s="1">
        <f>'Trendek iskola'!AW68*Fogl2025!AE$62</f>
        <v>16096.059118126544</v>
      </c>
      <c r="AF9" s="1">
        <f>'Trendek iskola'!AX68*Fogl2025!AF$62</f>
        <v>37150.826819910071</v>
      </c>
      <c r="AG9" s="1">
        <f>'Trendek iskola'!AY68*Fogl2025!AG$62</f>
        <v>16552.173579255432</v>
      </c>
      <c r="AH9" s="1">
        <f>'Trendek iskola'!AZ68*Fogl2025!AH$62</f>
        <v>-486.87045674882381</v>
      </c>
      <c r="AI9" s="1">
        <f>'Trendek iskola'!BA68*Fogl2025!AI$62</f>
        <v>-2338.4658155503544</v>
      </c>
      <c r="AJ9" s="1">
        <f>'Trendek iskola'!BB68*Fogl2025!AJ$62</f>
        <v>10905.630050004567</v>
      </c>
      <c r="AK9" s="1">
        <f>'Trendek iskola'!BC68*Fogl2025!AK$62</f>
        <v>6265.9259448463972</v>
      </c>
      <c r="AL9" s="1">
        <f>'Trendek iskola'!BD68*Fogl2025!AL$62</f>
        <v>14771.926170524701</v>
      </c>
      <c r="AM9" s="1">
        <f>'Trendek iskola'!BE68*Fogl2025!AM$62</f>
        <v>4461.3019877205079</v>
      </c>
      <c r="AN9" s="1">
        <f>'Trendek iskola'!BF68*Fogl2025!AN$62</f>
        <v>6010.7744202055837</v>
      </c>
      <c r="AO9" s="1">
        <f>'Trendek iskola'!BG68*Fogl2025!AO$62</f>
        <v>-1896.5616066551124</v>
      </c>
      <c r="AP9" s="1">
        <f>'Trendek iskola'!BH68*Fogl2025!AP$62</f>
        <v>41326.898204022822</v>
      </c>
      <c r="AQ9" s="1">
        <f>'Trendek iskola'!BI68*Fogl2025!AQ$62</f>
        <v>8015.2575475164467</v>
      </c>
      <c r="AR9" s="1">
        <f>'Trendek iskola'!BJ68*Fogl2025!AR$62</f>
        <v>40515.091494392458</v>
      </c>
      <c r="AS9" s="1">
        <f>'Trendek iskola'!BK68*Fogl2025!AS$62</f>
        <v>7034.3359784232243</v>
      </c>
      <c r="AT9" s="1">
        <f>'Trendek iskola'!BL68*Fogl2025!AT$62</f>
        <v>1308.3770431191977</v>
      </c>
      <c r="AU9" s="1">
        <f>'Trendek iskola'!BM68*Fogl2025!AU$62</f>
        <v>2879.1761764986427</v>
      </c>
      <c r="AV9" s="1">
        <f>'Trendek iskola'!BN68*Fogl2025!AV$62</f>
        <v>8081.456487353923</v>
      </c>
      <c r="AW9" s="1">
        <f>'Trendek iskola'!BO68*Fogl2025!AW$62</f>
        <v>1107.6397495052063</v>
      </c>
      <c r="AX9" s="1">
        <f>'Trendek iskola'!BP68*Fogl2025!AX$62</f>
        <v>5721.9337284915073</v>
      </c>
      <c r="AY9" s="1">
        <f>'Trendek iskola'!BQ68*Fogl2025!AY$62</f>
        <v>3183.648732486256</v>
      </c>
      <c r="AZ9" s="1">
        <f>'Trendek iskola'!BR68*Fogl2025!AZ$62</f>
        <v>20904.597346459781</v>
      </c>
      <c r="BA9" s="1">
        <f>'Trendek iskola'!BS68*Fogl2025!BA$62</f>
        <v>126893.32559282651</v>
      </c>
      <c r="BB9" s="1">
        <f>'Trendek iskola'!BT68*Fogl2025!BB$62</f>
        <v>127418.93463378499</v>
      </c>
      <c r="BC9" s="1">
        <f>'Trendek iskola'!BU68*Fogl2025!BC$62</f>
        <v>28513.002195285084</v>
      </c>
      <c r="BD9" s="1">
        <f>'Trendek iskola'!BV68*Fogl2025!BD$62</f>
        <v>25964.867656615683</v>
      </c>
      <c r="BE9" s="1">
        <f>'Trendek iskola'!BW68*Fogl2025!BE$62</f>
        <v>8856.7129711815433</v>
      </c>
      <c r="BF9" s="1">
        <f>'Trendek iskola'!BX68*Fogl2025!BF$62</f>
        <v>7832.0477970647389</v>
      </c>
      <c r="BG9" s="1">
        <f>'Trendek iskola'!BY68*Fogl2025!BG$62</f>
        <v>4217.2991927691191</v>
      </c>
      <c r="BH9" s="1">
        <f>'Trendek iskola'!BZ68*Fogl2025!BH$62</f>
        <v>-856.5371392673843</v>
      </c>
      <c r="BI9" s="1">
        <f>'Trendek iskola'!CA68*Fogl2025!BI$62</f>
        <v>7055.8776265540346</v>
      </c>
      <c r="BJ9" s="1">
        <f>'Trendek iskola'!CB68*Fogl2025!BJ$62</f>
        <v>180.0884932925336</v>
      </c>
      <c r="BK9" s="1">
        <f>'Trendek iskola'!CC68*Fogl2025!BK$62</f>
        <v>16.75</v>
      </c>
      <c r="BL9" s="1">
        <f>'Trendek iskola'!CD68*Fogl2025!BL$62</f>
        <v>31064.108558134154</v>
      </c>
      <c r="BM9" s="1">
        <f>'Trendek iskola'!CE68*Fogl2025!BM$62</f>
        <v>0</v>
      </c>
      <c r="BN9" s="1">
        <f>'Trendek iskola'!CF68*Fogl2025!BN$62</f>
        <v>0</v>
      </c>
      <c r="BO9" s="1">
        <f>'Trendek iskola'!CG68*Fogl2025!BO$62</f>
        <v>0</v>
      </c>
    </row>
    <row r="10" spans="1:68" x14ac:dyDescent="0.35">
      <c r="A10" s="2"/>
      <c r="B10" t="s">
        <v>29</v>
      </c>
      <c r="C10" s="1">
        <f>'Trendek iskola'!U69*Fogl2025!C$62</f>
        <v>9262.1032495794989</v>
      </c>
      <c r="D10" s="1">
        <f>'Trendek iskola'!V69*Fogl2025!D$62</f>
        <v>2358.3895726665446</v>
      </c>
      <c r="E10" s="1">
        <f>'Trendek iskola'!W69*Fogl2025!E$62</f>
        <v>644.00961116193071</v>
      </c>
      <c r="F10" s="1">
        <f>'Trendek iskola'!X69*Fogl2025!F$62</f>
        <v>3663.9089236722939</v>
      </c>
      <c r="G10" s="1">
        <f>'Trendek iskola'!Y69*Fogl2025!G$62</f>
        <v>13733.233028123866</v>
      </c>
      <c r="H10" s="1">
        <f>'Trendek iskola'!Z69*Fogl2025!H$62</f>
        <v>1136.1308200680589</v>
      </c>
      <c r="I10" s="1">
        <f>'Trendek iskola'!AA69*Fogl2025!I$62</f>
        <v>575.45039686394705</v>
      </c>
      <c r="J10" s="1">
        <f>'Trendek iskola'!AB69*Fogl2025!J$62</f>
        <v>-247.32165276004756</v>
      </c>
      <c r="K10" s="1">
        <f>'Trendek iskola'!AC69*Fogl2025!K$62</f>
        <v>2352.3581439194008</v>
      </c>
      <c r="L10" s="1">
        <f>'Trendek iskola'!AD69*Fogl2025!L$62</f>
        <v>2657.3443985695171</v>
      </c>
      <c r="M10" s="1">
        <f>'Trendek iskola'!AE69*Fogl2025!M$62</f>
        <v>3637.4961330263441</v>
      </c>
      <c r="N10" s="1">
        <f>'Trendek iskola'!AF69*Fogl2025!N$62</f>
        <v>16349.170418613843</v>
      </c>
      <c r="O10" s="1">
        <f>'Trendek iskola'!AG69*Fogl2025!O$62</f>
        <v>3390.9426067739773</v>
      </c>
      <c r="P10" s="1">
        <f>'Trendek iskola'!AH69*Fogl2025!P$62</f>
        <v>2498.5535551642761</v>
      </c>
      <c r="Q10" s="1">
        <f>'Trendek iskola'!AI69*Fogl2025!Q$62</f>
        <v>2480.115534026465</v>
      </c>
      <c r="R10" s="1">
        <f>'Trendek iskola'!AJ69*Fogl2025!R$62</f>
        <v>6357.7903121504678</v>
      </c>
      <c r="S10" s="1">
        <f>'Trendek iskola'!AK69*Fogl2025!S$62</f>
        <v>15426.378222080382</v>
      </c>
      <c r="T10" s="1">
        <f>'Trendek iskola'!AL69*Fogl2025!T$62</f>
        <v>9923.567757818495</v>
      </c>
      <c r="U10" s="1">
        <f>'Trendek iskola'!AM69*Fogl2025!U$62</f>
        <v>9373.7267671251684</v>
      </c>
      <c r="V10" s="1">
        <f>'Trendek iskola'!AN69*Fogl2025!V$62</f>
        <v>12929.369463534664</v>
      </c>
      <c r="W10" s="1">
        <f>'Trendek iskola'!AO69*Fogl2025!W$62</f>
        <v>1809.4310607327345</v>
      </c>
      <c r="X10" s="1">
        <f>'Trendek iskola'!AP69*Fogl2025!X$62</f>
        <v>4031.4665316360752</v>
      </c>
      <c r="Y10" s="1">
        <f>'Trendek iskola'!AQ69*Fogl2025!Y$62</f>
        <v>6090.5476698923349</v>
      </c>
      <c r="Z10" s="1">
        <f>'Trendek iskola'!AR69*Fogl2025!Z$62</f>
        <v>12066.096349053785</v>
      </c>
      <c r="AA10" s="1">
        <f>'Trendek iskola'!AS69*Fogl2025!AA$62</f>
        <v>1654.2556274022397</v>
      </c>
      <c r="AB10" s="1">
        <f>'Trendek iskola'!AT69*Fogl2025!AB$62</f>
        <v>3367.1018846758957</v>
      </c>
      <c r="AC10" s="1">
        <f>'Trendek iskola'!AU69*Fogl2025!AC$62</f>
        <v>23648.414957404144</v>
      </c>
      <c r="AD10" s="1">
        <f>'Trendek iskola'!AV69*Fogl2025!AD$62</f>
        <v>2439.8312406026389</v>
      </c>
      <c r="AE10" s="1">
        <f>'Trendek iskola'!AW69*Fogl2025!AE$62</f>
        <v>23327.680226820077</v>
      </c>
      <c r="AF10" s="1">
        <f>'Trendek iskola'!AX69*Fogl2025!AF$62</f>
        <v>28838.53575690771</v>
      </c>
      <c r="AG10" s="1">
        <f>'Trendek iskola'!AY69*Fogl2025!AG$62</f>
        <v>4740.6499928160574</v>
      </c>
      <c r="AH10" s="1">
        <f>'Trendek iskola'!AZ69*Fogl2025!AH$62</f>
        <v>675.04173580160841</v>
      </c>
      <c r="AI10" s="1">
        <f>'Trendek iskola'!BA69*Fogl2025!AI$62</f>
        <v>-1696.5117357877482</v>
      </c>
      <c r="AJ10" s="1">
        <f>'Trendek iskola'!BB69*Fogl2025!AJ$62</f>
        <v>2512.1082878132684</v>
      </c>
      <c r="AK10" s="1">
        <f>'Trendek iskola'!BC69*Fogl2025!AK$62</f>
        <v>1075.100517720964</v>
      </c>
      <c r="AL10" s="1">
        <f>'Trendek iskola'!BD69*Fogl2025!AL$62</f>
        <v>1161.1841321659379</v>
      </c>
      <c r="AM10" s="1">
        <f>'Trendek iskola'!BE69*Fogl2025!AM$62</f>
        <v>2982.2173213173528</v>
      </c>
      <c r="AN10" s="1">
        <f>'Trendek iskola'!BF69*Fogl2025!AN$62</f>
        <v>3645.5375895035004</v>
      </c>
      <c r="AO10" s="1">
        <f>'Trendek iskola'!BG69*Fogl2025!AO$62</f>
        <v>5734.2005083508511</v>
      </c>
      <c r="AP10" s="1">
        <f>'Trendek iskola'!BH69*Fogl2025!AP$62</f>
        <v>43560.214310772397</v>
      </c>
      <c r="AQ10" s="1">
        <f>'Trendek iskola'!BI69*Fogl2025!AQ$62</f>
        <v>5470.4125428879497</v>
      </c>
      <c r="AR10" s="1">
        <f>'Trendek iskola'!BJ69*Fogl2025!AR$62</f>
        <v>30781.136326173269</v>
      </c>
      <c r="AS10" s="1">
        <f>'Trendek iskola'!BK69*Fogl2025!AS$62</f>
        <v>20343.2469467093</v>
      </c>
      <c r="AT10" s="1">
        <f>'Trendek iskola'!BL69*Fogl2025!AT$62</f>
        <v>8664.9287561015008</v>
      </c>
      <c r="AU10" s="1">
        <f>'Trendek iskola'!BM69*Fogl2025!AU$62</f>
        <v>1836.3717466026326</v>
      </c>
      <c r="AV10" s="1">
        <f>'Trendek iskola'!BN69*Fogl2025!AV$62</f>
        <v>15886.002445290977</v>
      </c>
      <c r="AW10" s="1">
        <f>'Trendek iskola'!BO69*Fogl2025!AW$62</f>
        <v>2750.105947432236</v>
      </c>
      <c r="AX10" s="1">
        <f>'Trendek iskola'!BP69*Fogl2025!AX$62</f>
        <v>845.51458215050786</v>
      </c>
      <c r="AY10" s="1">
        <f>'Trendek iskola'!BQ69*Fogl2025!AY$62</f>
        <v>137.03720252456031</v>
      </c>
      <c r="AZ10" s="1">
        <f>'Trendek iskola'!BR69*Fogl2025!AZ$62</f>
        <v>11792.302841005028</v>
      </c>
      <c r="BA10" s="1">
        <f>'Trendek iskola'!BS69*Fogl2025!BA$62</f>
        <v>74418.474014852734</v>
      </c>
      <c r="BB10" s="1">
        <f>'Trendek iskola'!BT69*Fogl2025!BB$62</f>
        <v>131825.45903015856</v>
      </c>
      <c r="BC10" s="1">
        <f>'Trendek iskola'!BU69*Fogl2025!BC$62</f>
        <v>23871.492585439519</v>
      </c>
      <c r="BD10" s="1">
        <f>'Trendek iskola'!BV69*Fogl2025!BD$62</f>
        <v>12367.940398259672</v>
      </c>
      <c r="BE10" s="1">
        <f>'Trendek iskola'!BW69*Fogl2025!BE$62</f>
        <v>26178.48202356297</v>
      </c>
      <c r="BF10" s="1">
        <f>'Trendek iskola'!BX69*Fogl2025!BF$62</f>
        <v>5482.1743054019425</v>
      </c>
      <c r="BG10" s="1">
        <f>'Trendek iskola'!BY69*Fogl2025!BG$62</f>
        <v>5168.5238499933093</v>
      </c>
      <c r="BH10" s="1">
        <f>'Trendek iskola'!BZ69*Fogl2025!BH$62</f>
        <v>693.39745157265634</v>
      </c>
      <c r="BI10" s="1">
        <f>'Trendek iskola'!CA69*Fogl2025!BI$62</f>
        <v>3914.7743818983481</v>
      </c>
      <c r="BJ10" s="1">
        <f>'Trendek iskola'!CB69*Fogl2025!BJ$62</f>
        <v>624.77517367964958</v>
      </c>
      <c r="BK10" s="1">
        <f>'Trendek iskola'!CC69*Fogl2025!BK$62</f>
        <v>816</v>
      </c>
      <c r="BL10" s="1">
        <f>'Trendek iskola'!CD69*Fogl2025!BL$62</f>
        <v>31544.585447619782</v>
      </c>
      <c r="BM10" s="1">
        <f>'Trendek iskola'!CE69*Fogl2025!BM$62</f>
        <v>0</v>
      </c>
      <c r="BN10" s="1">
        <f>'Trendek iskola'!CF69*Fogl2025!BN$62</f>
        <v>0</v>
      </c>
      <c r="BO10" s="1">
        <f>'Trendek iskola'!CG69*Fogl2025!BO$62</f>
        <v>0</v>
      </c>
    </row>
    <row r="11" spans="1:68" x14ac:dyDescent="0.35">
      <c r="A11" s="2"/>
      <c r="B11" t="s">
        <v>134</v>
      </c>
      <c r="C11" s="1">
        <f>SUM(C4:C10)</f>
        <v>203224.0623917417</v>
      </c>
      <c r="D11" s="1">
        <f t="shared" ref="D11:BN11" si="0">SUM(D4:D10)</f>
        <v>23096.258326917687</v>
      </c>
      <c r="E11" s="1">
        <f t="shared" si="0"/>
        <v>3236.3370495417294</v>
      </c>
      <c r="F11" s="1">
        <f t="shared" si="0"/>
        <v>16726.99160235329</v>
      </c>
      <c r="G11" s="1">
        <f t="shared" si="0"/>
        <v>170914.46224310563</v>
      </c>
      <c r="H11" s="1">
        <f t="shared" si="0"/>
        <v>36021.916132224171</v>
      </c>
      <c r="I11" s="1">
        <f t="shared" si="0"/>
        <v>34079.049091732137</v>
      </c>
      <c r="J11" s="1">
        <f t="shared" si="0"/>
        <v>16123.58422638308</v>
      </c>
      <c r="K11" s="1">
        <f t="shared" si="0"/>
        <v>24975.636292848732</v>
      </c>
      <c r="L11" s="1">
        <f t="shared" si="0"/>
        <v>4804.5832051925227</v>
      </c>
      <c r="M11" s="1">
        <f t="shared" si="0"/>
        <v>32607.083836625974</v>
      </c>
      <c r="N11" s="1">
        <f t="shared" si="0"/>
        <v>36361.213604471828</v>
      </c>
      <c r="O11" s="1">
        <f t="shared" si="0"/>
        <v>56974.41355414658</v>
      </c>
      <c r="P11" s="1">
        <f t="shared" si="0"/>
        <v>30133.577004308681</v>
      </c>
      <c r="Q11" s="1">
        <f t="shared" si="0"/>
        <v>25123.614670767551</v>
      </c>
      <c r="R11" s="1">
        <f t="shared" si="0"/>
        <v>118599.08273394835</v>
      </c>
      <c r="S11" s="1">
        <f t="shared" si="0"/>
        <v>151734.69488155787</v>
      </c>
      <c r="T11" s="1">
        <f t="shared" si="0"/>
        <v>95559.943488895471</v>
      </c>
      <c r="U11" s="1">
        <f t="shared" si="0"/>
        <v>93225.5828738501</v>
      </c>
      <c r="V11" s="1">
        <f t="shared" si="0"/>
        <v>169522.50091680966</v>
      </c>
      <c r="W11" s="1">
        <f t="shared" si="0"/>
        <v>12819.272893101725</v>
      </c>
      <c r="X11" s="1">
        <f t="shared" si="0"/>
        <v>65014.218879474814</v>
      </c>
      <c r="Y11" s="1">
        <f t="shared" si="0"/>
        <v>36241.48558869274</v>
      </c>
      <c r="Z11" s="1">
        <f t="shared" si="0"/>
        <v>53653.510811909531</v>
      </c>
      <c r="AA11" s="1">
        <f t="shared" si="0"/>
        <v>20166.463381481375</v>
      </c>
      <c r="AB11" s="1">
        <f t="shared" si="0"/>
        <v>42850.823946314224</v>
      </c>
      <c r="AC11" s="1">
        <f t="shared" si="0"/>
        <v>458395.71541631204</v>
      </c>
      <c r="AD11" s="1">
        <f t="shared" si="0"/>
        <v>58190.98431375272</v>
      </c>
      <c r="AE11" s="1">
        <f t="shared" si="0"/>
        <v>131179.7371086638</v>
      </c>
      <c r="AF11" s="1">
        <f t="shared" si="0"/>
        <v>321300.08619435347</v>
      </c>
      <c r="AG11" s="1">
        <f t="shared" si="0"/>
        <v>183802.04437361148</v>
      </c>
      <c r="AH11" s="1">
        <f t="shared" si="0"/>
        <v>345.80526288842344</v>
      </c>
      <c r="AI11" s="1">
        <f t="shared" si="0"/>
        <v>-3678.7997737676387</v>
      </c>
      <c r="AJ11" s="1">
        <f t="shared" si="0"/>
        <v>77139.014314064625</v>
      </c>
      <c r="AK11" s="1">
        <f t="shared" si="0"/>
        <v>53342.725249231822</v>
      </c>
      <c r="AL11" s="1">
        <f t="shared" si="0"/>
        <v>201820.83157411678</v>
      </c>
      <c r="AM11" s="1">
        <f t="shared" si="0"/>
        <v>9055.988599510476</v>
      </c>
      <c r="AN11" s="1">
        <f t="shared" si="0"/>
        <v>20121.7232576797</v>
      </c>
      <c r="AO11" s="1">
        <f t="shared" si="0"/>
        <v>17224.842071005489</v>
      </c>
      <c r="AP11" s="1">
        <f t="shared" si="0"/>
        <v>108468.5571015942</v>
      </c>
      <c r="AQ11" s="1">
        <f t="shared" si="0"/>
        <v>34277.056708570373</v>
      </c>
      <c r="AR11" s="1">
        <f t="shared" si="0"/>
        <v>112158.49003247294</v>
      </c>
      <c r="AS11" s="1">
        <f t="shared" si="0"/>
        <v>35240.860926738998</v>
      </c>
      <c r="AT11" s="1">
        <f t="shared" si="0"/>
        <v>11944.937501974953</v>
      </c>
      <c r="AU11" s="1">
        <f t="shared" si="0"/>
        <v>13507.503319860514</v>
      </c>
      <c r="AV11" s="1">
        <f t="shared" si="0"/>
        <v>32538.274426987882</v>
      </c>
      <c r="AW11" s="1">
        <f t="shared" si="0"/>
        <v>10023.108143269508</v>
      </c>
      <c r="AX11" s="1">
        <f t="shared" si="0"/>
        <v>12455.777232202381</v>
      </c>
      <c r="AY11" s="1">
        <f t="shared" si="0"/>
        <v>7785.3180886456985</v>
      </c>
      <c r="AZ11" s="1">
        <f t="shared" si="0"/>
        <v>156809.07709326566</v>
      </c>
      <c r="BA11" s="1">
        <f t="shared" si="0"/>
        <v>366677.18073173624</v>
      </c>
      <c r="BB11" s="1">
        <f t="shared" si="0"/>
        <v>353674.60418768949</v>
      </c>
      <c r="BC11" s="1">
        <f t="shared" si="0"/>
        <v>141744.10100695412</v>
      </c>
      <c r="BD11" s="1">
        <f t="shared" si="0"/>
        <v>160195.77870633575</v>
      </c>
      <c r="BE11" s="1">
        <f t="shared" si="0"/>
        <v>48134.856367987537</v>
      </c>
      <c r="BF11" s="1">
        <f t="shared" si="0"/>
        <v>37451.418207836614</v>
      </c>
      <c r="BG11" s="1">
        <f t="shared" si="0"/>
        <v>18245.004172726978</v>
      </c>
      <c r="BH11" s="1">
        <f t="shared" si="0"/>
        <v>16094.752024703668</v>
      </c>
      <c r="BI11" s="1">
        <f t="shared" si="0"/>
        <v>79707.709347246462</v>
      </c>
      <c r="BJ11" s="1">
        <f t="shared" si="0"/>
        <v>3621.3120173558427</v>
      </c>
      <c r="BK11" s="1">
        <f t="shared" si="0"/>
        <v>427.75</v>
      </c>
      <c r="BL11" s="1">
        <f t="shared" si="0"/>
        <v>113409.09496634848</v>
      </c>
      <c r="BM11" s="1">
        <f t="shared" si="0"/>
        <v>0</v>
      </c>
      <c r="BN11" s="1">
        <f t="shared" si="0"/>
        <v>0</v>
      </c>
      <c r="BO11" s="2"/>
      <c r="BP11" s="3">
        <f>SUM(C11:BN11)</f>
        <v>4976623.5839023227</v>
      </c>
    </row>
    <row r="12" spans="1:68" x14ac:dyDescent="0.35">
      <c r="A12" s="2"/>
      <c r="BO12" s="2"/>
    </row>
    <row r="13" spans="1:68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</row>
    <row r="14" spans="1:68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</row>
    <row r="15" spans="1:68" x14ac:dyDescent="0.35">
      <c r="A15" s="2"/>
      <c r="B15" t="s">
        <v>31</v>
      </c>
      <c r="C15" s="1">
        <f>'Trendek FEOR'!U273*Fogl2025!C$62</f>
        <v>0</v>
      </c>
      <c r="D15" s="1">
        <f>'Trendek FEOR'!V273*Fogl2025!D$62</f>
        <v>0</v>
      </c>
      <c r="E15" s="1">
        <f>'Trendek FEOR'!W273*Fogl2025!E$62</f>
        <v>0</v>
      </c>
      <c r="F15" s="1">
        <f>'Trendek FEOR'!X273*Fogl2025!F$62</f>
        <v>0</v>
      </c>
      <c r="G15" s="1">
        <f>'Trendek FEOR'!Y273*Fogl2025!G$62</f>
        <v>0</v>
      </c>
      <c r="H15" s="1">
        <f>'Trendek FEOR'!Z273*Fogl2025!H$62</f>
        <v>0</v>
      </c>
      <c r="I15" s="1">
        <f>'Trendek FEOR'!AA273*Fogl2025!I$62</f>
        <v>0</v>
      </c>
      <c r="J15" s="1">
        <f>'Trendek FEOR'!AB273*Fogl2025!J$62</f>
        <v>0</v>
      </c>
      <c r="K15" s="1">
        <f>'Trendek FEOR'!AC273*Fogl2025!K$62</f>
        <v>0</v>
      </c>
      <c r="L15" s="1">
        <f>'Trendek FEOR'!AD273*Fogl2025!L$62</f>
        <v>0</v>
      </c>
      <c r="M15" s="1">
        <f>'Trendek FEOR'!AE273*Fogl2025!M$62</f>
        <v>0</v>
      </c>
      <c r="N15" s="1">
        <f>'Trendek FEOR'!AF273*Fogl2025!N$62</f>
        <v>0</v>
      </c>
      <c r="O15" s="1">
        <f>'Trendek FEOR'!AG273*Fogl2025!O$62</f>
        <v>0</v>
      </c>
      <c r="P15" s="1">
        <f>'Trendek FEOR'!AH273*Fogl2025!P$62</f>
        <v>0</v>
      </c>
      <c r="Q15" s="1">
        <f>'Trendek FEOR'!AI273*Fogl2025!Q$62</f>
        <v>0</v>
      </c>
      <c r="R15" s="1">
        <f>'Trendek FEOR'!AJ273*Fogl2025!R$62</f>
        <v>0</v>
      </c>
      <c r="S15" s="1">
        <f>'Trendek FEOR'!AK273*Fogl2025!S$62</f>
        <v>0</v>
      </c>
      <c r="T15" s="1">
        <f>'Trendek FEOR'!AL273*Fogl2025!T$62</f>
        <v>0</v>
      </c>
      <c r="U15" s="1">
        <f>'Trendek FEOR'!AM273*Fogl2025!U$62</f>
        <v>0</v>
      </c>
      <c r="V15" s="1">
        <f>'Trendek FEOR'!AN273*Fogl2025!V$62</f>
        <v>0</v>
      </c>
      <c r="W15" s="1">
        <f>'Trendek FEOR'!AO273*Fogl2025!W$62</f>
        <v>0</v>
      </c>
      <c r="X15" s="1">
        <f>'Trendek FEOR'!AP273*Fogl2025!X$62</f>
        <v>0</v>
      </c>
      <c r="Y15" s="1">
        <f>'Trendek FEOR'!AQ273*Fogl2025!Y$62</f>
        <v>0</v>
      </c>
      <c r="Z15" s="1">
        <f>'Trendek FEOR'!AR273*Fogl2025!Z$62</f>
        <v>0</v>
      </c>
      <c r="AA15" s="1">
        <f>'Trendek FEOR'!AS273*Fogl2025!AA$62</f>
        <v>0</v>
      </c>
      <c r="AB15" s="1">
        <f>'Trendek FEOR'!AT273*Fogl2025!AB$62</f>
        <v>0</v>
      </c>
      <c r="AC15" s="1">
        <f>'Trendek FEOR'!AU273*Fogl2025!AC$62</f>
        <v>0</v>
      </c>
      <c r="AD15" s="1">
        <f>'Trendek FEOR'!AV273*Fogl2025!AD$62</f>
        <v>0</v>
      </c>
      <c r="AE15" s="1">
        <f>'Trendek FEOR'!AW273*Fogl2025!AE$62</f>
        <v>0</v>
      </c>
      <c r="AF15" s="1">
        <f>'Trendek FEOR'!AX273*Fogl2025!AF$62</f>
        <v>0</v>
      </c>
      <c r="AG15" s="1">
        <f>'Trendek FEOR'!AY273*Fogl2025!AG$62</f>
        <v>0</v>
      </c>
      <c r="AH15" s="1">
        <f>'Trendek FEOR'!AZ273*Fogl2025!AH$62</f>
        <v>0</v>
      </c>
      <c r="AI15" s="1">
        <f>'Trendek FEOR'!BA273*Fogl2025!AI$62</f>
        <v>0</v>
      </c>
      <c r="AJ15" s="1">
        <f>'Trendek FEOR'!BB273*Fogl2025!AJ$62</f>
        <v>0</v>
      </c>
      <c r="AK15" s="1">
        <f>'Trendek FEOR'!BC273*Fogl2025!AK$62</f>
        <v>0</v>
      </c>
      <c r="AL15" s="1">
        <f>'Trendek FEOR'!BD273*Fogl2025!AL$62</f>
        <v>0</v>
      </c>
      <c r="AM15" s="1">
        <f>'Trendek FEOR'!BE273*Fogl2025!AM$62</f>
        <v>0</v>
      </c>
      <c r="AN15" s="1">
        <f>'Trendek FEOR'!BF273*Fogl2025!AN$62</f>
        <v>0</v>
      </c>
      <c r="AO15" s="1">
        <f>'Trendek FEOR'!BG273*Fogl2025!AO$62</f>
        <v>0</v>
      </c>
      <c r="AP15" s="1">
        <f>'Trendek FEOR'!BH273*Fogl2025!AP$62</f>
        <v>0</v>
      </c>
      <c r="AQ15" s="1">
        <f>'Trendek FEOR'!BI273*Fogl2025!AQ$62</f>
        <v>0</v>
      </c>
      <c r="AR15" s="1">
        <f>'Trendek FEOR'!BJ273*Fogl2025!AR$62</f>
        <v>0</v>
      </c>
      <c r="AS15" s="1">
        <f>'Trendek FEOR'!BK273*Fogl2025!AS$62</f>
        <v>0</v>
      </c>
      <c r="AT15" s="1">
        <f>'Trendek FEOR'!BL273*Fogl2025!AT$62</f>
        <v>0</v>
      </c>
      <c r="AU15" s="1">
        <f>'Trendek FEOR'!BM273*Fogl2025!AU$62</f>
        <v>0</v>
      </c>
      <c r="AV15" s="1">
        <f>'Trendek FEOR'!BN273*Fogl2025!AV$62</f>
        <v>0</v>
      </c>
      <c r="AW15" s="1">
        <f>'Trendek FEOR'!BO273*Fogl2025!AW$62</f>
        <v>0</v>
      </c>
      <c r="AX15" s="1">
        <f>'Trendek FEOR'!BP273*Fogl2025!AX$62</f>
        <v>0</v>
      </c>
      <c r="AY15" s="1">
        <f>'Trendek FEOR'!BQ273*Fogl2025!AY$62</f>
        <v>0</v>
      </c>
      <c r="AZ15" s="1">
        <f>'Trendek FEOR'!BR273*Fogl2025!AZ$62</f>
        <v>0</v>
      </c>
      <c r="BA15" s="1">
        <f>'Trendek FEOR'!BS273*Fogl2025!BA$62</f>
        <v>5272.4398401000335</v>
      </c>
      <c r="BB15" s="1">
        <f>'Trendek FEOR'!BT273*Fogl2025!BB$62</f>
        <v>49.807941018929718</v>
      </c>
      <c r="BC15" s="1">
        <f>'Trendek FEOR'!BU273*Fogl2025!BC$62</f>
        <v>45.02156169175413</v>
      </c>
      <c r="BD15" s="1">
        <f>'Trendek FEOR'!BV273*Fogl2025!BD$62</f>
        <v>0</v>
      </c>
      <c r="BE15" s="1">
        <f>'Trendek FEOR'!BW273*Fogl2025!BE$62</f>
        <v>0</v>
      </c>
      <c r="BF15" s="1">
        <f>'Trendek FEOR'!BX273*Fogl2025!BF$62</f>
        <v>0</v>
      </c>
      <c r="BG15" s="1">
        <f>'Trendek FEOR'!BY273*Fogl2025!BG$62</f>
        <v>0</v>
      </c>
      <c r="BH15" s="1">
        <f>'Trendek FEOR'!BZ273*Fogl2025!BH$62</f>
        <v>0</v>
      </c>
      <c r="BI15" s="1">
        <f>'Trendek FEOR'!CA273*Fogl2025!BI$62</f>
        <v>0</v>
      </c>
      <c r="BJ15" s="1">
        <f>'Trendek FEOR'!CB273*Fogl2025!BJ$62</f>
        <v>0</v>
      </c>
      <c r="BK15" s="1">
        <f>'Trendek FEOR'!CC273*Fogl2025!BK$62</f>
        <v>0</v>
      </c>
      <c r="BL15" s="1">
        <f>'Trendek FEOR'!CD273*Fogl2025!BL$62</f>
        <v>0</v>
      </c>
      <c r="BM15" s="1">
        <f>'Trendek FEOR'!CE273*Fogl2025!BM$62</f>
        <v>0</v>
      </c>
      <c r="BN15" s="1">
        <f>'Trendek FEOR'!CF273*Fogl2025!BN$62</f>
        <v>0</v>
      </c>
      <c r="BO15" s="2"/>
    </row>
    <row r="16" spans="1:68" x14ac:dyDescent="0.35">
      <c r="A16" s="2"/>
      <c r="B16" t="s">
        <v>32</v>
      </c>
      <c r="C16" s="1">
        <f>'Trendek FEOR'!U274*Fogl2025!C$62</f>
        <v>0</v>
      </c>
      <c r="D16" s="1">
        <f>'Trendek FEOR'!V274*Fogl2025!D$62</f>
        <v>0</v>
      </c>
      <c r="E16" s="1">
        <f>'Trendek FEOR'!W274*Fogl2025!E$62</f>
        <v>0</v>
      </c>
      <c r="F16" s="1">
        <f>'Trendek FEOR'!X274*Fogl2025!F$62</f>
        <v>0</v>
      </c>
      <c r="G16" s="1">
        <f>'Trendek FEOR'!Y274*Fogl2025!G$62</f>
        <v>0</v>
      </c>
      <c r="H16" s="1">
        <f>'Trendek FEOR'!Z274*Fogl2025!H$62</f>
        <v>0</v>
      </c>
      <c r="I16" s="1">
        <f>'Trendek FEOR'!AA274*Fogl2025!I$62</f>
        <v>0</v>
      </c>
      <c r="J16" s="1">
        <f>'Trendek FEOR'!AB274*Fogl2025!J$62</f>
        <v>0</v>
      </c>
      <c r="K16" s="1">
        <f>'Trendek FEOR'!AC274*Fogl2025!K$62</f>
        <v>0</v>
      </c>
      <c r="L16" s="1">
        <f>'Trendek FEOR'!AD274*Fogl2025!L$62</f>
        <v>0</v>
      </c>
      <c r="M16" s="1">
        <f>'Trendek FEOR'!AE274*Fogl2025!M$62</f>
        <v>0</v>
      </c>
      <c r="N16" s="1">
        <f>'Trendek FEOR'!AF274*Fogl2025!N$62</f>
        <v>0</v>
      </c>
      <c r="O16" s="1">
        <f>'Trendek FEOR'!AG274*Fogl2025!O$62</f>
        <v>0</v>
      </c>
      <c r="P16" s="1">
        <f>'Trendek FEOR'!AH274*Fogl2025!P$62</f>
        <v>18.522452864247729</v>
      </c>
      <c r="Q16" s="1">
        <f>'Trendek FEOR'!AI274*Fogl2025!Q$62</f>
        <v>0</v>
      </c>
      <c r="R16" s="1">
        <f>'Trendek FEOR'!AJ274*Fogl2025!R$62</f>
        <v>0</v>
      </c>
      <c r="S16" s="1">
        <f>'Trendek FEOR'!AK274*Fogl2025!S$62</f>
        <v>0</v>
      </c>
      <c r="T16" s="1">
        <f>'Trendek FEOR'!AL274*Fogl2025!T$62</f>
        <v>0</v>
      </c>
      <c r="U16" s="1">
        <f>'Trendek FEOR'!AM274*Fogl2025!U$62</f>
        <v>0</v>
      </c>
      <c r="V16" s="1">
        <f>'Trendek FEOR'!AN274*Fogl2025!V$62</f>
        <v>0</v>
      </c>
      <c r="W16" s="1">
        <f>'Trendek FEOR'!AO274*Fogl2025!W$62</f>
        <v>0</v>
      </c>
      <c r="X16" s="1">
        <f>'Trendek FEOR'!AP274*Fogl2025!X$62</f>
        <v>0</v>
      </c>
      <c r="Y16" s="1">
        <f>'Trendek FEOR'!AQ274*Fogl2025!Y$62</f>
        <v>0</v>
      </c>
      <c r="Z16" s="1">
        <f>'Trendek FEOR'!AR274*Fogl2025!Z$62</f>
        <v>0</v>
      </c>
      <c r="AA16" s="1">
        <f>'Trendek FEOR'!AS274*Fogl2025!AA$62</f>
        <v>0</v>
      </c>
      <c r="AB16" s="1">
        <f>'Trendek FEOR'!AT274*Fogl2025!AB$62</f>
        <v>0</v>
      </c>
      <c r="AC16" s="1">
        <f>'Trendek FEOR'!AU274*Fogl2025!AC$62</f>
        <v>0</v>
      </c>
      <c r="AD16" s="1">
        <f>'Trendek FEOR'!AV274*Fogl2025!AD$62</f>
        <v>0</v>
      </c>
      <c r="AE16" s="1">
        <f>'Trendek FEOR'!AW274*Fogl2025!AE$62</f>
        <v>0</v>
      </c>
      <c r="AF16" s="1">
        <f>'Trendek FEOR'!AX274*Fogl2025!AF$62</f>
        <v>0</v>
      </c>
      <c r="AG16" s="1">
        <f>'Trendek FEOR'!AY274*Fogl2025!AG$62</f>
        <v>-11.463311785974769</v>
      </c>
      <c r="AH16" s="1">
        <f>'Trendek FEOR'!AZ274*Fogl2025!AH$62</f>
        <v>0</v>
      </c>
      <c r="AI16" s="1">
        <f>'Trendek FEOR'!BA274*Fogl2025!AI$62</f>
        <v>0</v>
      </c>
      <c r="AJ16" s="1">
        <f>'Trendek FEOR'!BB274*Fogl2025!AJ$62</f>
        <v>75.807778928063783</v>
      </c>
      <c r="AK16" s="1">
        <f>'Trendek FEOR'!BC274*Fogl2025!AK$62</f>
        <v>0</v>
      </c>
      <c r="AL16" s="1">
        <f>'Trendek FEOR'!BD274*Fogl2025!AL$62</f>
        <v>0</v>
      </c>
      <c r="AM16" s="1">
        <f>'Trendek FEOR'!BE274*Fogl2025!AM$62</f>
        <v>0</v>
      </c>
      <c r="AN16" s="1">
        <f>'Trendek FEOR'!BF274*Fogl2025!AN$62</f>
        <v>0</v>
      </c>
      <c r="AO16" s="1">
        <f>'Trendek FEOR'!BG274*Fogl2025!AO$62</f>
        <v>0</v>
      </c>
      <c r="AP16" s="1">
        <f>'Trendek FEOR'!BH274*Fogl2025!AP$62</f>
        <v>0</v>
      </c>
      <c r="AQ16" s="1">
        <f>'Trendek FEOR'!BI274*Fogl2025!AQ$62</f>
        <v>0</v>
      </c>
      <c r="AR16" s="1">
        <f>'Trendek FEOR'!BJ274*Fogl2025!AR$62</f>
        <v>0</v>
      </c>
      <c r="AS16" s="1">
        <f>'Trendek FEOR'!BK274*Fogl2025!AS$62</f>
        <v>0</v>
      </c>
      <c r="AT16" s="1">
        <f>'Trendek FEOR'!BL274*Fogl2025!AT$62</f>
        <v>0</v>
      </c>
      <c r="AU16" s="1">
        <f>'Trendek FEOR'!BM274*Fogl2025!AU$62</f>
        <v>0</v>
      </c>
      <c r="AV16" s="1">
        <f>'Trendek FEOR'!BN274*Fogl2025!AV$62</f>
        <v>-137.16375090583108</v>
      </c>
      <c r="AW16" s="1">
        <f>'Trendek FEOR'!BO274*Fogl2025!AW$62</f>
        <v>0</v>
      </c>
      <c r="AX16" s="1">
        <f>'Trendek FEOR'!BP274*Fogl2025!AX$62</f>
        <v>0</v>
      </c>
      <c r="AY16" s="1">
        <f>'Trendek FEOR'!BQ274*Fogl2025!AY$62</f>
        <v>0</v>
      </c>
      <c r="AZ16" s="1">
        <f>'Trendek FEOR'!BR274*Fogl2025!AZ$62</f>
        <v>-13.293616671425896</v>
      </c>
      <c r="BA16" s="1">
        <f>'Trendek FEOR'!BS274*Fogl2025!BA$62</f>
        <v>3799.8708282271373</v>
      </c>
      <c r="BB16" s="1">
        <f>'Trendek FEOR'!BT274*Fogl2025!BB$62</f>
        <v>0</v>
      </c>
      <c r="BC16" s="1">
        <f>'Trendek FEOR'!BU274*Fogl2025!BC$62</f>
        <v>0</v>
      </c>
      <c r="BD16" s="1">
        <f>'Trendek FEOR'!BV274*Fogl2025!BD$62</f>
        <v>0</v>
      </c>
      <c r="BE16" s="1">
        <f>'Trendek FEOR'!BW274*Fogl2025!BE$62</f>
        <v>0</v>
      </c>
      <c r="BF16" s="1">
        <f>'Trendek FEOR'!BX274*Fogl2025!BF$62</f>
        <v>0</v>
      </c>
      <c r="BG16" s="1">
        <f>'Trendek FEOR'!BY274*Fogl2025!BG$62</f>
        <v>0</v>
      </c>
      <c r="BH16" s="1">
        <f>'Trendek FEOR'!BZ274*Fogl2025!BH$62</f>
        <v>0</v>
      </c>
      <c r="BI16" s="1">
        <f>'Trendek FEOR'!CA274*Fogl2025!BI$62</f>
        <v>0</v>
      </c>
      <c r="BJ16" s="1">
        <f>'Trendek FEOR'!CB274*Fogl2025!BJ$62</f>
        <v>0</v>
      </c>
      <c r="BK16" s="1">
        <f>'Trendek FEOR'!CC274*Fogl2025!BK$62</f>
        <v>0</v>
      </c>
      <c r="BL16" s="1">
        <f>'Trendek FEOR'!CD274*Fogl2025!BL$62</f>
        <v>0</v>
      </c>
      <c r="BM16" s="1">
        <f>'Trendek FEOR'!CE274*Fogl2025!BM$62</f>
        <v>0</v>
      </c>
      <c r="BN16" s="1">
        <f>'Trendek FEOR'!CF274*Fogl2025!BN$62</f>
        <v>0</v>
      </c>
      <c r="BO16" s="2"/>
    </row>
    <row r="17" spans="1:67" x14ac:dyDescent="0.35">
      <c r="A17" s="2"/>
      <c r="B17" t="s">
        <v>33</v>
      </c>
      <c r="C17" s="1">
        <f>'Trendek FEOR'!U275*Fogl2025!C$62</f>
        <v>0</v>
      </c>
      <c r="D17" s="1">
        <f>'Trendek FEOR'!V275*Fogl2025!D$62</f>
        <v>0</v>
      </c>
      <c r="E17" s="1">
        <f>'Trendek FEOR'!W275*Fogl2025!E$62</f>
        <v>0</v>
      </c>
      <c r="F17" s="1">
        <f>'Trendek FEOR'!X275*Fogl2025!F$62</f>
        <v>0</v>
      </c>
      <c r="G17" s="1">
        <f>'Trendek FEOR'!Y275*Fogl2025!G$62</f>
        <v>0</v>
      </c>
      <c r="H17" s="1">
        <f>'Trendek FEOR'!Z275*Fogl2025!H$62</f>
        <v>0</v>
      </c>
      <c r="I17" s="1">
        <f>'Trendek FEOR'!AA275*Fogl2025!I$62</f>
        <v>-14.472679358319148</v>
      </c>
      <c r="J17" s="1">
        <f>'Trendek FEOR'!AB275*Fogl2025!J$62</f>
        <v>0</v>
      </c>
      <c r="K17" s="1">
        <f>'Trendek FEOR'!AC275*Fogl2025!K$62</f>
        <v>0</v>
      </c>
      <c r="L17" s="1">
        <f>'Trendek FEOR'!AD275*Fogl2025!L$62</f>
        <v>0</v>
      </c>
      <c r="M17" s="1">
        <f>'Trendek FEOR'!AE275*Fogl2025!M$62</f>
        <v>0</v>
      </c>
      <c r="N17" s="1">
        <f>'Trendek FEOR'!AF275*Fogl2025!N$62</f>
        <v>0</v>
      </c>
      <c r="O17" s="1">
        <f>'Trendek FEOR'!AG275*Fogl2025!O$62</f>
        <v>0</v>
      </c>
      <c r="P17" s="1">
        <f>'Trendek FEOR'!AH275*Fogl2025!P$62</f>
        <v>0</v>
      </c>
      <c r="Q17" s="1">
        <f>'Trendek FEOR'!AI275*Fogl2025!Q$62</f>
        <v>0</v>
      </c>
      <c r="R17" s="1">
        <f>'Trendek FEOR'!AJ275*Fogl2025!R$62</f>
        <v>0</v>
      </c>
      <c r="S17" s="1">
        <f>'Trendek FEOR'!AK275*Fogl2025!S$62</f>
        <v>0</v>
      </c>
      <c r="T17" s="1">
        <f>'Trendek FEOR'!AL275*Fogl2025!T$62</f>
        <v>0</v>
      </c>
      <c r="U17" s="1">
        <f>'Trendek FEOR'!AM275*Fogl2025!U$62</f>
        <v>0</v>
      </c>
      <c r="V17" s="1">
        <f>'Trendek FEOR'!AN275*Fogl2025!V$62</f>
        <v>0</v>
      </c>
      <c r="W17" s="1">
        <f>'Trendek FEOR'!AO275*Fogl2025!W$62</f>
        <v>0</v>
      </c>
      <c r="X17" s="1">
        <f>'Trendek FEOR'!AP275*Fogl2025!X$62</f>
        <v>0</v>
      </c>
      <c r="Y17" s="1">
        <f>'Trendek FEOR'!AQ275*Fogl2025!Y$62</f>
        <v>0</v>
      </c>
      <c r="Z17" s="1">
        <f>'Trendek FEOR'!AR275*Fogl2025!Z$62</f>
        <v>0</v>
      </c>
      <c r="AA17" s="1">
        <f>'Trendek FEOR'!AS275*Fogl2025!AA$62</f>
        <v>0</v>
      </c>
      <c r="AB17" s="1">
        <f>'Trendek FEOR'!AT275*Fogl2025!AB$62</f>
        <v>0</v>
      </c>
      <c r="AC17" s="1">
        <f>'Trendek FEOR'!AU275*Fogl2025!AC$62</f>
        <v>0</v>
      </c>
      <c r="AD17" s="1">
        <f>'Trendek FEOR'!AV275*Fogl2025!AD$62</f>
        <v>0</v>
      </c>
      <c r="AE17" s="1">
        <f>'Trendek FEOR'!AW275*Fogl2025!AE$62</f>
        <v>0</v>
      </c>
      <c r="AF17" s="1">
        <f>'Trendek FEOR'!AX275*Fogl2025!AF$62</f>
        <v>0</v>
      </c>
      <c r="AG17" s="1">
        <f>'Trendek FEOR'!AY275*Fogl2025!AG$62</f>
        <v>0</v>
      </c>
      <c r="AH17" s="1">
        <f>'Trendek FEOR'!AZ275*Fogl2025!AH$62</f>
        <v>0</v>
      </c>
      <c r="AI17" s="1">
        <f>'Trendek FEOR'!BA275*Fogl2025!AI$62</f>
        <v>7.0704372385434982E-13</v>
      </c>
      <c r="AJ17" s="1">
        <f>'Trendek FEOR'!BB275*Fogl2025!AJ$62</f>
        <v>0</v>
      </c>
      <c r="AK17" s="1">
        <f>'Trendek FEOR'!BC275*Fogl2025!AK$62</f>
        <v>0</v>
      </c>
      <c r="AL17" s="1">
        <f>'Trendek FEOR'!BD275*Fogl2025!AL$62</f>
        <v>0</v>
      </c>
      <c r="AM17" s="1">
        <f>'Trendek FEOR'!BE275*Fogl2025!AM$62</f>
        <v>0</v>
      </c>
      <c r="AN17" s="1">
        <f>'Trendek FEOR'!BF275*Fogl2025!AN$62</f>
        <v>0</v>
      </c>
      <c r="AO17" s="1">
        <f>'Trendek FEOR'!BG275*Fogl2025!AO$62</f>
        <v>0</v>
      </c>
      <c r="AP17" s="1">
        <f>'Trendek FEOR'!BH275*Fogl2025!AP$62</f>
        <v>0</v>
      </c>
      <c r="AQ17" s="1">
        <f>'Trendek FEOR'!BI275*Fogl2025!AQ$62</f>
        <v>0</v>
      </c>
      <c r="AR17" s="1">
        <f>'Trendek FEOR'!BJ275*Fogl2025!AR$62</f>
        <v>0</v>
      </c>
      <c r="AS17" s="1">
        <f>'Trendek FEOR'!BK275*Fogl2025!AS$62</f>
        <v>0</v>
      </c>
      <c r="AT17" s="1">
        <f>'Trendek FEOR'!BL275*Fogl2025!AT$62</f>
        <v>0</v>
      </c>
      <c r="AU17" s="1">
        <f>'Trendek FEOR'!BM275*Fogl2025!AU$62</f>
        <v>0</v>
      </c>
      <c r="AV17" s="1">
        <f>'Trendek FEOR'!BN275*Fogl2025!AV$62</f>
        <v>0</v>
      </c>
      <c r="AW17" s="1">
        <f>'Trendek FEOR'!BO275*Fogl2025!AW$62</f>
        <v>0</v>
      </c>
      <c r="AX17" s="1">
        <f>'Trendek FEOR'!BP275*Fogl2025!AX$62</f>
        <v>0</v>
      </c>
      <c r="AY17" s="1">
        <f>'Trendek FEOR'!BQ275*Fogl2025!AY$62</f>
        <v>0</v>
      </c>
      <c r="AZ17" s="1">
        <f>'Trendek FEOR'!BR275*Fogl2025!AZ$62</f>
        <v>-8.440391537413257</v>
      </c>
      <c r="BA17" s="1">
        <f>'Trendek FEOR'!BS275*Fogl2025!BA$62</f>
        <v>-1536.3079789946196</v>
      </c>
      <c r="BB17" s="1">
        <f>'Trendek FEOR'!BT275*Fogl2025!BB$62</f>
        <v>0</v>
      </c>
      <c r="BC17" s="1">
        <f>'Trendek FEOR'!BU275*Fogl2025!BC$62</f>
        <v>0</v>
      </c>
      <c r="BD17" s="1">
        <f>'Trendek FEOR'!BV275*Fogl2025!BD$62</f>
        <v>0</v>
      </c>
      <c r="BE17" s="1">
        <f>'Trendek FEOR'!BW275*Fogl2025!BE$62</f>
        <v>0</v>
      </c>
      <c r="BF17" s="1">
        <f>'Trendek FEOR'!BX275*Fogl2025!BF$62</f>
        <v>0</v>
      </c>
      <c r="BG17" s="1">
        <f>'Trendek FEOR'!BY275*Fogl2025!BG$62</f>
        <v>0</v>
      </c>
      <c r="BH17" s="1">
        <f>'Trendek FEOR'!BZ275*Fogl2025!BH$62</f>
        <v>0</v>
      </c>
      <c r="BI17" s="1">
        <f>'Trendek FEOR'!CA275*Fogl2025!BI$62</f>
        <v>0</v>
      </c>
      <c r="BJ17" s="1">
        <f>'Trendek FEOR'!CB275*Fogl2025!BJ$62</f>
        <v>0</v>
      </c>
      <c r="BK17" s="1">
        <f>'Trendek FEOR'!CC275*Fogl2025!BK$62</f>
        <v>0</v>
      </c>
      <c r="BL17" s="1">
        <f>'Trendek FEOR'!CD275*Fogl2025!BL$62</f>
        <v>0</v>
      </c>
      <c r="BM17" s="1">
        <f>'Trendek FEOR'!CE275*Fogl2025!BM$62</f>
        <v>0</v>
      </c>
      <c r="BN17" s="1">
        <f>'Trendek FEOR'!CF275*Fogl2025!BN$62</f>
        <v>0</v>
      </c>
      <c r="BO17" s="2"/>
    </row>
    <row r="18" spans="1:67" x14ac:dyDescent="0.35">
      <c r="A18" s="2"/>
      <c r="B18" t="s">
        <v>34</v>
      </c>
      <c r="C18" s="1">
        <f>'Trendek FEOR'!U276*Fogl2025!C$62</f>
        <v>19.80020328398609</v>
      </c>
      <c r="D18" s="1">
        <f>'Trendek FEOR'!V276*Fogl2025!D$62</f>
        <v>90.658734602770252</v>
      </c>
      <c r="E18" s="1">
        <f>'Trendek FEOR'!W276*Fogl2025!E$62</f>
        <v>0</v>
      </c>
      <c r="F18" s="1">
        <f>'Trendek FEOR'!X276*Fogl2025!F$62</f>
        <v>0</v>
      </c>
      <c r="G18" s="1">
        <f>'Trendek FEOR'!Y276*Fogl2025!G$62</f>
        <v>0</v>
      </c>
      <c r="H18" s="1">
        <f>'Trendek FEOR'!Z276*Fogl2025!H$62</f>
        <v>0</v>
      </c>
      <c r="I18" s="1">
        <f>'Trendek FEOR'!AA276*Fogl2025!I$62</f>
        <v>0</v>
      </c>
      <c r="J18" s="1">
        <f>'Trendek FEOR'!AB276*Fogl2025!J$62</f>
        <v>0</v>
      </c>
      <c r="K18" s="1">
        <f>'Trendek FEOR'!AC276*Fogl2025!K$62</f>
        <v>0</v>
      </c>
      <c r="L18" s="1">
        <f>'Trendek FEOR'!AD276*Fogl2025!L$62</f>
        <v>0</v>
      </c>
      <c r="M18" s="1">
        <f>'Trendek FEOR'!AE276*Fogl2025!M$62</f>
        <v>0</v>
      </c>
      <c r="N18" s="1">
        <f>'Trendek FEOR'!AF276*Fogl2025!N$62</f>
        <v>281.61914420151237</v>
      </c>
      <c r="O18" s="1">
        <f>'Trendek FEOR'!AG276*Fogl2025!O$62</f>
        <v>-90.420562639813738</v>
      </c>
      <c r="P18" s="1">
        <f>'Trendek FEOR'!AH276*Fogl2025!P$62</f>
        <v>0</v>
      </c>
      <c r="Q18" s="1">
        <f>'Trendek FEOR'!AI276*Fogl2025!Q$62</f>
        <v>0</v>
      </c>
      <c r="R18" s="1">
        <f>'Trendek FEOR'!AJ276*Fogl2025!R$62</f>
        <v>62.67110094242129</v>
      </c>
      <c r="S18" s="1">
        <f>'Trendek FEOR'!AK276*Fogl2025!S$62</f>
        <v>333.53460696822771</v>
      </c>
      <c r="T18" s="1">
        <f>'Trendek FEOR'!AL276*Fogl2025!T$62</f>
        <v>0</v>
      </c>
      <c r="U18" s="1">
        <f>'Trendek FEOR'!AM276*Fogl2025!U$62</f>
        <v>0</v>
      </c>
      <c r="V18" s="1">
        <f>'Trendek FEOR'!AN276*Fogl2025!V$62</f>
        <v>0</v>
      </c>
      <c r="W18" s="1">
        <f>'Trendek FEOR'!AO276*Fogl2025!W$62</f>
        <v>0</v>
      </c>
      <c r="X18" s="1">
        <f>'Trendek FEOR'!AP276*Fogl2025!X$62</f>
        <v>0</v>
      </c>
      <c r="Y18" s="1">
        <f>'Trendek FEOR'!AQ276*Fogl2025!Y$62</f>
        <v>0</v>
      </c>
      <c r="Z18" s="1">
        <f>'Trendek FEOR'!AR276*Fogl2025!Z$62</f>
        <v>0</v>
      </c>
      <c r="AA18" s="1">
        <f>'Trendek FEOR'!AS276*Fogl2025!AA$62</f>
        <v>-5.5465114951433057</v>
      </c>
      <c r="AB18" s="1">
        <f>'Trendek FEOR'!AT276*Fogl2025!AB$62</f>
        <v>-34.038533962712279</v>
      </c>
      <c r="AC18" s="1">
        <f>'Trendek FEOR'!AU276*Fogl2025!AC$62</f>
        <v>0</v>
      </c>
      <c r="AD18" s="1">
        <f>'Trendek FEOR'!AV276*Fogl2025!AD$62</f>
        <v>0</v>
      </c>
      <c r="AE18" s="1">
        <f>'Trendek FEOR'!AW276*Fogl2025!AE$62</f>
        <v>0</v>
      </c>
      <c r="AF18" s="1">
        <f>'Trendek FEOR'!AX276*Fogl2025!AF$62</f>
        <v>467.10650867524566</v>
      </c>
      <c r="AG18" s="1">
        <f>'Trendek FEOR'!AY276*Fogl2025!AG$62</f>
        <v>95.569438724037056</v>
      </c>
      <c r="AH18" s="1">
        <f>'Trendek FEOR'!AZ276*Fogl2025!AH$62</f>
        <v>0</v>
      </c>
      <c r="AI18" s="1">
        <f>'Trendek FEOR'!BA276*Fogl2025!AI$62</f>
        <v>0</v>
      </c>
      <c r="AJ18" s="1">
        <f>'Trendek FEOR'!BB276*Fogl2025!AJ$62</f>
        <v>0</v>
      </c>
      <c r="AK18" s="1">
        <f>'Trendek FEOR'!BC276*Fogl2025!AK$62</f>
        <v>0</v>
      </c>
      <c r="AL18" s="1">
        <f>'Trendek FEOR'!BD276*Fogl2025!AL$62</f>
        <v>0</v>
      </c>
      <c r="AM18" s="1">
        <f>'Trendek FEOR'!BE276*Fogl2025!AM$62</f>
        <v>0</v>
      </c>
      <c r="AN18" s="1">
        <f>'Trendek FEOR'!BF276*Fogl2025!AN$62</f>
        <v>0</v>
      </c>
      <c r="AO18" s="1">
        <f>'Trendek FEOR'!BG276*Fogl2025!AO$62</f>
        <v>0</v>
      </c>
      <c r="AP18" s="1">
        <f>'Trendek FEOR'!BH276*Fogl2025!AP$62</f>
        <v>0</v>
      </c>
      <c r="AQ18" s="1">
        <f>'Trendek FEOR'!BI276*Fogl2025!AQ$62</f>
        <v>0</v>
      </c>
      <c r="AR18" s="1">
        <f>'Trendek FEOR'!BJ276*Fogl2025!AR$62</f>
        <v>-36.638609630480353</v>
      </c>
      <c r="AS18" s="1">
        <f>'Trendek FEOR'!BK276*Fogl2025!AS$62</f>
        <v>0</v>
      </c>
      <c r="AT18" s="1">
        <f>'Trendek FEOR'!BL276*Fogl2025!AT$62</f>
        <v>0</v>
      </c>
      <c r="AU18" s="1">
        <f>'Trendek FEOR'!BM276*Fogl2025!AU$62</f>
        <v>0</v>
      </c>
      <c r="AV18" s="1">
        <f>'Trendek FEOR'!BN276*Fogl2025!AV$62</f>
        <v>534.67162529479879</v>
      </c>
      <c r="AW18" s="1">
        <f>'Trendek FEOR'!BO276*Fogl2025!AW$62</f>
        <v>0</v>
      </c>
      <c r="AX18" s="1">
        <f>'Trendek FEOR'!BP276*Fogl2025!AX$62</f>
        <v>-169.19202898852765</v>
      </c>
      <c r="AY18" s="1">
        <f>'Trendek FEOR'!BQ276*Fogl2025!AY$62</f>
        <v>0</v>
      </c>
      <c r="AZ18" s="1">
        <f>'Trendek FEOR'!BR276*Fogl2025!AZ$62</f>
        <v>52.929215019840598</v>
      </c>
      <c r="BA18" s="1">
        <f>'Trendek FEOR'!BS276*Fogl2025!BA$62</f>
        <v>12494.310262664763</v>
      </c>
      <c r="BB18" s="1">
        <f>'Trendek FEOR'!BT276*Fogl2025!BB$62</f>
        <v>28.204807385549277</v>
      </c>
      <c r="BC18" s="1">
        <f>'Trendek FEOR'!BU276*Fogl2025!BC$62</f>
        <v>979.92700832690332</v>
      </c>
      <c r="BD18" s="1">
        <f>'Trendek FEOR'!BV276*Fogl2025!BD$62</f>
        <v>-84.655843114825643</v>
      </c>
      <c r="BE18" s="1">
        <f>'Trendek FEOR'!BW276*Fogl2025!BE$62</f>
        <v>0</v>
      </c>
      <c r="BF18" s="1">
        <f>'Trendek FEOR'!BX276*Fogl2025!BF$62</f>
        <v>171.24939741577126</v>
      </c>
      <c r="BG18" s="1">
        <f>'Trendek FEOR'!BY276*Fogl2025!BG$62</f>
        <v>-632.84385960268366</v>
      </c>
      <c r="BH18" s="1">
        <f>'Trendek FEOR'!BZ276*Fogl2025!BH$62</f>
        <v>0</v>
      </c>
      <c r="BI18" s="1">
        <f>'Trendek FEOR'!CA276*Fogl2025!BI$62</f>
        <v>139.30140722350666</v>
      </c>
      <c r="BJ18" s="1">
        <f>'Trendek FEOR'!CB276*Fogl2025!BJ$62</f>
        <v>0</v>
      </c>
      <c r="BK18" s="1">
        <f>'Trendek FEOR'!CC276*Fogl2025!BK$62</f>
        <v>66</v>
      </c>
      <c r="BL18" s="1">
        <f>'Trendek FEOR'!CD276*Fogl2025!BL$62</f>
        <v>-4.1989125643530709</v>
      </c>
      <c r="BM18" s="1">
        <f>'Trendek FEOR'!CE276*Fogl2025!BM$62</f>
        <v>0</v>
      </c>
      <c r="BN18" s="1">
        <f>'Trendek FEOR'!CF276*Fogl2025!BN$62</f>
        <v>0</v>
      </c>
      <c r="BO18" s="2"/>
    </row>
    <row r="19" spans="1:67" x14ac:dyDescent="0.35">
      <c r="A19" s="2"/>
      <c r="B19" t="s">
        <v>35</v>
      </c>
      <c r="C19" s="1">
        <f>'Trendek FEOR'!U277*Fogl2025!C$62</f>
        <v>265.67779505223473</v>
      </c>
      <c r="D19" s="1">
        <f>'Trendek FEOR'!V277*Fogl2025!D$62</f>
        <v>16.410608499331342</v>
      </c>
      <c r="E19" s="1">
        <f>'Trendek FEOR'!W277*Fogl2025!E$62</f>
        <v>0</v>
      </c>
      <c r="F19" s="1">
        <f>'Trendek FEOR'!X277*Fogl2025!F$62</f>
        <v>0</v>
      </c>
      <c r="G19" s="1">
        <f>'Trendek FEOR'!Y277*Fogl2025!G$62</f>
        <v>701.39421890462756</v>
      </c>
      <c r="H19" s="1">
        <f>'Trendek FEOR'!Z277*Fogl2025!H$62</f>
        <v>0</v>
      </c>
      <c r="I19" s="1">
        <f>'Trendek FEOR'!AA277*Fogl2025!I$62</f>
        <v>108.00281872064805</v>
      </c>
      <c r="J19" s="1">
        <f>'Trendek FEOR'!AB277*Fogl2025!J$62</f>
        <v>-200.91019713092905</v>
      </c>
      <c r="K19" s="1">
        <f>'Trendek FEOR'!AC277*Fogl2025!K$62</f>
        <v>0</v>
      </c>
      <c r="L19" s="1">
        <f>'Trendek FEOR'!AD277*Fogl2025!L$62</f>
        <v>-48.081313672306621</v>
      </c>
      <c r="M19" s="1">
        <f>'Trendek FEOR'!AE277*Fogl2025!M$62</f>
        <v>46.67866044733718</v>
      </c>
      <c r="N19" s="1">
        <f>'Trendek FEOR'!AF277*Fogl2025!N$62</f>
        <v>505.99967255220542</v>
      </c>
      <c r="O19" s="1">
        <f>'Trendek FEOR'!AG277*Fogl2025!O$62</f>
        <v>-288.20495109137869</v>
      </c>
      <c r="P19" s="1">
        <f>'Trendek FEOR'!AH277*Fogl2025!P$62</f>
        <v>0</v>
      </c>
      <c r="Q19" s="1">
        <f>'Trendek FEOR'!AI277*Fogl2025!Q$62</f>
        <v>749.38737768417604</v>
      </c>
      <c r="R19" s="1">
        <f>'Trendek FEOR'!AJ277*Fogl2025!R$62</f>
        <v>501.8758026173951</v>
      </c>
      <c r="S19" s="1">
        <f>'Trendek FEOR'!AK277*Fogl2025!S$62</f>
        <v>185.40524861057062</v>
      </c>
      <c r="T19" s="1">
        <f>'Trendek FEOR'!AL277*Fogl2025!T$62</f>
        <v>948.21294425059045</v>
      </c>
      <c r="U19" s="1">
        <f>'Trendek FEOR'!AM277*Fogl2025!U$62</f>
        <v>186.44061644057967</v>
      </c>
      <c r="V19" s="1">
        <f>'Trendek FEOR'!AN277*Fogl2025!V$62</f>
        <v>296.85126740649793</v>
      </c>
      <c r="W19" s="1">
        <f>'Trendek FEOR'!AO277*Fogl2025!W$62</f>
        <v>0</v>
      </c>
      <c r="X19" s="1">
        <f>'Trendek FEOR'!AP277*Fogl2025!X$62</f>
        <v>-372.98136529283261</v>
      </c>
      <c r="Y19" s="1">
        <f>'Trendek FEOR'!AQ277*Fogl2025!Y$62</f>
        <v>0</v>
      </c>
      <c r="Z19" s="1">
        <f>'Trendek FEOR'!AR277*Fogl2025!Z$62</f>
        <v>19.464408809211552</v>
      </c>
      <c r="AA19" s="1">
        <f>'Trendek FEOR'!AS277*Fogl2025!AA$62</f>
        <v>-6.3466354238418496</v>
      </c>
      <c r="AB19" s="1">
        <f>'Trendek FEOR'!AT277*Fogl2025!AB$62</f>
        <v>0</v>
      </c>
      <c r="AC19" s="1">
        <f>'Trendek FEOR'!AU277*Fogl2025!AC$62</f>
        <v>-358.00992009261472</v>
      </c>
      <c r="AD19" s="1">
        <f>'Trendek FEOR'!AV277*Fogl2025!AD$62</f>
        <v>784.0869222395952</v>
      </c>
      <c r="AE19" s="1">
        <f>'Trendek FEOR'!AW277*Fogl2025!AE$62</f>
        <v>114.50004489958341</v>
      </c>
      <c r="AF19" s="1">
        <f>'Trendek FEOR'!AX277*Fogl2025!AF$62</f>
        <v>-97.858041288408373</v>
      </c>
      <c r="AG19" s="1">
        <f>'Trendek FEOR'!AY277*Fogl2025!AG$62</f>
        <v>-44.591479380683467</v>
      </c>
      <c r="AH19" s="1">
        <f>'Trendek FEOR'!AZ277*Fogl2025!AH$62</f>
        <v>0</v>
      </c>
      <c r="AI19" s="1">
        <f>'Trendek FEOR'!BA277*Fogl2025!AI$62</f>
        <v>0</v>
      </c>
      <c r="AJ19" s="1">
        <f>'Trendek FEOR'!BB277*Fogl2025!AJ$62</f>
        <v>51.855046400788083</v>
      </c>
      <c r="AK19" s="1">
        <f>'Trendek FEOR'!BC277*Fogl2025!AK$62</f>
        <v>0</v>
      </c>
      <c r="AL19" s="1">
        <f>'Trendek FEOR'!BD277*Fogl2025!AL$62</f>
        <v>0</v>
      </c>
      <c r="AM19" s="1">
        <f>'Trendek FEOR'!BE277*Fogl2025!AM$62</f>
        <v>0</v>
      </c>
      <c r="AN19" s="1">
        <f>'Trendek FEOR'!BF277*Fogl2025!AN$62</f>
        <v>-287.52964287648234</v>
      </c>
      <c r="AO19" s="1">
        <f>'Trendek FEOR'!BG277*Fogl2025!AO$62</f>
        <v>0</v>
      </c>
      <c r="AP19" s="1">
        <f>'Trendek FEOR'!BH277*Fogl2025!AP$62</f>
        <v>-181.50334972768371</v>
      </c>
      <c r="AQ19" s="1">
        <f>'Trendek FEOR'!BI277*Fogl2025!AQ$62</f>
        <v>0</v>
      </c>
      <c r="AR19" s="1">
        <f>'Trendek FEOR'!BJ277*Fogl2025!AR$62</f>
        <v>73.525958701242871</v>
      </c>
      <c r="AS19" s="1">
        <f>'Trendek FEOR'!BK277*Fogl2025!AS$62</f>
        <v>0</v>
      </c>
      <c r="AT19" s="1">
        <f>'Trendek FEOR'!BL277*Fogl2025!AT$62</f>
        <v>0</v>
      </c>
      <c r="AU19" s="1">
        <f>'Trendek FEOR'!BM277*Fogl2025!AU$62</f>
        <v>0</v>
      </c>
      <c r="AV19" s="1">
        <f>'Trendek FEOR'!BN277*Fogl2025!AV$62</f>
        <v>-70.009530148177376</v>
      </c>
      <c r="AW19" s="1">
        <f>'Trendek FEOR'!BO277*Fogl2025!AW$62</f>
        <v>0</v>
      </c>
      <c r="AX19" s="1">
        <f>'Trendek FEOR'!BP277*Fogl2025!AX$62</f>
        <v>0</v>
      </c>
      <c r="AY19" s="1">
        <f>'Trendek FEOR'!BQ277*Fogl2025!AY$62</f>
        <v>-10.978438007661946</v>
      </c>
      <c r="AZ19" s="1">
        <f>'Trendek FEOR'!BR277*Fogl2025!AZ$62</f>
        <v>-130.88443079604579</v>
      </c>
      <c r="BA19" s="1">
        <f>'Trendek FEOR'!BS277*Fogl2025!BA$62</f>
        <v>1924.2859087647855</v>
      </c>
      <c r="BB19" s="1">
        <f>'Trendek FEOR'!BT277*Fogl2025!BB$62</f>
        <v>80.178636762177376</v>
      </c>
      <c r="BC19" s="1">
        <f>'Trendek FEOR'!BU277*Fogl2025!BC$62</f>
        <v>-358.4491530487777</v>
      </c>
      <c r="BD19" s="1">
        <f>'Trendek FEOR'!BV277*Fogl2025!BD$62</f>
        <v>23.320331956384859</v>
      </c>
      <c r="BE19" s="1">
        <f>'Trendek FEOR'!BW277*Fogl2025!BE$62</f>
        <v>-731.14613271920803</v>
      </c>
      <c r="BF19" s="1">
        <f>'Trendek FEOR'!BX277*Fogl2025!BF$62</f>
        <v>0</v>
      </c>
      <c r="BG19" s="1">
        <f>'Trendek FEOR'!BY277*Fogl2025!BG$62</f>
        <v>0</v>
      </c>
      <c r="BH19" s="1">
        <f>'Trendek FEOR'!BZ277*Fogl2025!BH$62</f>
        <v>0</v>
      </c>
      <c r="BI19" s="1">
        <f>'Trendek FEOR'!CA277*Fogl2025!BI$62</f>
        <v>-168.15267358800361</v>
      </c>
      <c r="BJ19" s="1">
        <f>'Trendek FEOR'!CB277*Fogl2025!BJ$62</f>
        <v>0</v>
      </c>
      <c r="BK19" s="1">
        <f>'Trendek FEOR'!CC277*Fogl2025!BK$62</f>
        <v>0</v>
      </c>
      <c r="BL19" s="1">
        <f>'Trendek FEOR'!CD277*Fogl2025!BL$62</f>
        <v>-297.64163661880542</v>
      </c>
      <c r="BM19" s="1">
        <f>'Trendek FEOR'!CE277*Fogl2025!BM$62</f>
        <v>0</v>
      </c>
      <c r="BN19" s="1">
        <f>'Trendek FEOR'!CF277*Fogl2025!BN$62</f>
        <v>0</v>
      </c>
      <c r="BO19" s="2"/>
    </row>
    <row r="20" spans="1:67" x14ac:dyDescent="0.35">
      <c r="A20" s="2"/>
      <c r="B20" t="s">
        <v>36</v>
      </c>
      <c r="C20" s="1">
        <f>'Trendek FEOR'!U278*Fogl2025!C$62</f>
        <v>1073.9004095371231</v>
      </c>
      <c r="D20" s="1">
        <f>'Trendek FEOR'!V278*Fogl2025!D$62</f>
        <v>565.99786708058889</v>
      </c>
      <c r="E20" s="1">
        <f>'Trendek FEOR'!W278*Fogl2025!E$62</f>
        <v>407.71401796174234</v>
      </c>
      <c r="F20" s="1">
        <f>'Trendek FEOR'!X278*Fogl2025!F$62</f>
        <v>1069.3230670035291</v>
      </c>
      <c r="G20" s="1">
        <f>'Trendek FEOR'!Y278*Fogl2025!G$62</f>
        <v>6143.3286985068389</v>
      </c>
      <c r="H20" s="1">
        <f>'Trendek FEOR'!Z278*Fogl2025!H$62</f>
        <v>2556.5693211661146</v>
      </c>
      <c r="I20" s="1">
        <f>'Trendek FEOR'!AA278*Fogl2025!I$62</f>
        <v>1262.9520796566426</v>
      </c>
      <c r="J20" s="1">
        <f>'Trendek FEOR'!AB278*Fogl2025!J$62</f>
        <v>-394.91789447756747</v>
      </c>
      <c r="K20" s="1">
        <f>'Trendek FEOR'!AC278*Fogl2025!K$62</f>
        <v>182.58341005309876</v>
      </c>
      <c r="L20" s="1">
        <f>'Trendek FEOR'!AD278*Fogl2025!L$62</f>
        <v>447.71422493708275</v>
      </c>
      <c r="M20" s="1">
        <f>'Trendek FEOR'!AE278*Fogl2025!M$62</f>
        <v>368.13553424429938</v>
      </c>
      <c r="N20" s="1">
        <f>'Trendek FEOR'!AF278*Fogl2025!N$62</f>
        <v>26.269548328495485</v>
      </c>
      <c r="O20" s="1">
        <f>'Trendek FEOR'!AG278*Fogl2025!O$62</f>
        <v>210.68332766974996</v>
      </c>
      <c r="P20" s="1">
        <f>'Trendek FEOR'!AH278*Fogl2025!P$62</f>
        <v>195.22917762661555</v>
      </c>
      <c r="Q20" s="1">
        <f>'Trendek FEOR'!AI278*Fogl2025!Q$62</f>
        <v>1393.8996837933448</v>
      </c>
      <c r="R20" s="1">
        <f>'Trendek FEOR'!AJ278*Fogl2025!R$62</f>
        <v>531.09502114372708</v>
      </c>
      <c r="S20" s="1">
        <f>'Trendek FEOR'!AK278*Fogl2025!S$62</f>
        <v>1987.8094225578227</v>
      </c>
      <c r="T20" s="1">
        <f>'Trendek FEOR'!AL278*Fogl2025!T$62</f>
        <v>4546.7665555198364</v>
      </c>
      <c r="U20" s="1">
        <f>'Trendek FEOR'!AM278*Fogl2025!U$62</f>
        <v>1340.3944067264231</v>
      </c>
      <c r="V20" s="1">
        <f>'Trendek FEOR'!AN278*Fogl2025!V$62</f>
        <v>6283.7693325370119</v>
      </c>
      <c r="W20" s="1">
        <f>'Trendek FEOR'!AO278*Fogl2025!W$62</f>
        <v>-760.58725966814188</v>
      </c>
      <c r="X20" s="1">
        <f>'Trendek FEOR'!AP278*Fogl2025!X$62</f>
        <v>1567.9053670169533</v>
      </c>
      <c r="Y20" s="1">
        <f>'Trendek FEOR'!AQ278*Fogl2025!Y$62</f>
        <v>1734.3401262812713</v>
      </c>
      <c r="Z20" s="1">
        <f>'Trendek FEOR'!AR278*Fogl2025!Z$62</f>
        <v>2004.0730291376922</v>
      </c>
      <c r="AA20" s="1">
        <f>'Trendek FEOR'!AS278*Fogl2025!AA$62</f>
        <v>984.76634412258363</v>
      </c>
      <c r="AB20" s="1">
        <f>'Trendek FEOR'!AT278*Fogl2025!AB$62</f>
        <v>2504.6243195405323</v>
      </c>
      <c r="AC20" s="1">
        <f>'Trendek FEOR'!AU278*Fogl2025!AC$62</f>
        <v>213.59280197827266</v>
      </c>
      <c r="AD20" s="1">
        <f>'Trendek FEOR'!AV278*Fogl2025!AD$62</f>
        <v>-2271.2375850945164</v>
      </c>
      <c r="AE20" s="1">
        <f>'Trendek FEOR'!AW278*Fogl2025!AE$62</f>
        <v>14748.902119125703</v>
      </c>
      <c r="AF20" s="1">
        <f>'Trendek FEOR'!AX278*Fogl2025!AF$62</f>
        <v>10324.06206558367</v>
      </c>
      <c r="AG20" s="1">
        <f>'Trendek FEOR'!AY278*Fogl2025!AG$62</f>
        <v>5068.2045051378491</v>
      </c>
      <c r="AH20" s="1">
        <f>'Trendek FEOR'!AZ278*Fogl2025!AH$62</f>
        <v>227.05315757581084</v>
      </c>
      <c r="AI20" s="1">
        <f>'Trendek FEOR'!BA278*Fogl2025!AI$62</f>
        <v>516.38067740957786</v>
      </c>
      <c r="AJ20" s="1">
        <f>'Trendek FEOR'!BB278*Fogl2025!AJ$62</f>
        <v>2963.4228329687153</v>
      </c>
      <c r="AK20" s="1">
        <f>'Trendek FEOR'!BC278*Fogl2025!AK$62</f>
        <v>1435.5915455538577</v>
      </c>
      <c r="AL20" s="1">
        <f>'Trendek FEOR'!BD278*Fogl2025!AL$62</f>
        <v>4851.2578963692476</v>
      </c>
      <c r="AM20" s="1">
        <f>'Trendek FEOR'!BE278*Fogl2025!AM$62</f>
        <v>173.40779044430764</v>
      </c>
      <c r="AN20" s="1">
        <f>'Trendek FEOR'!BF278*Fogl2025!AN$62</f>
        <v>680.75507833636277</v>
      </c>
      <c r="AO20" s="1">
        <f>'Trendek FEOR'!BG278*Fogl2025!AO$62</f>
        <v>391.02720117193957</v>
      </c>
      <c r="AP20" s="1">
        <f>'Trendek FEOR'!BH278*Fogl2025!AP$62</f>
        <v>4732.8435891846593</v>
      </c>
      <c r="AQ20" s="1">
        <f>'Trendek FEOR'!BI278*Fogl2025!AQ$62</f>
        <v>-200.03865568292997</v>
      </c>
      <c r="AR20" s="1">
        <f>'Trendek FEOR'!BJ278*Fogl2025!AR$62</f>
        <v>-440.66572153091852</v>
      </c>
      <c r="AS20" s="1">
        <f>'Trendek FEOR'!BK278*Fogl2025!AS$62</f>
        <v>280.46204342776662</v>
      </c>
      <c r="AT20" s="1">
        <f>'Trendek FEOR'!BL278*Fogl2025!AT$62</f>
        <v>953.193682604777</v>
      </c>
      <c r="AU20" s="1">
        <f>'Trendek FEOR'!BM278*Fogl2025!AU$62</f>
        <v>357.74653024736335</v>
      </c>
      <c r="AV20" s="1">
        <f>'Trendek FEOR'!BN278*Fogl2025!AV$62</f>
        <v>1079.5185159794391</v>
      </c>
      <c r="AW20" s="1">
        <f>'Trendek FEOR'!BO278*Fogl2025!AW$62</f>
        <v>-316.51459263470559</v>
      </c>
      <c r="AX20" s="1">
        <f>'Trendek FEOR'!BP278*Fogl2025!AX$62</f>
        <v>1081.151238532304</v>
      </c>
      <c r="AY20" s="1">
        <f>'Trendek FEOR'!BQ278*Fogl2025!AY$62</f>
        <v>136.0384815550791</v>
      </c>
      <c r="AZ20" s="1">
        <f>'Trendek FEOR'!BR278*Fogl2025!AZ$62</f>
        <v>7969.3016935666183</v>
      </c>
      <c r="BA20" s="1">
        <f>'Trendek FEOR'!BS278*Fogl2025!BA$62</f>
        <v>9557.8096541247432</v>
      </c>
      <c r="BB20" s="1">
        <f>'Trendek FEOR'!BT278*Fogl2025!BB$62</f>
        <v>13943.134449326479</v>
      </c>
      <c r="BC20" s="1">
        <f>'Trendek FEOR'!BU278*Fogl2025!BC$62</f>
        <v>3371.2242830434193</v>
      </c>
      <c r="BD20" s="1">
        <f>'Trendek FEOR'!BV278*Fogl2025!BD$62</f>
        <v>7547.3575891842784</v>
      </c>
      <c r="BE20" s="1">
        <f>'Trendek FEOR'!BW278*Fogl2025!BE$62</f>
        <v>393.28433716831103</v>
      </c>
      <c r="BF20" s="1">
        <f>'Trendek FEOR'!BX278*Fogl2025!BF$62</f>
        <v>1086.3288198912537</v>
      </c>
      <c r="BG20" s="1">
        <f>'Trendek FEOR'!BY278*Fogl2025!BG$62</f>
        <v>-189.16238305152609</v>
      </c>
      <c r="BH20" s="1">
        <f>'Trendek FEOR'!BZ278*Fogl2025!BH$62</f>
        <v>-260.87093616026323</v>
      </c>
      <c r="BI20" s="1">
        <f>'Trendek FEOR'!CA278*Fogl2025!BI$62</f>
        <v>-25.644592815699681</v>
      </c>
      <c r="BJ20" s="1">
        <f>'Trendek FEOR'!CB278*Fogl2025!BJ$62</f>
        <v>-69.773333855732673</v>
      </c>
      <c r="BK20" s="1">
        <f>'Trendek FEOR'!CC278*Fogl2025!BK$62</f>
        <v>0</v>
      </c>
      <c r="BL20" s="1">
        <f>'Trendek FEOR'!CD278*Fogl2025!BL$62</f>
        <v>-467.00791495115612</v>
      </c>
      <c r="BM20" s="1">
        <f>'Trendek FEOR'!CE278*Fogl2025!BM$62</f>
        <v>0</v>
      </c>
      <c r="BN20" s="1">
        <f>'Trendek FEOR'!CF278*Fogl2025!BN$62</f>
        <v>0</v>
      </c>
      <c r="BO20" s="2"/>
    </row>
    <row r="21" spans="1:67" x14ac:dyDescent="0.35">
      <c r="A21" s="2"/>
      <c r="B21" t="s">
        <v>37</v>
      </c>
      <c r="C21" s="1">
        <f>'Trendek FEOR'!U279*Fogl2025!C$62</f>
        <v>685.52726757038795</v>
      </c>
      <c r="D21" s="1">
        <f>'Trendek FEOR'!V279*Fogl2025!D$62</f>
        <v>243.30681435816771</v>
      </c>
      <c r="E21" s="1">
        <f>'Trendek FEOR'!W279*Fogl2025!E$62</f>
        <v>-27.378420794336208</v>
      </c>
      <c r="F21" s="1">
        <f>'Trendek FEOR'!X279*Fogl2025!F$62</f>
        <v>-381.2956931685797</v>
      </c>
      <c r="G21" s="1">
        <f>'Trendek FEOR'!Y279*Fogl2025!G$62</f>
        <v>3326.647034967365</v>
      </c>
      <c r="H21" s="1">
        <f>'Trendek FEOR'!Z279*Fogl2025!H$62</f>
        <v>54.958247977265977</v>
      </c>
      <c r="I21" s="1">
        <f>'Trendek FEOR'!AA279*Fogl2025!I$62</f>
        <v>252.93458268059612</v>
      </c>
      <c r="J21" s="1">
        <f>'Trendek FEOR'!AB279*Fogl2025!J$62</f>
        <v>507.87421690425748</v>
      </c>
      <c r="K21" s="1">
        <f>'Trendek FEOR'!AC279*Fogl2025!K$62</f>
        <v>-37.44614329468056</v>
      </c>
      <c r="L21" s="1">
        <f>'Trendek FEOR'!AD279*Fogl2025!L$62</f>
        <v>965.67310135954926</v>
      </c>
      <c r="M21" s="1">
        <f>'Trendek FEOR'!AE279*Fogl2025!M$62</f>
        <v>233.21956975517824</v>
      </c>
      <c r="N21" s="1">
        <f>'Trendek FEOR'!AF279*Fogl2025!N$62</f>
        <v>3391.5455625499417</v>
      </c>
      <c r="O21" s="1">
        <f>'Trendek FEOR'!AG279*Fogl2025!O$62</f>
        <v>828.77515988683786</v>
      </c>
      <c r="P21" s="1">
        <f>'Trendek FEOR'!AH279*Fogl2025!P$62</f>
        <v>-501.8979132257877</v>
      </c>
      <c r="Q21" s="1">
        <f>'Trendek FEOR'!AI279*Fogl2025!Q$62</f>
        <v>1342.6400599153965</v>
      </c>
      <c r="R21" s="1">
        <f>'Trendek FEOR'!AJ279*Fogl2025!R$62</f>
        <v>1721.4006047503567</v>
      </c>
      <c r="S21" s="1">
        <f>'Trendek FEOR'!AK279*Fogl2025!S$62</f>
        <v>1695.6006670970523</v>
      </c>
      <c r="T21" s="1">
        <f>'Trendek FEOR'!AL279*Fogl2025!T$62</f>
        <v>-681.6340312857991</v>
      </c>
      <c r="U21" s="1">
        <f>'Trendek FEOR'!AM279*Fogl2025!U$62</f>
        <v>1526.7301064209962</v>
      </c>
      <c r="V21" s="1">
        <f>'Trendek FEOR'!AN279*Fogl2025!V$62</f>
        <v>1474.8802176766872</v>
      </c>
      <c r="W21" s="1">
        <f>'Trendek FEOR'!AO279*Fogl2025!W$62</f>
        <v>176.70681410496391</v>
      </c>
      <c r="X21" s="1">
        <f>'Trendek FEOR'!AP279*Fogl2025!X$62</f>
        <v>-2965.1923030757989</v>
      </c>
      <c r="Y21" s="1">
        <f>'Trendek FEOR'!AQ279*Fogl2025!Y$62</f>
        <v>585.77508076270851</v>
      </c>
      <c r="Z21" s="1">
        <f>'Trendek FEOR'!AR279*Fogl2025!Z$62</f>
        <v>731.76261976063188</v>
      </c>
      <c r="AA21" s="1">
        <f>'Trendek FEOR'!AS279*Fogl2025!AA$62</f>
        <v>-183.70376995427142</v>
      </c>
      <c r="AB21" s="1">
        <f>'Trendek FEOR'!AT279*Fogl2025!AB$62</f>
        <v>54.804898462937722</v>
      </c>
      <c r="AC21" s="1">
        <f>'Trendek FEOR'!AU279*Fogl2025!AC$62</f>
        <v>1941.3603466463526</v>
      </c>
      <c r="AD21" s="1">
        <f>'Trendek FEOR'!AV279*Fogl2025!AD$62</f>
        <v>-1164.0074200749798</v>
      </c>
      <c r="AE21" s="1">
        <f>'Trendek FEOR'!AW279*Fogl2025!AE$62</f>
        <v>3688.3893055095846</v>
      </c>
      <c r="AF21" s="1">
        <f>'Trendek FEOR'!AX279*Fogl2025!AF$62</f>
        <v>3401.0462197039974</v>
      </c>
      <c r="AG21" s="1">
        <f>'Trendek FEOR'!AY279*Fogl2025!AG$62</f>
        <v>813.39741537602754</v>
      </c>
      <c r="AH21" s="1">
        <f>'Trendek FEOR'!AZ279*Fogl2025!AH$62</f>
        <v>-290.85423245489397</v>
      </c>
      <c r="AI21" s="1">
        <f>'Trendek FEOR'!BA279*Fogl2025!AI$62</f>
        <v>-389.00403137285122</v>
      </c>
      <c r="AJ21" s="1">
        <f>'Trendek FEOR'!BB279*Fogl2025!AJ$62</f>
        <v>430.56091099305075</v>
      </c>
      <c r="AK21" s="1">
        <f>'Trendek FEOR'!BC279*Fogl2025!AK$62</f>
        <v>889.48002059817384</v>
      </c>
      <c r="AL21" s="1">
        <f>'Trendek FEOR'!BD279*Fogl2025!AL$62</f>
        <v>295.27604104822814</v>
      </c>
      <c r="AM21" s="1">
        <f>'Trendek FEOR'!BE279*Fogl2025!AM$62</f>
        <v>-408.99038762361329</v>
      </c>
      <c r="AN21" s="1">
        <f>'Trendek FEOR'!BF279*Fogl2025!AN$62</f>
        <v>1034.9934101884289</v>
      </c>
      <c r="AO21" s="1">
        <f>'Trendek FEOR'!BG279*Fogl2025!AO$62</f>
        <v>-1006.1456513968946</v>
      </c>
      <c r="AP21" s="1">
        <f>'Trendek FEOR'!BH279*Fogl2025!AP$62</f>
        <v>-1877.4543737373006</v>
      </c>
      <c r="AQ21" s="1">
        <f>'Trendek FEOR'!BI279*Fogl2025!AQ$62</f>
        <v>226.16002649297806</v>
      </c>
      <c r="AR21" s="1">
        <f>'Trendek FEOR'!BJ279*Fogl2025!AR$62</f>
        <v>2148.4408556139892</v>
      </c>
      <c r="AS21" s="1">
        <f>'Trendek FEOR'!BK279*Fogl2025!AS$62</f>
        <v>479.49278689559213</v>
      </c>
      <c r="AT21" s="1">
        <f>'Trendek FEOR'!BL279*Fogl2025!AT$62</f>
        <v>91.994881204008465</v>
      </c>
      <c r="AU21" s="1">
        <f>'Trendek FEOR'!BM279*Fogl2025!AU$62</f>
        <v>552.28534369155432</v>
      </c>
      <c r="AV21" s="1">
        <f>'Trendek FEOR'!BN279*Fogl2025!AV$62</f>
        <v>377.93116096209644</v>
      </c>
      <c r="AW21" s="1">
        <f>'Trendek FEOR'!BO279*Fogl2025!AW$62</f>
        <v>-184.52234130086174</v>
      </c>
      <c r="AX21" s="1">
        <f>'Trendek FEOR'!BP279*Fogl2025!AX$62</f>
        <v>-127.84261283321553</v>
      </c>
      <c r="AY21" s="1">
        <f>'Trendek FEOR'!BQ279*Fogl2025!AY$62</f>
        <v>101.17316554427214</v>
      </c>
      <c r="AZ21" s="1">
        <f>'Trendek FEOR'!BR279*Fogl2025!AZ$62</f>
        <v>2581.7182881526223</v>
      </c>
      <c r="BA21" s="1">
        <f>'Trendek FEOR'!BS279*Fogl2025!BA$62</f>
        <v>4547.5138059607234</v>
      </c>
      <c r="BB21" s="1">
        <f>'Trendek FEOR'!BT279*Fogl2025!BB$62</f>
        <v>1089.8928802602704</v>
      </c>
      <c r="BC21" s="1">
        <f>'Trendek FEOR'!BU279*Fogl2025!BC$62</f>
        <v>2932.7853216575163</v>
      </c>
      <c r="BD21" s="1">
        <f>'Trendek FEOR'!BV279*Fogl2025!BD$62</f>
        <v>527.96420419404456</v>
      </c>
      <c r="BE21" s="1">
        <f>'Trendek FEOR'!BW279*Fogl2025!BE$62</f>
        <v>1240.4681208845591</v>
      </c>
      <c r="BF21" s="1">
        <f>'Trendek FEOR'!BX279*Fogl2025!BF$62</f>
        <v>-653.29970613004366</v>
      </c>
      <c r="BG21" s="1">
        <f>'Trendek FEOR'!BY279*Fogl2025!BG$62</f>
        <v>1328.9052030344087</v>
      </c>
      <c r="BH21" s="1">
        <f>'Trendek FEOR'!BZ279*Fogl2025!BH$62</f>
        <v>0</v>
      </c>
      <c r="BI21" s="1">
        <f>'Trendek FEOR'!CA279*Fogl2025!BI$62</f>
        <v>124.92578581404067</v>
      </c>
      <c r="BJ21" s="1">
        <f>'Trendek FEOR'!CB279*Fogl2025!BJ$62</f>
        <v>0</v>
      </c>
      <c r="BK21" s="1">
        <f>'Trendek FEOR'!CC279*Fogl2025!BK$62</f>
        <v>705.75</v>
      </c>
      <c r="BL21" s="1">
        <f>'Trendek FEOR'!CD279*Fogl2025!BL$62</f>
        <v>3020.8461601771528</v>
      </c>
      <c r="BM21" s="1">
        <f>'Trendek FEOR'!CE279*Fogl2025!BM$62</f>
        <v>0</v>
      </c>
      <c r="BN21" s="1">
        <f>'Trendek FEOR'!CF279*Fogl2025!BN$62</f>
        <v>0</v>
      </c>
      <c r="BO21" s="2"/>
    </row>
    <row r="22" spans="1:67" x14ac:dyDescent="0.35">
      <c r="A22" s="2"/>
      <c r="B22" t="s">
        <v>38</v>
      </c>
      <c r="C22" s="1">
        <f>'Trendek FEOR'!U280*Fogl2025!C$62</f>
        <v>4260.6505028277406</v>
      </c>
      <c r="D22" s="1">
        <f>'Trendek FEOR'!V280*Fogl2025!D$62</f>
        <v>2272.8124850902532</v>
      </c>
      <c r="E22" s="1">
        <f>'Trendek FEOR'!W280*Fogl2025!E$62</f>
        <v>0</v>
      </c>
      <c r="F22" s="1">
        <f>'Trendek FEOR'!X280*Fogl2025!F$62</f>
        <v>3723.747485598999</v>
      </c>
      <c r="G22" s="1">
        <f>'Trendek FEOR'!Y280*Fogl2025!G$62</f>
        <v>6261.1582398418195</v>
      </c>
      <c r="H22" s="1">
        <f>'Trendek FEOR'!Z280*Fogl2025!H$62</f>
        <v>1991.6778858130888</v>
      </c>
      <c r="I22" s="1">
        <f>'Trendek FEOR'!AA280*Fogl2025!I$62</f>
        <v>-72.960306531101068</v>
      </c>
      <c r="J22" s="1">
        <f>'Trendek FEOR'!AB280*Fogl2025!J$62</f>
        <v>-232.88367861407798</v>
      </c>
      <c r="K22" s="1">
        <f>'Trendek FEOR'!AC280*Fogl2025!K$62</f>
        <v>2706.9160380107505</v>
      </c>
      <c r="L22" s="1">
        <f>'Trendek FEOR'!AD280*Fogl2025!L$62</f>
        <v>794.13199945570136</v>
      </c>
      <c r="M22" s="1">
        <f>'Trendek FEOR'!AE280*Fogl2025!M$62</f>
        <v>2769.4605985289486</v>
      </c>
      <c r="N22" s="1">
        <f>'Trendek FEOR'!AF280*Fogl2025!N$62</f>
        <v>4181.1742337316218</v>
      </c>
      <c r="O22" s="1">
        <f>'Trendek FEOR'!AG280*Fogl2025!O$62</f>
        <v>2151.5329394471769</v>
      </c>
      <c r="P22" s="1">
        <f>'Trendek FEOR'!AH280*Fogl2025!P$62</f>
        <v>1487.9646788011953</v>
      </c>
      <c r="Q22" s="1">
        <f>'Trendek FEOR'!AI280*Fogl2025!Q$62</f>
        <v>1613.9174140243931</v>
      </c>
      <c r="R22" s="1">
        <f>'Trendek FEOR'!AJ280*Fogl2025!R$62</f>
        <v>6578.7881794700697</v>
      </c>
      <c r="S22" s="1">
        <f>'Trendek FEOR'!AK280*Fogl2025!S$62</f>
        <v>10856.397335186832</v>
      </c>
      <c r="T22" s="1">
        <f>'Trendek FEOR'!AL280*Fogl2025!T$62</f>
        <v>7692.9499287018225</v>
      </c>
      <c r="U22" s="1">
        <f>'Trendek FEOR'!AM280*Fogl2025!U$62</f>
        <v>9731.3048185828684</v>
      </c>
      <c r="V22" s="1">
        <f>'Trendek FEOR'!AN280*Fogl2025!V$62</f>
        <v>18430.3770734196</v>
      </c>
      <c r="W22" s="1">
        <f>'Trendek FEOR'!AO280*Fogl2025!W$62</f>
        <v>1462.4544902741641</v>
      </c>
      <c r="X22" s="1">
        <f>'Trendek FEOR'!AP280*Fogl2025!X$62</f>
        <v>1285.255901754492</v>
      </c>
      <c r="Y22" s="1">
        <f>'Trendek FEOR'!AQ280*Fogl2025!Y$62</f>
        <v>8495.1105942194226</v>
      </c>
      <c r="Z22" s="1">
        <f>'Trendek FEOR'!AR280*Fogl2025!Z$62</f>
        <v>8772.0614980374648</v>
      </c>
      <c r="AA22" s="1">
        <f>'Trendek FEOR'!AS280*Fogl2025!AA$62</f>
        <v>2564.2310282539825</v>
      </c>
      <c r="AB22" s="1">
        <f>'Trendek FEOR'!AT280*Fogl2025!AB$62</f>
        <v>995.34625324409308</v>
      </c>
      <c r="AC22" s="1">
        <f>'Trendek FEOR'!AU280*Fogl2025!AC$62</f>
        <v>19754.32838269795</v>
      </c>
      <c r="AD22" s="1">
        <f>'Trendek FEOR'!AV280*Fogl2025!AD$62</f>
        <v>201.53862519729859</v>
      </c>
      <c r="AE22" s="1">
        <f>'Trendek FEOR'!AW280*Fogl2025!AE$62</f>
        <v>4538.1663230597005</v>
      </c>
      <c r="AF22" s="1">
        <f>'Trendek FEOR'!AX280*Fogl2025!AF$62</f>
        <v>10612.301563378129</v>
      </c>
      <c r="AG22" s="1">
        <f>'Trendek FEOR'!AY280*Fogl2025!AG$62</f>
        <v>1543.5234027981976</v>
      </c>
      <c r="AH22" s="1">
        <f>'Trendek FEOR'!AZ280*Fogl2025!AH$62</f>
        <v>-103.74574987353448</v>
      </c>
      <c r="AI22" s="1">
        <f>'Trendek FEOR'!BA280*Fogl2025!AI$62</f>
        <v>-1221.4795735017376</v>
      </c>
      <c r="AJ22" s="1">
        <f>'Trendek FEOR'!BB280*Fogl2025!AJ$62</f>
        <v>2371.6609084777474</v>
      </c>
      <c r="AK22" s="1">
        <f>'Trendek FEOR'!BC280*Fogl2025!AK$62</f>
        <v>188.00555723623887</v>
      </c>
      <c r="AL22" s="1">
        <f>'Trendek FEOR'!BD280*Fogl2025!AL$62</f>
        <v>672.65399994960092</v>
      </c>
      <c r="AM22" s="1">
        <f>'Trendek FEOR'!BE280*Fogl2025!AM$62</f>
        <v>3215.5525616573927</v>
      </c>
      <c r="AN22" s="1">
        <f>'Trendek FEOR'!BF280*Fogl2025!AN$62</f>
        <v>2785.6167295279511</v>
      </c>
      <c r="AO22" s="1">
        <f>'Trendek FEOR'!BG280*Fogl2025!AO$62</f>
        <v>3249.831403014844</v>
      </c>
      <c r="AP22" s="1">
        <f>'Trendek FEOR'!BH280*Fogl2025!AP$62</f>
        <v>49755.214156287366</v>
      </c>
      <c r="AQ22" s="1">
        <f>'Trendek FEOR'!BI280*Fogl2025!AQ$62</f>
        <v>201.2083382031652</v>
      </c>
      <c r="AR22" s="1">
        <f>'Trendek FEOR'!BJ280*Fogl2025!AR$62</f>
        <v>2257.0952468059713</v>
      </c>
      <c r="AS22" s="1">
        <f>'Trendek FEOR'!BK280*Fogl2025!AS$62</f>
        <v>20474.984749820233</v>
      </c>
      <c r="AT22" s="1">
        <f>'Trendek FEOR'!BL280*Fogl2025!AT$62</f>
        <v>3880.5324681687393</v>
      </c>
      <c r="AU22" s="1">
        <f>'Trendek FEOR'!BM280*Fogl2025!AU$62</f>
        <v>-2077.0066702055387</v>
      </c>
      <c r="AV22" s="1">
        <f>'Trendek FEOR'!BN280*Fogl2025!AV$62</f>
        <v>7748.9131877805676</v>
      </c>
      <c r="AW22" s="1">
        <f>'Trendek FEOR'!BO280*Fogl2025!AW$62</f>
        <v>-173.25966272609398</v>
      </c>
      <c r="AX22" s="1">
        <f>'Trendek FEOR'!BP280*Fogl2025!AX$62</f>
        <v>630.80308970061765</v>
      </c>
      <c r="AY22" s="1">
        <f>'Trendek FEOR'!BQ280*Fogl2025!AY$62</f>
        <v>91.513416070195817</v>
      </c>
      <c r="AZ22" s="1">
        <f>'Trendek FEOR'!BR280*Fogl2025!AZ$62</f>
        <v>4393.2278843858812</v>
      </c>
      <c r="BA22" s="1">
        <f>'Trendek FEOR'!BS280*Fogl2025!BA$62</f>
        <v>15294.01735765917</v>
      </c>
      <c r="BB22" s="1">
        <f>'Trendek FEOR'!BT280*Fogl2025!BB$62</f>
        <v>1393.9114167001364</v>
      </c>
      <c r="BC22" s="1">
        <f>'Trendek FEOR'!BU280*Fogl2025!BC$62</f>
        <v>1899.4994842835822</v>
      </c>
      <c r="BD22" s="1">
        <f>'Trendek FEOR'!BV280*Fogl2025!BD$62</f>
        <v>-143.1263943345935</v>
      </c>
      <c r="BE22" s="1">
        <f>'Trendek FEOR'!BW280*Fogl2025!BE$62</f>
        <v>3104.4449806962266</v>
      </c>
      <c r="BF22" s="1">
        <f>'Trendek FEOR'!BX280*Fogl2025!BF$62</f>
        <v>994.52898984230194</v>
      </c>
      <c r="BG22" s="1">
        <f>'Trendek FEOR'!BY280*Fogl2025!BG$62</f>
        <v>-572.920829087068</v>
      </c>
      <c r="BH22" s="1">
        <f>'Trendek FEOR'!BZ280*Fogl2025!BH$62</f>
        <v>1109.3983853244356</v>
      </c>
      <c r="BI22" s="1">
        <f>'Trendek FEOR'!CA280*Fogl2025!BI$62</f>
        <v>275.76146620720175</v>
      </c>
      <c r="BJ22" s="1">
        <f>'Trendek FEOR'!CB280*Fogl2025!BJ$62</f>
        <v>0</v>
      </c>
      <c r="BK22" s="1">
        <f>'Trendek FEOR'!CC280*Fogl2025!BK$62</f>
        <v>-142.75</v>
      </c>
      <c r="BL22" s="1">
        <f>'Trendek FEOR'!CD280*Fogl2025!BL$62</f>
        <v>6524.6126286991948</v>
      </c>
      <c r="BM22" s="1">
        <f>'Trendek FEOR'!CE280*Fogl2025!BM$62</f>
        <v>0</v>
      </c>
      <c r="BN22" s="1">
        <f>'Trendek FEOR'!CF280*Fogl2025!BN$62</f>
        <v>0</v>
      </c>
      <c r="BO22" s="2"/>
    </row>
    <row r="23" spans="1:67" x14ac:dyDescent="0.35">
      <c r="A23" s="2"/>
      <c r="B23" t="s">
        <v>39</v>
      </c>
      <c r="C23" s="1">
        <f>'Trendek FEOR'!U281*Fogl2025!C$62</f>
        <v>193.24535956205483</v>
      </c>
      <c r="D23" s="1">
        <f>'Trendek FEOR'!V281*Fogl2025!D$62</f>
        <v>0</v>
      </c>
      <c r="E23" s="1">
        <f>'Trendek FEOR'!W281*Fogl2025!E$62</f>
        <v>0</v>
      </c>
      <c r="F23" s="1">
        <f>'Trendek FEOR'!X281*Fogl2025!F$62</f>
        <v>0</v>
      </c>
      <c r="G23" s="1">
        <f>'Trendek FEOR'!Y281*Fogl2025!G$62</f>
        <v>172.47846759047624</v>
      </c>
      <c r="H23" s="1">
        <f>'Trendek FEOR'!Z281*Fogl2025!H$62</f>
        <v>0</v>
      </c>
      <c r="I23" s="1">
        <f>'Trendek FEOR'!AA281*Fogl2025!I$62</f>
        <v>0</v>
      </c>
      <c r="J23" s="1">
        <f>'Trendek FEOR'!AB281*Fogl2025!J$62</f>
        <v>0</v>
      </c>
      <c r="K23" s="1">
        <f>'Trendek FEOR'!AC281*Fogl2025!K$62</f>
        <v>0</v>
      </c>
      <c r="L23" s="1">
        <f>'Trendek FEOR'!AD281*Fogl2025!L$62</f>
        <v>0</v>
      </c>
      <c r="M23" s="1">
        <f>'Trendek FEOR'!AE281*Fogl2025!M$62</f>
        <v>0</v>
      </c>
      <c r="N23" s="1">
        <f>'Trendek FEOR'!AF281*Fogl2025!N$62</f>
        <v>4223.7546471572487</v>
      </c>
      <c r="O23" s="1">
        <f>'Trendek FEOR'!AG281*Fogl2025!O$62</f>
        <v>0</v>
      </c>
      <c r="P23" s="1">
        <f>'Trendek FEOR'!AH281*Fogl2025!P$62</f>
        <v>0</v>
      </c>
      <c r="Q23" s="1">
        <f>'Trendek FEOR'!AI281*Fogl2025!Q$62</f>
        <v>0</v>
      </c>
      <c r="R23" s="1">
        <f>'Trendek FEOR'!AJ281*Fogl2025!R$62</f>
        <v>0</v>
      </c>
      <c r="S23" s="1">
        <f>'Trendek FEOR'!AK281*Fogl2025!S$62</f>
        <v>168.07194535247305</v>
      </c>
      <c r="T23" s="1">
        <f>'Trendek FEOR'!AL281*Fogl2025!T$62</f>
        <v>0</v>
      </c>
      <c r="U23" s="1">
        <f>'Trendek FEOR'!AM281*Fogl2025!U$62</f>
        <v>0</v>
      </c>
      <c r="V23" s="1">
        <f>'Trendek FEOR'!AN281*Fogl2025!V$62</f>
        <v>231.95700767324678</v>
      </c>
      <c r="W23" s="1">
        <f>'Trendek FEOR'!AO281*Fogl2025!W$62</f>
        <v>0</v>
      </c>
      <c r="X23" s="1">
        <f>'Trendek FEOR'!AP281*Fogl2025!X$62</f>
        <v>91.3210307262258</v>
      </c>
      <c r="Y23" s="1">
        <f>'Trendek FEOR'!AQ281*Fogl2025!Y$62</f>
        <v>0</v>
      </c>
      <c r="Z23" s="1">
        <f>'Trendek FEOR'!AR281*Fogl2025!Z$62</f>
        <v>0</v>
      </c>
      <c r="AA23" s="1">
        <f>'Trendek FEOR'!AS281*Fogl2025!AA$62</f>
        <v>0</v>
      </c>
      <c r="AB23" s="1">
        <f>'Trendek FEOR'!AT281*Fogl2025!AB$62</f>
        <v>0</v>
      </c>
      <c r="AC23" s="1">
        <f>'Trendek FEOR'!AU281*Fogl2025!AC$62</f>
        <v>-204.0202810913168</v>
      </c>
      <c r="AD23" s="1">
        <f>'Trendek FEOR'!AV281*Fogl2025!AD$62</f>
        <v>0</v>
      </c>
      <c r="AE23" s="1">
        <f>'Trendek FEOR'!AW281*Fogl2025!AE$62</f>
        <v>1862.173355990577</v>
      </c>
      <c r="AF23" s="1">
        <f>'Trendek FEOR'!AX281*Fogl2025!AF$62</f>
        <v>6110.0199336152727</v>
      </c>
      <c r="AG23" s="1">
        <f>'Trendek FEOR'!AY281*Fogl2025!AG$62</f>
        <v>0</v>
      </c>
      <c r="AH23" s="1">
        <f>'Trendek FEOR'!AZ281*Fogl2025!AH$62</f>
        <v>-18.520842999560021</v>
      </c>
      <c r="AI23" s="1">
        <f>'Trendek FEOR'!BA281*Fogl2025!AI$62</f>
        <v>0</v>
      </c>
      <c r="AJ23" s="1">
        <f>'Trendek FEOR'!BB281*Fogl2025!AJ$62</f>
        <v>0</v>
      </c>
      <c r="AK23" s="1">
        <f>'Trendek FEOR'!BC281*Fogl2025!AK$62</f>
        <v>0</v>
      </c>
      <c r="AL23" s="1">
        <f>'Trendek FEOR'!BD281*Fogl2025!AL$62</f>
        <v>536.46910617819117</v>
      </c>
      <c r="AM23" s="1">
        <f>'Trendek FEOR'!BE281*Fogl2025!AM$62</f>
        <v>0</v>
      </c>
      <c r="AN23" s="1">
        <f>'Trendek FEOR'!BF281*Fogl2025!AN$62</f>
        <v>0</v>
      </c>
      <c r="AO23" s="1">
        <f>'Trendek FEOR'!BG281*Fogl2025!AO$62</f>
        <v>0</v>
      </c>
      <c r="AP23" s="1">
        <f>'Trendek FEOR'!BH281*Fogl2025!AP$62</f>
        <v>0</v>
      </c>
      <c r="AQ23" s="1">
        <f>'Trendek FEOR'!BI281*Fogl2025!AQ$62</f>
        <v>56.576373641107963</v>
      </c>
      <c r="AR23" s="1">
        <f>'Trendek FEOR'!BJ281*Fogl2025!AR$62</f>
        <v>90.743194341885371</v>
      </c>
      <c r="AS23" s="1">
        <f>'Trendek FEOR'!BK281*Fogl2025!AS$62</f>
        <v>223.24570578026612</v>
      </c>
      <c r="AT23" s="1">
        <f>'Trendek FEOR'!BL281*Fogl2025!AT$62</f>
        <v>239.60959129864011</v>
      </c>
      <c r="AU23" s="1">
        <f>'Trendek FEOR'!BM281*Fogl2025!AU$62</f>
        <v>0</v>
      </c>
      <c r="AV23" s="1">
        <f>'Trendek FEOR'!BN281*Fogl2025!AV$62</f>
        <v>4666.995064459391</v>
      </c>
      <c r="AW23" s="1">
        <f>'Trendek FEOR'!BO281*Fogl2025!AW$62</f>
        <v>0</v>
      </c>
      <c r="AX23" s="1">
        <f>'Trendek FEOR'!BP281*Fogl2025!AX$62</f>
        <v>0</v>
      </c>
      <c r="AY23" s="1">
        <f>'Trendek FEOR'!BQ281*Fogl2025!AY$62</f>
        <v>0</v>
      </c>
      <c r="AZ23" s="1">
        <f>'Trendek FEOR'!BR281*Fogl2025!AZ$62</f>
        <v>-179.7061079196522</v>
      </c>
      <c r="BA23" s="1">
        <f>'Trendek FEOR'!BS281*Fogl2025!BA$62</f>
        <v>1516.0271759026975</v>
      </c>
      <c r="BB23" s="1">
        <f>'Trendek FEOR'!BT281*Fogl2025!BB$62</f>
        <v>-554.36739205261074</v>
      </c>
      <c r="BC23" s="1">
        <f>'Trendek FEOR'!BU281*Fogl2025!BC$62</f>
        <v>30079.310330536653</v>
      </c>
      <c r="BD23" s="1">
        <f>'Trendek FEOR'!BV281*Fogl2025!BD$62</f>
        <v>3164.5006649272273</v>
      </c>
      <c r="BE23" s="1">
        <f>'Trendek FEOR'!BW281*Fogl2025!BE$62</f>
        <v>-52.857642914445492</v>
      </c>
      <c r="BF23" s="1">
        <f>'Trendek FEOR'!BX281*Fogl2025!BF$62</f>
        <v>256.3073964845733</v>
      </c>
      <c r="BG23" s="1">
        <f>'Trendek FEOR'!BY281*Fogl2025!BG$62</f>
        <v>0</v>
      </c>
      <c r="BH23" s="1">
        <f>'Trendek FEOR'!BZ281*Fogl2025!BH$62</f>
        <v>0</v>
      </c>
      <c r="BI23" s="1">
        <f>'Trendek FEOR'!CA281*Fogl2025!BI$62</f>
        <v>517.93439365701522</v>
      </c>
      <c r="BJ23" s="1">
        <f>'Trendek FEOR'!CB281*Fogl2025!BJ$62</f>
        <v>0</v>
      </c>
      <c r="BK23" s="1">
        <f>'Trendek FEOR'!CC281*Fogl2025!BK$62</f>
        <v>-3</v>
      </c>
      <c r="BL23" s="1">
        <f>'Trendek FEOR'!CD281*Fogl2025!BL$62</f>
        <v>37.868602156058877</v>
      </c>
      <c r="BM23" s="1">
        <f>'Trendek FEOR'!CE281*Fogl2025!BM$62</f>
        <v>0</v>
      </c>
      <c r="BN23" s="1">
        <f>'Trendek FEOR'!CF281*Fogl2025!BN$62</f>
        <v>0</v>
      </c>
      <c r="BO23" s="2"/>
    </row>
    <row r="24" spans="1:67" x14ac:dyDescent="0.35">
      <c r="A24" s="2"/>
      <c r="B24" t="s">
        <v>40</v>
      </c>
      <c r="C24" s="1">
        <f>'Trendek FEOR'!U282*Fogl2025!C$62</f>
        <v>0</v>
      </c>
      <c r="D24" s="1">
        <f>'Trendek FEOR'!V282*Fogl2025!D$62</f>
        <v>0</v>
      </c>
      <c r="E24" s="1">
        <f>'Trendek FEOR'!W282*Fogl2025!E$62</f>
        <v>0</v>
      </c>
      <c r="F24" s="1">
        <f>'Trendek FEOR'!X282*Fogl2025!F$62</f>
        <v>0</v>
      </c>
      <c r="G24" s="1">
        <f>'Trendek FEOR'!Y282*Fogl2025!G$62</f>
        <v>0</v>
      </c>
      <c r="H24" s="1">
        <f>'Trendek FEOR'!Z282*Fogl2025!H$62</f>
        <v>0</v>
      </c>
      <c r="I24" s="1">
        <f>'Trendek FEOR'!AA282*Fogl2025!I$62</f>
        <v>0</v>
      </c>
      <c r="J24" s="1">
        <f>'Trendek FEOR'!AB282*Fogl2025!J$62</f>
        <v>139.82271908567549</v>
      </c>
      <c r="K24" s="1">
        <f>'Trendek FEOR'!AC282*Fogl2025!K$62</f>
        <v>0</v>
      </c>
      <c r="L24" s="1">
        <f>'Trendek FEOR'!AD282*Fogl2025!L$62</f>
        <v>0</v>
      </c>
      <c r="M24" s="1">
        <f>'Trendek FEOR'!AE282*Fogl2025!M$62</f>
        <v>0</v>
      </c>
      <c r="N24" s="1">
        <f>'Trendek FEOR'!AF282*Fogl2025!N$62</f>
        <v>0</v>
      </c>
      <c r="O24" s="1">
        <f>'Trendek FEOR'!AG282*Fogl2025!O$62</f>
        <v>0</v>
      </c>
      <c r="P24" s="1">
        <f>'Trendek FEOR'!AH282*Fogl2025!P$62</f>
        <v>0</v>
      </c>
      <c r="Q24" s="1">
        <f>'Trendek FEOR'!AI282*Fogl2025!Q$62</f>
        <v>0</v>
      </c>
      <c r="R24" s="1">
        <f>'Trendek FEOR'!AJ282*Fogl2025!R$62</f>
        <v>0</v>
      </c>
      <c r="S24" s="1">
        <f>'Trendek FEOR'!AK282*Fogl2025!S$62</f>
        <v>0</v>
      </c>
      <c r="T24" s="1">
        <f>'Trendek FEOR'!AL282*Fogl2025!T$62</f>
        <v>0</v>
      </c>
      <c r="U24" s="1">
        <f>'Trendek FEOR'!AM282*Fogl2025!U$62</f>
        <v>0</v>
      </c>
      <c r="V24" s="1">
        <f>'Trendek FEOR'!AN282*Fogl2025!V$62</f>
        <v>-12.126856133543335</v>
      </c>
      <c r="W24" s="1">
        <f>'Trendek FEOR'!AO282*Fogl2025!W$62</f>
        <v>0</v>
      </c>
      <c r="X24" s="1">
        <f>'Trendek FEOR'!AP282*Fogl2025!X$62</f>
        <v>0</v>
      </c>
      <c r="Y24" s="1">
        <f>'Trendek FEOR'!AQ282*Fogl2025!Y$62</f>
        <v>0</v>
      </c>
      <c r="Z24" s="1">
        <f>'Trendek FEOR'!AR282*Fogl2025!Z$62</f>
        <v>0</v>
      </c>
      <c r="AA24" s="1">
        <f>'Trendek FEOR'!AS282*Fogl2025!AA$62</f>
        <v>0</v>
      </c>
      <c r="AB24" s="1">
        <f>'Trendek FEOR'!AT282*Fogl2025!AB$62</f>
        <v>0</v>
      </c>
      <c r="AC24" s="1">
        <f>'Trendek FEOR'!AU282*Fogl2025!AC$62</f>
        <v>1274.7439086324111</v>
      </c>
      <c r="AD24" s="1">
        <f>'Trendek FEOR'!AV282*Fogl2025!AD$62</f>
        <v>0</v>
      </c>
      <c r="AE24" s="1">
        <f>'Trendek FEOR'!AW282*Fogl2025!AE$62</f>
        <v>85.345318837860205</v>
      </c>
      <c r="AF24" s="1">
        <f>'Trendek FEOR'!AX282*Fogl2025!AF$62</f>
        <v>241.39512524855238</v>
      </c>
      <c r="AG24" s="1">
        <f>'Trendek FEOR'!AY282*Fogl2025!AG$62</f>
        <v>0</v>
      </c>
      <c r="AH24" s="1">
        <f>'Trendek FEOR'!AZ282*Fogl2025!AH$62</f>
        <v>0</v>
      </c>
      <c r="AI24" s="1">
        <f>'Trendek FEOR'!BA282*Fogl2025!AI$62</f>
        <v>0</v>
      </c>
      <c r="AJ24" s="1">
        <f>'Trendek FEOR'!BB282*Fogl2025!AJ$62</f>
        <v>0</v>
      </c>
      <c r="AK24" s="1">
        <f>'Trendek FEOR'!BC282*Fogl2025!AK$62</f>
        <v>0</v>
      </c>
      <c r="AL24" s="1">
        <f>'Trendek FEOR'!BD282*Fogl2025!AL$62</f>
        <v>0</v>
      </c>
      <c r="AM24" s="1">
        <f>'Trendek FEOR'!BE282*Fogl2025!AM$62</f>
        <v>0</v>
      </c>
      <c r="AN24" s="1">
        <f>'Trendek FEOR'!BF282*Fogl2025!AN$62</f>
        <v>0</v>
      </c>
      <c r="AO24" s="1">
        <f>'Trendek FEOR'!BG282*Fogl2025!AO$62</f>
        <v>0</v>
      </c>
      <c r="AP24" s="1">
        <f>'Trendek FEOR'!BH282*Fogl2025!AP$62</f>
        <v>0</v>
      </c>
      <c r="AQ24" s="1">
        <f>'Trendek FEOR'!BI282*Fogl2025!AQ$62</f>
        <v>0</v>
      </c>
      <c r="AR24" s="1">
        <f>'Trendek FEOR'!BJ282*Fogl2025!AR$62</f>
        <v>-205.24054828642952</v>
      </c>
      <c r="AS24" s="1">
        <f>'Trendek FEOR'!BK282*Fogl2025!AS$62</f>
        <v>0</v>
      </c>
      <c r="AT24" s="1">
        <f>'Trendek FEOR'!BL282*Fogl2025!AT$62</f>
        <v>157.32030483917742</v>
      </c>
      <c r="AU24" s="1">
        <f>'Trendek FEOR'!BM282*Fogl2025!AU$62</f>
        <v>0</v>
      </c>
      <c r="AV24" s="1">
        <f>'Trendek FEOR'!BN282*Fogl2025!AV$62</f>
        <v>0</v>
      </c>
      <c r="AW24" s="1">
        <f>'Trendek FEOR'!BO282*Fogl2025!AW$62</f>
        <v>0</v>
      </c>
      <c r="AX24" s="1">
        <f>'Trendek FEOR'!BP282*Fogl2025!AX$62</f>
        <v>40.97052241968256</v>
      </c>
      <c r="AY24" s="1">
        <f>'Trendek FEOR'!BQ282*Fogl2025!AY$62</f>
        <v>0</v>
      </c>
      <c r="AZ24" s="1">
        <f>'Trendek FEOR'!BR282*Fogl2025!AZ$62</f>
        <v>-90.630969486988619</v>
      </c>
      <c r="BA24" s="1">
        <f>'Trendek FEOR'!BS282*Fogl2025!BA$62</f>
        <v>2373.4419603027463</v>
      </c>
      <c r="BB24" s="1">
        <f>'Trendek FEOR'!BT282*Fogl2025!BB$62</f>
        <v>2366.2546677415858</v>
      </c>
      <c r="BC24" s="1">
        <f>'Trendek FEOR'!BU282*Fogl2025!BC$62</f>
        <v>-1571.3904016801407</v>
      </c>
      <c r="BD24" s="1">
        <f>'Trendek FEOR'!BV282*Fogl2025!BD$62</f>
        <v>-1861.6444353265981</v>
      </c>
      <c r="BE24" s="1">
        <f>'Trendek FEOR'!BW282*Fogl2025!BE$62</f>
        <v>0</v>
      </c>
      <c r="BF24" s="1">
        <f>'Trendek FEOR'!BX282*Fogl2025!BF$62</f>
        <v>0</v>
      </c>
      <c r="BG24" s="1">
        <f>'Trendek FEOR'!BY282*Fogl2025!BG$62</f>
        <v>-560.77615926202304</v>
      </c>
      <c r="BH24" s="1">
        <f>'Trendek FEOR'!BZ282*Fogl2025!BH$62</f>
        <v>0</v>
      </c>
      <c r="BI24" s="1">
        <f>'Trendek FEOR'!CA282*Fogl2025!BI$62</f>
        <v>0</v>
      </c>
      <c r="BJ24" s="1">
        <f>'Trendek FEOR'!CB282*Fogl2025!BJ$62</f>
        <v>96.929591232118668</v>
      </c>
      <c r="BK24" s="1">
        <f>'Trendek FEOR'!CC282*Fogl2025!BK$62</f>
        <v>98.5</v>
      </c>
      <c r="BL24" s="1">
        <f>'Trendek FEOR'!CD282*Fogl2025!BL$62</f>
        <v>0</v>
      </c>
      <c r="BM24" s="1">
        <f>'Trendek FEOR'!CE282*Fogl2025!BM$62</f>
        <v>0</v>
      </c>
      <c r="BN24" s="1">
        <f>'Trendek FEOR'!CF282*Fogl2025!BN$62</f>
        <v>0</v>
      </c>
      <c r="BO24" s="2"/>
    </row>
    <row r="25" spans="1:67" x14ac:dyDescent="0.35">
      <c r="A25" s="2"/>
      <c r="B25" t="s">
        <v>41</v>
      </c>
      <c r="C25" s="1">
        <f>'Trendek FEOR'!U283*Fogl2025!C$62</f>
        <v>-89.989237494929</v>
      </c>
      <c r="D25" s="1">
        <f>'Trendek FEOR'!V283*Fogl2025!D$62</f>
        <v>-40.881804790859874</v>
      </c>
      <c r="E25" s="1">
        <f>'Trendek FEOR'!W283*Fogl2025!E$62</f>
        <v>0</v>
      </c>
      <c r="F25" s="1">
        <f>'Trendek FEOR'!X283*Fogl2025!F$62</f>
        <v>0</v>
      </c>
      <c r="G25" s="1">
        <f>'Trendek FEOR'!Y283*Fogl2025!G$62</f>
        <v>305.68778453546048</v>
      </c>
      <c r="H25" s="1">
        <f>'Trendek FEOR'!Z283*Fogl2025!H$62</f>
        <v>98.03509049604061</v>
      </c>
      <c r="I25" s="1">
        <f>'Trendek FEOR'!AA283*Fogl2025!I$62</f>
        <v>0</v>
      </c>
      <c r="J25" s="1">
        <f>'Trendek FEOR'!AB283*Fogl2025!J$62</f>
        <v>0</v>
      </c>
      <c r="K25" s="1">
        <f>'Trendek FEOR'!AC283*Fogl2025!K$62</f>
        <v>0</v>
      </c>
      <c r="L25" s="1">
        <f>'Trendek FEOR'!AD283*Fogl2025!L$62</f>
        <v>0</v>
      </c>
      <c r="M25" s="1">
        <f>'Trendek FEOR'!AE283*Fogl2025!M$62</f>
        <v>0</v>
      </c>
      <c r="N25" s="1">
        <f>'Trendek FEOR'!AF283*Fogl2025!N$62</f>
        <v>238.62446327386073</v>
      </c>
      <c r="O25" s="1">
        <f>'Trendek FEOR'!AG283*Fogl2025!O$62</f>
        <v>234.72674903293469</v>
      </c>
      <c r="P25" s="1">
        <f>'Trendek FEOR'!AH283*Fogl2025!P$62</f>
        <v>0</v>
      </c>
      <c r="Q25" s="1">
        <f>'Trendek FEOR'!AI283*Fogl2025!Q$62</f>
        <v>0</v>
      </c>
      <c r="R25" s="1">
        <f>'Trendek FEOR'!AJ283*Fogl2025!R$62</f>
        <v>46.593318099798978</v>
      </c>
      <c r="S25" s="1">
        <f>'Trendek FEOR'!AK283*Fogl2025!S$62</f>
        <v>-79.701604746342667</v>
      </c>
      <c r="T25" s="1">
        <f>'Trendek FEOR'!AL283*Fogl2025!T$62</f>
        <v>-28.19853180724413</v>
      </c>
      <c r="U25" s="1">
        <f>'Trendek FEOR'!AM283*Fogl2025!U$62</f>
        <v>14.065560145184625</v>
      </c>
      <c r="V25" s="1">
        <f>'Trendek FEOR'!AN283*Fogl2025!V$62</f>
        <v>-133.52285066800465</v>
      </c>
      <c r="W25" s="1">
        <f>'Trendek FEOR'!AO283*Fogl2025!W$62</f>
        <v>0</v>
      </c>
      <c r="X25" s="1">
        <f>'Trendek FEOR'!AP283*Fogl2025!X$62</f>
        <v>-125.1681100397811</v>
      </c>
      <c r="Y25" s="1">
        <f>'Trendek FEOR'!AQ283*Fogl2025!Y$62</f>
        <v>-66.669894496045387</v>
      </c>
      <c r="Z25" s="1">
        <f>'Trendek FEOR'!AR283*Fogl2025!Z$62</f>
        <v>0</v>
      </c>
      <c r="AA25" s="1">
        <f>'Trendek FEOR'!AS283*Fogl2025!AA$62</f>
        <v>0</v>
      </c>
      <c r="AB25" s="1">
        <f>'Trendek FEOR'!AT283*Fogl2025!AB$62</f>
        <v>-42.528371992995751</v>
      </c>
      <c r="AC25" s="1">
        <f>'Trendek FEOR'!AU283*Fogl2025!AC$62</f>
        <v>260.52139141905019</v>
      </c>
      <c r="AD25" s="1">
        <f>'Trendek FEOR'!AV283*Fogl2025!AD$62</f>
        <v>222.79113136188644</v>
      </c>
      <c r="AE25" s="1">
        <f>'Trendek FEOR'!AW283*Fogl2025!AE$62</f>
        <v>-161.9479440611637</v>
      </c>
      <c r="AF25" s="1">
        <f>'Trendek FEOR'!AX283*Fogl2025!AF$62</f>
        <v>-340.56602439313292</v>
      </c>
      <c r="AG25" s="1">
        <f>'Trendek FEOR'!AY283*Fogl2025!AG$62</f>
        <v>205.45846051638594</v>
      </c>
      <c r="AH25" s="1">
        <f>'Trendek FEOR'!AZ283*Fogl2025!AH$62</f>
        <v>0</v>
      </c>
      <c r="AI25" s="1">
        <f>'Trendek FEOR'!BA283*Fogl2025!AI$62</f>
        <v>-254.22819333046289</v>
      </c>
      <c r="AJ25" s="1">
        <f>'Trendek FEOR'!BB283*Fogl2025!AJ$62</f>
        <v>-160.15547270990214</v>
      </c>
      <c r="AK25" s="1">
        <f>'Trendek FEOR'!BC283*Fogl2025!AK$62</f>
        <v>-2.3124844711906549</v>
      </c>
      <c r="AL25" s="1">
        <f>'Trendek FEOR'!BD283*Fogl2025!AL$62</f>
        <v>381.49936332134678</v>
      </c>
      <c r="AM25" s="1">
        <f>'Trendek FEOR'!BE283*Fogl2025!AM$62</f>
        <v>0</v>
      </c>
      <c r="AN25" s="1">
        <f>'Trendek FEOR'!BF283*Fogl2025!AN$62</f>
        <v>-130.53035039779883</v>
      </c>
      <c r="AO25" s="1">
        <f>'Trendek FEOR'!BG283*Fogl2025!AO$62</f>
        <v>0</v>
      </c>
      <c r="AP25" s="1">
        <f>'Trendek FEOR'!BH283*Fogl2025!AP$62</f>
        <v>284.78559178206166</v>
      </c>
      <c r="AQ25" s="1">
        <f>'Trendek FEOR'!BI283*Fogl2025!AQ$62</f>
        <v>-22.00303168831465</v>
      </c>
      <c r="AR25" s="1">
        <f>'Trendek FEOR'!BJ283*Fogl2025!AR$62</f>
        <v>-39.862611714563755</v>
      </c>
      <c r="AS25" s="1">
        <f>'Trendek FEOR'!BK283*Fogl2025!AS$62</f>
        <v>189.18039394347807</v>
      </c>
      <c r="AT25" s="1">
        <f>'Trendek FEOR'!BL283*Fogl2025!AT$62</f>
        <v>1289.7155162808001</v>
      </c>
      <c r="AU25" s="1">
        <f>'Trendek FEOR'!BM283*Fogl2025!AU$62</f>
        <v>-26.585728162460715</v>
      </c>
      <c r="AV25" s="1">
        <f>'Trendek FEOR'!BN283*Fogl2025!AV$62</f>
        <v>-236.97039245965038</v>
      </c>
      <c r="AW25" s="1">
        <f>'Trendek FEOR'!BO283*Fogl2025!AW$62</f>
        <v>0</v>
      </c>
      <c r="AX25" s="1">
        <f>'Trendek FEOR'!BP283*Fogl2025!AX$62</f>
        <v>98.262663175515215</v>
      </c>
      <c r="AY25" s="1">
        <f>'Trendek FEOR'!BQ283*Fogl2025!AY$62</f>
        <v>188.70014673551603</v>
      </c>
      <c r="AZ25" s="1">
        <f>'Trendek FEOR'!BR283*Fogl2025!AZ$62</f>
        <v>86.540452475046891</v>
      </c>
      <c r="BA25" s="1">
        <f>'Trendek FEOR'!BS283*Fogl2025!BA$62</f>
        <v>2219.5066988847029</v>
      </c>
      <c r="BB25" s="1">
        <f>'Trendek FEOR'!BT283*Fogl2025!BB$62</f>
        <v>208758.11408980153</v>
      </c>
      <c r="BC25" s="1">
        <f>'Trendek FEOR'!BU283*Fogl2025!BC$62</f>
        <v>231.56098428753006</v>
      </c>
      <c r="BD25" s="1">
        <f>'Trendek FEOR'!BV283*Fogl2025!BD$62</f>
        <v>14965.689843239878</v>
      </c>
      <c r="BE25" s="1">
        <f>'Trendek FEOR'!BW283*Fogl2025!BE$62</f>
        <v>-229.32876172982526</v>
      </c>
      <c r="BF25" s="1">
        <f>'Trendek FEOR'!BX283*Fogl2025!BF$62</f>
        <v>238.56200359294843</v>
      </c>
      <c r="BG25" s="1">
        <f>'Trendek FEOR'!BY283*Fogl2025!BG$62</f>
        <v>2295.9475938777296</v>
      </c>
      <c r="BH25" s="1">
        <f>'Trendek FEOR'!BZ283*Fogl2025!BH$62</f>
        <v>305.83995887657863</v>
      </c>
      <c r="BI25" s="1">
        <f>'Trendek FEOR'!CA283*Fogl2025!BI$62</f>
        <v>52.526365394462829</v>
      </c>
      <c r="BJ25" s="1">
        <f>'Trendek FEOR'!CB283*Fogl2025!BJ$62</f>
        <v>0</v>
      </c>
      <c r="BK25" s="1">
        <f>'Trendek FEOR'!CC283*Fogl2025!BK$62</f>
        <v>279.25</v>
      </c>
      <c r="BL25" s="1">
        <f>'Trendek FEOR'!CD283*Fogl2025!BL$62</f>
        <v>682.6095931225592</v>
      </c>
      <c r="BM25" s="1">
        <f>'Trendek FEOR'!CE283*Fogl2025!BM$62</f>
        <v>0</v>
      </c>
      <c r="BN25" s="1">
        <f>'Trendek FEOR'!CF283*Fogl2025!BN$62</f>
        <v>0</v>
      </c>
      <c r="BO25" s="2"/>
    </row>
    <row r="26" spans="1:67" x14ac:dyDescent="0.35">
      <c r="A26" s="2"/>
      <c r="B26" t="s">
        <v>42</v>
      </c>
      <c r="C26" s="1">
        <f>'Trendek FEOR'!U284*Fogl2025!C$62</f>
        <v>78.721621035380736</v>
      </c>
      <c r="D26" s="1">
        <f>'Trendek FEOR'!V284*Fogl2025!D$62</f>
        <v>0</v>
      </c>
      <c r="E26" s="1">
        <f>'Trendek FEOR'!W284*Fogl2025!E$62</f>
        <v>0</v>
      </c>
      <c r="F26" s="1">
        <f>'Trendek FEOR'!X284*Fogl2025!F$62</f>
        <v>-546.24132314587973</v>
      </c>
      <c r="G26" s="1">
        <f>'Trendek FEOR'!Y284*Fogl2025!G$62</f>
        <v>152.45825596291502</v>
      </c>
      <c r="H26" s="1">
        <f>'Trendek FEOR'!Z284*Fogl2025!H$62</f>
        <v>74.828797194968516</v>
      </c>
      <c r="I26" s="1">
        <f>'Trendek FEOR'!AA284*Fogl2025!I$62</f>
        <v>503.08709622360573</v>
      </c>
      <c r="J26" s="1">
        <f>'Trendek FEOR'!AB284*Fogl2025!J$62</f>
        <v>132.87816877138056</v>
      </c>
      <c r="K26" s="1">
        <f>'Trendek FEOR'!AC284*Fogl2025!K$62</f>
        <v>-121.92167458107781</v>
      </c>
      <c r="L26" s="1">
        <f>'Trendek FEOR'!AD284*Fogl2025!L$62</f>
        <v>-564.96215153941193</v>
      </c>
      <c r="M26" s="1">
        <f>'Trendek FEOR'!AE284*Fogl2025!M$62</f>
        <v>1072.3611782789239</v>
      </c>
      <c r="N26" s="1">
        <f>'Trendek FEOR'!AF284*Fogl2025!N$62</f>
        <v>1693.022468754843</v>
      </c>
      <c r="O26" s="1">
        <f>'Trendek FEOR'!AG284*Fogl2025!O$62</f>
        <v>949.49960714496342</v>
      </c>
      <c r="P26" s="1">
        <f>'Trendek FEOR'!AH284*Fogl2025!P$62</f>
        <v>-318.12108351831591</v>
      </c>
      <c r="Q26" s="1">
        <f>'Trendek FEOR'!AI284*Fogl2025!Q$62</f>
        <v>961.8243200462764</v>
      </c>
      <c r="R26" s="1">
        <f>'Trendek FEOR'!AJ284*Fogl2025!R$62</f>
        <v>1062.5103988886624</v>
      </c>
      <c r="S26" s="1">
        <f>'Trendek FEOR'!AK284*Fogl2025!S$62</f>
        <v>2557.6342451160449</v>
      </c>
      <c r="T26" s="1">
        <f>'Trendek FEOR'!AL284*Fogl2025!T$62</f>
        <v>147.05595459052532</v>
      </c>
      <c r="U26" s="1">
        <f>'Trendek FEOR'!AM284*Fogl2025!U$62</f>
        <v>858.25450667662142</v>
      </c>
      <c r="V26" s="1">
        <f>'Trendek FEOR'!AN284*Fogl2025!V$62</f>
        <v>508.92331532671284</v>
      </c>
      <c r="W26" s="1">
        <f>'Trendek FEOR'!AO284*Fogl2025!W$62</f>
        <v>1533.8039038771842</v>
      </c>
      <c r="X26" s="1">
        <f>'Trendek FEOR'!AP284*Fogl2025!X$62</f>
        <v>901.23486568287933</v>
      </c>
      <c r="Y26" s="1">
        <f>'Trendek FEOR'!AQ284*Fogl2025!Y$62</f>
        <v>2277.9563231587917</v>
      </c>
      <c r="Z26" s="1">
        <f>'Trendek FEOR'!AR284*Fogl2025!Z$62</f>
        <v>2630.6172146677286</v>
      </c>
      <c r="AA26" s="1">
        <f>'Trendek FEOR'!AS284*Fogl2025!AA$62</f>
        <v>-140.47381183235888</v>
      </c>
      <c r="AB26" s="1">
        <f>'Trendek FEOR'!AT284*Fogl2025!AB$62</f>
        <v>539.88132681989555</v>
      </c>
      <c r="AC26" s="1">
        <f>'Trendek FEOR'!AU284*Fogl2025!AC$62</f>
        <v>1751.088021096891</v>
      </c>
      <c r="AD26" s="1">
        <f>'Trendek FEOR'!AV284*Fogl2025!AD$62</f>
        <v>1434.5883767831142</v>
      </c>
      <c r="AE26" s="1">
        <f>'Trendek FEOR'!AW284*Fogl2025!AE$62</f>
        <v>-954.59012772927917</v>
      </c>
      <c r="AF26" s="1">
        <f>'Trendek FEOR'!AX284*Fogl2025!AF$62</f>
        <v>3630.5738358496496</v>
      </c>
      <c r="AG26" s="1">
        <f>'Trendek FEOR'!AY284*Fogl2025!AG$62</f>
        <v>2528.5456718842188</v>
      </c>
      <c r="AH26" s="1">
        <f>'Trendek FEOR'!AZ284*Fogl2025!AH$62</f>
        <v>0</v>
      </c>
      <c r="AI26" s="1">
        <f>'Trendek FEOR'!BA284*Fogl2025!AI$62</f>
        <v>116.67570419581592</v>
      </c>
      <c r="AJ26" s="1">
        <f>'Trendek FEOR'!BB284*Fogl2025!AJ$62</f>
        <v>3040.3260658871568</v>
      </c>
      <c r="AK26" s="1">
        <f>'Trendek FEOR'!BC284*Fogl2025!AK$62</f>
        <v>1210.4338985314205</v>
      </c>
      <c r="AL26" s="1">
        <f>'Trendek FEOR'!BD284*Fogl2025!AL$62</f>
        <v>-206.87185212788185</v>
      </c>
      <c r="AM26" s="1">
        <f>'Trendek FEOR'!BE284*Fogl2025!AM$62</f>
        <v>-843.1240157353526</v>
      </c>
      <c r="AN26" s="1">
        <f>'Trendek FEOR'!BF284*Fogl2025!AN$62</f>
        <v>-2220.6106977992981</v>
      </c>
      <c r="AO26" s="1">
        <f>'Trendek FEOR'!BG284*Fogl2025!AO$62</f>
        <v>2113.3428837102788</v>
      </c>
      <c r="AP26" s="1">
        <f>'Trendek FEOR'!BH284*Fogl2025!AP$62</f>
        <v>8982.6412978508506</v>
      </c>
      <c r="AQ26" s="1">
        <f>'Trendek FEOR'!BI284*Fogl2025!AQ$62</f>
        <v>1908.7929686607406</v>
      </c>
      <c r="AR26" s="1">
        <f>'Trendek FEOR'!BJ284*Fogl2025!AR$62</f>
        <v>13166.463768819161</v>
      </c>
      <c r="AS26" s="1">
        <f>'Trendek FEOR'!BK284*Fogl2025!AS$62</f>
        <v>605.68790278884808</v>
      </c>
      <c r="AT26" s="1">
        <f>'Trendek FEOR'!BL284*Fogl2025!AT$62</f>
        <v>2142.4740301870102</v>
      </c>
      <c r="AU26" s="1">
        <f>'Trendek FEOR'!BM284*Fogl2025!AU$62</f>
        <v>2714.4441650371086</v>
      </c>
      <c r="AV26" s="1">
        <f>'Trendek FEOR'!BN284*Fogl2025!AV$62</f>
        <v>-35.697433101376227</v>
      </c>
      <c r="AW26" s="1">
        <f>'Trendek FEOR'!BO284*Fogl2025!AW$62</f>
        <v>500.18596372090605</v>
      </c>
      <c r="AX26" s="1">
        <f>'Trendek FEOR'!BP284*Fogl2025!AX$62</f>
        <v>726.39683421480993</v>
      </c>
      <c r="AY26" s="1">
        <f>'Trendek FEOR'!BQ284*Fogl2025!AY$62</f>
        <v>38.31982472876674</v>
      </c>
      <c r="AZ26" s="1">
        <f>'Trendek FEOR'!BR284*Fogl2025!AZ$62</f>
        <v>3258.4663281542003</v>
      </c>
      <c r="BA26" s="1">
        <f>'Trendek FEOR'!BS284*Fogl2025!BA$62</f>
        <v>18379.095386867903</v>
      </c>
      <c r="BB26" s="1">
        <f>'Trendek FEOR'!BT284*Fogl2025!BB$62</f>
        <v>2640.6454318045662</v>
      </c>
      <c r="BC26" s="1">
        <f>'Trendek FEOR'!BU284*Fogl2025!BC$62</f>
        <v>160.32171203977842</v>
      </c>
      <c r="BD26" s="1">
        <f>'Trendek FEOR'!BV284*Fogl2025!BD$62</f>
        <v>2320.4981931696857</v>
      </c>
      <c r="BE26" s="1">
        <f>'Trendek FEOR'!BW284*Fogl2025!BE$62</f>
        <v>2387.4281922017958</v>
      </c>
      <c r="BF26" s="1">
        <f>'Trendek FEOR'!BX284*Fogl2025!BF$62</f>
        <v>123.62476669174347</v>
      </c>
      <c r="BG26" s="1">
        <f>'Trendek FEOR'!BY284*Fogl2025!BG$62</f>
        <v>833.8163091685077</v>
      </c>
      <c r="BH26" s="1">
        <f>'Trendek FEOR'!BZ284*Fogl2025!BH$62</f>
        <v>-901.46126996145313</v>
      </c>
      <c r="BI26" s="1">
        <f>'Trendek FEOR'!CA284*Fogl2025!BI$62</f>
        <v>696.66370717694872</v>
      </c>
      <c r="BJ26" s="1">
        <f>'Trendek FEOR'!CB284*Fogl2025!BJ$62</f>
        <v>124.34125628510824</v>
      </c>
      <c r="BK26" s="1">
        <f>'Trendek FEOR'!CC284*Fogl2025!BK$62</f>
        <v>252</v>
      </c>
      <c r="BL26" s="1">
        <f>'Trendek FEOR'!CD284*Fogl2025!BL$62</f>
        <v>6332.7364132609091</v>
      </c>
      <c r="BM26" s="1">
        <f>'Trendek FEOR'!CE284*Fogl2025!BM$62</f>
        <v>0</v>
      </c>
      <c r="BN26" s="1">
        <f>'Trendek FEOR'!CF284*Fogl2025!BN$62</f>
        <v>0</v>
      </c>
      <c r="BO26" s="2"/>
    </row>
    <row r="27" spans="1:67" x14ac:dyDescent="0.35">
      <c r="A27" s="2"/>
      <c r="B27" t="s">
        <v>43</v>
      </c>
      <c r="C27" s="1">
        <f>'Trendek FEOR'!U285*Fogl2025!C$62</f>
        <v>203.31171905303981</v>
      </c>
      <c r="D27" s="1">
        <f>'Trendek FEOR'!V285*Fogl2025!D$62</f>
        <v>0</v>
      </c>
      <c r="E27" s="1">
        <f>'Trendek FEOR'!W285*Fogl2025!E$62</f>
        <v>0</v>
      </c>
      <c r="F27" s="1">
        <f>'Trendek FEOR'!X285*Fogl2025!F$62</f>
        <v>-32.247792603256471</v>
      </c>
      <c r="G27" s="1">
        <f>'Trendek FEOR'!Y285*Fogl2025!G$62</f>
        <v>272.20998797095228</v>
      </c>
      <c r="H27" s="1">
        <f>'Trendek FEOR'!Z285*Fogl2025!H$62</f>
        <v>133.25399128470028</v>
      </c>
      <c r="I27" s="1">
        <f>'Trendek FEOR'!AA285*Fogl2025!I$62</f>
        <v>0</v>
      </c>
      <c r="J27" s="1">
        <f>'Trendek FEOR'!AB285*Fogl2025!J$62</f>
        <v>0</v>
      </c>
      <c r="K27" s="1">
        <f>'Trendek FEOR'!AC285*Fogl2025!K$62</f>
        <v>-132.51513268434709</v>
      </c>
      <c r="L27" s="1">
        <f>'Trendek FEOR'!AD285*Fogl2025!L$62</f>
        <v>1261.5722273969138</v>
      </c>
      <c r="M27" s="1">
        <f>'Trendek FEOR'!AE285*Fogl2025!M$62</f>
        <v>1386.8222209471462</v>
      </c>
      <c r="N27" s="1">
        <f>'Trendek FEOR'!AF285*Fogl2025!N$62</f>
        <v>498.36981116484327</v>
      </c>
      <c r="O27" s="1">
        <f>'Trendek FEOR'!AG285*Fogl2025!O$62</f>
        <v>512.25938682229582</v>
      </c>
      <c r="P27" s="1">
        <f>'Trendek FEOR'!AH285*Fogl2025!P$62</f>
        <v>-94.398322595014676</v>
      </c>
      <c r="Q27" s="1">
        <f>'Trendek FEOR'!AI285*Fogl2025!Q$62</f>
        <v>-510.01718849297174</v>
      </c>
      <c r="R27" s="1">
        <f>'Trendek FEOR'!AJ285*Fogl2025!R$62</f>
        <v>391.09281403693183</v>
      </c>
      <c r="S27" s="1">
        <f>'Trendek FEOR'!AK285*Fogl2025!S$62</f>
        <v>377.11606404407462</v>
      </c>
      <c r="T27" s="1">
        <f>'Trendek FEOR'!AL285*Fogl2025!T$62</f>
        <v>303.48160443785611</v>
      </c>
      <c r="U27" s="1">
        <f>'Trendek FEOR'!AM285*Fogl2025!U$62</f>
        <v>1306.4542065521168</v>
      </c>
      <c r="V27" s="1">
        <f>'Trendek FEOR'!AN285*Fogl2025!V$62</f>
        <v>4.4224090057167995</v>
      </c>
      <c r="W27" s="1">
        <f>'Trendek FEOR'!AO285*Fogl2025!W$62</f>
        <v>0</v>
      </c>
      <c r="X27" s="1">
        <f>'Trendek FEOR'!AP285*Fogl2025!X$62</f>
        <v>68.199681541206843</v>
      </c>
      <c r="Y27" s="1">
        <f>'Trendek FEOR'!AQ285*Fogl2025!Y$62</f>
        <v>572.10619567022889</v>
      </c>
      <c r="Z27" s="1">
        <f>'Trendek FEOR'!AR285*Fogl2025!Z$62</f>
        <v>1717.4485584179267</v>
      </c>
      <c r="AA27" s="1">
        <f>'Trendek FEOR'!AS285*Fogl2025!AA$62</f>
        <v>33.666120928690972</v>
      </c>
      <c r="AB27" s="1">
        <f>'Trendek FEOR'!AT285*Fogl2025!AB$62</f>
        <v>166.87307617962622</v>
      </c>
      <c r="AC27" s="1">
        <f>'Trendek FEOR'!AU285*Fogl2025!AC$62</f>
        <v>-129.48486611527511</v>
      </c>
      <c r="AD27" s="1">
        <f>'Trendek FEOR'!AV285*Fogl2025!AD$62</f>
        <v>-40.846851610461464</v>
      </c>
      <c r="AE27" s="1">
        <f>'Trendek FEOR'!AW285*Fogl2025!AE$62</f>
        <v>2883.8086209026128</v>
      </c>
      <c r="AF27" s="1">
        <f>'Trendek FEOR'!AX285*Fogl2025!AF$62</f>
        <v>2162.9301050823301</v>
      </c>
      <c r="AG27" s="1">
        <f>'Trendek FEOR'!AY285*Fogl2025!AG$62</f>
        <v>895.01803783703394</v>
      </c>
      <c r="AH27" s="1">
        <f>'Trendek FEOR'!AZ285*Fogl2025!AH$62</f>
        <v>0</v>
      </c>
      <c r="AI27" s="1">
        <f>'Trendek FEOR'!BA285*Fogl2025!AI$62</f>
        <v>494.70683730984666</v>
      </c>
      <c r="AJ27" s="1">
        <f>'Trendek FEOR'!BB285*Fogl2025!AJ$62</f>
        <v>94.17489480892371</v>
      </c>
      <c r="AK27" s="1">
        <f>'Trendek FEOR'!BC285*Fogl2025!AK$62</f>
        <v>-40.781645489339937</v>
      </c>
      <c r="AL27" s="1">
        <f>'Trendek FEOR'!BD285*Fogl2025!AL$62</f>
        <v>82.365358277349216</v>
      </c>
      <c r="AM27" s="1">
        <f>'Trendek FEOR'!BE285*Fogl2025!AM$62</f>
        <v>318.91140049639063</v>
      </c>
      <c r="AN27" s="1">
        <f>'Trendek FEOR'!BF285*Fogl2025!AN$62</f>
        <v>0</v>
      </c>
      <c r="AO27" s="1">
        <f>'Trendek FEOR'!BG285*Fogl2025!AO$62</f>
        <v>-720.54485330662112</v>
      </c>
      <c r="AP27" s="1">
        <f>'Trendek FEOR'!BH285*Fogl2025!AP$62</f>
        <v>2425.9719247402618</v>
      </c>
      <c r="AQ27" s="1">
        <f>'Trendek FEOR'!BI285*Fogl2025!AQ$62</f>
        <v>169.85018310438244</v>
      </c>
      <c r="AR27" s="1">
        <f>'Trendek FEOR'!BJ285*Fogl2025!AR$62</f>
        <v>11565.568515207289</v>
      </c>
      <c r="AS27" s="1">
        <f>'Trendek FEOR'!BK285*Fogl2025!AS$62</f>
        <v>-193.68685277187683</v>
      </c>
      <c r="AT27" s="1">
        <f>'Trendek FEOR'!BL285*Fogl2025!AT$62</f>
        <v>1883.4824639965777</v>
      </c>
      <c r="AU27" s="1">
        <f>'Trendek FEOR'!BM285*Fogl2025!AU$62</f>
        <v>800.63930577333826</v>
      </c>
      <c r="AV27" s="1">
        <f>'Trendek FEOR'!BN285*Fogl2025!AV$62</f>
        <v>3929.3481144302086</v>
      </c>
      <c r="AW27" s="1">
        <f>'Trendek FEOR'!BO285*Fogl2025!AW$62</f>
        <v>0</v>
      </c>
      <c r="AX27" s="1">
        <f>'Trendek FEOR'!BP285*Fogl2025!AX$62</f>
        <v>599.22328952431349</v>
      </c>
      <c r="AY27" s="1">
        <f>'Trendek FEOR'!BQ285*Fogl2025!AY$62</f>
        <v>-87.820008664056488</v>
      </c>
      <c r="AZ27" s="1">
        <f>'Trendek FEOR'!BR285*Fogl2025!AZ$62</f>
        <v>1340.5771298574227</v>
      </c>
      <c r="BA27" s="1">
        <f>'Trendek FEOR'!BS285*Fogl2025!BA$62</f>
        <v>11452.205967847625</v>
      </c>
      <c r="BB27" s="1">
        <f>'Trendek FEOR'!BT285*Fogl2025!BB$62</f>
        <v>4558.5593737260797</v>
      </c>
      <c r="BC27" s="1">
        <f>'Trendek FEOR'!BU285*Fogl2025!BC$62</f>
        <v>2116.9838914379943</v>
      </c>
      <c r="BD27" s="1">
        <f>'Trendek FEOR'!BV285*Fogl2025!BD$62</f>
        <v>1100.097622600659</v>
      </c>
      <c r="BE27" s="1">
        <f>'Trendek FEOR'!BW285*Fogl2025!BE$62</f>
        <v>1608.2614214286873</v>
      </c>
      <c r="BF27" s="1">
        <f>'Trendek FEOR'!BX285*Fogl2025!BF$62</f>
        <v>204.64360168483563</v>
      </c>
      <c r="BG27" s="1">
        <f>'Trendek FEOR'!BY285*Fogl2025!BG$62</f>
        <v>-20.410112943397102</v>
      </c>
      <c r="BH27" s="1">
        <f>'Trendek FEOR'!BZ285*Fogl2025!BH$62</f>
        <v>0</v>
      </c>
      <c r="BI27" s="1">
        <f>'Trendek FEOR'!CA285*Fogl2025!BI$62</f>
        <v>235.07404332160507</v>
      </c>
      <c r="BJ27" s="1">
        <f>'Trendek FEOR'!CB285*Fogl2025!BJ$62</f>
        <v>0</v>
      </c>
      <c r="BK27" s="1">
        <f>'Trendek FEOR'!CC285*Fogl2025!BK$62</f>
        <v>29.75</v>
      </c>
      <c r="BL27" s="1">
        <f>'Trendek FEOR'!CD285*Fogl2025!BL$62</f>
        <v>7216.2120512160473</v>
      </c>
      <c r="BM27" s="1">
        <f>'Trendek FEOR'!CE285*Fogl2025!BM$62</f>
        <v>0</v>
      </c>
      <c r="BN27" s="1">
        <f>'Trendek FEOR'!CF285*Fogl2025!BN$62</f>
        <v>0</v>
      </c>
      <c r="BO27" s="2"/>
    </row>
    <row r="28" spans="1:67" x14ac:dyDescent="0.35">
      <c r="A28" s="2"/>
      <c r="B28" t="s">
        <v>44</v>
      </c>
      <c r="C28" s="1">
        <f>'Trendek FEOR'!U286*Fogl2025!C$62</f>
        <v>81.250008838383025</v>
      </c>
      <c r="D28" s="1">
        <f>'Trendek FEOR'!V286*Fogl2025!D$62</f>
        <v>139.09433401524424</v>
      </c>
      <c r="E28" s="1">
        <f>'Trendek FEOR'!W286*Fogl2025!E$62</f>
        <v>0</v>
      </c>
      <c r="F28" s="1">
        <f>'Trendek FEOR'!X286*Fogl2025!F$62</f>
        <v>0</v>
      </c>
      <c r="G28" s="1">
        <f>'Trendek FEOR'!Y286*Fogl2025!G$62</f>
        <v>106.90055169822141</v>
      </c>
      <c r="H28" s="1">
        <f>'Trendek FEOR'!Z286*Fogl2025!H$62</f>
        <v>1181.0553953473925</v>
      </c>
      <c r="I28" s="1">
        <f>'Trendek FEOR'!AA286*Fogl2025!I$62</f>
        <v>109.19047220530935</v>
      </c>
      <c r="J28" s="1">
        <f>'Trendek FEOR'!AB286*Fogl2025!J$62</f>
        <v>0</v>
      </c>
      <c r="K28" s="1">
        <f>'Trendek FEOR'!AC286*Fogl2025!K$62</f>
        <v>-446.06158938156545</v>
      </c>
      <c r="L28" s="1">
        <f>'Trendek FEOR'!AD286*Fogl2025!L$62</f>
        <v>0</v>
      </c>
      <c r="M28" s="1">
        <f>'Trendek FEOR'!AE286*Fogl2025!M$62</f>
        <v>532.67699071240543</v>
      </c>
      <c r="N28" s="1">
        <f>'Trendek FEOR'!AF286*Fogl2025!N$62</f>
        <v>58.089401657640664</v>
      </c>
      <c r="O28" s="1">
        <f>'Trendek FEOR'!AG286*Fogl2025!O$62</f>
        <v>0</v>
      </c>
      <c r="P28" s="1">
        <f>'Trendek FEOR'!AH286*Fogl2025!P$62</f>
        <v>250.12865995567429</v>
      </c>
      <c r="Q28" s="1">
        <f>'Trendek FEOR'!AI286*Fogl2025!Q$62</f>
        <v>136.03685038480157</v>
      </c>
      <c r="R28" s="1">
        <f>'Trendek FEOR'!AJ286*Fogl2025!R$62</f>
        <v>543.9142790820548</v>
      </c>
      <c r="S28" s="1">
        <f>'Trendek FEOR'!AK286*Fogl2025!S$62</f>
        <v>-29.240170750193908</v>
      </c>
      <c r="T28" s="1">
        <f>'Trendek FEOR'!AL286*Fogl2025!T$62</f>
        <v>0</v>
      </c>
      <c r="U28" s="1">
        <f>'Trendek FEOR'!AM286*Fogl2025!U$62</f>
        <v>256.72313982257521</v>
      </c>
      <c r="V28" s="1">
        <f>'Trendek FEOR'!AN286*Fogl2025!V$62</f>
        <v>231.95700767324678</v>
      </c>
      <c r="W28" s="1">
        <f>'Trendek FEOR'!AO286*Fogl2025!W$62</f>
        <v>154.5608455315313</v>
      </c>
      <c r="X28" s="1">
        <f>'Trendek FEOR'!AP286*Fogl2025!X$62</f>
        <v>-239.68636297807748</v>
      </c>
      <c r="Y28" s="1">
        <f>'Trendek FEOR'!AQ286*Fogl2025!Y$62</f>
        <v>0</v>
      </c>
      <c r="Z28" s="1">
        <f>'Trendek FEOR'!AR286*Fogl2025!Z$62</f>
        <v>0</v>
      </c>
      <c r="AA28" s="1">
        <f>'Trendek FEOR'!AS286*Fogl2025!AA$62</f>
        <v>-14.385706960707859</v>
      </c>
      <c r="AB28" s="1">
        <f>'Trendek FEOR'!AT286*Fogl2025!AB$62</f>
        <v>0</v>
      </c>
      <c r="AC28" s="1">
        <f>'Trendek FEOR'!AU286*Fogl2025!AC$62</f>
        <v>-161.14899688265575</v>
      </c>
      <c r="AD28" s="1">
        <f>'Trendek FEOR'!AV286*Fogl2025!AD$62</f>
        <v>36.370316823736843</v>
      </c>
      <c r="AE28" s="1">
        <f>'Trendek FEOR'!AW286*Fogl2025!AE$62</f>
        <v>1.6568598308378775</v>
      </c>
      <c r="AF28" s="1">
        <f>'Trendek FEOR'!AX286*Fogl2025!AF$62</f>
        <v>-470.48809268091401</v>
      </c>
      <c r="AG28" s="1">
        <f>'Trendek FEOR'!AY286*Fogl2025!AG$62</f>
        <v>0</v>
      </c>
      <c r="AH28" s="1">
        <f>'Trendek FEOR'!AZ286*Fogl2025!AH$62</f>
        <v>0</v>
      </c>
      <c r="AI28" s="1">
        <f>'Trendek FEOR'!BA286*Fogl2025!AI$62</f>
        <v>0</v>
      </c>
      <c r="AJ28" s="1">
        <f>'Trendek FEOR'!BB286*Fogl2025!AJ$62</f>
        <v>0</v>
      </c>
      <c r="AK28" s="1">
        <f>'Trendek FEOR'!BC286*Fogl2025!AK$62</f>
        <v>-13.874906827143379</v>
      </c>
      <c r="AL28" s="1">
        <f>'Trendek FEOR'!BD286*Fogl2025!AL$62</f>
        <v>443.64972787653534</v>
      </c>
      <c r="AM28" s="1">
        <f>'Trendek FEOR'!BE286*Fogl2025!AM$62</f>
        <v>690.11333537392807</v>
      </c>
      <c r="AN28" s="1">
        <f>'Trendek FEOR'!BF286*Fogl2025!AN$62</f>
        <v>10532.12754038717</v>
      </c>
      <c r="AO28" s="1">
        <f>'Trendek FEOR'!BG286*Fogl2025!AO$62</f>
        <v>-94.71440804565195</v>
      </c>
      <c r="AP28" s="1">
        <f>'Trendek FEOR'!BH286*Fogl2025!AP$62</f>
        <v>794.81204345783203</v>
      </c>
      <c r="AQ28" s="1">
        <f>'Trendek FEOR'!BI286*Fogl2025!AQ$62</f>
        <v>0</v>
      </c>
      <c r="AR28" s="1">
        <f>'Trendek FEOR'!BJ286*Fogl2025!AR$62</f>
        <v>0</v>
      </c>
      <c r="AS28" s="1">
        <f>'Trendek FEOR'!BK286*Fogl2025!AS$62</f>
        <v>0</v>
      </c>
      <c r="AT28" s="1">
        <f>'Trendek FEOR'!BL286*Fogl2025!AT$62</f>
        <v>-498.32958238687792</v>
      </c>
      <c r="AU28" s="1">
        <f>'Trendek FEOR'!BM286*Fogl2025!AU$62</f>
        <v>854.53890433995048</v>
      </c>
      <c r="AV28" s="1">
        <f>'Trendek FEOR'!BN286*Fogl2025!AV$62</f>
        <v>3395.7036328653016</v>
      </c>
      <c r="AW28" s="1">
        <f>'Trendek FEOR'!BO286*Fogl2025!AW$62</f>
        <v>27.38153956524738</v>
      </c>
      <c r="AX28" s="1">
        <f>'Trendek FEOR'!BP286*Fogl2025!AX$62</f>
        <v>132.08795743078329</v>
      </c>
      <c r="AY28" s="1">
        <f>'Trendek FEOR'!BQ286*Fogl2025!AY$62</f>
        <v>0</v>
      </c>
      <c r="AZ28" s="1">
        <f>'Trendek FEOR'!BR286*Fogl2025!AZ$62</f>
        <v>1006.1443382858392</v>
      </c>
      <c r="BA28" s="1">
        <f>'Trendek FEOR'!BS286*Fogl2025!BA$62</f>
        <v>3460.6398944926382</v>
      </c>
      <c r="BB28" s="1">
        <f>'Trendek FEOR'!BT286*Fogl2025!BB$62</f>
        <v>230.50420912496256</v>
      </c>
      <c r="BC28" s="1">
        <f>'Trendek FEOR'!BU286*Fogl2025!BC$62</f>
        <v>-30.303247044220576</v>
      </c>
      <c r="BD28" s="1">
        <f>'Trendek FEOR'!BV286*Fogl2025!BD$62</f>
        <v>16.334535499010791</v>
      </c>
      <c r="BE28" s="1">
        <f>'Trendek FEOR'!BW286*Fogl2025!BE$62</f>
        <v>23548.944679639539</v>
      </c>
      <c r="BF28" s="1">
        <f>'Trendek FEOR'!BX286*Fogl2025!BF$62</f>
        <v>8666.1952859588218</v>
      </c>
      <c r="BG28" s="1">
        <f>'Trendek FEOR'!BY286*Fogl2025!BG$62</f>
        <v>4002.8453639281629</v>
      </c>
      <c r="BH28" s="1">
        <f>'Trendek FEOR'!BZ286*Fogl2025!BH$62</f>
        <v>-126.75390830713746</v>
      </c>
      <c r="BI28" s="1">
        <f>'Trendek FEOR'!CA286*Fogl2025!BI$62</f>
        <v>528.09192986682331</v>
      </c>
      <c r="BJ28" s="1">
        <f>'Trendek FEOR'!CB286*Fogl2025!BJ$62</f>
        <v>0</v>
      </c>
      <c r="BK28" s="1">
        <f>'Trendek FEOR'!CC286*Fogl2025!BK$62</f>
        <v>-496.25</v>
      </c>
      <c r="BL28" s="1">
        <f>'Trendek FEOR'!CD286*Fogl2025!BL$62</f>
        <v>41.529647220247533</v>
      </c>
      <c r="BM28" s="1">
        <f>'Trendek FEOR'!CE286*Fogl2025!BM$62</f>
        <v>0</v>
      </c>
      <c r="BN28" s="1">
        <f>'Trendek FEOR'!CF286*Fogl2025!BN$62</f>
        <v>0</v>
      </c>
      <c r="BO28" s="2"/>
    </row>
    <row r="29" spans="1:67" x14ac:dyDescent="0.35">
      <c r="A29" s="2"/>
      <c r="B29" t="s">
        <v>45</v>
      </c>
      <c r="C29" s="1">
        <f>'Trendek FEOR'!U287*Fogl2025!C$62</f>
        <v>239.81987125556429</v>
      </c>
      <c r="D29" s="1">
        <f>'Trendek FEOR'!V287*Fogl2025!D$62</f>
        <v>0</v>
      </c>
      <c r="E29" s="1">
        <f>'Trendek FEOR'!W287*Fogl2025!E$62</f>
        <v>0</v>
      </c>
      <c r="F29" s="1">
        <f>'Trendek FEOR'!X287*Fogl2025!F$62</f>
        <v>0</v>
      </c>
      <c r="G29" s="1">
        <f>'Trendek FEOR'!Y287*Fogl2025!G$62</f>
        <v>0</v>
      </c>
      <c r="H29" s="1">
        <f>'Trendek FEOR'!Z287*Fogl2025!H$62</f>
        <v>0</v>
      </c>
      <c r="I29" s="1">
        <f>'Trendek FEOR'!AA287*Fogl2025!I$62</f>
        <v>0</v>
      </c>
      <c r="J29" s="1">
        <f>'Trendek FEOR'!AB287*Fogl2025!J$62</f>
        <v>0</v>
      </c>
      <c r="K29" s="1">
        <f>'Trendek FEOR'!AC287*Fogl2025!K$62</f>
        <v>0</v>
      </c>
      <c r="L29" s="1">
        <f>'Trendek FEOR'!AD287*Fogl2025!L$62</f>
        <v>0</v>
      </c>
      <c r="M29" s="1">
        <f>'Trendek FEOR'!AE287*Fogl2025!M$62</f>
        <v>0</v>
      </c>
      <c r="N29" s="1">
        <f>'Trendek FEOR'!AF287*Fogl2025!N$62</f>
        <v>0</v>
      </c>
      <c r="O29" s="1">
        <f>'Trendek FEOR'!AG287*Fogl2025!O$62</f>
        <v>0</v>
      </c>
      <c r="P29" s="1">
        <f>'Trendek FEOR'!AH287*Fogl2025!P$62</f>
        <v>0</v>
      </c>
      <c r="Q29" s="1">
        <f>'Trendek FEOR'!AI287*Fogl2025!Q$62</f>
        <v>0</v>
      </c>
      <c r="R29" s="1">
        <f>'Trendek FEOR'!AJ287*Fogl2025!R$62</f>
        <v>-51.042519357998025</v>
      </c>
      <c r="S29" s="1">
        <f>'Trendek FEOR'!AK287*Fogl2025!S$62</f>
        <v>0</v>
      </c>
      <c r="T29" s="1">
        <f>'Trendek FEOR'!AL287*Fogl2025!T$62</f>
        <v>0</v>
      </c>
      <c r="U29" s="1">
        <f>'Trendek FEOR'!AM287*Fogl2025!U$62</f>
        <v>0</v>
      </c>
      <c r="V29" s="1">
        <f>'Trendek FEOR'!AN287*Fogl2025!V$62</f>
        <v>-344.69135570054215</v>
      </c>
      <c r="W29" s="1">
        <f>'Trendek FEOR'!AO287*Fogl2025!W$62</f>
        <v>0</v>
      </c>
      <c r="X29" s="1">
        <f>'Trendek FEOR'!AP287*Fogl2025!X$62</f>
        <v>-12.246831406853788</v>
      </c>
      <c r="Y29" s="1">
        <f>'Trendek FEOR'!AQ287*Fogl2025!Y$62</f>
        <v>0</v>
      </c>
      <c r="Z29" s="1">
        <f>'Trendek FEOR'!AR287*Fogl2025!Z$62</f>
        <v>-26.703306693863979</v>
      </c>
      <c r="AA29" s="1">
        <f>'Trendek FEOR'!AS287*Fogl2025!AA$62</f>
        <v>-75.193796190853504</v>
      </c>
      <c r="AB29" s="1">
        <f>'Trendek FEOR'!AT287*Fogl2025!AB$62</f>
        <v>0</v>
      </c>
      <c r="AC29" s="1">
        <f>'Trendek FEOR'!AU287*Fogl2025!AC$62</f>
        <v>20.956966181767161</v>
      </c>
      <c r="AD29" s="1">
        <f>'Trendek FEOR'!AV287*Fogl2025!AD$62</f>
        <v>-52.084032596992849</v>
      </c>
      <c r="AE29" s="1">
        <f>'Trendek FEOR'!AW287*Fogl2025!AE$62</f>
        <v>0</v>
      </c>
      <c r="AF29" s="1">
        <f>'Trendek FEOR'!AX287*Fogl2025!AF$62</f>
        <v>-17.629811625482649</v>
      </c>
      <c r="AG29" s="1">
        <f>'Trendek FEOR'!AY287*Fogl2025!AG$62</f>
        <v>-16.17765198249413</v>
      </c>
      <c r="AH29" s="1">
        <f>'Trendek FEOR'!AZ287*Fogl2025!AH$62</f>
        <v>0</v>
      </c>
      <c r="AI29" s="1">
        <f>'Trendek FEOR'!BA287*Fogl2025!AI$62</f>
        <v>0</v>
      </c>
      <c r="AJ29" s="1">
        <f>'Trendek FEOR'!BB287*Fogl2025!AJ$62</f>
        <v>0</v>
      </c>
      <c r="AK29" s="1">
        <f>'Trendek FEOR'!BC287*Fogl2025!AK$62</f>
        <v>0</v>
      </c>
      <c r="AL29" s="1">
        <f>'Trendek FEOR'!BD287*Fogl2025!AL$62</f>
        <v>-17.129568072693242</v>
      </c>
      <c r="AM29" s="1">
        <f>'Trendek FEOR'!BE287*Fogl2025!AM$62</f>
        <v>339.85648575639124</v>
      </c>
      <c r="AN29" s="1">
        <f>'Trendek FEOR'!BF287*Fogl2025!AN$62</f>
        <v>0</v>
      </c>
      <c r="AO29" s="1">
        <f>'Trendek FEOR'!BG287*Fogl2025!AO$62</f>
        <v>41.061165803960208</v>
      </c>
      <c r="AP29" s="1">
        <f>'Trendek FEOR'!BH287*Fogl2025!AP$62</f>
        <v>851.84523781652263</v>
      </c>
      <c r="AQ29" s="1">
        <f>'Trendek FEOR'!BI287*Fogl2025!AQ$62</f>
        <v>150.66645730863041</v>
      </c>
      <c r="AR29" s="1">
        <f>'Trendek FEOR'!BJ287*Fogl2025!AR$62</f>
        <v>94.686584175922462</v>
      </c>
      <c r="AS29" s="1">
        <f>'Trendek FEOR'!BK287*Fogl2025!AS$62</f>
        <v>248.33764315405287</v>
      </c>
      <c r="AT29" s="1">
        <f>'Trendek FEOR'!BL287*Fogl2025!AT$62</f>
        <v>333.37573628769087</v>
      </c>
      <c r="AU29" s="1">
        <f>'Trendek FEOR'!BM287*Fogl2025!AU$62</f>
        <v>0</v>
      </c>
      <c r="AV29" s="1">
        <f>'Trendek FEOR'!BN287*Fogl2025!AV$62</f>
        <v>0</v>
      </c>
      <c r="AW29" s="1">
        <f>'Trendek FEOR'!BO287*Fogl2025!AW$62</f>
        <v>0</v>
      </c>
      <c r="AX29" s="1">
        <f>'Trendek FEOR'!BP287*Fogl2025!AX$62</f>
        <v>-120.37251770817367</v>
      </c>
      <c r="AY29" s="1">
        <f>'Trendek FEOR'!BQ287*Fogl2025!AY$62</f>
        <v>0</v>
      </c>
      <c r="AZ29" s="1">
        <f>'Trendek FEOR'!BR287*Fogl2025!AZ$62</f>
        <v>90.164031231712343</v>
      </c>
      <c r="BA29" s="1">
        <f>'Trendek FEOR'!BS287*Fogl2025!BA$62</f>
        <v>4519.9835006567819</v>
      </c>
      <c r="BB29" s="1">
        <f>'Trendek FEOR'!BT287*Fogl2025!BB$62</f>
        <v>849.28522361192836</v>
      </c>
      <c r="BC29" s="1">
        <f>'Trendek FEOR'!BU287*Fogl2025!BC$62</f>
        <v>-144.01764178263284</v>
      </c>
      <c r="BD29" s="1">
        <f>'Trendek FEOR'!BV287*Fogl2025!BD$62</f>
        <v>62.094245021489527</v>
      </c>
      <c r="BE29" s="1">
        <f>'Trendek FEOR'!BW287*Fogl2025!BE$62</f>
        <v>-43.537541991158008</v>
      </c>
      <c r="BF29" s="1">
        <f>'Trendek FEOR'!BX287*Fogl2025!BF$62</f>
        <v>0</v>
      </c>
      <c r="BG29" s="1">
        <f>'Trendek FEOR'!BY287*Fogl2025!BG$62</f>
        <v>-384.66329524789296</v>
      </c>
      <c r="BH29" s="1">
        <f>'Trendek FEOR'!BZ287*Fogl2025!BH$62</f>
        <v>0</v>
      </c>
      <c r="BI29" s="1">
        <f>'Trendek FEOR'!CA287*Fogl2025!BI$62</f>
        <v>423.74239370592773</v>
      </c>
      <c r="BJ29" s="1">
        <f>'Trendek FEOR'!CB287*Fogl2025!BJ$62</f>
        <v>0</v>
      </c>
      <c r="BK29" s="1">
        <f>'Trendek FEOR'!CC287*Fogl2025!BK$62</f>
        <v>9</v>
      </c>
      <c r="BL29" s="1">
        <f>'Trendek FEOR'!CD287*Fogl2025!BL$62</f>
        <v>952.18730082266802</v>
      </c>
      <c r="BM29" s="1">
        <f>'Trendek FEOR'!CE287*Fogl2025!BM$62</f>
        <v>0</v>
      </c>
      <c r="BN29" s="1">
        <f>'Trendek FEOR'!CF287*Fogl2025!BN$62</f>
        <v>0</v>
      </c>
      <c r="BO29" s="2"/>
    </row>
    <row r="30" spans="1:67" x14ac:dyDescent="0.35">
      <c r="A30" s="2"/>
      <c r="B30" t="s">
        <v>46</v>
      </c>
      <c r="C30" s="1">
        <f>'Trendek FEOR'!U288*Fogl2025!C$62</f>
        <v>2950.1047018320287</v>
      </c>
      <c r="D30" s="1">
        <f>'Trendek FEOR'!V288*Fogl2025!D$62</f>
        <v>1177.5633853322886</v>
      </c>
      <c r="E30" s="1">
        <f>'Trendek FEOR'!W288*Fogl2025!E$62</f>
        <v>310.90692361860846</v>
      </c>
      <c r="F30" s="1">
        <f>'Trendek FEOR'!X288*Fogl2025!F$62</f>
        <v>1904.5398640239778</v>
      </c>
      <c r="G30" s="1">
        <f>'Trendek FEOR'!Y288*Fogl2025!G$62</f>
        <v>7131.1220204521778</v>
      </c>
      <c r="H30" s="1">
        <f>'Trendek FEOR'!Z288*Fogl2025!H$62</f>
        <v>1954.3913188996485</v>
      </c>
      <c r="I30" s="1">
        <f>'Trendek FEOR'!AA288*Fogl2025!I$62</f>
        <v>986.05596612570059</v>
      </c>
      <c r="J30" s="1">
        <f>'Trendek FEOR'!AB288*Fogl2025!J$62</f>
        <v>1519.1816009447214</v>
      </c>
      <c r="K30" s="1">
        <f>'Trendek FEOR'!AC288*Fogl2025!K$62</f>
        <v>1625.9336567645205</v>
      </c>
      <c r="L30" s="1">
        <f>'Trendek FEOR'!AD288*Fogl2025!L$62</f>
        <v>123.96095629282692</v>
      </c>
      <c r="M30" s="1">
        <f>'Trendek FEOR'!AE288*Fogl2025!M$62</f>
        <v>2287.258798491112</v>
      </c>
      <c r="N30" s="1">
        <f>'Trendek FEOR'!AF288*Fogl2025!N$62</f>
        <v>5972.9696535765088</v>
      </c>
      <c r="O30" s="1">
        <f>'Trendek FEOR'!AG288*Fogl2025!O$62</f>
        <v>8365.4022244119751</v>
      </c>
      <c r="P30" s="1">
        <f>'Trendek FEOR'!AH288*Fogl2025!P$62</f>
        <v>4033.6143556602601</v>
      </c>
      <c r="Q30" s="1">
        <f>'Trendek FEOR'!AI288*Fogl2025!Q$62</f>
        <v>3251.636450825431</v>
      </c>
      <c r="R30" s="1">
        <f>'Trendek FEOR'!AJ288*Fogl2025!R$62</f>
        <v>8053.3084357483222</v>
      </c>
      <c r="S30" s="1">
        <f>'Trendek FEOR'!AK288*Fogl2025!S$62</f>
        <v>13733.331398394126</v>
      </c>
      <c r="T30" s="1">
        <f>'Trendek FEOR'!AL288*Fogl2025!T$62</f>
        <v>13944.115552039326</v>
      </c>
      <c r="U30" s="1">
        <f>'Trendek FEOR'!AM288*Fogl2025!U$62</f>
        <v>5607.1935806175889</v>
      </c>
      <c r="V30" s="1">
        <f>'Trendek FEOR'!AN288*Fogl2025!V$62</f>
        <v>18022.62494939649</v>
      </c>
      <c r="W30" s="1">
        <f>'Trendek FEOR'!AO288*Fogl2025!W$62</f>
        <v>2983.8408167494881</v>
      </c>
      <c r="X30" s="1">
        <f>'Trendek FEOR'!AP288*Fogl2025!X$62</f>
        <v>1861.6721524275833</v>
      </c>
      <c r="Y30" s="1">
        <f>'Trendek FEOR'!AQ288*Fogl2025!Y$62</f>
        <v>2976.4810527257464</v>
      </c>
      <c r="Z30" s="1">
        <f>'Trendek FEOR'!AR288*Fogl2025!Z$62</f>
        <v>4867.6116662447967</v>
      </c>
      <c r="AA30" s="1">
        <f>'Trendek FEOR'!AS288*Fogl2025!AA$62</f>
        <v>1935.3424105367963</v>
      </c>
      <c r="AB30" s="1">
        <f>'Trendek FEOR'!AT288*Fogl2025!AB$62</f>
        <v>1569.1641609428348</v>
      </c>
      <c r="AC30" s="1">
        <f>'Trendek FEOR'!AU288*Fogl2025!AC$62</f>
        <v>13232.110636125244</v>
      </c>
      <c r="AD30" s="1">
        <f>'Trendek FEOR'!AV288*Fogl2025!AD$62</f>
        <v>1520.038789754745</v>
      </c>
      <c r="AE30" s="1">
        <f>'Trendek FEOR'!AW288*Fogl2025!AE$62</f>
        <v>6323.5547710816054</v>
      </c>
      <c r="AF30" s="1">
        <f>'Trendek FEOR'!AX288*Fogl2025!AF$62</f>
        <v>4468.7126126480707</v>
      </c>
      <c r="AG30" s="1">
        <f>'Trendek FEOR'!AY288*Fogl2025!AG$62</f>
        <v>8505.2246666809151</v>
      </c>
      <c r="AH30" s="1">
        <f>'Trendek FEOR'!AZ288*Fogl2025!AH$62</f>
        <v>-885.78644297070809</v>
      </c>
      <c r="AI30" s="1">
        <f>'Trendek FEOR'!BA288*Fogl2025!AI$62</f>
        <v>-1080.6707090671373</v>
      </c>
      <c r="AJ30" s="1">
        <f>'Trendek FEOR'!BB288*Fogl2025!AJ$62</f>
        <v>3837.8494840182993</v>
      </c>
      <c r="AK30" s="1">
        <f>'Trendek FEOR'!BC288*Fogl2025!AK$62</f>
        <v>4988.4094665961584</v>
      </c>
      <c r="AL30" s="1">
        <f>'Trendek FEOR'!BD288*Fogl2025!AL$62</f>
        <v>-459.14178751015265</v>
      </c>
      <c r="AM30" s="1">
        <f>'Trendek FEOR'!BE288*Fogl2025!AM$62</f>
        <v>3258.5709090514829</v>
      </c>
      <c r="AN30" s="1">
        <f>'Trendek FEOR'!BF288*Fogl2025!AN$62</f>
        <v>194.38940395075343</v>
      </c>
      <c r="AO30" s="1">
        <f>'Trendek FEOR'!BG288*Fogl2025!AO$62</f>
        <v>2761.9325319983445</v>
      </c>
      <c r="AP30" s="1">
        <f>'Trendek FEOR'!BH288*Fogl2025!AP$62</f>
        <v>28420.783517040916</v>
      </c>
      <c r="AQ30" s="1">
        <f>'Trendek FEOR'!BI288*Fogl2025!AQ$62</f>
        <v>1154.2432701023226</v>
      </c>
      <c r="AR30" s="1">
        <f>'Trendek FEOR'!BJ288*Fogl2025!AR$62</f>
        <v>1138.0054515483325</v>
      </c>
      <c r="AS30" s="1">
        <f>'Trendek FEOR'!BK288*Fogl2025!AS$62</f>
        <v>6486.830258592121</v>
      </c>
      <c r="AT30" s="1">
        <f>'Trendek FEOR'!BL288*Fogl2025!AT$62</f>
        <v>-120.42560402736262</v>
      </c>
      <c r="AU30" s="1">
        <f>'Trendek FEOR'!BM288*Fogl2025!AU$62</f>
        <v>810.60390972697735</v>
      </c>
      <c r="AV30" s="1">
        <f>'Trendek FEOR'!BN288*Fogl2025!AV$62</f>
        <v>2157.6853521967264</v>
      </c>
      <c r="AW30" s="1">
        <f>'Trendek FEOR'!BO288*Fogl2025!AW$62</f>
        <v>-17.902911371169068</v>
      </c>
      <c r="AX30" s="1">
        <f>'Trendek FEOR'!BP288*Fogl2025!AX$62</f>
        <v>737.47131768171494</v>
      </c>
      <c r="AY30" s="1">
        <f>'Trendek FEOR'!BQ288*Fogl2025!AY$62</f>
        <v>174.71422560512684</v>
      </c>
      <c r="AZ30" s="1">
        <f>'Trendek FEOR'!BR288*Fogl2025!AZ$62</f>
        <v>9603.0496069095116</v>
      </c>
      <c r="BA30" s="1">
        <f>'Trendek FEOR'!BS288*Fogl2025!BA$62</f>
        <v>12118.083392106375</v>
      </c>
      <c r="BB30" s="1">
        <f>'Trendek FEOR'!BT288*Fogl2025!BB$62</f>
        <v>4023.1481557427846</v>
      </c>
      <c r="BC30" s="1">
        <f>'Trendek FEOR'!BU288*Fogl2025!BC$62</f>
        <v>965.24719956538036</v>
      </c>
      <c r="BD30" s="1">
        <f>'Trendek FEOR'!BV288*Fogl2025!BD$62</f>
        <v>197.4203311010985</v>
      </c>
      <c r="BE30" s="1">
        <f>'Trendek FEOR'!BW288*Fogl2025!BE$62</f>
        <v>293.33558313980654</v>
      </c>
      <c r="BF30" s="1">
        <f>'Trendek FEOR'!BX288*Fogl2025!BF$62</f>
        <v>1059.5869216997066</v>
      </c>
      <c r="BG30" s="1">
        <f>'Trendek FEOR'!BY288*Fogl2025!BG$62</f>
        <v>1342.3940753853751</v>
      </c>
      <c r="BH30" s="1">
        <f>'Trendek FEOR'!BZ288*Fogl2025!BH$62</f>
        <v>-320.46914069467908</v>
      </c>
      <c r="BI30" s="1">
        <f>'Trendek FEOR'!CA288*Fogl2025!BI$62</f>
        <v>1047.6054942797532</v>
      </c>
      <c r="BJ30" s="1">
        <f>'Trendek FEOR'!CB288*Fogl2025!BJ$62</f>
        <v>0</v>
      </c>
      <c r="BK30" s="1">
        <f>'Trendek FEOR'!CC288*Fogl2025!BK$62</f>
        <v>272.5</v>
      </c>
      <c r="BL30" s="1">
        <f>'Trendek FEOR'!CD288*Fogl2025!BL$62</f>
        <v>7883.9809763879502</v>
      </c>
      <c r="BM30" s="1">
        <f>'Trendek FEOR'!CE288*Fogl2025!BM$62</f>
        <v>0</v>
      </c>
      <c r="BN30" s="1">
        <f>'Trendek FEOR'!CF288*Fogl2025!BN$62</f>
        <v>0</v>
      </c>
      <c r="BO30" s="2"/>
    </row>
    <row r="31" spans="1:67" x14ac:dyDescent="0.35">
      <c r="A31" s="2"/>
      <c r="B31" t="s">
        <v>47</v>
      </c>
      <c r="C31" s="1">
        <f>'Trendek FEOR'!U289*Fogl2025!C$62</f>
        <v>630.24957649703117</v>
      </c>
      <c r="D31" s="1">
        <f>'Trendek FEOR'!V289*Fogl2025!D$62</f>
        <v>0</v>
      </c>
      <c r="E31" s="1">
        <f>'Trendek FEOR'!W289*Fogl2025!E$62</f>
        <v>0</v>
      </c>
      <c r="F31" s="1">
        <f>'Trendek FEOR'!X289*Fogl2025!F$62</f>
        <v>306.80104155800626</v>
      </c>
      <c r="G31" s="1">
        <f>'Trendek FEOR'!Y289*Fogl2025!G$62</f>
        <v>3875.1946704038451</v>
      </c>
      <c r="H31" s="1">
        <f>'Trendek FEOR'!Z289*Fogl2025!H$62</f>
        <v>-471.52679133576135</v>
      </c>
      <c r="I31" s="1">
        <f>'Trendek FEOR'!AA289*Fogl2025!I$62</f>
        <v>581.61339702386022</v>
      </c>
      <c r="J31" s="1">
        <f>'Trendek FEOR'!AB289*Fogl2025!J$62</f>
        <v>-599.09178672551786</v>
      </c>
      <c r="K31" s="1">
        <f>'Trendek FEOR'!AC289*Fogl2025!K$62</f>
        <v>268.55012078009179</v>
      </c>
      <c r="L31" s="1">
        <f>'Trendek FEOR'!AD289*Fogl2025!L$62</f>
        <v>447.88817719163256</v>
      </c>
      <c r="M31" s="1">
        <f>'Trendek FEOR'!AE289*Fogl2025!M$62</f>
        <v>361.55829724188436</v>
      </c>
      <c r="N31" s="1">
        <f>'Trendek FEOR'!AF289*Fogl2025!N$62</f>
        <v>-291.91654223572789</v>
      </c>
      <c r="O31" s="1">
        <f>'Trendek FEOR'!AG289*Fogl2025!O$62</f>
        <v>2397.2746868188033</v>
      </c>
      <c r="P31" s="1">
        <f>'Trendek FEOR'!AH289*Fogl2025!P$62</f>
        <v>-218.6587852332394</v>
      </c>
      <c r="Q31" s="1">
        <f>'Trendek FEOR'!AI289*Fogl2025!Q$62</f>
        <v>-251.23042634737644</v>
      </c>
      <c r="R31" s="1">
        <f>'Trendek FEOR'!AJ289*Fogl2025!R$62</f>
        <v>2693.731557500741</v>
      </c>
      <c r="S31" s="1">
        <f>'Trendek FEOR'!AK289*Fogl2025!S$62</f>
        <v>5422.1268491178334</v>
      </c>
      <c r="T31" s="1">
        <f>'Trendek FEOR'!AL289*Fogl2025!T$62</f>
        <v>1019.7616443356709</v>
      </c>
      <c r="U31" s="1">
        <f>'Trendek FEOR'!AM289*Fogl2025!U$62</f>
        <v>3099.4659099990913</v>
      </c>
      <c r="V31" s="1">
        <f>'Trendek FEOR'!AN289*Fogl2025!V$62</f>
        <v>-954.93499942371261</v>
      </c>
      <c r="W31" s="1">
        <f>'Trendek FEOR'!AO289*Fogl2025!W$62</f>
        <v>846.84653625434839</v>
      </c>
      <c r="X31" s="1">
        <f>'Trendek FEOR'!AP289*Fogl2025!X$62</f>
        <v>1631.3182055482482</v>
      </c>
      <c r="Y31" s="1">
        <f>'Trendek FEOR'!AQ289*Fogl2025!Y$62</f>
        <v>328.60218387846498</v>
      </c>
      <c r="Z31" s="1">
        <f>'Trendek FEOR'!AR289*Fogl2025!Z$62</f>
        <v>1182.4543078701404</v>
      </c>
      <c r="AA31" s="1">
        <f>'Trendek FEOR'!AS289*Fogl2025!AA$62</f>
        <v>563.00801732254524</v>
      </c>
      <c r="AB31" s="1">
        <f>'Trendek FEOR'!AT289*Fogl2025!AB$62</f>
        <v>200.10276355184797</v>
      </c>
      <c r="AC31" s="1">
        <f>'Trendek FEOR'!AU289*Fogl2025!AC$62</f>
        <v>21255.054007697356</v>
      </c>
      <c r="AD31" s="1">
        <f>'Trendek FEOR'!AV289*Fogl2025!AD$62</f>
        <v>-340.08838243262841</v>
      </c>
      <c r="AE31" s="1">
        <f>'Trendek FEOR'!AW289*Fogl2025!AE$62</f>
        <v>1436.5564089408756</v>
      </c>
      <c r="AF31" s="1">
        <f>'Trendek FEOR'!AX289*Fogl2025!AF$62</f>
        <v>1198.218740570627</v>
      </c>
      <c r="AG31" s="1">
        <f>'Trendek FEOR'!AY289*Fogl2025!AG$62</f>
        <v>1116.4579864087877</v>
      </c>
      <c r="AH31" s="1">
        <f>'Trendek FEOR'!AZ289*Fogl2025!AH$62</f>
        <v>198.22785467274298</v>
      </c>
      <c r="AI31" s="1">
        <f>'Trendek FEOR'!BA289*Fogl2025!AI$62</f>
        <v>0</v>
      </c>
      <c r="AJ31" s="1">
        <f>'Trendek FEOR'!BB289*Fogl2025!AJ$62</f>
        <v>-107.22599302084747</v>
      </c>
      <c r="AK31" s="1">
        <f>'Trendek FEOR'!BC289*Fogl2025!AK$62</f>
        <v>69.311782250376595</v>
      </c>
      <c r="AL31" s="1">
        <f>'Trendek FEOR'!BD289*Fogl2025!AL$62</f>
        <v>1106.5077446422551</v>
      </c>
      <c r="AM31" s="1">
        <f>'Trendek FEOR'!BE289*Fogl2025!AM$62</f>
        <v>105.02829589976839</v>
      </c>
      <c r="AN31" s="1">
        <f>'Trendek FEOR'!BF289*Fogl2025!AN$62</f>
        <v>-53.709953063979036</v>
      </c>
      <c r="AO31" s="1">
        <f>'Trendek FEOR'!BG289*Fogl2025!AO$62</f>
        <v>189.63028603589751</v>
      </c>
      <c r="AP31" s="1">
        <f>'Trendek FEOR'!BH289*Fogl2025!AP$62</f>
        <v>-196.53653115134227</v>
      </c>
      <c r="AQ31" s="1">
        <f>'Trendek FEOR'!BI289*Fogl2025!AQ$62</f>
        <v>-102.69858219122661</v>
      </c>
      <c r="AR31" s="1">
        <f>'Trendek FEOR'!BJ289*Fogl2025!AR$62</f>
        <v>784.01818035956023</v>
      </c>
      <c r="AS31" s="1">
        <f>'Trendek FEOR'!BK289*Fogl2025!AS$62</f>
        <v>1080.4253049490194</v>
      </c>
      <c r="AT31" s="1">
        <f>'Trendek FEOR'!BL289*Fogl2025!AT$62</f>
        <v>-567.29010954260218</v>
      </c>
      <c r="AU31" s="1">
        <f>'Trendek FEOR'!BM289*Fogl2025!AU$62</f>
        <v>54.674885235341023</v>
      </c>
      <c r="AV31" s="1">
        <f>'Trendek FEOR'!BN289*Fogl2025!AV$62</f>
        <v>1290.8725771980189</v>
      </c>
      <c r="AW31" s="1">
        <f>'Trendek FEOR'!BO289*Fogl2025!AW$62</f>
        <v>-133.01626188425215</v>
      </c>
      <c r="AX31" s="1">
        <f>'Trendek FEOR'!BP289*Fogl2025!AX$62</f>
        <v>243.37563410491322</v>
      </c>
      <c r="AY31" s="1">
        <f>'Trendek FEOR'!BQ289*Fogl2025!AY$62</f>
        <v>1091.6926742466053</v>
      </c>
      <c r="AZ31" s="1">
        <f>'Trendek FEOR'!BR289*Fogl2025!AZ$62</f>
        <v>162.49773267359302</v>
      </c>
      <c r="BA31" s="1">
        <f>'Trendek FEOR'!BS289*Fogl2025!BA$62</f>
        <v>3288.0929269112144</v>
      </c>
      <c r="BB31" s="1">
        <f>'Trendek FEOR'!BT289*Fogl2025!BB$62</f>
        <v>-219.0558306538434</v>
      </c>
      <c r="BC31" s="1">
        <f>'Trendek FEOR'!BU289*Fogl2025!BC$62</f>
        <v>840.19343170235027</v>
      </c>
      <c r="BD31" s="1">
        <f>'Trendek FEOR'!BV289*Fogl2025!BD$62</f>
        <v>495.62799273169685</v>
      </c>
      <c r="BE31" s="1">
        <f>'Trendek FEOR'!BW289*Fogl2025!BE$62</f>
        <v>-16.569469730896198</v>
      </c>
      <c r="BF31" s="1">
        <f>'Trendek FEOR'!BX289*Fogl2025!BF$62</f>
        <v>295.08331709361175</v>
      </c>
      <c r="BG31" s="1">
        <f>'Trendek FEOR'!BY289*Fogl2025!BG$62</f>
        <v>-962.57432858423283</v>
      </c>
      <c r="BH31" s="1">
        <f>'Trendek FEOR'!BZ289*Fogl2025!BH$62</f>
        <v>12.782549206673744</v>
      </c>
      <c r="BI31" s="1">
        <f>'Trendek FEOR'!CA289*Fogl2025!BI$62</f>
        <v>149.18093109332474</v>
      </c>
      <c r="BJ31" s="1">
        <f>'Trendek FEOR'!CB289*Fogl2025!BJ$62</f>
        <v>0</v>
      </c>
      <c r="BK31" s="1">
        <f>'Trendek FEOR'!CC289*Fogl2025!BK$62</f>
        <v>0</v>
      </c>
      <c r="BL31" s="1">
        <f>'Trendek FEOR'!CD289*Fogl2025!BL$62</f>
        <v>261.41628450785248</v>
      </c>
      <c r="BM31" s="1">
        <f>'Trendek FEOR'!CE289*Fogl2025!BM$62</f>
        <v>0</v>
      </c>
      <c r="BN31" s="1">
        <f>'Trendek FEOR'!CF289*Fogl2025!BN$62</f>
        <v>0</v>
      </c>
      <c r="BO31" s="2"/>
    </row>
    <row r="32" spans="1:67" x14ac:dyDescent="0.35">
      <c r="A32" s="2"/>
      <c r="B32" t="s">
        <v>48</v>
      </c>
      <c r="C32" s="1">
        <f>'Trendek FEOR'!U290*Fogl2025!C$62</f>
        <v>801.25790144176165</v>
      </c>
      <c r="D32" s="1">
        <f>'Trendek FEOR'!V290*Fogl2025!D$62</f>
        <v>0</v>
      </c>
      <c r="E32" s="1">
        <f>'Trendek FEOR'!W290*Fogl2025!E$62</f>
        <v>0</v>
      </c>
      <c r="F32" s="1">
        <f>'Trendek FEOR'!X290*Fogl2025!F$62</f>
        <v>0</v>
      </c>
      <c r="G32" s="1">
        <f>'Trendek FEOR'!Y290*Fogl2025!G$62</f>
        <v>-37.979399399033689</v>
      </c>
      <c r="H32" s="1">
        <f>'Trendek FEOR'!Z290*Fogl2025!H$62</f>
        <v>61.121567705253177</v>
      </c>
      <c r="I32" s="1">
        <f>'Trendek FEOR'!AA290*Fogl2025!I$62</f>
        <v>0</v>
      </c>
      <c r="J32" s="1">
        <f>'Trendek FEOR'!AB290*Fogl2025!J$62</f>
        <v>169.23779517701206</v>
      </c>
      <c r="K32" s="1">
        <f>'Trendek FEOR'!AC290*Fogl2025!K$62</f>
        <v>0</v>
      </c>
      <c r="L32" s="1">
        <f>'Trendek FEOR'!AD290*Fogl2025!L$62</f>
        <v>-66.411200070060531</v>
      </c>
      <c r="M32" s="1">
        <f>'Trendek FEOR'!AE290*Fogl2025!M$62</f>
        <v>482.12096921468509</v>
      </c>
      <c r="N32" s="1">
        <f>'Trendek FEOR'!AF290*Fogl2025!N$62</f>
        <v>376.64316643215722</v>
      </c>
      <c r="O32" s="1">
        <f>'Trendek FEOR'!AG290*Fogl2025!O$62</f>
        <v>-83.924479177120702</v>
      </c>
      <c r="P32" s="1">
        <f>'Trendek FEOR'!AH290*Fogl2025!P$62</f>
        <v>0</v>
      </c>
      <c r="Q32" s="1">
        <f>'Trendek FEOR'!AI290*Fogl2025!Q$62</f>
        <v>0</v>
      </c>
      <c r="R32" s="1">
        <f>'Trendek FEOR'!AJ290*Fogl2025!R$62</f>
        <v>92.006509894194508</v>
      </c>
      <c r="S32" s="1">
        <f>'Trendek FEOR'!AK290*Fogl2025!S$62</f>
        <v>3264.2853150939914</v>
      </c>
      <c r="T32" s="1">
        <f>'Trendek FEOR'!AL290*Fogl2025!T$62</f>
        <v>102.76529243614002</v>
      </c>
      <c r="U32" s="1">
        <f>'Trendek FEOR'!AM290*Fogl2025!U$62</f>
        <v>241.52394691220698</v>
      </c>
      <c r="V32" s="1">
        <f>'Trendek FEOR'!AN290*Fogl2025!V$62</f>
        <v>140.39881156486041</v>
      </c>
      <c r="W32" s="1">
        <f>'Trendek FEOR'!AO290*Fogl2025!W$62</f>
        <v>0</v>
      </c>
      <c r="X32" s="1">
        <f>'Trendek FEOR'!AP290*Fogl2025!X$62</f>
        <v>-974.97465672766441</v>
      </c>
      <c r="Y32" s="1">
        <f>'Trendek FEOR'!AQ290*Fogl2025!Y$62</f>
        <v>388.48200631350034</v>
      </c>
      <c r="Z32" s="1">
        <f>'Trendek FEOR'!AR290*Fogl2025!Z$62</f>
        <v>153.17461562712509</v>
      </c>
      <c r="AA32" s="1">
        <f>'Trendek FEOR'!AS290*Fogl2025!AA$62</f>
        <v>-82.792370295931747</v>
      </c>
      <c r="AB32" s="1">
        <f>'Trendek FEOR'!AT290*Fogl2025!AB$62</f>
        <v>0</v>
      </c>
      <c r="AC32" s="1">
        <f>'Trendek FEOR'!AU290*Fogl2025!AC$62</f>
        <v>-153.66383530873372</v>
      </c>
      <c r="AD32" s="1">
        <f>'Trendek FEOR'!AV290*Fogl2025!AD$62</f>
        <v>70.526788275593006</v>
      </c>
      <c r="AE32" s="1">
        <f>'Trendek FEOR'!AW290*Fogl2025!AE$62</f>
        <v>-520.85534513718449</v>
      </c>
      <c r="AF32" s="1">
        <f>'Trendek FEOR'!AX290*Fogl2025!AF$62</f>
        <v>10754.296761575752</v>
      </c>
      <c r="AG32" s="1">
        <f>'Trendek FEOR'!AY290*Fogl2025!AG$62</f>
        <v>81.001972450101448</v>
      </c>
      <c r="AH32" s="1">
        <f>'Trendek FEOR'!AZ290*Fogl2025!AH$62</f>
        <v>0</v>
      </c>
      <c r="AI32" s="1">
        <f>'Trendek FEOR'!BA290*Fogl2025!AI$62</f>
        <v>0</v>
      </c>
      <c r="AJ32" s="1">
        <f>'Trendek FEOR'!BB290*Fogl2025!AJ$62</f>
        <v>75.496449440287378</v>
      </c>
      <c r="AK32" s="1">
        <f>'Trendek FEOR'!BC290*Fogl2025!AK$62</f>
        <v>0</v>
      </c>
      <c r="AL32" s="1">
        <f>'Trendek FEOR'!BD290*Fogl2025!AL$62</f>
        <v>386.65836508177472</v>
      </c>
      <c r="AM32" s="1">
        <f>'Trendek FEOR'!BE290*Fogl2025!AM$62</f>
        <v>0</v>
      </c>
      <c r="AN32" s="1">
        <f>'Trendek FEOR'!BF290*Fogl2025!AN$62</f>
        <v>0</v>
      </c>
      <c r="AO32" s="1">
        <f>'Trendek FEOR'!BG290*Fogl2025!AO$62</f>
        <v>0</v>
      </c>
      <c r="AP32" s="1">
        <f>'Trendek FEOR'!BH290*Fogl2025!AP$62</f>
        <v>43.02586960488194</v>
      </c>
      <c r="AQ32" s="1">
        <f>'Trendek FEOR'!BI290*Fogl2025!AQ$62</f>
        <v>9.5150509078037881</v>
      </c>
      <c r="AR32" s="1">
        <f>'Trendek FEOR'!BJ290*Fogl2025!AR$62</f>
        <v>64.758839341568546</v>
      </c>
      <c r="AS32" s="1">
        <f>'Trendek FEOR'!BK290*Fogl2025!AS$62</f>
        <v>50.335610317835915</v>
      </c>
      <c r="AT32" s="1">
        <f>'Trendek FEOR'!BL290*Fogl2025!AT$62</f>
        <v>165.67093278478805</v>
      </c>
      <c r="AU32" s="1">
        <f>'Trendek FEOR'!BM290*Fogl2025!AU$62</f>
        <v>0</v>
      </c>
      <c r="AV32" s="1">
        <f>'Trendek FEOR'!BN290*Fogl2025!AV$62</f>
        <v>1651.7676195675144</v>
      </c>
      <c r="AW32" s="1">
        <f>'Trendek FEOR'!BO290*Fogl2025!AW$62</f>
        <v>0</v>
      </c>
      <c r="AX32" s="1">
        <f>'Trendek FEOR'!BP290*Fogl2025!AX$62</f>
        <v>0</v>
      </c>
      <c r="AY32" s="1">
        <f>'Trendek FEOR'!BQ290*Fogl2025!AY$62</f>
        <v>0</v>
      </c>
      <c r="AZ32" s="1">
        <f>'Trendek FEOR'!BR290*Fogl2025!AZ$62</f>
        <v>266.17505394353111</v>
      </c>
      <c r="BA32" s="1">
        <f>'Trendek FEOR'!BS290*Fogl2025!BA$62</f>
        <v>72.066485906986372</v>
      </c>
      <c r="BB32" s="1">
        <f>'Trendek FEOR'!BT290*Fogl2025!BB$62</f>
        <v>4111.7107967974562</v>
      </c>
      <c r="BC32" s="1">
        <f>'Trendek FEOR'!BU290*Fogl2025!BC$62</f>
        <v>69024.439965393845</v>
      </c>
      <c r="BD32" s="1">
        <f>'Trendek FEOR'!BV290*Fogl2025!BD$62</f>
        <v>19117.28079981637</v>
      </c>
      <c r="BE32" s="1">
        <f>'Trendek FEOR'!BW290*Fogl2025!BE$62</f>
        <v>362.36530206127622</v>
      </c>
      <c r="BF32" s="1">
        <f>'Trendek FEOR'!BX290*Fogl2025!BF$62</f>
        <v>693.94847607029624</v>
      </c>
      <c r="BG32" s="1">
        <f>'Trendek FEOR'!BY290*Fogl2025!BG$62</f>
        <v>197.05403519757243</v>
      </c>
      <c r="BH32" s="1">
        <f>'Trendek FEOR'!BZ290*Fogl2025!BH$62</f>
        <v>0</v>
      </c>
      <c r="BI32" s="1">
        <f>'Trendek FEOR'!CA290*Fogl2025!BI$62</f>
        <v>2768.7429937714778</v>
      </c>
      <c r="BJ32" s="1">
        <f>'Trendek FEOR'!CB290*Fogl2025!BJ$62</f>
        <v>0</v>
      </c>
      <c r="BK32" s="1">
        <f>'Trendek FEOR'!CC290*Fogl2025!BK$62</f>
        <v>-26.5</v>
      </c>
      <c r="BL32" s="1">
        <f>'Trendek FEOR'!CD290*Fogl2025!BL$62</f>
        <v>-31.328395311030519</v>
      </c>
      <c r="BM32" s="1">
        <f>'Trendek FEOR'!CE290*Fogl2025!BM$62</f>
        <v>0</v>
      </c>
      <c r="BN32" s="1">
        <f>'Trendek FEOR'!CF290*Fogl2025!BN$62</f>
        <v>0</v>
      </c>
      <c r="BO32" s="2"/>
    </row>
    <row r="33" spans="1:67" x14ac:dyDescent="0.35">
      <c r="A33" s="2"/>
      <c r="B33" t="s">
        <v>49</v>
      </c>
      <c r="C33" s="1">
        <f>'Trendek FEOR'!U291*Fogl2025!C$62</f>
        <v>0</v>
      </c>
      <c r="D33" s="1">
        <f>'Trendek FEOR'!V291*Fogl2025!D$62</f>
        <v>0</v>
      </c>
      <c r="E33" s="1">
        <f>'Trendek FEOR'!W291*Fogl2025!E$62</f>
        <v>0</v>
      </c>
      <c r="F33" s="1">
        <f>'Trendek FEOR'!X291*Fogl2025!F$62</f>
        <v>0</v>
      </c>
      <c r="G33" s="1">
        <f>'Trendek FEOR'!Y291*Fogl2025!G$62</f>
        <v>0</v>
      </c>
      <c r="H33" s="1">
        <f>'Trendek FEOR'!Z291*Fogl2025!H$62</f>
        <v>-31.388462374149469</v>
      </c>
      <c r="I33" s="1">
        <f>'Trendek FEOR'!AA291*Fogl2025!I$62</f>
        <v>0</v>
      </c>
      <c r="J33" s="1">
        <f>'Trendek FEOR'!AB291*Fogl2025!J$62</f>
        <v>0</v>
      </c>
      <c r="K33" s="1">
        <f>'Trendek FEOR'!AC291*Fogl2025!K$62</f>
        <v>0</v>
      </c>
      <c r="L33" s="1">
        <f>'Trendek FEOR'!AD291*Fogl2025!L$62</f>
        <v>0</v>
      </c>
      <c r="M33" s="1">
        <f>'Trendek FEOR'!AE291*Fogl2025!M$62</f>
        <v>0</v>
      </c>
      <c r="N33" s="1">
        <f>'Trendek FEOR'!AF291*Fogl2025!N$62</f>
        <v>0</v>
      </c>
      <c r="O33" s="1">
        <f>'Trendek FEOR'!AG291*Fogl2025!O$62</f>
        <v>0</v>
      </c>
      <c r="P33" s="1">
        <f>'Trendek FEOR'!AH291*Fogl2025!P$62</f>
        <v>0</v>
      </c>
      <c r="Q33" s="1">
        <f>'Trendek FEOR'!AI291*Fogl2025!Q$62</f>
        <v>0</v>
      </c>
      <c r="R33" s="1">
        <f>'Trendek FEOR'!AJ291*Fogl2025!R$62</f>
        <v>0</v>
      </c>
      <c r="S33" s="1">
        <f>'Trendek FEOR'!AK291*Fogl2025!S$62</f>
        <v>-20.797733143751067</v>
      </c>
      <c r="T33" s="1">
        <f>'Trendek FEOR'!AL291*Fogl2025!T$62</f>
        <v>0</v>
      </c>
      <c r="U33" s="1">
        <f>'Trendek FEOR'!AM291*Fogl2025!U$62</f>
        <v>0</v>
      </c>
      <c r="V33" s="1">
        <f>'Trendek FEOR'!AN291*Fogl2025!V$62</f>
        <v>0</v>
      </c>
      <c r="W33" s="1">
        <f>'Trendek FEOR'!AO291*Fogl2025!W$62</f>
        <v>0</v>
      </c>
      <c r="X33" s="1">
        <f>'Trendek FEOR'!AP291*Fogl2025!X$62</f>
        <v>0</v>
      </c>
      <c r="Y33" s="1">
        <f>'Trendek FEOR'!AQ291*Fogl2025!Y$62</f>
        <v>0</v>
      </c>
      <c r="Z33" s="1">
        <f>'Trendek FEOR'!AR291*Fogl2025!Z$62</f>
        <v>0</v>
      </c>
      <c r="AA33" s="1">
        <f>'Trendek FEOR'!AS291*Fogl2025!AA$62</f>
        <v>0</v>
      </c>
      <c r="AB33" s="1">
        <f>'Trendek FEOR'!AT291*Fogl2025!AB$62</f>
        <v>0</v>
      </c>
      <c r="AC33" s="1">
        <f>'Trendek FEOR'!AU291*Fogl2025!AC$62</f>
        <v>0</v>
      </c>
      <c r="AD33" s="1">
        <f>'Trendek FEOR'!AV291*Fogl2025!AD$62</f>
        <v>0</v>
      </c>
      <c r="AE33" s="1">
        <f>'Trendek FEOR'!AW291*Fogl2025!AE$62</f>
        <v>0</v>
      </c>
      <c r="AF33" s="1">
        <f>'Trendek FEOR'!AX291*Fogl2025!AF$62</f>
        <v>-31.21945808679309</v>
      </c>
      <c r="AG33" s="1">
        <f>'Trendek FEOR'!AY291*Fogl2025!AG$62</f>
        <v>0</v>
      </c>
      <c r="AH33" s="1">
        <f>'Trendek FEOR'!AZ291*Fogl2025!AH$62</f>
        <v>0</v>
      </c>
      <c r="AI33" s="1">
        <f>'Trendek FEOR'!BA291*Fogl2025!AI$62</f>
        <v>0</v>
      </c>
      <c r="AJ33" s="1">
        <f>'Trendek FEOR'!BB291*Fogl2025!AJ$62</f>
        <v>0</v>
      </c>
      <c r="AK33" s="1">
        <f>'Trendek FEOR'!BC291*Fogl2025!AK$62</f>
        <v>126.08735864045366</v>
      </c>
      <c r="AL33" s="1">
        <f>'Trendek FEOR'!BD291*Fogl2025!AL$62</f>
        <v>168.84372977888327</v>
      </c>
      <c r="AM33" s="1">
        <f>'Trendek FEOR'!BE291*Fogl2025!AM$62</f>
        <v>0</v>
      </c>
      <c r="AN33" s="1">
        <f>'Trendek FEOR'!BF291*Fogl2025!AN$62</f>
        <v>0</v>
      </c>
      <c r="AO33" s="1">
        <f>'Trendek FEOR'!BG291*Fogl2025!AO$62</f>
        <v>0</v>
      </c>
      <c r="AP33" s="1">
        <f>'Trendek FEOR'!BH291*Fogl2025!AP$62</f>
        <v>0</v>
      </c>
      <c r="AQ33" s="1">
        <f>'Trendek FEOR'!BI291*Fogl2025!AQ$62</f>
        <v>0</v>
      </c>
      <c r="AR33" s="1">
        <f>'Trendek FEOR'!BJ291*Fogl2025!AR$62</f>
        <v>0</v>
      </c>
      <c r="AS33" s="1">
        <f>'Trendek FEOR'!BK291*Fogl2025!AS$62</f>
        <v>0</v>
      </c>
      <c r="AT33" s="1">
        <f>'Trendek FEOR'!BL291*Fogl2025!AT$62</f>
        <v>0</v>
      </c>
      <c r="AU33" s="1">
        <f>'Trendek FEOR'!BM291*Fogl2025!AU$62</f>
        <v>0</v>
      </c>
      <c r="AV33" s="1">
        <f>'Trendek FEOR'!BN291*Fogl2025!AV$62</f>
        <v>0</v>
      </c>
      <c r="AW33" s="1">
        <f>'Trendek FEOR'!BO291*Fogl2025!AW$62</f>
        <v>0</v>
      </c>
      <c r="AX33" s="1">
        <f>'Trendek FEOR'!BP291*Fogl2025!AX$62</f>
        <v>0</v>
      </c>
      <c r="AY33" s="1">
        <f>'Trendek FEOR'!BQ291*Fogl2025!AY$62</f>
        <v>0</v>
      </c>
      <c r="AZ33" s="1">
        <f>'Trendek FEOR'!BR291*Fogl2025!AZ$62</f>
        <v>171.25745108713934</v>
      </c>
      <c r="BA33" s="1">
        <f>'Trendek FEOR'!BS291*Fogl2025!BA$62</f>
        <v>1055.7750150460809</v>
      </c>
      <c r="BB33" s="1">
        <f>'Trendek FEOR'!BT291*Fogl2025!BB$62</f>
        <v>18724.613502732667</v>
      </c>
      <c r="BC33" s="1">
        <f>'Trendek FEOR'!BU291*Fogl2025!BC$62</f>
        <v>-183.994200084212</v>
      </c>
      <c r="BD33" s="1">
        <f>'Trendek FEOR'!BV291*Fogl2025!BD$62</f>
        <v>2352.3774235490546</v>
      </c>
      <c r="BE33" s="1">
        <f>'Trendek FEOR'!BW291*Fogl2025!BE$62</f>
        <v>11.574883512439072</v>
      </c>
      <c r="BF33" s="1">
        <f>'Trendek FEOR'!BX291*Fogl2025!BF$62</f>
        <v>0</v>
      </c>
      <c r="BG33" s="1">
        <f>'Trendek FEOR'!BY291*Fogl2025!BG$62</f>
        <v>43.698885035627313</v>
      </c>
      <c r="BH33" s="1">
        <f>'Trendek FEOR'!BZ291*Fogl2025!BH$62</f>
        <v>0</v>
      </c>
      <c r="BI33" s="1">
        <f>'Trendek FEOR'!CA291*Fogl2025!BI$62</f>
        <v>0</v>
      </c>
      <c r="BJ33" s="1">
        <f>'Trendek FEOR'!CB291*Fogl2025!BJ$62</f>
        <v>0</v>
      </c>
      <c r="BK33" s="1">
        <f>'Trendek FEOR'!CC291*Fogl2025!BK$62</f>
        <v>-14</v>
      </c>
      <c r="BL33" s="1">
        <f>'Trendek FEOR'!CD291*Fogl2025!BL$62</f>
        <v>0</v>
      </c>
      <c r="BM33" s="1">
        <f>'Trendek FEOR'!CE291*Fogl2025!BM$62</f>
        <v>0</v>
      </c>
      <c r="BN33" s="1">
        <f>'Trendek FEOR'!CF291*Fogl2025!BN$62</f>
        <v>0</v>
      </c>
      <c r="BO33" s="2"/>
    </row>
    <row r="34" spans="1:67" x14ac:dyDescent="0.35">
      <c r="A34" s="2"/>
      <c r="B34" t="s">
        <v>50</v>
      </c>
      <c r="C34" s="1">
        <f>'Trendek FEOR'!U292*Fogl2025!C$62</f>
        <v>-11.431332724606028</v>
      </c>
      <c r="D34" s="1">
        <f>'Trendek FEOR'!V292*Fogl2025!D$62</f>
        <v>0</v>
      </c>
      <c r="E34" s="1">
        <f>'Trendek FEOR'!W292*Fogl2025!E$62</f>
        <v>0</v>
      </c>
      <c r="F34" s="1">
        <f>'Trendek FEOR'!X292*Fogl2025!F$62</f>
        <v>55.828559108844878</v>
      </c>
      <c r="G34" s="1">
        <f>'Trendek FEOR'!Y292*Fogl2025!G$62</f>
        <v>360.02923523485794</v>
      </c>
      <c r="H34" s="1">
        <f>'Trendek FEOR'!Z292*Fogl2025!H$62</f>
        <v>18.482621447689592</v>
      </c>
      <c r="I34" s="1">
        <f>'Trendek FEOR'!AA292*Fogl2025!I$62</f>
        <v>0</v>
      </c>
      <c r="J34" s="1">
        <f>'Trendek FEOR'!AB292*Fogl2025!J$62</f>
        <v>-54.859273478943663</v>
      </c>
      <c r="K34" s="1">
        <f>'Trendek FEOR'!AC292*Fogl2025!K$62</f>
        <v>4.9103564953246801</v>
      </c>
      <c r="L34" s="1">
        <f>'Trendek FEOR'!AD292*Fogl2025!L$62</f>
        <v>0</v>
      </c>
      <c r="M34" s="1">
        <f>'Trendek FEOR'!AE292*Fogl2025!M$62</f>
        <v>72.330594651451818</v>
      </c>
      <c r="N34" s="1">
        <f>'Trendek FEOR'!AF292*Fogl2025!N$62</f>
        <v>0</v>
      </c>
      <c r="O34" s="1">
        <f>'Trendek FEOR'!AG292*Fogl2025!O$62</f>
        <v>308.03903519238156</v>
      </c>
      <c r="P34" s="1">
        <f>'Trendek FEOR'!AH292*Fogl2025!P$62</f>
        <v>0</v>
      </c>
      <c r="Q34" s="1">
        <f>'Trendek FEOR'!AI292*Fogl2025!Q$62</f>
        <v>353.94910486802127</v>
      </c>
      <c r="R34" s="1">
        <f>'Trendek FEOR'!AJ292*Fogl2025!R$62</f>
        <v>-176.76456987293332</v>
      </c>
      <c r="S34" s="1">
        <f>'Trendek FEOR'!AK292*Fogl2025!S$62</f>
        <v>182.14555303821419</v>
      </c>
      <c r="T34" s="1">
        <f>'Trendek FEOR'!AL292*Fogl2025!T$62</f>
        <v>-108.8971087169849</v>
      </c>
      <c r="U34" s="1">
        <f>'Trendek FEOR'!AM292*Fogl2025!U$62</f>
        <v>237.22302391248451</v>
      </c>
      <c r="V34" s="1">
        <f>'Trendek FEOR'!AN292*Fogl2025!V$62</f>
        <v>24.426222046264964</v>
      </c>
      <c r="W34" s="1">
        <f>'Trendek FEOR'!AO292*Fogl2025!W$62</f>
        <v>0</v>
      </c>
      <c r="X34" s="1">
        <f>'Trendek FEOR'!AP292*Fogl2025!X$62</f>
        <v>54.193609497275737</v>
      </c>
      <c r="Y34" s="1">
        <f>'Trendek FEOR'!AQ292*Fogl2025!Y$62</f>
        <v>0</v>
      </c>
      <c r="Z34" s="1">
        <f>'Trendek FEOR'!AR292*Fogl2025!Z$62</f>
        <v>158.28043614803173</v>
      </c>
      <c r="AA34" s="1">
        <f>'Trendek FEOR'!AS292*Fogl2025!AA$62</f>
        <v>0</v>
      </c>
      <c r="AB34" s="1">
        <f>'Trendek FEOR'!AT292*Fogl2025!AB$62</f>
        <v>0</v>
      </c>
      <c r="AC34" s="1">
        <f>'Trendek FEOR'!AU292*Fogl2025!AC$62</f>
        <v>0</v>
      </c>
      <c r="AD34" s="1">
        <f>'Trendek FEOR'!AV292*Fogl2025!AD$62</f>
        <v>0</v>
      </c>
      <c r="AE34" s="1">
        <f>'Trendek FEOR'!AW292*Fogl2025!AE$62</f>
        <v>886.83692514919198</v>
      </c>
      <c r="AF34" s="1">
        <f>'Trendek FEOR'!AX292*Fogl2025!AF$62</f>
        <v>161.51968422056603</v>
      </c>
      <c r="AG34" s="1">
        <f>'Trendek FEOR'!AY292*Fogl2025!AG$62</f>
        <v>99.430781019405458</v>
      </c>
      <c r="AH34" s="1">
        <f>'Trendek FEOR'!AZ292*Fogl2025!AH$62</f>
        <v>0</v>
      </c>
      <c r="AI34" s="1">
        <f>'Trendek FEOR'!BA292*Fogl2025!AI$62</f>
        <v>0</v>
      </c>
      <c r="AJ34" s="1">
        <f>'Trendek FEOR'!BB292*Fogl2025!AJ$62</f>
        <v>0</v>
      </c>
      <c r="AK34" s="1">
        <f>'Trendek FEOR'!BC292*Fogl2025!AK$62</f>
        <v>56.667312078135545</v>
      </c>
      <c r="AL34" s="1">
        <f>'Trendek FEOR'!BD292*Fogl2025!AL$62</f>
        <v>-91.010601898429528</v>
      </c>
      <c r="AM34" s="1">
        <f>'Trendek FEOR'!BE292*Fogl2025!AM$62</f>
        <v>0</v>
      </c>
      <c r="AN34" s="1">
        <f>'Trendek FEOR'!BF292*Fogl2025!AN$62</f>
        <v>0</v>
      </c>
      <c r="AO34" s="1">
        <f>'Trendek FEOR'!BG292*Fogl2025!AO$62</f>
        <v>344.66493720292891</v>
      </c>
      <c r="AP34" s="1">
        <f>'Trendek FEOR'!BH292*Fogl2025!AP$62</f>
        <v>68.318835682036806</v>
      </c>
      <c r="AQ34" s="1">
        <f>'Trendek FEOR'!BI292*Fogl2025!AQ$62</f>
        <v>-62.211124784055379</v>
      </c>
      <c r="AR34" s="1">
        <f>'Trendek FEOR'!BJ292*Fogl2025!AR$62</f>
        <v>44.654656826421196</v>
      </c>
      <c r="AS34" s="1">
        <f>'Trendek FEOR'!BK292*Fogl2025!AS$62</f>
        <v>0</v>
      </c>
      <c r="AT34" s="1">
        <f>'Trendek FEOR'!BL292*Fogl2025!AT$62</f>
        <v>0</v>
      </c>
      <c r="AU34" s="1">
        <f>'Trendek FEOR'!BM292*Fogl2025!AU$62</f>
        <v>22.751219694511452</v>
      </c>
      <c r="AV34" s="1">
        <f>'Trendek FEOR'!BN292*Fogl2025!AV$62</f>
        <v>-20.729065365589783</v>
      </c>
      <c r="AW34" s="1">
        <f>'Trendek FEOR'!BO292*Fogl2025!AW$62</f>
        <v>0</v>
      </c>
      <c r="AX34" s="1">
        <f>'Trendek FEOR'!BP292*Fogl2025!AX$62</f>
        <v>2497.3805077689522</v>
      </c>
      <c r="AY34" s="1">
        <f>'Trendek FEOR'!BQ292*Fogl2025!AY$62</f>
        <v>0</v>
      </c>
      <c r="AZ34" s="1">
        <f>'Trendek FEOR'!BR292*Fogl2025!AZ$62</f>
        <v>806.61882493187659</v>
      </c>
      <c r="BA34" s="1">
        <f>'Trendek FEOR'!BS292*Fogl2025!BA$62</f>
        <v>13548.867744959563</v>
      </c>
      <c r="BB34" s="1">
        <f>'Trendek FEOR'!BT292*Fogl2025!BB$62</f>
        <v>3960.1390743505603</v>
      </c>
      <c r="BC34" s="1">
        <f>'Trendek FEOR'!BU292*Fogl2025!BC$62</f>
        <v>-557.15945140077747</v>
      </c>
      <c r="BD34" s="1">
        <f>'Trendek FEOR'!BV292*Fogl2025!BD$62</f>
        <v>61567.911574424092</v>
      </c>
      <c r="BE34" s="1">
        <f>'Trendek FEOR'!BW292*Fogl2025!BE$62</f>
        <v>823.29268123912607</v>
      </c>
      <c r="BF34" s="1">
        <f>'Trendek FEOR'!BX292*Fogl2025!BF$62</f>
        <v>125.12204896741551</v>
      </c>
      <c r="BG34" s="1">
        <f>'Trendek FEOR'!BY292*Fogl2025!BG$62</f>
        <v>3264.3968002972902</v>
      </c>
      <c r="BH34" s="1">
        <f>'Trendek FEOR'!BZ292*Fogl2025!BH$62</f>
        <v>0</v>
      </c>
      <c r="BI34" s="1">
        <f>'Trendek FEOR'!CA292*Fogl2025!BI$62</f>
        <v>899.36599657817544</v>
      </c>
      <c r="BJ34" s="1">
        <f>'Trendek FEOR'!CB292*Fogl2025!BJ$62</f>
        <v>42.305811099993754</v>
      </c>
      <c r="BK34" s="1">
        <f>'Trendek FEOR'!CC292*Fogl2025!BK$62</f>
        <v>50.25</v>
      </c>
      <c r="BL34" s="1">
        <f>'Trendek FEOR'!CD292*Fogl2025!BL$62</f>
        <v>193.32198936667575</v>
      </c>
      <c r="BM34" s="1">
        <f>'Trendek FEOR'!CE292*Fogl2025!BM$62</f>
        <v>0</v>
      </c>
      <c r="BN34" s="1">
        <f>'Trendek FEOR'!CF292*Fogl2025!BN$62</f>
        <v>0</v>
      </c>
      <c r="BO34" s="2"/>
    </row>
    <row r="35" spans="1:67" x14ac:dyDescent="0.35">
      <c r="A35" s="2"/>
      <c r="B35" t="s">
        <v>51</v>
      </c>
      <c r="C35" s="1">
        <f>'Trendek FEOR'!U293*Fogl2025!C$62</f>
        <v>399.04997671378533</v>
      </c>
      <c r="D35" s="1">
        <f>'Trendek FEOR'!V293*Fogl2025!D$62</f>
        <v>281.34610970042087</v>
      </c>
      <c r="E35" s="1">
        <f>'Trendek FEOR'!W293*Fogl2025!E$62</f>
        <v>0</v>
      </c>
      <c r="F35" s="1">
        <f>'Trendek FEOR'!X293*Fogl2025!F$62</f>
        <v>671.9644663724041</v>
      </c>
      <c r="G35" s="1">
        <f>'Trendek FEOR'!Y293*Fogl2025!G$62</f>
        <v>4730.60248256871</v>
      </c>
      <c r="H35" s="1">
        <f>'Trendek FEOR'!Z293*Fogl2025!H$62</f>
        <v>-1489.7676778246826</v>
      </c>
      <c r="I35" s="1">
        <f>'Trendek FEOR'!AA293*Fogl2025!I$62</f>
        <v>605.39027396881454</v>
      </c>
      <c r="J35" s="1">
        <f>'Trendek FEOR'!AB293*Fogl2025!J$62</f>
        <v>1153.5128669352846</v>
      </c>
      <c r="K35" s="1">
        <f>'Trendek FEOR'!AC293*Fogl2025!K$62</f>
        <v>534.26690200897519</v>
      </c>
      <c r="L35" s="1">
        <f>'Trendek FEOR'!AD293*Fogl2025!L$62</f>
        <v>170.90642657227727</v>
      </c>
      <c r="M35" s="1">
        <f>'Trendek FEOR'!AE293*Fogl2025!M$62</f>
        <v>1398.4892718873382</v>
      </c>
      <c r="N35" s="1">
        <f>'Trendek FEOR'!AF293*Fogl2025!N$62</f>
        <v>552.76543822326676</v>
      </c>
      <c r="O35" s="1">
        <f>'Trendek FEOR'!AG293*Fogl2025!O$62</f>
        <v>1836.2452266439311</v>
      </c>
      <c r="P35" s="1">
        <f>'Trendek FEOR'!AH293*Fogl2025!P$62</f>
        <v>-561.31196826295877</v>
      </c>
      <c r="Q35" s="1">
        <f>'Trendek FEOR'!AI293*Fogl2025!Q$62</f>
        <v>695.4252626659661</v>
      </c>
      <c r="R35" s="1">
        <f>'Trendek FEOR'!AJ293*Fogl2025!R$62</f>
        <v>788.31893851325572</v>
      </c>
      <c r="S35" s="1">
        <f>'Trendek FEOR'!AK293*Fogl2025!S$62</f>
        <v>2544.7293049562427</v>
      </c>
      <c r="T35" s="1">
        <f>'Trendek FEOR'!AL293*Fogl2025!T$62</f>
        <v>2991.6167882319446</v>
      </c>
      <c r="U35" s="1">
        <f>'Trendek FEOR'!AM293*Fogl2025!U$62</f>
        <v>4839.0026522202443</v>
      </c>
      <c r="V35" s="1">
        <f>'Trendek FEOR'!AN293*Fogl2025!V$62</f>
        <v>9688.6850039288547</v>
      </c>
      <c r="W35" s="1">
        <f>'Trendek FEOR'!AO293*Fogl2025!W$62</f>
        <v>-91.45156959957626</v>
      </c>
      <c r="X35" s="1">
        <f>'Trendek FEOR'!AP293*Fogl2025!X$62</f>
        <v>1462.2160272542776</v>
      </c>
      <c r="Y35" s="1">
        <f>'Trendek FEOR'!AQ293*Fogl2025!Y$62</f>
        <v>2859.059912136127</v>
      </c>
      <c r="Z35" s="1">
        <f>'Trendek FEOR'!AR293*Fogl2025!Z$62</f>
        <v>6967.1266792919787</v>
      </c>
      <c r="AA35" s="1">
        <f>'Trendek FEOR'!AS293*Fogl2025!AA$62</f>
        <v>353.62800130841947</v>
      </c>
      <c r="AB35" s="1">
        <f>'Trendek FEOR'!AT293*Fogl2025!AB$62</f>
        <v>1515.3099992263988</v>
      </c>
      <c r="AC35" s="1">
        <f>'Trendek FEOR'!AU293*Fogl2025!AC$62</f>
        <v>6443.8324885578368</v>
      </c>
      <c r="AD35" s="1">
        <f>'Trendek FEOR'!AV293*Fogl2025!AD$62</f>
        <v>11613.29405050799</v>
      </c>
      <c r="AE35" s="1">
        <f>'Trendek FEOR'!AW293*Fogl2025!AE$62</f>
        <v>27200.923157143086</v>
      </c>
      <c r="AF35" s="1">
        <f>'Trendek FEOR'!AX293*Fogl2025!AF$62</f>
        <v>7308.4613206635922</v>
      </c>
      <c r="AG35" s="1">
        <f>'Trendek FEOR'!AY293*Fogl2025!AG$62</f>
        <v>7631.4408220488585</v>
      </c>
      <c r="AH35" s="1">
        <f>'Trendek FEOR'!AZ293*Fogl2025!AH$62</f>
        <v>43.215016528393278</v>
      </c>
      <c r="AI35" s="1">
        <f>'Trendek FEOR'!BA293*Fogl2025!AI$62</f>
        <v>-1210.3797787275439</v>
      </c>
      <c r="AJ35" s="1">
        <f>'Trendek FEOR'!BB293*Fogl2025!AJ$62</f>
        <v>7676.7039688829445</v>
      </c>
      <c r="AK35" s="1">
        <f>'Trendek FEOR'!BC293*Fogl2025!AK$62</f>
        <v>1954.4736763380718</v>
      </c>
      <c r="AL35" s="1">
        <f>'Trendek FEOR'!BD293*Fogl2025!AL$62</f>
        <v>7868.8268586041258</v>
      </c>
      <c r="AM35" s="1">
        <f>'Trendek FEOR'!BE293*Fogl2025!AM$62</f>
        <v>1470.6711134023424</v>
      </c>
      <c r="AN35" s="1">
        <f>'Trendek FEOR'!BF293*Fogl2025!AN$62</f>
        <v>-966.10815928253226</v>
      </c>
      <c r="AO35" s="1">
        <f>'Trendek FEOR'!BG293*Fogl2025!AO$62</f>
        <v>1116.4204703341318</v>
      </c>
      <c r="AP35" s="1">
        <f>'Trendek FEOR'!BH293*Fogl2025!AP$62</f>
        <v>1829.908442506111</v>
      </c>
      <c r="AQ35" s="1">
        <f>'Trendek FEOR'!BI293*Fogl2025!AQ$62</f>
        <v>17596.017804697985</v>
      </c>
      <c r="AR35" s="1">
        <f>'Trendek FEOR'!BJ293*Fogl2025!AR$62</f>
        <v>48652.310219136642</v>
      </c>
      <c r="AS35" s="1">
        <f>'Trendek FEOR'!BK293*Fogl2025!AS$62</f>
        <v>1220.2876554044954</v>
      </c>
      <c r="AT35" s="1">
        <f>'Trendek FEOR'!BL293*Fogl2025!AT$62</f>
        <v>-509.8573847895957</v>
      </c>
      <c r="AU35" s="1">
        <f>'Trendek FEOR'!BM293*Fogl2025!AU$62</f>
        <v>1486.1116035723514</v>
      </c>
      <c r="AV35" s="1">
        <f>'Trendek FEOR'!BN293*Fogl2025!AV$62</f>
        <v>2518.0487686915039</v>
      </c>
      <c r="AW35" s="1">
        <f>'Trendek FEOR'!BO293*Fogl2025!AW$62</f>
        <v>817.10932497202759</v>
      </c>
      <c r="AX35" s="1">
        <f>'Trendek FEOR'!BP293*Fogl2025!AX$62</f>
        <v>632.66178226600186</v>
      </c>
      <c r="AY35" s="1">
        <f>'Trendek FEOR'!BQ293*Fogl2025!AY$62</f>
        <v>-286.48310677878618</v>
      </c>
      <c r="AZ35" s="1">
        <f>'Trendek FEOR'!BR293*Fogl2025!AZ$62</f>
        <v>9596.3299756128163</v>
      </c>
      <c r="BA35" s="1">
        <f>'Trendek FEOR'!BS293*Fogl2025!BA$62</f>
        <v>91446.884509689553</v>
      </c>
      <c r="BB35" s="1">
        <f>'Trendek FEOR'!BT293*Fogl2025!BB$62</f>
        <v>10521.483679138973</v>
      </c>
      <c r="BC35" s="1">
        <f>'Trendek FEOR'!BU293*Fogl2025!BC$62</f>
        <v>1842.5690441883698</v>
      </c>
      <c r="BD35" s="1">
        <f>'Trendek FEOR'!BV293*Fogl2025!BD$62</f>
        <v>1842.4984109677466</v>
      </c>
      <c r="BE35" s="1">
        <f>'Trendek FEOR'!BW293*Fogl2025!BE$62</f>
        <v>4533.2255870752197</v>
      </c>
      <c r="BF35" s="1">
        <f>'Trendek FEOR'!BX293*Fogl2025!BF$62</f>
        <v>2954.6271022353999</v>
      </c>
      <c r="BG35" s="1">
        <f>'Trendek FEOR'!BY293*Fogl2025!BG$62</f>
        <v>800.20913042357688</v>
      </c>
      <c r="BH35" s="1">
        <f>'Trendek FEOR'!BZ293*Fogl2025!BH$62</f>
        <v>486.94589997908594</v>
      </c>
      <c r="BI35" s="1">
        <f>'Trendek FEOR'!CA293*Fogl2025!BI$62</f>
        <v>1323.3551572792196</v>
      </c>
      <c r="BJ35" s="1">
        <f>'Trendek FEOR'!CB293*Fogl2025!BJ$62</f>
        <v>0</v>
      </c>
      <c r="BK35" s="1">
        <f>'Trendek FEOR'!CC293*Fogl2025!BK$62</f>
        <v>38.25</v>
      </c>
      <c r="BL35" s="1">
        <f>'Trendek FEOR'!CD293*Fogl2025!BL$62</f>
        <v>64772.929099068664</v>
      </c>
      <c r="BM35" s="1">
        <f>'Trendek FEOR'!CE293*Fogl2025!BM$62</f>
        <v>0</v>
      </c>
      <c r="BN35" s="1">
        <f>'Trendek FEOR'!CF293*Fogl2025!BN$62</f>
        <v>0</v>
      </c>
      <c r="BO35" s="2"/>
    </row>
    <row r="36" spans="1:67" x14ac:dyDescent="0.35">
      <c r="A36" s="2"/>
      <c r="B36" t="s">
        <v>52</v>
      </c>
      <c r="C36" s="1">
        <f>'Trendek FEOR'!U294*Fogl2025!C$62</f>
        <v>-125.39629558328804</v>
      </c>
      <c r="D36" s="1">
        <f>'Trendek FEOR'!V294*Fogl2025!D$62</f>
        <v>-36.98045362904719</v>
      </c>
      <c r="E36" s="1">
        <f>'Trendek FEOR'!W294*Fogl2025!E$62</f>
        <v>0</v>
      </c>
      <c r="F36" s="1">
        <f>'Trendek FEOR'!X294*Fogl2025!F$62</f>
        <v>179.64042263216982</v>
      </c>
      <c r="G36" s="1">
        <f>'Trendek FEOR'!Y294*Fogl2025!G$62</f>
        <v>-66.661992378722971</v>
      </c>
      <c r="H36" s="1">
        <f>'Trendek FEOR'!Z294*Fogl2025!H$62</f>
        <v>0</v>
      </c>
      <c r="I36" s="1">
        <f>'Trendek FEOR'!AA294*Fogl2025!I$62</f>
        <v>25.088819718090356</v>
      </c>
      <c r="J36" s="1">
        <f>'Trendek FEOR'!AB294*Fogl2025!J$62</f>
        <v>0</v>
      </c>
      <c r="K36" s="1">
        <f>'Trendek FEOR'!AC294*Fogl2025!K$62</f>
        <v>130.72285967850198</v>
      </c>
      <c r="L36" s="1">
        <f>'Trendek FEOR'!AD294*Fogl2025!L$62</f>
        <v>0</v>
      </c>
      <c r="M36" s="1">
        <f>'Trendek FEOR'!AE294*Fogl2025!M$62</f>
        <v>0</v>
      </c>
      <c r="N36" s="1">
        <f>'Trendek FEOR'!AF294*Fogl2025!N$62</f>
        <v>0</v>
      </c>
      <c r="O36" s="1">
        <f>'Trendek FEOR'!AG294*Fogl2025!O$62</f>
        <v>0</v>
      </c>
      <c r="P36" s="1">
        <f>'Trendek FEOR'!AH294*Fogl2025!P$62</f>
        <v>-49.927315623693715</v>
      </c>
      <c r="Q36" s="1">
        <f>'Trendek FEOR'!AI294*Fogl2025!Q$62</f>
        <v>104.7265141744322</v>
      </c>
      <c r="R36" s="1">
        <f>'Trendek FEOR'!AJ294*Fogl2025!R$62</f>
        <v>-46.402290325451482</v>
      </c>
      <c r="S36" s="1">
        <f>'Trendek FEOR'!AK294*Fogl2025!S$62</f>
        <v>0</v>
      </c>
      <c r="T36" s="1">
        <f>'Trendek FEOR'!AL294*Fogl2025!T$62</f>
        <v>0</v>
      </c>
      <c r="U36" s="1">
        <f>'Trendek FEOR'!AM294*Fogl2025!U$62</f>
        <v>0</v>
      </c>
      <c r="V36" s="1">
        <f>'Trendek FEOR'!AN294*Fogl2025!V$62</f>
        <v>-65.327015655665662</v>
      </c>
      <c r="W36" s="1">
        <f>'Trendek FEOR'!AO294*Fogl2025!W$62</f>
        <v>0</v>
      </c>
      <c r="X36" s="1">
        <f>'Trendek FEOR'!AP294*Fogl2025!X$62</f>
        <v>-196.87769057346154</v>
      </c>
      <c r="Y36" s="1">
        <f>'Trendek FEOR'!AQ294*Fogl2025!Y$62</f>
        <v>0</v>
      </c>
      <c r="Z36" s="1">
        <f>'Trendek FEOR'!AR294*Fogl2025!Z$62</f>
        <v>0</v>
      </c>
      <c r="AA36" s="1">
        <f>'Trendek FEOR'!AS294*Fogl2025!AA$62</f>
        <v>-250.03535851686283</v>
      </c>
      <c r="AB36" s="1">
        <f>'Trendek FEOR'!AT294*Fogl2025!AB$62</f>
        <v>0</v>
      </c>
      <c r="AC36" s="1">
        <f>'Trendek FEOR'!AU294*Fogl2025!AC$62</f>
        <v>337.65842893370075</v>
      </c>
      <c r="AD36" s="1">
        <f>'Trendek FEOR'!AV294*Fogl2025!AD$62</f>
        <v>299.77180473608979</v>
      </c>
      <c r="AE36" s="1">
        <f>'Trendek FEOR'!AW294*Fogl2025!AE$62</f>
        <v>131.77372167248555</v>
      </c>
      <c r="AF36" s="1">
        <f>'Trendek FEOR'!AX294*Fogl2025!AF$62</f>
        <v>-30.815514615184306</v>
      </c>
      <c r="AG36" s="1">
        <f>'Trendek FEOR'!AY294*Fogl2025!AG$62</f>
        <v>0</v>
      </c>
      <c r="AH36" s="1">
        <f>'Trendek FEOR'!AZ294*Fogl2025!AH$62</f>
        <v>0</v>
      </c>
      <c r="AI36" s="1">
        <f>'Trendek FEOR'!BA294*Fogl2025!AI$62</f>
        <v>0</v>
      </c>
      <c r="AJ36" s="1">
        <f>'Trendek FEOR'!BB294*Fogl2025!AJ$62</f>
        <v>0</v>
      </c>
      <c r="AK36" s="1">
        <f>'Trendek FEOR'!BC294*Fogl2025!AK$62</f>
        <v>-13.609372157032682</v>
      </c>
      <c r="AL36" s="1">
        <f>'Trendek FEOR'!BD294*Fogl2025!AL$62</f>
        <v>-135.19643461782303</v>
      </c>
      <c r="AM36" s="1">
        <f>'Trendek FEOR'!BE294*Fogl2025!AM$62</f>
        <v>-110.87403149857478</v>
      </c>
      <c r="AN36" s="1">
        <f>'Trendek FEOR'!BF294*Fogl2025!AN$62</f>
        <v>6969.9280023408974</v>
      </c>
      <c r="AO36" s="1">
        <f>'Trendek FEOR'!BG294*Fogl2025!AO$62</f>
        <v>0</v>
      </c>
      <c r="AP36" s="1">
        <f>'Trendek FEOR'!BH294*Fogl2025!AP$62</f>
        <v>-182.78478989957273</v>
      </c>
      <c r="AQ36" s="1">
        <f>'Trendek FEOR'!BI294*Fogl2025!AQ$62</f>
        <v>199.2653159859658</v>
      </c>
      <c r="AR36" s="1">
        <f>'Trendek FEOR'!BJ294*Fogl2025!AR$62</f>
        <v>126.04450063069973</v>
      </c>
      <c r="AS36" s="1">
        <f>'Trendek FEOR'!BK294*Fogl2025!AS$62</f>
        <v>-660.55483834491406</v>
      </c>
      <c r="AT36" s="1">
        <f>'Trendek FEOR'!BL294*Fogl2025!AT$62</f>
        <v>187.56314483420761</v>
      </c>
      <c r="AU36" s="1">
        <f>'Trendek FEOR'!BM294*Fogl2025!AU$62</f>
        <v>510.52578527763325</v>
      </c>
      <c r="AV36" s="1">
        <f>'Trendek FEOR'!BN294*Fogl2025!AV$62</f>
        <v>917.25694224727852</v>
      </c>
      <c r="AW36" s="1">
        <f>'Trendek FEOR'!BO294*Fogl2025!AW$62</f>
        <v>0</v>
      </c>
      <c r="AX36" s="1">
        <f>'Trendek FEOR'!BP294*Fogl2025!AX$62</f>
        <v>16.074671931774631</v>
      </c>
      <c r="AY36" s="1">
        <f>'Trendek FEOR'!BQ294*Fogl2025!AY$62</f>
        <v>265.83894069009489</v>
      </c>
      <c r="AZ36" s="1">
        <f>'Trendek FEOR'!BR294*Fogl2025!AZ$62</f>
        <v>-102.53631963912477</v>
      </c>
      <c r="BA36" s="1">
        <f>'Trendek FEOR'!BS294*Fogl2025!BA$62</f>
        <v>468.09371315416723</v>
      </c>
      <c r="BB36" s="1">
        <f>'Trendek FEOR'!BT294*Fogl2025!BB$62</f>
        <v>-66.671203125304956</v>
      </c>
      <c r="BC36" s="1">
        <f>'Trendek FEOR'!BU294*Fogl2025!BC$62</f>
        <v>274.78613548491643</v>
      </c>
      <c r="BD36" s="1">
        <f>'Trendek FEOR'!BV294*Fogl2025!BD$62</f>
        <v>1.4439870099734444</v>
      </c>
      <c r="BE36" s="1">
        <f>'Trendek FEOR'!BW294*Fogl2025!BE$62</f>
        <v>4427.289980213387</v>
      </c>
      <c r="BF36" s="1">
        <f>'Trendek FEOR'!BX294*Fogl2025!BF$62</f>
        <v>7648.7579749275483</v>
      </c>
      <c r="BG36" s="1">
        <f>'Trendek FEOR'!BY294*Fogl2025!BG$62</f>
        <v>218.21255180070713</v>
      </c>
      <c r="BH36" s="1">
        <f>'Trendek FEOR'!BZ294*Fogl2025!BH$62</f>
        <v>0</v>
      </c>
      <c r="BI36" s="1">
        <f>'Trendek FEOR'!CA294*Fogl2025!BI$62</f>
        <v>354.79304325009838</v>
      </c>
      <c r="BJ36" s="1">
        <f>'Trendek FEOR'!CB294*Fogl2025!BJ$62</f>
        <v>0</v>
      </c>
      <c r="BK36" s="1">
        <f>'Trendek FEOR'!CC294*Fogl2025!BK$62</f>
        <v>0</v>
      </c>
      <c r="BL36" s="1">
        <f>'Trendek FEOR'!CD294*Fogl2025!BL$62</f>
        <v>-0.54521055953589492</v>
      </c>
      <c r="BM36" s="1">
        <f>'Trendek FEOR'!CE294*Fogl2025!BM$62</f>
        <v>0</v>
      </c>
      <c r="BN36" s="1">
        <f>'Trendek FEOR'!CF294*Fogl2025!BN$62</f>
        <v>0</v>
      </c>
      <c r="BO36" s="2"/>
    </row>
    <row r="37" spans="1:67" x14ac:dyDescent="0.35">
      <c r="A37" s="2"/>
      <c r="B37" t="s">
        <v>53</v>
      </c>
      <c r="C37" s="1">
        <f>'Trendek FEOR'!U295*Fogl2025!C$62</f>
        <v>162.24994138343607</v>
      </c>
      <c r="D37" s="1">
        <f>'Trendek FEOR'!V295*Fogl2025!D$62</f>
        <v>0</v>
      </c>
      <c r="E37" s="1">
        <f>'Trendek FEOR'!W295*Fogl2025!E$62</f>
        <v>0</v>
      </c>
      <c r="F37" s="1">
        <f>'Trendek FEOR'!X295*Fogl2025!F$62</f>
        <v>-15.317865970126213</v>
      </c>
      <c r="G37" s="1">
        <f>'Trendek FEOR'!Y295*Fogl2025!G$62</f>
        <v>-135.26015481400381</v>
      </c>
      <c r="H37" s="1">
        <f>'Trendek FEOR'!Z295*Fogl2025!H$62</f>
        <v>0</v>
      </c>
      <c r="I37" s="1">
        <f>'Trendek FEOR'!AA295*Fogl2025!I$62</f>
        <v>0</v>
      </c>
      <c r="J37" s="1">
        <f>'Trendek FEOR'!AB295*Fogl2025!J$62</f>
        <v>0</v>
      </c>
      <c r="K37" s="1">
        <f>'Trendek FEOR'!AC295*Fogl2025!K$62</f>
        <v>-21.107763316499383</v>
      </c>
      <c r="L37" s="1">
        <f>'Trendek FEOR'!AD295*Fogl2025!L$62</f>
        <v>0</v>
      </c>
      <c r="M37" s="1">
        <f>'Trendek FEOR'!AE295*Fogl2025!M$62</f>
        <v>0</v>
      </c>
      <c r="N37" s="1">
        <f>'Trendek FEOR'!AF295*Fogl2025!N$62</f>
        <v>0</v>
      </c>
      <c r="O37" s="1">
        <f>'Trendek FEOR'!AG295*Fogl2025!O$62</f>
        <v>0</v>
      </c>
      <c r="P37" s="1">
        <f>'Trendek FEOR'!AH295*Fogl2025!P$62</f>
        <v>0</v>
      </c>
      <c r="Q37" s="1">
        <f>'Trendek FEOR'!AI295*Fogl2025!Q$62</f>
        <v>284.76973222694761</v>
      </c>
      <c r="R37" s="1">
        <f>'Trendek FEOR'!AJ295*Fogl2025!R$62</f>
        <v>0</v>
      </c>
      <c r="S37" s="1">
        <f>'Trendek FEOR'!AK295*Fogl2025!S$62</f>
        <v>-98.046456249111344</v>
      </c>
      <c r="T37" s="1">
        <f>'Trendek FEOR'!AL295*Fogl2025!T$62</f>
        <v>24.914468618899942</v>
      </c>
      <c r="U37" s="1">
        <f>'Trendek FEOR'!AM295*Fogl2025!U$62</f>
        <v>0</v>
      </c>
      <c r="V37" s="1">
        <f>'Trendek FEOR'!AN295*Fogl2025!V$62</f>
        <v>53.018744611027451</v>
      </c>
      <c r="W37" s="1">
        <f>'Trendek FEOR'!AO295*Fogl2025!W$62</f>
        <v>0</v>
      </c>
      <c r="X37" s="1">
        <f>'Trendek FEOR'!AP295*Fogl2025!X$62</f>
        <v>426.13337079985303</v>
      </c>
      <c r="Y37" s="1">
        <f>'Trendek FEOR'!AQ295*Fogl2025!Y$62</f>
        <v>-71.197297551693268</v>
      </c>
      <c r="Z37" s="1">
        <f>'Trendek FEOR'!AR295*Fogl2025!Z$62</f>
        <v>60.882928596654558</v>
      </c>
      <c r="AA37" s="1">
        <f>'Trendek FEOR'!AS295*Fogl2025!AA$62</f>
        <v>270.56076593961262</v>
      </c>
      <c r="AB37" s="1">
        <f>'Trendek FEOR'!AT295*Fogl2025!AB$62</f>
        <v>116.03984356687958</v>
      </c>
      <c r="AC37" s="1">
        <f>'Trendek FEOR'!AU295*Fogl2025!AC$62</f>
        <v>0</v>
      </c>
      <c r="AD37" s="1">
        <f>'Trendek FEOR'!AV295*Fogl2025!AD$62</f>
        <v>0</v>
      </c>
      <c r="AE37" s="1">
        <f>'Trendek FEOR'!AW295*Fogl2025!AE$62</f>
        <v>0</v>
      </c>
      <c r="AF37" s="1">
        <f>'Trendek FEOR'!AX295*Fogl2025!AF$62</f>
        <v>48.823007228427755</v>
      </c>
      <c r="AG37" s="1">
        <f>'Trendek FEOR'!AY295*Fogl2025!AG$62</f>
        <v>134.36083185215472</v>
      </c>
      <c r="AH37" s="1">
        <f>'Trendek FEOR'!AZ295*Fogl2025!AH$62</f>
        <v>0</v>
      </c>
      <c r="AI37" s="1">
        <f>'Trendek FEOR'!BA295*Fogl2025!AI$62</f>
        <v>0</v>
      </c>
      <c r="AJ37" s="1">
        <f>'Trendek FEOR'!BB295*Fogl2025!AJ$62</f>
        <v>-17.400440893297386</v>
      </c>
      <c r="AK37" s="1">
        <f>'Trendek FEOR'!BC295*Fogl2025!AK$62</f>
        <v>0</v>
      </c>
      <c r="AL37" s="1">
        <f>'Trendek FEOR'!BD295*Fogl2025!AL$62</f>
        <v>0</v>
      </c>
      <c r="AM37" s="1">
        <f>'Trendek FEOR'!BE295*Fogl2025!AM$62</f>
        <v>0</v>
      </c>
      <c r="AN37" s="1">
        <f>'Trendek FEOR'!BF295*Fogl2025!AN$62</f>
        <v>0</v>
      </c>
      <c r="AO37" s="1">
        <f>'Trendek FEOR'!BG295*Fogl2025!AO$62</f>
        <v>0</v>
      </c>
      <c r="AP37" s="1">
        <f>'Trendek FEOR'!BH295*Fogl2025!AP$62</f>
        <v>24.838520188799169</v>
      </c>
      <c r="AQ37" s="1">
        <f>'Trendek FEOR'!BI295*Fogl2025!AQ$62</f>
        <v>29.192821049738658</v>
      </c>
      <c r="AR37" s="1">
        <f>'Trendek FEOR'!BJ295*Fogl2025!AR$62</f>
        <v>240.53421351275912</v>
      </c>
      <c r="AS37" s="1">
        <f>'Trendek FEOR'!BK295*Fogl2025!AS$62</f>
        <v>0</v>
      </c>
      <c r="AT37" s="1">
        <f>'Trendek FEOR'!BL295*Fogl2025!AT$62</f>
        <v>0</v>
      </c>
      <c r="AU37" s="1">
        <f>'Trendek FEOR'!BM295*Fogl2025!AU$62</f>
        <v>0</v>
      </c>
      <c r="AV37" s="1">
        <f>'Trendek FEOR'!BN295*Fogl2025!AV$62</f>
        <v>-5.7443717044661389</v>
      </c>
      <c r="AW37" s="1">
        <f>'Trendek FEOR'!BO295*Fogl2025!AW$62</f>
        <v>254.16311335801868</v>
      </c>
      <c r="AX37" s="1">
        <f>'Trendek FEOR'!BP295*Fogl2025!AX$62</f>
        <v>-278.56068588629654</v>
      </c>
      <c r="AY37" s="1">
        <f>'Trendek FEOR'!BQ295*Fogl2025!AY$62</f>
        <v>0</v>
      </c>
      <c r="AZ37" s="1">
        <f>'Trendek FEOR'!BR295*Fogl2025!AZ$62</f>
        <v>-226.38259278956565</v>
      </c>
      <c r="BA37" s="1">
        <f>'Trendek FEOR'!BS295*Fogl2025!BA$62</f>
        <v>11925.625225504258</v>
      </c>
      <c r="BB37" s="1">
        <f>'Trendek FEOR'!BT295*Fogl2025!BB$62</f>
        <v>-850.97823314867912</v>
      </c>
      <c r="BC37" s="1">
        <f>'Trendek FEOR'!BU295*Fogl2025!BC$62</f>
        <v>-133.18419594744688</v>
      </c>
      <c r="BD37" s="1">
        <f>'Trendek FEOR'!BV295*Fogl2025!BD$62</f>
        <v>61.869702188261428</v>
      </c>
      <c r="BE37" s="1">
        <f>'Trendek FEOR'!BW295*Fogl2025!BE$62</f>
        <v>126.85591239138897</v>
      </c>
      <c r="BF37" s="1">
        <f>'Trendek FEOR'!BX295*Fogl2025!BF$62</f>
        <v>-13.185816822916991</v>
      </c>
      <c r="BG37" s="1">
        <f>'Trendek FEOR'!BY295*Fogl2025!BG$62</f>
        <v>-297.44195631446263</v>
      </c>
      <c r="BH37" s="1">
        <f>'Trendek FEOR'!BZ295*Fogl2025!BH$62</f>
        <v>0</v>
      </c>
      <c r="BI37" s="1">
        <f>'Trendek FEOR'!CA295*Fogl2025!BI$62</f>
        <v>102.60964402639172</v>
      </c>
      <c r="BJ37" s="1">
        <f>'Trendek FEOR'!CB295*Fogl2025!BJ$62</f>
        <v>0</v>
      </c>
      <c r="BK37" s="1">
        <f>'Trendek FEOR'!CC295*Fogl2025!BK$62</f>
        <v>-291</v>
      </c>
      <c r="BL37" s="1">
        <f>'Trendek FEOR'!CD295*Fogl2025!BL$62</f>
        <v>22.184387275624381</v>
      </c>
      <c r="BM37" s="1">
        <f>'Trendek FEOR'!CE295*Fogl2025!BM$62</f>
        <v>0</v>
      </c>
      <c r="BN37" s="1">
        <f>'Trendek FEOR'!CF295*Fogl2025!BN$62</f>
        <v>0</v>
      </c>
      <c r="BO37" s="2"/>
    </row>
    <row r="38" spans="1:67" x14ac:dyDescent="0.35">
      <c r="A38" s="2"/>
      <c r="B38" t="s">
        <v>54</v>
      </c>
      <c r="C38" s="1">
        <f>'Trendek FEOR'!U296*Fogl2025!C$62</f>
        <v>7839.2383951442171</v>
      </c>
      <c r="D38" s="1">
        <f>'Trendek FEOR'!V296*Fogl2025!D$62</f>
        <v>1774.5625159176186</v>
      </c>
      <c r="E38" s="1">
        <f>'Trendek FEOR'!W296*Fogl2025!E$62</f>
        <v>233.78689109918781</v>
      </c>
      <c r="F38" s="1">
        <f>'Trendek FEOR'!X296*Fogl2025!F$62</f>
        <v>1092.2953551299859</v>
      </c>
      <c r="G38" s="1">
        <f>'Trendek FEOR'!Y296*Fogl2025!G$62</f>
        <v>10588.680405330339</v>
      </c>
      <c r="H38" s="1">
        <f>'Trendek FEOR'!Z296*Fogl2025!H$62</f>
        <v>2197.3869012962059</v>
      </c>
      <c r="I38" s="1">
        <f>'Trendek FEOR'!AA296*Fogl2025!I$62</f>
        <v>2475.8016344263924</v>
      </c>
      <c r="J38" s="1">
        <f>'Trendek FEOR'!AB296*Fogl2025!J$62</f>
        <v>29.288902750216575</v>
      </c>
      <c r="K38" s="1">
        <f>'Trendek FEOR'!AC296*Fogl2025!K$62</f>
        <v>2236.8526379618215</v>
      </c>
      <c r="L38" s="1">
        <f>'Trendek FEOR'!AD296*Fogl2025!L$62</f>
        <v>-163.85150909808266</v>
      </c>
      <c r="M38" s="1">
        <f>'Trendek FEOR'!AE296*Fogl2025!M$62</f>
        <v>1253.6634888135613</v>
      </c>
      <c r="N38" s="1">
        <f>'Trendek FEOR'!AF296*Fogl2025!N$62</f>
        <v>3713.2396645966328</v>
      </c>
      <c r="O38" s="1">
        <f>'Trendek FEOR'!AG296*Fogl2025!O$62</f>
        <v>3541.3215920649886</v>
      </c>
      <c r="P38" s="1">
        <f>'Trendek FEOR'!AH296*Fogl2025!P$62</f>
        <v>1746.2345259340798</v>
      </c>
      <c r="Q38" s="1">
        <f>'Trendek FEOR'!AI296*Fogl2025!Q$62</f>
        <v>1253.6497635830581</v>
      </c>
      <c r="R38" s="1">
        <f>'Trendek FEOR'!AJ296*Fogl2025!R$62</f>
        <v>3282.7683376813266</v>
      </c>
      <c r="S38" s="1">
        <f>'Trendek FEOR'!AK296*Fogl2025!S$62</f>
        <v>17846.088139781426</v>
      </c>
      <c r="T38" s="1">
        <f>'Trendek FEOR'!AL296*Fogl2025!T$62</f>
        <v>7633.7597157656037</v>
      </c>
      <c r="U38" s="1">
        <f>'Trendek FEOR'!AM296*Fogl2025!U$62</f>
        <v>2380.927694899648</v>
      </c>
      <c r="V38" s="1">
        <f>'Trendek FEOR'!AN296*Fogl2025!V$62</f>
        <v>12001.769626967096</v>
      </c>
      <c r="W38" s="1">
        <f>'Trendek FEOR'!AO296*Fogl2025!W$62</f>
        <v>-100.4425504506694</v>
      </c>
      <c r="X38" s="1">
        <f>'Trendek FEOR'!AP296*Fogl2025!X$62</f>
        <v>2621.2049763191426</v>
      </c>
      <c r="Y38" s="1">
        <f>'Trendek FEOR'!AQ296*Fogl2025!Y$62</f>
        <v>1219.1906174492533</v>
      </c>
      <c r="Z38" s="1">
        <f>'Trendek FEOR'!AR296*Fogl2025!Z$62</f>
        <v>3321.4692505259677</v>
      </c>
      <c r="AA38" s="1">
        <f>'Trendek FEOR'!AS296*Fogl2025!AA$62</f>
        <v>1256.8053253689238</v>
      </c>
      <c r="AB38" s="1">
        <f>'Trendek FEOR'!AT296*Fogl2025!AB$62</f>
        <v>3459.1088192979037</v>
      </c>
      <c r="AC38" s="1">
        <f>'Trendek FEOR'!AU296*Fogl2025!AC$62</f>
        <v>17568.87469069516</v>
      </c>
      <c r="AD38" s="1">
        <f>'Trendek FEOR'!AV296*Fogl2025!AD$62</f>
        <v>3602.1675345000726</v>
      </c>
      <c r="AE38" s="1">
        <f>'Trendek FEOR'!AW296*Fogl2025!AE$62</f>
        <v>12434.812381504435</v>
      </c>
      <c r="AF38" s="1">
        <f>'Trendek FEOR'!AX296*Fogl2025!AF$62</f>
        <v>6206.7358743145069</v>
      </c>
      <c r="AG38" s="1">
        <f>'Trendek FEOR'!AY296*Fogl2025!AG$62</f>
        <v>8069.9448956057258</v>
      </c>
      <c r="AH38" s="1">
        <f>'Trendek FEOR'!AZ296*Fogl2025!AH$62</f>
        <v>59.592941393038643</v>
      </c>
      <c r="AI38" s="1">
        <f>'Trendek FEOR'!BA296*Fogl2025!AI$62</f>
        <v>563.03025903788512</v>
      </c>
      <c r="AJ38" s="1">
        <f>'Trendek FEOR'!BB296*Fogl2025!AJ$62</f>
        <v>19505.232330493767</v>
      </c>
      <c r="AK38" s="1">
        <f>'Trendek FEOR'!BC296*Fogl2025!AK$62</f>
        <v>20740.929568943789</v>
      </c>
      <c r="AL38" s="1">
        <f>'Trendek FEOR'!BD296*Fogl2025!AL$62</f>
        <v>303.62872724581678</v>
      </c>
      <c r="AM38" s="1">
        <f>'Trendek FEOR'!BE296*Fogl2025!AM$62</f>
        <v>-242.90415487614342</v>
      </c>
      <c r="AN38" s="1">
        <f>'Trendek FEOR'!BF296*Fogl2025!AN$62</f>
        <v>226.16206555343302</v>
      </c>
      <c r="AO38" s="1">
        <f>'Trendek FEOR'!BG296*Fogl2025!AO$62</f>
        <v>2681.8333977611996</v>
      </c>
      <c r="AP38" s="1">
        <f>'Trendek FEOR'!BH296*Fogl2025!AP$62</f>
        <v>4723.3695628338855</v>
      </c>
      <c r="AQ38" s="1">
        <f>'Trendek FEOR'!BI296*Fogl2025!AQ$62</f>
        <v>3429.2648409257108</v>
      </c>
      <c r="AR38" s="1">
        <f>'Trendek FEOR'!BJ296*Fogl2025!AR$62</f>
        <v>30259.552900753333</v>
      </c>
      <c r="AS38" s="1">
        <f>'Trendek FEOR'!BK296*Fogl2025!AS$62</f>
        <v>1303.0385531590236</v>
      </c>
      <c r="AT38" s="1">
        <f>'Trendek FEOR'!BL296*Fogl2025!AT$62</f>
        <v>705.39854931773289</v>
      </c>
      <c r="AU38" s="1">
        <f>'Trendek FEOR'!BM296*Fogl2025!AU$62</f>
        <v>-351.00967293926954</v>
      </c>
      <c r="AV38" s="1">
        <f>'Trendek FEOR'!BN296*Fogl2025!AV$62</f>
        <v>843.42038311075009</v>
      </c>
      <c r="AW38" s="1">
        <f>'Trendek FEOR'!BO296*Fogl2025!AW$62</f>
        <v>1344.4899204873993</v>
      </c>
      <c r="AX38" s="1">
        <f>'Trendek FEOR'!BP296*Fogl2025!AX$62</f>
        <v>3406.8296426592019</v>
      </c>
      <c r="AY38" s="1">
        <f>'Trendek FEOR'!BQ296*Fogl2025!AY$62</f>
        <v>279.22606043513537</v>
      </c>
      <c r="AZ38" s="1">
        <f>'Trendek FEOR'!BR296*Fogl2025!AZ$62</f>
        <v>5457.9311645269036</v>
      </c>
      <c r="BA38" s="1">
        <f>'Trendek FEOR'!BS296*Fogl2025!BA$62</f>
        <v>34134.776626307968</v>
      </c>
      <c r="BB38" s="1">
        <f>'Trendek FEOR'!BT296*Fogl2025!BB$62</f>
        <v>21816.51777051542</v>
      </c>
      <c r="BC38" s="1">
        <f>'Trendek FEOR'!BU296*Fogl2025!BC$62</f>
        <v>2916.5895263122147</v>
      </c>
      <c r="BD38" s="1">
        <f>'Trendek FEOR'!BV296*Fogl2025!BD$62</f>
        <v>5642.065963700602</v>
      </c>
      <c r="BE38" s="1">
        <f>'Trendek FEOR'!BW296*Fogl2025!BE$62</f>
        <v>825.41728677336039</v>
      </c>
      <c r="BF38" s="1">
        <f>'Trendek FEOR'!BX296*Fogl2025!BF$62</f>
        <v>2056.1698654028355</v>
      </c>
      <c r="BG38" s="1">
        <f>'Trendek FEOR'!BY296*Fogl2025!BG$62</f>
        <v>3043.7558635062383</v>
      </c>
      <c r="BH38" s="1">
        <f>'Trendek FEOR'!BZ296*Fogl2025!BH$62</f>
        <v>1227.4230394206138</v>
      </c>
      <c r="BI38" s="1">
        <f>'Trendek FEOR'!CA296*Fogl2025!BI$62</f>
        <v>454.55036663451739</v>
      </c>
      <c r="BJ38" s="1">
        <f>'Trendek FEOR'!CB296*Fogl2025!BJ$62</f>
        <v>0</v>
      </c>
      <c r="BK38" s="1">
        <f>'Trendek FEOR'!CC296*Fogl2025!BK$62</f>
        <v>158</v>
      </c>
      <c r="BL38" s="1">
        <f>'Trendek FEOR'!CD296*Fogl2025!BL$62</f>
        <v>3610.2560198211004</v>
      </c>
      <c r="BM38" s="1">
        <f>'Trendek FEOR'!CE296*Fogl2025!BM$62</f>
        <v>0</v>
      </c>
      <c r="BN38" s="1">
        <f>'Trendek FEOR'!CF296*Fogl2025!BN$62</f>
        <v>0</v>
      </c>
      <c r="BO38" s="2"/>
    </row>
    <row r="39" spans="1:67" x14ac:dyDescent="0.35">
      <c r="A39" s="2"/>
      <c r="B39" t="s">
        <v>55</v>
      </c>
      <c r="C39" s="1">
        <f>'Trendek FEOR'!U297*Fogl2025!C$62</f>
        <v>0</v>
      </c>
      <c r="D39" s="1">
        <f>'Trendek FEOR'!V297*Fogl2025!D$62</f>
        <v>-63.230837911164194</v>
      </c>
      <c r="E39" s="1">
        <f>'Trendek FEOR'!W297*Fogl2025!E$62</f>
        <v>0</v>
      </c>
      <c r="F39" s="1">
        <f>'Trendek FEOR'!X297*Fogl2025!F$62</f>
        <v>203.56495941237503</v>
      </c>
      <c r="G39" s="1">
        <f>'Trendek FEOR'!Y297*Fogl2025!G$62</f>
        <v>-359.22371411021481</v>
      </c>
      <c r="H39" s="1">
        <f>'Trendek FEOR'!Z297*Fogl2025!H$62</f>
        <v>-61.795700323844393</v>
      </c>
      <c r="I39" s="1">
        <f>'Trendek FEOR'!AA297*Fogl2025!I$62</f>
        <v>0.46215905249772099</v>
      </c>
      <c r="J39" s="1">
        <f>'Trendek FEOR'!AB297*Fogl2025!J$62</f>
        <v>-107.22680548612777</v>
      </c>
      <c r="K39" s="1">
        <f>'Trendek FEOR'!AC297*Fogl2025!K$62</f>
        <v>145.547946793416</v>
      </c>
      <c r="L39" s="1">
        <f>'Trendek FEOR'!AD297*Fogl2025!L$62</f>
        <v>0</v>
      </c>
      <c r="M39" s="1">
        <f>'Trendek FEOR'!AE297*Fogl2025!M$62</f>
        <v>-55.675142903255484</v>
      </c>
      <c r="N39" s="1">
        <f>'Trendek FEOR'!AF297*Fogl2025!N$62</f>
        <v>50.589756284893426</v>
      </c>
      <c r="O39" s="1">
        <f>'Trendek FEOR'!AG297*Fogl2025!O$62</f>
        <v>365.49682070748048</v>
      </c>
      <c r="P39" s="1">
        <f>'Trendek FEOR'!AH297*Fogl2025!P$62</f>
        <v>341.44253190417538</v>
      </c>
      <c r="Q39" s="1">
        <f>'Trendek FEOR'!AI297*Fogl2025!Q$62</f>
        <v>25.100399135836565</v>
      </c>
      <c r="R39" s="1">
        <f>'Trendek FEOR'!AJ297*Fogl2025!R$62</f>
        <v>177.69117724210622</v>
      </c>
      <c r="S39" s="1">
        <f>'Trendek FEOR'!AK297*Fogl2025!S$62</f>
        <v>273.27606079030818</v>
      </c>
      <c r="T39" s="1">
        <f>'Trendek FEOR'!AL297*Fogl2025!T$62</f>
        <v>179.09973370562562</v>
      </c>
      <c r="U39" s="1">
        <f>'Trendek FEOR'!AM297*Fogl2025!U$62</f>
        <v>186.54302038802282</v>
      </c>
      <c r="V39" s="1">
        <f>'Trendek FEOR'!AN297*Fogl2025!V$62</f>
        <v>599.45195770316661</v>
      </c>
      <c r="W39" s="1">
        <f>'Trendek FEOR'!AO297*Fogl2025!W$62</f>
        <v>0</v>
      </c>
      <c r="X39" s="1">
        <f>'Trendek FEOR'!AP297*Fogl2025!X$62</f>
        <v>565.48095950734864</v>
      </c>
      <c r="Y39" s="1">
        <f>'Trendek FEOR'!AQ297*Fogl2025!Y$62</f>
        <v>724.63152678142922</v>
      </c>
      <c r="Z39" s="1">
        <f>'Trendek FEOR'!AR297*Fogl2025!Z$62</f>
        <v>1508.758249814839</v>
      </c>
      <c r="AA39" s="1">
        <f>'Trendek FEOR'!AS297*Fogl2025!AA$62</f>
        <v>-242.8842518759038</v>
      </c>
      <c r="AB39" s="1">
        <f>'Trendek FEOR'!AT297*Fogl2025!AB$62</f>
        <v>-5.51446508527986</v>
      </c>
      <c r="AC39" s="1">
        <f>'Trendek FEOR'!AU297*Fogl2025!AC$62</f>
        <v>898.94704521255755</v>
      </c>
      <c r="AD39" s="1">
        <f>'Trendek FEOR'!AV297*Fogl2025!AD$62</f>
        <v>133.81443061380742</v>
      </c>
      <c r="AE39" s="1">
        <f>'Trendek FEOR'!AW297*Fogl2025!AE$62</f>
        <v>608.05268414174463</v>
      </c>
      <c r="AF39" s="1">
        <f>'Trendek FEOR'!AX297*Fogl2025!AF$62</f>
        <v>3332.7955418879346</v>
      </c>
      <c r="AG39" s="1">
        <f>'Trendek FEOR'!AY297*Fogl2025!AG$62</f>
        <v>-238.13257574189967</v>
      </c>
      <c r="AH39" s="1">
        <f>'Trendek FEOR'!AZ297*Fogl2025!AH$62</f>
        <v>150.9064560253083</v>
      </c>
      <c r="AI39" s="1">
        <f>'Trendek FEOR'!BA297*Fogl2025!AI$62</f>
        <v>1553.9387499297059</v>
      </c>
      <c r="AJ39" s="1">
        <f>'Trendek FEOR'!BB297*Fogl2025!AJ$62</f>
        <v>702.35979111798997</v>
      </c>
      <c r="AK39" s="1">
        <f>'Trendek FEOR'!BC297*Fogl2025!AK$62</f>
        <v>8879.3646285853883</v>
      </c>
      <c r="AL39" s="1">
        <f>'Trendek FEOR'!BD297*Fogl2025!AL$62</f>
        <v>7643.003576979555</v>
      </c>
      <c r="AM39" s="1">
        <f>'Trendek FEOR'!BE297*Fogl2025!AM$62</f>
        <v>-486.12872218845587</v>
      </c>
      <c r="AN39" s="1">
        <f>'Trendek FEOR'!BF297*Fogl2025!AN$62</f>
        <v>-32.628433291760459</v>
      </c>
      <c r="AO39" s="1">
        <f>'Trendek FEOR'!BG297*Fogl2025!AO$62</f>
        <v>2461.8955077831079</v>
      </c>
      <c r="AP39" s="1">
        <f>'Trendek FEOR'!BH297*Fogl2025!AP$62</f>
        <v>2330.6337772059578</v>
      </c>
      <c r="AQ39" s="1">
        <f>'Trendek FEOR'!BI297*Fogl2025!AQ$62</f>
        <v>162.36429790169836</v>
      </c>
      <c r="AR39" s="1">
        <f>'Trendek FEOR'!BJ297*Fogl2025!AR$62</f>
        <v>1478.5397238332239</v>
      </c>
      <c r="AS39" s="1">
        <f>'Trendek FEOR'!BK297*Fogl2025!AS$62</f>
        <v>-192.61512569181889</v>
      </c>
      <c r="AT39" s="1">
        <f>'Trendek FEOR'!BL297*Fogl2025!AT$62</f>
        <v>-4.3796708469202317</v>
      </c>
      <c r="AU39" s="1">
        <f>'Trendek FEOR'!BM297*Fogl2025!AU$62</f>
        <v>3837.3029509854273</v>
      </c>
      <c r="AV39" s="1">
        <f>'Trendek FEOR'!BN297*Fogl2025!AV$62</f>
        <v>654.17634759807299</v>
      </c>
      <c r="AW39" s="1">
        <f>'Trendek FEOR'!BO297*Fogl2025!AW$62</f>
        <v>-17.20907041899245</v>
      </c>
      <c r="AX39" s="1">
        <f>'Trendek FEOR'!BP297*Fogl2025!AX$62</f>
        <v>457.21913233004614</v>
      </c>
      <c r="AY39" s="1">
        <f>'Trendek FEOR'!BQ297*Fogl2025!AY$62</f>
        <v>5058.67150924612</v>
      </c>
      <c r="AZ39" s="1">
        <f>'Trendek FEOR'!BR297*Fogl2025!AZ$62</f>
        <v>205.28271397798736</v>
      </c>
      <c r="BA39" s="1">
        <f>'Trendek FEOR'!BS297*Fogl2025!BA$62</f>
        <v>2291.8802997596476</v>
      </c>
      <c r="BB39" s="1">
        <f>'Trendek FEOR'!BT297*Fogl2025!BB$62</f>
        <v>-1043.6170045398171</v>
      </c>
      <c r="BC39" s="1">
        <f>'Trendek FEOR'!BU297*Fogl2025!BC$62</f>
        <v>5454.1779032481527</v>
      </c>
      <c r="BD39" s="1">
        <f>'Trendek FEOR'!BV297*Fogl2025!BD$62</f>
        <v>752.82989715944495</v>
      </c>
      <c r="BE39" s="1">
        <f>'Trendek FEOR'!BW297*Fogl2025!BE$62</f>
        <v>1462.2145435546156</v>
      </c>
      <c r="BF39" s="1">
        <f>'Trendek FEOR'!BX297*Fogl2025!BF$62</f>
        <v>1809.3067768477147</v>
      </c>
      <c r="BG39" s="1">
        <f>'Trendek FEOR'!BY297*Fogl2025!BG$62</f>
        <v>1430.5476692194811</v>
      </c>
      <c r="BH39" s="1">
        <f>'Trendek FEOR'!BZ297*Fogl2025!BH$62</f>
        <v>1053.5699401418369</v>
      </c>
      <c r="BI39" s="1">
        <f>'Trendek FEOR'!CA297*Fogl2025!BI$62</f>
        <v>833.56605288152514</v>
      </c>
      <c r="BJ39" s="1">
        <f>'Trendek FEOR'!CB297*Fogl2025!BJ$62</f>
        <v>0</v>
      </c>
      <c r="BK39" s="1">
        <f>'Trendek FEOR'!CC297*Fogl2025!BK$62</f>
        <v>0</v>
      </c>
      <c r="BL39" s="1">
        <f>'Trendek FEOR'!CD297*Fogl2025!BL$62</f>
        <v>7991.5729471869208</v>
      </c>
      <c r="BM39" s="1">
        <f>'Trendek FEOR'!CE297*Fogl2025!BM$62</f>
        <v>0</v>
      </c>
      <c r="BN39" s="1">
        <f>'Trendek FEOR'!CF297*Fogl2025!BN$62</f>
        <v>0</v>
      </c>
      <c r="BO39" s="2"/>
    </row>
    <row r="40" spans="1:67" x14ac:dyDescent="0.35">
      <c r="A40" s="2"/>
      <c r="B40" t="s">
        <v>56</v>
      </c>
      <c r="C40" s="1">
        <f>'Trendek FEOR'!U298*Fogl2025!C$62</f>
        <v>1763.9436450107598</v>
      </c>
      <c r="D40" s="1">
        <f>'Trendek FEOR'!V298*Fogl2025!D$62</f>
        <v>-66.09264651215932</v>
      </c>
      <c r="E40" s="1">
        <f>'Trendek FEOR'!W298*Fogl2025!E$62</f>
        <v>23.631573816233693</v>
      </c>
      <c r="F40" s="1">
        <f>'Trendek FEOR'!X298*Fogl2025!F$62</f>
        <v>494.18400724401704</v>
      </c>
      <c r="G40" s="1">
        <f>'Trendek FEOR'!Y298*Fogl2025!G$62</f>
        <v>14525.479513999184</v>
      </c>
      <c r="H40" s="1">
        <f>'Trendek FEOR'!Z298*Fogl2025!H$62</f>
        <v>2015.7935133852011</v>
      </c>
      <c r="I40" s="1">
        <f>'Trendek FEOR'!AA298*Fogl2025!I$62</f>
        <v>431.57036577084824</v>
      </c>
      <c r="J40" s="1">
        <f>'Trendek FEOR'!AB298*Fogl2025!J$62</f>
        <v>208.22625824499877</v>
      </c>
      <c r="K40" s="1">
        <f>'Trendek FEOR'!AC298*Fogl2025!K$62</f>
        <v>135.95648841587109</v>
      </c>
      <c r="L40" s="1">
        <f>'Trendek FEOR'!AD298*Fogl2025!L$62</f>
        <v>49.422303791775896</v>
      </c>
      <c r="M40" s="1">
        <f>'Trendek FEOR'!AE298*Fogl2025!M$62</f>
        <v>1125.20174285448</v>
      </c>
      <c r="N40" s="1">
        <f>'Trendek FEOR'!AF298*Fogl2025!N$62</f>
        <v>1606.918786086057</v>
      </c>
      <c r="O40" s="1">
        <f>'Trendek FEOR'!AG298*Fogl2025!O$62</f>
        <v>625.49333178509755</v>
      </c>
      <c r="P40" s="1">
        <f>'Trendek FEOR'!AH298*Fogl2025!P$62</f>
        <v>1294.2054012477063</v>
      </c>
      <c r="Q40" s="1">
        <f>'Trendek FEOR'!AI298*Fogl2025!Q$62</f>
        <v>157.59538720858757</v>
      </c>
      <c r="R40" s="1">
        <f>'Trendek FEOR'!AJ298*Fogl2025!R$62</f>
        <v>509.19454908587522</v>
      </c>
      <c r="S40" s="1">
        <f>'Trendek FEOR'!AK298*Fogl2025!S$62</f>
        <v>508.05472463260503</v>
      </c>
      <c r="T40" s="1">
        <f>'Trendek FEOR'!AL298*Fogl2025!T$62</f>
        <v>1912.5973880673921</v>
      </c>
      <c r="U40" s="1">
        <f>'Trendek FEOR'!AM298*Fogl2025!U$62</f>
        <v>635.21933119853213</v>
      </c>
      <c r="V40" s="1">
        <f>'Trendek FEOR'!AN298*Fogl2025!V$62</f>
        <v>-143.30195955586888</v>
      </c>
      <c r="W40" s="1">
        <f>'Trendek FEOR'!AO298*Fogl2025!W$62</f>
        <v>118.58547631298566</v>
      </c>
      <c r="X40" s="1">
        <f>'Trendek FEOR'!AP298*Fogl2025!X$62</f>
        <v>1412.472644950956</v>
      </c>
      <c r="Y40" s="1">
        <f>'Trendek FEOR'!AQ298*Fogl2025!Y$62</f>
        <v>876.22284466694043</v>
      </c>
      <c r="Z40" s="1">
        <f>'Trendek FEOR'!AR298*Fogl2025!Z$62</f>
        <v>583.85137190601301</v>
      </c>
      <c r="AA40" s="1">
        <f>'Trendek FEOR'!AS298*Fogl2025!AA$62</f>
        <v>178.52215904733904</v>
      </c>
      <c r="AB40" s="1">
        <f>'Trendek FEOR'!AT298*Fogl2025!AB$62</f>
        <v>387.37428801540659</v>
      </c>
      <c r="AC40" s="1">
        <f>'Trendek FEOR'!AU298*Fogl2025!AC$62</f>
        <v>1842.1336016423004</v>
      </c>
      <c r="AD40" s="1">
        <f>'Trendek FEOR'!AV298*Fogl2025!AD$62</f>
        <v>15555.964647640276</v>
      </c>
      <c r="AE40" s="1">
        <f>'Trendek FEOR'!AW298*Fogl2025!AE$62</f>
        <v>17960.157585798264</v>
      </c>
      <c r="AF40" s="1">
        <f>'Trendek FEOR'!AX298*Fogl2025!AF$62</f>
        <v>217318.05066241857</v>
      </c>
      <c r="AG40" s="1">
        <f>'Trendek FEOR'!AY298*Fogl2025!AG$62</f>
        <v>1624.1130420244435</v>
      </c>
      <c r="AH40" s="1">
        <f>'Trendek FEOR'!AZ298*Fogl2025!AH$62</f>
        <v>345.3170568858759</v>
      </c>
      <c r="AI40" s="1">
        <f>'Trendek FEOR'!BA298*Fogl2025!AI$62</f>
        <v>472.54959726830577</v>
      </c>
      <c r="AJ40" s="1">
        <f>'Trendek FEOR'!BB298*Fogl2025!AJ$62</f>
        <v>2928.1083532965704</v>
      </c>
      <c r="AK40" s="1">
        <f>'Trendek FEOR'!BC298*Fogl2025!AK$62</f>
        <v>98.365078366552837</v>
      </c>
      <c r="AL40" s="1">
        <f>'Trendek FEOR'!BD298*Fogl2025!AL$62</f>
        <v>108288.417793407</v>
      </c>
      <c r="AM40" s="1">
        <f>'Trendek FEOR'!BE298*Fogl2025!AM$62</f>
        <v>121.78254670708051</v>
      </c>
      <c r="AN40" s="1">
        <f>'Trendek FEOR'!BF298*Fogl2025!AN$62</f>
        <v>50.964356905790829</v>
      </c>
      <c r="AO40" s="1">
        <f>'Trendek FEOR'!BG298*Fogl2025!AO$62</f>
        <v>-114.547183550076</v>
      </c>
      <c r="AP40" s="1">
        <f>'Trendek FEOR'!BH298*Fogl2025!AP$62</f>
        <v>1043.0943166969207</v>
      </c>
      <c r="AQ40" s="1">
        <f>'Trendek FEOR'!BI298*Fogl2025!AQ$62</f>
        <v>29.642462795149996</v>
      </c>
      <c r="AR40" s="1">
        <f>'Trendek FEOR'!BJ298*Fogl2025!AR$62</f>
        <v>393.24459779273002</v>
      </c>
      <c r="AS40" s="1">
        <f>'Trendek FEOR'!BK298*Fogl2025!AS$62</f>
        <v>94.943805142131808</v>
      </c>
      <c r="AT40" s="1">
        <f>'Trendek FEOR'!BL298*Fogl2025!AT$62</f>
        <v>31.102367898928872</v>
      </c>
      <c r="AU40" s="1">
        <f>'Trendek FEOR'!BM298*Fogl2025!AU$62</f>
        <v>919.55093609890434</v>
      </c>
      <c r="AV40" s="1">
        <f>'Trendek FEOR'!BN298*Fogl2025!AV$62</f>
        <v>-215.80691741428024</v>
      </c>
      <c r="AW40" s="1">
        <f>'Trendek FEOR'!BO298*Fogl2025!AW$62</f>
        <v>3398.3462238485558</v>
      </c>
      <c r="AX40" s="1">
        <f>'Trendek FEOR'!BP298*Fogl2025!AX$62</f>
        <v>-379.29879275100029</v>
      </c>
      <c r="AY40" s="1">
        <f>'Trendek FEOR'!BQ298*Fogl2025!AY$62</f>
        <v>133.41397980930114</v>
      </c>
      <c r="AZ40" s="1">
        <f>'Trendek FEOR'!BR298*Fogl2025!AZ$62</f>
        <v>1520.2866162207561</v>
      </c>
      <c r="BA40" s="1">
        <f>'Trendek FEOR'!BS298*Fogl2025!BA$62</f>
        <v>4278.1043833763642</v>
      </c>
      <c r="BB40" s="1">
        <f>'Trendek FEOR'!BT298*Fogl2025!BB$62</f>
        <v>691.46431000885855</v>
      </c>
      <c r="BC40" s="1">
        <f>'Trendek FEOR'!BU298*Fogl2025!BC$62</f>
        <v>1303.0726569121091</v>
      </c>
      <c r="BD40" s="1">
        <f>'Trendek FEOR'!BV298*Fogl2025!BD$62</f>
        <v>4254.0526582145167</v>
      </c>
      <c r="BE40" s="1">
        <f>'Trendek FEOR'!BW298*Fogl2025!BE$62</f>
        <v>1091.6158356187943</v>
      </c>
      <c r="BF40" s="1">
        <f>'Trendek FEOR'!BX298*Fogl2025!BF$62</f>
        <v>3176.0623456954272</v>
      </c>
      <c r="BG40" s="1">
        <f>'Trendek FEOR'!BY298*Fogl2025!BG$62</f>
        <v>1200.9015764443143</v>
      </c>
      <c r="BH40" s="1">
        <f>'Trendek FEOR'!BZ298*Fogl2025!BH$62</f>
        <v>-187.03527778811616</v>
      </c>
      <c r="BI40" s="1">
        <f>'Trendek FEOR'!CA298*Fogl2025!BI$62</f>
        <v>1102.1160558479241</v>
      </c>
      <c r="BJ40" s="1">
        <f>'Trendek FEOR'!CB298*Fogl2025!BJ$62</f>
        <v>0</v>
      </c>
      <c r="BK40" s="1">
        <f>'Trendek FEOR'!CC298*Fogl2025!BK$62</f>
        <v>-88.5</v>
      </c>
      <c r="BL40" s="1">
        <f>'Trendek FEOR'!CD298*Fogl2025!BL$62</f>
        <v>2142.9078638434007</v>
      </c>
      <c r="BM40" s="1">
        <f>'Trendek FEOR'!CE298*Fogl2025!BM$62</f>
        <v>0</v>
      </c>
      <c r="BN40" s="1">
        <f>'Trendek FEOR'!CF298*Fogl2025!BN$62</f>
        <v>0</v>
      </c>
      <c r="BO40" s="2"/>
    </row>
    <row r="41" spans="1:67" x14ac:dyDescent="0.35">
      <c r="A41" s="2"/>
      <c r="B41" t="s">
        <v>57</v>
      </c>
      <c r="C41" s="1">
        <f>'Trendek FEOR'!U299*Fogl2025!C$62</f>
        <v>1958.5700060863669</v>
      </c>
      <c r="D41" s="1">
        <f>'Trendek FEOR'!V299*Fogl2025!D$62</f>
        <v>-280.4419587406656</v>
      </c>
      <c r="E41" s="1">
        <f>'Trendek FEOR'!W299*Fogl2025!E$62</f>
        <v>95.878421871079382</v>
      </c>
      <c r="F41" s="1">
        <f>'Trendek FEOR'!X299*Fogl2025!F$62</f>
        <v>4.2387843590988927</v>
      </c>
      <c r="G41" s="1">
        <f>'Trendek FEOR'!Y299*Fogl2025!G$62</f>
        <v>1283.1141324614146</v>
      </c>
      <c r="H41" s="1">
        <f>'Trendek FEOR'!Z299*Fogl2025!H$62</f>
        <v>-149.36198449222164</v>
      </c>
      <c r="I41" s="1">
        <f>'Trendek FEOR'!AA299*Fogl2025!I$62</f>
        <v>135.17748922057538</v>
      </c>
      <c r="J41" s="1">
        <f>'Trendek FEOR'!AB299*Fogl2025!J$62</f>
        <v>35.732487441044242</v>
      </c>
      <c r="K41" s="1">
        <f>'Trendek FEOR'!AC299*Fogl2025!K$62</f>
        <v>360.65662543659533</v>
      </c>
      <c r="L41" s="1">
        <f>'Trendek FEOR'!AD299*Fogl2025!L$62</f>
        <v>80.769638965124244</v>
      </c>
      <c r="M41" s="1">
        <f>'Trendek FEOR'!AE299*Fogl2025!M$62</f>
        <v>393.7616429676695</v>
      </c>
      <c r="N41" s="1">
        <f>'Trendek FEOR'!AF299*Fogl2025!N$62</f>
        <v>-403.28781711847006</v>
      </c>
      <c r="O41" s="1">
        <f>'Trendek FEOR'!AG299*Fogl2025!O$62</f>
        <v>103.73900186410634</v>
      </c>
      <c r="P41" s="1">
        <f>'Trendek FEOR'!AH299*Fogl2025!P$62</f>
        <v>866.78600013618018</v>
      </c>
      <c r="Q41" s="1">
        <f>'Trendek FEOR'!AI299*Fogl2025!Q$62</f>
        <v>214.26054131822133</v>
      </c>
      <c r="R41" s="1">
        <f>'Trendek FEOR'!AJ299*Fogl2025!R$62</f>
        <v>982.15621195838241</v>
      </c>
      <c r="S41" s="1">
        <f>'Trendek FEOR'!AK299*Fogl2025!S$62</f>
        <v>-30.254392574439279</v>
      </c>
      <c r="T41" s="1">
        <f>'Trendek FEOR'!AL299*Fogl2025!T$62</f>
        <v>537.32196252865072</v>
      </c>
      <c r="U41" s="1">
        <f>'Trendek FEOR'!AM299*Fogl2025!U$62</f>
        <v>-377.94045376214484</v>
      </c>
      <c r="V41" s="1">
        <f>'Trendek FEOR'!AN299*Fogl2025!V$62</f>
        <v>1788.0482856451811</v>
      </c>
      <c r="W41" s="1">
        <f>'Trendek FEOR'!AO299*Fogl2025!W$62</f>
        <v>-33.269102333622577</v>
      </c>
      <c r="X41" s="1">
        <f>'Trendek FEOR'!AP299*Fogl2025!X$62</f>
        <v>1397.8477678124043</v>
      </c>
      <c r="Y41" s="1">
        <f>'Trendek FEOR'!AQ299*Fogl2025!Y$62</f>
        <v>-80.102040159232502</v>
      </c>
      <c r="Z41" s="1">
        <f>'Trendek FEOR'!AR299*Fogl2025!Z$62</f>
        <v>934.26612705142259</v>
      </c>
      <c r="AA41" s="1">
        <f>'Trendek FEOR'!AS299*Fogl2025!AA$62</f>
        <v>92.226505337721804</v>
      </c>
      <c r="AB41" s="1">
        <f>'Trendek FEOR'!AT299*Fogl2025!AB$62</f>
        <v>395.85846376282819</v>
      </c>
      <c r="AC41" s="1">
        <f>'Trendek FEOR'!AU299*Fogl2025!AC$62</f>
        <v>3545.9885258907893</v>
      </c>
      <c r="AD41" s="1">
        <f>'Trendek FEOR'!AV299*Fogl2025!AD$62</f>
        <v>405.69841094682107</v>
      </c>
      <c r="AE41" s="1">
        <f>'Trendek FEOR'!AW299*Fogl2025!AE$62</f>
        <v>1982.1957106896639</v>
      </c>
      <c r="AF41" s="1">
        <f>'Trendek FEOR'!AX299*Fogl2025!AF$62</f>
        <v>2864.3018913267838</v>
      </c>
      <c r="AG41" s="1">
        <f>'Trendek FEOR'!AY299*Fogl2025!AG$62</f>
        <v>7945.5048354623887</v>
      </c>
      <c r="AH41" s="1">
        <f>'Trendek FEOR'!AZ299*Fogl2025!AH$62</f>
        <v>-96.015264817349404</v>
      </c>
      <c r="AI41" s="1">
        <f>'Trendek FEOR'!BA299*Fogl2025!AI$62</f>
        <v>-2466.5998681080582</v>
      </c>
      <c r="AJ41" s="1">
        <f>'Trendek FEOR'!BB299*Fogl2025!AJ$62</f>
        <v>622.82704960086539</v>
      </c>
      <c r="AK41" s="1">
        <f>'Trendek FEOR'!BC299*Fogl2025!AK$62</f>
        <v>-251.55832983304427</v>
      </c>
      <c r="AL41" s="1">
        <f>'Trendek FEOR'!BD299*Fogl2025!AL$62</f>
        <v>6900.5885639081916</v>
      </c>
      <c r="AM41" s="1">
        <f>'Trendek FEOR'!BE299*Fogl2025!AM$62</f>
        <v>54.40299339577053</v>
      </c>
      <c r="AN41" s="1">
        <f>'Trendek FEOR'!BF299*Fogl2025!AN$62</f>
        <v>200.06603055388837</v>
      </c>
      <c r="AO41" s="1">
        <f>'Trendek FEOR'!BG299*Fogl2025!AO$62</f>
        <v>-18.175161907887187</v>
      </c>
      <c r="AP41" s="1">
        <f>'Trendek FEOR'!BH299*Fogl2025!AP$62</f>
        <v>-227.15381897490309</v>
      </c>
      <c r="AQ41" s="1">
        <f>'Trendek FEOR'!BI299*Fogl2025!AQ$62</f>
        <v>4094.1995184835064</v>
      </c>
      <c r="AR41" s="1">
        <f>'Trendek FEOR'!BJ299*Fogl2025!AR$62</f>
        <v>-185.9579134951081</v>
      </c>
      <c r="AS41" s="1">
        <f>'Trendek FEOR'!BK299*Fogl2025!AS$62</f>
        <v>564.8089037842924</v>
      </c>
      <c r="AT41" s="1">
        <f>'Trendek FEOR'!BL299*Fogl2025!AT$62</f>
        <v>-27.990937886791169</v>
      </c>
      <c r="AU41" s="1">
        <f>'Trendek FEOR'!BM299*Fogl2025!AU$62</f>
        <v>0</v>
      </c>
      <c r="AV41" s="1">
        <f>'Trendek FEOR'!BN299*Fogl2025!AV$62</f>
        <v>-1214.0266438001404</v>
      </c>
      <c r="AW41" s="1">
        <f>'Trendek FEOR'!BO299*Fogl2025!AW$62</f>
        <v>168.51412854091748</v>
      </c>
      <c r="AX41" s="1">
        <f>'Trendek FEOR'!BP299*Fogl2025!AX$62</f>
        <v>-160.45234164936826</v>
      </c>
      <c r="AY41" s="1">
        <f>'Trendek FEOR'!BQ299*Fogl2025!AY$62</f>
        <v>-866.69676387064192</v>
      </c>
      <c r="AZ41" s="1">
        <f>'Trendek FEOR'!BR299*Fogl2025!AZ$62</f>
        <v>38130.576345302921</v>
      </c>
      <c r="BA41" s="1">
        <f>'Trendek FEOR'!BS299*Fogl2025!BA$62</f>
        <v>62470.103731958297</v>
      </c>
      <c r="BB41" s="1">
        <f>'Trendek FEOR'!BT299*Fogl2025!BB$62</f>
        <v>18652.647152875001</v>
      </c>
      <c r="BC41" s="1">
        <f>'Trendek FEOR'!BU299*Fogl2025!BC$62</f>
        <v>10462.9164458373</v>
      </c>
      <c r="BD41" s="1">
        <f>'Trendek FEOR'!BV299*Fogl2025!BD$62</f>
        <v>19344.420889325003</v>
      </c>
      <c r="BE41" s="1">
        <f>'Trendek FEOR'!BW299*Fogl2025!BE$62</f>
        <v>3032.3827238684244</v>
      </c>
      <c r="BF41" s="1">
        <f>'Trendek FEOR'!BX299*Fogl2025!BF$62</f>
        <v>5923.0623699814741</v>
      </c>
      <c r="BG41" s="1">
        <f>'Trendek FEOR'!BY299*Fogl2025!BG$62</f>
        <v>1072.6840140083889</v>
      </c>
      <c r="BH41" s="1">
        <f>'Trendek FEOR'!BZ299*Fogl2025!BH$62</f>
        <v>0</v>
      </c>
      <c r="BI41" s="1">
        <f>'Trendek FEOR'!CA299*Fogl2025!BI$62</f>
        <v>65508.259029567591</v>
      </c>
      <c r="BJ41" s="1">
        <f>'Trendek FEOR'!CB299*Fogl2025!BJ$62</f>
        <v>363.26298390273325</v>
      </c>
      <c r="BK41" s="1">
        <f>'Trendek FEOR'!CC299*Fogl2025!BK$62</f>
        <v>-2.75</v>
      </c>
      <c r="BL41" s="1">
        <f>'Trendek FEOR'!CD299*Fogl2025!BL$62</f>
        <v>1107.5878347856062</v>
      </c>
      <c r="BM41" s="1">
        <f>'Trendek FEOR'!CE299*Fogl2025!BM$62</f>
        <v>0</v>
      </c>
      <c r="BN41" s="1">
        <f>'Trendek FEOR'!CF299*Fogl2025!BN$62</f>
        <v>0</v>
      </c>
      <c r="BO41" s="2"/>
    </row>
    <row r="42" spans="1:67" x14ac:dyDescent="0.35">
      <c r="A42" s="2"/>
      <c r="B42" t="s">
        <v>58</v>
      </c>
      <c r="C42" s="1">
        <f>'Trendek FEOR'!U300*Fogl2025!C$62</f>
        <v>104678.29187359913</v>
      </c>
      <c r="D42" s="1">
        <f>'Trendek FEOR'!V300*Fogl2025!D$62</f>
        <v>-714.56754737969163</v>
      </c>
      <c r="E42" s="1">
        <f>'Trendek FEOR'!W300*Fogl2025!E$62</f>
        <v>0</v>
      </c>
      <c r="F42" s="1">
        <f>'Trendek FEOR'!X300*Fogl2025!F$62</f>
        <v>0</v>
      </c>
      <c r="G42" s="1">
        <f>'Trendek FEOR'!Y300*Fogl2025!G$62</f>
        <v>776.71714620881835</v>
      </c>
      <c r="H42" s="1">
        <f>'Trendek FEOR'!Z300*Fogl2025!H$62</f>
        <v>205.14307808181317</v>
      </c>
      <c r="I42" s="1">
        <f>'Trendek FEOR'!AA300*Fogl2025!I$62</f>
        <v>-48.5397600080058</v>
      </c>
      <c r="J42" s="1">
        <f>'Trendek FEOR'!AB300*Fogl2025!J$62</f>
        <v>0</v>
      </c>
      <c r="K42" s="1">
        <f>'Trendek FEOR'!AC300*Fogl2025!K$62</f>
        <v>123.70192984833329</v>
      </c>
      <c r="L42" s="1">
        <f>'Trendek FEOR'!AD300*Fogl2025!L$62</f>
        <v>0</v>
      </c>
      <c r="M42" s="1">
        <f>'Trendek FEOR'!AE300*Fogl2025!M$62</f>
        <v>276.87269232668325</v>
      </c>
      <c r="N42" s="1">
        <f>'Trendek FEOR'!AF300*Fogl2025!N$62</f>
        <v>0</v>
      </c>
      <c r="O42" s="1">
        <f>'Trendek FEOR'!AG300*Fogl2025!O$62</f>
        <v>550.70748380195437</v>
      </c>
      <c r="P42" s="1">
        <f>'Trendek FEOR'!AH300*Fogl2025!P$62</f>
        <v>-17.717104592345713</v>
      </c>
      <c r="Q42" s="1">
        <f>'Trendek FEOR'!AI300*Fogl2025!Q$62</f>
        <v>0</v>
      </c>
      <c r="R42" s="1">
        <f>'Trendek FEOR'!AJ300*Fogl2025!R$62</f>
        <v>267.85495396290747</v>
      </c>
      <c r="S42" s="1">
        <f>'Trendek FEOR'!AK300*Fogl2025!S$62</f>
        <v>124.82525890097276</v>
      </c>
      <c r="T42" s="1">
        <f>'Trendek FEOR'!AL300*Fogl2025!T$62</f>
        <v>10.258395096833524</v>
      </c>
      <c r="U42" s="1">
        <f>'Trendek FEOR'!AM300*Fogl2025!U$62</f>
        <v>106.74004815987763</v>
      </c>
      <c r="V42" s="1">
        <f>'Trendek FEOR'!AN300*Fogl2025!V$62</f>
        <v>293.90268533371744</v>
      </c>
      <c r="W42" s="1">
        <f>'Trendek FEOR'!AO300*Fogl2025!W$62</f>
        <v>146.56631903852116</v>
      </c>
      <c r="X42" s="1">
        <f>'Trendek FEOR'!AP300*Fogl2025!X$62</f>
        <v>-350.04316819345922</v>
      </c>
      <c r="Y42" s="1">
        <f>'Trendek FEOR'!AQ300*Fogl2025!Y$62</f>
        <v>0</v>
      </c>
      <c r="Z42" s="1">
        <f>'Trendek FEOR'!AR300*Fogl2025!Z$62</f>
        <v>-29.771585529359022</v>
      </c>
      <c r="AA42" s="1">
        <f>'Trendek FEOR'!AS300*Fogl2025!AA$62</f>
        <v>88.243424260020717</v>
      </c>
      <c r="AB42" s="1">
        <f>'Trendek FEOR'!AT300*Fogl2025!AB$62</f>
        <v>397.02983967980475</v>
      </c>
      <c r="AC42" s="1">
        <f>'Trendek FEOR'!AU300*Fogl2025!AC$62</f>
        <v>205.49447293209326</v>
      </c>
      <c r="AD42" s="1">
        <f>'Trendek FEOR'!AV300*Fogl2025!AD$62</f>
        <v>0</v>
      </c>
      <c r="AE42" s="1">
        <f>'Trendek FEOR'!AW300*Fogl2025!AE$62</f>
        <v>882.96877735192788</v>
      </c>
      <c r="AF42" s="1">
        <f>'Trendek FEOR'!AX300*Fogl2025!AF$62</f>
        <v>-2032.9950887433999</v>
      </c>
      <c r="AG42" s="1">
        <f>'Trendek FEOR'!AY300*Fogl2025!AG$62</f>
        <v>497.79689264031947</v>
      </c>
      <c r="AH42" s="1">
        <f>'Trendek FEOR'!AZ300*Fogl2025!AH$62</f>
        <v>0</v>
      </c>
      <c r="AI42" s="1">
        <f>'Trendek FEOR'!BA300*Fogl2025!AI$62</f>
        <v>0</v>
      </c>
      <c r="AJ42" s="1">
        <f>'Trendek FEOR'!BB300*Fogl2025!AJ$62</f>
        <v>89.967989975919664</v>
      </c>
      <c r="AK42" s="1">
        <f>'Trendek FEOR'!BC300*Fogl2025!AK$62</f>
        <v>-63.400615918471082</v>
      </c>
      <c r="AL42" s="1">
        <f>'Trendek FEOR'!BD300*Fogl2025!AL$62</f>
        <v>373.6375488583181</v>
      </c>
      <c r="AM42" s="1">
        <f>'Trendek FEOR'!BE300*Fogl2025!AM$62</f>
        <v>0</v>
      </c>
      <c r="AN42" s="1">
        <f>'Trendek FEOR'!BF300*Fogl2025!AN$62</f>
        <v>0</v>
      </c>
      <c r="AO42" s="1">
        <f>'Trendek FEOR'!BG300*Fogl2025!AO$62</f>
        <v>0</v>
      </c>
      <c r="AP42" s="1">
        <f>'Trendek FEOR'!BH300*Fogl2025!AP$62</f>
        <v>0</v>
      </c>
      <c r="AQ42" s="1">
        <f>'Trendek FEOR'!BI300*Fogl2025!AQ$62</f>
        <v>1574.8865443362838</v>
      </c>
      <c r="AR42" s="1">
        <f>'Trendek FEOR'!BJ300*Fogl2025!AR$62</f>
        <v>-161.27790576195326</v>
      </c>
      <c r="AS42" s="1">
        <f>'Trendek FEOR'!BK300*Fogl2025!AS$62</f>
        <v>0</v>
      </c>
      <c r="AT42" s="1">
        <f>'Trendek FEOR'!BL300*Fogl2025!AT$62</f>
        <v>111.72876855424411</v>
      </c>
      <c r="AU42" s="1">
        <f>'Trendek FEOR'!BM300*Fogl2025!AU$62</f>
        <v>-29.569840507227195</v>
      </c>
      <c r="AV42" s="1">
        <f>'Trendek FEOR'!BN300*Fogl2025!AV$62</f>
        <v>-27.98059724713</v>
      </c>
      <c r="AW42" s="1">
        <f>'Trendek FEOR'!BO300*Fogl2025!AW$62</f>
        <v>0</v>
      </c>
      <c r="AX42" s="1">
        <f>'Trendek FEOR'!BP300*Fogl2025!AX$62</f>
        <v>79.816688006975085</v>
      </c>
      <c r="AY42" s="1">
        <f>'Trendek FEOR'!BQ300*Fogl2025!AY$62</f>
        <v>0</v>
      </c>
      <c r="AZ42" s="1">
        <f>'Trendek FEOR'!BR300*Fogl2025!AZ$62</f>
        <v>14848.860832658649</v>
      </c>
      <c r="BA42" s="1">
        <f>'Trendek FEOR'!BS300*Fogl2025!BA$62</f>
        <v>2490.4183166325784</v>
      </c>
      <c r="BB42" s="1">
        <f>'Trendek FEOR'!BT300*Fogl2025!BB$62</f>
        <v>241.17669288858195</v>
      </c>
      <c r="BC42" s="1">
        <f>'Trendek FEOR'!BU300*Fogl2025!BC$62</f>
        <v>242.9865472267937</v>
      </c>
      <c r="BD42" s="1">
        <f>'Trendek FEOR'!BV300*Fogl2025!BD$62</f>
        <v>130.29065356447575</v>
      </c>
      <c r="BE42" s="1">
        <f>'Trendek FEOR'!BW300*Fogl2025!BE$62</f>
        <v>-499.10459949049948</v>
      </c>
      <c r="BF42" s="1">
        <f>'Trendek FEOR'!BX300*Fogl2025!BF$62</f>
        <v>369.92816491719253</v>
      </c>
      <c r="BG42" s="1">
        <f>'Trendek FEOR'!BY300*Fogl2025!BG$62</f>
        <v>188.30390209780819</v>
      </c>
      <c r="BH42" s="1">
        <f>'Trendek FEOR'!BZ300*Fogl2025!BH$62</f>
        <v>0</v>
      </c>
      <c r="BI42" s="1">
        <f>'Trendek FEOR'!CA300*Fogl2025!BI$62</f>
        <v>450.35756892852339</v>
      </c>
      <c r="BJ42" s="1">
        <f>'Trendek FEOR'!CB300*Fogl2025!BJ$62</f>
        <v>-81.019414146799505</v>
      </c>
      <c r="BK42" s="1">
        <f>'Trendek FEOR'!CC300*Fogl2025!BK$62</f>
        <v>-293</v>
      </c>
      <c r="BL42" s="1">
        <f>'Trendek FEOR'!CD300*Fogl2025!BL$62</f>
        <v>0</v>
      </c>
      <c r="BM42" s="1">
        <f>'Trendek FEOR'!CE300*Fogl2025!BM$62</f>
        <v>0</v>
      </c>
      <c r="BN42" s="1">
        <f>'Trendek FEOR'!CF300*Fogl2025!BN$62</f>
        <v>0</v>
      </c>
      <c r="BO42" s="2"/>
    </row>
    <row r="43" spans="1:67" x14ac:dyDescent="0.35">
      <c r="A43" s="2"/>
      <c r="B43" t="s">
        <v>59</v>
      </c>
      <c r="C43" s="1">
        <f>'Trendek FEOR'!U301*Fogl2025!C$62</f>
        <v>2857.6090827648368</v>
      </c>
      <c r="D43" s="1">
        <f>'Trendek FEOR'!V301*Fogl2025!D$62</f>
        <v>7988.7124428421112</v>
      </c>
      <c r="E43" s="1">
        <f>'Trendek FEOR'!W301*Fogl2025!E$62</f>
        <v>583.06839032779521</v>
      </c>
      <c r="F43" s="1">
        <f>'Trendek FEOR'!X301*Fogl2025!F$62</f>
        <v>0</v>
      </c>
      <c r="G43" s="1">
        <f>'Trendek FEOR'!Y301*Fogl2025!G$62</f>
        <v>3.7635981018462132</v>
      </c>
      <c r="H43" s="1">
        <f>'Trendek FEOR'!Z301*Fogl2025!H$62</f>
        <v>0</v>
      </c>
      <c r="I43" s="1">
        <f>'Trendek FEOR'!AA301*Fogl2025!I$62</f>
        <v>140.33453020858491</v>
      </c>
      <c r="J43" s="1">
        <f>'Trendek FEOR'!AB301*Fogl2025!J$62</f>
        <v>0</v>
      </c>
      <c r="K43" s="1">
        <f>'Trendek FEOR'!AC301*Fogl2025!K$62</f>
        <v>0</v>
      </c>
      <c r="L43" s="1">
        <f>'Trendek FEOR'!AD301*Fogl2025!L$62</f>
        <v>0</v>
      </c>
      <c r="M43" s="1">
        <f>'Trendek FEOR'!AE301*Fogl2025!M$62</f>
        <v>-28.377963256819246</v>
      </c>
      <c r="N43" s="1">
        <f>'Trendek FEOR'!AF301*Fogl2025!N$62</f>
        <v>0</v>
      </c>
      <c r="O43" s="1">
        <f>'Trendek FEOR'!AG301*Fogl2025!O$62</f>
        <v>0</v>
      </c>
      <c r="P43" s="1">
        <f>'Trendek FEOR'!AH301*Fogl2025!P$62</f>
        <v>0</v>
      </c>
      <c r="Q43" s="1">
        <f>'Trendek FEOR'!AI301*Fogl2025!Q$62</f>
        <v>0</v>
      </c>
      <c r="R43" s="1">
        <f>'Trendek FEOR'!AJ301*Fogl2025!R$62</f>
        <v>16.022057887710563</v>
      </c>
      <c r="S43" s="1">
        <f>'Trendek FEOR'!AK301*Fogl2025!S$62</f>
        <v>0</v>
      </c>
      <c r="T43" s="1">
        <f>'Trendek FEOR'!AL301*Fogl2025!T$62</f>
        <v>0</v>
      </c>
      <c r="U43" s="1">
        <f>'Trendek FEOR'!AM301*Fogl2025!U$62</f>
        <v>0</v>
      </c>
      <c r="V43" s="1">
        <f>'Trendek FEOR'!AN301*Fogl2025!V$62</f>
        <v>130.07771273174478</v>
      </c>
      <c r="W43" s="1">
        <f>'Trendek FEOR'!AO301*Fogl2025!W$62</f>
        <v>0</v>
      </c>
      <c r="X43" s="1">
        <f>'Trendek FEOR'!AP301*Fogl2025!X$62</f>
        <v>54.764351035183623</v>
      </c>
      <c r="Y43" s="1">
        <f>'Trendek FEOR'!AQ301*Fogl2025!Y$62</f>
        <v>0</v>
      </c>
      <c r="Z43" s="1">
        <f>'Trendek FEOR'!AR301*Fogl2025!Z$62</f>
        <v>0</v>
      </c>
      <c r="AA43" s="1">
        <f>'Trendek FEOR'!AS301*Fogl2025!AA$62</f>
        <v>-108.19086605588753</v>
      </c>
      <c r="AB43" s="1">
        <f>'Trendek FEOR'!AT301*Fogl2025!AB$62</f>
        <v>-129.58144717667358</v>
      </c>
      <c r="AC43" s="1">
        <f>'Trendek FEOR'!AU301*Fogl2025!AC$62</f>
        <v>413.8143388714131</v>
      </c>
      <c r="AD43" s="1">
        <f>'Trendek FEOR'!AV301*Fogl2025!AD$62</f>
        <v>0</v>
      </c>
      <c r="AE43" s="1">
        <f>'Trendek FEOR'!AW301*Fogl2025!AE$62</f>
        <v>-72.726816294660495</v>
      </c>
      <c r="AF43" s="1">
        <f>'Trendek FEOR'!AX301*Fogl2025!AF$62</f>
        <v>125.60094832028683</v>
      </c>
      <c r="AG43" s="1">
        <f>'Trendek FEOR'!AY301*Fogl2025!AG$62</f>
        <v>-37.718819449239817</v>
      </c>
      <c r="AH43" s="1">
        <f>'Trendek FEOR'!AZ301*Fogl2025!AH$62</f>
        <v>0</v>
      </c>
      <c r="AI43" s="1">
        <f>'Trendek FEOR'!BA301*Fogl2025!AI$62</f>
        <v>0</v>
      </c>
      <c r="AJ43" s="1">
        <f>'Trendek FEOR'!BB301*Fogl2025!AJ$62</f>
        <v>0</v>
      </c>
      <c r="AK43" s="1">
        <f>'Trendek FEOR'!BC301*Fogl2025!AK$62</f>
        <v>0</v>
      </c>
      <c r="AL43" s="1">
        <f>'Trendek FEOR'!BD301*Fogl2025!AL$62</f>
        <v>48.805447112325083</v>
      </c>
      <c r="AM43" s="1">
        <f>'Trendek FEOR'!BE301*Fogl2025!AM$62</f>
        <v>0</v>
      </c>
      <c r="AN43" s="1">
        <f>'Trendek FEOR'!BF301*Fogl2025!AN$62</f>
        <v>0</v>
      </c>
      <c r="AO43" s="1">
        <f>'Trendek FEOR'!BG301*Fogl2025!AO$62</f>
        <v>0</v>
      </c>
      <c r="AP43" s="1">
        <f>'Trendek FEOR'!BH301*Fogl2025!AP$62</f>
        <v>0</v>
      </c>
      <c r="AQ43" s="1">
        <f>'Trendek FEOR'!BI301*Fogl2025!AQ$62</f>
        <v>0</v>
      </c>
      <c r="AR43" s="1">
        <f>'Trendek FEOR'!BJ301*Fogl2025!AR$62</f>
        <v>0</v>
      </c>
      <c r="AS43" s="1">
        <f>'Trendek FEOR'!BK301*Fogl2025!AS$62</f>
        <v>0</v>
      </c>
      <c r="AT43" s="1">
        <f>'Trendek FEOR'!BL301*Fogl2025!AT$62</f>
        <v>0</v>
      </c>
      <c r="AU43" s="1">
        <f>'Trendek FEOR'!BM301*Fogl2025!AU$62</f>
        <v>0</v>
      </c>
      <c r="AV43" s="1">
        <f>'Trendek FEOR'!BN301*Fogl2025!AV$62</f>
        <v>0</v>
      </c>
      <c r="AW43" s="1">
        <f>'Trendek FEOR'!BO301*Fogl2025!AW$62</f>
        <v>0</v>
      </c>
      <c r="AX43" s="1">
        <f>'Trendek FEOR'!BP301*Fogl2025!AX$62</f>
        <v>0</v>
      </c>
      <c r="AY43" s="1">
        <f>'Trendek FEOR'!BQ301*Fogl2025!AY$62</f>
        <v>0</v>
      </c>
      <c r="AZ43" s="1">
        <f>'Trendek FEOR'!BR301*Fogl2025!AZ$62</f>
        <v>254.85389947364402</v>
      </c>
      <c r="BA43" s="1">
        <f>'Trendek FEOR'!BS301*Fogl2025!BA$62</f>
        <v>326.59874018693682</v>
      </c>
      <c r="BB43" s="1">
        <f>'Trendek FEOR'!BT301*Fogl2025!BB$62</f>
        <v>0</v>
      </c>
      <c r="BC43" s="1">
        <f>'Trendek FEOR'!BU301*Fogl2025!BC$62</f>
        <v>0</v>
      </c>
      <c r="BD43" s="1">
        <f>'Trendek FEOR'!BV301*Fogl2025!BD$62</f>
        <v>0</v>
      </c>
      <c r="BE43" s="1">
        <f>'Trendek FEOR'!BW301*Fogl2025!BE$62</f>
        <v>0</v>
      </c>
      <c r="BF43" s="1">
        <f>'Trendek FEOR'!BX301*Fogl2025!BF$62</f>
        <v>-69.326667892109995</v>
      </c>
      <c r="BG43" s="1">
        <f>'Trendek FEOR'!BY301*Fogl2025!BG$62</f>
        <v>0</v>
      </c>
      <c r="BH43" s="1">
        <f>'Trendek FEOR'!BZ301*Fogl2025!BH$62</f>
        <v>0</v>
      </c>
      <c r="BI43" s="1">
        <f>'Trendek FEOR'!CA301*Fogl2025!BI$62</f>
        <v>20.815335679309591</v>
      </c>
      <c r="BJ43" s="1">
        <f>'Trendek FEOR'!CB301*Fogl2025!BJ$62</f>
        <v>275.59146712120202</v>
      </c>
      <c r="BK43" s="1">
        <f>'Trendek FEOR'!CC301*Fogl2025!BK$62</f>
        <v>0</v>
      </c>
      <c r="BL43" s="1">
        <f>'Trendek FEOR'!CD301*Fogl2025!BL$62</f>
        <v>0</v>
      </c>
      <c r="BM43" s="1">
        <f>'Trendek FEOR'!CE301*Fogl2025!BM$62</f>
        <v>0</v>
      </c>
      <c r="BN43" s="1">
        <f>'Trendek FEOR'!CF301*Fogl2025!BN$62</f>
        <v>0</v>
      </c>
      <c r="BO43" s="2"/>
    </row>
    <row r="44" spans="1:67" x14ac:dyDescent="0.35">
      <c r="A44" s="2"/>
      <c r="B44" t="s">
        <v>60</v>
      </c>
      <c r="C44" s="1">
        <f>'Trendek FEOR'!U302*Fogl2025!C$62</f>
        <v>2005.0271419542728</v>
      </c>
      <c r="D44" s="1">
        <f>'Trendek FEOR'!V302*Fogl2025!D$62</f>
        <v>56.006322429237329</v>
      </c>
      <c r="E44" s="1">
        <f>'Trendek FEOR'!W302*Fogl2025!E$62</f>
        <v>980.09817957044231</v>
      </c>
      <c r="F44" s="1">
        <f>'Trendek FEOR'!X302*Fogl2025!F$62</f>
        <v>0</v>
      </c>
      <c r="G44" s="1">
        <f>'Trendek FEOR'!Y302*Fogl2025!G$62</f>
        <v>37961.613758210682</v>
      </c>
      <c r="H44" s="1">
        <f>'Trendek FEOR'!Z302*Fogl2025!H$62</f>
        <v>0</v>
      </c>
      <c r="I44" s="1">
        <f>'Trendek FEOR'!AA302*Fogl2025!I$62</f>
        <v>0</v>
      </c>
      <c r="J44" s="1">
        <f>'Trendek FEOR'!AB302*Fogl2025!J$62</f>
        <v>-52.167086120429865</v>
      </c>
      <c r="K44" s="1">
        <f>'Trendek FEOR'!AC302*Fogl2025!K$62</f>
        <v>0</v>
      </c>
      <c r="L44" s="1">
        <f>'Trendek FEOR'!AD302*Fogl2025!L$62</f>
        <v>0</v>
      </c>
      <c r="M44" s="1">
        <f>'Trendek FEOR'!AE302*Fogl2025!M$62</f>
        <v>57.832409945347827</v>
      </c>
      <c r="N44" s="1">
        <f>'Trendek FEOR'!AF302*Fogl2025!N$62</f>
        <v>0</v>
      </c>
      <c r="O44" s="1">
        <f>'Trendek FEOR'!AG302*Fogl2025!O$62</f>
        <v>154.88647981929924</v>
      </c>
      <c r="P44" s="1">
        <f>'Trendek FEOR'!AH302*Fogl2025!P$62</f>
        <v>-9.1108240189226137</v>
      </c>
      <c r="Q44" s="1">
        <f>'Trendek FEOR'!AI302*Fogl2025!Q$62</f>
        <v>18.616692861274206</v>
      </c>
      <c r="R44" s="1">
        <f>'Trendek FEOR'!AJ302*Fogl2025!R$62</f>
        <v>0</v>
      </c>
      <c r="S44" s="1">
        <f>'Trendek FEOR'!AK302*Fogl2025!S$62</f>
        <v>46.269613498114957</v>
      </c>
      <c r="T44" s="1">
        <f>'Trendek FEOR'!AL302*Fogl2025!T$62</f>
        <v>295.24168859349049</v>
      </c>
      <c r="U44" s="1">
        <f>'Trendek FEOR'!AM302*Fogl2025!U$62</f>
        <v>188.60023647981907</v>
      </c>
      <c r="V44" s="1">
        <f>'Trendek FEOR'!AN302*Fogl2025!V$62</f>
        <v>123.40598153676576</v>
      </c>
      <c r="W44" s="1">
        <f>'Trendek FEOR'!AO302*Fogl2025!W$62</f>
        <v>0</v>
      </c>
      <c r="X44" s="1">
        <f>'Trendek FEOR'!AP302*Fogl2025!X$62</f>
        <v>358.28746943119393</v>
      </c>
      <c r="Y44" s="1">
        <f>'Trendek FEOR'!AQ302*Fogl2025!Y$62</f>
        <v>0</v>
      </c>
      <c r="Z44" s="1">
        <f>'Trendek FEOR'!AR302*Fogl2025!Z$62</f>
        <v>0</v>
      </c>
      <c r="AA44" s="1">
        <f>'Trendek FEOR'!AS302*Fogl2025!AA$62</f>
        <v>0</v>
      </c>
      <c r="AB44" s="1">
        <f>'Trendek FEOR'!AT302*Fogl2025!AB$62</f>
        <v>0</v>
      </c>
      <c r="AC44" s="1">
        <f>'Trendek FEOR'!AU302*Fogl2025!AC$62</f>
        <v>657.54066180709628</v>
      </c>
      <c r="AD44" s="1">
        <f>'Trendek FEOR'!AV302*Fogl2025!AD$62</f>
        <v>20.877708064243517</v>
      </c>
      <c r="AE44" s="1">
        <f>'Trendek FEOR'!AW302*Fogl2025!AE$62</f>
        <v>-378.51830969807963</v>
      </c>
      <c r="AF44" s="1">
        <f>'Trendek FEOR'!AX302*Fogl2025!AF$62</f>
        <v>6881.0933894243763</v>
      </c>
      <c r="AG44" s="1">
        <f>'Trendek FEOR'!AY302*Fogl2025!AG$62</f>
        <v>82.968964904639364</v>
      </c>
      <c r="AH44" s="1">
        <f>'Trendek FEOR'!AZ302*Fogl2025!AH$62</f>
        <v>0</v>
      </c>
      <c r="AI44" s="1">
        <f>'Trendek FEOR'!BA302*Fogl2025!AI$62</f>
        <v>0</v>
      </c>
      <c r="AJ44" s="1">
        <f>'Trendek FEOR'!BB302*Fogl2025!AJ$62</f>
        <v>121.47322062874262</v>
      </c>
      <c r="AK44" s="1">
        <f>'Trendek FEOR'!BC302*Fogl2025!AK$62</f>
        <v>0</v>
      </c>
      <c r="AL44" s="1">
        <f>'Trendek FEOR'!BD302*Fogl2025!AL$62</f>
        <v>911.88465504679971</v>
      </c>
      <c r="AM44" s="1">
        <f>'Trendek FEOR'!BE302*Fogl2025!AM$62</f>
        <v>0</v>
      </c>
      <c r="AN44" s="1">
        <f>'Trendek FEOR'!BF302*Fogl2025!AN$62</f>
        <v>237.8914812595616</v>
      </c>
      <c r="AO44" s="1">
        <f>'Trendek FEOR'!BG302*Fogl2025!AO$62</f>
        <v>0</v>
      </c>
      <c r="AP44" s="1">
        <f>'Trendek FEOR'!BH302*Fogl2025!AP$62</f>
        <v>0</v>
      </c>
      <c r="AQ44" s="1">
        <f>'Trendek FEOR'!BI302*Fogl2025!AQ$62</f>
        <v>0</v>
      </c>
      <c r="AR44" s="1">
        <f>'Trendek FEOR'!BJ302*Fogl2025!AR$62</f>
        <v>0</v>
      </c>
      <c r="AS44" s="1">
        <f>'Trendek FEOR'!BK302*Fogl2025!AS$62</f>
        <v>0</v>
      </c>
      <c r="AT44" s="1">
        <f>'Trendek FEOR'!BL302*Fogl2025!AT$62</f>
        <v>0</v>
      </c>
      <c r="AU44" s="1">
        <f>'Trendek FEOR'!BM302*Fogl2025!AU$62</f>
        <v>0</v>
      </c>
      <c r="AV44" s="1">
        <f>'Trendek FEOR'!BN302*Fogl2025!AV$62</f>
        <v>0</v>
      </c>
      <c r="AW44" s="1">
        <f>'Trendek FEOR'!BO302*Fogl2025!AW$62</f>
        <v>0</v>
      </c>
      <c r="AX44" s="1">
        <f>'Trendek FEOR'!BP302*Fogl2025!AX$62</f>
        <v>0</v>
      </c>
      <c r="AY44" s="1">
        <f>'Trendek FEOR'!BQ302*Fogl2025!AY$62</f>
        <v>-8.444952313586251</v>
      </c>
      <c r="AZ44" s="1">
        <f>'Trendek FEOR'!BR302*Fogl2025!AZ$62</f>
        <v>74.243975538586298</v>
      </c>
      <c r="BA44" s="1">
        <f>'Trendek FEOR'!BS302*Fogl2025!BA$62</f>
        <v>617.82915177259042</v>
      </c>
      <c r="BB44" s="1">
        <f>'Trendek FEOR'!BT302*Fogl2025!BB$62</f>
        <v>16.085850369862047</v>
      </c>
      <c r="BC44" s="1">
        <f>'Trendek FEOR'!BU302*Fogl2025!BC$62</f>
        <v>-349.35138301754779</v>
      </c>
      <c r="BD44" s="1">
        <f>'Trendek FEOR'!BV302*Fogl2025!BD$62</f>
        <v>1.4799662900162127</v>
      </c>
      <c r="BE44" s="1">
        <f>'Trendek FEOR'!BW302*Fogl2025!BE$62</f>
        <v>0</v>
      </c>
      <c r="BF44" s="1">
        <f>'Trendek FEOR'!BX302*Fogl2025!BF$62</f>
        <v>0</v>
      </c>
      <c r="BG44" s="1">
        <f>'Trendek FEOR'!BY302*Fogl2025!BG$62</f>
        <v>0</v>
      </c>
      <c r="BH44" s="1">
        <f>'Trendek FEOR'!BZ302*Fogl2025!BH$62</f>
        <v>0</v>
      </c>
      <c r="BI44" s="1">
        <f>'Trendek FEOR'!CA302*Fogl2025!BI$62</f>
        <v>-24.838170842117862</v>
      </c>
      <c r="BJ44" s="1">
        <f>'Trendek FEOR'!CB302*Fogl2025!BJ$62</f>
        <v>0</v>
      </c>
      <c r="BK44" s="1">
        <f>'Trendek FEOR'!CC302*Fogl2025!BK$62</f>
        <v>0</v>
      </c>
      <c r="BL44" s="1">
        <f>'Trendek FEOR'!CD302*Fogl2025!BL$62</f>
        <v>98.508020059453699</v>
      </c>
      <c r="BM44" s="1">
        <f>'Trendek FEOR'!CE302*Fogl2025!BM$62</f>
        <v>0</v>
      </c>
      <c r="BN44" s="1">
        <f>'Trendek FEOR'!CF302*Fogl2025!BN$62</f>
        <v>0</v>
      </c>
      <c r="BO44" s="2"/>
    </row>
    <row r="45" spans="1:67" x14ac:dyDescent="0.35">
      <c r="A45" s="2"/>
      <c r="B45" t="s">
        <v>61</v>
      </c>
      <c r="C45" s="1">
        <f>'Trendek FEOR'!U303*Fogl2025!C$62</f>
        <v>185.4243322607951</v>
      </c>
      <c r="D45" s="1">
        <f>'Trendek FEOR'!V303*Fogl2025!D$62</f>
        <v>-14.832909131100362</v>
      </c>
      <c r="E45" s="1">
        <f>'Trendek FEOR'!W303*Fogl2025!E$62</f>
        <v>80.137688276302114</v>
      </c>
      <c r="F45" s="1">
        <f>'Trendek FEOR'!X303*Fogl2025!F$62</f>
        <v>0</v>
      </c>
      <c r="G45" s="1">
        <f>'Trendek FEOR'!Y303*Fogl2025!G$62</f>
        <v>230.132525189685</v>
      </c>
      <c r="H45" s="1">
        <f>'Trendek FEOR'!Z303*Fogl2025!H$62</f>
        <v>9843.2283677389714</v>
      </c>
      <c r="I45" s="1">
        <f>'Trendek FEOR'!AA303*Fogl2025!I$62</f>
        <v>3805.106348159251</v>
      </c>
      <c r="J45" s="1">
        <f>'Trendek FEOR'!AB303*Fogl2025!J$62</f>
        <v>416.91166711995942</v>
      </c>
      <c r="K45" s="1">
        <f>'Trendek FEOR'!AC303*Fogl2025!K$62</f>
        <v>16437.646584499005</v>
      </c>
      <c r="L45" s="1">
        <f>'Trendek FEOR'!AD303*Fogl2025!L$62</f>
        <v>28.270069099534897</v>
      </c>
      <c r="M45" s="1">
        <f>'Trendek FEOR'!AE303*Fogl2025!M$62</f>
        <v>754.54320788836355</v>
      </c>
      <c r="N45" s="1">
        <f>'Trendek FEOR'!AF303*Fogl2025!N$62</f>
        <v>0</v>
      </c>
      <c r="O45" s="1">
        <f>'Trendek FEOR'!AG303*Fogl2025!O$62</f>
        <v>-30.267315496400958</v>
      </c>
      <c r="P45" s="1">
        <f>'Trendek FEOR'!AH303*Fogl2025!P$62</f>
        <v>15.877750123009474</v>
      </c>
      <c r="Q45" s="1">
        <f>'Trendek FEOR'!AI303*Fogl2025!Q$62</f>
        <v>0</v>
      </c>
      <c r="R45" s="1">
        <f>'Trendek FEOR'!AJ303*Fogl2025!R$62</f>
        <v>200.71043222130609</v>
      </c>
      <c r="S45" s="1">
        <f>'Trendek FEOR'!AK303*Fogl2025!S$62</f>
        <v>-51.763276725174237</v>
      </c>
      <c r="T45" s="1">
        <f>'Trendek FEOR'!AL303*Fogl2025!T$62</f>
        <v>106.25710706239562</v>
      </c>
      <c r="U45" s="1">
        <f>'Trendek FEOR'!AM303*Fogl2025!U$62</f>
        <v>586.20640125994748</v>
      </c>
      <c r="V45" s="1">
        <f>'Trendek FEOR'!AN303*Fogl2025!V$62</f>
        <v>2396.1789563673201</v>
      </c>
      <c r="W45" s="1">
        <f>'Trendek FEOR'!AO303*Fogl2025!W$62</f>
        <v>1221.6194552625511</v>
      </c>
      <c r="X45" s="1">
        <f>'Trendek FEOR'!AP303*Fogl2025!X$62</f>
        <v>-769.54622436960153</v>
      </c>
      <c r="Y45" s="1">
        <f>'Trendek FEOR'!AQ303*Fogl2025!Y$62</f>
        <v>-251.4716983849506</v>
      </c>
      <c r="Z45" s="1">
        <f>'Trendek FEOR'!AR303*Fogl2025!Z$62</f>
        <v>-57.885486797484681</v>
      </c>
      <c r="AA45" s="1">
        <f>'Trendek FEOR'!AS303*Fogl2025!AA$62</f>
        <v>125.24758760664646</v>
      </c>
      <c r="AB45" s="1">
        <f>'Trendek FEOR'!AT303*Fogl2025!AB$62</f>
        <v>-149.69861370850816</v>
      </c>
      <c r="AC45" s="1">
        <f>'Trendek FEOR'!AU303*Fogl2025!AC$62</f>
        <v>52.224621595393664</v>
      </c>
      <c r="AD45" s="1">
        <f>'Trendek FEOR'!AV303*Fogl2025!AD$62</f>
        <v>599.77647607969254</v>
      </c>
      <c r="AE45" s="1">
        <f>'Trendek FEOR'!AW303*Fogl2025!AE$62</f>
        <v>936.6630940949035</v>
      </c>
      <c r="AF45" s="1">
        <f>'Trendek FEOR'!AX303*Fogl2025!AF$62</f>
        <v>413.18344804029005</v>
      </c>
      <c r="AG45" s="1">
        <f>'Trendek FEOR'!AY303*Fogl2025!AG$62</f>
        <v>-621.54850834403601</v>
      </c>
      <c r="AH45" s="1">
        <f>'Trendek FEOR'!AZ303*Fogl2025!AH$62</f>
        <v>0</v>
      </c>
      <c r="AI45" s="1">
        <f>'Trendek FEOR'!BA303*Fogl2025!AI$62</f>
        <v>0</v>
      </c>
      <c r="AJ45" s="1">
        <f>'Trendek FEOR'!BB303*Fogl2025!AJ$62</f>
        <v>86.781889803806322</v>
      </c>
      <c r="AK45" s="1">
        <f>'Trendek FEOR'!BC303*Fogl2025!AK$62</f>
        <v>0</v>
      </c>
      <c r="AL45" s="1">
        <f>'Trendek FEOR'!BD303*Fogl2025!AL$62</f>
        <v>200.48561714743335</v>
      </c>
      <c r="AM45" s="1">
        <f>'Trendek FEOR'!BE303*Fogl2025!AM$62</f>
        <v>909.22412760704242</v>
      </c>
      <c r="AN45" s="1">
        <f>'Trendek FEOR'!BF303*Fogl2025!AN$62</f>
        <v>-0.49143858728507295</v>
      </c>
      <c r="AO45" s="1">
        <f>'Trendek FEOR'!BG303*Fogl2025!AO$62</f>
        <v>0</v>
      </c>
      <c r="AP45" s="1">
        <f>'Trendek FEOR'!BH303*Fogl2025!AP$62</f>
        <v>0</v>
      </c>
      <c r="AQ45" s="1">
        <f>'Trendek FEOR'!BI303*Fogl2025!AQ$62</f>
        <v>-16.423710013940092</v>
      </c>
      <c r="AR45" s="1">
        <f>'Trendek FEOR'!BJ303*Fogl2025!AR$62</f>
        <v>0</v>
      </c>
      <c r="AS45" s="1">
        <f>'Trendek FEOR'!BK303*Fogl2025!AS$62</f>
        <v>8.5364485334341644</v>
      </c>
      <c r="AT45" s="1">
        <f>'Trendek FEOR'!BL303*Fogl2025!AT$62</f>
        <v>0</v>
      </c>
      <c r="AU45" s="1">
        <f>'Trendek FEOR'!BM303*Fogl2025!AU$62</f>
        <v>382.72879483450748</v>
      </c>
      <c r="AV45" s="1">
        <f>'Trendek FEOR'!BN303*Fogl2025!AV$62</f>
        <v>73.474101961449762</v>
      </c>
      <c r="AW45" s="1">
        <f>'Trendek FEOR'!BO303*Fogl2025!AW$62</f>
        <v>225.49907769127918</v>
      </c>
      <c r="AX45" s="1">
        <f>'Trendek FEOR'!BP303*Fogl2025!AX$62</f>
        <v>-7.2436505360119581</v>
      </c>
      <c r="AY45" s="1">
        <f>'Trendek FEOR'!BQ303*Fogl2025!AY$62</f>
        <v>57.322289962558891</v>
      </c>
      <c r="AZ45" s="1">
        <f>'Trendek FEOR'!BR303*Fogl2025!AZ$62</f>
        <v>658.93804362463391</v>
      </c>
      <c r="BA45" s="1">
        <f>'Trendek FEOR'!BS303*Fogl2025!BA$62</f>
        <v>416.29485536973834</v>
      </c>
      <c r="BB45" s="1">
        <f>'Trendek FEOR'!BT303*Fogl2025!BB$62</f>
        <v>-50.240597595305999</v>
      </c>
      <c r="BC45" s="1">
        <f>'Trendek FEOR'!BU303*Fogl2025!BC$62</f>
        <v>-345.11347098571929</v>
      </c>
      <c r="BD45" s="1">
        <f>'Trendek FEOR'!BV303*Fogl2025!BD$62</f>
        <v>59.459818427246283</v>
      </c>
      <c r="BE45" s="1">
        <f>'Trendek FEOR'!BW303*Fogl2025!BE$62</f>
        <v>853.61403687485392</v>
      </c>
      <c r="BF45" s="1">
        <f>'Trendek FEOR'!BX303*Fogl2025!BF$62</f>
        <v>-20.657779689236975</v>
      </c>
      <c r="BG45" s="1">
        <f>'Trendek FEOR'!BY303*Fogl2025!BG$62</f>
        <v>-18.722484787209428</v>
      </c>
      <c r="BH45" s="1">
        <f>'Trendek FEOR'!BZ303*Fogl2025!BH$62</f>
        <v>1738.5303239533825</v>
      </c>
      <c r="BI45" s="1">
        <f>'Trendek FEOR'!CA303*Fogl2025!BI$62</f>
        <v>-308.8527267086273</v>
      </c>
      <c r="BJ45" s="1">
        <f>'Trendek FEOR'!CB303*Fogl2025!BJ$62</f>
        <v>30.757637337151607</v>
      </c>
      <c r="BK45" s="1">
        <f>'Trendek FEOR'!CC303*Fogl2025!BK$62</f>
        <v>0</v>
      </c>
      <c r="BL45" s="1">
        <f>'Trendek FEOR'!CD303*Fogl2025!BL$62</f>
        <v>17.045750724728418</v>
      </c>
      <c r="BM45" s="1">
        <f>'Trendek FEOR'!CE303*Fogl2025!BM$62</f>
        <v>0</v>
      </c>
      <c r="BN45" s="1">
        <f>'Trendek FEOR'!CF303*Fogl2025!BN$62</f>
        <v>0</v>
      </c>
      <c r="BO45" s="2"/>
    </row>
    <row r="46" spans="1:67" x14ac:dyDescent="0.35">
      <c r="A46" s="2"/>
      <c r="B46" t="s">
        <v>62</v>
      </c>
      <c r="C46" s="1">
        <f>'Trendek FEOR'!U304*Fogl2025!C$62</f>
        <v>5098.7100836535856</v>
      </c>
      <c r="D46" s="1">
        <f>'Trendek FEOR'!V304*Fogl2025!D$62</f>
        <v>767.57560192060487</v>
      </c>
      <c r="E46" s="1">
        <f>'Trendek FEOR'!W304*Fogl2025!E$62</f>
        <v>-43.263910657522651</v>
      </c>
      <c r="F46" s="1">
        <f>'Trendek FEOR'!X304*Fogl2025!F$62</f>
        <v>1946.0819426575424</v>
      </c>
      <c r="G46" s="1">
        <f>'Trendek FEOR'!Y304*Fogl2025!G$62</f>
        <v>4555.3647038473055</v>
      </c>
      <c r="H46" s="1">
        <f>'Trendek FEOR'!Z304*Fogl2025!H$62</f>
        <v>998.87796169592809</v>
      </c>
      <c r="I46" s="1">
        <f>'Trendek FEOR'!AA304*Fogl2025!I$62</f>
        <v>2416.0197324416549</v>
      </c>
      <c r="J46" s="1">
        <f>'Trendek FEOR'!AB304*Fogl2025!J$62</f>
        <v>1037.2580918954159</v>
      </c>
      <c r="K46" s="1">
        <f>'Trendek FEOR'!AC304*Fogl2025!K$62</f>
        <v>577.27285793968804</v>
      </c>
      <c r="L46" s="1">
        <f>'Trendek FEOR'!AD304*Fogl2025!L$62</f>
        <v>-123.5907819505812</v>
      </c>
      <c r="M46" s="1">
        <f>'Trendek FEOR'!AE304*Fogl2025!M$62</f>
        <v>1141.0181804480278</v>
      </c>
      <c r="N46" s="1">
        <f>'Trendek FEOR'!AF304*Fogl2025!N$62</f>
        <v>556.89978674807787</v>
      </c>
      <c r="O46" s="1">
        <f>'Trendek FEOR'!AG304*Fogl2025!O$62</f>
        <v>2051.1796926335724</v>
      </c>
      <c r="P46" s="1">
        <f>'Trendek FEOR'!AH304*Fogl2025!P$62</f>
        <v>1691.7721394680007</v>
      </c>
      <c r="Q46" s="1">
        <f>'Trendek FEOR'!AI304*Fogl2025!Q$62</f>
        <v>2637.0300097536974</v>
      </c>
      <c r="R46" s="1">
        <f>'Trendek FEOR'!AJ304*Fogl2025!R$62</f>
        <v>49433.312907595173</v>
      </c>
      <c r="S46" s="1">
        <f>'Trendek FEOR'!AK304*Fogl2025!S$62</f>
        <v>8113.6708798844265</v>
      </c>
      <c r="T46" s="1">
        <f>'Trendek FEOR'!AL304*Fogl2025!T$62</f>
        <v>6201.5396102226596</v>
      </c>
      <c r="U46" s="1">
        <f>'Trendek FEOR'!AM304*Fogl2025!U$62</f>
        <v>21525.878944483375</v>
      </c>
      <c r="V46" s="1">
        <f>'Trendek FEOR'!AN304*Fogl2025!V$62</f>
        <v>7332.8600392036569</v>
      </c>
      <c r="W46" s="1">
        <f>'Trendek FEOR'!AO304*Fogl2025!W$62</f>
        <v>320.72276757912738</v>
      </c>
      <c r="X46" s="1">
        <f>'Trendek FEOR'!AP304*Fogl2025!X$62</f>
        <v>5874.9983092870007</v>
      </c>
      <c r="Y46" s="1">
        <f>'Trendek FEOR'!AQ304*Fogl2025!Y$62</f>
        <v>8443.7133940063031</v>
      </c>
      <c r="Z46" s="1">
        <f>'Trendek FEOR'!AR304*Fogl2025!Z$62</f>
        <v>3868.9347725817042</v>
      </c>
      <c r="AA46" s="1">
        <f>'Trendek FEOR'!AS304*Fogl2025!AA$62</f>
        <v>1550.5846809962406</v>
      </c>
      <c r="AB46" s="1">
        <f>'Trendek FEOR'!AT304*Fogl2025!AB$62</f>
        <v>1885.990016415011</v>
      </c>
      <c r="AC46" s="1">
        <f>'Trendek FEOR'!AU304*Fogl2025!AC$62</f>
        <v>29518.008717292199</v>
      </c>
      <c r="AD46" s="1">
        <f>'Trendek FEOR'!AV304*Fogl2025!AD$62</f>
        <v>21341.747324215183</v>
      </c>
      <c r="AE46" s="1">
        <f>'Trendek FEOR'!AW304*Fogl2025!AE$62</f>
        <v>5650.7712885579485</v>
      </c>
      <c r="AF46" s="1">
        <f>'Trendek FEOR'!AX304*Fogl2025!AF$62</f>
        <v>3603.690888302141</v>
      </c>
      <c r="AG46" s="1">
        <f>'Trendek FEOR'!AY304*Fogl2025!AG$62</f>
        <v>13704.231661124919</v>
      </c>
      <c r="AH46" s="1">
        <f>'Trendek FEOR'!AZ304*Fogl2025!AH$62</f>
        <v>-454.81395737740803</v>
      </c>
      <c r="AI46" s="1">
        <f>'Trendek FEOR'!BA304*Fogl2025!AI$62</f>
        <v>-1681.0617507802899</v>
      </c>
      <c r="AJ46" s="1">
        <f>'Trendek FEOR'!BB304*Fogl2025!AJ$62</f>
        <v>4651.7829553411511</v>
      </c>
      <c r="AK46" s="1">
        <f>'Trendek FEOR'!BC304*Fogl2025!AK$62</f>
        <v>156.80036255722175</v>
      </c>
      <c r="AL46" s="1">
        <f>'Trendek FEOR'!BD304*Fogl2025!AL$62</f>
        <v>5245.1778252328149</v>
      </c>
      <c r="AM46" s="1">
        <f>'Trendek FEOR'!BE304*Fogl2025!AM$62</f>
        <v>182.91072038075717</v>
      </c>
      <c r="AN46" s="1">
        <f>'Trendek FEOR'!BF304*Fogl2025!AN$62</f>
        <v>288.39860446940662</v>
      </c>
      <c r="AO46" s="1">
        <f>'Trendek FEOR'!BG304*Fogl2025!AO$62</f>
        <v>3588.4865068947329</v>
      </c>
      <c r="AP46" s="1">
        <f>'Trendek FEOR'!BH304*Fogl2025!AP$62</f>
        <v>4249.8548048206094</v>
      </c>
      <c r="AQ46" s="1">
        <f>'Trendek FEOR'!BI304*Fogl2025!AQ$62</f>
        <v>342.30828317601851</v>
      </c>
      <c r="AR46" s="1">
        <f>'Trendek FEOR'!BJ304*Fogl2025!AR$62</f>
        <v>18.367191587641148</v>
      </c>
      <c r="AS46" s="1">
        <f>'Trendek FEOR'!BK304*Fogl2025!AS$62</f>
        <v>1408.5673771519064</v>
      </c>
      <c r="AT46" s="1">
        <f>'Trendek FEOR'!BL304*Fogl2025!AT$62</f>
        <v>258.71298960491919</v>
      </c>
      <c r="AU46" s="1">
        <f>'Trendek FEOR'!BM304*Fogl2025!AU$62</f>
        <v>-34.451139363406959</v>
      </c>
      <c r="AV46" s="1">
        <f>'Trendek FEOR'!BN304*Fogl2025!AV$62</f>
        <v>192.45056456008487</v>
      </c>
      <c r="AW46" s="1">
        <f>'Trendek FEOR'!BO304*Fogl2025!AW$62</f>
        <v>1848.0564840473703</v>
      </c>
      <c r="AX46" s="1">
        <f>'Trendek FEOR'!BP304*Fogl2025!AX$62</f>
        <v>945.0033024807982</v>
      </c>
      <c r="AY46" s="1">
        <f>'Trendek FEOR'!BQ304*Fogl2025!AY$62</f>
        <v>51.660492230630425</v>
      </c>
      <c r="AZ46" s="1">
        <f>'Trendek FEOR'!BR304*Fogl2025!AZ$62</f>
        <v>4558.3304918236954</v>
      </c>
      <c r="BA46" s="1">
        <f>'Trendek FEOR'!BS304*Fogl2025!BA$62</f>
        <v>3340.0867344958542</v>
      </c>
      <c r="BB46" s="1">
        <f>'Trendek FEOR'!BT304*Fogl2025!BB$62</f>
        <v>5304.3478725233417</v>
      </c>
      <c r="BC46" s="1">
        <f>'Trendek FEOR'!BU304*Fogl2025!BC$62</f>
        <v>2385.4845446856989</v>
      </c>
      <c r="BD46" s="1">
        <f>'Trendek FEOR'!BV304*Fogl2025!BD$62</f>
        <v>2817.2710047641594</v>
      </c>
      <c r="BE46" s="1">
        <f>'Trendek FEOR'!BW304*Fogl2025!BE$62</f>
        <v>560.61490762923222</v>
      </c>
      <c r="BF46" s="1">
        <f>'Trendek FEOR'!BX304*Fogl2025!BF$62</f>
        <v>48.71849249004088</v>
      </c>
      <c r="BG46" s="1">
        <f>'Trendek FEOR'!BY304*Fogl2025!BG$62</f>
        <v>156.41734793080093</v>
      </c>
      <c r="BH46" s="1">
        <f>'Trendek FEOR'!BZ304*Fogl2025!BH$62</f>
        <v>9634.8944808404121</v>
      </c>
      <c r="BI46" s="1">
        <f>'Trendek FEOR'!CA304*Fogl2025!BI$62</f>
        <v>-649.16996547340671</v>
      </c>
      <c r="BJ46" s="1">
        <f>'Trendek FEOR'!CB304*Fogl2025!BJ$62</f>
        <v>46.082922547342079</v>
      </c>
      <c r="BK46" s="1">
        <f>'Trendek FEOR'!CC304*Fogl2025!BK$62</f>
        <v>249.25</v>
      </c>
      <c r="BL46" s="1">
        <f>'Trendek FEOR'!CD304*Fogl2025!BL$62</f>
        <v>335.76869473784427</v>
      </c>
      <c r="BM46" s="1">
        <f>'Trendek FEOR'!CE304*Fogl2025!BM$62</f>
        <v>0</v>
      </c>
      <c r="BN46" s="1">
        <f>'Trendek FEOR'!CF304*Fogl2025!BN$62</f>
        <v>0</v>
      </c>
      <c r="BO46" s="2"/>
    </row>
    <row r="47" spans="1:67" x14ac:dyDescent="0.35">
      <c r="A47" s="2"/>
      <c r="B47" t="s">
        <v>63</v>
      </c>
      <c r="C47" s="1">
        <f>'Trendek FEOR'!U305*Fogl2025!C$62</f>
        <v>269.08398037936735</v>
      </c>
      <c r="D47" s="1">
        <f>'Trendek FEOR'!V305*Fogl2025!D$62</f>
        <v>0</v>
      </c>
      <c r="E47" s="1">
        <f>'Trendek FEOR'!W305*Fogl2025!E$62</f>
        <v>0</v>
      </c>
      <c r="F47" s="1">
        <f>'Trendek FEOR'!X305*Fogl2025!F$62</f>
        <v>0</v>
      </c>
      <c r="G47" s="1">
        <f>'Trendek FEOR'!Y305*Fogl2025!G$62</f>
        <v>183.51989693146584</v>
      </c>
      <c r="H47" s="1">
        <f>'Trendek FEOR'!Z305*Fogl2025!H$62</f>
        <v>-425.2632940076162</v>
      </c>
      <c r="I47" s="1">
        <f>'Trendek FEOR'!AA305*Fogl2025!I$62</f>
        <v>100.93770774836102</v>
      </c>
      <c r="J47" s="1">
        <f>'Trendek FEOR'!AB305*Fogl2025!J$62</f>
        <v>-347.05410567516003</v>
      </c>
      <c r="K47" s="1">
        <f>'Trendek FEOR'!AC305*Fogl2025!K$62</f>
        <v>-63.642136091826799</v>
      </c>
      <c r="L47" s="1">
        <f>'Trendek FEOR'!AD305*Fogl2025!L$62</f>
        <v>0</v>
      </c>
      <c r="M47" s="1">
        <f>'Trendek FEOR'!AE305*Fogl2025!M$62</f>
        <v>-101.33133006707831</v>
      </c>
      <c r="N47" s="1">
        <f>'Trendek FEOR'!AF305*Fogl2025!N$62</f>
        <v>1112.6757572355505</v>
      </c>
      <c r="O47" s="1">
        <f>'Trendek FEOR'!AG305*Fogl2025!O$62</f>
        <v>32.551511326603929</v>
      </c>
      <c r="P47" s="1">
        <f>'Trendek FEOR'!AH305*Fogl2025!P$62</f>
        <v>-1106.9971187026904</v>
      </c>
      <c r="Q47" s="1">
        <f>'Trendek FEOR'!AI305*Fogl2025!Q$62</f>
        <v>93.298518847392486</v>
      </c>
      <c r="R47" s="1">
        <f>'Trendek FEOR'!AJ305*Fogl2025!R$62</f>
        <v>-931.92997107763472</v>
      </c>
      <c r="S47" s="1">
        <f>'Trendek FEOR'!AK305*Fogl2025!S$62</f>
        <v>-191.38117271402351</v>
      </c>
      <c r="T47" s="1">
        <f>'Trendek FEOR'!AL305*Fogl2025!T$62</f>
        <v>958.44305834114357</v>
      </c>
      <c r="U47" s="1">
        <f>'Trendek FEOR'!AM305*Fogl2025!U$62</f>
        <v>-87.237729095680891</v>
      </c>
      <c r="V47" s="1">
        <f>'Trendek FEOR'!AN305*Fogl2025!V$62</f>
        <v>-184.48035368274591</v>
      </c>
      <c r="W47" s="1">
        <f>'Trendek FEOR'!AO305*Fogl2025!W$62</f>
        <v>873.82256831516725</v>
      </c>
      <c r="X47" s="1">
        <f>'Trendek FEOR'!AP305*Fogl2025!X$62</f>
        <v>1774.2874877032157</v>
      </c>
      <c r="Y47" s="1">
        <f>'Trendek FEOR'!AQ305*Fogl2025!Y$62</f>
        <v>-1026.3644379315715</v>
      </c>
      <c r="Z47" s="1">
        <f>'Trendek FEOR'!AR305*Fogl2025!Z$62</f>
        <v>-36.699757600644517</v>
      </c>
      <c r="AA47" s="1">
        <f>'Trendek FEOR'!AS305*Fogl2025!AA$62</f>
        <v>177.83539718112425</v>
      </c>
      <c r="AB47" s="1">
        <f>'Trendek FEOR'!AT305*Fogl2025!AB$62</f>
        <v>0</v>
      </c>
      <c r="AC47" s="1">
        <f>'Trendek FEOR'!AU305*Fogl2025!AC$62</f>
        <v>473.98723856605096</v>
      </c>
      <c r="AD47" s="1">
        <f>'Trendek FEOR'!AV305*Fogl2025!AD$62</f>
        <v>-336.36870941146287</v>
      </c>
      <c r="AE47" s="1">
        <f>'Trendek FEOR'!AW305*Fogl2025!AE$62</f>
        <v>531.41295183820466</v>
      </c>
      <c r="AF47" s="1">
        <f>'Trendek FEOR'!AX305*Fogl2025!AF$62</f>
        <v>7011.4898449900102</v>
      </c>
      <c r="AG47" s="1">
        <f>'Trendek FEOR'!AY305*Fogl2025!AG$62</f>
        <v>-29.282300313745178</v>
      </c>
      <c r="AH47" s="1">
        <f>'Trendek FEOR'!AZ305*Fogl2025!AH$62</f>
        <v>-59.123672066029791</v>
      </c>
      <c r="AI47" s="1">
        <f>'Trendek FEOR'!BA305*Fogl2025!AI$62</f>
        <v>0</v>
      </c>
      <c r="AJ47" s="1">
        <f>'Trendek FEOR'!BB305*Fogl2025!AJ$62</f>
        <v>0</v>
      </c>
      <c r="AK47" s="1">
        <f>'Trendek FEOR'!BC305*Fogl2025!AK$62</f>
        <v>-23.552260845656161</v>
      </c>
      <c r="AL47" s="1">
        <f>'Trendek FEOR'!BD305*Fogl2025!AL$62</f>
        <v>-38.438311292362407</v>
      </c>
      <c r="AM47" s="1">
        <f>'Trendek FEOR'!BE305*Fogl2025!AM$62</f>
        <v>70.905701049100287</v>
      </c>
      <c r="AN47" s="1">
        <f>'Trendek FEOR'!BF305*Fogl2025!AN$62</f>
        <v>-48.400929653064999</v>
      </c>
      <c r="AO47" s="1">
        <f>'Trendek FEOR'!BG305*Fogl2025!AO$62</f>
        <v>232.57227519089741</v>
      </c>
      <c r="AP47" s="1">
        <f>'Trendek FEOR'!BH305*Fogl2025!AP$62</f>
        <v>0</v>
      </c>
      <c r="AQ47" s="1">
        <f>'Trendek FEOR'!BI305*Fogl2025!AQ$62</f>
        <v>0</v>
      </c>
      <c r="AR47" s="1">
        <f>'Trendek FEOR'!BJ305*Fogl2025!AR$62</f>
        <v>0</v>
      </c>
      <c r="AS47" s="1">
        <f>'Trendek FEOR'!BK305*Fogl2025!AS$62</f>
        <v>281.70500182471477</v>
      </c>
      <c r="AT47" s="1">
        <f>'Trendek FEOR'!BL305*Fogl2025!AT$62</f>
        <v>38.617146101189739</v>
      </c>
      <c r="AU47" s="1">
        <f>'Trendek FEOR'!BM305*Fogl2025!AU$62</f>
        <v>415.11099803418995</v>
      </c>
      <c r="AV47" s="1">
        <f>'Trendek FEOR'!BN305*Fogl2025!AV$62</f>
        <v>-408.95984829979966</v>
      </c>
      <c r="AW47" s="1">
        <f>'Trendek FEOR'!BO305*Fogl2025!AW$62</f>
        <v>0</v>
      </c>
      <c r="AX47" s="1">
        <f>'Trendek FEOR'!BP305*Fogl2025!AX$62</f>
        <v>16.620134786373544</v>
      </c>
      <c r="AY47" s="1">
        <f>'Trendek FEOR'!BQ305*Fogl2025!AY$62</f>
        <v>0</v>
      </c>
      <c r="AZ47" s="1">
        <f>'Trendek FEOR'!BR305*Fogl2025!AZ$62</f>
        <v>281.52737304409106</v>
      </c>
      <c r="BA47" s="1">
        <f>'Trendek FEOR'!BS305*Fogl2025!BA$62</f>
        <v>122.50652574518391</v>
      </c>
      <c r="BB47" s="1">
        <f>'Trendek FEOR'!BT305*Fogl2025!BB$62</f>
        <v>792.89789784935954</v>
      </c>
      <c r="BC47" s="1">
        <f>'Trendek FEOR'!BU305*Fogl2025!BC$62</f>
        <v>2073.9548409027457</v>
      </c>
      <c r="BD47" s="1">
        <f>'Trendek FEOR'!BV305*Fogl2025!BD$62</f>
        <v>-33.243713575241088</v>
      </c>
      <c r="BE47" s="1">
        <f>'Trendek FEOR'!BW305*Fogl2025!BE$62</f>
        <v>-532.0592058684407</v>
      </c>
      <c r="BF47" s="1">
        <f>'Trendek FEOR'!BX305*Fogl2025!BF$62</f>
        <v>0</v>
      </c>
      <c r="BG47" s="1">
        <f>'Trendek FEOR'!BY305*Fogl2025!BG$62</f>
        <v>-147.65810970394367</v>
      </c>
      <c r="BH47" s="1">
        <f>'Trendek FEOR'!BZ305*Fogl2025!BH$62</f>
        <v>1252.526681861415</v>
      </c>
      <c r="BI47" s="1">
        <f>'Trendek FEOR'!CA305*Fogl2025!BI$62</f>
        <v>346.15116330938656</v>
      </c>
      <c r="BJ47" s="1">
        <f>'Trendek FEOR'!CB305*Fogl2025!BJ$62</f>
        <v>-53.794935434428176</v>
      </c>
      <c r="BK47" s="1">
        <f>'Trendek FEOR'!CC305*Fogl2025!BK$62</f>
        <v>0</v>
      </c>
      <c r="BL47" s="1">
        <f>'Trendek FEOR'!CD305*Fogl2025!BL$62</f>
        <v>0</v>
      </c>
      <c r="BM47" s="1">
        <f>'Trendek FEOR'!CE305*Fogl2025!BM$62</f>
        <v>0</v>
      </c>
      <c r="BN47" s="1">
        <f>'Trendek FEOR'!CF305*Fogl2025!BN$62</f>
        <v>0</v>
      </c>
      <c r="BO47" s="2"/>
    </row>
    <row r="48" spans="1:67" x14ac:dyDescent="0.35">
      <c r="A48" s="2"/>
      <c r="B48" t="s">
        <v>64</v>
      </c>
      <c r="C48" s="1">
        <f>'Trendek FEOR'!U306*Fogl2025!C$62</f>
        <v>4149.6583956641534</v>
      </c>
      <c r="D48" s="1">
        <f>'Trendek FEOR'!V306*Fogl2025!D$62</f>
        <v>161.06392050101834</v>
      </c>
      <c r="E48" s="1">
        <f>'Trendek FEOR'!W306*Fogl2025!E$62</f>
        <v>0</v>
      </c>
      <c r="F48" s="1">
        <f>'Trendek FEOR'!X306*Fogl2025!F$62</f>
        <v>1086.5381944073968</v>
      </c>
      <c r="G48" s="1">
        <f>'Trendek FEOR'!Y306*Fogl2025!G$62</f>
        <v>1439.2175000135742</v>
      </c>
      <c r="H48" s="1">
        <f>'Trendek FEOR'!Z306*Fogl2025!H$62</f>
        <v>-1089.286665154988</v>
      </c>
      <c r="I48" s="1">
        <f>'Trendek FEOR'!AA306*Fogl2025!I$62</f>
        <v>4188.4665064374221</v>
      </c>
      <c r="J48" s="1">
        <f>'Trendek FEOR'!AB306*Fogl2025!J$62</f>
        <v>285.27024667556606</v>
      </c>
      <c r="K48" s="1">
        <f>'Trendek FEOR'!AC306*Fogl2025!K$62</f>
        <v>100.03160330568414</v>
      </c>
      <c r="L48" s="1">
        <f>'Trendek FEOR'!AD306*Fogl2025!L$62</f>
        <v>531.72510825242387</v>
      </c>
      <c r="M48" s="1">
        <f>'Trendek FEOR'!AE306*Fogl2025!M$62</f>
        <v>1200.9135446567711</v>
      </c>
      <c r="N48" s="1">
        <f>'Trendek FEOR'!AF306*Fogl2025!N$62</f>
        <v>480.456527700067</v>
      </c>
      <c r="O48" s="1">
        <f>'Trendek FEOR'!AG306*Fogl2025!O$62</f>
        <v>1734.4361985085161</v>
      </c>
      <c r="P48" s="1">
        <f>'Trendek FEOR'!AH306*Fogl2025!P$62</f>
        <v>1396.4437799885761</v>
      </c>
      <c r="Q48" s="1">
        <f>'Trendek FEOR'!AI306*Fogl2025!Q$62</f>
        <v>1294.8926901384582</v>
      </c>
      <c r="R48" s="1">
        <f>'Trendek FEOR'!AJ306*Fogl2025!R$62</f>
        <v>-5.8360950117309596</v>
      </c>
      <c r="S48" s="1">
        <f>'Trendek FEOR'!AK306*Fogl2025!S$62</f>
        <v>2000.499700668852</v>
      </c>
      <c r="T48" s="1">
        <f>'Trendek FEOR'!AL306*Fogl2025!T$62</f>
        <v>1188.1111991935391</v>
      </c>
      <c r="U48" s="1">
        <f>'Trendek FEOR'!AM306*Fogl2025!U$62</f>
        <v>624.71733397994376</v>
      </c>
      <c r="V48" s="1">
        <f>'Trendek FEOR'!AN306*Fogl2025!V$62</f>
        <v>398.48496409509556</v>
      </c>
      <c r="W48" s="1">
        <f>'Trendek FEOR'!AO306*Fogl2025!W$62</f>
        <v>-1438.9221840435491</v>
      </c>
      <c r="X48" s="1">
        <f>'Trendek FEOR'!AP306*Fogl2025!X$62</f>
        <v>696.54711644247197</v>
      </c>
      <c r="Y48" s="1">
        <f>'Trendek FEOR'!AQ306*Fogl2025!Y$62</f>
        <v>4919.2868712348773</v>
      </c>
      <c r="Z48" s="1">
        <f>'Trendek FEOR'!AR306*Fogl2025!Z$62</f>
        <v>8731.3609311547134</v>
      </c>
      <c r="AA48" s="1">
        <f>'Trendek FEOR'!AS306*Fogl2025!AA$62</f>
        <v>4231.5616579971556</v>
      </c>
      <c r="AB48" s="1">
        <f>'Trendek FEOR'!AT306*Fogl2025!AB$62</f>
        <v>1379.1818392268799</v>
      </c>
      <c r="AC48" s="1">
        <f>'Trendek FEOR'!AU306*Fogl2025!AC$62</f>
        <v>238240.31687712396</v>
      </c>
      <c r="AD48" s="1">
        <f>'Trendek FEOR'!AV306*Fogl2025!AD$62</f>
        <v>-791.57683863277202</v>
      </c>
      <c r="AE48" s="1">
        <f>'Trendek FEOR'!AW306*Fogl2025!AE$62</f>
        <v>1869.0779395208629</v>
      </c>
      <c r="AF48" s="1">
        <f>'Trendek FEOR'!AX306*Fogl2025!AF$62</f>
        <v>-153.22942800242012</v>
      </c>
      <c r="AG48" s="1">
        <f>'Trendek FEOR'!AY306*Fogl2025!AG$62</f>
        <v>6551.7364936204704</v>
      </c>
      <c r="AH48" s="1">
        <f>'Trendek FEOR'!AZ306*Fogl2025!AH$62</f>
        <v>0</v>
      </c>
      <c r="AI48" s="1">
        <f>'Trendek FEOR'!BA306*Fogl2025!AI$62</f>
        <v>-737.93734997667389</v>
      </c>
      <c r="AJ48" s="1">
        <f>'Trendek FEOR'!BB306*Fogl2025!AJ$62</f>
        <v>584.86898552481216</v>
      </c>
      <c r="AK48" s="1">
        <f>'Trendek FEOR'!BC306*Fogl2025!AK$62</f>
        <v>-142.85818153442167</v>
      </c>
      <c r="AL48" s="1">
        <f>'Trendek FEOR'!BD306*Fogl2025!AL$62</f>
        <v>737.50394315201913</v>
      </c>
      <c r="AM48" s="1">
        <f>'Trendek FEOR'!BE306*Fogl2025!AM$62</f>
        <v>9.1703661413840223</v>
      </c>
      <c r="AN48" s="1">
        <f>'Trendek FEOR'!BF306*Fogl2025!AN$62</f>
        <v>409.61584267880687</v>
      </c>
      <c r="AO48" s="1">
        <f>'Trendek FEOR'!BG306*Fogl2025!AO$62</f>
        <v>191.05560953641003</v>
      </c>
      <c r="AP48" s="1">
        <f>'Trendek FEOR'!BH306*Fogl2025!AP$62</f>
        <v>269.00301644177091</v>
      </c>
      <c r="AQ48" s="1">
        <f>'Trendek FEOR'!BI306*Fogl2025!AQ$62</f>
        <v>-108.69942682217444</v>
      </c>
      <c r="AR48" s="1">
        <f>'Trendek FEOR'!BJ306*Fogl2025!AR$62</f>
        <v>-6.5528735010906205</v>
      </c>
      <c r="AS48" s="1">
        <f>'Trendek FEOR'!BK306*Fogl2025!AS$62</f>
        <v>-951.99934111445191</v>
      </c>
      <c r="AT48" s="1">
        <f>'Trendek FEOR'!BL306*Fogl2025!AT$62</f>
        <v>-11.442476889909948</v>
      </c>
      <c r="AU48" s="1">
        <f>'Trendek FEOR'!BM306*Fogl2025!AU$62</f>
        <v>0</v>
      </c>
      <c r="AV48" s="1">
        <f>'Trendek FEOR'!BN306*Fogl2025!AV$62</f>
        <v>265.27480673080225</v>
      </c>
      <c r="AW48" s="1">
        <f>'Trendek FEOR'!BO306*Fogl2025!AW$62</f>
        <v>716.3299760848497</v>
      </c>
      <c r="AX48" s="1">
        <f>'Trendek FEOR'!BP306*Fogl2025!AX$62</f>
        <v>192.04341989164809</v>
      </c>
      <c r="AY48" s="1">
        <f>'Trendek FEOR'!BQ306*Fogl2025!AY$62</f>
        <v>0</v>
      </c>
      <c r="AZ48" s="1">
        <f>'Trendek FEOR'!BR306*Fogl2025!AZ$62</f>
        <v>2982.0081216313683</v>
      </c>
      <c r="BA48" s="1">
        <f>'Trendek FEOR'!BS306*Fogl2025!BA$62</f>
        <v>5907.7630664207927</v>
      </c>
      <c r="BB48" s="1">
        <f>'Trendek FEOR'!BT306*Fogl2025!BB$62</f>
        <v>-187.87219394314045</v>
      </c>
      <c r="BC48" s="1">
        <f>'Trendek FEOR'!BU306*Fogl2025!BC$62</f>
        <v>-58.146185852779745</v>
      </c>
      <c r="BD48" s="1">
        <f>'Trendek FEOR'!BV306*Fogl2025!BD$62</f>
        <v>693.58739290014501</v>
      </c>
      <c r="BE48" s="1">
        <f>'Trendek FEOR'!BW306*Fogl2025!BE$62</f>
        <v>-630.41847137794798</v>
      </c>
      <c r="BF48" s="1">
        <f>'Trendek FEOR'!BX306*Fogl2025!BF$62</f>
        <v>71.826309038731509</v>
      </c>
      <c r="BG48" s="1">
        <f>'Trendek FEOR'!BY306*Fogl2025!BG$62</f>
        <v>-106.21572828391936</v>
      </c>
      <c r="BH48" s="1">
        <f>'Trendek FEOR'!BZ306*Fogl2025!BH$62</f>
        <v>1139.0599582954408</v>
      </c>
      <c r="BI48" s="1">
        <f>'Trendek FEOR'!CA306*Fogl2025!BI$62</f>
        <v>304.67650682511407</v>
      </c>
      <c r="BJ48" s="1">
        <f>'Trendek FEOR'!CB306*Fogl2025!BJ$62</f>
        <v>225.82444290470414</v>
      </c>
      <c r="BK48" s="1">
        <f>'Trendek FEOR'!CC306*Fogl2025!BK$62</f>
        <v>-34.25</v>
      </c>
      <c r="BL48" s="1">
        <f>'Trendek FEOR'!CD306*Fogl2025!BL$62</f>
        <v>281.84936821761164</v>
      </c>
      <c r="BM48" s="1">
        <f>'Trendek FEOR'!CE306*Fogl2025!BM$62</f>
        <v>0</v>
      </c>
      <c r="BN48" s="1">
        <f>'Trendek FEOR'!CF306*Fogl2025!BN$62</f>
        <v>0</v>
      </c>
      <c r="BO48" s="2"/>
    </row>
    <row r="49" spans="1:68" x14ac:dyDescent="0.35">
      <c r="A49" s="2"/>
      <c r="B49" t="s">
        <v>65</v>
      </c>
      <c r="C49" s="1">
        <f>'Trendek FEOR'!U307*Fogl2025!C$62</f>
        <v>163.72514220270105</v>
      </c>
      <c r="D49" s="1">
        <f>'Trendek FEOR'!V307*Fogl2025!D$62</f>
        <v>0</v>
      </c>
      <c r="E49" s="1">
        <f>'Trendek FEOR'!W307*Fogl2025!E$62</f>
        <v>10.640380739488586</v>
      </c>
      <c r="F49" s="1">
        <f>'Trendek FEOR'!X307*Fogl2025!F$62</f>
        <v>-880.32471760796454</v>
      </c>
      <c r="G49" s="1">
        <f>'Trendek FEOR'!Y307*Fogl2025!G$62</f>
        <v>617.45245635940341</v>
      </c>
      <c r="H49" s="1">
        <f>'Trendek FEOR'!Z307*Fogl2025!H$62</f>
        <v>-421.29687994353469</v>
      </c>
      <c r="I49" s="1">
        <f>'Trendek FEOR'!AA307*Fogl2025!I$62</f>
        <v>27.004095276582348</v>
      </c>
      <c r="J49" s="1">
        <f>'Trendek FEOR'!AB307*Fogl2025!J$62</f>
        <v>0</v>
      </c>
      <c r="K49" s="1">
        <f>'Trendek FEOR'!AC307*Fogl2025!K$62</f>
        <v>27.477640581353153</v>
      </c>
      <c r="L49" s="1">
        <f>'Trendek FEOR'!AD307*Fogl2025!L$62</f>
        <v>0</v>
      </c>
      <c r="M49" s="1">
        <f>'Trendek FEOR'!AE307*Fogl2025!M$62</f>
        <v>260.88088331791175</v>
      </c>
      <c r="N49" s="1">
        <f>'Trendek FEOR'!AF307*Fogl2025!N$62</f>
        <v>-12.931675971765371</v>
      </c>
      <c r="O49" s="1">
        <f>'Trendek FEOR'!AG307*Fogl2025!O$62</f>
        <v>829.39988054506011</v>
      </c>
      <c r="P49" s="1">
        <f>'Trendek FEOR'!AH307*Fogl2025!P$62</f>
        <v>985.47877446903294</v>
      </c>
      <c r="Q49" s="1">
        <f>'Trendek FEOR'!AI307*Fogl2025!Q$62</f>
        <v>571.51498191508131</v>
      </c>
      <c r="R49" s="1">
        <f>'Trendek FEOR'!AJ307*Fogl2025!R$62</f>
        <v>309.43029908780585</v>
      </c>
      <c r="S49" s="1">
        <f>'Trendek FEOR'!AK307*Fogl2025!S$62</f>
        <v>661.78063986543202</v>
      </c>
      <c r="T49" s="1">
        <f>'Trendek FEOR'!AL307*Fogl2025!T$62</f>
        <v>46.091766944963794</v>
      </c>
      <c r="U49" s="1">
        <f>'Trendek FEOR'!AM307*Fogl2025!U$62</f>
        <v>336.94013528764339</v>
      </c>
      <c r="V49" s="1">
        <f>'Trendek FEOR'!AN307*Fogl2025!V$62</f>
        <v>1568.082211847983</v>
      </c>
      <c r="W49" s="1">
        <f>'Trendek FEOR'!AO307*Fogl2025!W$62</f>
        <v>0</v>
      </c>
      <c r="X49" s="1">
        <f>'Trendek FEOR'!AP307*Fogl2025!X$62</f>
        <v>160.55590683401519</v>
      </c>
      <c r="Y49" s="1">
        <f>'Trendek FEOR'!AQ307*Fogl2025!Y$62</f>
        <v>-233.70475163694559</v>
      </c>
      <c r="Z49" s="1">
        <f>'Trendek FEOR'!AR307*Fogl2025!Z$62</f>
        <v>54.133921590499334</v>
      </c>
      <c r="AA49" s="1">
        <f>'Trendek FEOR'!AS307*Fogl2025!AA$62</f>
        <v>-189.25451137408592</v>
      </c>
      <c r="AB49" s="1">
        <f>'Trendek FEOR'!AT307*Fogl2025!AB$62</f>
        <v>351.13225363230646</v>
      </c>
      <c r="AC49" s="1">
        <f>'Trendek FEOR'!AU307*Fogl2025!AC$62</f>
        <v>1557.6513835025471</v>
      </c>
      <c r="AD49" s="1">
        <f>'Trendek FEOR'!AV307*Fogl2025!AD$62</f>
        <v>0</v>
      </c>
      <c r="AE49" s="1">
        <f>'Trendek FEOR'!AW307*Fogl2025!AE$62</f>
        <v>141.3657570930647</v>
      </c>
      <c r="AF49" s="1">
        <f>'Trendek FEOR'!AX307*Fogl2025!AF$62</f>
        <v>403.99492863301947</v>
      </c>
      <c r="AG49" s="1">
        <f>'Trendek FEOR'!AY307*Fogl2025!AG$62</f>
        <v>4383.9434650010735</v>
      </c>
      <c r="AH49" s="1">
        <f>'Trendek FEOR'!AZ307*Fogl2025!AH$62</f>
        <v>0</v>
      </c>
      <c r="AI49" s="1">
        <f>'Trendek FEOR'!BA307*Fogl2025!AI$62</f>
        <v>0</v>
      </c>
      <c r="AJ49" s="1">
        <f>'Trendek FEOR'!BB307*Fogl2025!AJ$62</f>
        <v>1162.4121173115761</v>
      </c>
      <c r="AK49" s="1">
        <f>'Trendek FEOR'!BC307*Fogl2025!AK$62</f>
        <v>0</v>
      </c>
      <c r="AL49" s="1">
        <f>'Trendek FEOR'!BD307*Fogl2025!AL$62</f>
        <v>0</v>
      </c>
      <c r="AM49" s="1">
        <f>'Trendek FEOR'!BE307*Fogl2025!AM$62</f>
        <v>0</v>
      </c>
      <c r="AN49" s="1">
        <f>'Trendek FEOR'!BF307*Fogl2025!AN$62</f>
        <v>0</v>
      </c>
      <c r="AO49" s="1">
        <f>'Trendek FEOR'!BG307*Fogl2025!AO$62</f>
        <v>144.33621918967526</v>
      </c>
      <c r="AP49" s="1">
        <f>'Trendek FEOR'!BH307*Fogl2025!AP$62</f>
        <v>0</v>
      </c>
      <c r="AQ49" s="1">
        <f>'Trendek FEOR'!BI307*Fogl2025!AQ$62</f>
        <v>0</v>
      </c>
      <c r="AR49" s="1">
        <f>'Trendek FEOR'!BJ307*Fogl2025!AR$62</f>
        <v>0</v>
      </c>
      <c r="AS49" s="1">
        <f>'Trendek FEOR'!BK307*Fogl2025!AS$62</f>
        <v>-49.697175934168129</v>
      </c>
      <c r="AT49" s="1">
        <f>'Trendek FEOR'!BL307*Fogl2025!AT$62</f>
        <v>810.76323588673949</v>
      </c>
      <c r="AU49" s="1">
        <f>'Trendek FEOR'!BM307*Fogl2025!AU$62</f>
        <v>-66.416802222044566</v>
      </c>
      <c r="AV49" s="1">
        <f>'Trendek FEOR'!BN307*Fogl2025!AV$62</f>
        <v>-80.21640847416451</v>
      </c>
      <c r="AW49" s="1">
        <f>'Trendek FEOR'!BO307*Fogl2025!AW$62</f>
        <v>0</v>
      </c>
      <c r="AX49" s="1">
        <f>'Trendek FEOR'!BP307*Fogl2025!AX$62</f>
        <v>0</v>
      </c>
      <c r="AY49" s="1">
        <f>'Trendek FEOR'!BQ307*Fogl2025!AY$62</f>
        <v>0</v>
      </c>
      <c r="AZ49" s="1">
        <f>'Trendek FEOR'!BR307*Fogl2025!AZ$62</f>
        <v>890.48022795444888</v>
      </c>
      <c r="BA49" s="1">
        <f>'Trendek FEOR'!BS307*Fogl2025!BA$62</f>
        <v>1877.2904430892734</v>
      </c>
      <c r="BB49" s="1">
        <f>'Trendek FEOR'!BT307*Fogl2025!BB$62</f>
        <v>353.38781314760598</v>
      </c>
      <c r="BC49" s="1">
        <f>'Trendek FEOR'!BU307*Fogl2025!BC$62</f>
        <v>60.221118828901716</v>
      </c>
      <c r="BD49" s="1">
        <f>'Trendek FEOR'!BV307*Fogl2025!BD$62</f>
        <v>46.279200756789074</v>
      </c>
      <c r="BE49" s="1">
        <f>'Trendek FEOR'!BW307*Fogl2025!BE$62</f>
        <v>5.6199655783988751</v>
      </c>
      <c r="BF49" s="1">
        <f>'Trendek FEOR'!BX307*Fogl2025!BF$62</f>
        <v>0</v>
      </c>
      <c r="BG49" s="1">
        <f>'Trendek FEOR'!BY307*Fogl2025!BG$62</f>
        <v>0</v>
      </c>
      <c r="BH49" s="1">
        <f>'Trendek FEOR'!BZ307*Fogl2025!BH$62</f>
        <v>0</v>
      </c>
      <c r="BI49" s="1">
        <f>'Trendek FEOR'!CA307*Fogl2025!BI$62</f>
        <v>-361.27846931409169</v>
      </c>
      <c r="BJ49" s="1">
        <f>'Trendek FEOR'!CB307*Fogl2025!BJ$62</f>
        <v>0</v>
      </c>
      <c r="BK49" s="1">
        <f>'Trendek FEOR'!CC307*Fogl2025!BK$62</f>
        <v>0</v>
      </c>
      <c r="BL49" s="1">
        <f>'Trendek FEOR'!CD307*Fogl2025!BL$62</f>
        <v>0</v>
      </c>
      <c r="BM49" s="1">
        <f>'Trendek FEOR'!CE307*Fogl2025!BM$62</f>
        <v>0</v>
      </c>
      <c r="BN49" s="1">
        <f>'Trendek FEOR'!CF307*Fogl2025!BN$62</f>
        <v>0</v>
      </c>
      <c r="BO49" s="2"/>
    </row>
    <row r="50" spans="1:68" x14ac:dyDescent="0.35">
      <c r="A50" s="2"/>
      <c r="B50" t="s">
        <v>66</v>
      </c>
      <c r="C50" s="1">
        <f>'Trendek FEOR'!U308*Fogl2025!C$62</f>
        <v>3563.131611423883</v>
      </c>
      <c r="D50" s="1">
        <f>'Trendek FEOR'!V308*Fogl2025!D$62</f>
        <v>2294.6019736811163</v>
      </c>
      <c r="E50" s="1">
        <f>'Trendek FEOR'!W308*Fogl2025!E$62</f>
        <v>55.239882997327868</v>
      </c>
      <c r="F50" s="1">
        <f>'Trendek FEOR'!X308*Fogl2025!F$62</f>
        <v>1158.4599921096376</v>
      </c>
      <c r="G50" s="1">
        <f>'Trendek FEOR'!Y308*Fogl2025!G$62</f>
        <v>24973.754468192928</v>
      </c>
      <c r="H50" s="1">
        <f>'Trendek FEOR'!Z308*Fogl2025!H$62</f>
        <v>14921.681064220111</v>
      </c>
      <c r="I50" s="1">
        <f>'Trendek FEOR'!AA308*Fogl2025!I$62</f>
        <v>9834.6842600498912</v>
      </c>
      <c r="J50" s="1">
        <f>'Trendek FEOR'!AB308*Fogl2025!J$62</f>
        <v>9869.7887403830027</v>
      </c>
      <c r="K50" s="1">
        <f>'Trendek FEOR'!AC308*Fogl2025!K$62</f>
        <v>19.909706936529439</v>
      </c>
      <c r="L50" s="1">
        <f>'Trendek FEOR'!AD308*Fogl2025!L$62</f>
        <v>493.83179371214345</v>
      </c>
      <c r="M50" s="1">
        <f>'Trendek FEOR'!AE308*Fogl2025!M$62</f>
        <v>8354.7112008384356</v>
      </c>
      <c r="N50" s="1">
        <f>'Trendek FEOR'!AF308*Fogl2025!N$62</f>
        <v>3410.3292005024628</v>
      </c>
      <c r="O50" s="1">
        <f>'Trendek FEOR'!AG308*Fogl2025!O$62</f>
        <v>16270.328743083957</v>
      </c>
      <c r="P50" s="1">
        <f>'Trendek FEOR'!AH308*Fogl2025!P$62</f>
        <v>13885.119713219116</v>
      </c>
      <c r="Q50" s="1">
        <f>'Trendek FEOR'!AI308*Fogl2025!Q$62</f>
        <v>7464.2242338226797</v>
      </c>
      <c r="R50" s="1">
        <f>'Trendek FEOR'!AJ308*Fogl2025!R$62</f>
        <v>31128.089510926093</v>
      </c>
      <c r="S50" s="1">
        <f>'Trendek FEOR'!AK308*Fogl2025!S$62</f>
        <v>8742.0761485072471</v>
      </c>
      <c r="T50" s="1">
        <f>'Trendek FEOR'!AL308*Fogl2025!T$62</f>
        <v>14067.599976933292</v>
      </c>
      <c r="U50" s="1">
        <f>'Trendek FEOR'!AM308*Fogl2025!U$62</f>
        <v>9625.4829567694997</v>
      </c>
      <c r="V50" s="1">
        <f>'Trendek FEOR'!AN308*Fogl2025!V$62</f>
        <v>15839.455537406453</v>
      </c>
      <c r="W50" s="1">
        <f>'Trendek FEOR'!AO308*Fogl2025!W$62</f>
        <v>3042.6054750032631</v>
      </c>
      <c r="X50" s="1">
        <f>'Trendek FEOR'!AP308*Fogl2025!X$62</f>
        <v>12967.549939496677</v>
      </c>
      <c r="Y50" s="1">
        <f>'Trendek FEOR'!AQ308*Fogl2025!Y$62</f>
        <v>438.73463561508402</v>
      </c>
      <c r="Z50" s="1">
        <f>'Trendek FEOR'!AR308*Fogl2025!Z$62</f>
        <v>355.40259795414346</v>
      </c>
      <c r="AA50" s="1">
        <f>'Trendek FEOR'!AS308*Fogl2025!AA$62</f>
        <v>18.867739715960852</v>
      </c>
      <c r="AB50" s="1">
        <f>'Trendek FEOR'!AT308*Fogl2025!AB$62</f>
        <v>1170.2198784464597</v>
      </c>
      <c r="AC50" s="1">
        <f>'Trendek FEOR'!AU308*Fogl2025!AC$62</f>
        <v>3071.3709815153788</v>
      </c>
      <c r="AD50" s="1">
        <f>'Trendek FEOR'!AV308*Fogl2025!AD$62</f>
        <v>-12.306928915842036</v>
      </c>
      <c r="AE50" s="1">
        <f>'Trendek FEOR'!AW308*Fogl2025!AE$62</f>
        <v>2243.8296163068521</v>
      </c>
      <c r="AF50" s="1">
        <f>'Trendek FEOR'!AX308*Fogl2025!AF$62</f>
        <v>287.90497299930655</v>
      </c>
      <c r="AG50" s="1">
        <f>'Trendek FEOR'!AY308*Fogl2025!AG$62</f>
        <v>480.69294616996763</v>
      </c>
      <c r="AH50" s="1">
        <f>'Trendek FEOR'!AZ308*Fogl2025!AH$62</f>
        <v>0</v>
      </c>
      <c r="AI50" s="1">
        <f>'Trendek FEOR'!BA308*Fogl2025!AI$62</f>
        <v>126.28550378194959</v>
      </c>
      <c r="AJ50" s="1">
        <f>'Trendek FEOR'!BB308*Fogl2025!AJ$62</f>
        <v>553.57191406934237</v>
      </c>
      <c r="AK50" s="1">
        <f>'Trendek FEOR'!BC308*Fogl2025!AK$62</f>
        <v>-9.8280590025598009</v>
      </c>
      <c r="AL50" s="1">
        <f>'Trendek FEOR'!BD308*Fogl2025!AL$62</f>
        <v>-116.02488868466833</v>
      </c>
      <c r="AM50" s="1">
        <f>'Trendek FEOR'!BE308*Fogl2025!AM$62</f>
        <v>11.3969909368973</v>
      </c>
      <c r="AN50" s="1">
        <f>'Trendek FEOR'!BF308*Fogl2025!AN$62</f>
        <v>103.22128684892827</v>
      </c>
      <c r="AO50" s="1">
        <f>'Trendek FEOR'!BG308*Fogl2025!AO$62</f>
        <v>0</v>
      </c>
      <c r="AP50" s="1">
        <f>'Trendek FEOR'!BH308*Fogl2025!AP$62</f>
        <v>30.117762749780688</v>
      </c>
      <c r="AQ50" s="1">
        <f>'Trendek FEOR'!BI308*Fogl2025!AQ$62</f>
        <v>0</v>
      </c>
      <c r="AR50" s="1">
        <f>'Trendek FEOR'!BJ308*Fogl2025!AR$62</f>
        <v>34.480049210836846</v>
      </c>
      <c r="AS50" s="1">
        <f>'Trendek FEOR'!BK308*Fogl2025!AS$62</f>
        <v>0</v>
      </c>
      <c r="AT50" s="1">
        <f>'Trendek FEOR'!BL308*Fogl2025!AT$62</f>
        <v>3.6247495553303279</v>
      </c>
      <c r="AU50" s="1">
        <f>'Trendek FEOR'!BM308*Fogl2025!AU$62</f>
        <v>76.837423989337964</v>
      </c>
      <c r="AV50" s="1">
        <f>'Trendek FEOR'!BN308*Fogl2025!AV$62</f>
        <v>239.33532208946255</v>
      </c>
      <c r="AW50" s="1">
        <f>'Trendek FEOR'!BO308*Fogl2025!AW$62</f>
        <v>105.73318170340936</v>
      </c>
      <c r="AX50" s="1">
        <f>'Trendek FEOR'!BP308*Fogl2025!AX$62</f>
        <v>116.04118138375419</v>
      </c>
      <c r="AY50" s="1">
        <f>'Trendek FEOR'!BQ308*Fogl2025!AY$62</f>
        <v>0</v>
      </c>
      <c r="AZ50" s="1">
        <f>'Trendek FEOR'!BR308*Fogl2025!AZ$62</f>
        <v>476.06366243382337</v>
      </c>
      <c r="BA50" s="1">
        <f>'Trendek FEOR'!BS308*Fogl2025!BA$62</f>
        <v>160.53094685904853</v>
      </c>
      <c r="BB50" s="1">
        <f>'Trendek FEOR'!BT308*Fogl2025!BB$62</f>
        <v>343.14193047013237</v>
      </c>
      <c r="BC50" s="1">
        <f>'Trendek FEOR'!BU308*Fogl2025!BC$62</f>
        <v>1176.1712991491952</v>
      </c>
      <c r="BD50" s="1">
        <f>'Trendek FEOR'!BV308*Fogl2025!BD$62</f>
        <v>768.20439385642442</v>
      </c>
      <c r="BE50" s="1">
        <f>'Trendek FEOR'!BW308*Fogl2025!BE$62</f>
        <v>-447.19638081834864</v>
      </c>
      <c r="BF50" s="1">
        <f>'Trendek FEOR'!BX308*Fogl2025!BF$62</f>
        <v>0</v>
      </c>
      <c r="BG50" s="1">
        <f>'Trendek FEOR'!BY308*Fogl2025!BG$62</f>
        <v>547.11434181638788</v>
      </c>
      <c r="BH50" s="1">
        <f>'Trendek FEOR'!BZ308*Fogl2025!BH$62</f>
        <v>322.48158876463947</v>
      </c>
      <c r="BI50" s="1">
        <f>'Trendek FEOR'!CA308*Fogl2025!BI$62</f>
        <v>-59.050330945911305</v>
      </c>
      <c r="BJ50" s="1">
        <f>'Trendek FEOR'!CB308*Fogl2025!BJ$62</f>
        <v>35.321541659214049</v>
      </c>
      <c r="BK50" s="1">
        <f>'Trendek FEOR'!CC308*Fogl2025!BK$62</f>
        <v>0</v>
      </c>
      <c r="BL50" s="1">
        <f>'Trendek FEOR'!CD308*Fogl2025!BL$62</f>
        <v>0</v>
      </c>
      <c r="BM50" s="1">
        <f>'Trendek FEOR'!CE308*Fogl2025!BM$62</f>
        <v>0</v>
      </c>
      <c r="BN50" s="1">
        <f>'Trendek FEOR'!CF308*Fogl2025!BN$62</f>
        <v>0</v>
      </c>
      <c r="BO50" s="2"/>
    </row>
    <row r="51" spans="1:68" x14ac:dyDescent="0.35">
      <c r="A51" s="2"/>
      <c r="B51" t="s">
        <v>67</v>
      </c>
      <c r="C51" s="1">
        <f>'Trendek FEOR'!U309*Fogl2025!C$62</f>
        <v>296.21129017096973</v>
      </c>
      <c r="D51" s="1">
        <f>'Trendek FEOR'!V309*Fogl2025!D$62</f>
        <v>261.27357278580644</v>
      </c>
      <c r="E51" s="1">
        <f>'Trendek FEOR'!W309*Fogl2025!E$62</f>
        <v>0</v>
      </c>
      <c r="F51" s="1">
        <f>'Trendek FEOR'!X309*Fogl2025!F$62</f>
        <v>0</v>
      </c>
      <c r="G51" s="1">
        <f>'Trendek FEOR'!Y309*Fogl2025!G$62</f>
        <v>-7.2011394284524508</v>
      </c>
      <c r="H51" s="1">
        <f>'Trendek FEOR'!Z309*Fogl2025!H$62</f>
        <v>2443.7208649017412</v>
      </c>
      <c r="I51" s="1">
        <f>'Trendek FEOR'!AA309*Fogl2025!I$62</f>
        <v>562.92166585961274</v>
      </c>
      <c r="J51" s="1">
        <f>'Trendek FEOR'!AB309*Fogl2025!J$62</f>
        <v>571.68184777729687</v>
      </c>
      <c r="K51" s="1">
        <f>'Trendek FEOR'!AC309*Fogl2025!K$62</f>
        <v>73.59556304311586</v>
      </c>
      <c r="L51" s="1">
        <f>'Trendek FEOR'!AD309*Fogl2025!L$62</f>
        <v>0</v>
      </c>
      <c r="M51" s="1">
        <f>'Trendek FEOR'!AE309*Fogl2025!M$62</f>
        <v>441.95113798811985</v>
      </c>
      <c r="N51" s="1">
        <f>'Trendek FEOR'!AF309*Fogl2025!N$62</f>
        <v>-9.2946421047065453</v>
      </c>
      <c r="O51" s="1">
        <f>'Trendek FEOR'!AG309*Fogl2025!O$62</f>
        <v>3703.3330145893669</v>
      </c>
      <c r="P51" s="1">
        <f>'Trendek FEOR'!AH309*Fogl2025!P$62</f>
        <v>1065.1229620784397</v>
      </c>
      <c r="Q51" s="1">
        <f>'Trendek FEOR'!AI309*Fogl2025!Q$62</f>
        <v>-66.936355181520597</v>
      </c>
      <c r="R51" s="1">
        <f>'Trendek FEOR'!AJ309*Fogl2025!R$62</f>
        <v>1229.1213056251308</v>
      </c>
      <c r="S51" s="1">
        <f>'Trendek FEOR'!AK309*Fogl2025!S$62</f>
        <v>62307.572851599551</v>
      </c>
      <c r="T51" s="1">
        <f>'Trendek FEOR'!AL309*Fogl2025!T$62</f>
        <v>23640.287066931647</v>
      </c>
      <c r="U51" s="1">
        <f>'Trendek FEOR'!AM309*Fogl2025!U$62</f>
        <v>20916.231416848106</v>
      </c>
      <c r="V51" s="1">
        <f>'Trendek FEOR'!AN309*Fogl2025!V$62</f>
        <v>65177.507238587743</v>
      </c>
      <c r="W51" s="1">
        <f>'Trendek FEOR'!AO309*Fogl2025!W$62</f>
        <v>2263.7774874570287</v>
      </c>
      <c r="X51" s="1">
        <f>'Trendek FEOR'!AP309*Fogl2025!X$62</f>
        <v>19938.531578989558</v>
      </c>
      <c r="Y51" s="1">
        <f>'Trendek FEOR'!AQ309*Fogl2025!Y$62</f>
        <v>282.70663301456614</v>
      </c>
      <c r="Z51" s="1">
        <f>'Trendek FEOR'!AR309*Fogl2025!Z$62</f>
        <v>-13.745675858437776</v>
      </c>
      <c r="AA51" s="1">
        <f>'Trendek FEOR'!AS309*Fogl2025!AA$62</f>
        <v>-7.6159625086101483</v>
      </c>
      <c r="AB51" s="1">
        <f>'Trendek FEOR'!AT309*Fogl2025!AB$62</f>
        <v>-76.733341460505642</v>
      </c>
      <c r="AC51" s="1">
        <f>'Trendek FEOR'!AU309*Fogl2025!AC$62</f>
        <v>3228.1438262264619</v>
      </c>
      <c r="AD51" s="1">
        <f>'Trendek FEOR'!AV309*Fogl2025!AD$62</f>
        <v>298.53612573383651</v>
      </c>
      <c r="AE51" s="1">
        <f>'Trendek FEOR'!AW309*Fogl2025!AE$62</f>
        <v>825.94275470336311</v>
      </c>
      <c r="AF51" s="1">
        <f>'Trendek FEOR'!AX309*Fogl2025!AF$62</f>
        <v>1256.4902972677457</v>
      </c>
      <c r="AG51" s="1">
        <f>'Trendek FEOR'!AY309*Fogl2025!AG$62</f>
        <v>459.95708595327199</v>
      </c>
      <c r="AH51" s="1">
        <f>'Trendek FEOR'!AZ309*Fogl2025!AH$62</f>
        <v>0</v>
      </c>
      <c r="AI51" s="1">
        <f>'Trendek FEOR'!BA309*Fogl2025!AI$62</f>
        <v>0</v>
      </c>
      <c r="AJ51" s="1">
        <f>'Trendek FEOR'!BB309*Fogl2025!AJ$62</f>
        <v>24.139594617274387</v>
      </c>
      <c r="AK51" s="1">
        <f>'Trendek FEOR'!BC309*Fogl2025!AK$62</f>
        <v>89.398424583920672</v>
      </c>
      <c r="AL51" s="1">
        <f>'Trendek FEOR'!BD309*Fogl2025!AL$62</f>
        <v>-38.828482378040086</v>
      </c>
      <c r="AM51" s="1">
        <f>'Trendek FEOR'!BE309*Fogl2025!AM$62</f>
        <v>342.81311218708282</v>
      </c>
      <c r="AN51" s="1">
        <f>'Trendek FEOR'!BF309*Fogl2025!AN$62</f>
        <v>0</v>
      </c>
      <c r="AO51" s="1">
        <f>'Trendek FEOR'!BG309*Fogl2025!AO$62</f>
        <v>-140.46029959273852</v>
      </c>
      <c r="AP51" s="1">
        <f>'Trendek FEOR'!BH309*Fogl2025!AP$62</f>
        <v>185.07293466685837</v>
      </c>
      <c r="AQ51" s="1">
        <f>'Trendek FEOR'!BI309*Fogl2025!AQ$62</f>
        <v>0</v>
      </c>
      <c r="AR51" s="1">
        <f>'Trendek FEOR'!BJ309*Fogl2025!AR$62</f>
        <v>-17.871473184790464</v>
      </c>
      <c r="AS51" s="1">
        <f>'Trendek FEOR'!BK309*Fogl2025!AS$62</f>
        <v>28.602938966422737</v>
      </c>
      <c r="AT51" s="1">
        <f>'Trendek FEOR'!BL309*Fogl2025!AT$62</f>
        <v>0</v>
      </c>
      <c r="AU51" s="1">
        <f>'Trendek FEOR'!BM309*Fogl2025!AU$62</f>
        <v>0</v>
      </c>
      <c r="AV51" s="1">
        <f>'Trendek FEOR'!BN309*Fogl2025!AV$62</f>
        <v>109.23113330317902</v>
      </c>
      <c r="AW51" s="1">
        <f>'Trendek FEOR'!BO309*Fogl2025!AW$62</f>
        <v>286.07670771787775</v>
      </c>
      <c r="AX51" s="1">
        <f>'Trendek FEOR'!BP309*Fogl2025!AX$62</f>
        <v>280.10776220546916</v>
      </c>
      <c r="AY51" s="1">
        <f>'Trendek FEOR'!BQ309*Fogl2025!AY$62</f>
        <v>0</v>
      </c>
      <c r="AZ51" s="1">
        <f>'Trendek FEOR'!BR309*Fogl2025!AZ$62</f>
        <v>494.58899732970076</v>
      </c>
      <c r="BA51" s="1">
        <f>'Trendek FEOR'!BS309*Fogl2025!BA$62</f>
        <v>274.4899453417965</v>
      </c>
      <c r="BB51" s="1">
        <f>'Trendek FEOR'!BT309*Fogl2025!BB$62</f>
        <v>349.14004808134638</v>
      </c>
      <c r="BC51" s="1">
        <f>'Trendek FEOR'!BU309*Fogl2025!BC$62</f>
        <v>-33.353929984808772</v>
      </c>
      <c r="BD51" s="1">
        <f>'Trendek FEOR'!BV309*Fogl2025!BD$62</f>
        <v>-295.60139459747887</v>
      </c>
      <c r="BE51" s="1">
        <f>'Trendek FEOR'!BW309*Fogl2025!BE$62</f>
        <v>0</v>
      </c>
      <c r="BF51" s="1">
        <f>'Trendek FEOR'!BX309*Fogl2025!BF$62</f>
        <v>0</v>
      </c>
      <c r="BG51" s="1">
        <f>'Trendek FEOR'!BY309*Fogl2025!BG$62</f>
        <v>-375.19290442179289</v>
      </c>
      <c r="BH51" s="1">
        <f>'Trendek FEOR'!BZ309*Fogl2025!BH$62</f>
        <v>288.10085355182719</v>
      </c>
      <c r="BI51" s="1">
        <f>'Trendek FEOR'!CA309*Fogl2025!BI$62</f>
        <v>11.249379406497731</v>
      </c>
      <c r="BJ51" s="1">
        <f>'Trendek FEOR'!CB309*Fogl2025!BJ$62</f>
        <v>0</v>
      </c>
      <c r="BK51" s="1">
        <f>'Trendek FEOR'!CC309*Fogl2025!BK$62</f>
        <v>-159</v>
      </c>
      <c r="BL51" s="1">
        <f>'Trendek FEOR'!CD309*Fogl2025!BL$62</f>
        <v>10.227450434837078</v>
      </c>
      <c r="BM51" s="1">
        <f>'Trendek FEOR'!CE309*Fogl2025!BM$62</f>
        <v>0</v>
      </c>
      <c r="BN51" s="1">
        <f>'Trendek FEOR'!CF309*Fogl2025!BN$62</f>
        <v>0</v>
      </c>
      <c r="BO51" s="2"/>
    </row>
    <row r="52" spans="1:68" x14ac:dyDescent="0.35">
      <c r="A52" s="2"/>
      <c r="B52" t="s">
        <v>68</v>
      </c>
      <c r="C52" s="1">
        <f>'Trendek FEOR'!U310*Fogl2025!C$62</f>
        <v>233.27787902019375</v>
      </c>
      <c r="D52" s="1">
        <f>'Trendek FEOR'!V310*Fogl2025!D$62</f>
        <v>114.2164463637402</v>
      </c>
      <c r="E52" s="1">
        <f>'Trendek FEOR'!W310*Fogl2025!E$62</f>
        <v>259.31026047132099</v>
      </c>
      <c r="F52" s="1">
        <f>'Trendek FEOR'!X310*Fogl2025!F$62</f>
        <v>2387.2088704602406</v>
      </c>
      <c r="G52" s="1">
        <f>'Trendek FEOR'!Y310*Fogl2025!G$62</f>
        <v>15856.572722351686</v>
      </c>
      <c r="H52" s="1">
        <f>'Trendek FEOR'!Z310*Fogl2025!H$62</f>
        <v>-68.08406757753599</v>
      </c>
      <c r="I52" s="1">
        <f>'Trendek FEOR'!AA310*Fogl2025!I$62</f>
        <v>325.08069943225667</v>
      </c>
      <c r="J52" s="1">
        <f>'Trendek FEOR'!AB310*Fogl2025!J$62</f>
        <v>231.69719020006627</v>
      </c>
      <c r="K52" s="1">
        <f>'Trendek FEOR'!AC310*Fogl2025!K$62</f>
        <v>-97.620862149246406</v>
      </c>
      <c r="L52" s="1">
        <f>'Trendek FEOR'!AD310*Fogl2025!L$62</f>
        <v>-973.77248934010186</v>
      </c>
      <c r="M52" s="1">
        <f>'Trendek FEOR'!AE310*Fogl2025!M$62</f>
        <v>3423.0282905349209</v>
      </c>
      <c r="N52" s="1">
        <f>'Trendek FEOR'!AF310*Fogl2025!N$62</f>
        <v>829.96055900562442</v>
      </c>
      <c r="O52" s="1">
        <f>'Trendek FEOR'!AG310*Fogl2025!O$62</f>
        <v>1423.8873680567372</v>
      </c>
      <c r="P52" s="1">
        <f>'Trendek FEOR'!AH310*Fogl2025!P$62</f>
        <v>-134.42257979481002</v>
      </c>
      <c r="Q52" s="1">
        <f>'Trendek FEOR'!AI310*Fogl2025!Q$62</f>
        <v>-879.64483171082213</v>
      </c>
      <c r="R52" s="1">
        <f>'Trendek FEOR'!AJ310*Fogl2025!R$62</f>
        <v>1648.0371457951719</v>
      </c>
      <c r="S52" s="1">
        <f>'Trendek FEOR'!AK310*Fogl2025!S$62</f>
        <v>1593.6687990829359</v>
      </c>
      <c r="T52" s="1">
        <f>'Trendek FEOR'!AL310*Fogl2025!T$62</f>
        <v>622.85908250841476</v>
      </c>
      <c r="U52" s="1">
        <f>'Trendek FEOR'!AM310*Fogl2025!U$62</f>
        <v>728.82524735427046</v>
      </c>
      <c r="V52" s="1">
        <f>'Trendek FEOR'!AN310*Fogl2025!V$62</f>
        <v>2.8138526841153468</v>
      </c>
      <c r="W52" s="1">
        <f>'Trendek FEOR'!AO310*Fogl2025!W$62</f>
        <v>38.907922371735452</v>
      </c>
      <c r="X52" s="1">
        <f>'Trendek FEOR'!AP310*Fogl2025!X$62</f>
        <v>3731.5441423226562</v>
      </c>
      <c r="Y52" s="1">
        <f>'Trendek FEOR'!AQ310*Fogl2025!Y$62</f>
        <v>-13.435155283240302</v>
      </c>
      <c r="Z52" s="1">
        <f>'Trendek FEOR'!AR310*Fogl2025!Z$62</f>
        <v>3030.7540832038849</v>
      </c>
      <c r="AA52" s="1">
        <f>'Trendek FEOR'!AS310*Fogl2025!AA$62</f>
        <v>5435.6043168864053</v>
      </c>
      <c r="AB52" s="1">
        <f>'Trendek FEOR'!AT310*Fogl2025!AB$62</f>
        <v>3124.9265597667159</v>
      </c>
      <c r="AC52" s="1">
        <f>'Trendek FEOR'!AU310*Fogl2025!AC$62</f>
        <v>1717.3697910426758</v>
      </c>
      <c r="AD52" s="1">
        <f>'Trendek FEOR'!AV310*Fogl2025!AD$62</f>
        <v>36.323338868287529</v>
      </c>
      <c r="AE52" s="1">
        <f>'Trendek FEOR'!AW310*Fogl2025!AE$62</f>
        <v>351.62425453937823</v>
      </c>
      <c r="AF52" s="1">
        <f>'Trendek FEOR'!AX310*Fogl2025!AF$62</f>
        <v>-547.79501904803453</v>
      </c>
      <c r="AG52" s="1">
        <f>'Trendek FEOR'!AY310*Fogl2025!AG$62</f>
        <v>189.28930012518165</v>
      </c>
      <c r="AH52" s="1">
        <f>'Trendek FEOR'!AZ310*Fogl2025!AH$62</f>
        <v>0</v>
      </c>
      <c r="AI52" s="1">
        <f>'Trendek FEOR'!BA310*Fogl2025!AI$62</f>
        <v>-104.74030589241089</v>
      </c>
      <c r="AJ52" s="1">
        <f>'Trendek FEOR'!BB310*Fogl2025!AJ$62</f>
        <v>852.45741381074856</v>
      </c>
      <c r="AK52" s="1">
        <f>'Trendek FEOR'!BC310*Fogl2025!AK$62</f>
        <v>502.48113302807326</v>
      </c>
      <c r="AL52" s="1">
        <f>'Trendek FEOR'!BD310*Fogl2025!AL$62</f>
        <v>1276.3664414698774</v>
      </c>
      <c r="AM52" s="1">
        <f>'Trendek FEOR'!BE310*Fogl2025!AM$62</f>
        <v>18.134331131923929</v>
      </c>
      <c r="AN52" s="1">
        <f>'Trendek FEOR'!BF310*Fogl2025!AN$62</f>
        <v>0</v>
      </c>
      <c r="AO52" s="1">
        <f>'Trendek FEOR'!BG310*Fogl2025!AO$62</f>
        <v>0</v>
      </c>
      <c r="AP52" s="1">
        <f>'Trendek FEOR'!BH310*Fogl2025!AP$62</f>
        <v>166.29113533884384</v>
      </c>
      <c r="AQ52" s="1">
        <f>'Trendek FEOR'!BI310*Fogl2025!AQ$62</f>
        <v>-74.533604153806536</v>
      </c>
      <c r="AR52" s="1">
        <f>'Trendek FEOR'!BJ310*Fogl2025!AR$62</f>
        <v>-144.23228560294675</v>
      </c>
      <c r="AS52" s="1">
        <f>'Trendek FEOR'!BK310*Fogl2025!AS$62</f>
        <v>-25.70370214856402</v>
      </c>
      <c r="AT52" s="1">
        <f>'Trendek FEOR'!BL310*Fogl2025!AT$62</f>
        <v>-137.46903567499513</v>
      </c>
      <c r="AU52" s="1">
        <f>'Trendek FEOR'!BM310*Fogl2025!AU$62</f>
        <v>0</v>
      </c>
      <c r="AV52" s="1">
        <f>'Trendek FEOR'!BN310*Fogl2025!AV$62</f>
        <v>217.34967285981588</v>
      </c>
      <c r="AW52" s="1">
        <f>'Trendek FEOR'!BO310*Fogl2025!AW$62</f>
        <v>-40.375126752252285</v>
      </c>
      <c r="AX52" s="1">
        <f>'Trendek FEOR'!BP310*Fogl2025!AX$62</f>
        <v>173.76616396115645</v>
      </c>
      <c r="AY52" s="1">
        <f>'Trendek FEOR'!BQ310*Fogl2025!AY$62</f>
        <v>0</v>
      </c>
      <c r="AZ52" s="1">
        <f>'Trendek FEOR'!BR310*Fogl2025!AZ$62</f>
        <v>5730.7207407357173</v>
      </c>
      <c r="BA52" s="1">
        <f>'Trendek FEOR'!BS310*Fogl2025!BA$62</f>
        <v>2634.9441985116637</v>
      </c>
      <c r="BB52" s="1">
        <f>'Trendek FEOR'!BT310*Fogl2025!BB$62</f>
        <v>-301.56243050700306</v>
      </c>
      <c r="BC52" s="1">
        <f>'Trendek FEOR'!BU310*Fogl2025!BC$62</f>
        <v>-616.73701908874875</v>
      </c>
      <c r="BD52" s="1">
        <f>'Trendek FEOR'!BV310*Fogl2025!BD$62</f>
        <v>966.09937930328806</v>
      </c>
      <c r="BE52" s="1">
        <f>'Trendek FEOR'!BW310*Fogl2025!BE$62</f>
        <v>307.55111382247941</v>
      </c>
      <c r="BF52" s="1">
        <f>'Trendek FEOR'!BX310*Fogl2025!BF$62</f>
        <v>498.14863113871701</v>
      </c>
      <c r="BG52" s="1">
        <f>'Trendek FEOR'!BY310*Fogl2025!BG$62</f>
        <v>0</v>
      </c>
      <c r="BH52" s="1">
        <f>'Trendek FEOR'!BZ310*Fogl2025!BH$62</f>
        <v>12.290912698724803</v>
      </c>
      <c r="BI52" s="1">
        <f>'Trendek FEOR'!CA310*Fogl2025!BI$62</f>
        <v>2414.1630190430683</v>
      </c>
      <c r="BJ52" s="1">
        <f>'Trendek FEOR'!CB310*Fogl2025!BJ$62</f>
        <v>0</v>
      </c>
      <c r="BK52" s="1">
        <f>'Trendek FEOR'!CC310*Fogl2025!BK$62</f>
        <v>-5.5</v>
      </c>
      <c r="BL52" s="1">
        <f>'Trendek FEOR'!CD310*Fogl2025!BL$62</f>
        <v>25.858355265605919</v>
      </c>
      <c r="BM52" s="1">
        <f>'Trendek FEOR'!CE310*Fogl2025!BM$62</f>
        <v>0</v>
      </c>
      <c r="BN52" s="1">
        <f>'Trendek FEOR'!CF310*Fogl2025!BN$62</f>
        <v>0</v>
      </c>
      <c r="BO52" s="2"/>
    </row>
    <row r="53" spans="1:68" x14ac:dyDescent="0.35">
      <c r="A53" s="2"/>
      <c r="B53" t="s">
        <v>69</v>
      </c>
      <c r="C53" s="1">
        <f>'Trendek FEOR'!U311*Fogl2025!C$62</f>
        <v>27850.716827983528</v>
      </c>
      <c r="D53" s="1">
        <f>'Trendek FEOR'!V311*Fogl2025!D$62</f>
        <v>1766.3781698220062</v>
      </c>
      <c r="E53" s="1">
        <f>'Trendek FEOR'!W311*Fogl2025!E$62</f>
        <v>62.019112791631578</v>
      </c>
      <c r="F53" s="1">
        <f>'Trendek FEOR'!X311*Fogl2025!F$62</f>
        <v>2056.0721270400568</v>
      </c>
      <c r="G53" s="1">
        <f>'Trendek FEOR'!Y311*Fogl2025!G$62</f>
        <v>15397.933187332777</v>
      </c>
      <c r="H53" s="1">
        <f>'Trendek FEOR'!Z311*Fogl2025!H$62</f>
        <v>82.183655886572197</v>
      </c>
      <c r="I53" s="1">
        <f>'Trendek FEOR'!AA311*Fogl2025!I$62</f>
        <v>2351.3920406073021</v>
      </c>
      <c r="J53" s="1">
        <f>'Trendek FEOR'!AB311*Fogl2025!J$62</f>
        <v>1387.5750274079112</v>
      </c>
      <c r="K53" s="1">
        <f>'Trendek FEOR'!AC311*Fogl2025!K$62</f>
        <v>201.03974278693977</v>
      </c>
      <c r="L53" s="1">
        <f>'Trendek FEOR'!AD311*Fogl2025!L$62</f>
        <v>1000.4086772179002</v>
      </c>
      <c r="M53" s="1">
        <f>'Trendek FEOR'!AE311*Fogl2025!M$62</f>
        <v>1381.0530217917806</v>
      </c>
      <c r="N53" s="1">
        <f>'Trendek FEOR'!AF311*Fogl2025!N$62</f>
        <v>1732.4612461660258</v>
      </c>
      <c r="O53" s="1">
        <f>'Trendek FEOR'!AG311*Fogl2025!O$62</f>
        <v>5493.6194136710083</v>
      </c>
      <c r="P53" s="1">
        <f>'Trendek FEOR'!AH311*Fogl2025!P$62</f>
        <v>3347.5235340521353</v>
      </c>
      <c r="Q53" s="1">
        <f>'Trendek FEOR'!AI311*Fogl2025!Q$62</f>
        <v>804.68367984397264</v>
      </c>
      <c r="R53" s="1">
        <f>'Trendek FEOR'!AJ311*Fogl2025!R$62</f>
        <v>3201.1909326222872</v>
      </c>
      <c r="S53" s="1">
        <f>'Trendek FEOR'!AK311*Fogl2025!S$62</f>
        <v>3291.8692649479958</v>
      </c>
      <c r="T53" s="1">
        <f>'Trendek FEOR'!AL311*Fogl2025!T$62</f>
        <v>3335.9810226278678</v>
      </c>
      <c r="U53" s="1">
        <f>'Trendek FEOR'!AM311*Fogl2025!U$62</f>
        <v>3070.5708982050046</v>
      </c>
      <c r="V53" s="1">
        <f>'Trendek FEOR'!AN311*Fogl2025!V$62</f>
        <v>8429.8576435159703</v>
      </c>
      <c r="W53" s="1">
        <f>'Trendek FEOR'!AO311*Fogl2025!W$62</f>
        <v>722.24313208781768</v>
      </c>
      <c r="X53" s="1">
        <f>'Trendek FEOR'!AP311*Fogl2025!X$62</f>
        <v>3190.1575491192871</v>
      </c>
      <c r="Y53" s="1">
        <f>'Trendek FEOR'!AQ311*Fogl2025!Y$62</f>
        <v>150.56812232397439</v>
      </c>
      <c r="Z53" s="1">
        <f>'Trendek FEOR'!AR311*Fogl2025!Z$62</f>
        <v>874.88665707078871</v>
      </c>
      <c r="AA53" s="1">
        <f>'Trendek FEOR'!AS311*Fogl2025!AA$62</f>
        <v>1381.8764051107562</v>
      </c>
      <c r="AB53" s="1">
        <f>'Trendek FEOR'!AT311*Fogl2025!AB$62</f>
        <v>10474.406059445464</v>
      </c>
      <c r="AC53" s="1">
        <f>'Trendek FEOR'!AU311*Fogl2025!AC$62</f>
        <v>20726.703587382897</v>
      </c>
      <c r="AD53" s="1">
        <f>'Trendek FEOR'!AV311*Fogl2025!AD$62</f>
        <v>4444.4549590700426</v>
      </c>
      <c r="AE53" s="1">
        <f>'Trendek FEOR'!AW311*Fogl2025!AE$62</f>
        <v>13682.266432316337</v>
      </c>
      <c r="AF53" s="1">
        <f>'Trendek FEOR'!AX311*Fogl2025!AF$62</f>
        <v>4654.0507019707438</v>
      </c>
      <c r="AG53" s="1">
        <f>'Trendek FEOR'!AY311*Fogl2025!AG$62</f>
        <v>108147.98994906533</v>
      </c>
      <c r="AH53" s="1">
        <f>'Trendek FEOR'!AZ311*Fogl2025!AH$62</f>
        <v>1082.8634254803083</v>
      </c>
      <c r="AI53" s="1">
        <f>'Trendek FEOR'!BA311*Fogl2025!AI$62</f>
        <v>80.745389914165102</v>
      </c>
      <c r="AJ53" s="1">
        <f>'Trendek FEOR'!BB311*Fogl2025!AJ$62</f>
        <v>16981.958515677386</v>
      </c>
      <c r="AK53" s="1">
        <f>'Trendek FEOR'!BC311*Fogl2025!AK$62</f>
        <v>5600.2959857717033</v>
      </c>
      <c r="AL53" s="1">
        <f>'Trendek FEOR'!BD311*Fogl2025!AL$62</f>
        <v>1575.6282627169885</v>
      </c>
      <c r="AM53" s="1">
        <f>'Trendek FEOR'!BE311*Fogl2025!AM$62</f>
        <v>72.092886252246359</v>
      </c>
      <c r="AN53" s="1">
        <f>'Trendek FEOR'!BF311*Fogl2025!AN$62</f>
        <v>0</v>
      </c>
      <c r="AO53" s="1">
        <f>'Trendek FEOR'!BG311*Fogl2025!AO$62</f>
        <v>-48.323186508625042</v>
      </c>
      <c r="AP53" s="1">
        <f>'Trendek FEOR'!BH311*Fogl2025!AP$62</f>
        <v>66.835638292567452</v>
      </c>
      <c r="AQ53" s="1">
        <f>'Trendek FEOR'!BI311*Fogl2025!AQ$62</f>
        <v>1161.2293394063115</v>
      </c>
      <c r="AR53" s="1">
        <f>'Trendek FEOR'!BJ311*Fogl2025!AR$62</f>
        <v>336.99190991221042</v>
      </c>
      <c r="AS53" s="1">
        <f>'Trendek FEOR'!BK311*Fogl2025!AS$62</f>
        <v>218.75130711267258</v>
      </c>
      <c r="AT53" s="1">
        <f>'Trendek FEOR'!BL311*Fogl2025!AT$62</f>
        <v>15.365803948337291</v>
      </c>
      <c r="AU53" s="1">
        <f>'Trendek FEOR'!BM311*Fogl2025!AU$62</f>
        <v>1240.6319718109512</v>
      </c>
      <c r="AV53" s="1">
        <f>'Trendek FEOR'!BN311*Fogl2025!AV$62</f>
        <v>1920.1940131048666</v>
      </c>
      <c r="AW53" s="1">
        <f>'Trendek FEOR'!BO311*Fogl2025!AW$62</f>
        <v>1190.5933112165353</v>
      </c>
      <c r="AX53" s="1">
        <f>'Trendek FEOR'!BP311*Fogl2025!AX$62</f>
        <v>68.38571142116281</v>
      </c>
      <c r="AY53" s="1">
        <f>'Trendek FEOR'!BQ311*Fogl2025!AY$62</f>
        <v>1311.6418753590822</v>
      </c>
      <c r="AZ53" s="1">
        <f>'Trendek FEOR'!BR311*Fogl2025!AZ$62</f>
        <v>3121.298393785898</v>
      </c>
      <c r="BA53" s="1">
        <f>'Trendek FEOR'!BS311*Fogl2025!BA$62</f>
        <v>1297.1629073374158</v>
      </c>
      <c r="BB53" s="1">
        <f>'Trendek FEOR'!BT311*Fogl2025!BB$62</f>
        <v>1702.0840630880837</v>
      </c>
      <c r="BC53" s="1">
        <f>'Trendek FEOR'!BU311*Fogl2025!BC$62</f>
        <v>-235.02990049847682</v>
      </c>
      <c r="BD53" s="1">
        <f>'Trendek FEOR'!BV311*Fogl2025!BD$62</f>
        <v>1989.2614923504627</v>
      </c>
      <c r="BE53" s="1">
        <f>'Trendek FEOR'!BW311*Fogl2025!BE$62</f>
        <v>468.85370087325623</v>
      </c>
      <c r="BF53" s="1">
        <f>'Trendek FEOR'!BX311*Fogl2025!BF$62</f>
        <v>400.08271444467812</v>
      </c>
      <c r="BG53" s="1">
        <f>'Trendek FEOR'!BY311*Fogl2025!BG$62</f>
        <v>-237.77760960968391</v>
      </c>
      <c r="BH53" s="1">
        <f>'Trendek FEOR'!BZ311*Fogl2025!BH$62</f>
        <v>-179.84534404515026</v>
      </c>
      <c r="BI53" s="1">
        <f>'Trendek FEOR'!CA311*Fogl2025!BI$62</f>
        <v>202.48747471511476</v>
      </c>
      <c r="BJ53" s="1">
        <f>'Trendek FEOR'!CB311*Fogl2025!BJ$62</f>
        <v>-55.232201649550035</v>
      </c>
      <c r="BK53" s="1">
        <f>'Trendek FEOR'!CC311*Fogl2025!BK$62</f>
        <v>37.75</v>
      </c>
      <c r="BL53" s="1">
        <f>'Trendek FEOR'!CD311*Fogl2025!BL$62</f>
        <v>-232.77565320734411</v>
      </c>
      <c r="BM53" s="1">
        <f>'Trendek FEOR'!CE311*Fogl2025!BM$62</f>
        <v>0</v>
      </c>
      <c r="BN53" s="1">
        <f>'Trendek FEOR'!CF311*Fogl2025!BN$62</f>
        <v>0</v>
      </c>
      <c r="BO53" s="2"/>
    </row>
    <row r="54" spans="1:68" x14ac:dyDescent="0.35">
      <c r="A54" s="2"/>
      <c r="B54" t="s">
        <v>70</v>
      </c>
      <c r="C54" s="1">
        <f>'Trendek FEOR'!U312*Fogl2025!C$62</f>
        <v>1812.4876751483098</v>
      </c>
      <c r="D54" s="1">
        <f>'Trendek FEOR'!V312*Fogl2025!D$62</f>
        <v>303.83966483807757</v>
      </c>
      <c r="E54" s="1">
        <f>'Trendek FEOR'!W312*Fogl2025!E$62</f>
        <v>-5.216548411239617</v>
      </c>
      <c r="F54" s="1">
        <f>'Trendek FEOR'!X312*Fogl2025!F$62</f>
        <v>233.76414050130737</v>
      </c>
      <c r="G54" s="1">
        <f>'Trendek FEOR'!Y312*Fogl2025!G$62</f>
        <v>2405.6479024136906</v>
      </c>
      <c r="H54" s="1">
        <f>'Trendek FEOR'!Z312*Fogl2025!H$62</f>
        <v>33.94378145602623</v>
      </c>
      <c r="I54" s="1">
        <f>'Trendek FEOR'!AA312*Fogl2025!I$62</f>
        <v>389.55716787255716</v>
      </c>
      <c r="J54" s="1">
        <f>'Trendek FEOR'!AB312*Fogl2025!J$62</f>
        <v>0.77992129201764859</v>
      </c>
      <c r="K54" s="1">
        <f>'Trendek FEOR'!AC312*Fogl2025!K$62</f>
        <v>-103.68797955307905</v>
      </c>
      <c r="L54" s="1">
        <f>'Trendek FEOR'!AD312*Fogl2025!L$62</f>
        <v>292.16938957549394</v>
      </c>
      <c r="M54" s="1">
        <f>'Trendek FEOR'!AE312*Fogl2025!M$62</f>
        <v>158.249312130243</v>
      </c>
      <c r="N54" s="1">
        <f>'Trendek FEOR'!AF312*Fogl2025!N$62</f>
        <v>279.44411669120728</v>
      </c>
      <c r="O54" s="1">
        <f>'Trendek FEOR'!AG312*Fogl2025!O$62</f>
        <v>70.077015022787648</v>
      </c>
      <c r="P54" s="1">
        <f>'Trendek FEOR'!AH312*Fogl2025!P$62</f>
        <v>326.79682223060257</v>
      </c>
      <c r="Q54" s="1">
        <f>'Trendek FEOR'!AI312*Fogl2025!Q$62</f>
        <v>480.34260845067558</v>
      </c>
      <c r="R54" s="1">
        <f>'Trendek FEOR'!AJ312*Fogl2025!R$62</f>
        <v>1059.2193450124396</v>
      </c>
      <c r="S54" s="1">
        <f>'Trendek FEOR'!AK312*Fogl2025!S$62</f>
        <v>1091.3834121011496</v>
      </c>
      <c r="T54" s="1">
        <f>'Trendek FEOR'!AL312*Fogl2025!T$62</f>
        <v>258.3539816874279</v>
      </c>
      <c r="U54" s="1">
        <f>'Trendek FEOR'!AM312*Fogl2025!U$62</f>
        <v>1500.1983384787245</v>
      </c>
      <c r="V54" s="1">
        <f>'Trendek FEOR'!AN312*Fogl2025!V$62</f>
        <v>397.54220872896582</v>
      </c>
      <c r="W54" s="1">
        <f>'Trendek FEOR'!AO312*Fogl2025!W$62</f>
        <v>-43.068269183620849</v>
      </c>
      <c r="X54" s="1">
        <f>'Trendek FEOR'!AP312*Fogl2025!X$62</f>
        <v>1429.2223773424585</v>
      </c>
      <c r="Y54" s="1">
        <f>'Trendek FEOR'!AQ312*Fogl2025!Y$62</f>
        <v>-332.49227351229831</v>
      </c>
      <c r="Z54" s="1">
        <f>'Trendek FEOR'!AR312*Fogl2025!Z$62</f>
        <v>679.93032954741011</v>
      </c>
      <c r="AA54" s="1">
        <f>'Trendek FEOR'!AS312*Fogl2025!AA$62</f>
        <v>860.44348002622087</v>
      </c>
      <c r="AB54" s="1">
        <f>'Trendek FEOR'!AT312*Fogl2025!AB$62</f>
        <v>-121.82218797485928</v>
      </c>
      <c r="AC54" s="1">
        <f>'Trendek FEOR'!AU312*Fogl2025!AC$62</f>
        <v>1321.5252456650935</v>
      </c>
      <c r="AD54" s="1">
        <f>'Trendek FEOR'!AV312*Fogl2025!AD$62</f>
        <v>1476.9985122269065</v>
      </c>
      <c r="AE54" s="1">
        <f>'Trendek FEOR'!AW312*Fogl2025!AE$62</f>
        <v>1724.1755391629306</v>
      </c>
      <c r="AF54" s="1">
        <f>'Trendek FEOR'!AX312*Fogl2025!AF$62</f>
        <v>4456.0225153050706</v>
      </c>
      <c r="AG54" s="1">
        <f>'Trendek FEOR'!AY312*Fogl2025!AG$62</f>
        <v>5172.7365699342945</v>
      </c>
      <c r="AH54" s="1">
        <f>'Trendek FEOR'!AZ312*Fogl2025!AH$62</f>
        <v>63.61427943085868</v>
      </c>
      <c r="AI54" s="1">
        <f>'Trendek FEOR'!BA312*Fogl2025!AI$62</f>
        <v>904.75060568577373</v>
      </c>
      <c r="AJ54" s="1">
        <f>'Trendek FEOR'!BB312*Fogl2025!AJ$62</f>
        <v>2093.2247529842948</v>
      </c>
      <c r="AK54" s="1">
        <f>'Trendek FEOR'!BC312*Fogl2025!AK$62</f>
        <v>450.2041275882471</v>
      </c>
      <c r="AL54" s="1">
        <f>'Trendek FEOR'!BD312*Fogl2025!AL$62</f>
        <v>13774.29380578734</v>
      </c>
      <c r="AM54" s="1">
        <f>'Trendek FEOR'!BE312*Fogl2025!AM$62</f>
        <v>-45.99703363490346</v>
      </c>
      <c r="AN54" s="1">
        <f>'Trendek FEOR'!BF312*Fogl2025!AN$62</f>
        <v>226.4706926856546</v>
      </c>
      <c r="AO54" s="1">
        <f>'Trendek FEOR'!BG312*Fogl2025!AO$62</f>
        <v>-65.436816265674565</v>
      </c>
      <c r="AP54" s="1">
        <f>'Trendek FEOR'!BH312*Fogl2025!AP$62</f>
        <v>72.655217638658925</v>
      </c>
      <c r="AQ54" s="1">
        <f>'Trendek FEOR'!BI312*Fogl2025!AQ$62</f>
        <v>1349.8963016906928</v>
      </c>
      <c r="AR54" s="1">
        <f>'Trendek FEOR'!BJ312*Fogl2025!AR$62</f>
        <v>268.00877611472549</v>
      </c>
      <c r="AS54" s="1">
        <f>'Trendek FEOR'!BK312*Fogl2025!AS$62</f>
        <v>463.39171113929075</v>
      </c>
      <c r="AT54" s="1">
        <f>'Trendek FEOR'!BL312*Fogl2025!AT$62</f>
        <v>0</v>
      </c>
      <c r="AU54" s="1">
        <f>'Trendek FEOR'!BM312*Fogl2025!AU$62</f>
        <v>0</v>
      </c>
      <c r="AV54" s="1">
        <f>'Trendek FEOR'!BN312*Fogl2025!AV$62</f>
        <v>-179.15259253303469</v>
      </c>
      <c r="AW54" s="1">
        <f>'Trendek FEOR'!BO312*Fogl2025!AW$62</f>
        <v>-18.643783361530172</v>
      </c>
      <c r="AX54" s="1">
        <f>'Trendek FEOR'!BP312*Fogl2025!AX$62</f>
        <v>273.56837082926364</v>
      </c>
      <c r="AY54" s="1">
        <f>'Trendek FEOR'!BQ312*Fogl2025!AY$62</f>
        <v>-2.81498410452875</v>
      </c>
      <c r="AZ54" s="1">
        <f>'Trendek FEOR'!BR312*Fogl2025!AZ$62</f>
        <v>25274.262264396257</v>
      </c>
      <c r="BA54" s="1">
        <f>'Trendek FEOR'!BS312*Fogl2025!BA$62</f>
        <v>8025.7537719374814</v>
      </c>
      <c r="BB54" s="1">
        <f>'Trendek FEOR'!BT312*Fogl2025!BB$62</f>
        <v>18584.168555835604</v>
      </c>
      <c r="BC54" s="1">
        <f>'Trendek FEOR'!BU312*Fogl2025!BC$62</f>
        <v>5596.9629283658342</v>
      </c>
      <c r="BD54" s="1">
        <f>'Trendek FEOR'!BV312*Fogl2025!BD$62</f>
        <v>2377.8534451351834</v>
      </c>
      <c r="BE54" s="1">
        <f>'Trendek FEOR'!BW312*Fogl2025!BE$62</f>
        <v>-338.40671845504244</v>
      </c>
      <c r="BF54" s="1">
        <f>'Trendek FEOR'!BX312*Fogl2025!BF$62</f>
        <v>23.657377235200261</v>
      </c>
      <c r="BG54" s="1">
        <f>'Trendek FEOR'!BY312*Fogl2025!BG$62</f>
        <v>522.08649108768577</v>
      </c>
      <c r="BH54" s="1">
        <f>'Trendek FEOR'!BZ312*Fogl2025!BH$62</f>
        <v>-251.70930947984289</v>
      </c>
      <c r="BI54" s="1">
        <f>'Trendek FEOR'!CA312*Fogl2025!BI$62</f>
        <v>-10.891185761018971</v>
      </c>
      <c r="BJ54" s="1">
        <f>'Trendek FEOR'!CB312*Fogl2025!BJ$62</f>
        <v>962.44057465249091</v>
      </c>
      <c r="BK54" s="1">
        <f>'Trendek FEOR'!CC312*Fogl2025!BK$62</f>
        <v>111.75</v>
      </c>
      <c r="BL54" s="1">
        <f>'Trendek FEOR'!CD312*Fogl2025!BL$62</f>
        <v>93.390273164370555</v>
      </c>
      <c r="BM54" s="1">
        <f>'Trendek FEOR'!CE312*Fogl2025!BM$62</f>
        <v>0</v>
      </c>
      <c r="BN54" s="1">
        <f>'Trendek FEOR'!CF312*Fogl2025!BN$62</f>
        <v>0</v>
      </c>
      <c r="BO54" s="2"/>
    </row>
    <row r="55" spans="1:68" x14ac:dyDescent="0.35">
      <c r="A55" s="2"/>
      <c r="B55" t="s">
        <v>71</v>
      </c>
      <c r="C55" s="1">
        <f>'Trendek FEOR'!U313*Fogl2025!C$62</f>
        <v>1761.9846037232214</v>
      </c>
      <c r="D55" s="1">
        <f>'Trendek FEOR'!V313*Fogl2025!D$62</f>
        <v>724.40204790207179</v>
      </c>
      <c r="E55" s="1">
        <f>'Trendek FEOR'!W313*Fogl2025!E$62</f>
        <v>526.16489615732371</v>
      </c>
      <c r="F55" s="1">
        <f>'Trendek FEOR'!X313*Fogl2025!F$62</f>
        <v>-419.84576372795004</v>
      </c>
      <c r="G55" s="1">
        <f>'Trendek FEOR'!Y313*Fogl2025!G$62</f>
        <v>5550.4122773575618</v>
      </c>
      <c r="H55" s="1">
        <f>'Trendek FEOR'!Z313*Fogl2025!H$62</f>
        <v>-596.45844611581026</v>
      </c>
      <c r="I55" s="1">
        <f>'Trendek FEOR'!AA313*Fogl2025!I$62</f>
        <v>2637.246338372533</v>
      </c>
      <c r="J55" s="1">
        <f>'Trendek FEOR'!AB313*Fogl2025!J$62</f>
        <v>1130.5746036642372</v>
      </c>
      <c r="K55" s="1">
        <f>'Trendek FEOR'!AC313*Fogl2025!K$62</f>
        <v>-193.28063513796258</v>
      </c>
      <c r="L55" s="1">
        <f>'Trendek FEOR'!AD313*Fogl2025!L$62</f>
        <v>12.439438901149789</v>
      </c>
      <c r="M55" s="1">
        <f>'Trendek FEOR'!AE313*Fogl2025!M$62</f>
        <v>1507.0888470481918</v>
      </c>
      <c r="N55" s="1">
        <f>'Trendek FEOR'!AF313*Fogl2025!N$62</f>
        <v>1666.3576641032212</v>
      </c>
      <c r="O55" s="1">
        <f>'Trendek FEOR'!AG313*Fogl2025!O$62</f>
        <v>2774.825092152962</v>
      </c>
      <c r="P55" s="1">
        <f>'Trendek FEOR'!AH313*Fogl2025!P$62</f>
        <v>-44.393568948204759</v>
      </c>
      <c r="Q55" s="1">
        <f>'Trendek FEOR'!AI313*Fogl2025!Q$62</f>
        <v>739.03070338079635</v>
      </c>
      <c r="R55" s="1">
        <f>'Trendek FEOR'!AJ313*Fogl2025!R$62</f>
        <v>775.19321153715339</v>
      </c>
      <c r="S55" s="1">
        <f>'Trendek FEOR'!AK313*Fogl2025!S$62</f>
        <v>2013.5199869714866</v>
      </c>
      <c r="T55" s="1">
        <f>'Trendek FEOR'!AL313*Fogl2025!T$62</f>
        <v>3441.1426108559608</v>
      </c>
      <c r="U55" s="1">
        <f>'Trendek FEOR'!AM313*Fogl2025!U$62</f>
        <v>2000.1848835738951</v>
      </c>
      <c r="V55" s="1">
        <f>'Trendek FEOR'!AN313*Fogl2025!V$62</f>
        <v>-1209.1240198550681</v>
      </c>
      <c r="W55" s="1">
        <f>'Trendek FEOR'!AO313*Fogl2025!W$62</f>
        <v>-1154.9666799651584</v>
      </c>
      <c r="X55" s="1">
        <f>'Trendek FEOR'!AP313*Fogl2025!X$62</f>
        <v>5999.1510169399035</v>
      </c>
      <c r="Y55" s="1">
        <f>'Trendek FEOR'!AQ313*Fogl2025!Y$62</f>
        <v>233.94089354371181</v>
      </c>
      <c r="Z55" s="1">
        <f>'Trendek FEOR'!AR313*Fogl2025!Z$62</f>
        <v>396.94416025935891</v>
      </c>
      <c r="AA55" s="1">
        <f>'Trendek FEOR'!AS313*Fogl2025!AA$62</f>
        <v>187.31041577140215</v>
      </c>
      <c r="AB55" s="1">
        <f>'Trendek FEOR'!AT313*Fogl2025!AB$62</f>
        <v>12831.236104847541</v>
      </c>
      <c r="AC55" s="1">
        <f>'Trendek FEOR'!AU313*Fogl2025!AC$62</f>
        <v>1743.8609786910724</v>
      </c>
      <c r="AD55" s="1">
        <f>'Trendek FEOR'!AV313*Fogl2025!AD$62</f>
        <v>-1088.7377238995489</v>
      </c>
      <c r="AE55" s="1">
        <f>'Trendek FEOR'!AW313*Fogl2025!AE$62</f>
        <v>6358.3034631831597</v>
      </c>
      <c r="AF55" s="1">
        <f>'Trendek FEOR'!AX313*Fogl2025!AF$62</f>
        <v>4774.8442780781997</v>
      </c>
      <c r="AG55" s="1">
        <f>'Trendek FEOR'!AY313*Fogl2025!AG$62</f>
        <v>-13.504862820666924</v>
      </c>
      <c r="AH55" s="1">
        <f>'Trendek FEOR'!AZ313*Fogl2025!AH$62</f>
        <v>83.875237455581029</v>
      </c>
      <c r="AI55" s="1">
        <f>'Trendek FEOR'!BA313*Fogl2025!AI$62</f>
        <v>638.23846245639265</v>
      </c>
      <c r="AJ55" s="1">
        <f>'Trendek FEOR'!BB313*Fogl2025!AJ$62</f>
        <v>5150.3449658562686</v>
      </c>
      <c r="AK55" s="1">
        <f>'Trendek FEOR'!BC313*Fogl2025!AK$62</f>
        <v>6447.1396393749974</v>
      </c>
      <c r="AL55" s="1">
        <f>'Trendek FEOR'!BD313*Fogl2025!AL$62</f>
        <v>38703.107741616579</v>
      </c>
      <c r="AM55" s="1">
        <f>'Trendek FEOR'!BE313*Fogl2025!AM$62</f>
        <v>-10.003802991997098</v>
      </c>
      <c r="AN55" s="1">
        <f>'Trendek FEOR'!BF313*Fogl2025!AN$62</f>
        <v>-78.867663055034868</v>
      </c>
      <c r="AO55" s="1">
        <f>'Trendek FEOR'!BG313*Fogl2025!AO$62</f>
        <v>3.2836447340717925</v>
      </c>
      <c r="AP55" s="1">
        <f>'Trendek FEOR'!BH313*Fogl2025!AP$62</f>
        <v>-13.407607695283739</v>
      </c>
      <c r="AQ55" s="1">
        <f>'Trendek FEOR'!BI313*Fogl2025!AQ$62</f>
        <v>862.82574024707628</v>
      </c>
      <c r="AR55" s="1">
        <f>'Trendek FEOR'!BJ313*Fogl2025!AR$62</f>
        <v>160.75464095507846</v>
      </c>
      <c r="AS55" s="1">
        <f>'Trendek FEOR'!BK313*Fogl2025!AS$62</f>
        <v>1470.7990701792824</v>
      </c>
      <c r="AT55" s="1">
        <f>'Trendek FEOR'!BL313*Fogl2025!AT$62</f>
        <v>126.12572488094975</v>
      </c>
      <c r="AU55" s="1">
        <f>'Trendek FEOR'!BM313*Fogl2025!AU$62</f>
        <v>1056.0584449110654</v>
      </c>
      <c r="AV55" s="1">
        <f>'Trendek FEOR'!BN313*Fogl2025!AV$62</f>
        <v>206.43090364941887</v>
      </c>
      <c r="AW55" s="1">
        <f>'Trendek FEOR'!BO313*Fogl2025!AW$62</f>
        <v>-139.90520801808282</v>
      </c>
      <c r="AX55" s="1">
        <f>'Trendek FEOR'!BP313*Fogl2025!AX$62</f>
        <v>-45.652618719597413</v>
      </c>
      <c r="AY55" s="1">
        <f>'Trendek FEOR'!BQ313*Fogl2025!AY$62</f>
        <v>68.629260166495484</v>
      </c>
      <c r="AZ55" s="1">
        <f>'Trendek FEOR'!BR313*Fogl2025!AZ$62</f>
        <v>8130.8942786925845</v>
      </c>
      <c r="BA55" s="1">
        <f>'Trendek FEOR'!BS313*Fogl2025!BA$62</f>
        <v>2361.9660748871925</v>
      </c>
      <c r="BB55" s="1">
        <f>'Trendek FEOR'!BT313*Fogl2025!BB$62</f>
        <v>10638.744599667838</v>
      </c>
      <c r="BC55" s="1">
        <f>'Trendek FEOR'!BU313*Fogl2025!BC$62</f>
        <v>-380.23035396980748</v>
      </c>
      <c r="BD55" s="1">
        <f>'Trendek FEOR'!BV313*Fogl2025!BD$62</f>
        <v>6369.8208275687311</v>
      </c>
      <c r="BE55" s="1">
        <f>'Trendek FEOR'!BW313*Fogl2025!BE$62</f>
        <v>-8.8576110891671913</v>
      </c>
      <c r="BF55" s="1">
        <f>'Trendek FEOR'!BX313*Fogl2025!BF$62</f>
        <v>-747.84162680445138</v>
      </c>
      <c r="BG55" s="1">
        <f>'Trendek FEOR'!BY313*Fogl2025!BG$62</f>
        <v>512.80235903915627</v>
      </c>
      <c r="BH55" s="1">
        <f>'Trendek FEOR'!BZ313*Fogl2025!BH$62</f>
        <v>-108.10062600387164</v>
      </c>
      <c r="BI55" s="1">
        <f>'Trendek FEOR'!CA313*Fogl2025!BI$62</f>
        <v>144.03714534339068</v>
      </c>
      <c r="BJ55" s="1">
        <f>'Trendek FEOR'!CB313*Fogl2025!BJ$62</f>
        <v>349.59784631613411</v>
      </c>
      <c r="BK55" s="1">
        <f>'Trendek FEOR'!CC313*Fogl2025!BK$62</f>
        <v>-29.5</v>
      </c>
      <c r="BL55" s="1">
        <f>'Trendek FEOR'!CD313*Fogl2025!BL$62</f>
        <v>453.8044014744284</v>
      </c>
      <c r="BM55" s="1">
        <f>'Trendek FEOR'!CE313*Fogl2025!BM$62</f>
        <v>0</v>
      </c>
      <c r="BN55" s="1">
        <f>'Trendek FEOR'!CF313*Fogl2025!BN$62</f>
        <v>0</v>
      </c>
      <c r="BO55" s="2"/>
    </row>
    <row r="56" spans="1:68" x14ac:dyDescent="0.35">
      <c r="A56" s="2"/>
      <c r="B56" t="s">
        <v>72</v>
      </c>
      <c r="C56" s="1">
        <f>'Trendek FEOR'!U314*Fogl2025!C$62</f>
        <v>24918.970435470714</v>
      </c>
      <c r="D56" s="1">
        <f>'Trendek FEOR'!V314*Fogl2025!D$62</f>
        <v>3313.463467329977</v>
      </c>
      <c r="E56" s="1">
        <f>'Trendek FEOR'!W314*Fogl2025!E$62</f>
        <v>-316.40069029362462</v>
      </c>
      <c r="F56" s="1">
        <f>'Trendek FEOR'!X314*Fogl2025!F$62</f>
        <v>428.01147895754713</v>
      </c>
      <c r="G56" s="1">
        <f>'Trendek FEOR'!Y314*Fogl2025!G$62</f>
        <v>1632.200800295567</v>
      </c>
      <c r="H56" s="1">
        <f>'Trendek FEOR'!Z314*Fogl2025!H$62</f>
        <v>-40.187324621020977</v>
      </c>
      <c r="I56" s="1">
        <f>'Trendek FEOR'!AA314*Fogl2025!I$62</f>
        <v>-41.056409630065261</v>
      </c>
      <c r="J56" s="1">
        <f>'Trendek FEOR'!AB314*Fogl2025!J$62</f>
        <v>-714.59729857818718</v>
      </c>
      <c r="K56" s="1">
        <f>'Trendek FEOR'!AC314*Fogl2025!K$62</f>
        <v>299.34753769942103</v>
      </c>
      <c r="L56" s="1">
        <f>'Trendek FEOR'!AD314*Fogl2025!L$62</f>
        <v>44.369118141569899</v>
      </c>
      <c r="M56" s="1">
        <f>'Trendek FEOR'!AE314*Fogl2025!M$62</f>
        <v>50.585984901877524</v>
      </c>
      <c r="N56" s="1">
        <f>'Trendek FEOR'!AF314*Fogl2025!N$62</f>
        <v>-361.5359948214504</v>
      </c>
      <c r="O56" s="1">
        <f>'Trendek FEOR'!AG314*Fogl2025!O$62</f>
        <v>-52.490120152987849</v>
      </c>
      <c r="P56" s="1">
        <f>'Trendek FEOR'!AH314*Fogl2025!P$62</f>
        <v>242.27032906571284</v>
      </c>
      <c r="Q56" s="1">
        <f>'Trendek FEOR'!AI314*Fogl2025!Q$62</f>
        <v>188.99049163131758</v>
      </c>
      <c r="R56" s="1">
        <f>'Trendek FEOR'!AJ314*Fogl2025!R$62</f>
        <v>2523.7588406652908</v>
      </c>
      <c r="S56" s="1">
        <f>'Trendek FEOR'!AK314*Fogl2025!S$62</f>
        <v>313.13625169460141</v>
      </c>
      <c r="T56" s="1">
        <f>'Trendek FEOR'!AL314*Fogl2025!T$62</f>
        <v>222.08706047629238</v>
      </c>
      <c r="U56" s="1">
        <f>'Trendek FEOR'!AM314*Fogl2025!U$62</f>
        <v>32.717694312622278</v>
      </c>
      <c r="V56" s="1">
        <f>'Trendek FEOR'!AN314*Fogl2025!V$62</f>
        <v>698.28006286468155</v>
      </c>
      <c r="W56" s="1">
        <f>'Trendek FEOR'!AO314*Fogl2025!W$62</f>
        <v>534.9164981261282</v>
      </c>
      <c r="X56" s="1">
        <f>'Trendek FEOR'!AP314*Fogl2025!X$62</f>
        <v>-501.11821365055874</v>
      </c>
      <c r="Y56" s="1">
        <f>'Trendek FEOR'!AQ314*Fogl2025!Y$62</f>
        <v>810.01412386615289</v>
      </c>
      <c r="Z56" s="1">
        <f>'Trendek FEOR'!AR314*Fogl2025!Z$62</f>
        <v>212.66620911879301</v>
      </c>
      <c r="AA56" s="1">
        <f>'Trendek FEOR'!AS314*Fogl2025!AA$62</f>
        <v>-817.44484975262708</v>
      </c>
      <c r="AB56" s="1">
        <f>'Trendek FEOR'!AT314*Fogl2025!AB$62</f>
        <v>-107.86985639544891</v>
      </c>
      <c r="AC56" s="1">
        <f>'Trendek FEOR'!AU314*Fogl2025!AC$62</f>
        <v>66132.839350181894</v>
      </c>
      <c r="AD56" s="1">
        <f>'Trendek FEOR'!AV314*Fogl2025!AD$62</f>
        <v>188.87251278277446</v>
      </c>
      <c r="AE56" s="1">
        <f>'Trendek FEOR'!AW314*Fogl2025!AE$62</f>
        <v>1182.1684886369137</v>
      </c>
      <c r="AF56" s="1">
        <f>'Trendek FEOR'!AX314*Fogl2025!AF$62</f>
        <v>542.96500551474321</v>
      </c>
      <c r="AG56" s="1">
        <f>'Trendek FEOR'!AY314*Fogl2025!AG$62</f>
        <v>-1214.0762109358027</v>
      </c>
      <c r="AH56" s="1">
        <f>'Trendek FEOR'!AZ314*Fogl2025!AH$62</f>
        <v>0</v>
      </c>
      <c r="AI56" s="1">
        <f>'Trendek FEOR'!BA314*Fogl2025!AI$62</f>
        <v>0</v>
      </c>
      <c r="AJ56" s="1">
        <f>'Trendek FEOR'!BB314*Fogl2025!AJ$62</f>
        <v>694.42603977197416</v>
      </c>
      <c r="AK56" s="1">
        <f>'Trendek FEOR'!BC314*Fogl2025!AK$62</f>
        <v>21.06153868765799</v>
      </c>
      <c r="AL56" s="1">
        <f>'Trendek FEOR'!BD314*Fogl2025!AL$62</f>
        <v>146.93535988929537</v>
      </c>
      <c r="AM56" s="1">
        <f>'Trendek FEOR'!BE314*Fogl2025!AM$62</f>
        <v>-160.93491981186096</v>
      </c>
      <c r="AN56" s="1">
        <f>'Trendek FEOR'!BF314*Fogl2025!AN$62</f>
        <v>0</v>
      </c>
      <c r="AO56" s="1">
        <f>'Trendek FEOR'!BG314*Fogl2025!AO$62</f>
        <v>-78.184408782752655</v>
      </c>
      <c r="AP56" s="1">
        <f>'Trendek FEOR'!BH314*Fogl2025!AP$62</f>
        <v>-204.51962004899406</v>
      </c>
      <c r="AQ56" s="1">
        <f>'Trendek FEOR'!BI314*Fogl2025!AQ$62</f>
        <v>155.55890478964807</v>
      </c>
      <c r="AR56" s="1">
        <f>'Trendek FEOR'!BJ314*Fogl2025!AR$62</f>
        <v>0</v>
      </c>
      <c r="AS56" s="1">
        <f>'Trendek FEOR'!BK314*Fogl2025!AS$62</f>
        <v>132.70279067815011</v>
      </c>
      <c r="AT56" s="1">
        <f>'Trendek FEOR'!BL314*Fogl2025!AT$62</f>
        <v>395.75021578521273</v>
      </c>
      <c r="AU56" s="1">
        <f>'Trendek FEOR'!BM314*Fogl2025!AU$62</f>
        <v>0</v>
      </c>
      <c r="AV56" s="1">
        <f>'Trendek FEOR'!BN314*Fogl2025!AV$62</f>
        <v>180.6821678007949</v>
      </c>
      <c r="AW56" s="1">
        <f>'Trendek FEOR'!BO314*Fogl2025!AW$62</f>
        <v>181.97814878293815</v>
      </c>
      <c r="AX56" s="1">
        <f>'Trendek FEOR'!BP314*Fogl2025!AX$62</f>
        <v>299.13146256719352</v>
      </c>
      <c r="AY56" s="1">
        <f>'Trendek FEOR'!BQ314*Fogl2025!AY$62</f>
        <v>0</v>
      </c>
      <c r="AZ56" s="1">
        <f>'Trendek FEOR'!BR314*Fogl2025!AZ$62</f>
        <v>3084.8053726674743</v>
      </c>
      <c r="BA56" s="1">
        <f>'Trendek FEOR'!BS314*Fogl2025!BA$62</f>
        <v>4450.3507350061846</v>
      </c>
      <c r="BB56" s="1">
        <f>'Trendek FEOR'!BT314*Fogl2025!BB$62</f>
        <v>133.57617990666054</v>
      </c>
      <c r="BC56" s="1">
        <f>'Trendek FEOR'!BU314*Fogl2025!BC$62</f>
        <v>304.15337623048129</v>
      </c>
      <c r="BD56" s="1">
        <f>'Trendek FEOR'!BV314*Fogl2025!BD$62</f>
        <v>1036.7860523866675</v>
      </c>
      <c r="BE56" s="1">
        <f>'Trendek FEOR'!BW314*Fogl2025!BE$62</f>
        <v>195.68312792745198</v>
      </c>
      <c r="BF56" s="1">
        <f>'Trendek FEOR'!BX314*Fogl2025!BF$62</f>
        <v>60.200655427317997</v>
      </c>
      <c r="BG56" s="1">
        <f>'Trendek FEOR'!BY314*Fogl2025!BG$62</f>
        <v>-250.72957967232861</v>
      </c>
      <c r="BH56" s="1">
        <f>'Trendek FEOR'!BZ314*Fogl2025!BH$62</f>
        <v>-152.84673577100142</v>
      </c>
      <c r="BI56" s="1">
        <f>'Trendek FEOR'!CA314*Fogl2025!BI$62</f>
        <v>-116.51638813268161</v>
      </c>
      <c r="BJ56" s="1">
        <f>'Trendek FEOR'!CB314*Fogl2025!BJ$62</f>
        <v>1328.675827384151</v>
      </c>
      <c r="BK56" s="1">
        <f>'Trendek FEOR'!CC314*Fogl2025!BK$62</f>
        <v>-344.25</v>
      </c>
      <c r="BL56" s="1">
        <f>'Trendek FEOR'!CD314*Fogl2025!BL$62</f>
        <v>331.38057656352288</v>
      </c>
      <c r="BM56" s="1">
        <f>'Trendek FEOR'!CE314*Fogl2025!BM$62</f>
        <v>0</v>
      </c>
      <c r="BN56" s="1">
        <f>'Trendek FEOR'!CF314*Fogl2025!BN$62</f>
        <v>0</v>
      </c>
      <c r="BO56" s="2"/>
    </row>
    <row r="57" spans="1:68" x14ac:dyDescent="0.35">
      <c r="A57" s="2"/>
      <c r="B57" t="s">
        <v>134</v>
      </c>
      <c r="C57" s="4">
        <f>SUM(C15:C56)</f>
        <v>203224.06239174216</v>
      </c>
      <c r="D57" s="4">
        <f t="shared" ref="D57:BN57" si="1">SUM(D15:D56)</f>
        <v>23096.258326917759</v>
      </c>
      <c r="E57" s="4">
        <f t="shared" si="1"/>
        <v>3236.3370495417612</v>
      </c>
      <c r="F57" s="4">
        <f t="shared" si="1"/>
        <v>16726.991602353381</v>
      </c>
      <c r="G57" s="4">
        <f t="shared" si="1"/>
        <v>170914.46224310575</v>
      </c>
      <c r="H57" s="4">
        <f t="shared" si="1"/>
        <v>36021.916132223574</v>
      </c>
      <c r="I57" s="4">
        <f t="shared" si="1"/>
        <v>34079.049091732093</v>
      </c>
      <c r="J57" s="4">
        <f t="shared" si="1"/>
        <v>16123.584226383124</v>
      </c>
      <c r="K57" s="4">
        <f t="shared" si="1"/>
        <v>24975.636292848747</v>
      </c>
      <c r="L57" s="4">
        <f t="shared" si="1"/>
        <v>4804.5832051925554</v>
      </c>
      <c r="M57" s="4">
        <f t="shared" si="1"/>
        <v>32607.083836625941</v>
      </c>
      <c r="N57" s="4">
        <f t="shared" si="1"/>
        <v>36361.21360447185</v>
      </c>
      <c r="O57" s="4">
        <f t="shared" si="1"/>
        <v>56974.413554146864</v>
      </c>
      <c r="P57" s="4">
        <f t="shared" si="1"/>
        <v>30133.577004308776</v>
      </c>
      <c r="Q57" s="4">
        <f t="shared" si="1"/>
        <v>25123.61467076754</v>
      </c>
      <c r="R57" s="4">
        <f t="shared" si="1"/>
        <v>118599.08273394834</v>
      </c>
      <c r="S57" s="4">
        <f t="shared" si="1"/>
        <v>151734.69488155757</v>
      </c>
      <c r="T57" s="4">
        <f t="shared" si="1"/>
        <v>95559.943488895762</v>
      </c>
      <c r="U57" s="4">
        <f t="shared" si="1"/>
        <v>93225.582873850086</v>
      </c>
      <c r="V57" s="4">
        <f t="shared" si="1"/>
        <v>169522.50091681071</v>
      </c>
      <c r="W57" s="4">
        <f t="shared" si="1"/>
        <v>12819.272893101668</v>
      </c>
      <c r="X57" s="4">
        <f t="shared" si="1"/>
        <v>65014.218879474371</v>
      </c>
      <c r="Y57" s="4">
        <f t="shared" si="1"/>
        <v>36241.48558869258</v>
      </c>
      <c r="Z57" s="4">
        <f t="shared" si="1"/>
        <v>53653.510811909116</v>
      </c>
      <c r="AA57" s="4">
        <f t="shared" si="1"/>
        <v>20166.463381481462</v>
      </c>
      <c r="AB57" s="4">
        <f t="shared" si="1"/>
        <v>42850.823946314384</v>
      </c>
      <c r="AC57" s="4">
        <f t="shared" si="1"/>
        <v>458395.71541631338</v>
      </c>
      <c r="AD57" s="4">
        <f t="shared" si="1"/>
        <v>58190.984313752786</v>
      </c>
      <c r="AE57" s="4">
        <f t="shared" si="1"/>
        <v>131179.73710866328</v>
      </c>
      <c r="AF57" s="4">
        <f t="shared" si="1"/>
        <v>321300.08619435388</v>
      </c>
      <c r="AG57" s="4">
        <f t="shared" si="1"/>
        <v>183802.04437361142</v>
      </c>
      <c r="AH57" s="4">
        <f t="shared" si="1"/>
        <v>345.80526288843424</v>
      </c>
      <c r="AI57" s="4">
        <f t="shared" si="1"/>
        <v>-3678.799773767746</v>
      </c>
      <c r="AJ57" s="4">
        <f t="shared" si="1"/>
        <v>77139.01431406445</v>
      </c>
      <c r="AK57" s="4">
        <f t="shared" si="1"/>
        <v>53342.725249231575</v>
      </c>
      <c r="AL57" s="4">
        <f t="shared" si="1"/>
        <v>201820.83157411584</v>
      </c>
      <c r="AM57" s="4">
        <f t="shared" si="1"/>
        <v>9055.9885995103868</v>
      </c>
      <c r="AN57" s="4">
        <f t="shared" si="1"/>
        <v>20121.723257679798</v>
      </c>
      <c r="AO57" s="4">
        <f t="shared" si="1"/>
        <v>17224.842071005496</v>
      </c>
      <c r="AP57" s="4">
        <f t="shared" si="1"/>
        <v>108468.55710159311</v>
      </c>
      <c r="AQ57" s="4">
        <f t="shared" si="1"/>
        <v>34277.056708570475</v>
      </c>
      <c r="AR57" s="4">
        <f t="shared" si="1"/>
        <v>112158.49003247295</v>
      </c>
      <c r="AS57" s="4">
        <f t="shared" si="1"/>
        <v>35240.860926739231</v>
      </c>
      <c r="AT57" s="4">
        <f t="shared" si="1"/>
        <v>11944.937501974951</v>
      </c>
      <c r="AU57" s="4">
        <f t="shared" si="1"/>
        <v>13507.503319860563</v>
      </c>
      <c r="AV57" s="4">
        <f t="shared" si="1"/>
        <v>32538.274426987897</v>
      </c>
      <c r="AW57" s="4">
        <f t="shared" si="1"/>
        <v>10023.10814326939</v>
      </c>
      <c r="AX57" s="4">
        <f t="shared" si="1"/>
        <v>12455.777232202232</v>
      </c>
      <c r="AY57" s="4">
        <f t="shared" si="1"/>
        <v>7785.3180886457185</v>
      </c>
      <c r="AZ57" s="4">
        <f t="shared" si="1"/>
        <v>156809.07709326659</v>
      </c>
      <c r="BA57" s="4">
        <f t="shared" si="1"/>
        <v>366677.18073173601</v>
      </c>
      <c r="BB57" s="4">
        <f t="shared" si="1"/>
        <v>353674.60418768873</v>
      </c>
      <c r="BC57" s="4">
        <f t="shared" si="1"/>
        <v>141744.10100695322</v>
      </c>
      <c r="BD57" s="4">
        <f t="shared" si="1"/>
        <v>160195.77870633532</v>
      </c>
      <c r="BE57" s="4">
        <f t="shared" si="1"/>
        <v>48134.856367987653</v>
      </c>
      <c r="BF57" s="4">
        <f t="shared" si="1"/>
        <v>37451.418207836803</v>
      </c>
      <c r="BG57" s="4">
        <f t="shared" si="1"/>
        <v>18245.004172727051</v>
      </c>
      <c r="BH57" s="4">
        <f t="shared" si="1"/>
        <v>16094.75202470355</v>
      </c>
      <c r="BI57" s="4">
        <f t="shared" si="1"/>
        <v>79707.70934724636</v>
      </c>
      <c r="BJ57" s="4">
        <f t="shared" si="1"/>
        <v>3621.3120173558336</v>
      </c>
      <c r="BK57" s="4">
        <f t="shared" si="1"/>
        <v>427.75</v>
      </c>
      <c r="BL57" s="4">
        <f t="shared" si="1"/>
        <v>113409.09496634881</v>
      </c>
      <c r="BM57" s="4">
        <f t="shared" si="1"/>
        <v>0</v>
      </c>
      <c r="BN57" s="4">
        <f t="shared" si="1"/>
        <v>0</v>
      </c>
      <c r="BO57" s="2"/>
      <c r="BP57" s="4">
        <f>SUM(C57:BN57)</f>
        <v>4976623.5839023245</v>
      </c>
    </row>
    <row r="58" spans="1:68" x14ac:dyDescent="0.35">
      <c r="A58" s="2"/>
      <c r="BO58" s="2"/>
    </row>
    <row r="59" spans="1:68" x14ac:dyDescent="0.35">
      <c r="A59" s="2"/>
      <c r="B59" t="s">
        <v>139</v>
      </c>
      <c r="C59" s="4">
        <f>C11-C57</f>
        <v>-4.6566128730773926E-10</v>
      </c>
      <c r="D59" s="4">
        <f t="shared" ref="D59:BN59" si="2">D11-D57</f>
        <v>-7.2759576141834259E-11</v>
      </c>
      <c r="E59" s="4">
        <f t="shared" si="2"/>
        <v>-3.1832314562052488E-11</v>
      </c>
      <c r="F59" s="4">
        <f t="shared" si="2"/>
        <v>-9.0949470177292824E-11</v>
      </c>
      <c r="G59" s="4">
        <f t="shared" si="2"/>
        <v>0</v>
      </c>
      <c r="H59" s="4">
        <f t="shared" si="2"/>
        <v>5.9662852436304092E-10</v>
      </c>
      <c r="I59" s="4">
        <f t="shared" si="2"/>
        <v>0</v>
      </c>
      <c r="J59" s="4">
        <f t="shared" si="2"/>
        <v>-4.3655745685100555E-11</v>
      </c>
      <c r="K59" s="4">
        <f t="shared" si="2"/>
        <v>0</v>
      </c>
      <c r="L59" s="4">
        <f t="shared" si="2"/>
        <v>-3.2741809263825417E-11</v>
      </c>
      <c r="M59" s="4">
        <f t="shared" si="2"/>
        <v>3.2741809263825417E-11</v>
      </c>
      <c r="N59" s="4">
        <f t="shared" si="2"/>
        <v>0</v>
      </c>
      <c r="O59" s="4">
        <f t="shared" si="2"/>
        <v>-2.8376234695315361E-10</v>
      </c>
      <c r="P59" s="4">
        <f t="shared" si="2"/>
        <v>-9.4587448984384537E-11</v>
      </c>
      <c r="Q59" s="4">
        <f t="shared" si="2"/>
        <v>0</v>
      </c>
      <c r="R59" s="4">
        <f t="shared" si="2"/>
        <v>0</v>
      </c>
      <c r="S59" s="4">
        <f t="shared" si="2"/>
        <v>2.9103830456733704E-10</v>
      </c>
      <c r="T59" s="4">
        <f t="shared" si="2"/>
        <v>-2.9103830456733704E-10</v>
      </c>
      <c r="U59" s="4">
        <f t="shared" si="2"/>
        <v>0</v>
      </c>
      <c r="V59" s="4">
        <f t="shared" si="2"/>
        <v>-1.0477378964424133E-9</v>
      </c>
      <c r="W59" s="4">
        <f t="shared" si="2"/>
        <v>5.6388671509921551E-11</v>
      </c>
      <c r="X59" s="4">
        <f t="shared" si="2"/>
        <v>4.4383341446518898E-10</v>
      </c>
      <c r="Y59" s="4">
        <f t="shared" si="2"/>
        <v>1.6007106751203537E-10</v>
      </c>
      <c r="Z59" s="4">
        <f t="shared" si="2"/>
        <v>4.1472958400845528E-10</v>
      </c>
      <c r="AA59" s="4">
        <f t="shared" si="2"/>
        <v>-8.7311491370201111E-11</v>
      </c>
      <c r="AB59" s="4">
        <f t="shared" si="2"/>
        <v>-1.6007106751203537E-10</v>
      </c>
      <c r="AC59" s="4">
        <f t="shared" si="2"/>
        <v>-1.3387762010097504E-9</v>
      </c>
      <c r="AD59" s="4">
        <f t="shared" si="2"/>
        <v>-6.5483618527650833E-11</v>
      </c>
      <c r="AE59" s="4">
        <f t="shared" si="2"/>
        <v>5.2386894822120667E-10</v>
      </c>
      <c r="AF59" s="4">
        <f t="shared" si="2"/>
        <v>0</v>
      </c>
      <c r="AG59" s="4">
        <f t="shared" si="2"/>
        <v>0</v>
      </c>
      <c r="AH59" s="4">
        <f t="shared" si="2"/>
        <v>-1.0800249583553523E-11</v>
      </c>
      <c r="AI59" s="4">
        <f t="shared" si="2"/>
        <v>1.0732037480920553E-10</v>
      </c>
      <c r="AJ59" s="4">
        <f t="shared" si="2"/>
        <v>1.7462298274040222E-10</v>
      </c>
      <c r="AK59" s="4">
        <f t="shared" si="2"/>
        <v>2.4738255888223648E-10</v>
      </c>
      <c r="AL59" s="4">
        <f t="shared" si="2"/>
        <v>9.3132257461547852E-10</v>
      </c>
      <c r="AM59" s="4">
        <f t="shared" si="2"/>
        <v>8.9130480773746967E-11</v>
      </c>
      <c r="AN59" s="4">
        <f t="shared" si="2"/>
        <v>-9.822542779147625E-11</v>
      </c>
      <c r="AO59" s="4">
        <f t="shared" si="2"/>
        <v>0</v>
      </c>
      <c r="AP59" s="4">
        <f t="shared" si="2"/>
        <v>1.0913936421275139E-9</v>
      </c>
      <c r="AQ59" s="4">
        <f t="shared" si="2"/>
        <v>-1.0186340659856796E-10</v>
      </c>
      <c r="AR59" s="4">
        <f t="shared" si="2"/>
        <v>0</v>
      </c>
      <c r="AS59" s="4">
        <f t="shared" si="2"/>
        <v>-2.3283064365386963E-10</v>
      </c>
      <c r="AT59" s="4">
        <f t="shared" si="2"/>
        <v>0</v>
      </c>
      <c r="AU59" s="4">
        <f t="shared" si="2"/>
        <v>-4.9112713895738125E-11</v>
      </c>
      <c r="AV59" s="4">
        <f t="shared" si="2"/>
        <v>0</v>
      </c>
      <c r="AW59" s="4">
        <f>AW11-AW57</f>
        <v>1.1823431123048067E-10</v>
      </c>
      <c r="AX59" s="4">
        <f t="shared" si="2"/>
        <v>1.4915713109076023E-10</v>
      </c>
      <c r="AY59" s="4">
        <f t="shared" si="2"/>
        <v>-2.0008883439004421E-11</v>
      </c>
      <c r="AZ59" s="4">
        <f t="shared" si="2"/>
        <v>-9.3132257461547852E-10</v>
      </c>
      <c r="BA59" s="4">
        <f t="shared" si="2"/>
        <v>0</v>
      </c>
      <c r="BB59" s="4">
        <f t="shared" si="2"/>
        <v>7.5669959187507629E-10</v>
      </c>
      <c r="BC59" s="4">
        <f t="shared" si="2"/>
        <v>9.0221874415874481E-10</v>
      </c>
      <c r="BD59" s="4">
        <f t="shared" si="2"/>
        <v>4.3655745685100555E-10</v>
      </c>
      <c r="BE59" s="4">
        <f t="shared" si="2"/>
        <v>-1.1641532182693481E-10</v>
      </c>
      <c r="BF59" s="4">
        <f t="shared" si="2"/>
        <v>-1.8917489796876907E-10</v>
      </c>
      <c r="BG59" s="4">
        <f t="shared" si="2"/>
        <v>-7.2759576141834259E-11</v>
      </c>
      <c r="BH59" s="4">
        <f t="shared" si="2"/>
        <v>1.1823431123048067E-10</v>
      </c>
      <c r="BI59" s="4">
        <f t="shared" si="2"/>
        <v>0</v>
      </c>
      <c r="BJ59" s="4">
        <f t="shared" si="2"/>
        <v>9.0949470177292824E-12</v>
      </c>
      <c r="BK59" s="4">
        <f t="shared" si="2"/>
        <v>0</v>
      </c>
      <c r="BL59" s="4">
        <f t="shared" si="2"/>
        <v>-3.3469405025243759E-10</v>
      </c>
      <c r="BM59" s="7">
        <f t="shared" si="2"/>
        <v>0</v>
      </c>
      <c r="BN59" s="4">
        <f t="shared" si="2"/>
        <v>0</v>
      </c>
      <c r="BO59" s="2"/>
    </row>
    <row r="60" spans="1:6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8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68" x14ac:dyDescent="0.35">
      <c r="A62" s="2"/>
      <c r="C62" s="3">
        <f>[2]ÁKM25!B84</f>
        <v>2377688.3002629653</v>
      </c>
      <c r="D62" s="3">
        <f>[2]ÁKM25!C84</f>
        <v>138164.32682324047</v>
      </c>
      <c r="E62" s="3">
        <f>[2]ÁKM25!D84</f>
        <v>12825.551613305677</v>
      </c>
      <c r="F62" s="3">
        <f>[2]ÁKM25!E84</f>
        <v>174477.54335799432</v>
      </c>
      <c r="G62" s="3">
        <f>[2]ÁKM25!F84</f>
        <v>3862913.8588565351</v>
      </c>
      <c r="H62" s="3">
        <f>[2]ÁKM25!G84</f>
        <v>565134.04271910491</v>
      </c>
      <c r="I62" s="3">
        <f>[2]ÁKM25!H84</f>
        <v>313900.29985938763</v>
      </c>
      <c r="J62" s="3">
        <f>[2]ÁKM25!I84</f>
        <v>539546.02489634848</v>
      </c>
      <c r="K62" s="3">
        <f>[2]ÁKM25!J84</f>
        <v>134274.97933316772</v>
      </c>
      <c r="L62" s="3">
        <f>[2]ÁKM25!K84</f>
        <v>1452158.4344818413</v>
      </c>
      <c r="M62" s="3">
        <f>[2]ÁKM25!L84</f>
        <v>1662022.8869868198</v>
      </c>
      <c r="N62" s="3">
        <f>[2]ÁKM25!M84</f>
        <v>1367677.2785959679</v>
      </c>
      <c r="O62" s="3">
        <f>[2]ÁKM25!N84</f>
        <v>2060692.7625377588</v>
      </c>
      <c r="P62" s="3">
        <f>[2]ÁKM25!O84</f>
        <v>864687.23110168451</v>
      </c>
      <c r="Q62" s="3">
        <f>[2]ÁKM25!P84</f>
        <v>937741.43611524871</v>
      </c>
      <c r="R62" s="3">
        <f>[2]ÁKM25!Q84</f>
        <v>1609869.3654380522</v>
      </c>
      <c r="S62" s="3">
        <f>[2]ÁKM25!R84</f>
        <v>5430952.247186115</v>
      </c>
      <c r="T62" s="3">
        <f>[2]ÁKM25!S84</f>
        <v>2209932.6136871651</v>
      </c>
      <c r="U62" s="3">
        <f>[2]ÁKM25!T84</f>
        <v>2248127.596182033</v>
      </c>
      <c r="V62" s="3">
        <f>[2]ÁKM25!U84</f>
        <v>11208680.71625434</v>
      </c>
      <c r="W62" s="3">
        <f>[2]ÁKM25!V84</f>
        <v>400252.14472119993</v>
      </c>
      <c r="X62" s="3">
        <f>[2]ÁKM25!W84</f>
        <v>875848.61464656214</v>
      </c>
      <c r="Y62" s="3">
        <f>[2]ÁKM25!X84</f>
        <v>492020.53286380321</v>
      </c>
      <c r="Z62" s="3">
        <f>[2]ÁKM25!Y84</f>
        <v>1069703.5975519763</v>
      </c>
      <c r="AA62" s="3">
        <f>[2]ÁKM25!Z84</f>
        <v>205759.3679031326</v>
      </c>
      <c r="AB62" s="3">
        <f>[2]ÁKM25!AA84</f>
        <v>392833.75503069867</v>
      </c>
      <c r="AC62" s="3">
        <f>[2]ÁKM25!AB84</f>
        <v>5738181.4291541111</v>
      </c>
      <c r="AD62" s="3">
        <f>[2]ÁKM25!AC84</f>
        <v>885829.1112864241</v>
      </c>
      <c r="AE62" s="3">
        <f>[2]ÁKM25!AD84</f>
        <v>3544218.5649369396</v>
      </c>
      <c r="AF62" s="3">
        <f>[2]ÁKM25!AE84</f>
        <v>3099854.4327409137</v>
      </c>
      <c r="AG62" s="3">
        <f>[2]ÁKM25!AF84</f>
        <v>2209471.137000347</v>
      </c>
      <c r="AH62" s="3">
        <f>[2]ÁKM25!AG84</f>
        <v>29503.433615540773</v>
      </c>
      <c r="AI62" s="3">
        <f>[2]ÁKM25!AH84</f>
        <v>815165.91392898501</v>
      </c>
      <c r="AJ62" s="3">
        <f>[2]ÁKM25!AI84</f>
        <v>1043593.5267064172</v>
      </c>
      <c r="AK62" s="3">
        <f>[2]ÁKM25!AJ84</f>
        <v>158985.8077220527</v>
      </c>
      <c r="AL62" s="3">
        <f>[2]ÁKM25!AK84</f>
        <v>1337626.8951619475</v>
      </c>
      <c r="AM62" s="3">
        <f>[2]ÁKM25!AL84</f>
        <v>241161.34129060365</v>
      </c>
      <c r="AN62" s="3">
        <f>[2]ÁKM25!AM84</f>
        <v>511040.17093262973</v>
      </c>
      <c r="AO62" s="3">
        <f>[2]ÁKM25!AN84</f>
        <v>691037.93699044851</v>
      </c>
      <c r="AP62" s="3">
        <f>[2]ÁKM25!AO84</f>
        <v>1406242.4453214933</v>
      </c>
      <c r="AQ62" s="3">
        <f>[2]ÁKM25!AP84</f>
        <v>1190998.4992386571</v>
      </c>
      <c r="AR62" s="3">
        <f>[2]ÁKM25!AU84</f>
        <v>1177899.3957052447</v>
      </c>
      <c r="AS62" s="3">
        <f>[2]ÁKM25!AV84</f>
        <v>667772.81169700867</v>
      </c>
      <c r="AT62" s="3">
        <f>[2]ÁKM25!AW84</f>
        <v>690114.61797331821</v>
      </c>
      <c r="AU62" s="3">
        <f>[2]ÁKM25!AX84</f>
        <v>211702.79203002228</v>
      </c>
      <c r="AV62" s="3">
        <f>[2]ÁKM25!AY84</f>
        <v>392198.60647258675</v>
      </c>
      <c r="AW62" s="3">
        <f>[2]ÁKM25!AZ84</f>
        <v>440585.3147093188</v>
      </c>
      <c r="AX62" s="3">
        <f>[2]ÁKM25!BA84</f>
        <v>212056.33305859313</v>
      </c>
      <c r="AY62" s="3">
        <f>[2]ÁKM25!BB84</f>
        <v>129378.61719284079</v>
      </c>
      <c r="AZ62" s="3">
        <f>[2]ÁKM25!BC84</f>
        <v>724836.27461559151</v>
      </c>
      <c r="BA62" s="3">
        <f>[2]ÁKM25!BD84</f>
        <v>4471512.2758356966</v>
      </c>
      <c r="BB62" s="3">
        <f>[2]ÁKM25!BE84</f>
        <v>2230747.6485038293</v>
      </c>
      <c r="BC62" s="3">
        <f>[2]ÁKM25!BF84</f>
        <v>2130404.9727647421</v>
      </c>
      <c r="BD62" s="3">
        <f>[2]ÁKM25!BG84</f>
        <v>682227.48367233889</v>
      </c>
      <c r="BE62" s="3">
        <f>[2]ÁKM25!BH84</f>
        <v>623953.55613863678</v>
      </c>
      <c r="BF62" s="3">
        <f>[2]ÁKM25!BI84</f>
        <v>438976.7227914657</v>
      </c>
      <c r="BG62" s="3">
        <f>[2]ÁKM25!BJ84</f>
        <v>333405.96425748582</v>
      </c>
      <c r="BH62" s="3">
        <f>[2]ÁKM25!BK84</f>
        <v>100640.94299620602</v>
      </c>
      <c r="BI62" s="3">
        <f>[2]ÁKM25!BL84</f>
        <v>405954.74758808379</v>
      </c>
      <c r="BJ62" s="3">
        <f>[2]ÁKM25!BM84</f>
        <v>8014.4290676930168</v>
      </c>
      <c r="BK62" s="3">
        <v>0.5</v>
      </c>
      <c r="BL62" s="3">
        <f>SUM([2]ÁKM25!$AQ$84:$AT$84)</f>
        <v>4805334.7349977363</v>
      </c>
      <c r="BM62" s="3">
        <v>0.5</v>
      </c>
      <c r="BN62" s="3">
        <v>0.5</v>
      </c>
      <c r="BO62" s="2"/>
    </row>
    <row r="63" spans="1:68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68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4.205765742672843E-7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7.2377582766305714E-6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7.7969356028520832E-5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5.7313966070016966E-6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2.5887193878457621E-7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1.7694917035763168E-6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3.1857248956052364E-6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1.853410003700998E-6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7.4474038645633706E-6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6.8863009452327405E-7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6.0167643167234569E-7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7.3116663971092755E-7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4.8527369930124486E-7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1.1564875298620007E-6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1.066392036745937E-6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6.2116841370411187E-7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1.8412977218095039E-7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4.5250248528236735E-7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4.4481461003293922E-7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8.9216565741750823E-8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2.4984250882567065E-6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1.1417498221465334E-6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2.0324355046312897E-6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9.3483840036483614E-7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4.8600460343112058E-6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2.5456060921288531E-6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1.74271241219261E-7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1.128885907291728E-6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2.8214964220689716E-7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3.2259579335013894E-7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4.5259699629189721E-7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3.3894359993179083E-5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1.2267441301368217E-6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9.5822748456096848E-7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6.2898696074070477E-6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7.4759262363585268E-7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4.1466015848492997E-6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1.9567933342207451E-6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1.4470985549000648E-6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7.1111493137400021E-7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8.3963162055976364E-7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8.4896893881269807E-7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1.4975152963456293E-6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1.4490346588175919E-6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4.7236032666880776E-6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2.5497285903026183E-6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2.269707969408289E-6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4.7157280595043148E-6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7.72925249702959E-6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1.3796219022431492E-6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2.2363798605766022E-7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4.4828019909410358E-7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4.6939432304377594E-7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1.465786741127951E-6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1.6026833891107901E-6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2.2780251163227311E-6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2.9993464640833805E-6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9.9363138920280004E-6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2.4633287477024042E-6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1.2477495172190148E-4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2.0810204806689102E-7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vJZ76xRUkYp8fFEYMNQTxOifRHz/MMgLqDthwd5fv6odwwGXicffeyX3PGvBA7UZ2LGh5nVrIRPCs44WFuS+nA==" saltValue="MbDjCA1Ye9JoSEm7Xods9w==" spinCount="100000" sheet="1" formatCells="0" formatColumns="0" formatRows="0" insertColumns="0" insertRows="0" insertHyperlinks="0" deleteColumns="0" deleteRows="0"/>
  <mergeCells count="2">
    <mergeCell ref="B1:BN1"/>
    <mergeCell ref="B61:BK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0E7E-450A-4CCF-B371-B6B1922274B7}">
  <dimension ref="A1:EF129"/>
  <sheetViews>
    <sheetView workbookViewId="0">
      <selection activeCell="DX53" sqref="DX53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'[1]2012 ksh'!BU3</f>
        <v>2036</v>
      </c>
      <c r="D4">
        <f>'[1]2012 ksh'!BV3</f>
        <v>169</v>
      </c>
      <c r="E4">
        <f>'[1]2012 ksh'!BW3</f>
        <v>0</v>
      </c>
      <c r="F4">
        <f>'[1]2012 ksh'!BX3</f>
        <v>0</v>
      </c>
      <c r="G4">
        <f>'[1]2012 ksh'!BY3</f>
        <v>369</v>
      </c>
      <c r="H4">
        <f>'[1]2012 ksh'!BZ3</f>
        <v>154</v>
      </c>
      <c r="I4">
        <f>'[1]2012 ksh'!CA3</f>
        <v>89</v>
      </c>
      <c r="J4">
        <f>'[1]2012 ksh'!CB3</f>
        <v>179</v>
      </c>
      <c r="K4">
        <f>'[1]2012 ksh'!CC3</f>
        <v>0</v>
      </c>
      <c r="L4">
        <f>'[1]2012 ksh'!CD3</f>
        <v>0</v>
      </c>
      <c r="M4">
        <f>'[1]2012 ksh'!CE3</f>
        <v>0</v>
      </c>
      <c r="N4">
        <f>'[1]2012 ksh'!CF3</f>
        <v>0</v>
      </c>
      <c r="O4">
        <f>'[1]2012 ksh'!CG3</f>
        <v>168</v>
      </c>
      <c r="P4">
        <f>'[1]2012 ksh'!CH3</f>
        <v>0</v>
      </c>
      <c r="Q4">
        <f>'[1]2012 ksh'!CI3</f>
        <v>0</v>
      </c>
      <c r="R4">
        <f>'[1]2012 ksh'!CJ3</f>
        <v>0</v>
      </c>
      <c r="S4">
        <f>'[1]2012 ksh'!CK3</f>
        <v>0</v>
      </c>
      <c r="T4">
        <f>'[1]2012 ksh'!CL3</f>
        <v>80</v>
      </c>
      <c r="U4">
        <f>'[1]2012 ksh'!CM3</f>
        <v>0</v>
      </c>
      <c r="V4">
        <f>'[1]2012 ksh'!CN3</f>
        <v>0</v>
      </c>
      <c r="W4">
        <f>'[1]2012 ksh'!CO3</f>
        <v>0</v>
      </c>
      <c r="X4">
        <f>'[1]2012 ksh'!CP3</f>
        <v>229</v>
      </c>
      <c r="Y4">
        <f>'[1]2012 ksh'!CQ3</f>
        <v>0</v>
      </c>
      <c r="Z4">
        <f>'[1]2012 ksh'!CR3</f>
        <v>0</v>
      </c>
      <c r="AA4">
        <f>'[1]2012 ksh'!CS3</f>
        <v>162</v>
      </c>
      <c r="AB4">
        <f>'[1]2012 ksh'!CT3</f>
        <v>186</v>
      </c>
      <c r="AC4">
        <f>'[1]2012 ksh'!CU3</f>
        <v>827</v>
      </c>
      <c r="AD4">
        <f>'[1]2012 ksh'!CV3</f>
        <v>0</v>
      </c>
      <c r="AE4">
        <f>'[1]2012 ksh'!CW3</f>
        <v>44</v>
      </c>
      <c r="AF4">
        <f>'[1]2012 ksh'!CX3</f>
        <v>44</v>
      </c>
      <c r="AG4">
        <f>'[1]2012 ksh'!CY3</f>
        <v>102</v>
      </c>
      <c r="AH4">
        <f>'[1]2012 ksh'!CZ3</f>
        <v>0</v>
      </c>
      <c r="AI4">
        <f>'[1]2012 ksh'!DA3</f>
        <v>0</v>
      </c>
      <c r="AJ4">
        <f>'[1]2012 ksh'!DB3</f>
        <v>0</v>
      </c>
      <c r="AK4">
        <f>'[1]2012 ksh'!DC3</f>
        <v>0</v>
      </c>
      <c r="AL4">
        <f>'[1]2012 ksh'!DD3</f>
        <v>0</v>
      </c>
      <c r="AM4">
        <f>'[1]2012 ksh'!DE3</f>
        <v>0</v>
      </c>
      <c r="AN4">
        <f>'[1]2012 ksh'!DF3</f>
        <v>0</v>
      </c>
      <c r="AO4">
        <f>'[1]2012 ksh'!DG3</f>
        <v>0</v>
      </c>
      <c r="AP4">
        <f>'[1]2012 ksh'!DH3</f>
        <v>0</v>
      </c>
      <c r="AQ4">
        <f>'[1]2012 ksh'!DI3</f>
        <v>0</v>
      </c>
      <c r="AR4">
        <f>'[1]2012 ksh'!DJ3</f>
        <v>0</v>
      </c>
      <c r="AS4">
        <f>'[1]2012 ksh'!DK3</f>
        <v>0</v>
      </c>
      <c r="AT4">
        <f>'[1]2012 ksh'!DL3</f>
        <v>0</v>
      </c>
      <c r="AU4">
        <f>'[1]2012 ksh'!DM3</f>
        <v>0</v>
      </c>
      <c r="AV4">
        <f>'[1]2012 ksh'!DN3</f>
        <v>0</v>
      </c>
      <c r="AW4">
        <f>'[1]2012 ksh'!DO3</f>
        <v>0</v>
      </c>
      <c r="AX4">
        <f>'[1]2012 ksh'!DP3</f>
        <v>0</v>
      </c>
      <c r="AY4">
        <f>'[1]2012 ksh'!DQ3</f>
        <v>0</v>
      </c>
      <c r="AZ4">
        <f>'[1]2012 ksh'!DR3</f>
        <v>445</v>
      </c>
      <c r="BA4">
        <f>'[1]2012 ksh'!DS3</f>
        <v>944</v>
      </c>
      <c r="BB4">
        <f>'[1]2012 ksh'!DT3</f>
        <v>100</v>
      </c>
      <c r="BC4">
        <f>'[1]2012 ksh'!DU3</f>
        <v>252</v>
      </c>
      <c r="BD4">
        <f>'[1]2012 ksh'!DV3</f>
        <v>339</v>
      </c>
      <c r="BE4">
        <f>'[1]2012 ksh'!DW3</f>
        <v>0</v>
      </c>
      <c r="BF4">
        <f>'[1]2012 ksh'!DX3</f>
        <v>0</v>
      </c>
      <c r="BG4">
        <f>'[1]2012 ksh'!DY3</f>
        <v>174</v>
      </c>
      <c r="BH4">
        <f>'[1]2012 ksh'!DZ3</f>
        <v>0</v>
      </c>
      <c r="BI4">
        <f>'[1]2012 ksh'!EA3</f>
        <v>0</v>
      </c>
      <c r="BJ4">
        <f>'[1]2012 ksh'!EB3</f>
        <v>0</v>
      </c>
      <c r="BK4">
        <f>'[1]2012 ksh'!EC3</f>
        <v>0</v>
      </c>
      <c r="BL4">
        <f>'[1]2012 ksh'!ED3</f>
        <v>0</v>
      </c>
      <c r="BM4">
        <f>'[1]2012 ksh'!EE3</f>
        <v>4156</v>
      </c>
      <c r="BN4">
        <f>'[1]2012 ksh'!EF3</f>
        <v>0</v>
      </c>
      <c r="BO4" s="2"/>
      <c r="BR4" t="s">
        <v>23</v>
      </c>
      <c r="BS4" cm="1">
        <f t="array" ref="BS4:EB10">MMULT(Fogl2012!C4:BL10,Fogl2012!C64:BL125)</f>
        <v>9.1579236096041685E-4</v>
      </c>
      <c r="BT4">
        <v>1.3111244565592972E-3</v>
      </c>
      <c r="BU4">
        <v>0</v>
      </c>
      <c r="BV4">
        <v>0</v>
      </c>
      <c r="BW4">
        <v>1.370855722131867E-4</v>
      </c>
      <c r="BX4">
        <v>4.3738791615890988E-4</v>
      </c>
      <c r="BY4">
        <v>3.5682015386728609E-4</v>
      </c>
      <c r="BZ4">
        <v>4.0592767357252148E-4</v>
      </c>
      <c r="CA4">
        <v>0</v>
      </c>
      <c r="CB4">
        <v>0</v>
      </c>
      <c r="CC4">
        <v>0</v>
      </c>
      <c r="CD4">
        <v>0</v>
      </c>
      <c r="CE4">
        <v>1.5145659851166157E-4</v>
      </c>
      <c r="CF4">
        <v>0</v>
      </c>
      <c r="CG4">
        <v>0</v>
      </c>
      <c r="CH4">
        <v>0</v>
      </c>
      <c r="CI4">
        <v>0</v>
      </c>
      <c r="CJ4">
        <v>7.081660502356019E-5</v>
      </c>
      <c r="CK4">
        <v>0</v>
      </c>
      <c r="CL4">
        <v>0</v>
      </c>
      <c r="CM4">
        <v>0</v>
      </c>
      <c r="CN4">
        <v>4.8371470651865125E-4</v>
      </c>
      <c r="CO4">
        <v>0</v>
      </c>
      <c r="CP4">
        <v>0</v>
      </c>
      <c r="CQ4">
        <v>6.6625071097380561E-4</v>
      </c>
      <c r="CR4">
        <v>4.6539137708878848E-4</v>
      </c>
      <c r="CS4">
        <v>2.7511040875995152E-4</v>
      </c>
      <c r="CT4">
        <v>0</v>
      </c>
      <c r="CU4">
        <v>1.4135758110630199E-5</v>
      </c>
      <c r="CV4">
        <v>2.25042197225624E-5</v>
      </c>
      <c r="CW4">
        <v>5.5705533595026179E-5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5.328137525559527E-4</v>
      </c>
      <c r="DQ4">
        <v>3.1243955766058456E-4</v>
      </c>
      <c r="DR4">
        <v>6.4792291936527049E-5</v>
      </c>
      <c r="DS4">
        <v>1.8573116291527308E-4</v>
      </c>
      <c r="DT4">
        <v>8.5685528881257044E-4</v>
      </c>
      <c r="DU4">
        <v>0</v>
      </c>
      <c r="DV4">
        <v>0</v>
      </c>
      <c r="DW4">
        <v>5.9068978519459438E-4</v>
      </c>
      <c r="DX4">
        <v>0</v>
      </c>
      <c r="DY4">
        <v>0</v>
      </c>
      <c r="DZ4">
        <v>0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'[1]2012 ksh'!BU4</f>
        <v>41158</v>
      </c>
      <c r="D5">
        <f>'[1]2012 ksh'!BV4</f>
        <v>5044</v>
      </c>
      <c r="E5">
        <f>'[1]2012 ksh'!BW4</f>
        <v>687</v>
      </c>
      <c r="F5">
        <f>'[1]2012 ksh'!BX4</f>
        <v>701</v>
      </c>
      <c r="G5">
        <f>'[1]2012 ksh'!BY4</f>
        <v>21193</v>
      </c>
      <c r="H5">
        <f>'[1]2012 ksh'!BZ4</f>
        <v>12660</v>
      </c>
      <c r="I5">
        <f>'[1]2012 ksh'!CA4</f>
        <v>4334</v>
      </c>
      <c r="J5">
        <f>'[1]2012 ksh'!CB4</f>
        <v>2205</v>
      </c>
      <c r="K5">
        <f>'[1]2012 ksh'!CC4</f>
        <v>1161</v>
      </c>
      <c r="L5">
        <f>'[1]2012 ksh'!CD4</f>
        <v>329</v>
      </c>
      <c r="M5">
        <f>'[1]2012 ksh'!CE4</f>
        <v>1747</v>
      </c>
      <c r="N5">
        <f>'[1]2012 ksh'!CF4</f>
        <v>1348</v>
      </c>
      <c r="O5">
        <f>'[1]2012 ksh'!CG4</f>
        <v>10514</v>
      </c>
      <c r="P5">
        <f>'[1]2012 ksh'!CH4</f>
        <v>4525</v>
      </c>
      <c r="Q5">
        <f>'[1]2012 ksh'!CI4</f>
        <v>2924</v>
      </c>
      <c r="R5">
        <f>'[1]2012 ksh'!CJ4</f>
        <v>6109</v>
      </c>
      <c r="S5">
        <f>'[1]2012 ksh'!CK4</f>
        <v>11688</v>
      </c>
      <c r="T5">
        <f>'[1]2012 ksh'!CL4</f>
        <v>8751</v>
      </c>
      <c r="U5">
        <f>'[1]2012 ksh'!CM4</f>
        <v>3141</v>
      </c>
      <c r="V5">
        <f>'[1]2012 ksh'!CN4</f>
        <v>14573</v>
      </c>
      <c r="W5">
        <f>'[1]2012 ksh'!CO4</f>
        <v>9</v>
      </c>
      <c r="X5">
        <f>'[1]2012 ksh'!CP4</f>
        <v>4595</v>
      </c>
      <c r="Y5">
        <f>'[1]2012 ksh'!CQ4</f>
        <v>790</v>
      </c>
      <c r="Z5">
        <f>'[1]2012 ksh'!CR4</f>
        <v>573</v>
      </c>
      <c r="AA5">
        <f>'[1]2012 ksh'!CS4</f>
        <v>4807</v>
      </c>
      <c r="AB5">
        <f>'[1]2012 ksh'!CT4</f>
        <v>4230</v>
      </c>
      <c r="AC5">
        <f>'[1]2012 ksh'!CU4</f>
        <v>28966</v>
      </c>
      <c r="AD5">
        <f>'[1]2012 ksh'!CV4</f>
        <v>2871</v>
      </c>
      <c r="AE5">
        <f>'[1]2012 ksh'!CW4</f>
        <v>6446</v>
      </c>
      <c r="AF5">
        <f>'[1]2012 ksh'!CX4</f>
        <v>22502</v>
      </c>
      <c r="AG5">
        <f>'[1]2012 ksh'!CY4</f>
        <v>15748</v>
      </c>
      <c r="AH5">
        <f>'[1]2012 ksh'!CZ4</f>
        <v>237</v>
      </c>
      <c r="AI5">
        <f>'[1]2012 ksh'!DA4</f>
        <v>0</v>
      </c>
      <c r="AJ5">
        <f>'[1]2012 ksh'!DB4</f>
        <v>4245</v>
      </c>
      <c r="AK5">
        <f>'[1]2012 ksh'!DC4</f>
        <v>5792</v>
      </c>
      <c r="AL5">
        <f>'[1]2012 ksh'!DD4</f>
        <v>14758</v>
      </c>
      <c r="AM5">
        <f>'[1]2012 ksh'!DE4</f>
        <v>738</v>
      </c>
      <c r="AN5">
        <f>'[1]2012 ksh'!DF4</f>
        <v>71</v>
      </c>
      <c r="AO5">
        <f>'[1]2012 ksh'!DG4</f>
        <v>44</v>
      </c>
      <c r="AP5">
        <f>'[1]2012 ksh'!DH4</f>
        <v>860</v>
      </c>
      <c r="AQ5">
        <f>'[1]2012 ksh'!DI4</f>
        <v>647</v>
      </c>
      <c r="AR5">
        <f>'[1]2012 ksh'!DJ4</f>
        <v>565</v>
      </c>
      <c r="AS5">
        <f>'[1]2012 ksh'!DK4</f>
        <v>392</v>
      </c>
      <c r="AT5">
        <f>'[1]2012 ksh'!DL4</f>
        <v>0</v>
      </c>
      <c r="AU5">
        <f>'[1]2012 ksh'!DM4</f>
        <v>0</v>
      </c>
      <c r="AV5">
        <f>'[1]2012 ksh'!DN4</f>
        <v>224</v>
      </c>
      <c r="AW5">
        <f>'[1]2012 ksh'!DO4</f>
        <v>0</v>
      </c>
      <c r="AX5">
        <f>'[1]2012 ksh'!DP4</f>
        <v>1177</v>
      </c>
      <c r="AY5">
        <f>'[1]2012 ksh'!DQ4</f>
        <v>0</v>
      </c>
      <c r="AZ5">
        <f>'[1]2012 ksh'!DR4</f>
        <v>21501</v>
      </c>
      <c r="BA5">
        <f>'[1]2012 ksh'!DS4</f>
        <v>13392</v>
      </c>
      <c r="BB5">
        <f>'[1]2012 ksh'!DT4</f>
        <v>18211</v>
      </c>
      <c r="BC5">
        <f>'[1]2012 ksh'!DU4</f>
        <v>9196</v>
      </c>
      <c r="BD5">
        <f>'[1]2012 ksh'!DV4</f>
        <v>9239</v>
      </c>
      <c r="BE5">
        <f>'[1]2012 ksh'!DW4</f>
        <v>1639</v>
      </c>
      <c r="BF5">
        <f>'[1]2012 ksh'!DX4</f>
        <v>1508</v>
      </c>
      <c r="BG5">
        <f>'[1]2012 ksh'!DY4</f>
        <v>638</v>
      </c>
      <c r="BH5">
        <f>'[1]2012 ksh'!DZ4</f>
        <v>681</v>
      </c>
      <c r="BI5">
        <f>'[1]2012 ksh'!EA4</f>
        <v>3312</v>
      </c>
      <c r="BJ5">
        <f>'[1]2012 ksh'!EB4</f>
        <v>466</v>
      </c>
      <c r="BK5">
        <f>'[1]2012 ksh'!EC4</f>
        <v>0</v>
      </c>
      <c r="BL5">
        <f>'[1]2012 ksh'!ED4</f>
        <v>1645</v>
      </c>
      <c r="BM5">
        <f>'[1]2012 ksh'!EE4</f>
        <v>37564</v>
      </c>
      <c r="BN5">
        <f>'[1]2012 ksh'!EF4</f>
        <v>7004</v>
      </c>
      <c r="BO5" s="2"/>
      <c r="BR5" t="s">
        <v>24</v>
      </c>
      <c r="BS5">
        <v>1.851285952475876E-2</v>
      </c>
      <c r="BT5">
        <v>3.9132022241923636E-2</v>
      </c>
      <c r="BU5">
        <v>6.2925906559113731E-2</v>
      </c>
      <c r="BV5">
        <v>5.9715611611745071E-3</v>
      </c>
      <c r="BW5">
        <v>7.8733185146722638E-3</v>
      </c>
      <c r="BX5">
        <v>3.59566949257909E-2</v>
      </c>
      <c r="BY5">
        <v>1.7375938728773237E-2</v>
      </c>
      <c r="BZ5">
        <v>5.000393967750893E-3</v>
      </c>
      <c r="CA5">
        <v>5.1410400627881249E-3</v>
      </c>
      <c r="CB5">
        <v>1.8348872040198724E-4</v>
      </c>
      <c r="CC5">
        <v>1.5798925538122693E-3</v>
      </c>
      <c r="CD5">
        <v>1.5917911381290778E-3</v>
      </c>
      <c r="CE5">
        <v>9.4786587901881537E-3</v>
      </c>
      <c r="CF5">
        <v>7.7794714207502441E-3</v>
      </c>
      <c r="CG5">
        <v>3.9833578303859907E-3</v>
      </c>
      <c r="CH5">
        <v>6.0174772852640479E-3</v>
      </c>
      <c r="CI5">
        <v>2.1699320041312698E-3</v>
      </c>
      <c r="CJ5">
        <v>7.7464513820146904E-3</v>
      </c>
      <c r="CK5">
        <v>1.8805528609926396E-3</v>
      </c>
      <c r="CL5">
        <v>3.3270276457631172E-3</v>
      </c>
      <c r="CM5">
        <v>6.9832552346066974E-5</v>
      </c>
      <c r="CN5">
        <v>9.7059784997956446E-3</v>
      </c>
      <c r="CO5">
        <v>2.667264942715802E-3</v>
      </c>
      <c r="CP5">
        <v>3.1965333920147679E-4</v>
      </c>
      <c r="CQ5">
        <v>1.9769550417599282E-2</v>
      </c>
      <c r="CR5">
        <v>1.0583900672503093E-2</v>
      </c>
      <c r="CS5">
        <v>9.6358501815486768E-3</v>
      </c>
      <c r="CT5">
        <v>4.6728087757383647E-3</v>
      </c>
      <c r="CU5">
        <v>2.070888563207324E-3</v>
      </c>
      <c r="CV5">
        <v>1.150886254993407E-2</v>
      </c>
      <c r="CW5">
        <v>8.6004974809261985E-3</v>
      </c>
      <c r="CX5">
        <v>9.6345179557488295E-3</v>
      </c>
      <c r="CY5">
        <v>0</v>
      </c>
      <c r="CZ5">
        <v>4.0716282504594655E-3</v>
      </c>
      <c r="DA5">
        <v>2.5425744264961726E-2</v>
      </c>
      <c r="DB5">
        <v>1.2599336258919845E-2</v>
      </c>
      <c r="DC5">
        <v>2.6811426100594128E-3</v>
      </c>
      <c r="DD5">
        <v>1.3947754668635766E-4</v>
      </c>
      <c r="DE5">
        <v>5.2442008753573343E-5</v>
      </c>
      <c r="DF5">
        <v>1.0471696056013936E-3</v>
      </c>
      <c r="DG5">
        <v>3.9912163389731328E-4</v>
      </c>
      <c r="DH5">
        <v>5.1720578058029926E-4</v>
      </c>
      <c r="DI5">
        <v>7.0124304734482917E-4</v>
      </c>
      <c r="DJ5">
        <v>0</v>
      </c>
      <c r="DK5">
        <v>0</v>
      </c>
      <c r="DL5">
        <v>7.7316859603691283E-4</v>
      </c>
      <c r="DM5">
        <v>0</v>
      </c>
      <c r="DN5">
        <v>6.124083880969476E-3</v>
      </c>
      <c r="DO5">
        <v>0</v>
      </c>
      <c r="DP5">
        <v>2.5743884255518063E-2</v>
      </c>
      <c r="DQ5">
        <v>4.4324052502018518E-3</v>
      </c>
      <c r="DR5">
        <v>1.1799324284560941E-2</v>
      </c>
      <c r="DS5">
        <v>6.777713389558934E-3</v>
      </c>
      <c r="DT5">
        <v>2.3352466116045245E-2</v>
      </c>
      <c r="DU5">
        <v>3.8666729016568241E-3</v>
      </c>
      <c r="DV5">
        <v>7.5493776247067025E-3</v>
      </c>
      <c r="DW5">
        <v>2.1658625457135127E-3</v>
      </c>
      <c r="DX5">
        <v>8.7841077012009577E-3</v>
      </c>
      <c r="DY5">
        <v>9.4145524157997883E-3</v>
      </c>
      <c r="DZ5">
        <v>0.12266326979680871</v>
      </c>
      <c r="EA5">
        <v>0</v>
      </c>
      <c r="EB5">
        <v>4.0470123804560638E-4</v>
      </c>
      <c r="EF5" s="2"/>
    </row>
    <row r="6" spans="1:136" x14ac:dyDescent="0.35">
      <c r="A6" s="2"/>
      <c r="B6" t="s">
        <v>25</v>
      </c>
      <c r="C6">
        <f>'[1]2012 ksh'!BU5</f>
        <v>66309</v>
      </c>
      <c r="D6">
        <f>'[1]2012 ksh'!BV5</f>
        <v>6613</v>
      </c>
      <c r="E6">
        <f>'[1]2012 ksh'!BW5</f>
        <v>773</v>
      </c>
      <c r="F6">
        <f>'[1]2012 ksh'!BX5</f>
        <v>5029</v>
      </c>
      <c r="G6">
        <f>'[1]2012 ksh'!BY5</f>
        <v>48084</v>
      </c>
      <c r="H6">
        <f>'[1]2012 ksh'!BZ5</f>
        <v>28434</v>
      </c>
      <c r="I6">
        <f>'[1]2012 ksh'!CA5</f>
        <v>11336</v>
      </c>
      <c r="J6">
        <f>'[1]2012 ksh'!CB5</f>
        <v>4436</v>
      </c>
      <c r="K6">
        <f>'[1]2012 ksh'!CC5</f>
        <v>3870</v>
      </c>
      <c r="L6">
        <f>'[1]2012 ksh'!CD5</f>
        <v>1620</v>
      </c>
      <c r="M6">
        <f>'[1]2012 ksh'!CE5</f>
        <v>5601</v>
      </c>
      <c r="N6">
        <f>'[1]2012 ksh'!CF5</f>
        <v>2246</v>
      </c>
      <c r="O6">
        <f>'[1]2012 ksh'!CG5</f>
        <v>18244</v>
      </c>
      <c r="P6">
        <f>'[1]2012 ksh'!CH5</f>
        <v>8810</v>
      </c>
      <c r="Q6">
        <f>'[1]2012 ksh'!CI5</f>
        <v>10142</v>
      </c>
      <c r="R6">
        <f>'[1]2012 ksh'!CJ5</f>
        <v>34109</v>
      </c>
      <c r="S6">
        <f>'[1]2012 ksh'!CK5</f>
        <v>24178</v>
      </c>
      <c r="T6">
        <f>'[1]2012 ksh'!CL5</f>
        <v>19341</v>
      </c>
      <c r="U6">
        <f>'[1]2012 ksh'!CM5</f>
        <v>18349</v>
      </c>
      <c r="V6">
        <f>'[1]2012 ksh'!CN5</f>
        <v>41487</v>
      </c>
      <c r="W6">
        <f>'[1]2012 ksh'!CO5</f>
        <v>3504</v>
      </c>
      <c r="X6">
        <f>'[1]2012 ksh'!CP5</f>
        <v>21889</v>
      </c>
      <c r="Y6">
        <f>'[1]2012 ksh'!CQ5</f>
        <v>7359</v>
      </c>
      <c r="Z6">
        <f>'[1]2012 ksh'!CR5</f>
        <v>9167</v>
      </c>
      <c r="AA6">
        <f>'[1]2012 ksh'!CS5</f>
        <v>12418</v>
      </c>
      <c r="AB6">
        <f>'[1]2012 ksh'!CT5</f>
        <v>8615</v>
      </c>
      <c r="AC6">
        <f>'[1]2012 ksh'!CU5</f>
        <v>116008</v>
      </c>
      <c r="AD6">
        <f>'[1]2012 ksh'!CV5</f>
        <v>33298</v>
      </c>
      <c r="AE6">
        <f>'[1]2012 ksh'!CW5</f>
        <v>22375</v>
      </c>
      <c r="AF6">
        <f>'[1]2012 ksh'!CX5</f>
        <v>126676</v>
      </c>
      <c r="AG6">
        <f>'[1]2012 ksh'!CY5</f>
        <v>66622</v>
      </c>
      <c r="AH6">
        <f>'[1]2012 ksh'!CZ5</f>
        <v>680</v>
      </c>
      <c r="AI6">
        <f>'[1]2012 ksh'!DA5</f>
        <v>342</v>
      </c>
      <c r="AJ6">
        <f>'[1]2012 ksh'!DB5</f>
        <v>9028</v>
      </c>
      <c r="AK6">
        <f>'[1]2012 ksh'!DC5</f>
        <v>10380</v>
      </c>
      <c r="AL6">
        <f>'[1]2012 ksh'!DD5</f>
        <v>49935</v>
      </c>
      <c r="AM6">
        <f>'[1]2012 ksh'!DE5</f>
        <v>694</v>
      </c>
      <c r="AN6">
        <f>'[1]2012 ksh'!DF5</f>
        <v>422</v>
      </c>
      <c r="AO6">
        <f>'[1]2012 ksh'!DG5</f>
        <v>1310</v>
      </c>
      <c r="AP6">
        <f>'[1]2012 ksh'!DH5</f>
        <v>573</v>
      </c>
      <c r="AQ6">
        <f>'[1]2012 ksh'!DI5</f>
        <v>2834</v>
      </c>
      <c r="AR6">
        <f>'[1]2012 ksh'!DJ5</f>
        <v>1075</v>
      </c>
      <c r="AS6">
        <f>'[1]2012 ksh'!DK5</f>
        <v>894</v>
      </c>
      <c r="AT6">
        <f>'[1]2012 ksh'!DL5</f>
        <v>204</v>
      </c>
      <c r="AU6">
        <f>'[1]2012 ksh'!DM5</f>
        <v>240</v>
      </c>
      <c r="AV6">
        <f>'[1]2012 ksh'!DN5</f>
        <v>1092</v>
      </c>
      <c r="AW6">
        <f>'[1]2012 ksh'!DO5</f>
        <v>319</v>
      </c>
      <c r="AX6">
        <f>'[1]2012 ksh'!DP5</f>
        <v>1278</v>
      </c>
      <c r="AY6">
        <f>'[1]2012 ksh'!DQ5</f>
        <v>289</v>
      </c>
      <c r="AZ6">
        <f>'[1]2012 ksh'!DR5</f>
        <v>35092</v>
      </c>
      <c r="BA6">
        <f>'[1]2012 ksh'!DS5</f>
        <v>33469</v>
      </c>
      <c r="BB6">
        <f>'[1]2012 ksh'!DT5</f>
        <v>27227</v>
      </c>
      <c r="BC6">
        <f>'[1]2012 ksh'!DU5</f>
        <v>21383</v>
      </c>
      <c r="BD6">
        <f>'[1]2012 ksh'!DV5</f>
        <v>20203</v>
      </c>
      <c r="BE6">
        <f>'[1]2012 ksh'!DW5</f>
        <v>3877</v>
      </c>
      <c r="BF6">
        <f>'[1]2012 ksh'!DX5</f>
        <v>2868</v>
      </c>
      <c r="BG6">
        <f>'[1]2012 ksh'!DY5</f>
        <v>2364</v>
      </c>
      <c r="BH6">
        <f>'[1]2012 ksh'!DZ5</f>
        <v>2458</v>
      </c>
      <c r="BI6">
        <f>'[1]2012 ksh'!EA5</f>
        <v>17427</v>
      </c>
      <c r="BJ6">
        <f>'[1]2012 ksh'!EB5</f>
        <v>614</v>
      </c>
      <c r="BK6">
        <f>'[1]2012 ksh'!EC5</f>
        <v>87</v>
      </c>
      <c r="BL6">
        <f>'[1]2012 ksh'!ED5</f>
        <v>3820</v>
      </c>
      <c r="BM6">
        <f>'[1]2012 ksh'!EE5</f>
        <v>28087</v>
      </c>
      <c r="BN6">
        <f>'[1]2012 ksh'!EF5</f>
        <v>33357</v>
      </c>
      <c r="BO6" s="2"/>
      <c r="BR6" t="s">
        <v>25</v>
      </c>
      <c r="BS6">
        <v>2.9825773901239822E-2</v>
      </c>
      <c r="BT6">
        <v>5.130453272915167E-2</v>
      </c>
      <c r="BU6">
        <v>7.0803094279759698E-2</v>
      </c>
      <c r="BV6">
        <v>4.2840201254702705E-2</v>
      </c>
      <c r="BW6">
        <v>1.7863476027910212E-2</v>
      </c>
      <c r="BX6">
        <v>8.0757714338067818E-2</v>
      </c>
      <c r="BY6">
        <v>4.544846364314107E-2</v>
      </c>
      <c r="BZ6">
        <v>1.0059749497026286E-2</v>
      </c>
      <c r="CA6">
        <v>1.713680020929375E-2</v>
      </c>
      <c r="CB6">
        <v>9.0350069012528678E-4</v>
      </c>
      <c r="CC6">
        <v>5.0652422403563374E-3</v>
      </c>
      <c r="CD6">
        <v>2.652197994241772E-3</v>
      </c>
      <c r="CE6">
        <v>1.6447465376468771E-2</v>
      </c>
      <c r="CF6">
        <v>1.5146329992665117E-2</v>
      </c>
      <c r="CG6">
        <v>1.3816421038226646E-2</v>
      </c>
      <c r="CH6">
        <v>3.3597991933716063E-2</v>
      </c>
      <c r="CI6">
        <v>4.4887590687787337E-3</v>
      </c>
      <c r="CJ6">
        <v>1.7120799472008473E-2</v>
      </c>
      <c r="CK6">
        <v>1.0985757544206921E-2</v>
      </c>
      <c r="CL6">
        <v>9.4715155383088209E-3</v>
      </c>
      <c r="CM6">
        <v>2.7188140380068743E-2</v>
      </c>
      <c r="CN6">
        <v>4.6235944152780602E-2</v>
      </c>
      <c r="CO6">
        <v>2.4846079384108339E-2</v>
      </c>
      <c r="CP6">
        <v>5.1138955679929108E-3</v>
      </c>
      <c r="CQ6">
        <v>5.1070995857239003E-2</v>
      </c>
      <c r="CR6">
        <v>2.1555627492580175E-2</v>
      </c>
      <c r="CS6">
        <v>3.8591303868711554E-2</v>
      </c>
      <c r="CT6">
        <v>5.419546729868898E-2</v>
      </c>
      <c r="CU6">
        <v>7.1883542664852428E-3</v>
      </c>
      <c r="CV6">
        <v>6.4789648581257145E-2</v>
      </c>
      <c r="CW6">
        <v>3.6384451560468961E-2</v>
      </c>
      <c r="CX6">
        <v>2.7643342657844742E-2</v>
      </c>
      <c r="CY6">
        <v>1.2169219405098785E-3</v>
      </c>
      <c r="CZ6">
        <v>8.6592838268900012E-3</v>
      </c>
      <c r="DA6">
        <v>4.5566164618491486E-2</v>
      </c>
      <c r="DB6">
        <v>4.263097005618393E-2</v>
      </c>
      <c r="DC6">
        <v>2.5212912891344613E-3</v>
      </c>
      <c r="DD6">
        <v>8.2900739016398498E-4</v>
      </c>
      <c r="DE6">
        <v>1.5613416242541156E-3</v>
      </c>
      <c r="DF6">
        <v>6.9770719070883554E-4</v>
      </c>
      <c r="DG6">
        <v>1.7482391197294988E-3</v>
      </c>
      <c r="DH6">
        <v>9.8406409579437481E-4</v>
      </c>
      <c r="DI6">
        <v>1.5992634804241766E-3</v>
      </c>
      <c r="DJ6">
        <v>6.6937992607132325E-4</v>
      </c>
      <c r="DK6">
        <v>9.5258642597920141E-4</v>
      </c>
      <c r="DL6">
        <v>3.7691969056799497E-3</v>
      </c>
      <c r="DM6">
        <v>9.584616156980575E-4</v>
      </c>
      <c r="DN6">
        <v>6.6495999998971876E-3</v>
      </c>
      <c r="DO6">
        <v>2.2089614514956336E-3</v>
      </c>
      <c r="DP6">
        <v>4.2016854392569643E-2</v>
      </c>
      <c r="DQ6">
        <v>1.1077372410320025E-2</v>
      </c>
      <c r="DR6">
        <v>1.7640997325558218E-2</v>
      </c>
      <c r="DS6">
        <v>1.5759878796100336E-2</v>
      </c>
      <c r="DT6">
        <v>5.1065036577818169E-2</v>
      </c>
      <c r="DU6">
        <v>9.1464861743279485E-3</v>
      </c>
      <c r="DV6">
        <v>1.4357834898978E-2</v>
      </c>
      <c r="DW6">
        <v>8.0252336333334548E-3</v>
      </c>
      <c r="DX6">
        <v>3.1705340278343541E-2</v>
      </c>
      <c r="DY6">
        <v>4.9537259948714649E-2</v>
      </c>
      <c r="DZ6">
        <v>0.1616207031228338</v>
      </c>
      <c r="EA6">
        <v>174</v>
      </c>
      <c r="EB6">
        <v>9.39792540628703E-4</v>
      </c>
      <c r="EF6" s="2"/>
    </row>
    <row r="7" spans="1:136" x14ac:dyDescent="0.35">
      <c r="A7" s="2"/>
      <c r="B7" t="s">
        <v>26</v>
      </c>
      <c r="C7">
        <f>'[1]2012 ksh'!BU6</f>
        <v>8078</v>
      </c>
      <c r="D7">
        <f>'[1]2012 ksh'!BV6</f>
        <v>473</v>
      </c>
      <c r="E7">
        <f>'[1]2012 ksh'!BW6</f>
        <v>0</v>
      </c>
      <c r="F7">
        <f>'[1]2012 ksh'!BX6</f>
        <v>475</v>
      </c>
      <c r="G7">
        <f>'[1]2012 ksh'!BY6</f>
        <v>7076</v>
      </c>
      <c r="H7">
        <f>'[1]2012 ksh'!BZ6</f>
        <v>3181</v>
      </c>
      <c r="I7">
        <f>'[1]2012 ksh'!CA6</f>
        <v>634</v>
      </c>
      <c r="J7">
        <f>'[1]2012 ksh'!CB6</f>
        <v>2159</v>
      </c>
      <c r="K7">
        <f>'[1]2012 ksh'!CC6</f>
        <v>1911</v>
      </c>
      <c r="L7">
        <f>'[1]2012 ksh'!CD6</f>
        <v>268</v>
      </c>
      <c r="M7">
        <f>'[1]2012 ksh'!CE6</f>
        <v>1173</v>
      </c>
      <c r="N7">
        <f>'[1]2012 ksh'!CF6</f>
        <v>2408</v>
      </c>
      <c r="O7">
        <f>'[1]2012 ksh'!CG6</f>
        <v>3083</v>
      </c>
      <c r="P7">
        <f>'[1]2012 ksh'!CH6</f>
        <v>1645</v>
      </c>
      <c r="Q7">
        <f>'[1]2012 ksh'!CI6</f>
        <v>1465</v>
      </c>
      <c r="R7">
        <f>'[1]2012 ksh'!CJ6</f>
        <v>2542</v>
      </c>
      <c r="S7">
        <f>'[1]2012 ksh'!CK6</f>
        <v>8565</v>
      </c>
      <c r="T7">
        <f>'[1]2012 ksh'!CL6</f>
        <v>3814</v>
      </c>
      <c r="U7">
        <f>'[1]2012 ksh'!CM6</f>
        <v>2510</v>
      </c>
      <c r="V7">
        <f>'[1]2012 ksh'!CN6</f>
        <v>8059</v>
      </c>
      <c r="W7">
        <f>'[1]2012 ksh'!CO6</f>
        <v>371</v>
      </c>
      <c r="X7">
        <f>'[1]2012 ksh'!CP6</f>
        <v>4213</v>
      </c>
      <c r="Y7">
        <f>'[1]2012 ksh'!CQ6</f>
        <v>658</v>
      </c>
      <c r="Z7">
        <f>'[1]2012 ksh'!CR6</f>
        <v>2650</v>
      </c>
      <c r="AA7">
        <f>'[1]2012 ksh'!CS6</f>
        <v>2778</v>
      </c>
      <c r="AB7">
        <f>'[1]2012 ksh'!CT6</f>
        <v>1197</v>
      </c>
      <c r="AC7">
        <f>'[1]2012 ksh'!CU6</f>
        <v>8932</v>
      </c>
      <c r="AD7">
        <f>'[1]2012 ksh'!CV6</f>
        <v>5351</v>
      </c>
      <c r="AE7">
        <f>'[1]2012 ksh'!CW6</f>
        <v>13827</v>
      </c>
      <c r="AF7">
        <f>'[1]2012 ksh'!CX6</f>
        <v>48438</v>
      </c>
      <c r="AG7">
        <f>'[1]2012 ksh'!CY6</f>
        <v>17411</v>
      </c>
      <c r="AH7">
        <f>'[1]2012 ksh'!CZ6</f>
        <v>0</v>
      </c>
      <c r="AI7">
        <f>'[1]2012 ksh'!DA6</f>
        <v>295</v>
      </c>
      <c r="AJ7">
        <f>'[1]2012 ksh'!DB6</f>
        <v>1916</v>
      </c>
      <c r="AK7">
        <f>'[1]2012 ksh'!DC6</f>
        <v>7191</v>
      </c>
      <c r="AL7">
        <f>'[1]2012 ksh'!DD6</f>
        <v>19084</v>
      </c>
      <c r="AM7">
        <f>'[1]2012 ksh'!DE6</f>
        <v>2643</v>
      </c>
      <c r="AN7">
        <f>'[1]2012 ksh'!DF6</f>
        <v>1536</v>
      </c>
      <c r="AO7">
        <f>'[1]2012 ksh'!DG6</f>
        <v>1605</v>
      </c>
      <c r="AP7">
        <f>'[1]2012 ksh'!DH6</f>
        <v>4646</v>
      </c>
      <c r="AQ7">
        <f>'[1]2012 ksh'!DI6</f>
        <v>2593</v>
      </c>
      <c r="AR7">
        <f>'[1]2012 ksh'!DJ6</f>
        <v>7594</v>
      </c>
      <c r="AS7">
        <f>'[1]2012 ksh'!DK6</f>
        <v>1384</v>
      </c>
      <c r="AT7">
        <f>'[1]2012 ksh'!DL6</f>
        <v>0</v>
      </c>
      <c r="AU7">
        <f>'[1]2012 ksh'!DM6</f>
        <v>2036</v>
      </c>
      <c r="AV7">
        <f>'[1]2012 ksh'!DN6</f>
        <v>1941</v>
      </c>
      <c r="AW7">
        <f>'[1]2012 ksh'!DO6</f>
        <v>334</v>
      </c>
      <c r="AX7">
        <f>'[1]2012 ksh'!DP6</f>
        <v>554</v>
      </c>
      <c r="AY7">
        <f>'[1]2012 ksh'!DQ6</f>
        <v>903</v>
      </c>
      <c r="AZ7">
        <f>'[1]2012 ksh'!DR6</f>
        <v>13378</v>
      </c>
      <c r="BA7">
        <f>'[1]2012 ksh'!DS6</f>
        <v>29471</v>
      </c>
      <c r="BB7">
        <f>'[1]2012 ksh'!DT6</f>
        <v>12776</v>
      </c>
      <c r="BC7">
        <f>'[1]2012 ksh'!DU6</f>
        <v>14740</v>
      </c>
      <c r="BD7">
        <f>'[1]2012 ksh'!DV6</f>
        <v>9889</v>
      </c>
      <c r="BE7">
        <f>'[1]2012 ksh'!DW6</f>
        <v>7375</v>
      </c>
      <c r="BF7">
        <f>'[1]2012 ksh'!DX6</f>
        <v>3234</v>
      </c>
      <c r="BG7">
        <f>'[1]2012 ksh'!DY6</f>
        <v>2373</v>
      </c>
      <c r="BH7">
        <f>'[1]2012 ksh'!DZ6</f>
        <v>1513</v>
      </c>
      <c r="BI7">
        <f>'[1]2012 ksh'!EA6</f>
        <v>6880</v>
      </c>
      <c r="BJ7">
        <f>'[1]2012 ksh'!EB6</f>
        <v>0</v>
      </c>
      <c r="BK7">
        <f>'[1]2012 ksh'!EC6</f>
        <v>318</v>
      </c>
      <c r="BL7">
        <f>'[1]2012 ksh'!ED6</f>
        <v>15100</v>
      </c>
      <c r="BM7">
        <f>'[1]2012 ksh'!EE6</f>
        <v>3726</v>
      </c>
      <c r="BN7">
        <f>'[1]2012 ksh'!EF6</f>
        <v>5194</v>
      </c>
      <c r="BO7" s="2"/>
      <c r="BR7" t="s">
        <v>26</v>
      </c>
      <c r="BS7">
        <v>3.6334826580737955E-3</v>
      </c>
      <c r="BT7">
        <v>3.6695968517902224E-3</v>
      </c>
      <c r="BU7">
        <v>0</v>
      </c>
      <c r="BV7">
        <v>4.046350287529088E-3</v>
      </c>
      <c r="BW7">
        <v>2.6287737370745503E-3</v>
      </c>
      <c r="BX7">
        <v>9.0346166318278718E-3</v>
      </c>
      <c r="BY7">
        <v>2.5418424444029145E-3</v>
      </c>
      <c r="BZ7">
        <v>4.8960773588998538E-3</v>
      </c>
      <c r="CA7">
        <v>8.4621253746667586E-3</v>
      </c>
      <c r="CB7">
        <v>1.494680154034425E-4</v>
      </c>
      <c r="CC7">
        <v>1.0607979196461316E-3</v>
      </c>
      <c r="CD7">
        <v>2.8434963357676702E-3</v>
      </c>
      <c r="CE7">
        <v>2.7794088881634084E-3</v>
      </c>
      <c r="CF7">
        <v>2.8281172347257794E-3</v>
      </c>
      <c r="CG7">
        <v>1.9957658076318317E-3</v>
      </c>
      <c r="CH7">
        <v>2.5039167227273221E-3</v>
      </c>
      <c r="CI7">
        <v>1.5901324106249424E-3</v>
      </c>
      <c r="CJ7">
        <v>3.3761816444982324E-3</v>
      </c>
      <c r="CK7">
        <v>1.5027658965589064E-3</v>
      </c>
      <c r="CL7">
        <v>1.8398761955125892E-3</v>
      </c>
      <c r="CM7">
        <v>2.8786529911545389E-3</v>
      </c>
      <c r="CN7">
        <v>8.8990832251662783E-3</v>
      </c>
      <c r="CO7">
        <v>2.2215953573506302E-3</v>
      </c>
      <c r="CP7">
        <v>1.4783269614029903E-3</v>
      </c>
      <c r="CQ7">
        <v>1.1424965895587853E-2</v>
      </c>
      <c r="CR7">
        <v>2.9950187009423644E-3</v>
      </c>
      <c r="CS7">
        <v>2.9713254788922457E-3</v>
      </c>
      <c r="CT7">
        <v>8.7092301494169234E-3</v>
      </c>
      <c r="CU7">
        <v>4.4421619862655397E-3</v>
      </c>
      <c r="CV7">
        <v>2.4774077157306305E-2</v>
      </c>
      <c r="CW7">
        <v>9.5087161315980471E-3</v>
      </c>
      <c r="CX7">
        <v>0</v>
      </c>
      <c r="CY7">
        <v>1.0496841299719713E-3</v>
      </c>
      <c r="CZ7">
        <v>1.8377478746478999E-3</v>
      </c>
      <c r="DA7">
        <v>3.1567079939457836E-2</v>
      </c>
      <c r="DB7">
        <v>1.6292568990732236E-2</v>
      </c>
      <c r="DC7">
        <v>9.6019782091965149E-3</v>
      </c>
      <c r="DD7">
        <v>3.0174297423978223E-3</v>
      </c>
      <c r="DE7">
        <v>1.9129414556701186E-3</v>
      </c>
      <c r="DF7">
        <v>5.6571511484000874E-3</v>
      </c>
      <c r="DG7">
        <v>1.5995709377059247E-3</v>
      </c>
      <c r="DH7">
        <v>6.9516118543837043E-3</v>
      </c>
      <c r="DI7">
        <v>2.475817289605213E-3</v>
      </c>
      <c r="DJ7">
        <v>0</v>
      </c>
      <c r="DK7">
        <v>8.0811081803902254E-3</v>
      </c>
      <c r="DL7">
        <v>6.69964395048057E-3</v>
      </c>
      <c r="DM7">
        <v>1.0035303437089379E-3</v>
      </c>
      <c r="DN7">
        <v>2.8825339592668561E-3</v>
      </c>
      <c r="DO7">
        <v>6.9020491027700932E-3</v>
      </c>
      <c r="DP7">
        <v>1.6017937936389965E-2</v>
      </c>
      <c r="DQ7">
        <v>9.7541379277702196E-3</v>
      </c>
      <c r="DR7">
        <v>8.2778632178106947E-3</v>
      </c>
      <c r="DS7">
        <v>1.0863798973694942E-2</v>
      </c>
      <c r="DT7">
        <v>2.4995403985449877E-2</v>
      </c>
      <c r="DU7">
        <v>1.7398848474508285E-2</v>
      </c>
      <c r="DV7">
        <v>1.6190110900730421E-2</v>
      </c>
      <c r="DW7">
        <v>8.0557865532573138E-3</v>
      </c>
      <c r="DX7">
        <v>1.9515939723813581E-2</v>
      </c>
      <c r="DY7">
        <v>1.9556799704318402E-2</v>
      </c>
      <c r="DZ7">
        <v>0</v>
      </c>
      <c r="EA7">
        <v>636</v>
      </c>
      <c r="EB7">
        <v>3.7148867443700037E-3</v>
      </c>
      <c r="EF7" s="2"/>
    </row>
    <row r="8" spans="1:136" x14ac:dyDescent="0.35">
      <c r="A8" s="2"/>
      <c r="B8" t="s">
        <v>27</v>
      </c>
      <c r="C8">
        <f>'[1]2012 ksh'!BU7</f>
        <v>32851</v>
      </c>
      <c r="D8">
        <f>'[1]2012 ksh'!BV7</f>
        <v>2574</v>
      </c>
      <c r="E8">
        <f>'[1]2012 ksh'!BW7</f>
        <v>51</v>
      </c>
      <c r="F8">
        <f>'[1]2012 ksh'!BX7</f>
        <v>2335</v>
      </c>
      <c r="G8">
        <f>'[1]2012 ksh'!BY7</f>
        <v>22739</v>
      </c>
      <c r="H8">
        <f>'[1]2012 ksh'!BZ7</f>
        <v>11151</v>
      </c>
      <c r="I8">
        <f>'[1]2012 ksh'!CA7</f>
        <v>1909</v>
      </c>
      <c r="J8">
        <f>'[1]2012 ksh'!CB7</f>
        <v>3462</v>
      </c>
      <c r="K8">
        <f>'[1]2012 ksh'!CC7</f>
        <v>5990</v>
      </c>
      <c r="L8">
        <f>'[1]2012 ksh'!CD7</f>
        <v>2572</v>
      </c>
      <c r="M8">
        <f>'[1]2012 ksh'!CE7</f>
        <v>5878</v>
      </c>
      <c r="N8">
        <f>'[1]2012 ksh'!CF7</f>
        <v>7673</v>
      </c>
      <c r="O8">
        <f>'[1]2012 ksh'!CG7</f>
        <v>9349</v>
      </c>
      <c r="P8">
        <f>'[1]2012 ksh'!CH7</f>
        <v>6429</v>
      </c>
      <c r="Q8">
        <f>'[1]2012 ksh'!CI7</f>
        <v>6403</v>
      </c>
      <c r="R8">
        <f>'[1]2012 ksh'!CJ7</f>
        <v>17350</v>
      </c>
      <c r="S8">
        <f>'[1]2012 ksh'!CK7</f>
        <v>18345</v>
      </c>
      <c r="T8">
        <f>'[1]2012 ksh'!CL7</f>
        <v>11652</v>
      </c>
      <c r="U8">
        <f>'[1]2012 ksh'!CM7</f>
        <v>11324</v>
      </c>
      <c r="V8">
        <f>'[1]2012 ksh'!CN7</f>
        <v>23106</v>
      </c>
      <c r="W8">
        <f>'[1]2012 ksh'!CO7</f>
        <v>1465</v>
      </c>
      <c r="X8">
        <f>'[1]2012 ksh'!CP7</f>
        <v>10629</v>
      </c>
      <c r="Y8">
        <f>'[1]2012 ksh'!CQ7</f>
        <v>8117</v>
      </c>
      <c r="Z8">
        <f>'[1]2012 ksh'!CR7</f>
        <v>11347</v>
      </c>
      <c r="AA8">
        <f>'[1]2012 ksh'!CS7</f>
        <v>6564</v>
      </c>
      <c r="AB8">
        <f>'[1]2012 ksh'!CT7</f>
        <v>3471</v>
      </c>
      <c r="AC8">
        <f>'[1]2012 ksh'!CU7</f>
        <v>39989</v>
      </c>
      <c r="AD8">
        <f>'[1]2012 ksh'!CV7</f>
        <v>26783</v>
      </c>
      <c r="AE8">
        <f>'[1]2012 ksh'!CW7</f>
        <v>30938</v>
      </c>
      <c r="AF8">
        <f>'[1]2012 ksh'!CX7</f>
        <v>111367</v>
      </c>
      <c r="AG8">
        <f>'[1]2012 ksh'!CY7</f>
        <v>45154</v>
      </c>
      <c r="AH8">
        <f>'[1]2012 ksh'!CZ7</f>
        <v>1468</v>
      </c>
      <c r="AI8">
        <f>'[1]2012 ksh'!DA7</f>
        <v>730</v>
      </c>
      <c r="AJ8">
        <f>'[1]2012 ksh'!DB7</f>
        <v>9328</v>
      </c>
      <c r="AK8">
        <f>'[1]2012 ksh'!DC7</f>
        <v>19159</v>
      </c>
      <c r="AL8">
        <f>'[1]2012 ksh'!DD7</f>
        <v>44303</v>
      </c>
      <c r="AM8">
        <f>'[1]2012 ksh'!DE7</f>
        <v>3006</v>
      </c>
      <c r="AN8">
        <f>'[1]2012 ksh'!DF7</f>
        <v>2567</v>
      </c>
      <c r="AO8">
        <f>'[1]2012 ksh'!DG7</f>
        <v>9091</v>
      </c>
      <c r="AP8">
        <f>'[1]2012 ksh'!DH7</f>
        <v>9833</v>
      </c>
      <c r="AQ8">
        <f>'[1]2012 ksh'!DI7</f>
        <v>6221</v>
      </c>
      <c r="AR8">
        <f>'[1]2012 ksh'!DJ7</f>
        <v>19029</v>
      </c>
      <c r="AS8">
        <f>'[1]2012 ksh'!DK7</f>
        <v>3037</v>
      </c>
      <c r="AT8">
        <f>'[1]2012 ksh'!DL7</f>
        <v>751</v>
      </c>
      <c r="AU8">
        <f>'[1]2012 ksh'!DM7</f>
        <v>1766</v>
      </c>
      <c r="AV8">
        <f>'[1]2012 ksh'!DN7</f>
        <v>3129</v>
      </c>
      <c r="AW8">
        <f>'[1]2012 ksh'!DO7</f>
        <v>274</v>
      </c>
      <c r="AX8">
        <f>'[1]2012 ksh'!DP7</f>
        <v>1017</v>
      </c>
      <c r="AY8">
        <f>'[1]2012 ksh'!DQ7</f>
        <v>1596</v>
      </c>
      <c r="AZ8">
        <f>'[1]2012 ksh'!DR7</f>
        <v>24426</v>
      </c>
      <c r="BA8">
        <f>'[1]2012 ksh'!DS7</f>
        <v>69343</v>
      </c>
      <c r="BB8">
        <f>'[1]2012 ksh'!DT7</f>
        <v>35665</v>
      </c>
      <c r="BC8">
        <f>'[1]2012 ksh'!DU7</f>
        <v>66970</v>
      </c>
      <c r="BD8">
        <f>'[1]2012 ksh'!DV7</f>
        <v>23216</v>
      </c>
      <c r="BE8">
        <f>'[1]2012 ksh'!DW7</f>
        <v>7372</v>
      </c>
      <c r="BF8">
        <f>'[1]2012 ksh'!DX7</f>
        <v>4043</v>
      </c>
      <c r="BG8">
        <f>'[1]2012 ksh'!DY7</f>
        <v>4048</v>
      </c>
      <c r="BH8">
        <f>'[1]2012 ksh'!DZ7</f>
        <v>4265</v>
      </c>
      <c r="BI8">
        <f>'[1]2012 ksh'!EA7</f>
        <v>22291</v>
      </c>
      <c r="BJ8">
        <f>'[1]2012 ksh'!EB7</f>
        <v>625</v>
      </c>
      <c r="BK8">
        <f>'[1]2012 ksh'!EC7</f>
        <v>588</v>
      </c>
      <c r="BL8">
        <f>'[1]2012 ksh'!ED7</f>
        <v>24098</v>
      </c>
      <c r="BM8">
        <f>'[1]2012 ksh'!EE7</f>
        <v>10981</v>
      </c>
      <c r="BN8">
        <f>'[1]2012 ksh'!EF7</f>
        <v>18753</v>
      </c>
      <c r="BO8" s="2"/>
      <c r="BR8" t="s">
        <v>27</v>
      </c>
      <c r="BS8">
        <v>1.4776372716066136E-2</v>
      </c>
      <c r="BT8">
        <v>1.9969434030672372E-2</v>
      </c>
      <c r="BU8">
        <v>4.6713555087551685E-3</v>
      </c>
      <c r="BV8">
        <v>1.989100615027457E-2</v>
      </c>
      <c r="BW8">
        <v>8.447666196627783E-3</v>
      </c>
      <c r="BX8">
        <v>3.167086138368834E-2</v>
      </c>
      <c r="BY8">
        <v>7.6535918396926873E-3</v>
      </c>
      <c r="BZ8">
        <v>7.8509586922238511E-3</v>
      </c>
      <c r="CA8">
        <v>2.6524401357537353E-2</v>
      </c>
      <c r="CB8">
        <v>1.4344467746927392E-3</v>
      </c>
      <c r="CC8">
        <v>5.3157460969138638E-3</v>
      </c>
      <c r="CD8">
        <v>9.0606924353593583E-3</v>
      </c>
      <c r="CE8">
        <v>8.4283794016995484E-3</v>
      </c>
      <c r="CF8">
        <v>1.1052866688177529E-2</v>
      </c>
      <c r="CG8">
        <v>8.7227907619567367E-3</v>
      </c>
      <c r="CH8">
        <v>1.7090068898237231E-2</v>
      </c>
      <c r="CI8">
        <v>3.4058352682912515E-3</v>
      </c>
      <c r="CJ8">
        <v>1.0314438521681542E-2</v>
      </c>
      <c r="CK8">
        <v>6.7798091683797038E-3</v>
      </c>
      <c r="CL8">
        <v>5.2751184233172706E-3</v>
      </c>
      <c r="CM8">
        <v>1.1367187687443126E-2</v>
      </c>
      <c r="CN8">
        <v>2.245154417286788E-2</v>
      </c>
      <c r="CO8">
        <v>2.7405303215220462E-2</v>
      </c>
      <c r="CP8">
        <v>6.3300286909583892E-3</v>
      </c>
      <c r="CQ8">
        <v>2.6995491770568272E-2</v>
      </c>
      <c r="CR8">
        <v>8.6848036014794874E-3</v>
      </c>
      <c r="CS8">
        <v>1.3302769209070982E-2</v>
      </c>
      <c r="CT8">
        <v>4.3591723246464861E-2</v>
      </c>
      <c r="CU8">
        <v>9.9393655551517513E-3</v>
      </c>
      <c r="CV8">
        <v>5.6959714496422877E-2</v>
      </c>
      <c r="CW8">
        <v>2.4660075136762865E-2</v>
      </c>
      <c r="CX8">
        <v>5.9677098561347175E-2</v>
      </c>
      <c r="CY8">
        <v>2.5975234402696237E-3</v>
      </c>
      <c r="CZ8">
        <v>8.9470314064277728E-3</v>
      </c>
      <c r="DA8">
        <v>8.4104253172030685E-2</v>
      </c>
      <c r="DB8">
        <v>3.7822766924984819E-2</v>
      </c>
      <c r="DC8">
        <v>1.0920751606827366E-2</v>
      </c>
      <c r="DD8">
        <v>5.0428008780828183E-3</v>
      </c>
      <c r="DE8">
        <v>1.0835234126789439E-2</v>
      </c>
      <c r="DF8">
        <v>1.1973045037068027E-2</v>
      </c>
      <c r="DG8">
        <v>3.8376131135628836E-3</v>
      </c>
      <c r="DH8">
        <v>1.7419307608252239E-2</v>
      </c>
      <c r="DI8">
        <v>5.4328447315975664E-3</v>
      </c>
      <c r="DJ8">
        <v>2.4642368847037437E-3</v>
      </c>
      <c r="DK8">
        <v>7.0094484511636235E-3</v>
      </c>
      <c r="DL8">
        <v>1.0800198825890625E-2</v>
      </c>
      <c r="DM8">
        <v>8.2325543166541614E-4</v>
      </c>
      <c r="DN8">
        <v>5.2915830985097341E-3</v>
      </c>
      <c r="DO8">
        <v>1.219897050722156E-2</v>
      </c>
      <c r="DP8">
        <v>2.9246087011082472E-2</v>
      </c>
      <c r="DQ8">
        <v>2.2950737549637619E-2</v>
      </c>
      <c r="DR8">
        <v>2.3108170919162372E-2</v>
      </c>
      <c r="DS8">
        <v>4.9358793573158088E-2</v>
      </c>
      <c r="DT8">
        <v>5.8680685501689187E-2</v>
      </c>
      <c r="DU8">
        <v>1.7391770976823737E-2</v>
      </c>
      <c r="DV8">
        <v>2.0240141735205039E-2</v>
      </c>
      <c r="DW8">
        <v>1.3742024427975391E-2</v>
      </c>
      <c r="DX8">
        <v>5.5013537952455331E-2</v>
      </c>
      <c r="DY8">
        <v>6.3363462530372311E-2</v>
      </c>
      <c r="DZ8">
        <v>0.16451618803220053</v>
      </c>
      <c r="EA8">
        <v>1176</v>
      </c>
      <c r="EB8">
        <v>5.9285656136310169E-3</v>
      </c>
      <c r="EF8" s="2"/>
    </row>
    <row r="9" spans="1:136" x14ac:dyDescent="0.35">
      <c r="A9" s="2"/>
      <c r="B9" t="s">
        <v>28</v>
      </c>
      <c r="C9">
        <f>'[1]2012 ksh'!BU8</f>
        <v>10933</v>
      </c>
      <c r="D9">
        <f>'[1]2012 ksh'!BV8</f>
        <v>783</v>
      </c>
      <c r="E9">
        <f>'[1]2012 ksh'!BW8</f>
        <v>29</v>
      </c>
      <c r="F9">
        <f>'[1]2012 ksh'!BX8</f>
        <v>1303</v>
      </c>
      <c r="G9">
        <f>'[1]2012 ksh'!BY8</f>
        <v>5964</v>
      </c>
      <c r="H9">
        <f>'[1]2012 ksh'!BZ8</f>
        <v>2076</v>
      </c>
      <c r="I9">
        <f>'[1]2012 ksh'!CA8</f>
        <v>471</v>
      </c>
      <c r="J9">
        <f>'[1]2012 ksh'!CB8</f>
        <v>596</v>
      </c>
      <c r="K9">
        <f>'[1]2012 ksh'!CC8</f>
        <v>1601</v>
      </c>
      <c r="L9">
        <f>'[1]2012 ksh'!CD8</f>
        <v>525</v>
      </c>
      <c r="M9">
        <f>'[1]2012 ksh'!CE8</f>
        <v>1180</v>
      </c>
      <c r="N9">
        <f>'[1]2012 ksh'!CF8</f>
        <v>3280</v>
      </c>
      <c r="O9">
        <f>'[1]2012 ksh'!CG8</f>
        <v>2128</v>
      </c>
      <c r="P9">
        <f>'[1]2012 ksh'!CH8</f>
        <v>2882</v>
      </c>
      <c r="Q9">
        <f>'[1]2012 ksh'!CI8</f>
        <v>1782</v>
      </c>
      <c r="R9">
        <f>'[1]2012 ksh'!CJ8</f>
        <v>5269</v>
      </c>
      <c r="S9">
        <f>'[1]2012 ksh'!CK8</f>
        <v>8586</v>
      </c>
      <c r="T9">
        <f>'[1]2012 ksh'!CL8</f>
        <v>2987</v>
      </c>
      <c r="U9">
        <f>'[1]2012 ksh'!CM8</f>
        <v>4202</v>
      </c>
      <c r="V9">
        <f>'[1]2012 ksh'!CN8</f>
        <v>8327</v>
      </c>
      <c r="W9">
        <f>'[1]2012 ksh'!CO8</f>
        <v>666</v>
      </c>
      <c r="X9">
        <f>'[1]2012 ksh'!CP8</f>
        <v>2956</v>
      </c>
      <c r="Y9">
        <f>'[1]2012 ksh'!CQ8</f>
        <v>2509</v>
      </c>
      <c r="Z9">
        <f>'[1]2012 ksh'!CR8</f>
        <v>6584</v>
      </c>
      <c r="AA9">
        <f>'[1]2012 ksh'!CS8</f>
        <v>4076</v>
      </c>
      <c r="AB9">
        <f>'[1]2012 ksh'!CT8</f>
        <v>2613</v>
      </c>
      <c r="AC9">
        <f>'[1]2012 ksh'!CU8</f>
        <v>14973</v>
      </c>
      <c r="AD9">
        <f>'[1]2012 ksh'!CV8</f>
        <v>5846</v>
      </c>
      <c r="AE9">
        <f>'[1]2012 ksh'!CW8</f>
        <v>20742</v>
      </c>
      <c r="AF9">
        <f>'[1]2012 ksh'!CX8</f>
        <v>28079</v>
      </c>
      <c r="AG9">
        <f>'[1]2012 ksh'!CY8</f>
        <v>12266</v>
      </c>
      <c r="AH9">
        <f>'[1]2012 ksh'!CZ8</f>
        <v>484</v>
      </c>
      <c r="AI9">
        <f>'[1]2012 ksh'!DA8</f>
        <v>1197</v>
      </c>
      <c r="AJ9">
        <f>'[1]2012 ksh'!DB8</f>
        <v>4220</v>
      </c>
      <c r="AK9">
        <f>'[1]2012 ksh'!DC8</f>
        <v>5572</v>
      </c>
      <c r="AL9">
        <f>'[1]2012 ksh'!DD8</f>
        <v>13561</v>
      </c>
      <c r="AM9">
        <f>'[1]2012 ksh'!DE8</f>
        <v>3285</v>
      </c>
      <c r="AN9">
        <f>'[1]2012 ksh'!DF8</f>
        <v>4093</v>
      </c>
      <c r="AO9">
        <f>'[1]2012 ksh'!DG8</f>
        <v>8274</v>
      </c>
      <c r="AP9">
        <f>'[1]2012 ksh'!DH8</f>
        <v>16960</v>
      </c>
      <c r="AQ9">
        <f>'[1]2012 ksh'!DI8</f>
        <v>5501</v>
      </c>
      <c r="AR9">
        <f>'[1]2012 ksh'!DJ8</f>
        <v>16896</v>
      </c>
      <c r="AS9">
        <f>'[1]2012 ksh'!DK8</f>
        <v>6595</v>
      </c>
      <c r="AT9">
        <f>'[1]2012 ksh'!DL8</f>
        <v>1990</v>
      </c>
      <c r="AU9">
        <f>'[1]2012 ksh'!DM8</f>
        <v>3988</v>
      </c>
      <c r="AV9">
        <f>'[1]2012 ksh'!DN8</f>
        <v>3210</v>
      </c>
      <c r="AW9">
        <f>'[1]2012 ksh'!DO8</f>
        <v>1015</v>
      </c>
      <c r="AX9">
        <f>'[1]2012 ksh'!DP8</f>
        <v>2616</v>
      </c>
      <c r="AY9">
        <f>'[1]2012 ksh'!DQ8</f>
        <v>2620</v>
      </c>
      <c r="AZ9">
        <f>'[1]2012 ksh'!DR8</f>
        <v>13139</v>
      </c>
      <c r="BA9">
        <f>'[1]2012 ksh'!DS8</f>
        <v>70473</v>
      </c>
      <c r="BB9">
        <f>'[1]2012 ksh'!DT8</f>
        <v>134530</v>
      </c>
      <c r="BC9">
        <f>'[1]2012 ksh'!DU8</f>
        <v>30181</v>
      </c>
      <c r="BD9">
        <f>'[1]2012 ksh'!DV8</f>
        <v>21328</v>
      </c>
      <c r="BE9">
        <f>'[1]2012 ksh'!DW8</f>
        <v>16706</v>
      </c>
      <c r="BF9">
        <f>'[1]2012 ksh'!DX8</f>
        <v>3459</v>
      </c>
      <c r="BG9">
        <f>'[1]2012 ksh'!DY8</f>
        <v>4348</v>
      </c>
      <c r="BH9">
        <f>'[1]2012 ksh'!DZ8</f>
        <v>1777</v>
      </c>
      <c r="BI9">
        <f>'[1]2012 ksh'!EA8</f>
        <v>1907</v>
      </c>
      <c r="BJ9">
        <f>'[1]2012 ksh'!EB8</f>
        <v>0</v>
      </c>
      <c r="BK9">
        <f>'[1]2012 ksh'!EC8</f>
        <v>537</v>
      </c>
      <c r="BL9">
        <f>'[1]2012 ksh'!ED8</f>
        <v>29617</v>
      </c>
      <c r="BM9">
        <f>'[1]2012 ksh'!EE8</f>
        <v>5869</v>
      </c>
      <c r="BN9">
        <f>'[1]2012 ksh'!EF8</f>
        <v>10069</v>
      </c>
      <c r="BO9" s="2"/>
      <c r="BR9" t="s">
        <v>28</v>
      </c>
      <c r="BS9">
        <v>4.9176610424264428E-3</v>
      </c>
      <c r="BT9">
        <v>6.0746180442954418E-3</v>
      </c>
      <c r="BU9">
        <v>2.656260975566664E-3</v>
      </c>
      <c r="BV9">
        <v>1.109977773610611E-2</v>
      </c>
      <c r="BW9">
        <v>2.2156594923562205E-3</v>
      </c>
      <c r="BX9">
        <v>5.8962163243240061E-3</v>
      </c>
      <c r="BY9">
        <v>1.888340364848222E-3</v>
      </c>
      <c r="BZ9">
        <v>1.3515804103308535E-3</v>
      </c>
      <c r="CA9">
        <v>7.0894101124235895E-3</v>
      </c>
      <c r="CB9">
        <v>2.9280114957763921E-4</v>
      </c>
      <c r="CC9">
        <v>1.0671283420140114E-3</v>
      </c>
      <c r="CD9">
        <v>3.873200988919418E-3</v>
      </c>
      <c r="CE9">
        <v>1.9184502478143798E-3</v>
      </c>
      <c r="CF9">
        <v>4.9547926264314262E-3</v>
      </c>
      <c r="CG9">
        <v>2.4276141086688901E-3</v>
      </c>
      <c r="CH9">
        <v>5.1900618458104878E-3</v>
      </c>
      <c r="CI9">
        <v>1.594031159092324E-3</v>
      </c>
      <c r="CJ9">
        <v>2.6441149900671788E-3</v>
      </c>
      <c r="CK9">
        <v>2.5157857758328784E-3</v>
      </c>
      <c r="CL9">
        <v>1.9010608115192121E-3</v>
      </c>
      <c r="CM9">
        <v>5.1676088736089566E-3</v>
      </c>
      <c r="CN9">
        <v>6.2439330675508001E-3</v>
      </c>
      <c r="CO9">
        <v>8.471098406675882E-3</v>
      </c>
      <c r="CP9">
        <v>3.6729451750480333E-3</v>
      </c>
      <c r="CQ9">
        <v>1.6763196900797729E-2</v>
      </c>
      <c r="CR9">
        <v>6.5379982168441092E-3</v>
      </c>
      <c r="CS9">
        <v>4.9809288396163894E-3</v>
      </c>
      <c r="CT9">
        <v>9.5148868348890556E-3</v>
      </c>
      <c r="CU9">
        <v>6.6637248802429907E-3</v>
      </c>
      <c r="CV9">
        <v>1.4361272399768855E-2</v>
      </c>
      <c r="CW9">
        <v>6.6988634811430501E-3</v>
      </c>
      <c r="CX9">
        <v>1.9675555656465962E-2</v>
      </c>
      <c r="CY9">
        <v>4.2592267917845742E-3</v>
      </c>
      <c r="CZ9">
        <v>4.0476492854979841E-3</v>
      </c>
      <c r="DA9">
        <v>2.4459987404068843E-2</v>
      </c>
      <c r="DB9">
        <v>1.1577422347690203E-2</v>
      </c>
      <c r="DC9">
        <v>1.1934354300874216E-2</v>
      </c>
      <c r="DD9">
        <v>8.040585895595238E-3</v>
      </c>
      <c r="DE9">
        <v>9.8614813733424057E-3</v>
      </c>
      <c r="DF9">
        <v>2.0651158733720507E-2</v>
      </c>
      <c r="DG9">
        <v>3.393459208762164E-3</v>
      </c>
      <c r="DH9">
        <v>1.5466741360503959E-2</v>
      </c>
      <c r="DI9">
        <v>1.1797698717446807E-2</v>
      </c>
      <c r="DJ9">
        <v>6.52973555334281E-3</v>
      </c>
      <c r="DK9">
        <v>1.582881111168773E-2</v>
      </c>
      <c r="DL9">
        <v>1.1079782112850402E-2</v>
      </c>
      <c r="DM9">
        <v>3.0496505954029102E-3</v>
      </c>
      <c r="DN9">
        <v>1.361138779321678E-2</v>
      </c>
      <c r="DO9">
        <v>2.0025878902832386E-2</v>
      </c>
      <c r="DP9">
        <v>1.573177504456778E-2</v>
      </c>
      <c r="DQ9">
        <v>2.3324738291328785E-2</v>
      </c>
      <c r="DR9">
        <v>8.7165070342209841E-2</v>
      </c>
      <c r="DS9">
        <v>2.224425487280102E-2</v>
      </c>
      <c r="DT9">
        <v>5.3908582890249267E-2</v>
      </c>
      <c r="DU9">
        <v>3.9412225439340393E-2</v>
      </c>
      <c r="DV9">
        <v>1.7316510082135601E-2</v>
      </c>
      <c r="DW9">
        <v>1.4760455092104004E-2</v>
      </c>
      <c r="DX9">
        <v>2.2921232577142587E-2</v>
      </c>
      <c r="DY9">
        <v>5.4207582901359295E-3</v>
      </c>
      <c r="DZ9">
        <v>0</v>
      </c>
      <c r="EA9">
        <v>1074</v>
      </c>
      <c r="EB9">
        <v>7.2863444177487689E-3</v>
      </c>
      <c r="EF9" s="2"/>
    </row>
    <row r="10" spans="1:136" x14ac:dyDescent="0.35">
      <c r="A10" s="2"/>
      <c r="B10" t="s">
        <v>29</v>
      </c>
      <c r="C10">
        <f>'[1]2012 ksh'!BU9</f>
        <v>7136</v>
      </c>
      <c r="D10">
        <f>'[1]2012 ksh'!BV9</f>
        <v>1159</v>
      </c>
      <c r="E10">
        <f>'[1]2012 ksh'!BW9</f>
        <v>0</v>
      </c>
      <c r="F10">
        <f>'[1]2012 ksh'!BX9</f>
        <v>766</v>
      </c>
      <c r="G10">
        <f>'[1]2012 ksh'!BY9</f>
        <v>3831</v>
      </c>
      <c r="H10">
        <f>'[1]2012 ksh'!BZ9</f>
        <v>757</v>
      </c>
      <c r="I10">
        <f>'[1]2012 ksh'!CA9</f>
        <v>843</v>
      </c>
      <c r="J10">
        <f>'[1]2012 ksh'!CB9</f>
        <v>784</v>
      </c>
      <c r="K10">
        <f>'[1]2012 ksh'!CC9</f>
        <v>711</v>
      </c>
      <c r="L10">
        <f>'[1]2012 ksh'!CD9</f>
        <v>1527</v>
      </c>
      <c r="M10">
        <f>'[1]2012 ksh'!CE9</f>
        <v>1769</v>
      </c>
      <c r="N10">
        <f>'[1]2012 ksh'!CF9</f>
        <v>7754</v>
      </c>
      <c r="O10">
        <f>'[1]2012 ksh'!CG9</f>
        <v>1505</v>
      </c>
      <c r="P10">
        <f>'[1]2012 ksh'!CH9</f>
        <v>877</v>
      </c>
      <c r="Q10">
        <f>'[1]2012 ksh'!CI9</f>
        <v>1381</v>
      </c>
      <c r="R10">
        <f>'[1]2012 ksh'!CJ9</f>
        <v>2204</v>
      </c>
      <c r="S10">
        <f>'[1]2012 ksh'!CK9</f>
        <v>3994</v>
      </c>
      <c r="T10">
        <f>'[1]2012 ksh'!CL9</f>
        <v>2458</v>
      </c>
      <c r="U10">
        <f>'[1]2012 ksh'!CM9</f>
        <v>3726</v>
      </c>
      <c r="V10">
        <f>'[1]2012 ksh'!CN9</f>
        <v>4116</v>
      </c>
      <c r="W10">
        <f>'[1]2012 ksh'!CO9</f>
        <v>388</v>
      </c>
      <c r="X10">
        <f>'[1]2012 ksh'!CP9</f>
        <v>1967</v>
      </c>
      <c r="Y10">
        <f>'[1]2012 ksh'!CQ9</f>
        <v>832</v>
      </c>
      <c r="Z10">
        <f>'[1]2012 ksh'!CR9</f>
        <v>3248</v>
      </c>
      <c r="AA10">
        <f>'[1]2012 ksh'!CS9</f>
        <v>2359</v>
      </c>
      <c r="AB10">
        <f>'[1]2012 ksh'!CT9</f>
        <v>1431</v>
      </c>
      <c r="AC10">
        <f>'[1]2012 ksh'!CU9</f>
        <v>11047</v>
      </c>
      <c r="AD10">
        <f>'[1]2012 ksh'!CV9</f>
        <v>1838</v>
      </c>
      <c r="AE10">
        <f>'[1]2012 ksh'!CW9</f>
        <v>11086</v>
      </c>
      <c r="AF10">
        <f>'[1]2012 ksh'!CX9</f>
        <v>15217</v>
      </c>
      <c r="AG10">
        <f>'[1]2012 ksh'!CY9</f>
        <v>4266</v>
      </c>
      <c r="AH10">
        <f>'[1]2012 ksh'!CZ9</f>
        <v>558</v>
      </c>
      <c r="AI10">
        <f>'[1]2012 ksh'!DA9</f>
        <v>347</v>
      </c>
      <c r="AJ10">
        <f>'[1]2012 ksh'!DB9</f>
        <v>2759</v>
      </c>
      <c r="AK10">
        <f>'[1]2012 ksh'!DC9</f>
        <v>988</v>
      </c>
      <c r="AL10">
        <f>'[1]2012 ksh'!DD9</f>
        <v>6024</v>
      </c>
      <c r="AM10">
        <f>'[1]2012 ksh'!DE9</f>
        <v>5591</v>
      </c>
      <c r="AN10">
        <f>'[1]2012 ksh'!DF9</f>
        <v>3113</v>
      </c>
      <c r="AO10">
        <f>'[1]2012 ksh'!DG9</f>
        <v>4741</v>
      </c>
      <c r="AP10">
        <f>'[1]2012 ksh'!DH9</f>
        <v>15451</v>
      </c>
      <c r="AQ10">
        <f>'[1]2012 ksh'!DI9</f>
        <v>4504</v>
      </c>
      <c r="AR10">
        <f>'[1]2012 ksh'!DJ9</f>
        <v>26729</v>
      </c>
      <c r="AS10">
        <f>'[1]2012 ksh'!DK9</f>
        <v>9964</v>
      </c>
      <c r="AT10">
        <f>'[1]2012 ksh'!DL9</f>
        <v>6147</v>
      </c>
      <c r="AU10">
        <f>'[1]2012 ksh'!DM9</f>
        <v>2845</v>
      </c>
      <c r="AV10">
        <f>'[1]2012 ksh'!DN9</f>
        <v>7057</v>
      </c>
      <c r="AW10">
        <f>'[1]2012 ksh'!DO9</f>
        <v>80</v>
      </c>
      <c r="AX10">
        <f>'[1]2012 ksh'!DP9</f>
        <v>1323</v>
      </c>
      <c r="AY10">
        <f>'[1]2012 ksh'!DQ9</f>
        <v>795</v>
      </c>
      <c r="AZ10">
        <f>'[1]2012 ksh'!DR9</f>
        <v>4745</v>
      </c>
      <c r="BA10">
        <f>'[1]2012 ksh'!DS9</f>
        <v>37645</v>
      </c>
      <c r="BB10">
        <f>'[1]2012 ksh'!DT9</f>
        <v>80422</v>
      </c>
      <c r="BC10">
        <f>'[1]2012 ksh'!DU9</f>
        <v>32057</v>
      </c>
      <c r="BD10">
        <f>'[1]2012 ksh'!DV9</f>
        <v>4474</v>
      </c>
      <c r="BE10">
        <f>'[1]2012 ksh'!DW9</f>
        <v>9479</v>
      </c>
      <c r="BF10">
        <f>'[1]2012 ksh'!DX9</f>
        <v>1395</v>
      </c>
      <c r="BG10">
        <f>'[1]2012 ksh'!DY9</f>
        <v>5369</v>
      </c>
      <c r="BH10">
        <f>'[1]2012 ksh'!DZ9</f>
        <v>435</v>
      </c>
      <c r="BI10">
        <f>'[1]2012 ksh'!EA9</f>
        <v>340</v>
      </c>
      <c r="BJ10">
        <f>'[1]2012 ksh'!EB9</f>
        <v>0</v>
      </c>
      <c r="BK10">
        <f>'[1]2012 ksh'!EC9</f>
        <v>603</v>
      </c>
      <c r="BL10">
        <f>'[1]2012 ksh'!ED9</f>
        <v>15423</v>
      </c>
      <c r="BM10">
        <f>'[1]2012 ksh'!EE9</f>
        <v>3088</v>
      </c>
      <c r="BN10">
        <f>'[1]2012 ksh'!EF9</f>
        <v>5775</v>
      </c>
      <c r="BO10" s="2"/>
      <c r="BR10" t="s">
        <v>29</v>
      </c>
      <c r="BS10">
        <v>3.2097712612050759E-3</v>
      </c>
      <c r="BT10">
        <v>8.9916760068179009E-3</v>
      </c>
      <c r="BU10">
        <v>0</v>
      </c>
      <c r="BV10">
        <v>6.5252722531521715E-3</v>
      </c>
      <c r="BW10">
        <v>1.4232380139531659E-3</v>
      </c>
      <c r="BX10">
        <v>2.1500172242356805E-3</v>
      </c>
      <c r="BY10">
        <v>3.3797684237092383E-3</v>
      </c>
      <c r="BZ10">
        <v>1.7779178552003174E-3</v>
      </c>
      <c r="CA10">
        <v>3.1483888756609446E-3</v>
      </c>
      <c r="CB10">
        <v>8.516330579143907E-4</v>
      </c>
      <c r="CC10">
        <v>1.5997881669684629E-3</v>
      </c>
      <c r="CD10">
        <v>9.156341606122307E-3</v>
      </c>
      <c r="CE10">
        <v>1.3567986950003017E-3</v>
      </c>
      <c r="CF10">
        <v>1.5077561184525887E-3</v>
      </c>
      <c r="CG10">
        <v>1.8813328193444093E-3</v>
      </c>
      <c r="CH10">
        <v>2.1709805101852941E-3</v>
      </c>
      <c r="CI10">
        <v>7.4150482755820429E-4</v>
      </c>
      <c r="CJ10">
        <v>2.1758401893488869E-3</v>
      </c>
      <c r="CK10">
        <v>2.2307990958480022E-3</v>
      </c>
      <c r="CL10">
        <v>9.3968611747485007E-4</v>
      </c>
      <c r="CM10">
        <v>3.0105589233637765E-3</v>
      </c>
      <c r="CN10">
        <v>4.1548769769527817E-3</v>
      </c>
      <c r="CO10">
        <v>2.8090689016956297E-3</v>
      </c>
      <c r="CP10">
        <v>1.8119267813724198E-3</v>
      </c>
      <c r="CQ10">
        <v>9.701761896217331E-3</v>
      </c>
      <c r="CR10">
        <v>3.5805110785701953E-3</v>
      </c>
      <c r="CS10">
        <v>3.6749028846084458E-3</v>
      </c>
      <c r="CT10">
        <v>2.991509066460158E-3</v>
      </c>
      <c r="CU10">
        <v>3.5615685094192357E-3</v>
      </c>
      <c r="CV10">
        <v>7.7828798072325459E-3</v>
      </c>
      <c r="CW10">
        <v>2.3298020227096243E-3</v>
      </c>
      <c r="CX10">
        <v>2.2683801769231418E-2</v>
      </c>
      <c r="CY10">
        <v>1.2347131969500814E-3</v>
      </c>
      <c r="CZ10">
        <v>2.6463185731490377E-3</v>
      </c>
      <c r="DA10">
        <v>4.3371262661916756E-3</v>
      </c>
      <c r="DB10">
        <v>5.1428649968649643E-3</v>
      </c>
      <c r="DC10">
        <v>2.0312016711168262E-2</v>
      </c>
      <c r="DD10">
        <v>6.1154028568257942E-3</v>
      </c>
      <c r="DE10">
        <v>5.6506264431975279E-3</v>
      </c>
      <c r="DF10">
        <v>1.8813741367612945E-2</v>
      </c>
      <c r="DG10">
        <v>2.7784294266978344E-3</v>
      </c>
      <c r="DH10">
        <v>2.4467952759523574E-2</v>
      </c>
      <c r="DI10">
        <v>1.7824453376897646E-2</v>
      </c>
      <c r="DJ10">
        <v>2.0169992184119724E-2</v>
      </c>
      <c r="DK10">
        <v>1.1292118257961784E-2</v>
      </c>
      <c r="DL10">
        <v>2.4358262420680774E-2</v>
      </c>
      <c r="DM10">
        <v>2.4036654939136237E-4</v>
      </c>
      <c r="DN10">
        <v>6.8837408449639904E-3</v>
      </c>
      <c r="DO10">
        <v>6.0765548579205138E-3</v>
      </c>
      <c r="DP10">
        <v>5.6813511368044838E-3</v>
      </c>
      <c r="DQ10">
        <v>1.2459520284038883E-2</v>
      </c>
      <c r="DR10">
        <v>5.210725702119378E-2</v>
      </c>
      <c r="DS10">
        <v>2.3626920196725833E-2</v>
      </c>
      <c r="DT10">
        <v>1.13084677349482E-2</v>
      </c>
      <c r="DU10">
        <v>2.2362533517269696E-2</v>
      </c>
      <c r="DV10">
        <v>6.9836749247121025E-3</v>
      </c>
      <c r="DW10">
        <v>1.8226514119021708E-2</v>
      </c>
      <c r="DX10">
        <v>5.6109939060534752E-3</v>
      </c>
      <c r="DY10">
        <v>9.6646975282968853E-4</v>
      </c>
      <c r="DZ10">
        <v>0</v>
      </c>
      <c r="EA10">
        <v>1206</v>
      </c>
      <c r="EB10">
        <v>3.7943508780409647E-3</v>
      </c>
      <c r="EF10" s="2"/>
    </row>
    <row r="11" spans="1:136" x14ac:dyDescent="0.35">
      <c r="A11" s="2"/>
      <c r="B11" t="s">
        <v>134</v>
      </c>
      <c r="C11">
        <f>SUM(C4:C10)</f>
        <v>168501</v>
      </c>
      <c r="D11">
        <f t="shared" ref="D11:BN11" si="0">SUM(D4:D10)</f>
        <v>16815</v>
      </c>
      <c r="E11">
        <f t="shared" si="0"/>
        <v>1540</v>
      </c>
      <c r="F11">
        <f t="shared" si="0"/>
        <v>10609</v>
      </c>
      <c r="G11">
        <f t="shared" si="0"/>
        <v>109256</v>
      </c>
      <c r="H11">
        <f t="shared" si="0"/>
        <v>58413</v>
      </c>
      <c r="I11">
        <f t="shared" si="0"/>
        <v>19616</v>
      </c>
      <c r="J11">
        <f t="shared" si="0"/>
        <v>13821</v>
      </c>
      <c r="K11">
        <f t="shared" si="0"/>
        <v>15244</v>
      </c>
      <c r="L11">
        <f t="shared" si="0"/>
        <v>6841</v>
      </c>
      <c r="M11">
        <f t="shared" si="0"/>
        <v>17348</v>
      </c>
      <c r="N11">
        <f t="shared" si="0"/>
        <v>24709</v>
      </c>
      <c r="O11">
        <f t="shared" si="0"/>
        <v>44991</v>
      </c>
      <c r="P11">
        <f t="shared" si="0"/>
        <v>25168</v>
      </c>
      <c r="Q11">
        <f t="shared" si="0"/>
        <v>24097</v>
      </c>
      <c r="R11">
        <f t="shared" si="0"/>
        <v>67583</v>
      </c>
      <c r="S11">
        <f t="shared" si="0"/>
        <v>75356</v>
      </c>
      <c r="T11">
        <f t="shared" si="0"/>
        <v>49083</v>
      </c>
      <c r="U11">
        <f t="shared" si="0"/>
        <v>43252</v>
      </c>
      <c r="V11">
        <f t="shared" si="0"/>
        <v>99668</v>
      </c>
      <c r="W11">
        <f t="shared" si="0"/>
        <v>6403</v>
      </c>
      <c r="X11">
        <f t="shared" si="0"/>
        <v>46478</v>
      </c>
      <c r="Y11">
        <f t="shared" si="0"/>
        <v>20265</v>
      </c>
      <c r="Z11">
        <f t="shared" si="0"/>
        <v>33569</v>
      </c>
      <c r="AA11">
        <f t="shared" si="0"/>
        <v>33164</v>
      </c>
      <c r="AB11">
        <f t="shared" si="0"/>
        <v>21743</v>
      </c>
      <c r="AC11">
        <f t="shared" si="0"/>
        <v>220742</v>
      </c>
      <c r="AD11">
        <f t="shared" si="0"/>
        <v>75987</v>
      </c>
      <c r="AE11">
        <f t="shared" si="0"/>
        <v>105458</v>
      </c>
      <c r="AF11">
        <f t="shared" si="0"/>
        <v>352323</v>
      </c>
      <c r="AG11">
        <f t="shared" si="0"/>
        <v>161569</v>
      </c>
      <c r="AH11">
        <f t="shared" si="0"/>
        <v>3427</v>
      </c>
      <c r="AI11">
        <f t="shared" si="0"/>
        <v>2911</v>
      </c>
      <c r="AJ11">
        <f t="shared" si="0"/>
        <v>31496</v>
      </c>
      <c r="AK11">
        <f t="shared" si="0"/>
        <v>49082</v>
      </c>
      <c r="AL11">
        <f t="shared" si="0"/>
        <v>147665</v>
      </c>
      <c r="AM11">
        <f t="shared" si="0"/>
        <v>15957</v>
      </c>
      <c r="AN11">
        <f t="shared" si="0"/>
        <v>11802</v>
      </c>
      <c r="AO11">
        <f t="shared" si="0"/>
        <v>25065</v>
      </c>
      <c r="AP11">
        <f t="shared" si="0"/>
        <v>48323</v>
      </c>
      <c r="AQ11">
        <f t="shared" si="0"/>
        <v>22300</v>
      </c>
      <c r="AR11">
        <f t="shared" si="0"/>
        <v>71888</v>
      </c>
      <c r="AS11">
        <f t="shared" si="0"/>
        <v>22266</v>
      </c>
      <c r="AT11">
        <f t="shared" si="0"/>
        <v>9092</v>
      </c>
      <c r="AU11">
        <f t="shared" si="0"/>
        <v>10875</v>
      </c>
      <c r="AV11">
        <f t="shared" si="0"/>
        <v>16653</v>
      </c>
      <c r="AW11">
        <f t="shared" si="0"/>
        <v>2022</v>
      </c>
      <c r="AX11">
        <f t="shared" si="0"/>
        <v>7965</v>
      </c>
      <c r="AY11">
        <f t="shared" si="0"/>
        <v>6203</v>
      </c>
      <c r="AZ11">
        <f t="shared" si="0"/>
        <v>112726</v>
      </c>
      <c r="BA11">
        <f t="shared" si="0"/>
        <v>254737</v>
      </c>
      <c r="BB11">
        <f t="shared" si="0"/>
        <v>308931</v>
      </c>
      <c r="BC11">
        <f t="shared" si="0"/>
        <v>174779</v>
      </c>
      <c r="BD11">
        <f t="shared" si="0"/>
        <v>88688</v>
      </c>
      <c r="BE11">
        <f t="shared" si="0"/>
        <v>46448</v>
      </c>
      <c r="BF11">
        <f t="shared" si="0"/>
        <v>16507</v>
      </c>
      <c r="BG11">
        <f t="shared" si="0"/>
        <v>19314</v>
      </c>
      <c r="BH11">
        <f t="shared" si="0"/>
        <v>11129</v>
      </c>
      <c r="BI11">
        <f t="shared" si="0"/>
        <v>52157</v>
      </c>
      <c r="BJ11">
        <f t="shared" si="0"/>
        <v>1705</v>
      </c>
      <c r="BK11">
        <f t="shared" si="0"/>
        <v>2133</v>
      </c>
      <c r="BL11">
        <f t="shared" si="0"/>
        <v>89703</v>
      </c>
      <c r="BM11">
        <f t="shared" si="0"/>
        <v>93471</v>
      </c>
      <c r="BN11">
        <f t="shared" si="0"/>
        <v>80152</v>
      </c>
      <c r="BO11" s="2"/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MMULT(Fogl2012!C15:BL56,Fogl2012!C64:BL125)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7.1424212439781933E-4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'[1]2012 ksh'!BU14</f>
        <v>0</v>
      </c>
      <c r="D15">
        <f>'[1]2012 ksh'!BV14</f>
        <v>0</v>
      </c>
      <c r="E15">
        <f>'[1]2012 ksh'!BW14</f>
        <v>0</v>
      </c>
      <c r="F15">
        <f>'[1]2012 ksh'!BX14</f>
        <v>0</v>
      </c>
      <c r="G15">
        <f>'[1]2012 ksh'!BY14</f>
        <v>0</v>
      </c>
      <c r="H15">
        <f>'[1]2012 ksh'!BZ14</f>
        <v>0</v>
      </c>
      <c r="I15">
        <f>'[1]2012 ksh'!CA14</f>
        <v>0</v>
      </c>
      <c r="J15">
        <f>'[1]2012 ksh'!CB14</f>
        <v>0</v>
      </c>
      <c r="K15">
        <f>'[1]2012 ksh'!CC14</f>
        <v>0</v>
      </c>
      <c r="L15">
        <f>'[1]2012 ksh'!CD14</f>
        <v>0</v>
      </c>
      <c r="M15">
        <f>'[1]2012 ksh'!CE14</f>
        <v>0</v>
      </c>
      <c r="N15">
        <f>'[1]2012 ksh'!CF14</f>
        <v>0</v>
      </c>
      <c r="O15">
        <f>'[1]2012 ksh'!CG14</f>
        <v>0</v>
      </c>
      <c r="P15">
        <f>'[1]2012 ksh'!CH14</f>
        <v>0</v>
      </c>
      <c r="Q15">
        <f>'[1]2012 ksh'!CI14</f>
        <v>0</v>
      </c>
      <c r="R15">
        <f>'[1]2012 ksh'!CJ14</f>
        <v>0</v>
      </c>
      <c r="S15">
        <f>'[1]2012 ksh'!CK14</f>
        <v>0</v>
      </c>
      <c r="T15">
        <f>'[1]2012 ksh'!CL14</f>
        <v>0</v>
      </c>
      <c r="U15">
        <f>'[1]2012 ksh'!CM14</f>
        <v>0</v>
      </c>
      <c r="V15">
        <f>'[1]2012 ksh'!CN14</f>
        <v>0</v>
      </c>
      <c r="W15">
        <f>'[1]2012 ksh'!CO14</f>
        <v>0</v>
      </c>
      <c r="X15">
        <f>'[1]2012 ksh'!CP14</f>
        <v>0</v>
      </c>
      <c r="Y15">
        <f>'[1]2012 ksh'!CQ14</f>
        <v>0</v>
      </c>
      <c r="Z15">
        <f>'[1]2012 ksh'!CR14</f>
        <v>0</v>
      </c>
      <c r="AA15">
        <f>'[1]2012 ksh'!CS14</f>
        <v>0</v>
      </c>
      <c r="AB15">
        <f>'[1]2012 ksh'!CT14</f>
        <v>0</v>
      </c>
      <c r="AC15">
        <f>'[1]2012 ksh'!CU14</f>
        <v>0</v>
      </c>
      <c r="AD15">
        <f>'[1]2012 ksh'!CV14</f>
        <v>0</v>
      </c>
      <c r="AE15">
        <f>'[1]2012 ksh'!CW14</f>
        <v>0</v>
      </c>
      <c r="AF15">
        <f>'[1]2012 ksh'!CX14</f>
        <v>0</v>
      </c>
      <c r="AG15">
        <f>'[1]2012 ksh'!CY14</f>
        <v>0</v>
      </c>
      <c r="AH15">
        <f>'[1]2012 ksh'!CZ14</f>
        <v>0</v>
      </c>
      <c r="AI15">
        <f>'[1]2012 ksh'!DA14</f>
        <v>0</v>
      </c>
      <c r="AJ15">
        <f>'[1]2012 ksh'!DB14</f>
        <v>0</v>
      </c>
      <c r="AK15">
        <f>'[1]2012 ksh'!DC14</f>
        <v>0</v>
      </c>
      <c r="AL15">
        <f>'[1]2012 ksh'!DD14</f>
        <v>0</v>
      </c>
      <c r="AM15">
        <f>'[1]2012 ksh'!DE14</f>
        <v>0</v>
      </c>
      <c r="AN15">
        <f>'[1]2012 ksh'!DF14</f>
        <v>0</v>
      </c>
      <c r="AO15">
        <f>'[1]2012 ksh'!DG14</f>
        <v>0</v>
      </c>
      <c r="AP15">
        <f>'[1]2012 ksh'!DH14</f>
        <v>0</v>
      </c>
      <c r="AQ15">
        <f>'[1]2012 ksh'!DI14</f>
        <v>0</v>
      </c>
      <c r="AR15">
        <f>'[1]2012 ksh'!DJ14</f>
        <v>0</v>
      </c>
      <c r="AS15">
        <f>'[1]2012 ksh'!DK14</f>
        <v>0</v>
      </c>
      <c r="AT15">
        <f>'[1]2012 ksh'!DL14</f>
        <v>0</v>
      </c>
      <c r="AU15">
        <f>'[1]2012 ksh'!DM14</f>
        <v>0</v>
      </c>
      <c r="AV15">
        <f>'[1]2012 ksh'!DN14</f>
        <v>0</v>
      </c>
      <c r="AW15">
        <f>'[1]2012 ksh'!DO14</f>
        <v>0</v>
      </c>
      <c r="AX15">
        <f>'[1]2012 ksh'!DP14</f>
        <v>0</v>
      </c>
      <c r="AY15">
        <f>'[1]2012 ksh'!DQ14</f>
        <v>0</v>
      </c>
      <c r="AZ15">
        <f>'[1]2012 ksh'!DR14</f>
        <v>0</v>
      </c>
      <c r="BA15">
        <f>'[1]2012 ksh'!DS14</f>
        <v>2158</v>
      </c>
      <c r="BB15">
        <f>'[1]2012 ksh'!DT14</f>
        <v>0</v>
      </c>
      <c r="BC15">
        <f>'[1]2012 ksh'!DU14</f>
        <v>0</v>
      </c>
      <c r="BD15">
        <f>'[1]2012 ksh'!DV14</f>
        <v>0</v>
      </c>
      <c r="BE15">
        <f>'[1]2012 ksh'!DW14</f>
        <v>0</v>
      </c>
      <c r="BF15">
        <f>'[1]2012 ksh'!DX14</f>
        <v>0</v>
      </c>
      <c r="BG15">
        <f>'[1]2012 ksh'!DY14</f>
        <v>0</v>
      </c>
      <c r="BH15">
        <f>'[1]2012 ksh'!DZ14</f>
        <v>0</v>
      </c>
      <c r="BI15">
        <f>'[1]2012 ksh'!EA14</f>
        <v>0</v>
      </c>
      <c r="BJ15">
        <f>'[1]2012 ksh'!EB14</f>
        <v>0</v>
      </c>
      <c r="BK15">
        <f>'[1]2012 ksh'!EC14</f>
        <v>0</v>
      </c>
      <c r="BL15">
        <f>'[1]2012 ksh'!ED14</f>
        <v>0</v>
      </c>
      <c r="BM15">
        <f>'[1]2012 ksh'!EE14</f>
        <v>0</v>
      </c>
      <c r="BN15">
        <f>'[1]2012 ksh'!EF14</f>
        <v>9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1.0376520963779386E-5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1.725822759010966E-4</v>
      </c>
      <c r="DM15">
        <v>0</v>
      </c>
      <c r="DN15">
        <v>0</v>
      </c>
      <c r="DO15">
        <v>0</v>
      </c>
      <c r="DP15">
        <v>0</v>
      </c>
      <c r="DQ15">
        <v>1.5813942865490179E-3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'[1]2012 ksh'!BU15</f>
        <v>0</v>
      </c>
      <c r="D16">
        <f>'[1]2012 ksh'!BV15</f>
        <v>0</v>
      </c>
      <c r="E16">
        <f>'[1]2012 ksh'!BW15</f>
        <v>0</v>
      </c>
      <c r="F16">
        <f>'[1]2012 ksh'!BX15</f>
        <v>0</v>
      </c>
      <c r="G16">
        <f>'[1]2012 ksh'!BY15</f>
        <v>0</v>
      </c>
      <c r="H16">
        <f>'[1]2012 ksh'!BZ15</f>
        <v>0</v>
      </c>
      <c r="I16">
        <f>'[1]2012 ksh'!CA15</f>
        <v>0</v>
      </c>
      <c r="J16">
        <f>'[1]2012 ksh'!CB15</f>
        <v>0</v>
      </c>
      <c r="K16">
        <f>'[1]2012 ksh'!CC15</f>
        <v>0</v>
      </c>
      <c r="L16">
        <f>'[1]2012 ksh'!CD15</f>
        <v>0</v>
      </c>
      <c r="M16">
        <f>'[1]2012 ksh'!CE15</f>
        <v>0</v>
      </c>
      <c r="N16">
        <f>'[1]2012 ksh'!CF15</f>
        <v>0</v>
      </c>
      <c r="O16">
        <f>'[1]2012 ksh'!CG15</f>
        <v>0</v>
      </c>
      <c r="P16">
        <f>'[1]2012 ksh'!CH15</f>
        <v>0</v>
      </c>
      <c r="Q16">
        <f>'[1]2012 ksh'!CI15</f>
        <v>0</v>
      </c>
      <c r="R16">
        <f>'[1]2012 ksh'!CJ15</f>
        <v>0</v>
      </c>
      <c r="S16">
        <f>'[1]2012 ksh'!CK15</f>
        <v>0</v>
      </c>
      <c r="T16">
        <f>'[1]2012 ksh'!CL15</f>
        <v>0</v>
      </c>
      <c r="U16">
        <f>'[1]2012 ksh'!CM15</f>
        <v>0</v>
      </c>
      <c r="V16">
        <f>'[1]2012 ksh'!CN15</f>
        <v>0</v>
      </c>
      <c r="W16">
        <f>'[1]2012 ksh'!CO15</f>
        <v>0</v>
      </c>
      <c r="X16">
        <f>'[1]2012 ksh'!CP15</f>
        <v>0</v>
      </c>
      <c r="Y16">
        <f>'[1]2012 ksh'!CQ15</f>
        <v>0</v>
      </c>
      <c r="Z16">
        <f>'[1]2012 ksh'!CR15</f>
        <v>0</v>
      </c>
      <c r="AA16">
        <f>'[1]2012 ksh'!CS15</f>
        <v>0</v>
      </c>
      <c r="AB16">
        <f>'[1]2012 ksh'!CT15</f>
        <v>0</v>
      </c>
      <c r="AC16">
        <f>'[1]2012 ksh'!CU15</f>
        <v>0</v>
      </c>
      <c r="AD16">
        <f>'[1]2012 ksh'!CV15</f>
        <v>0</v>
      </c>
      <c r="AE16">
        <f>'[1]2012 ksh'!CW15</f>
        <v>0</v>
      </c>
      <c r="AF16">
        <f>'[1]2012 ksh'!CX15</f>
        <v>0</v>
      </c>
      <c r="AG16">
        <f>'[1]2012 ksh'!CY15</f>
        <v>19</v>
      </c>
      <c r="AH16">
        <f>'[1]2012 ksh'!CZ15</f>
        <v>0</v>
      </c>
      <c r="AI16">
        <f>'[1]2012 ksh'!DA15</f>
        <v>0</v>
      </c>
      <c r="AJ16">
        <f>'[1]2012 ksh'!DB15</f>
        <v>0</v>
      </c>
      <c r="AK16">
        <f>'[1]2012 ksh'!DC15</f>
        <v>0</v>
      </c>
      <c r="AL16">
        <f>'[1]2012 ksh'!DD15</f>
        <v>0</v>
      </c>
      <c r="AM16">
        <f>'[1]2012 ksh'!DE15</f>
        <v>0</v>
      </c>
      <c r="AN16">
        <f>'[1]2012 ksh'!DF15</f>
        <v>0</v>
      </c>
      <c r="AO16">
        <f>'[1]2012 ksh'!DG15</f>
        <v>0</v>
      </c>
      <c r="AP16">
        <f>'[1]2012 ksh'!DH15</f>
        <v>0</v>
      </c>
      <c r="AQ16">
        <f>'[1]2012 ksh'!DI15</f>
        <v>0</v>
      </c>
      <c r="AR16">
        <f>'[1]2012 ksh'!DJ15</f>
        <v>0</v>
      </c>
      <c r="AS16">
        <f>'[1]2012 ksh'!DK15</f>
        <v>0</v>
      </c>
      <c r="AT16">
        <f>'[1]2012 ksh'!DL15</f>
        <v>0</v>
      </c>
      <c r="AU16">
        <f>'[1]2012 ksh'!DM15</f>
        <v>0</v>
      </c>
      <c r="AV16">
        <f>'[1]2012 ksh'!DN15</f>
        <v>50</v>
      </c>
      <c r="AW16">
        <f>'[1]2012 ksh'!DO15</f>
        <v>0</v>
      </c>
      <c r="AX16">
        <f>'[1]2012 ksh'!DP15</f>
        <v>0</v>
      </c>
      <c r="AY16">
        <f>'[1]2012 ksh'!DQ15</f>
        <v>0</v>
      </c>
      <c r="AZ16">
        <f>'[1]2012 ksh'!DR15</f>
        <v>0</v>
      </c>
      <c r="BA16">
        <f>'[1]2012 ksh'!DS15</f>
        <v>4778</v>
      </c>
      <c r="BB16">
        <f>'[1]2012 ksh'!DT15</f>
        <v>0</v>
      </c>
      <c r="BC16">
        <f>'[1]2012 ksh'!DU15</f>
        <v>0</v>
      </c>
      <c r="BD16">
        <f>'[1]2012 ksh'!DV15</f>
        <v>0</v>
      </c>
      <c r="BE16">
        <f>'[1]2012 ksh'!DW15</f>
        <v>0</v>
      </c>
      <c r="BF16">
        <f>'[1]2012 ksh'!DX15</f>
        <v>0</v>
      </c>
      <c r="BG16">
        <f>'[1]2012 ksh'!DY15</f>
        <v>0</v>
      </c>
      <c r="BH16">
        <f>'[1]2012 ksh'!DZ15</f>
        <v>0</v>
      </c>
      <c r="BI16">
        <f>'[1]2012 ksh'!EA15</f>
        <v>0</v>
      </c>
      <c r="BJ16">
        <f>'[1]2012 ksh'!EB15</f>
        <v>0</v>
      </c>
      <c r="BK16">
        <f>'[1]2012 ksh'!EC15</f>
        <v>0</v>
      </c>
      <c r="BL16">
        <f>'[1]2012 ksh'!ED15</f>
        <v>0</v>
      </c>
      <c r="BM16">
        <f>'[1]2012 ksh'!EE15</f>
        <v>44</v>
      </c>
      <c r="BN16">
        <f>'[1]2012 ksh'!EF15</f>
        <v>0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9.2211949875815511E-5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1.7300016609024104E-3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'[1]2012 ksh'!BU16</f>
        <v>0</v>
      </c>
      <c r="D17">
        <f>'[1]2012 ksh'!BV16</f>
        <v>0</v>
      </c>
      <c r="E17">
        <f>'[1]2012 ksh'!BW16</f>
        <v>0</v>
      </c>
      <c r="F17">
        <f>'[1]2012 ksh'!BX16</f>
        <v>0</v>
      </c>
      <c r="G17">
        <f>'[1]2012 ksh'!BY16</f>
        <v>0</v>
      </c>
      <c r="H17">
        <f>'[1]2012 ksh'!BZ16</f>
        <v>0</v>
      </c>
      <c r="I17">
        <f>'[1]2012 ksh'!CA16</f>
        <v>23</v>
      </c>
      <c r="J17">
        <f>'[1]2012 ksh'!CB16</f>
        <v>0</v>
      </c>
      <c r="K17">
        <f>'[1]2012 ksh'!CC16</f>
        <v>0</v>
      </c>
      <c r="L17">
        <f>'[1]2012 ksh'!CD16</f>
        <v>0</v>
      </c>
      <c r="M17">
        <f>'[1]2012 ksh'!CE16</f>
        <v>0</v>
      </c>
      <c r="N17">
        <f>'[1]2012 ksh'!CF16</f>
        <v>0</v>
      </c>
      <c r="O17">
        <f>'[1]2012 ksh'!CG16</f>
        <v>0</v>
      </c>
      <c r="P17">
        <f>'[1]2012 ksh'!CH16</f>
        <v>0</v>
      </c>
      <c r="Q17">
        <f>'[1]2012 ksh'!CI16</f>
        <v>0</v>
      </c>
      <c r="R17">
        <f>'[1]2012 ksh'!CJ16</f>
        <v>0</v>
      </c>
      <c r="S17">
        <f>'[1]2012 ksh'!CK16</f>
        <v>0</v>
      </c>
      <c r="T17">
        <f>'[1]2012 ksh'!CL16</f>
        <v>0</v>
      </c>
      <c r="U17">
        <f>'[1]2012 ksh'!CM16</f>
        <v>0</v>
      </c>
      <c r="V17">
        <f>'[1]2012 ksh'!CN16</f>
        <v>0</v>
      </c>
      <c r="W17">
        <f>'[1]2012 ksh'!CO16</f>
        <v>0</v>
      </c>
      <c r="X17">
        <f>'[1]2012 ksh'!CP16</f>
        <v>0</v>
      </c>
      <c r="Y17">
        <f>'[1]2012 ksh'!CQ16</f>
        <v>0</v>
      </c>
      <c r="Z17">
        <f>'[1]2012 ksh'!CR16</f>
        <v>0</v>
      </c>
      <c r="AA17">
        <f>'[1]2012 ksh'!CS16</f>
        <v>0</v>
      </c>
      <c r="AB17">
        <f>'[1]2012 ksh'!CT16</f>
        <v>0</v>
      </c>
      <c r="AC17">
        <f>'[1]2012 ksh'!CU16</f>
        <v>0</v>
      </c>
      <c r="AD17">
        <f>'[1]2012 ksh'!CV16</f>
        <v>0</v>
      </c>
      <c r="AE17">
        <f>'[1]2012 ksh'!CW16</f>
        <v>0</v>
      </c>
      <c r="AF17">
        <f>'[1]2012 ksh'!CX16</f>
        <v>0</v>
      </c>
      <c r="AG17">
        <f>'[1]2012 ksh'!CY16</f>
        <v>0</v>
      </c>
      <c r="AH17">
        <f>'[1]2012 ksh'!CZ16</f>
        <v>0</v>
      </c>
      <c r="AI17">
        <f>'[1]2012 ksh'!DA16</f>
        <v>0</v>
      </c>
      <c r="AJ17">
        <f>'[1]2012 ksh'!DB16</f>
        <v>0</v>
      </c>
      <c r="AK17">
        <f>'[1]2012 ksh'!DC16</f>
        <v>0</v>
      </c>
      <c r="AL17">
        <f>'[1]2012 ksh'!DD16</f>
        <v>0</v>
      </c>
      <c r="AM17">
        <f>'[1]2012 ksh'!DE16</f>
        <v>0</v>
      </c>
      <c r="AN17">
        <f>'[1]2012 ksh'!DF16</f>
        <v>0</v>
      </c>
      <c r="AO17">
        <f>'[1]2012 ksh'!DG16</f>
        <v>0</v>
      </c>
      <c r="AP17">
        <f>'[1]2012 ksh'!DH16</f>
        <v>0</v>
      </c>
      <c r="AQ17">
        <f>'[1]2012 ksh'!DI16</f>
        <v>0</v>
      </c>
      <c r="AR17">
        <f>'[1]2012 ksh'!DJ16</f>
        <v>0</v>
      </c>
      <c r="AS17">
        <f>'[1]2012 ksh'!DK16</f>
        <v>0</v>
      </c>
      <c r="AT17">
        <f>'[1]2012 ksh'!DL16</f>
        <v>0</v>
      </c>
      <c r="AU17">
        <f>'[1]2012 ksh'!DM16</f>
        <v>0</v>
      </c>
      <c r="AV17">
        <f>'[1]2012 ksh'!DN16</f>
        <v>0</v>
      </c>
      <c r="AW17">
        <f>'[1]2012 ksh'!DO16</f>
        <v>0</v>
      </c>
      <c r="AX17">
        <f>'[1]2012 ksh'!DP16</f>
        <v>0</v>
      </c>
      <c r="AY17">
        <f>'[1]2012 ksh'!DQ16</f>
        <v>0</v>
      </c>
      <c r="AZ17">
        <f>'[1]2012 ksh'!DR16</f>
        <v>0</v>
      </c>
      <c r="BA17">
        <f>'[1]2012 ksh'!DS16</f>
        <v>5227</v>
      </c>
      <c r="BB17">
        <f>'[1]2012 ksh'!DT16</f>
        <v>0</v>
      </c>
      <c r="BC17">
        <f>'[1]2012 ksh'!DU16</f>
        <v>0</v>
      </c>
      <c r="BD17">
        <f>'[1]2012 ksh'!DV16</f>
        <v>0</v>
      </c>
      <c r="BE17">
        <f>'[1]2012 ksh'!DW16</f>
        <v>0</v>
      </c>
      <c r="BF17">
        <f>'[1]2012 ksh'!DX16</f>
        <v>0</v>
      </c>
      <c r="BG17">
        <f>'[1]2012 ksh'!DY16</f>
        <v>0</v>
      </c>
      <c r="BH17">
        <f>'[1]2012 ksh'!DZ16</f>
        <v>0</v>
      </c>
      <c r="BI17">
        <f>'[1]2012 ksh'!EA16</f>
        <v>0</v>
      </c>
      <c r="BJ17">
        <f>'[1]2012 ksh'!EB16</f>
        <v>0</v>
      </c>
      <c r="BK17">
        <f>'[1]2012 ksh'!EC16</f>
        <v>0</v>
      </c>
      <c r="BL17">
        <f>'[1]2012 ksh'!ED16</f>
        <v>0</v>
      </c>
      <c r="BM17">
        <f>'[1]2012 ksh'!EE16</f>
        <v>0</v>
      </c>
      <c r="BN17">
        <f>'[1]2012 ksh'!EF16</f>
        <v>0</v>
      </c>
      <c r="BO17" s="2"/>
      <c r="BR17" t="s">
        <v>34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7.7531354000017234E-5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1.6650015649194837E-4</v>
      </c>
      <c r="DO17">
        <v>0</v>
      </c>
      <c r="DP17">
        <v>0</v>
      </c>
      <c r="DQ17">
        <v>2.9754572281447617E-3</v>
      </c>
      <c r="DR17">
        <v>0</v>
      </c>
      <c r="DS17">
        <v>0</v>
      </c>
      <c r="DT17">
        <v>1.6429378694046335E-4</v>
      </c>
      <c r="DU17">
        <v>0</v>
      </c>
      <c r="DV17">
        <v>0</v>
      </c>
      <c r="DW17">
        <v>3.0892396811901201E-3</v>
      </c>
      <c r="DX17">
        <v>0</v>
      </c>
      <c r="DY17">
        <v>0</v>
      </c>
      <c r="DZ17">
        <v>0</v>
      </c>
      <c r="EA17">
        <v>0</v>
      </c>
      <c r="EB17">
        <v>1.1808911505282131E-5</v>
      </c>
      <c r="EF17" s="2"/>
    </row>
    <row r="18" spans="1:136" x14ac:dyDescent="0.35">
      <c r="A18" s="2"/>
      <c r="B18" t="s">
        <v>34</v>
      </c>
      <c r="C18">
        <f>'[1]2012 ksh'!BU17</f>
        <v>0</v>
      </c>
      <c r="D18">
        <f>'[1]2012 ksh'!BV17</f>
        <v>0</v>
      </c>
      <c r="E18">
        <f>'[1]2012 ksh'!BW17</f>
        <v>0</v>
      </c>
      <c r="F18">
        <f>'[1]2012 ksh'!BX17</f>
        <v>0</v>
      </c>
      <c r="G18">
        <f>'[1]2012 ksh'!BY17</f>
        <v>0</v>
      </c>
      <c r="H18">
        <f>'[1]2012 ksh'!BZ17</f>
        <v>0</v>
      </c>
      <c r="I18">
        <f>'[1]2012 ksh'!CA17</f>
        <v>0</v>
      </c>
      <c r="J18">
        <f>'[1]2012 ksh'!CB17</f>
        <v>0</v>
      </c>
      <c r="K18">
        <f>'[1]2012 ksh'!CC17</f>
        <v>0</v>
      </c>
      <c r="L18">
        <f>'[1]2012 ksh'!CD17</f>
        <v>0</v>
      </c>
      <c r="M18">
        <f>'[1]2012 ksh'!CE17</f>
        <v>0</v>
      </c>
      <c r="N18">
        <f>'[1]2012 ksh'!CF17</f>
        <v>0</v>
      </c>
      <c r="O18">
        <f>'[1]2012 ksh'!CG17</f>
        <v>86</v>
      </c>
      <c r="P18">
        <f>'[1]2012 ksh'!CH17</f>
        <v>0</v>
      </c>
      <c r="Q18">
        <f>'[1]2012 ksh'!CI17</f>
        <v>0</v>
      </c>
      <c r="R18">
        <f>'[1]2012 ksh'!CJ17</f>
        <v>0</v>
      </c>
      <c r="S18">
        <f>'[1]2012 ksh'!CK17</f>
        <v>0</v>
      </c>
      <c r="T18">
        <f>'[1]2012 ksh'!CL17</f>
        <v>0</v>
      </c>
      <c r="U18">
        <f>'[1]2012 ksh'!CM17</f>
        <v>0</v>
      </c>
      <c r="V18">
        <f>'[1]2012 ksh'!CN17</f>
        <v>0</v>
      </c>
      <c r="W18">
        <f>'[1]2012 ksh'!CO17</f>
        <v>0</v>
      </c>
      <c r="X18">
        <f>'[1]2012 ksh'!CP17</f>
        <v>0</v>
      </c>
      <c r="Y18">
        <f>'[1]2012 ksh'!CQ17</f>
        <v>0</v>
      </c>
      <c r="Z18">
        <f>'[1]2012 ksh'!CR17</f>
        <v>0</v>
      </c>
      <c r="AA18">
        <f>'[1]2012 ksh'!CS17</f>
        <v>0</v>
      </c>
      <c r="AB18">
        <f>'[1]2012 ksh'!CT17</f>
        <v>0</v>
      </c>
      <c r="AC18">
        <f>'[1]2012 ksh'!CU17</f>
        <v>0</v>
      </c>
      <c r="AD18">
        <f>'[1]2012 ksh'!CV17</f>
        <v>0</v>
      </c>
      <c r="AE18">
        <f>'[1]2012 ksh'!CW17</f>
        <v>0</v>
      </c>
      <c r="AF18">
        <f>'[1]2012 ksh'!CX17</f>
        <v>0</v>
      </c>
      <c r="AG18">
        <f>'[1]2012 ksh'!CY17</f>
        <v>0</v>
      </c>
      <c r="AH18">
        <f>'[1]2012 ksh'!CZ17</f>
        <v>0</v>
      </c>
      <c r="AI18">
        <f>'[1]2012 ksh'!DA17</f>
        <v>0</v>
      </c>
      <c r="AJ18">
        <f>'[1]2012 ksh'!DB17</f>
        <v>0</v>
      </c>
      <c r="AK18">
        <f>'[1]2012 ksh'!DC17</f>
        <v>0</v>
      </c>
      <c r="AL18">
        <f>'[1]2012 ksh'!DD17</f>
        <v>0</v>
      </c>
      <c r="AM18">
        <f>'[1]2012 ksh'!DE17</f>
        <v>0</v>
      </c>
      <c r="AN18">
        <f>'[1]2012 ksh'!DF17</f>
        <v>0</v>
      </c>
      <c r="AO18">
        <f>'[1]2012 ksh'!DG17</f>
        <v>0</v>
      </c>
      <c r="AP18">
        <f>'[1]2012 ksh'!DH17</f>
        <v>0</v>
      </c>
      <c r="AQ18">
        <f>'[1]2012 ksh'!DI17</f>
        <v>0</v>
      </c>
      <c r="AR18">
        <f>'[1]2012 ksh'!DJ17</f>
        <v>0</v>
      </c>
      <c r="AS18">
        <f>'[1]2012 ksh'!DK17</f>
        <v>0</v>
      </c>
      <c r="AT18">
        <f>'[1]2012 ksh'!DL17</f>
        <v>0</v>
      </c>
      <c r="AU18">
        <f>'[1]2012 ksh'!DM17</f>
        <v>0</v>
      </c>
      <c r="AV18">
        <f>'[1]2012 ksh'!DN17</f>
        <v>0</v>
      </c>
      <c r="AW18">
        <f>'[1]2012 ksh'!DO17</f>
        <v>0</v>
      </c>
      <c r="AX18">
        <f>'[1]2012 ksh'!DP17</f>
        <v>32</v>
      </c>
      <c r="AY18">
        <f>'[1]2012 ksh'!DQ17</f>
        <v>0</v>
      </c>
      <c r="AZ18">
        <f>'[1]2012 ksh'!DR17</f>
        <v>0</v>
      </c>
      <c r="BA18">
        <f>'[1]2012 ksh'!DS17</f>
        <v>8990</v>
      </c>
      <c r="BB18">
        <f>'[1]2012 ksh'!DT17</f>
        <v>0</v>
      </c>
      <c r="BC18">
        <f>'[1]2012 ksh'!DU17</f>
        <v>0</v>
      </c>
      <c r="BD18">
        <f>'[1]2012 ksh'!DV17</f>
        <v>65</v>
      </c>
      <c r="BE18">
        <f>'[1]2012 ksh'!DW17</f>
        <v>0</v>
      </c>
      <c r="BF18">
        <f>'[1]2012 ksh'!DX17</f>
        <v>0</v>
      </c>
      <c r="BG18">
        <f>'[1]2012 ksh'!DY17</f>
        <v>910</v>
      </c>
      <c r="BH18">
        <f>'[1]2012 ksh'!DZ17</f>
        <v>0</v>
      </c>
      <c r="BI18">
        <f>'[1]2012 ksh'!EA17</f>
        <v>0</v>
      </c>
      <c r="BJ18">
        <f>'[1]2012 ksh'!EB17</f>
        <v>0</v>
      </c>
      <c r="BK18">
        <f>'[1]2012 ksh'!EC17</f>
        <v>0</v>
      </c>
      <c r="BL18">
        <f>'[1]2012 ksh'!ED17</f>
        <v>48</v>
      </c>
      <c r="BM18">
        <f>'[1]2012 ksh'!EE17</f>
        <v>65</v>
      </c>
      <c r="BN18">
        <f>'[1]2012 ksh'!EF17</f>
        <v>33</v>
      </c>
      <c r="BO18" s="2"/>
      <c r="BR18" t="s">
        <v>35</v>
      </c>
      <c r="BS18">
        <v>1.2864273832744559E-4</v>
      </c>
      <c r="BT18">
        <v>1.45852898126123E-3</v>
      </c>
      <c r="BU18">
        <v>0</v>
      </c>
      <c r="BV18">
        <v>0</v>
      </c>
      <c r="BW18">
        <v>3.1949482954834838E-5</v>
      </c>
      <c r="BX18">
        <v>0</v>
      </c>
      <c r="BY18">
        <v>3.7686622992724603E-4</v>
      </c>
      <c r="BZ18">
        <v>3.446983596816942E-4</v>
      </c>
      <c r="CA18">
        <v>0</v>
      </c>
      <c r="CB18">
        <v>3.3462988523158768E-5</v>
      </c>
      <c r="CC18">
        <v>6.2399877626243038E-5</v>
      </c>
      <c r="CD18">
        <v>3.8259668305179613E-4</v>
      </c>
      <c r="CE18">
        <v>2.0284365872097533E-4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2.0066767300992082E-4</v>
      </c>
      <c r="CO18">
        <v>0</v>
      </c>
      <c r="CP18">
        <v>3.0124398458777917E-5</v>
      </c>
      <c r="CQ18">
        <v>6.1689880645722739E-5</v>
      </c>
      <c r="CR18">
        <v>0</v>
      </c>
      <c r="CS18">
        <v>6.6532142384510648E-6</v>
      </c>
      <c r="CT18">
        <v>0</v>
      </c>
      <c r="CU18">
        <v>2.8592783451047445E-5</v>
      </c>
      <c r="CV18">
        <v>1.1763569400430346E-5</v>
      </c>
      <c r="CW18">
        <v>0</v>
      </c>
      <c r="CX18">
        <v>0</v>
      </c>
      <c r="CY18">
        <v>0</v>
      </c>
      <c r="CZ18">
        <v>3.5488868142991803E-5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2.5813948417150633E-4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1.3769344167176306E-4</v>
      </c>
      <c r="DQ18">
        <v>9.6313465338167479E-5</v>
      </c>
      <c r="DR18">
        <v>0</v>
      </c>
      <c r="DS18">
        <v>3.3903307516280009E-5</v>
      </c>
      <c r="DT18">
        <v>4.5496740998897542E-5</v>
      </c>
      <c r="DU18">
        <v>6.3461562571426821E-4</v>
      </c>
      <c r="DV18">
        <v>0</v>
      </c>
      <c r="DW18">
        <v>0</v>
      </c>
      <c r="DX18">
        <v>0</v>
      </c>
      <c r="DY18">
        <v>2.0182162485561143E-4</v>
      </c>
      <c r="DZ18">
        <v>0</v>
      </c>
      <c r="EA18">
        <v>0</v>
      </c>
      <c r="EB18">
        <v>5.7814462577943769E-5</v>
      </c>
      <c r="EF18" s="2"/>
    </row>
    <row r="19" spans="1:136" x14ac:dyDescent="0.35">
      <c r="A19" s="2"/>
      <c r="B19" t="s">
        <v>35</v>
      </c>
      <c r="C19">
        <f>'[1]2012 ksh'!BU18</f>
        <v>286</v>
      </c>
      <c r="D19">
        <f>'[1]2012 ksh'!BV18</f>
        <v>188</v>
      </c>
      <c r="E19">
        <f>'[1]2012 ksh'!BW18</f>
        <v>0</v>
      </c>
      <c r="F19">
        <f>'[1]2012 ksh'!BX18</f>
        <v>0</v>
      </c>
      <c r="G19">
        <f>'[1]2012 ksh'!BY18</f>
        <v>86</v>
      </c>
      <c r="H19">
        <f>'[1]2012 ksh'!BZ18</f>
        <v>0</v>
      </c>
      <c r="I19">
        <f>'[1]2012 ksh'!CA18</f>
        <v>94</v>
      </c>
      <c r="J19">
        <f>'[1]2012 ksh'!CB18</f>
        <v>152</v>
      </c>
      <c r="K19">
        <f>'[1]2012 ksh'!CC18</f>
        <v>0</v>
      </c>
      <c r="L19">
        <f>'[1]2012 ksh'!CD18</f>
        <v>60</v>
      </c>
      <c r="M19">
        <f>'[1]2012 ksh'!CE18</f>
        <v>69</v>
      </c>
      <c r="N19">
        <f>'[1]2012 ksh'!CF18</f>
        <v>324</v>
      </c>
      <c r="O19">
        <f>'[1]2012 ksh'!CG18</f>
        <v>225</v>
      </c>
      <c r="P19">
        <f>'[1]2012 ksh'!CH18</f>
        <v>0</v>
      </c>
      <c r="Q19">
        <f>'[1]2012 ksh'!CI18</f>
        <v>0</v>
      </c>
      <c r="R19">
        <f>'[1]2012 ksh'!CJ18</f>
        <v>0</v>
      </c>
      <c r="S19">
        <f>'[1]2012 ksh'!CK18</f>
        <v>0</v>
      </c>
      <c r="T19">
        <f>'[1]2012 ksh'!CL18</f>
        <v>0</v>
      </c>
      <c r="U19">
        <f>'[1]2012 ksh'!CM18</f>
        <v>0</v>
      </c>
      <c r="V19">
        <f>'[1]2012 ksh'!CN18</f>
        <v>0</v>
      </c>
      <c r="W19">
        <f>'[1]2012 ksh'!CO18</f>
        <v>0</v>
      </c>
      <c r="X19">
        <f>'[1]2012 ksh'!CP18</f>
        <v>95</v>
      </c>
      <c r="Y19">
        <f>'[1]2012 ksh'!CQ18</f>
        <v>0</v>
      </c>
      <c r="Z19">
        <f>'[1]2012 ksh'!CR18</f>
        <v>54</v>
      </c>
      <c r="AA19">
        <f>'[1]2012 ksh'!CS18</f>
        <v>15</v>
      </c>
      <c r="AB19">
        <f>'[1]2012 ksh'!CT18</f>
        <v>0</v>
      </c>
      <c r="AC19">
        <f>'[1]2012 ksh'!CU18</f>
        <v>20</v>
      </c>
      <c r="AD19">
        <f>'[1]2012 ksh'!CV18</f>
        <v>0</v>
      </c>
      <c r="AE19">
        <f>'[1]2012 ksh'!CW18</f>
        <v>89</v>
      </c>
      <c r="AF19">
        <f>'[1]2012 ksh'!CX18</f>
        <v>23</v>
      </c>
      <c r="AG19">
        <f>'[1]2012 ksh'!CY18</f>
        <v>0</v>
      </c>
      <c r="AH19">
        <f>'[1]2012 ksh'!CZ18</f>
        <v>0</v>
      </c>
      <c r="AI19">
        <f>'[1]2012 ksh'!DA18</f>
        <v>0</v>
      </c>
      <c r="AJ19">
        <f>'[1]2012 ksh'!DB18</f>
        <v>37</v>
      </c>
      <c r="AK19">
        <f>'[1]2012 ksh'!DC18</f>
        <v>0</v>
      </c>
      <c r="AL19">
        <f>'[1]2012 ksh'!DD18</f>
        <v>0</v>
      </c>
      <c r="AM19">
        <f>'[1]2012 ksh'!DE18</f>
        <v>0</v>
      </c>
      <c r="AN19">
        <f>'[1]2012 ksh'!DF18</f>
        <v>0</v>
      </c>
      <c r="AO19">
        <f>'[1]2012 ksh'!DG18</f>
        <v>0</v>
      </c>
      <c r="AP19">
        <f>'[1]2012 ksh'!DH18</f>
        <v>212</v>
      </c>
      <c r="AQ19">
        <f>'[1]2012 ksh'!DI18</f>
        <v>0</v>
      </c>
      <c r="AR19">
        <f>'[1]2012 ksh'!DJ18</f>
        <v>0</v>
      </c>
      <c r="AS19">
        <f>'[1]2012 ksh'!DK18</f>
        <v>0</v>
      </c>
      <c r="AT19">
        <f>'[1]2012 ksh'!DL18</f>
        <v>0</v>
      </c>
      <c r="AU19">
        <f>'[1]2012 ksh'!DM18</f>
        <v>0</v>
      </c>
      <c r="AV19">
        <f>'[1]2012 ksh'!DN18</f>
        <v>0</v>
      </c>
      <c r="AW19">
        <f>'[1]2012 ksh'!DO18</f>
        <v>0</v>
      </c>
      <c r="AX19">
        <f>'[1]2012 ksh'!DP18</f>
        <v>0</v>
      </c>
      <c r="AY19">
        <f>'[1]2012 ksh'!DQ18</f>
        <v>0</v>
      </c>
      <c r="AZ19">
        <f>'[1]2012 ksh'!DR18</f>
        <v>115</v>
      </c>
      <c r="BA19">
        <f>'[1]2012 ksh'!DS18</f>
        <v>291</v>
      </c>
      <c r="BB19">
        <f>'[1]2012 ksh'!DT18</f>
        <v>0</v>
      </c>
      <c r="BC19">
        <f>'[1]2012 ksh'!DU18</f>
        <v>46</v>
      </c>
      <c r="BD19">
        <f>'[1]2012 ksh'!DV18</f>
        <v>18</v>
      </c>
      <c r="BE19">
        <f>'[1]2012 ksh'!DW18</f>
        <v>269</v>
      </c>
      <c r="BF19">
        <f>'[1]2012 ksh'!DX18</f>
        <v>0</v>
      </c>
      <c r="BG19">
        <f>'[1]2012 ksh'!DY18</f>
        <v>0</v>
      </c>
      <c r="BH19">
        <f>'[1]2012 ksh'!DZ18</f>
        <v>0</v>
      </c>
      <c r="BI19">
        <f>'[1]2012 ksh'!EA18</f>
        <v>71</v>
      </c>
      <c r="BJ19">
        <f>'[1]2012 ksh'!EB18</f>
        <v>0</v>
      </c>
      <c r="BK19">
        <f>'[1]2012 ksh'!EC18</f>
        <v>0</v>
      </c>
      <c r="BL19">
        <f>'[1]2012 ksh'!ED18</f>
        <v>235</v>
      </c>
      <c r="BM19">
        <f>'[1]2012 ksh'!EE18</f>
        <v>0</v>
      </c>
      <c r="BN19">
        <f>'[1]2012 ksh'!EF18</f>
        <v>0</v>
      </c>
      <c r="BO19" s="2"/>
      <c r="BR19" t="s">
        <v>36</v>
      </c>
      <c r="BS19">
        <v>2.5031357999728485E-3</v>
      </c>
      <c r="BT19">
        <v>7.3547099693385427E-3</v>
      </c>
      <c r="BU19">
        <v>0</v>
      </c>
      <c r="BV19">
        <v>0</v>
      </c>
      <c r="BW19">
        <v>1.5057122606505302E-3</v>
      </c>
      <c r="BX19">
        <v>1.7893142024682676E-3</v>
      </c>
      <c r="BY19">
        <v>1.9725338843000536E-3</v>
      </c>
      <c r="BZ19">
        <v>8.0958759477871604E-4</v>
      </c>
      <c r="CA19">
        <v>3.6133408193239533E-3</v>
      </c>
      <c r="CB19">
        <v>5.1365687383048706E-4</v>
      </c>
      <c r="CC19">
        <v>3.7711230391512096E-4</v>
      </c>
      <c r="CD19">
        <v>9.1280011110814326E-4</v>
      </c>
      <c r="CE19">
        <v>4.9493852727917973E-4</v>
      </c>
      <c r="CF19">
        <v>1.1450006555181575E-3</v>
      </c>
      <c r="CG19">
        <v>1.156590560190734E-3</v>
      </c>
      <c r="CH19">
        <v>3.9065828962771675E-3</v>
      </c>
      <c r="CI19">
        <v>3.0855809298991878E-4</v>
      </c>
      <c r="CJ19">
        <v>1.6287819155418845E-4</v>
      </c>
      <c r="CK19">
        <v>7.4479712164114719E-4</v>
      </c>
      <c r="CL19">
        <v>1.495370279266343E-4</v>
      </c>
      <c r="CM19">
        <v>2.5450085743899966E-3</v>
      </c>
      <c r="CN19">
        <v>4.0070165863138928E-3</v>
      </c>
      <c r="CO19">
        <v>2.1068016762717219E-3</v>
      </c>
      <c r="CP19">
        <v>8.5910321530588879E-5</v>
      </c>
      <c r="CQ19">
        <v>5.5109626710178985E-4</v>
      </c>
      <c r="CR19">
        <v>2.5046062820746088E-3</v>
      </c>
      <c r="CS19">
        <v>4.7038224665849025E-3</v>
      </c>
      <c r="CT19">
        <v>6.8814474064165113E-3</v>
      </c>
      <c r="CU19">
        <v>2.7474773491388514E-3</v>
      </c>
      <c r="CV19">
        <v>1.1769195455360985E-2</v>
      </c>
      <c r="CW19">
        <v>1.8590356505634228E-3</v>
      </c>
      <c r="CX19">
        <v>7.2360514604358295E-3</v>
      </c>
      <c r="CY19">
        <v>0</v>
      </c>
      <c r="CZ19">
        <v>2.1408419917610193E-3</v>
      </c>
      <c r="DA19">
        <v>7.8138509654060544E-3</v>
      </c>
      <c r="DB19">
        <v>8.7037696950594805E-3</v>
      </c>
      <c r="DC19">
        <v>5.4930726645119679E-3</v>
      </c>
      <c r="DD19">
        <v>5.5594571425689036E-4</v>
      </c>
      <c r="DE19">
        <v>6.972403436554638E-4</v>
      </c>
      <c r="DF19">
        <v>2.4377134307139421E-3</v>
      </c>
      <c r="DG19">
        <v>1.0425279154350222E-3</v>
      </c>
      <c r="DH19">
        <v>6.4444755668766496E-4</v>
      </c>
      <c r="DI19">
        <v>1.6869188613422804E-3</v>
      </c>
      <c r="DJ19">
        <v>4.0031544598383053E-4</v>
      </c>
      <c r="DK19">
        <v>0</v>
      </c>
      <c r="DL19">
        <v>0</v>
      </c>
      <c r="DM19">
        <v>0</v>
      </c>
      <c r="DN19">
        <v>8.3250078245974187E-4</v>
      </c>
      <c r="DO19">
        <v>7.5976044387081653E-3</v>
      </c>
      <c r="DP19">
        <v>5.3089801771530202E-3</v>
      </c>
      <c r="DQ19">
        <v>1.1124039759504499E-3</v>
      </c>
      <c r="DR19">
        <v>6.6852686820108604E-3</v>
      </c>
      <c r="DS19">
        <v>3.2075477024097955E-3</v>
      </c>
      <c r="DT19">
        <v>1.2354892777922845E-2</v>
      </c>
      <c r="DU19">
        <v>4.7395642827507993E-3</v>
      </c>
      <c r="DV19">
        <v>3.1839550194386356E-3</v>
      </c>
      <c r="DW19">
        <v>2.27788991876766E-3</v>
      </c>
      <c r="DX19">
        <v>7.7908972856466641E-3</v>
      </c>
      <c r="DY19">
        <v>3.9966366837604177E-3</v>
      </c>
      <c r="DZ19">
        <v>0</v>
      </c>
      <c r="EA19">
        <v>0</v>
      </c>
      <c r="EB19">
        <v>1.3216140126328252E-3</v>
      </c>
      <c r="EF19" s="2"/>
    </row>
    <row r="20" spans="1:136" x14ac:dyDescent="0.35">
      <c r="A20" s="2"/>
      <c r="B20" t="s">
        <v>36</v>
      </c>
      <c r="C20">
        <f>'[1]2012 ksh'!BU19</f>
        <v>5565</v>
      </c>
      <c r="D20">
        <f>'[1]2012 ksh'!BV19</f>
        <v>948</v>
      </c>
      <c r="E20">
        <f>'[1]2012 ksh'!BW19</f>
        <v>0</v>
      </c>
      <c r="F20">
        <f>'[1]2012 ksh'!BX19</f>
        <v>0</v>
      </c>
      <c r="G20">
        <f>'[1]2012 ksh'!BY19</f>
        <v>4053</v>
      </c>
      <c r="H20">
        <f>'[1]2012 ksh'!BZ19</f>
        <v>630</v>
      </c>
      <c r="I20">
        <f>'[1]2012 ksh'!CA19</f>
        <v>492</v>
      </c>
      <c r="J20">
        <f>'[1]2012 ksh'!CB19</f>
        <v>357</v>
      </c>
      <c r="K20">
        <f>'[1]2012 ksh'!CC19</f>
        <v>816</v>
      </c>
      <c r="L20">
        <f>'[1]2012 ksh'!CD19</f>
        <v>921</v>
      </c>
      <c r="M20">
        <f>'[1]2012 ksh'!CE19</f>
        <v>417</v>
      </c>
      <c r="N20">
        <f>'[1]2012 ksh'!CF19</f>
        <v>773</v>
      </c>
      <c r="O20">
        <f>'[1]2012 ksh'!CG19</f>
        <v>549</v>
      </c>
      <c r="P20">
        <f>'[1]2012 ksh'!CH19</f>
        <v>666</v>
      </c>
      <c r="Q20">
        <f>'[1]2012 ksh'!CI19</f>
        <v>849</v>
      </c>
      <c r="R20">
        <f>'[1]2012 ksh'!CJ19</f>
        <v>3966</v>
      </c>
      <c r="S20">
        <f>'[1]2012 ksh'!CK19</f>
        <v>1662</v>
      </c>
      <c r="T20">
        <f>'[1]2012 ksh'!CL19</f>
        <v>184</v>
      </c>
      <c r="U20">
        <f>'[1]2012 ksh'!CM19</f>
        <v>1244</v>
      </c>
      <c r="V20">
        <f>'[1]2012 ksh'!CN19</f>
        <v>655</v>
      </c>
      <c r="W20">
        <f>'[1]2012 ksh'!CO19</f>
        <v>328</v>
      </c>
      <c r="X20">
        <f>'[1]2012 ksh'!CP19</f>
        <v>1897</v>
      </c>
      <c r="Y20">
        <f>'[1]2012 ksh'!CQ19</f>
        <v>624</v>
      </c>
      <c r="Z20">
        <f>'[1]2012 ksh'!CR19</f>
        <v>154</v>
      </c>
      <c r="AA20">
        <f>'[1]2012 ksh'!CS19</f>
        <v>134</v>
      </c>
      <c r="AB20">
        <f>'[1]2012 ksh'!CT19</f>
        <v>1001</v>
      </c>
      <c r="AC20">
        <f>'[1]2012 ksh'!CU19</f>
        <v>14140</v>
      </c>
      <c r="AD20">
        <f>'[1]2012 ksh'!CV19</f>
        <v>4228</v>
      </c>
      <c r="AE20">
        <f>'[1]2012 ksh'!CW19</f>
        <v>8552</v>
      </c>
      <c r="AF20">
        <f>'[1]2012 ksh'!CX19</f>
        <v>23011</v>
      </c>
      <c r="AG20">
        <f>'[1]2012 ksh'!CY19</f>
        <v>3404</v>
      </c>
      <c r="AH20">
        <f>'[1]2012 ksh'!CZ19</f>
        <v>178</v>
      </c>
      <c r="AI20">
        <f>'[1]2012 ksh'!DA19</f>
        <v>0</v>
      </c>
      <c r="AJ20">
        <f>'[1]2012 ksh'!DB19</f>
        <v>2232</v>
      </c>
      <c r="AK20">
        <f>'[1]2012 ksh'!DC19</f>
        <v>1780</v>
      </c>
      <c r="AL20">
        <f>'[1]2012 ksh'!DD19</f>
        <v>10195</v>
      </c>
      <c r="AM20">
        <f>'[1]2012 ksh'!DE19</f>
        <v>1512</v>
      </c>
      <c r="AN20">
        <f>'[1]2012 ksh'!DF19</f>
        <v>283</v>
      </c>
      <c r="AO20">
        <f>'[1]2012 ksh'!DG19</f>
        <v>585</v>
      </c>
      <c r="AP20">
        <f>'[1]2012 ksh'!DH19</f>
        <v>2002</v>
      </c>
      <c r="AQ20">
        <f>'[1]2012 ksh'!DI19</f>
        <v>1690</v>
      </c>
      <c r="AR20">
        <f>'[1]2012 ksh'!DJ19</f>
        <v>704</v>
      </c>
      <c r="AS20">
        <f>'[1]2012 ksh'!DK19</f>
        <v>943</v>
      </c>
      <c r="AT20">
        <f>'[1]2012 ksh'!DL19</f>
        <v>122</v>
      </c>
      <c r="AU20">
        <f>'[1]2012 ksh'!DM19</f>
        <v>0</v>
      </c>
      <c r="AV20">
        <f>'[1]2012 ksh'!DN19</f>
        <v>0</v>
      </c>
      <c r="AW20">
        <f>'[1]2012 ksh'!DO19</f>
        <v>0</v>
      </c>
      <c r="AX20">
        <f>'[1]2012 ksh'!DP19</f>
        <v>160</v>
      </c>
      <c r="AY20">
        <f>'[1]2012 ksh'!DQ19</f>
        <v>994</v>
      </c>
      <c r="AZ20">
        <f>'[1]2012 ksh'!DR19</f>
        <v>4434</v>
      </c>
      <c r="BA20">
        <f>'[1]2012 ksh'!DS19</f>
        <v>3361</v>
      </c>
      <c r="BB20">
        <f>'[1]2012 ksh'!DT19</f>
        <v>10318</v>
      </c>
      <c r="BC20">
        <f>'[1]2012 ksh'!DU19</f>
        <v>4352</v>
      </c>
      <c r="BD20">
        <f>'[1]2012 ksh'!DV19</f>
        <v>4888</v>
      </c>
      <c r="BE20">
        <f>'[1]2012 ksh'!DW19</f>
        <v>2009</v>
      </c>
      <c r="BF20">
        <f>'[1]2012 ksh'!DX19</f>
        <v>636</v>
      </c>
      <c r="BG20">
        <f>'[1]2012 ksh'!DY19</f>
        <v>671</v>
      </c>
      <c r="BH20">
        <f>'[1]2012 ksh'!DZ19</f>
        <v>604</v>
      </c>
      <c r="BI20">
        <f>'[1]2012 ksh'!EA19</f>
        <v>1406</v>
      </c>
      <c r="BJ20">
        <f>'[1]2012 ksh'!EB19</f>
        <v>0</v>
      </c>
      <c r="BK20">
        <f>'[1]2012 ksh'!EC19</f>
        <v>0</v>
      </c>
      <c r="BL20">
        <f>'[1]2012 ksh'!ED19</f>
        <v>5372</v>
      </c>
      <c r="BM20">
        <f>'[1]2012 ksh'!EE19</f>
        <v>508</v>
      </c>
      <c r="BN20">
        <f>'[1]2012 ksh'!EF19</f>
        <v>745</v>
      </c>
      <c r="BO20" s="2"/>
      <c r="BR20" t="s">
        <v>37</v>
      </c>
      <c r="BS20">
        <v>6.8774387028903603E-4</v>
      </c>
      <c r="BT20">
        <v>1.0628642044297261E-3</v>
      </c>
      <c r="BU20">
        <v>0</v>
      </c>
      <c r="BV20">
        <v>2.649294609308519E-3</v>
      </c>
      <c r="BW20">
        <v>2.741711444263734E-4</v>
      </c>
      <c r="BX20">
        <v>1.4768942623547606E-4</v>
      </c>
      <c r="BY20">
        <v>4.5304131895509362E-4</v>
      </c>
      <c r="BZ20">
        <v>6.5764818623481125E-5</v>
      </c>
      <c r="CA20">
        <v>0</v>
      </c>
      <c r="CB20">
        <v>0</v>
      </c>
      <c r="CC20">
        <v>2.3965170392687543E-4</v>
      </c>
      <c r="CD20">
        <v>2.125537128065534E-4</v>
      </c>
      <c r="CE20">
        <v>1.6317645434887348E-4</v>
      </c>
      <c r="CF20">
        <v>1.1673505181634069E-3</v>
      </c>
      <c r="CG20">
        <v>1.6756258999229713E-4</v>
      </c>
      <c r="CH20">
        <v>3.8908226021923376E-4</v>
      </c>
      <c r="CI20">
        <v>6.8135270834717321E-5</v>
      </c>
      <c r="CJ20">
        <v>1.3101071929358637E-4</v>
      </c>
      <c r="CK20">
        <v>6.0469862769900221E-5</v>
      </c>
      <c r="CL20">
        <v>1.9907830282751927E-4</v>
      </c>
      <c r="CM20">
        <v>0</v>
      </c>
      <c r="CN20">
        <v>3.2656023418246062E-3</v>
      </c>
      <c r="CO20">
        <v>2.464687858458906E-4</v>
      </c>
      <c r="CP20">
        <v>1.2607618614229277E-4</v>
      </c>
      <c r="CQ20">
        <v>2.1426951877614366E-3</v>
      </c>
      <c r="CR20">
        <v>1.2335373597030792E-3</v>
      </c>
      <c r="CS20">
        <v>1.2607840981864767E-4</v>
      </c>
      <c r="CT20">
        <v>1.8228999752096719E-3</v>
      </c>
      <c r="CU20">
        <v>5.8020861699541225E-4</v>
      </c>
      <c r="CV20">
        <v>7.2218086927859334E-4</v>
      </c>
      <c r="CW20">
        <v>4.5274399363016374E-4</v>
      </c>
      <c r="CX20">
        <v>1.2602112094017456E-2</v>
      </c>
      <c r="CY20">
        <v>5.6932020608649282E-4</v>
      </c>
      <c r="CZ20">
        <v>4.2107062472360548E-4</v>
      </c>
      <c r="DA20">
        <v>0</v>
      </c>
      <c r="DB20">
        <v>9.3739471556403243E-4</v>
      </c>
      <c r="DC20">
        <v>4.8318694734133052E-4</v>
      </c>
      <c r="DD20">
        <v>1.532288541061394E-4</v>
      </c>
      <c r="DE20">
        <v>4.6601875960561767E-4</v>
      </c>
      <c r="DF20">
        <v>7.1718941592932659E-4</v>
      </c>
      <c r="DG20">
        <v>3.584075259572473E-4</v>
      </c>
      <c r="DH20">
        <v>1.7374452593653239E-3</v>
      </c>
      <c r="DI20">
        <v>1.1198422133618954E-3</v>
      </c>
      <c r="DJ20">
        <v>4.9547239625867556E-4</v>
      </c>
      <c r="DK20">
        <v>2.9411105902107846E-3</v>
      </c>
      <c r="DL20">
        <v>8.0768505121713214E-4</v>
      </c>
      <c r="DM20">
        <v>2.8543527740224284E-4</v>
      </c>
      <c r="DN20">
        <v>0</v>
      </c>
      <c r="DO20">
        <v>0</v>
      </c>
      <c r="DP20">
        <v>1.1230995503314239E-3</v>
      </c>
      <c r="DQ20">
        <v>1.1041296232581674E-3</v>
      </c>
      <c r="DR20">
        <v>1.175980098647966E-3</v>
      </c>
      <c r="DS20">
        <v>6.4489987123358711E-4</v>
      </c>
      <c r="DT20">
        <v>1.2562155709140044E-3</v>
      </c>
      <c r="DU20">
        <v>6.2517896213487394E-4</v>
      </c>
      <c r="DV20">
        <v>1.2665733017578221E-3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3.5598947808631757E-4</v>
      </c>
      <c r="EF20" s="2"/>
    </row>
    <row r="21" spans="1:136" x14ac:dyDescent="0.35">
      <c r="A21" s="2"/>
      <c r="B21" t="s">
        <v>37</v>
      </c>
      <c r="C21">
        <f>'[1]2012 ksh'!BU20</f>
        <v>1529</v>
      </c>
      <c r="D21">
        <f>'[1]2012 ksh'!BV20</f>
        <v>137</v>
      </c>
      <c r="E21">
        <f>'[1]2012 ksh'!BW20</f>
        <v>0</v>
      </c>
      <c r="F21">
        <f>'[1]2012 ksh'!BX20</f>
        <v>311</v>
      </c>
      <c r="G21">
        <f>'[1]2012 ksh'!BY20</f>
        <v>738</v>
      </c>
      <c r="H21">
        <f>'[1]2012 ksh'!BZ20</f>
        <v>52</v>
      </c>
      <c r="I21">
        <f>'[1]2012 ksh'!CA20</f>
        <v>113</v>
      </c>
      <c r="J21">
        <f>'[1]2012 ksh'!CB20</f>
        <v>29</v>
      </c>
      <c r="K21">
        <f>'[1]2012 ksh'!CC20</f>
        <v>0</v>
      </c>
      <c r="L21">
        <f>'[1]2012 ksh'!CD20</f>
        <v>0</v>
      </c>
      <c r="M21">
        <f>'[1]2012 ksh'!CE20</f>
        <v>265</v>
      </c>
      <c r="N21">
        <f>'[1]2012 ksh'!CF20</f>
        <v>180</v>
      </c>
      <c r="O21">
        <f>'[1]2012 ksh'!CG20</f>
        <v>181</v>
      </c>
      <c r="P21">
        <f>'[1]2012 ksh'!CH20</f>
        <v>679</v>
      </c>
      <c r="Q21">
        <f>'[1]2012 ksh'!CI20</f>
        <v>123</v>
      </c>
      <c r="R21">
        <f>'[1]2012 ksh'!CJ20</f>
        <v>395</v>
      </c>
      <c r="S21">
        <f>'[1]2012 ksh'!CK20</f>
        <v>367</v>
      </c>
      <c r="T21">
        <f>'[1]2012 ksh'!CL20</f>
        <v>148</v>
      </c>
      <c r="U21">
        <f>'[1]2012 ksh'!CM20</f>
        <v>101</v>
      </c>
      <c r="V21">
        <f>'[1]2012 ksh'!CN20</f>
        <v>872</v>
      </c>
      <c r="W21">
        <f>'[1]2012 ksh'!CO20</f>
        <v>0</v>
      </c>
      <c r="X21">
        <f>'[1]2012 ksh'!CP20</f>
        <v>1546</v>
      </c>
      <c r="Y21">
        <f>'[1]2012 ksh'!CQ20</f>
        <v>73</v>
      </c>
      <c r="Z21">
        <f>'[1]2012 ksh'!CR20</f>
        <v>226</v>
      </c>
      <c r="AA21">
        <f>'[1]2012 ksh'!CS20</f>
        <v>521</v>
      </c>
      <c r="AB21">
        <f>'[1]2012 ksh'!CT20</f>
        <v>493</v>
      </c>
      <c r="AC21">
        <f>'[1]2012 ksh'!CU20</f>
        <v>379</v>
      </c>
      <c r="AD21">
        <f>'[1]2012 ksh'!CV20</f>
        <v>1120</v>
      </c>
      <c r="AE21">
        <f>'[1]2012 ksh'!CW20</f>
        <v>1806</v>
      </c>
      <c r="AF21">
        <f>'[1]2012 ksh'!CX20</f>
        <v>1412</v>
      </c>
      <c r="AG21">
        <f>'[1]2012 ksh'!CY20</f>
        <v>829</v>
      </c>
      <c r="AH21">
        <f>'[1]2012 ksh'!CZ20</f>
        <v>310</v>
      </c>
      <c r="AI21">
        <f>'[1]2012 ksh'!DA20</f>
        <v>160</v>
      </c>
      <c r="AJ21">
        <f>'[1]2012 ksh'!DB20</f>
        <v>439</v>
      </c>
      <c r="AK21">
        <f>'[1]2012 ksh'!DC20</f>
        <v>0</v>
      </c>
      <c r="AL21">
        <f>'[1]2012 ksh'!DD20</f>
        <v>1098</v>
      </c>
      <c r="AM21">
        <f>'[1]2012 ksh'!DE20</f>
        <v>133</v>
      </c>
      <c r="AN21">
        <f>'[1]2012 ksh'!DF20</f>
        <v>78</v>
      </c>
      <c r="AO21">
        <f>'[1]2012 ksh'!DG20</f>
        <v>391</v>
      </c>
      <c r="AP21">
        <f>'[1]2012 ksh'!DH20</f>
        <v>589</v>
      </c>
      <c r="AQ21">
        <f>'[1]2012 ksh'!DI20</f>
        <v>581</v>
      </c>
      <c r="AR21">
        <f>'[1]2012 ksh'!DJ20</f>
        <v>1898</v>
      </c>
      <c r="AS21">
        <f>'[1]2012 ksh'!DK20</f>
        <v>626</v>
      </c>
      <c r="AT21">
        <f>'[1]2012 ksh'!DL20</f>
        <v>151</v>
      </c>
      <c r="AU21">
        <f>'[1]2012 ksh'!DM20</f>
        <v>741</v>
      </c>
      <c r="AV21">
        <f>'[1]2012 ksh'!DN20</f>
        <v>234</v>
      </c>
      <c r="AW21">
        <f>'[1]2012 ksh'!DO20</f>
        <v>95</v>
      </c>
      <c r="AX21">
        <f>'[1]2012 ksh'!DP20</f>
        <v>0</v>
      </c>
      <c r="AY21">
        <f>'[1]2012 ksh'!DQ20</f>
        <v>0</v>
      </c>
      <c r="AZ21">
        <f>'[1]2012 ksh'!DR20</f>
        <v>938</v>
      </c>
      <c r="BA21">
        <f>'[1]2012 ksh'!DS20</f>
        <v>3336</v>
      </c>
      <c r="BB21">
        <f>'[1]2012 ksh'!DT20</f>
        <v>1815</v>
      </c>
      <c r="BC21">
        <f>'[1]2012 ksh'!DU20</f>
        <v>875</v>
      </c>
      <c r="BD21">
        <f>'[1]2012 ksh'!DV20</f>
        <v>497</v>
      </c>
      <c r="BE21">
        <f>'[1]2012 ksh'!DW20</f>
        <v>265</v>
      </c>
      <c r="BF21">
        <f>'[1]2012 ksh'!DX20</f>
        <v>253</v>
      </c>
      <c r="BG21">
        <f>'[1]2012 ksh'!DY20</f>
        <v>0</v>
      </c>
      <c r="BH21">
        <f>'[1]2012 ksh'!DZ20</f>
        <v>0</v>
      </c>
      <c r="BI21">
        <f>'[1]2012 ksh'!EA20</f>
        <v>0</v>
      </c>
      <c r="BJ21">
        <f>'[1]2012 ksh'!EB20</f>
        <v>0</v>
      </c>
      <c r="BK21">
        <f>'[1]2012 ksh'!EC20</f>
        <v>0</v>
      </c>
      <c r="BL21">
        <f>'[1]2012 ksh'!ED20</f>
        <v>1447</v>
      </c>
      <c r="BM21">
        <f>'[1]2012 ksh'!EE20</f>
        <v>321</v>
      </c>
      <c r="BN21">
        <f>'[1]2012 ksh'!EF20</f>
        <v>144</v>
      </c>
      <c r="BO21" s="2"/>
      <c r="BR21" t="s">
        <v>38</v>
      </c>
      <c r="BS21">
        <v>1.541014061223177E-3</v>
      </c>
      <c r="BT21">
        <v>8.2468952504291884E-3</v>
      </c>
      <c r="BU21">
        <v>0</v>
      </c>
      <c r="BV21">
        <v>8.5527067130088518E-3</v>
      </c>
      <c r="BW21">
        <v>5.7026112018222644E-4</v>
      </c>
      <c r="BX21">
        <v>1.0707483402072014E-3</v>
      </c>
      <c r="BY21">
        <v>1.9645154538760696E-3</v>
      </c>
      <c r="BZ21">
        <v>1.4672357810135274E-3</v>
      </c>
      <c r="CA21">
        <v>1.3859996034906829E-3</v>
      </c>
      <c r="CB21">
        <v>2.6881934113604211E-4</v>
      </c>
      <c r="CC21">
        <v>1.431579801193373E-3</v>
      </c>
      <c r="CD21">
        <v>4.1140951967668449E-3</v>
      </c>
      <c r="CE21">
        <v>5.8058362762803599E-4</v>
      </c>
      <c r="CF21">
        <v>8.9227528560649211E-4</v>
      </c>
      <c r="CG21">
        <v>2.4521354633019092E-3</v>
      </c>
      <c r="CH21">
        <v>2.3335085429351007E-3</v>
      </c>
      <c r="CI21">
        <v>1.0721558285299523E-3</v>
      </c>
      <c r="CJ21">
        <v>2.4644178548198946E-3</v>
      </c>
      <c r="CK21">
        <v>2.7648497650633584E-3</v>
      </c>
      <c r="CL21">
        <v>1.218441401594576E-3</v>
      </c>
      <c r="CM21">
        <v>2.6303594717018565E-3</v>
      </c>
      <c r="CN21">
        <v>2.6826099444484152E-3</v>
      </c>
      <c r="CO21">
        <v>3.680150364000284E-3</v>
      </c>
      <c r="CP21">
        <v>1.5290921513983382E-3</v>
      </c>
      <c r="CQ21">
        <v>1.1560683633008443E-2</v>
      </c>
      <c r="CR21">
        <v>3.3778406401605617E-3</v>
      </c>
      <c r="CS21">
        <v>3.2241476199533861E-3</v>
      </c>
      <c r="CT21">
        <v>5.9244249194314344E-4</v>
      </c>
      <c r="CU21">
        <v>7.2574267208894584E-4</v>
      </c>
      <c r="CV21">
        <v>6.7461513213772279E-4</v>
      </c>
      <c r="CW21">
        <v>1.816983434026001E-3</v>
      </c>
      <c r="CX21">
        <v>7.032791587951677E-3</v>
      </c>
      <c r="CY21">
        <v>0</v>
      </c>
      <c r="CZ21">
        <v>7.0210409407216222E-4</v>
      </c>
      <c r="DA21">
        <v>8.9551999828249172E-4</v>
      </c>
      <c r="DB21">
        <v>3.8076324511981643E-4</v>
      </c>
      <c r="DC21">
        <v>1.4154107870991155E-2</v>
      </c>
      <c r="DD21">
        <v>2.2178894395619409E-3</v>
      </c>
      <c r="DE21">
        <v>8.1594998165218889E-3</v>
      </c>
      <c r="DF21">
        <v>3.5447908788683452E-2</v>
      </c>
      <c r="DG21">
        <v>3.0473892912716034E-4</v>
      </c>
      <c r="DH21">
        <v>4.7143535752009581E-4</v>
      </c>
      <c r="DI21">
        <v>2.3187531580825701E-2</v>
      </c>
      <c r="DJ21">
        <v>1.4286667637816379E-2</v>
      </c>
      <c r="DK21">
        <v>1.0149014546786742E-2</v>
      </c>
      <c r="DL21">
        <v>7.4900707741075928E-3</v>
      </c>
      <c r="DM21">
        <v>1.4271763870112141E-3</v>
      </c>
      <c r="DN21">
        <v>1.8471111110825522E-3</v>
      </c>
      <c r="DO21">
        <v>0</v>
      </c>
      <c r="DP21">
        <v>2.8927596093824308E-3</v>
      </c>
      <c r="DQ21">
        <v>2.6802283240841248E-3</v>
      </c>
      <c r="DR21">
        <v>3.476106462394676E-3</v>
      </c>
      <c r="DS21">
        <v>1.4504719389573709E-3</v>
      </c>
      <c r="DT21">
        <v>0</v>
      </c>
      <c r="DU21">
        <v>2.7531465992882941E-3</v>
      </c>
      <c r="DV21">
        <v>2.953668964573577E-4</v>
      </c>
      <c r="DW21">
        <v>3.2555833563311268E-3</v>
      </c>
      <c r="DX21">
        <v>6.6171031581734084E-3</v>
      </c>
      <c r="DY21">
        <v>2.7004301917300122E-4</v>
      </c>
      <c r="DZ21">
        <v>0</v>
      </c>
      <c r="EA21">
        <v>340</v>
      </c>
      <c r="EB21">
        <v>8.3031409021514988E-4</v>
      </c>
      <c r="EF21" s="2"/>
    </row>
    <row r="22" spans="1:136" x14ac:dyDescent="0.35">
      <c r="A22" s="2"/>
      <c r="B22" t="s">
        <v>38</v>
      </c>
      <c r="C22">
        <f>'[1]2012 ksh'!BU21</f>
        <v>3426</v>
      </c>
      <c r="D22">
        <f>'[1]2012 ksh'!BV21</f>
        <v>1063</v>
      </c>
      <c r="E22">
        <f>'[1]2012 ksh'!BW21</f>
        <v>0</v>
      </c>
      <c r="F22">
        <f>'[1]2012 ksh'!BX21</f>
        <v>1004</v>
      </c>
      <c r="G22">
        <f>'[1]2012 ksh'!BY21</f>
        <v>1535</v>
      </c>
      <c r="H22">
        <f>'[1]2012 ksh'!BZ21</f>
        <v>377</v>
      </c>
      <c r="I22">
        <f>'[1]2012 ksh'!CA21</f>
        <v>490</v>
      </c>
      <c r="J22">
        <f>'[1]2012 ksh'!CB21</f>
        <v>647</v>
      </c>
      <c r="K22">
        <f>'[1]2012 ksh'!CC21</f>
        <v>313</v>
      </c>
      <c r="L22">
        <f>'[1]2012 ksh'!CD21</f>
        <v>482</v>
      </c>
      <c r="M22">
        <f>'[1]2012 ksh'!CE21</f>
        <v>1583</v>
      </c>
      <c r="N22">
        <f>'[1]2012 ksh'!CF21</f>
        <v>3484</v>
      </c>
      <c r="O22">
        <f>'[1]2012 ksh'!CG21</f>
        <v>644</v>
      </c>
      <c r="P22">
        <f>'[1]2012 ksh'!CH21</f>
        <v>519</v>
      </c>
      <c r="Q22">
        <f>'[1]2012 ksh'!CI21</f>
        <v>1800</v>
      </c>
      <c r="R22">
        <f>'[1]2012 ksh'!CJ21</f>
        <v>2369</v>
      </c>
      <c r="S22">
        <f>'[1]2012 ksh'!CK21</f>
        <v>5775</v>
      </c>
      <c r="T22">
        <f>'[1]2012 ksh'!CL21</f>
        <v>2784</v>
      </c>
      <c r="U22">
        <f>'[1]2012 ksh'!CM21</f>
        <v>4618</v>
      </c>
      <c r="V22">
        <f>'[1]2012 ksh'!CN21</f>
        <v>5337</v>
      </c>
      <c r="W22">
        <f>'[1]2012 ksh'!CO21</f>
        <v>339</v>
      </c>
      <c r="X22">
        <f>'[1]2012 ksh'!CP21</f>
        <v>1270</v>
      </c>
      <c r="Y22">
        <f>'[1]2012 ksh'!CQ21</f>
        <v>1090</v>
      </c>
      <c r="Z22">
        <f>'[1]2012 ksh'!CR21</f>
        <v>2741</v>
      </c>
      <c r="AA22">
        <f>'[1]2012 ksh'!CS21</f>
        <v>2811</v>
      </c>
      <c r="AB22">
        <f>'[1]2012 ksh'!CT21</f>
        <v>1350</v>
      </c>
      <c r="AC22">
        <f>'[1]2012 ksh'!CU21</f>
        <v>9692</v>
      </c>
      <c r="AD22">
        <f>'[1]2012 ksh'!CV21</f>
        <v>364</v>
      </c>
      <c r="AE22">
        <f>'[1]2012 ksh'!CW21</f>
        <v>2259</v>
      </c>
      <c r="AF22">
        <f>'[1]2012 ksh'!CX21</f>
        <v>1319</v>
      </c>
      <c r="AG22">
        <f>'[1]2012 ksh'!CY21</f>
        <v>3327</v>
      </c>
      <c r="AH22">
        <f>'[1]2012 ksh'!CZ21</f>
        <v>173</v>
      </c>
      <c r="AI22">
        <f>'[1]2012 ksh'!DA21</f>
        <v>0</v>
      </c>
      <c r="AJ22">
        <f>'[1]2012 ksh'!DB21</f>
        <v>732</v>
      </c>
      <c r="AK22">
        <f>'[1]2012 ksh'!DC21</f>
        <v>204</v>
      </c>
      <c r="AL22">
        <f>'[1]2012 ksh'!DD21</f>
        <v>446</v>
      </c>
      <c r="AM22">
        <f>'[1]2012 ksh'!DE21</f>
        <v>3896</v>
      </c>
      <c r="AN22">
        <f>'[1]2012 ksh'!DF21</f>
        <v>1129</v>
      </c>
      <c r="AO22">
        <f>'[1]2012 ksh'!DG21</f>
        <v>6846</v>
      </c>
      <c r="AP22">
        <f>'[1]2012 ksh'!DH21</f>
        <v>29112</v>
      </c>
      <c r="AQ22">
        <f>'[1]2012 ksh'!DI21</f>
        <v>494</v>
      </c>
      <c r="AR22">
        <f>'[1]2012 ksh'!DJ21</f>
        <v>515</v>
      </c>
      <c r="AS22">
        <f>'[1]2012 ksh'!DK21</f>
        <v>12962</v>
      </c>
      <c r="AT22">
        <f>'[1]2012 ksh'!DL21</f>
        <v>4354</v>
      </c>
      <c r="AU22">
        <f>'[1]2012 ksh'!DM21</f>
        <v>2557</v>
      </c>
      <c r="AV22">
        <f>'[1]2012 ksh'!DN21</f>
        <v>2170</v>
      </c>
      <c r="AW22">
        <f>'[1]2012 ksh'!DO21</f>
        <v>475</v>
      </c>
      <c r="AX22">
        <f>'[1]2012 ksh'!DP21</f>
        <v>355</v>
      </c>
      <c r="AY22">
        <f>'[1]2012 ksh'!DQ21</f>
        <v>0</v>
      </c>
      <c r="AZ22">
        <f>'[1]2012 ksh'!DR21</f>
        <v>2416</v>
      </c>
      <c r="BA22">
        <f>'[1]2012 ksh'!DS21</f>
        <v>8098</v>
      </c>
      <c r="BB22">
        <f>'[1]2012 ksh'!DT21</f>
        <v>5365</v>
      </c>
      <c r="BC22">
        <f>'[1]2012 ksh'!DU21</f>
        <v>1968</v>
      </c>
      <c r="BD22">
        <f>'[1]2012 ksh'!DV21</f>
        <v>0</v>
      </c>
      <c r="BE22">
        <f>'[1]2012 ksh'!DW21</f>
        <v>1167</v>
      </c>
      <c r="BF22">
        <f>'[1]2012 ksh'!DX21</f>
        <v>59</v>
      </c>
      <c r="BG22">
        <f>'[1]2012 ksh'!DY21</f>
        <v>959</v>
      </c>
      <c r="BH22">
        <f>'[1]2012 ksh'!DZ21</f>
        <v>513</v>
      </c>
      <c r="BI22">
        <f>'[1]2012 ksh'!EA21</f>
        <v>95</v>
      </c>
      <c r="BJ22">
        <f>'[1]2012 ksh'!EB21</f>
        <v>0</v>
      </c>
      <c r="BK22">
        <f>'[1]2012 ksh'!EC21</f>
        <v>170</v>
      </c>
      <c r="BL22">
        <f>'[1]2012 ksh'!ED21</f>
        <v>3375</v>
      </c>
      <c r="BM22">
        <f>'[1]2012 ksh'!EE21</f>
        <v>1292</v>
      </c>
      <c r="BN22">
        <f>'[1]2012 ksh'!EF21</f>
        <v>1791</v>
      </c>
      <c r="BO22" s="2"/>
      <c r="BR22" t="s">
        <v>39</v>
      </c>
      <c r="BS22">
        <v>1.3449013552414767E-4</v>
      </c>
      <c r="BT22">
        <v>0</v>
      </c>
      <c r="BU22">
        <v>0</v>
      </c>
      <c r="BV22">
        <v>0</v>
      </c>
      <c r="BW22">
        <v>3.9379595269912705E-5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2.4195697641145996E-3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2.6280196241881705E-5</v>
      </c>
      <c r="CT22">
        <v>0</v>
      </c>
      <c r="CU22">
        <v>0</v>
      </c>
      <c r="CV22">
        <v>1.7798791962390262E-3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4.5589141904480264E-4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1.2829781916367028E-3</v>
      </c>
      <c r="DK22">
        <v>0</v>
      </c>
      <c r="DL22">
        <v>5.9506368730698105E-3</v>
      </c>
      <c r="DM22">
        <v>0</v>
      </c>
      <c r="DN22">
        <v>0</v>
      </c>
      <c r="DO22">
        <v>0</v>
      </c>
      <c r="DP22">
        <v>1.2093076181607016E-4</v>
      </c>
      <c r="DQ22">
        <v>8.3471669959745147E-4</v>
      </c>
      <c r="DR22">
        <v>2.2113609237936682E-3</v>
      </c>
      <c r="DS22">
        <v>2.8646820794408074E-2</v>
      </c>
      <c r="DT22">
        <v>4.6735263392756422E-3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'[1]2012 ksh'!BU22</f>
        <v>299</v>
      </c>
      <c r="D23">
        <f>'[1]2012 ksh'!BV22</f>
        <v>0</v>
      </c>
      <c r="E23">
        <f>'[1]2012 ksh'!BW22</f>
        <v>0</v>
      </c>
      <c r="F23">
        <f>'[1]2012 ksh'!BX22</f>
        <v>0</v>
      </c>
      <c r="G23">
        <f>'[1]2012 ksh'!BY22</f>
        <v>106</v>
      </c>
      <c r="H23">
        <f>'[1]2012 ksh'!BZ22</f>
        <v>0</v>
      </c>
      <c r="I23">
        <f>'[1]2012 ksh'!CA22</f>
        <v>0</v>
      </c>
      <c r="J23">
        <f>'[1]2012 ksh'!CB22</f>
        <v>0</v>
      </c>
      <c r="K23">
        <f>'[1]2012 ksh'!CC22</f>
        <v>0</v>
      </c>
      <c r="L23">
        <f>'[1]2012 ksh'!CD22</f>
        <v>0</v>
      </c>
      <c r="M23">
        <f>'[1]2012 ksh'!CE22</f>
        <v>0</v>
      </c>
      <c r="N23">
        <f>'[1]2012 ksh'!CF22</f>
        <v>2049</v>
      </c>
      <c r="O23">
        <f>'[1]2012 ksh'!CG22</f>
        <v>0</v>
      </c>
      <c r="P23">
        <f>'[1]2012 ksh'!CH22</f>
        <v>0</v>
      </c>
      <c r="Q23">
        <f>'[1]2012 ksh'!CI22</f>
        <v>0</v>
      </c>
      <c r="R23">
        <f>'[1]2012 ksh'!CJ22</f>
        <v>0</v>
      </c>
      <c r="S23">
        <f>'[1]2012 ksh'!CK22</f>
        <v>0</v>
      </c>
      <c r="T23">
        <f>'[1]2012 ksh'!CL22</f>
        <v>0</v>
      </c>
      <c r="U23">
        <f>'[1]2012 ksh'!CM22</f>
        <v>0</v>
      </c>
      <c r="V23">
        <f>'[1]2012 ksh'!CN22</f>
        <v>0</v>
      </c>
      <c r="W23">
        <f>'[1]2012 ksh'!CO22</f>
        <v>0</v>
      </c>
      <c r="X23">
        <f>'[1]2012 ksh'!CP22</f>
        <v>0</v>
      </c>
      <c r="Y23">
        <f>'[1]2012 ksh'!CQ22</f>
        <v>0</v>
      </c>
      <c r="Z23">
        <f>'[1]2012 ksh'!CR22</f>
        <v>0</v>
      </c>
      <c r="AA23">
        <f>'[1]2012 ksh'!CS22</f>
        <v>0</v>
      </c>
      <c r="AB23">
        <f>'[1]2012 ksh'!CT22</f>
        <v>0</v>
      </c>
      <c r="AC23">
        <f>'[1]2012 ksh'!CU22</f>
        <v>79</v>
      </c>
      <c r="AD23">
        <f>'[1]2012 ksh'!CV22</f>
        <v>0</v>
      </c>
      <c r="AE23">
        <f>'[1]2012 ksh'!CW22</f>
        <v>0</v>
      </c>
      <c r="AF23">
        <f>'[1]2012 ksh'!CX22</f>
        <v>3480</v>
      </c>
      <c r="AG23">
        <f>'[1]2012 ksh'!CY22</f>
        <v>0</v>
      </c>
      <c r="AH23">
        <f>'[1]2012 ksh'!CZ22</f>
        <v>0</v>
      </c>
      <c r="AI23">
        <f>'[1]2012 ksh'!DA22</f>
        <v>0</v>
      </c>
      <c r="AJ23">
        <f>'[1]2012 ksh'!DB22</f>
        <v>0</v>
      </c>
      <c r="AK23">
        <f>'[1]2012 ksh'!DC22</f>
        <v>0</v>
      </c>
      <c r="AL23">
        <f>'[1]2012 ksh'!DD22</f>
        <v>534</v>
      </c>
      <c r="AM23">
        <f>'[1]2012 ksh'!DE22</f>
        <v>0</v>
      </c>
      <c r="AN23">
        <f>'[1]2012 ksh'!DF22</f>
        <v>0</v>
      </c>
      <c r="AO23">
        <f>'[1]2012 ksh'!DG22</f>
        <v>0</v>
      </c>
      <c r="AP23">
        <f>'[1]2012 ksh'!DH22</f>
        <v>0</v>
      </c>
      <c r="AQ23">
        <f>'[1]2012 ksh'!DI22</f>
        <v>0</v>
      </c>
      <c r="AR23">
        <f>'[1]2012 ksh'!DJ22</f>
        <v>0</v>
      </c>
      <c r="AS23">
        <f>'[1]2012 ksh'!DK22</f>
        <v>0</v>
      </c>
      <c r="AT23">
        <f>'[1]2012 ksh'!DL22</f>
        <v>391</v>
      </c>
      <c r="AU23">
        <f>'[1]2012 ksh'!DM22</f>
        <v>0</v>
      </c>
      <c r="AV23">
        <f>'[1]2012 ksh'!DN22</f>
        <v>1724</v>
      </c>
      <c r="AW23">
        <f>'[1]2012 ksh'!DO22</f>
        <v>0</v>
      </c>
      <c r="AX23">
        <f>'[1]2012 ksh'!DP22</f>
        <v>0</v>
      </c>
      <c r="AY23">
        <f>'[1]2012 ksh'!DQ22</f>
        <v>0</v>
      </c>
      <c r="AZ23">
        <f>'[1]2012 ksh'!DR22</f>
        <v>101</v>
      </c>
      <c r="BA23">
        <f>'[1]2012 ksh'!DS22</f>
        <v>2522</v>
      </c>
      <c r="BB23">
        <f>'[1]2012 ksh'!DT22</f>
        <v>3413</v>
      </c>
      <c r="BC23">
        <f>'[1]2012 ksh'!DU22</f>
        <v>38868</v>
      </c>
      <c r="BD23">
        <f>'[1]2012 ksh'!DV22</f>
        <v>1849</v>
      </c>
      <c r="BE23">
        <f>'[1]2012 ksh'!DW22</f>
        <v>0</v>
      </c>
      <c r="BF23">
        <f>'[1]2012 ksh'!DX22</f>
        <v>0</v>
      </c>
      <c r="BG23">
        <f>'[1]2012 ksh'!DY22</f>
        <v>0</v>
      </c>
      <c r="BH23">
        <f>'[1]2012 ksh'!DZ22</f>
        <v>0</v>
      </c>
      <c r="BI23">
        <f>'[1]2012 ksh'!EA22</f>
        <v>0</v>
      </c>
      <c r="BJ23">
        <f>'[1]2012 ksh'!EB22</f>
        <v>0</v>
      </c>
      <c r="BK23">
        <f>'[1]2012 ksh'!EC22</f>
        <v>0</v>
      </c>
      <c r="BL23">
        <f>'[1]2012 ksh'!ED22</f>
        <v>0</v>
      </c>
      <c r="BM23">
        <f>'[1]2012 ksh'!EE22</f>
        <v>114</v>
      </c>
      <c r="BN23">
        <f>'[1]2012 ksh'!EF22</f>
        <v>630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2.0505149530971158E-4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1.5924545862908249E-4</v>
      </c>
      <c r="DQ23">
        <v>9.4625497388941865E-4</v>
      </c>
      <c r="DR23">
        <v>1.0366766709844327E-5</v>
      </c>
      <c r="DS23">
        <v>6.9133266196240537E-4</v>
      </c>
      <c r="DT23">
        <v>2.0046369603458691E-2</v>
      </c>
      <c r="DU23">
        <v>0</v>
      </c>
      <c r="DV23">
        <v>0</v>
      </c>
      <c r="DW23">
        <v>2.1522834701917979E-3</v>
      </c>
      <c r="DX23">
        <v>0</v>
      </c>
      <c r="DY23">
        <v>0</v>
      </c>
      <c r="DZ23">
        <v>0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'[1]2012 ksh'!BU23</f>
        <v>0</v>
      </c>
      <c r="D24">
        <f>'[1]2012 ksh'!BV23</f>
        <v>0</v>
      </c>
      <c r="E24">
        <f>'[1]2012 ksh'!BW23</f>
        <v>0</v>
      </c>
      <c r="F24">
        <f>'[1]2012 ksh'!BX23</f>
        <v>0</v>
      </c>
      <c r="G24">
        <f>'[1]2012 ksh'!BY23</f>
        <v>0</v>
      </c>
      <c r="H24">
        <f>'[1]2012 ksh'!BZ23</f>
        <v>0</v>
      </c>
      <c r="I24">
        <f>'[1]2012 ksh'!CA23</f>
        <v>0</v>
      </c>
      <c r="J24">
        <f>'[1]2012 ksh'!CB23</f>
        <v>0</v>
      </c>
      <c r="K24">
        <f>'[1]2012 ksh'!CC23</f>
        <v>0</v>
      </c>
      <c r="L24">
        <f>'[1]2012 ksh'!CD23</f>
        <v>0</v>
      </c>
      <c r="M24">
        <f>'[1]2012 ksh'!CE23</f>
        <v>0</v>
      </c>
      <c r="N24">
        <f>'[1]2012 ksh'!CF23</f>
        <v>0</v>
      </c>
      <c r="O24">
        <f>'[1]2012 ksh'!CG23</f>
        <v>0</v>
      </c>
      <c r="P24">
        <f>'[1]2012 ksh'!CH23</f>
        <v>0</v>
      </c>
      <c r="Q24">
        <f>'[1]2012 ksh'!CI23</f>
        <v>0</v>
      </c>
      <c r="R24">
        <f>'[1]2012 ksh'!CJ23</f>
        <v>0</v>
      </c>
      <c r="S24">
        <f>'[1]2012 ksh'!CK23</f>
        <v>0</v>
      </c>
      <c r="T24">
        <f>'[1]2012 ksh'!CL23</f>
        <v>0</v>
      </c>
      <c r="U24">
        <f>'[1]2012 ksh'!CM23</f>
        <v>0</v>
      </c>
      <c r="V24">
        <f>'[1]2012 ksh'!CN23</f>
        <v>0</v>
      </c>
      <c r="W24">
        <f>'[1]2012 ksh'!CO23</f>
        <v>0</v>
      </c>
      <c r="X24">
        <f>'[1]2012 ksh'!CP23</f>
        <v>0</v>
      </c>
      <c r="Y24">
        <f>'[1]2012 ksh'!CQ23</f>
        <v>0</v>
      </c>
      <c r="Z24">
        <f>'[1]2012 ksh'!CR23</f>
        <v>0</v>
      </c>
      <c r="AA24">
        <f>'[1]2012 ksh'!CS23</f>
        <v>0</v>
      </c>
      <c r="AB24">
        <f>'[1]2012 ksh'!CT23</f>
        <v>0</v>
      </c>
      <c r="AC24">
        <f>'[1]2012 ksh'!CU23</f>
        <v>0</v>
      </c>
      <c r="AD24">
        <f>'[1]2012 ksh'!CV23</f>
        <v>0</v>
      </c>
      <c r="AE24">
        <f>'[1]2012 ksh'!CW23</f>
        <v>0</v>
      </c>
      <c r="AF24">
        <f>'[1]2012 ksh'!CX23</f>
        <v>0</v>
      </c>
      <c r="AG24">
        <f>'[1]2012 ksh'!CY23</f>
        <v>0</v>
      </c>
      <c r="AH24">
        <f>'[1]2012 ksh'!CZ23</f>
        <v>0</v>
      </c>
      <c r="AI24">
        <f>'[1]2012 ksh'!DA23</f>
        <v>0</v>
      </c>
      <c r="AJ24">
        <f>'[1]2012 ksh'!DB23</f>
        <v>0</v>
      </c>
      <c r="AK24">
        <f>'[1]2012 ksh'!DC23</f>
        <v>0</v>
      </c>
      <c r="AL24">
        <f>'[1]2012 ksh'!DD23</f>
        <v>0</v>
      </c>
      <c r="AM24">
        <f>'[1]2012 ksh'!DE23</f>
        <v>0</v>
      </c>
      <c r="AN24">
        <f>'[1]2012 ksh'!DF23</f>
        <v>0</v>
      </c>
      <c r="AO24">
        <f>'[1]2012 ksh'!DG23</f>
        <v>0</v>
      </c>
      <c r="AP24">
        <f>'[1]2012 ksh'!DH23</f>
        <v>0</v>
      </c>
      <c r="AQ24">
        <f>'[1]2012 ksh'!DI23</f>
        <v>0</v>
      </c>
      <c r="AR24">
        <f>'[1]2012 ksh'!DJ23</f>
        <v>224</v>
      </c>
      <c r="AS24">
        <f>'[1]2012 ksh'!DK23</f>
        <v>0</v>
      </c>
      <c r="AT24">
        <f>'[1]2012 ksh'!DL23</f>
        <v>0</v>
      </c>
      <c r="AU24">
        <f>'[1]2012 ksh'!DM23</f>
        <v>0</v>
      </c>
      <c r="AV24">
        <f>'[1]2012 ksh'!DN23</f>
        <v>0</v>
      </c>
      <c r="AW24">
        <f>'[1]2012 ksh'!DO23</f>
        <v>0</v>
      </c>
      <c r="AX24">
        <f>'[1]2012 ksh'!DP23</f>
        <v>0</v>
      </c>
      <c r="AY24">
        <f>'[1]2012 ksh'!DQ23</f>
        <v>0</v>
      </c>
      <c r="AZ24">
        <f>'[1]2012 ksh'!DR23</f>
        <v>133</v>
      </c>
      <c r="BA24">
        <f>'[1]2012 ksh'!DS23</f>
        <v>2859</v>
      </c>
      <c r="BB24">
        <f>'[1]2012 ksh'!DT23</f>
        <v>16</v>
      </c>
      <c r="BC24">
        <f>'[1]2012 ksh'!DU23</f>
        <v>938</v>
      </c>
      <c r="BD24">
        <f>'[1]2012 ksh'!DV23</f>
        <v>7931</v>
      </c>
      <c r="BE24">
        <f>'[1]2012 ksh'!DW23</f>
        <v>0</v>
      </c>
      <c r="BF24">
        <f>'[1]2012 ksh'!DX23</f>
        <v>0</v>
      </c>
      <c r="BG24">
        <f>'[1]2012 ksh'!DY23</f>
        <v>634</v>
      </c>
      <c r="BH24">
        <f>'[1]2012 ksh'!DZ23</f>
        <v>0</v>
      </c>
      <c r="BI24">
        <f>'[1]2012 ksh'!EA23</f>
        <v>0</v>
      </c>
      <c r="BJ24">
        <f>'[1]2012 ksh'!EB23</f>
        <v>0</v>
      </c>
      <c r="BK24">
        <f>'[1]2012 ksh'!EC23</f>
        <v>0</v>
      </c>
      <c r="BL24">
        <f>'[1]2012 ksh'!ED23</f>
        <v>0</v>
      </c>
      <c r="BM24">
        <f>'[1]2012 ksh'!EE23</f>
        <v>42</v>
      </c>
      <c r="BN24">
        <f>'[1]2012 ksh'!EF23</f>
        <v>218</v>
      </c>
      <c r="BO24" s="2"/>
      <c r="BR24" t="s">
        <v>41</v>
      </c>
      <c r="BS24">
        <v>1.5293192668297729E-5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8.3842045604669795E-5</v>
      </c>
      <c r="CF24">
        <v>0</v>
      </c>
      <c r="CG24">
        <v>0</v>
      </c>
      <c r="CH24">
        <v>0</v>
      </c>
      <c r="CI24">
        <v>2.0050706403677032E-5</v>
      </c>
      <c r="CJ24">
        <v>1.6818943693095544E-5</v>
      </c>
      <c r="CK24">
        <v>0</v>
      </c>
      <c r="CL24">
        <v>1.0045235463773907E-5</v>
      </c>
      <c r="CM24">
        <v>0</v>
      </c>
      <c r="CN24">
        <v>1.6898330358730175E-4</v>
      </c>
      <c r="CO24">
        <v>1.3842767424221251E-4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6.4253445957409994E-5</v>
      </c>
      <c r="CV24">
        <v>2.9357777547160945E-4</v>
      </c>
      <c r="CW24">
        <v>0</v>
      </c>
      <c r="CX24">
        <v>0</v>
      </c>
      <c r="CY24">
        <v>0</v>
      </c>
      <c r="CZ24">
        <v>3.0693075150695613E-4</v>
      </c>
      <c r="DA24">
        <v>0</v>
      </c>
      <c r="DB24">
        <v>2.2965316802069647E-4</v>
      </c>
      <c r="DC24">
        <v>0</v>
      </c>
      <c r="DD24">
        <v>3.8896555273096924E-4</v>
      </c>
      <c r="DE24">
        <v>0</v>
      </c>
      <c r="DF24">
        <v>3.1658615983297946E-5</v>
      </c>
      <c r="DG24">
        <v>1.338630518635502E-4</v>
      </c>
      <c r="DH24">
        <v>3.9362563831774991E-5</v>
      </c>
      <c r="DI24">
        <v>0</v>
      </c>
      <c r="DJ24">
        <v>1.1484459515929565E-3</v>
      </c>
      <c r="DK24">
        <v>0</v>
      </c>
      <c r="DL24">
        <v>6.9378074912240838E-4</v>
      </c>
      <c r="DM24">
        <v>0</v>
      </c>
      <c r="DN24">
        <v>5.2031298903733867E-4</v>
      </c>
      <c r="DO24">
        <v>0</v>
      </c>
      <c r="DP24">
        <v>0</v>
      </c>
      <c r="DQ24">
        <v>5.3121344284453198E-4</v>
      </c>
      <c r="DR24">
        <v>0.12326279994880715</v>
      </c>
      <c r="DS24">
        <v>2.4100829473529484E-4</v>
      </c>
      <c r="DT24">
        <v>8.2702964749107096E-3</v>
      </c>
      <c r="DU24">
        <v>1.3683162190121769E-3</v>
      </c>
      <c r="DV24">
        <v>1.0513059026448325E-4</v>
      </c>
      <c r="DW24">
        <v>1.4258029297800556E-3</v>
      </c>
      <c r="DX24">
        <v>0</v>
      </c>
      <c r="DY24">
        <v>0</v>
      </c>
      <c r="DZ24">
        <v>0</v>
      </c>
      <c r="EA24">
        <v>0</v>
      </c>
      <c r="EB24">
        <v>5.5846310660396747E-5</v>
      </c>
      <c r="EF24" s="2"/>
    </row>
    <row r="25" spans="1:136" x14ac:dyDescent="0.35">
      <c r="A25" s="2"/>
      <c r="B25" t="s">
        <v>41</v>
      </c>
      <c r="C25">
        <f>'[1]2012 ksh'!BU24</f>
        <v>34</v>
      </c>
      <c r="D25">
        <f>'[1]2012 ksh'!BV24</f>
        <v>0</v>
      </c>
      <c r="E25">
        <f>'[1]2012 ksh'!BW24</f>
        <v>0</v>
      </c>
      <c r="F25">
        <f>'[1]2012 ksh'!BX24</f>
        <v>0</v>
      </c>
      <c r="G25">
        <f>'[1]2012 ksh'!BY24</f>
        <v>0</v>
      </c>
      <c r="H25">
        <f>'[1]2012 ksh'!BZ24</f>
        <v>0</v>
      </c>
      <c r="I25">
        <f>'[1]2012 ksh'!CA24</f>
        <v>0</v>
      </c>
      <c r="J25">
        <f>'[1]2012 ksh'!CB24</f>
        <v>0</v>
      </c>
      <c r="K25">
        <f>'[1]2012 ksh'!CC24</f>
        <v>0</v>
      </c>
      <c r="L25">
        <f>'[1]2012 ksh'!CD24</f>
        <v>0</v>
      </c>
      <c r="M25">
        <f>'[1]2012 ksh'!CE24</f>
        <v>0</v>
      </c>
      <c r="N25">
        <f>'[1]2012 ksh'!CF24</f>
        <v>0</v>
      </c>
      <c r="O25">
        <f>'[1]2012 ksh'!CG24</f>
        <v>93</v>
      </c>
      <c r="P25">
        <f>'[1]2012 ksh'!CH24</f>
        <v>0</v>
      </c>
      <c r="Q25">
        <f>'[1]2012 ksh'!CI24</f>
        <v>0</v>
      </c>
      <c r="R25">
        <f>'[1]2012 ksh'!CJ24</f>
        <v>0</v>
      </c>
      <c r="S25">
        <f>'[1]2012 ksh'!CK24</f>
        <v>108</v>
      </c>
      <c r="T25">
        <f>'[1]2012 ksh'!CL24</f>
        <v>19</v>
      </c>
      <c r="U25">
        <f>'[1]2012 ksh'!CM24</f>
        <v>0</v>
      </c>
      <c r="V25">
        <f>'[1]2012 ksh'!CN24</f>
        <v>44</v>
      </c>
      <c r="W25">
        <f>'[1]2012 ksh'!CO24</f>
        <v>0</v>
      </c>
      <c r="X25">
        <f>'[1]2012 ksh'!CP24</f>
        <v>80</v>
      </c>
      <c r="Y25">
        <f>'[1]2012 ksh'!CQ24</f>
        <v>41</v>
      </c>
      <c r="Z25">
        <f>'[1]2012 ksh'!CR24</f>
        <v>0</v>
      </c>
      <c r="AA25">
        <f>'[1]2012 ksh'!CS24</f>
        <v>0</v>
      </c>
      <c r="AB25">
        <f>'[1]2012 ksh'!CT24</f>
        <v>0</v>
      </c>
      <c r="AC25">
        <f>'[1]2012 ksh'!CU24</f>
        <v>0</v>
      </c>
      <c r="AD25">
        <f>'[1]2012 ksh'!CV24</f>
        <v>0</v>
      </c>
      <c r="AE25">
        <f>'[1]2012 ksh'!CW24</f>
        <v>200</v>
      </c>
      <c r="AF25">
        <f>'[1]2012 ksh'!CX24</f>
        <v>574</v>
      </c>
      <c r="AG25">
        <f>'[1]2012 ksh'!CY24</f>
        <v>0</v>
      </c>
      <c r="AH25">
        <f>'[1]2012 ksh'!CZ24</f>
        <v>0</v>
      </c>
      <c r="AI25">
        <f>'[1]2012 ksh'!DA24</f>
        <v>0</v>
      </c>
      <c r="AJ25">
        <f>'[1]2012 ksh'!DB24</f>
        <v>320</v>
      </c>
      <c r="AK25">
        <f>'[1]2012 ksh'!DC24</f>
        <v>0</v>
      </c>
      <c r="AL25">
        <f>'[1]2012 ksh'!DD24</f>
        <v>269</v>
      </c>
      <c r="AM25">
        <f>'[1]2012 ksh'!DE24</f>
        <v>0</v>
      </c>
      <c r="AN25">
        <f>'[1]2012 ksh'!DF24</f>
        <v>198</v>
      </c>
      <c r="AO25">
        <f>'[1]2012 ksh'!DG24</f>
        <v>0</v>
      </c>
      <c r="AP25">
        <f>'[1]2012 ksh'!DH24</f>
        <v>26</v>
      </c>
      <c r="AQ25">
        <f>'[1]2012 ksh'!DI24</f>
        <v>217</v>
      </c>
      <c r="AR25">
        <f>'[1]2012 ksh'!DJ24</f>
        <v>43</v>
      </c>
      <c r="AS25">
        <f>'[1]2012 ksh'!DK24</f>
        <v>0</v>
      </c>
      <c r="AT25">
        <f>'[1]2012 ksh'!DL24</f>
        <v>350</v>
      </c>
      <c r="AU25">
        <f>'[1]2012 ksh'!DM24</f>
        <v>0</v>
      </c>
      <c r="AV25">
        <f>'[1]2012 ksh'!DN24</f>
        <v>201</v>
      </c>
      <c r="AW25">
        <f>'[1]2012 ksh'!DO24</f>
        <v>0</v>
      </c>
      <c r="AX25">
        <f>'[1]2012 ksh'!DP24</f>
        <v>100</v>
      </c>
      <c r="AY25">
        <f>'[1]2012 ksh'!DQ24</f>
        <v>0</v>
      </c>
      <c r="AZ25">
        <f>'[1]2012 ksh'!DR24</f>
        <v>0</v>
      </c>
      <c r="BA25">
        <f>'[1]2012 ksh'!DS24</f>
        <v>1605</v>
      </c>
      <c r="BB25">
        <f>'[1]2012 ksh'!DT24</f>
        <v>190243</v>
      </c>
      <c r="BC25">
        <f>'[1]2012 ksh'!DU24</f>
        <v>327</v>
      </c>
      <c r="BD25">
        <f>'[1]2012 ksh'!DV24</f>
        <v>3272</v>
      </c>
      <c r="BE25">
        <f>'[1]2012 ksh'!DW24</f>
        <v>580</v>
      </c>
      <c r="BF25">
        <f>'[1]2012 ksh'!DX24</f>
        <v>21</v>
      </c>
      <c r="BG25">
        <f>'[1]2012 ksh'!DY24</f>
        <v>420</v>
      </c>
      <c r="BH25">
        <f>'[1]2012 ksh'!DZ24</f>
        <v>0</v>
      </c>
      <c r="BI25">
        <f>'[1]2012 ksh'!EA24</f>
        <v>0</v>
      </c>
      <c r="BJ25">
        <f>'[1]2012 ksh'!EB24</f>
        <v>0</v>
      </c>
      <c r="BK25">
        <f>'[1]2012 ksh'!EC24</f>
        <v>0</v>
      </c>
      <c r="BL25">
        <f>'[1]2012 ksh'!ED24</f>
        <v>227</v>
      </c>
      <c r="BM25">
        <f>'[1]2012 ksh'!EE24</f>
        <v>2061</v>
      </c>
      <c r="BN25">
        <f>'[1]2012 ksh'!EF24</f>
        <v>1320</v>
      </c>
      <c r="BO25" s="2"/>
      <c r="BR25" t="s">
        <v>42</v>
      </c>
      <c r="BS25">
        <v>2.986670568161674E-4</v>
      </c>
      <c r="BT25">
        <v>0</v>
      </c>
      <c r="BU25">
        <v>0</v>
      </c>
      <c r="BV25">
        <v>0</v>
      </c>
      <c r="BW25">
        <v>7.8350534362496137E-4</v>
      </c>
      <c r="BX25">
        <v>2.328948644482507E-4</v>
      </c>
      <c r="BY25">
        <v>3.5682015386728609E-4</v>
      </c>
      <c r="BZ25">
        <v>3.1975308365209793E-4</v>
      </c>
      <c r="CA25">
        <v>1.7535330446719186E-3</v>
      </c>
      <c r="CB25">
        <v>2.559918622021646E-4</v>
      </c>
      <c r="CC25">
        <v>4.6121648680266594E-5</v>
      </c>
      <c r="CD25">
        <v>2.4195697641145996E-3</v>
      </c>
      <c r="CE25">
        <v>3.1553458023262829E-4</v>
      </c>
      <c r="CF25">
        <v>2.1902865392344332E-3</v>
      </c>
      <c r="CG25">
        <v>3.6237112957683771E-4</v>
      </c>
      <c r="CH25">
        <v>3.4771148824655577E-4</v>
      </c>
      <c r="CI25">
        <v>2.0811890628261067E-4</v>
      </c>
      <c r="CJ25">
        <v>2.2130189069862561E-4</v>
      </c>
      <c r="CK25">
        <v>6.0709347374929528E-4</v>
      </c>
      <c r="CL25">
        <v>4.0158111774496143E-4</v>
      </c>
      <c r="CM25">
        <v>0</v>
      </c>
      <c r="CN25">
        <v>3.5486493753333366E-4</v>
      </c>
      <c r="CO25">
        <v>6.2461267645876376E-4</v>
      </c>
      <c r="CP25">
        <v>7.6984573839099116E-4</v>
      </c>
      <c r="CQ25">
        <v>2.574524352281496E-3</v>
      </c>
      <c r="CR25">
        <v>6.4804498207524845E-4</v>
      </c>
      <c r="CS25">
        <v>3.1303372991912259E-4</v>
      </c>
      <c r="CT25">
        <v>1.2760299826467703E-3</v>
      </c>
      <c r="CU25">
        <v>3.0623192343301603E-3</v>
      </c>
      <c r="CV25">
        <v>3.1782095762727899E-3</v>
      </c>
      <c r="CW25">
        <v>8.3394460587848018E-4</v>
      </c>
      <c r="CX25">
        <v>0</v>
      </c>
      <c r="CY25">
        <v>0</v>
      </c>
      <c r="CZ25">
        <v>9.6491355004999337E-4</v>
      </c>
      <c r="DA25">
        <v>1.9798015648304105E-3</v>
      </c>
      <c r="DB25">
        <v>1.1764389053253521E-3</v>
      </c>
      <c r="DC25">
        <v>5.533035494743206E-3</v>
      </c>
      <c r="DD25">
        <v>3.1372625641987771E-3</v>
      </c>
      <c r="DE25">
        <v>1.2586082100857602E-3</v>
      </c>
      <c r="DF25">
        <v>1.8605525085568949E-3</v>
      </c>
      <c r="DG25">
        <v>3.8123210162061759E-4</v>
      </c>
      <c r="DH25">
        <v>1.0089632059391255E-2</v>
      </c>
      <c r="DI25">
        <v>8.7118715320645863E-4</v>
      </c>
      <c r="DJ25">
        <v>1.3420411262900548E-3</v>
      </c>
      <c r="DK25">
        <v>1.0633245979992836E-2</v>
      </c>
      <c r="DL25">
        <v>5.5606009295333329E-3</v>
      </c>
      <c r="DM25">
        <v>0</v>
      </c>
      <c r="DN25">
        <v>7.7006322377526117E-3</v>
      </c>
      <c r="DO25">
        <v>1.2382413672743689E-3</v>
      </c>
      <c r="DP25">
        <v>1.3841184223700703E-3</v>
      </c>
      <c r="DQ25">
        <v>2.772901074237688E-3</v>
      </c>
      <c r="DR25">
        <v>1.3716528202962776E-3</v>
      </c>
      <c r="DS25">
        <v>8.1515343723925413E-4</v>
      </c>
      <c r="DT25">
        <v>1.291601925024258E-3</v>
      </c>
      <c r="DU25">
        <v>3.7274821138607575E-4</v>
      </c>
      <c r="DV25">
        <v>1.6720770070636861E-3</v>
      </c>
      <c r="DW25">
        <v>1.4936983073886296E-3</v>
      </c>
      <c r="DX25">
        <v>6.681597341001609E-3</v>
      </c>
      <c r="DY25">
        <v>0</v>
      </c>
      <c r="DZ25">
        <v>0</v>
      </c>
      <c r="EA25">
        <v>706</v>
      </c>
      <c r="EB25">
        <v>3.0715470863218212E-3</v>
      </c>
      <c r="EF25" s="2"/>
    </row>
    <row r="26" spans="1:136" x14ac:dyDescent="0.35">
      <c r="A26" s="2"/>
      <c r="B26" t="s">
        <v>42</v>
      </c>
      <c r="C26">
        <f>'[1]2012 ksh'!BU25</f>
        <v>664</v>
      </c>
      <c r="D26">
        <f>'[1]2012 ksh'!BV25</f>
        <v>0</v>
      </c>
      <c r="E26">
        <f>'[1]2012 ksh'!BW25</f>
        <v>0</v>
      </c>
      <c r="F26">
        <f>'[1]2012 ksh'!BX25</f>
        <v>0</v>
      </c>
      <c r="G26">
        <f>'[1]2012 ksh'!BY25</f>
        <v>2109</v>
      </c>
      <c r="H26">
        <f>'[1]2012 ksh'!BZ25</f>
        <v>82</v>
      </c>
      <c r="I26">
        <f>'[1]2012 ksh'!CA25</f>
        <v>89</v>
      </c>
      <c r="J26">
        <f>'[1]2012 ksh'!CB25</f>
        <v>141</v>
      </c>
      <c r="K26">
        <f>'[1]2012 ksh'!CC25</f>
        <v>396</v>
      </c>
      <c r="L26">
        <f>'[1]2012 ksh'!CD25</f>
        <v>459</v>
      </c>
      <c r="M26">
        <f>'[1]2012 ksh'!CE25</f>
        <v>51</v>
      </c>
      <c r="N26">
        <f>'[1]2012 ksh'!CF25</f>
        <v>2049</v>
      </c>
      <c r="O26">
        <f>'[1]2012 ksh'!CG25</f>
        <v>350</v>
      </c>
      <c r="P26">
        <f>'[1]2012 ksh'!CH25</f>
        <v>1274</v>
      </c>
      <c r="Q26">
        <f>'[1]2012 ksh'!CI25</f>
        <v>266</v>
      </c>
      <c r="R26">
        <f>'[1]2012 ksh'!CJ25</f>
        <v>353</v>
      </c>
      <c r="S26">
        <f>'[1]2012 ksh'!CK25</f>
        <v>1121</v>
      </c>
      <c r="T26">
        <f>'[1]2012 ksh'!CL25</f>
        <v>250</v>
      </c>
      <c r="U26">
        <f>'[1]2012 ksh'!CM25</f>
        <v>1014</v>
      </c>
      <c r="V26">
        <f>'[1]2012 ksh'!CN25</f>
        <v>1759</v>
      </c>
      <c r="W26">
        <f>'[1]2012 ksh'!CO25</f>
        <v>0</v>
      </c>
      <c r="X26">
        <f>'[1]2012 ksh'!CP25</f>
        <v>168</v>
      </c>
      <c r="Y26">
        <f>'[1]2012 ksh'!CQ25</f>
        <v>185</v>
      </c>
      <c r="Z26">
        <f>'[1]2012 ksh'!CR25</f>
        <v>1380</v>
      </c>
      <c r="AA26">
        <f>'[1]2012 ksh'!CS25</f>
        <v>626</v>
      </c>
      <c r="AB26">
        <f>'[1]2012 ksh'!CT25</f>
        <v>259</v>
      </c>
      <c r="AC26">
        <f>'[1]2012 ksh'!CU25</f>
        <v>941</v>
      </c>
      <c r="AD26">
        <f>'[1]2012 ksh'!CV25</f>
        <v>784</v>
      </c>
      <c r="AE26">
        <f>'[1]2012 ksh'!CW25</f>
        <v>9532</v>
      </c>
      <c r="AF26">
        <f>'[1]2012 ksh'!CX25</f>
        <v>6214</v>
      </c>
      <c r="AG26">
        <f>'[1]2012 ksh'!CY25</f>
        <v>1527</v>
      </c>
      <c r="AH26">
        <f>'[1]2012 ksh'!CZ25</f>
        <v>0</v>
      </c>
      <c r="AI26">
        <f>'[1]2012 ksh'!DA25</f>
        <v>0</v>
      </c>
      <c r="AJ26">
        <f>'[1]2012 ksh'!DB25</f>
        <v>1006</v>
      </c>
      <c r="AK26">
        <f>'[1]2012 ksh'!DC25</f>
        <v>451</v>
      </c>
      <c r="AL26">
        <f>'[1]2012 ksh'!DD25</f>
        <v>1378</v>
      </c>
      <c r="AM26">
        <f>'[1]2012 ksh'!DE25</f>
        <v>1523</v>
      </c>
      <c r="AN26">
        <f>'[1]2012 ksh'!DF25</f>
        <v>1597</v>
      </c>
      <c r="AO26">
        <f>'[1]2012 ksh'!DG25</f>
        <v>1056</v>
      </c>
      <c r="AP26">
        <f>'[1]2012 ksh'!DH25</f>
        <v>1528</v>
      </c>
      <c r="AQ26">
        <f>'[1]2012 ksh'!DI25</f>
        <v>618</v>
      </c>
      <c r="AR26">
        <f>'[1]2012 ksh'!DJ25</f>
        <v>11022</v>
      </c>
      <c r="AS26">
        <f>'[1]2012 ksh'!DK25</f>
        <v>487</v>
      </c>
      <c r="AT26">
        <f>'[1]2012 ksh'!DL25</f>
        <v>409</v>
      </c>
      <c r="AU26">
        <f>'[1]2012 ksh'!DM25</f>
        <v>2679</v>
      </c>
      <c r="AV26">
        <f>'[1]2012 ksh'!DN25</f>
        <v>1611</v>
      </c>
      <c r="AW26">
        <f>'[1]2012 ksh'!DO25</f>
        <v>0</v>
      </c>
      <c r="AX26">
        <f>'[1]2012 ksh'!DP25</f>
        <v>1480</v>
      </c>
      <c r="AY26">
        <f>'[1]2012 ksh'!DQ25</f>
        <v>162</v>
      </c>
      <c r="AZ26">
        <f>'[1]2012 ksh'!DR25</f>
        <v>1156</v>
      </c>
      <c r="BA26">
        <f>'[1]2012 ksh'!DS25</f>
        <v>8378</v>
      </c>
      <c r="BB26">
        <f>'[1]2012 ksh'!DT25</f>
        <v>2117</v>
      </c>
      <c r="BC26">
        <f>'[1]2012 ksh'!DU25</f>
        <v>1106</v>
      </c>
      <c r="BD26">
        <f>'[1]2012 ksh'!DV25</f>
        <v>511</v>
      </c>
      <c r="BE26">
        <f>'[1]2012 ksh'!DW25</f>
        <v>158</v>
      </c>
      <c r="BF26">
        <f>'[1]2012 ksh'!DX25</f>
        <v>334</v>
      </c>
      <c r="BG26">
        <f>'[1]2012 ksh'!DY25</f>
        <v>440</v>
      </c>
      <c r="BH26">
        <f>'[1]2012 ksh'!DZ25</f>
        <v>518</v>
      </c>
      <c r="BI26">
        <f>'[1]2012 ksh'!EA25</f>
        <v>0</v>
      </c>
      <c r="BJ26">
        <f>'[1]2012 ksh'!EB25</f>
        <v>0</v>
      </c>
      <c r="BK26">
        <f>'[1]2012 ksh'!EC25</f>
        <v>353</v>
      </c>
      <c r="BL26">
        <f>'[1]2012 ksh'!ED25</f>
        <v>12485</v>
      </c>
      <c r="BM26">
        <f>'[1]2012 ksh'!EE25</f>
        <v>523</v>
      </c>
      <c r="BN26">
        <f>'[1]2012 ksh'!EF25</f>
        <v>1557</v>
      </c>
      <c r="BO26" s="2"/>
      <c r="BR26" t="s">
        <v>43</v>
      </c>
      <c r="BS26">
        <v>8.5461959028722586E-6</v>
      </c>
      <c r="BT26">
        <v>0</v>
      </c>
      <c r="BU26">
        <v>0</v>
      </c>
      <c r="BV26">
        <v>0</v>
      </c>
      <c r="BW26">
        <v>1.8463829102968504E-4</v>
      </c>
      <c r="BX26">
        <v>3.4650211539861693E-4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1.5823443064487866E-4</v>
      </c>
      <c r="CE26">
        <v>0</v>
      </c>
      <c r="CF26">
        <v>2.1834096584205106E-4</v>
      </c>
      <c r="CG26">
        <v>4.4138438339434369E-4</v>
      </c>
      <c r="CH26">
        <v>8.3726562325657898E-5</v>
      </c>
      <c r="CI26">
        <v>4.1772305007660485E-5</v>
      </c>
      <c r="CJ26">
        <v>2.3015396632657062E-5</v>
      </c>
      <c r="CK26">
        <v>0</v>
      </c>
      <c r="CL26">
        <v>1.6437658031630032E-5</v>
      </c>
      <c r="CM26">
        <v>0</v>
      </c>
      <c r="CN26">
        <v>0</v>
      </c>
      <c r="CO26">
        <v>3.8489646008810311E-4</v>
      </c>
      <c r="CP26">
        <v>2.3206943997873357E-4</v>
      </c>
      <c r="CQ26">
        <v>3.6890548626142203E-3</v>
      </c>
      <c r="CR26">
        <v>0</v>
      </c>
      <c r="CS26">
        <v>4.5873912174120094E-4</v>
      </c>
      <c r="CT26">
        <v>0</v>
      </c>
      <c r="CU26">
        <v>2.5701378382963998E-4</v>
      </c>
      <c r="CV26">
        <v>3.8564049251845563E-4</v>
      </c>
      <c r="CW26">
        <v>2.8235059675126017E-4</v>
      </c>
      <c r="CX26">
        <v>0</v>
      </c>
      <c r="CY26">
        <v>8.1839779624933351E-5</v>
      </c>
      <c r="CZ26">
        <v>2.0909657446411387E-4</v>
      </c>
      <c r="DA26">
        <v>6.7602980262501829E-4</v>
      </c>
      <c r="DB26">
        <v>0</v>
      </c>
      <c r="DC26">
        <v>5.9944245346856787E-4</v>
      </c>
      <c r="DD26">
        <v>0</v>
      </c>
      <c r="DE26">
        <v>1.0893635454719555E-3</v>
      </c>
      <c r="DF26">
        <v>5.5280814063143338E-4</v>
      </c>
      <c r="DG26">
        <v>1.3571369313355319E-4</v>
      </c>
      <c r="DH26">
        <v>1.6668672670064902E-2</v>
      </c>
      <c r="DI26">
        <v>5.3308782680805888E-4</v>
      </c>
      <c r="DJ26">
        <v>3.0843976985639402E-3</v>
      </c>
      <c r="DK26">
        <v>5.6599510143597554E-3</v>
      </c>
      <c r="DL26">
        <v>1.3941196247290583E-2</v>
      </c>
      <c r="DM26">
        <v>0</v>
      </c>
      <c r="DN26">
        <v>5.7754741783144585E-4</v>
      </c>
      <c r="DO26">
        <v>0</v>
      </c>
      <c r="DP26">
        <v>8.0580596734866551E-4</v>
      </c>
      <c r="DQ26">
        <v>4.2679111186792774E-3</v>
      </c>
      <c r="DR26">
        <v>6.7319191322051599E-4</v>
      </c>
      <c r="DS26">
        <v>1.2382077527684874E-3</v>
      </c>
      <c r="DT26">
        <v>2.1813159712249213E-3</v>
      </c>
      <c r="DU26">
        <v>1.7151136055549184E-3</v>
      </c>
      <c r="DV26">
        <v>0</v>
      </c>
      <c r="DW26">
        <v>1.5548041472363463E-3</v>
      </c>
      <c r="DX26">
        <v>0</v>
      </c>
      <c r="DY26">
        <v>0</v>
      </c>
      <c r="DZ26">
        <v>0</v>
      </c>
      <c r="EA26">
        <v>180</v>
      </c>
      <c r="EB26">
        <v>8.9698523642205521E-4</v>
      </c>
      <c r="EF26" s="2"/>
    </row>
    <row r="27" spans="1:136" x14ac:dyDescent="0.35">
      <c r="A27" s="2"/>
      <c r="B27" t="s">
        <v>43</v>
      </c>
      <c r="C27">
        <f>'[1]2012 ksh'!BU26</f>
        <v>19</v>
      </c>
      <c r="D27">
        <f>'[1]2012 ksh'!BV26</f>
        <v>0</v>
      </c>
      <c r="E27">
        <f>'[1]2012 ksh'!BW26</f>
        <v>0</v>
      </c>
      <c r="F27">
        <f>'[1]2012 ksh'!BX26</f>
        <v>0</v>
      </c>
      <c r="G27">
        <f>'[1]2012 ksh'!BY26</f>
        <v>497</v>
      </c>
      <c r="H27">
        <f>'[1]2012 ksh'!BZ26</f>
        <v>122</v>
      </c>
      <c r="I27">
        <f>'[1]2012 ksh'!CA26</f>
        <v>0</v>
      </c>
      <c r="J27">
        <f>'[1]2012 ksh'!CB26</f>
        <v>0</v>
      </c>
      <c r="K27">
        <f>'[1]2012 ksh'!CC26</f>
        <v>0</v>
      </c>
      <c r="L27">
        <f>'[1]2012 ksh'!CD26</f>
        <v>0</v>
      </c>
      <c r="M27">
        <f>'[1]2012 ksh'!CE26</f>
        <v>0</v>
      </c>
      <c r="N27">
        <f>'[1]2012 ksh'!CF26</f>
        <v>134</v>
      </c>
      <c r="O27">
        <f>'[1]2012 ksh'!CG26</f>
        <v>0</v>
      </c>
      <c r="P27">
        <f>'[1]2012 ksh'!CH26</f>
        <v>127</v>
      </c>
      <c r="Q27">
        <f>'[1]2012 ksh'!CI26</f>
        <v>324</v>
      </c>
      <c r="R27">
        <f>'[1]2012 ksh'!CJ26</f>
        <v>85</v>
      </c>
      <c r="S27">
        <f>'[1]2012 ksh'!CK26</f>
        <v>225</v>
      </c>
      <c r="T27">
        <f>'[1]2012 ksh'!CL26</f>
        <v>26</v>
      </c>
      <c r="U27">
        <f>'[1]2012 ksh'!CM26</f>
        <v>0</v>
      </c>
      <c r="V27">
        <f>'[1]2012 ksh'!CN26</f>
        <v>72</v>
      </c>
      <c r="W27">
        <f>'[1]2012 ksh'!CO26</f>
        <v>0</v>
      </c>
      <c r="X27">
        <f>'[1]2012 ksh'!CP26</f>
        <v>0</v>
      </c>
      <c r="Y27">
        <f>'[1]2012 ksh'!CQ26</f>
        <v>114</v>
      </c>
      <c r="Z27">
        <f>'[1]2012 ksh'!CR26</f>
        <v>416</v>
      </c>
      <c r="AA27">
        <f>'[1]2012 ksh'!CS26</f>
        <v>897</v>
      </c>
      <c r="AB27">
        <f>'[1]2012 ksh'!CT26</f>
        <v>0</v>
      </c>
      <c r="AC27">
        <f>'[1]2012 ksh'!CU26</f>
        <v>1379</v>
      </c>
      <c r="AD27">
        <f>'[1]2012 ksh'!CV26</f>
        <v>0</v>
      </c>
      <c r="AE27">
        <f>'[1]2012 ksh'!CW26</f>
        <v>800</v>
      </c>
      <c r="AF27">
        <f>'[1]2012 ksh'!CX26</f>
        <v>754</v>
      </c>
      <c r="AG27">
        <f>'[1]2012 ksh'!CY26</f>
        <v>517</v>
      </c>
      <c r="AH27">
        <f>'[1]2012 ksh'!CZ26</f>
        <v>0</v>
      </c>
      <c r="AI27">
        <f>'[1]2012 ksh'!DA26</f>
        <v>23</v>
      </c>
      <c r="AJ27">
        <f>'[1]2012 ksh'!DB26</f>
        <v>218</v>
      </c>
      <c r="AK27">
        <f>'[1]2012 ksh'!DC26</f>
        <v>154</v>
      </c>
      <c r="AL27">
        <f>'[1]2012 ksh'!DD26</f>
        <v>0</v>
      </c>
      <c r="AM27">
        <f>'[1]2012 ksh'!DE26</f>
        <v>165</v>
      </c>
      <c r="AN27">
        <f>'[1]2012 ksh'!DF26</f>
        <v>0</v>
      </c>
      <c r="AO27">
        <f>'[1]2012 ksh'!DG26</f>
        <v>914</v>
      </c>
      <c r="AP27">
        <f>'[1]2012 ksh'!DH26</f>
        <v>454</v>
      </c>
      <c r="AQ27">
        <f>'[1]2012 ksh'!DI26</f>
        <v>220</v>
      </c>
      <c r="AR27">
        <f>'[1]2012 ksh'!DJ26</f>
        <v>18209</v>
      </c>
      <c r="AS27">
        <f>'[1]2012 ksh'!DK26</f>
        <v>298</v>
      </c>
      <c r="AT27">
        <f>'[1]2012 ksh'!DL26</f>
        <v>940</v>
      </c>
      <c r="AU27">
        <f>'[1]2012 ksh'!DM26</f>
        <v>1426</v>
      </c>
      <c r="AV27">
        <f>'[1]2012 ksh'!DN26</f>
        <v>4039</v>
      </c>
      <c r="AW27">
        <f>'[1]2012 ksh'!DO26</f>
        <v>0</v>
      </c>
      <c r="AX27">
        <f>'[1]2012 ksh'!DP26</f>
        <v>111</v>
      </c>
      <c r="AY27">
        <f>'[1]2012 ksh'!DQ26</f>
        <v>0</v>
      </c>
      <c r="AZ27">
        <f>'[1]2012 ksh'!DR26</f>
        <v>673</v>
      </c>
      <c r="BA27">
        <f>'[1]2012 ksh'!DS26</f>
        <v>12895</v>
      </c>
      <c r="BB27">
        <f>'[1]2012 ksh'!DT26</f>
        <v>1039</v>
      </c>
      <c r="BC27">
        <f>'[1]2012 ksh'!DU26</f>
        <v>1680</v>
      </c>
      <c r="BD27">
        <f>'[1]2012 ksh'!DV26</f>
        <v>863</v>
      </c>
      <c r="BE27">
        <f>'[1]2012 ksh'!DW26</f>
        <v>727</v>
      </c>
      <c r="BF27">
        <f>'[1]2012 ksh'!DX26</f>
        <v>0</v>
      </c>
      <c r="BG27">
        <f>'[1]2012 ksh'!DY26</f>
        <v>458</v>
      </c>
      <c r="BH27">
        <f>'[1]2012 ksh'!DZ26</f>
        <v>0</v>
      </c>
      <c r="BI27">
        <f>'[1]2012 ksh'!EA26</f>
        <v>0</v>
      </c>
      <c r="BJ27">
        <f>'[1]2012 ksh'!EB26</f>
        <v>0</v>
      </c>
      <c r="BK27">
        <f>'[1]2012 ksh'!EC26</f>
        <v>90</v>
      </c>
      <c r="BL27">
        <f>'[1]2012 ksh'!ED26</f>
        <v>3646</v>
      </c>
      <c r="BM27">
        <f>'[1]2012 ksh'!EE26</f>
        <v>325</v>
      </c>
      <c r="BN27">
        <f>'[1]2012 ksh'!EF26</f>
        <v>916</v>
      </c>
      <c r="BO27" s="2"/>
      <c r="BR27" t="s">
        <v>44</v>
      </c>
      <c r="BS27">
        <v>1.6192792237021123E-5</v>
      </c>
      <c r="BT27">
        <v>0</v>
      </c>
      <c r="BU27">
        <v>0</v>
      </c>
      <c r="BV27">
        <v>0</v>
      </c>
      <c r="BW27">
        <v>0</v>
      </c>
      <c r="BX27">
        <v>9.940634458157042E-5</v>
      </c>
      <c r="BY27">
        <v>0</v>
      </c>
      <c r="BZ27">
        <v>0</v>
      </c>
      <c r="CA27">
        <v>2.5063123820310753E-3</v>
      </c>
      <c r="CB27">
        <v>0</v>
      </c>
      <c r="CC27">
        <v>8.591287499265346E-5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1.0767971957530257E-5</v>
      </c>
      <c r="CJ27">
        <v>0</v>
      </c>
      <c r="CK27">
        <v>0</v>
      </c>
      <c r="CL27">
        <v>0</v>
      </c>
      <c r="CM27">
        <v>0</v>
      </c>
      <c r="CN27">
        <v>5.6398177572261957E-4</v>
      </c>
      <c r="CO27">
        <v>0</v>
      </c>
      <c r="CP27">
        <v>0</v>
      </c>
      <c r="CQ27">
        <v>1.398303961303049E-4</v>
      </c>
      <c r="CR27">
        <v>0</v>
      </c>
      <c r="CS27">
        <v>2.3951571258423833E-5</v>
      </c>
      <c r="CT27">
        <v>0</v>
      </c>
      <c r="CU27">
        <v>1.5742094259565447E-5</v>
      </c>
      <c r="CV27">
        <v>1.9077440810263125E-4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3.3893051191158548E-4</v>
      </c>
      <c r="DC27">
        <v>1.2246790973591166E-2</v>
      </c>
      <c r="DD27">
        <v>7.5946506406966013E-3</v>
      </c>
      <c r="DE27">
        <v>1.7282025611973034E-4</v>
      </c>
      <c r="DF27">
        <v>5.2845535910581957E-4</v>
      </c>
      <c r="DG27">
        <v>0</v>
      </c>
      <c r="DH27">
        <v>0</v>
      </c>
      <c r="DI27">
        <v>0</v>
      </c>
      <c r="DJ27">
        <v>1.7653254913057444E-3</v>
      </c>
      <c r="DK27">
        <v>5.2392253428856078E-4</v>
      </c>
      <c r="DL27">
        <v>1.4911108637854747E-3</v>
      </c>
      <c r="DM27">
        <v>0</v>
      </c>
      <c r="DN27">
        <v>0</v>
      </c>
      <c r="DO27">
        <v>0</v>
      </c>
      <c r="DP27">
        <v>5.8549646067384458E-4</v>
      </c>
      <c r="DQ27">
        <v>4.3225218464483414E-4</v>
      </c>
      <c r="DR27">
        <v>2.6817529632528546E-3</v>
      </c>
      <c r="DS27">
        <v>5.0117932850153055E-5</v>
      </c>
      <c r="DT27">
        <v>0</v>
      </c>
      <c r="DU27">
        <v>4.983266119688657E-2</v>
      </c>
      <c r="DV27">
        <v>1.1339085092812123E-2</v>
      </c>
      <c r="DW27">
        <v>9.2575347369290746E-3</v>
      </c>
      <c r="DX27">
        <v>0</v>
      </c>
      <c r="DY27">
        <v>3.2689418110415933E-4</v>
      </c>
      <c r="DZ27">
        <v>0</v>
      </c>
      <c r="EA27">
        <v>952</v>
      </c>
      <c r="EB27">
        <v>0</v>
      </c>
      <c r="EF27" s="2"/>
    </row>
    <row r="28" spans="1:136" x14ac:dyDescent="0.35">
      <c r="A28" s="2"/>
      <c r="B28" t="s">
        <v>44</v>
      </c>
      <c r="C28">
        <f>'[1]2012 ksh'!BU27</f>
        <v>36</v>
      </c>
      <c r="D28">
        <f>'[1]2012 ksh'!BV27</f>
        <v>0</v>
      </c>
      <c r="E28">
        <f>'[1]2012 ksh'!BW27</f>
        <v>0</v>
      </c>
      <c r="F28">
        <f>'[1]2012 ksh'!BX27</f>
        <v>0</v>
      </c>
      <c r="G28">
        <f>'[1]2012 ksh'!BY27</f>
        <v>0</v>
      </c>
      <c r="H28">
        <f>'[1]2012 ksh'!BZ27</f>
        <v>35</v>
      </c>
      <c r="I28">
        <f>'[1]2012 ksh'!CA27</f>
        <v>0</v>
      </c>
      <c r="J28">
        <f>'[1]2012 ksh'!CB27</f>
        <v>0</v>
      </c>
      <c r="K28">
        <f>'[1]2012 ksh'!CC27</f>
        <v>566</v>
      </c>
      <c r="L28">
        <f>'[1]2012 ksh'!CD27</f>
        <v>0</v>
      </c>
      <c r="M28">
        <f>'[1]2012 ksh'!CE27</f>
        <v>95</v>
      </c>
      <c r="N28">
        <f>'[1]2012 ksh'!CF27</f>
        <v>0</v>
      </c>
      <c r="O28">
        <f>'[1]2012 ksh'!CG27</f>
        <v>0</v>
      </c>
      <c r="P28">
        <f>'[1]2012 ksh'!CH27</f>
        <v>0</v>
      </c>
      <c r="Q28">
        <f>'[1]2012 ksh'!CI27</f>
        <v>0</v>
      </c>
      <c r="R28">
        <f>'[1]2012 ksh'!CJ27</f>
        <v>0</v>
      </c>
      <c r="S28">
        <f>'[1]2012 ksh'!CK27</f>
        <v>58</v>
      </c>
      <c r="T28">
        <f>'[1]2012 ksh'!CL27</f>
        <v>0</v>
      </c>
      <c r="U28">
        <f>'[1]2012 ksh'!CM27</f>
        <v>0</v>
      </c>
      <c r="V28">
        <f>'[1]2012 ksh'!CN27</f>
        <v>0</v>
      </c>
      <c r="W28">
        <f>'[1]2012 ksh'!CO27</f>
        <v>0</v>
      </c>
      <c r="X28">
        <f>'[1]2012 ksh'!CP27</f>
        <v>267</v>
      </c>
      <c r="Y28">
        <f>'[1]2012 ksh'!CQ27</f>
        <v>0</v>
      </c>
      <c r="Z28">
        <f>'[1]2012 ksh'!CR27</f>
        <v>0</v>
      </c>
      <c r="AA28">
        <f>'[1]2012 ksh'!CS27</f>
        <v>34</v>
      </c>
      <c r="AB28">
        <f>'[1]2012 ksh'!CT27</f>
        <v>0</v>
      </c>
      <c r="AC28">
        <f>'[1]2012 ksh'!CU27</f>
        <v>72</v>
      </c>
      <c r="AD28">
        <f>'[1]2012 ksh'!CV27</f>
        <v>0</v>
      </c>
      <c r="AE28">
        <f>'[1]2012 ksh'!CW27</f>
        <v>49</v>
      </c>
      <c r="AF28">
        <f>'[1]2012 ksh'!CX27</f>
        <v>373</v>
      </c>
      <c r="AG28">
        <f>'[1]2012 ksh'!CY27</f>
        <v>0</v>
      </c>
      <c r="AH28">
        <f>'[1]2012 ksh'!CZ27</f>
        <v>0</v>
      </c>
      <c r="AI28">
        <f>'[1]2012 ksh'!DA27</f>
        <v>0</v>
      </c>
      <c r="AJ28">
        <f>'[1]2012 ksh'!DB27</f>
        <v>0</v>
      </c>
      <c r="AK28">
        <f>'[1]2012 ksh'!DC27</f>
        <v>0</v>
      </c>
      <c r="AL28">
        <f>'[1]2012 ksh'!DD27</f>
        <v>397</v>
      </c>
      <c r="AM28">
        <f>'[1]2012 ksh'!DE27</f>
        <v>3371</v>
      </c>
      <c r="AN28">
        <f>'[1]2012 ksh'!DF27</f>
        <v>3866</v>
      </c>
      <c r="AO28">
        <f>'[1]2012 ksh'!DG27</f>
        <v>145</v>
      </c>
      <c r="AP28">
        <f>'[1]2012 ksh'!DH27</f>
        <v>434</v>
      </c>
      <c r="AQ28">
        <f>'[1]2012 ksh'!DI27</f>
        <v>0</v>
      </c>
      <c r="AR28">
        <f>'[1]2012 ksh'!DJ27</f>
        <v>0</v>
      </c>
      <c r="AS28">
        <f>'[1]2012 ksh'!DK27</f>
        <v>0</v>
      </c>
      <c r="AT28">
        <f>'[1]2012 ksh'!DL27</f>
        <v>538</v>
      </c>
      <c r="AU28">
        <f>'[1]2012 ksh'!DM27</f>
        <v>132</v>
      </c>
      <c r="AV28">
        <f>'[1]2012 ksh'!DN27</f>
        <v>432</v>
      </c>
      <c r="AW28">
        <f>'[1]2012 ksh'!DO27</f>
        <v>0</v>
      </c>
      <c r="AX28">
        <f>'[1]2012 ksh'!DP27</f>
        <v>0</v>
      </c>
      <c r="AY28">
        <f>'[1]2012 ksh'!DQ27</f>
        <v>0</v>
      </c>
      <c r="AZ28">
        <f>'[1]2012 ksh'!DR27</f>
        <v>489</v>
      </c>
      <c r="BA28">
        <f>'[1]2012 ksh'!DS27</f>
        <v>1306</v>
      </c>
      <c r="BB28">
        <f>'[1]2012 ksh'!DT27</f>
        <v>4139</v>
      </c>
      <c r="BC28">
        <f>'[1]2012 ksh'!DU27</f>
        <v>68</v>
      </c>
      <c r="BD28">
        <f>'[1]2012 ksh'!DV27</f>
        <v>0</v>
      </c>
      <c r="BE28">
        <f>'[1]2012 ksh'!DW27</f>
        <v>21123</v>
      </c>
      <c r="BF28">
        <f>'[1]2012 ksh'!DX27</f>
        <v>2265</v>
      </c>
      <c r="BG28">
        <f>'[1]2012 ksh'!DY27</f>
        <v>2727</v>
      </c>
      <c r="BH28">
        <f>'[1]2012 ksh'!DZ27</f>
        <v>0</v>
      </c>
      <c r="BI28">
        <f>'[1]2012 ksh'!EA27</f>
        <v>115</v>
      </c>
      <c r="BJ28">
        <f>'[1]2012 ksh'!EB27</f>
        <v>0</v>
      </c>
      <c r="BK28">
        <f>'[1]2012 ksh'!EC27</f>
        <v>476</v>
      </c>
      <c r="BL28">
        <f>'[1]2012 ksh'!ED27</f>
        <v>0</v>
      </c>
      <c r="BM28">
        <f>'[1]2012 ksh'!EE27</f>
        <v>824</v>
      </c>
      <c r="BN28">
        <f>'[1]2012 ksh'!EF27</f>
        <v>571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2.5611877474427116E-5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5.2910609057595223E-4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5.9835993739293944E-4</v>
      </c>
      <c r="DO28">
        <v>0</v>
      </c>
      <c r="DP28">
        <v>3.4962160841873748E-4</v>
      </c>
      <c r="DQ28">
        <v>1.6859821045794678E-3</v>
      </c>
      <c r="DR28">
        <v>0</v>
      </c>
      <c r="DS28">
        <v>5.4540103395754797E-5</v>
      </c>
      <c r="DT28">
        <v>0</v>
      </c>
      <c r="DU28">
        <v>0</v>
      </c>
      <c r="DV28">
        <v>0</v>
      </c>
      <c r="DW28">
        <v>1.7381216667794962E-3</v>
      </c>
      <c r="DX28">
        <v>0</v>
      </c>
      <c r="DY28">
        <v>0</v>
      </c>
      <c r="DZ28">
        <v>0</v>
      </c>
      <c r="EA28">
        <v>0</v>
      </c>
      <c r="EB28">
        <v>5.6092329650090127E-5</v>
      </c>
      <c r="EF28" s="2"/>
    </row>
    <row r="29" spans="1:136" x14ac:dyDescent="0.35">
      <c r="A29" s="2"/>
      <c r="B29" t="s">
        <v>45</v>
      </c>
      <c r="C29">
        <f>'[1]2012 ksh'!BU28</f>
        <v>0</v>
      </c>
      <c r="D29">
        <f>'[1]2012 ksh'!BV28</f>
        <v>0</v>
      </c>
      <c r="E29">
        <f>'[1]2012 ksh'!BW28</f>
        <v>0</v>
      </c>
      <c r="F29">
        <f>'[1]2012 ksh'!BX28</f>
        <v>0</v>
      </c>
      <c r="G29">
        <f>'[1]2012 ksh'!BY28</f>
        <v>0</v>
      </c>
      <c r="H29">
        <f>'[1]2012 ksh'!BZ28</f>
        <v>0</v>
      </c>
      <c r="I29">
        <f>'[1]2012 ksh'!CA28</f>
        <v>0</v>
      </c>
      <c r="J29">
        <f>'[1]2012 ksh'!CB28</f>
        <v>0</v>
      </c>
      <c r="K29">
        <f>'[1]2012 ksh'!CC28</f>
        <v>0</v>
      </c>
      <c r="L29">
        <f>'[1]2012 ksh'!CD28</f>
        <v>0</v>
      </c>
      <c r="M29">
        <f>'[1]2012 ksh'!CE28</f>
        <v>0</v>
      </c>
      <c r="N29">
        <f>'[1]2012 ksh'!CF28</f>
        <v>0</v>
      </c>
      <c r="O29">
        <f>'[1]2012 ksh'!CG28</f>
        <v>0</v>
      </c>
      <c r="P29">
        <f>'[1]2012 ksh'!CH28</f>
        <v>0</v>
      </c>
      <c r="Q29">
        <f>'[1]2012 ksh'!CI28</f>
        <v>0</v>
      </c>
      <c r="R29">
        <f>'[1]2012 ksh'!CJ28</f>
        <v>0</v>
      </c>
      <c r="S29">
        <f>'[1]2012 ksh'!CK28</f>
        <v>0</v>
      </c>
      <c r="T29">
        <f>'[1]2012 ksh'!CL28</f>
        <v>0</v>
      </c>
      <c r="U29">
        <f>'[1]2012 ksh'!CM28</f>
        <v>0</v>
      </c>
      <c r="V29">
        <f>'[1]2012 ksh'!CN28</f>
        <v>0</v>
      </c>
      <c r="W29">
        <f>'[1]2012 ksh'!CO28</f>
        <v>0</v>
      </c>
      <c r="X29">
        <f>'[1]2012 ksh'!CP28</f>
        <v>0</v>
      </c>
      <c r="Y29">
        <f>'[1]2012 ksh'!CQ28</f>
        <v>0</v>
      </c>
      <c r="Z29">
        <f>'[1]2012 ksh'!CR28</f>
        <v>0</v>
      </c>
      <c r="AA29">
        <f>'[1]2012 ksh'!CS28</f>
        <v>0</v>
      </c>
      <c r="AB29">
        <f>'[1]2012 ksh'!CT28</f>
        <v>0</v>
      </c>
      <c r="AC29">
        <f>'[1]2012 ksh'!CU28</f>
        <v>0</v>
      </c>
      <c r="AD29">
        <f>'[1]2012 ksh'!CV28</f>
        <v>0</v>
      </c>
      <c r="AE29">
        <f>'[1]2012 ksh'!CW28</f>
        <v>0</v>
      </c>
      <c r="AF29">
        <f>'[1]2012 ksh'!CX28</f>
        <v>0</v>
      </c>
      <c r="AG29">
        <f>'[1]2012 ksh'!CY28</f>
        <v>0</v>
      </c>
      <c r="AH29">
        <f>'[1]2012 ksh'!CZ28</f>
        <v>0</v>
      </c>
      <c r="AI29">
        <f>'[1]2012 ksh'!DA28</f>
        <v>0</v>
      </c>
      <c r="AJ29">
        <f>'[1]2012 ksh'!DB28</f>
        <v>0</v>
      </c>
      <c r="AK29">
        <f>'[1]2012 ksh'!DC28</f>
        <v>0</v>
      </c>
      <c r="AL29">
        <f>'[1]2012 ksh'!DD28</f>
        <v>30</v>
      </c>
      <c r="AM29">
        <f>'[1]2012 ksh'!DE28</f>
        <v>0</v>
      </c>
      <c r="AN29">
        <f>'[1]2012 ksh'!DF28</f>
        <v>0</v>
      </c>
      <c r="AO29">
        <f>'[1]2012 ksh'!DG28</f>
        <v>0</v>
      </c>
      <c r="AP29">
        <f>'[1]2012 ksh'!DH28</f>
        <v>0</v>
      </c>
      <c r="AQ29">
        <f>'[1]2012 ksh'!DI28</f>
        <v>0</v>
      </c>
      <c r="AR29">
        <f>'[1]2012 ksh'!DJ28</f>
        <v>578</v>
      </c>
      <c r="AS29">
        <f>'[1]2012 ksh'!DK28</f>
        <v>0</v>
      </c>
      <c r="AT29">
        <f>'[1]2012 ksh'!DL28</f>
        <v>0</v>
      </c>
      <c r="AU29">
        <f>'[1]2012 ksh'!DM28</f>
        <v>0</v>
      </c>
      <c r="AV29">
        <f>'[1]2012 ksh'!DN28</f>
        <v>0</v>
      </c>
      <c r="AW29">
        <f>'[1]2012 ksh'!DO28</f>
        <v>0</v>
      </c>
      <c r="AX29">
        <f>'[1]2012 ksh'!DP28</f>
        <v>115</v>
      </c>
      <c r="AY29">
        <f>'[1]2012 ksh'!DQ28</f>
        <v>0</v>
      </c>
      <c r="AZ29">
        <f>'[1]2012 ksh'!DR28</f>
        <v>292</v>
      </c>
      <c r="BA29">
        <f>'[1]2012 ksh'!DS28</f>
        <v>5094</v>
      </c>
      <c r="BB29">
        <f>'[1]2012 ksh'!DT28</f>
        <v>0</v>
      </c>
      <c r="BC29">
        <f>'[1]2012 ksh'!DU28</f>
        <v>74</v>
      </c>
      <c r="BD29">
        <f>'[1]2012 ksh'!DV28</f>
        <v>0</v>
      </c>
      <c r="BE29">
        <f>'[1]2012 ksh'!DW28</f>
        <v>0</v>
      </c>
      <c r="BF29">
        <f>'[1]2012 ksh'!DX28</f>
        <v>0</v>
      </c>
      <c r="BG29">
        <f>'[1]2012 ksh'!DY28</f>
        <v>512</v>
      </c>
      <c r="BH29">
        <f>'[1]2012 ksh'!DZ28</f>
        <v>0</v>
      </c>
      <c r="BI29">
        <f>'[1]2012 ksh'!EA28</f>
        <v>0</v>
      </c>
      <c r="BJ29">
        <f>'[1]2012 ksh'!EB28</f>
        <v>0</v>
      </c>
      <c r="BK29">
        <f>'[1]2012 ksh'!EC28</f>
        <v>0</v>
      </c>
      <c r="BL29">
        <f>'[1]2012 ksh'!ED28</f>
        <v>228</v>
      </c>
      <c r="BM29">
        <f>'[1]2012 ksh'!EE28</f>
        <v>0</v>
      </c>
      <c r="BN29">
        <f>'[1]2012 ksh'!EF28</f>
        <v>0</v>
      </c>
      <c r="BO29" s="2"/>
      <c r="BR29" t="s">
        <v>46</v>
      </c>
      <c r="BS29">
        <v>6.7380007697382337E-4</v>
      </c>
      <c r="BT29">
        <v>5.8030833935287232E-3</v>
      </c>
      <c r="BU29">
        <v>0</v>
      </c>
      <c r="BV29">
        <v>6.6019399428106171E-3</v>
      </c>
      <c r="BW29">
        <v>6.7762624313510164E-4</v>
      </c>
      <c r="BX29">
        <v>4.5613311256572026E-3</v>
      </c>
      <c r="BY29">
        <v>8.740089162142514E-4</v>
      </c>
      <c r="BZ29">
        <v>3.1748533128577101E-4</v>
      </c>
      <c r="CA29">
        <v>3.8081778242874997E-4</v>
      </c>
      <c r="CB29">
        <v>7.5960983947570408E-4</v>
      </c>
      <c r="CC29">
        <v>2.4815255682088537E-3</v>
      </c>
      <c r="CD29">
        <v>4.0515099368849151E-3</v>
      </c>
      <c r="CE29">
        <v>1.3685185508375134E-3</v>
      </c>
      <c r="CF29">
        <v>6.9112652179924826E-4</v>
      </c>
      <c r="CG29">
        <v>2.0270986496629118E-3</v>
      </c>
      <c r="CH29">
        <v>3.0043060599206656E-3</v>
      </c>
      <c r="CI29">
        <v>1.0404088767241304E-3</v>
      </c>
      <c r="CJ29">
        <v>2.8238121253144626E-3</v>
      </c>
      <c r="CK29">
        <v>1.4901929547948677E-3</v>
      </c>
      <c r="CL29">
        <v>1.3942330222106193E-3</v>
      </c>
      <c r="CM29">
        <v>1.2259492522976203E-3</v>
      </c>
      <c r="CN29">
        <v>2.0869437993031766E-3</v>
      </c>
      <c r="CO29">
        <v>4.3283970336223526E-3</v>
      </c>
      <c r="CP29">
        <v>3.4626322450673061E-3</v>
      </c>
      <c r="CQ29">
        <v>6.4363108807037397E-3</v>
      </c>
      <c r="CR29">
        <v>1.3136046933957739E-3</v>
      </c>
      <c r="CS29">
        <v>2.9011340686765866E-3</v>
      </c>
      <c r="CT29">
        <v>1.4599475694313177E-3</v>
      </c>
      <c r="CU29">
        <v>6.547426143060078E-4</v>
      </c>
      <c r="CV29">
        <v>1.1124244976493914E-3</v>
      </c>
      <c r="CW29">
        <v>6.2635957333466198E-3</v>
      </c>
      <c r="CX29">
        <v>2.829377424979403E-2</v>
      </c>
      <c r="CY29">
        <v>1.8111499056126554E-3</v>
      </c>
      <c r="CZ29">
        <v>1.7312812702189246E-3</v>
      </c>
      <c r="DA29">
        <v>1.5395042323415188E-2</v>
      </c>
      <c r="DB29">
        <v>1.349745942902309E-3</v>
      </c>
      <c r="DC29">
        <v>7.5566078982704319E-4</v>
      </c>
      <c r="DD29">
        <v>3.5026544470672634E-3</v>
      </c>
      <c r="DE29">
        <v>4.530274438007552E-3</v>
      </c>
      <c r="DF29">
        <v>8.4686797755322007E-3</v>
      </c>
      <c r="DG29">
        <v>2.6340794076376009E-4</v>
      </c>
      <c r="DH29">
        <v>1.0344115611605986E-4</v>
      </c>
      <c r="DI29">
        <v>5.3237227267811521E-3</v>
      </c>
      <c r="DJ29">
        <v>1.2075088862463085E-3</v>
      </c>
      <c r="DK29">
        <v>5.9536651623700091E-4</v>
      </c>
      <c r="DL29">
        <v>3.6621958946212699E-3</v>
      </c>
      <c r="DM29">
        <v>0</v>
      </c>
      <c r="DN29">
        <v>0</v>
      </c>
      <c r="DO29">
        <v>1.2076675063540142E-3</v>
      </c>
      <c r="DP29">
        <v>4.3822434479882846E-3</v>
      </c>
      <c r="DQ29">
        <v>2.384337471808105E-3</v>
      </c>
      <c r="DR29">
        <v>1.473376718636625E-3</v>
      </c>
      <c r="DS29">
        <v>1.7526535929068231E-3</v>
      </c>
      <c r="DT29">
        <v>1.0565354298632875E-3</v>
      </c>
      <c r="DU29">
        <v>2.5384625028570728E-3</v>
      </c>
      <c r="DV29">
        <v>2.9636814017416232E-3</v>
      </c>
      <c r="DW29">
        <v>2.4136806739848081E-3</v>
      </c>
      <c r="DX29">
        <v>9.6999250973614087E-3</v>
      </c>
      <c r="DY29">
        <v>5.7135417740813933E-4</v>
      </c>
      <c r="DZ29">
        <v>0</v>
      </c>
      <c r="EA29">
        <v>68</v>
      </c>
      <c r="EB29">
        <v>8.2662380536974926E-5</v>
      </c>
      <c r="EF29" s="2"/>
    </row>
    <row r="30" spans="1:136" x14ac:dyDescent="0.35">
      <c r="A30" s="2"/>
      <c r="B30" t="s">
        <v>46</v>
      </c>
      <c r="C30">
        <f>'[1]2012 ksh'!BU29</f>
        <v>1498</v>
      </c>
      <c r="D30">
        <f>'[1]2012 ksh'!BV29</f>
        <v>748</v>
      </c>
      <c r="E30">
        <f>'[1]2012 ksh'!BW29</f>
        <v>0</v>
      </c>
      <c r="F30">
        <f>'[1]2012 ksh'!BX29</f>
        <v>775</v>
      </c>
      <c r="G30">
        <f>'[1]2012 ksh'!BY29</f>
        <v>1824</v>
      </c>
      <c r="H30">
        <f>'[1]2012 ksh'!BZ29</f>
        <v>1606</v>
      </c>
      <c r="I30">
        <f>'[1]2012 ksh'!CA29</f>
        <v>218</v>
      </c>
      <c r="J30">
        <f>'[1]2012 ksh'!CB29</f>
        <v>140</v>
      </c>
      <c r="K30">
        <f>'[1]2012 ksh'!CC29</f>
        <v>86</v>
      </c>
      <c r="L30">
        <f>'[1]2012 ksh'!CD29</f>
        <v>1362</v>
      </c>
      <c r="M30">
        <f>'[1]2012 ksh'!CE29</f>
        <v>2744</v>
      </c>
      <c r="N30">
        <f>'[1]2012 ksh'!CF29</f>
        <v>3431</v>
      </c>
      <c r="O30">
        <f>'[1]2012 ksh'!CG29</f>
        <v>1518</v>
      </c>
      <c r="P30">
        <f>'[1]2012 ksh'!CH29</f>
        <v>402</v>
      </c>
      <c r="Q30">
        <f>'[1]2012 ksh'!CI29</f>
        <v>1488</v>
      </c>
      <c r="R30">
        <f>'[1]2012 ksh'!CJ29</f>
        <v>3050</v>
      </c>
      <c r="S30">
        <f>'[1]2012 ksh'!CK29</f>
        <v>5604</v>
      </c>
      <c r="T30">
        <f>'[1]2012 ksh'!CL29</f>
        <v>3190</v>
      </c>
      <c r="U30">
        <f>'[1]2012 ksh'!CM29</f>
        <v>2489</v>
      </c>
      <c r="V30">
        <f>'[1]2012 ksh'!CN29</f>
        <v>6107</v>
      </c>
      <c r="W30">
        <f>'[1]2012 ksh'!CO29</f>
        <v>158</v>
      </c>
      <c r="X30">
        <f>'[1]2012 ksh'!CP29</f>
        <v>988</v>
      </c>
      <c r="Y30">
        <f>'[1]2012 ksh'!CQ29</f>
        <v>1282</v>
      </c>
      <c r="Z30">
        <f>'[1]2012 ksh'!CR29</f>
        <v>6207</v>
      </c>
      <c r="AA30">
        <f>'[1]2012 ksh'!CS29</f>
        <v>1565</v>
      </c>
      <c r="AB30">
        <f>'[1]2012 ksh'!CT29</f>
        <v>525</v>
      </c>
      <c r="AC30">
        <f>'[1]2012 ksh'!CU29</f>
        <v>8721</v>
      </c>
      <c r="AD30">
        <f>'[1]2012 ksh'!CV29</f>
        <v>897</v>
      </c>
      <c r="AE30">
        <f>'[1]2012 ksh'!CW29</f>
        <v>2038</v>
      </c>
      <c r="AF30">
        <f>'[1]2012 ksh'!CX29</f>
        <v>2175</v>
      </c>
      <c r="AG30">
        <f>'[1]2012 ksh'!CY29</f>
        <v>11469</v>
      </c>
      <c r="AH30">
        <f>'[1]2012 ksh'!CZ29</f>
        <v>696</v>
      </c>
      <c r="AI30">
        <f>'[1]2012 ksh'!DA29</f>
        <v>509</v>
      </c>
      <c r="AJ30">
        <f>'[1]2012 ksh'!DB29</f>
        <v>1805</v>
      </c>
      <c r="AK30">
        <f>'[1]2012 ksh'!DC29</f>
        <v>3507</v>
      </c>
      <c r="AL30">
        <f>'[1]2012 ksh'!DD29</f>
        <v>1581</v>
      </c>
      <c r="AM30">
        <f>'[1]2012 ksh'!DE29</f>
        <v>208</v>
      </c>
      <c r="AN30">
        <f>'[1]2012 ksh'!DF29</f>
        <v>1783</v>
      </c>
      <c r="AO30">
        <f>'[1]2012 ksh'!DG29</f>
        <v>3801</v>
      </c>
      <c r="AP30">
        <f>'[1]2012 ksh'!DH29</f>
        <v>6955</v>
      </c>
      <c r="AQ30">
        <f>'[1]2012 ksh'!DI29</f>
        <v>427</v>
      </c>
      <c r="AR30">
        <f>'[1]2012 ksh'!DJ29</f>
        <v>113</v>
      </c>
      <c r="AS30">
        <f>'[1]2012 ksh'!DK29</f>
        <v>2976</v>
      </c>
      <c r="AT30">
        <f>'[1]2012 ksh'!DL29</f>
        <v>368</v>
      </c>
      <c r="AU30">
        <f>'[1]2012 ksh'!DM29</f>
        <v>150</v>
      </c>
      <c r="AV30">
        <f>'[1]2012 ksh'!DN29</f>
        <v>1061</v>
      </c>
      <c r="AW30">
        <f>'[1]2012 ksh'!DO29</f>
        <v>0</v>
      </c>
      <c r="AX30">
        <f>'[1]2012 ksh'!DP29</f>
        <v>0</v>
      </c>
      <c r="AY30">
        <f>'[1]2012 ksh'!DQ29</f>
        <v>158</v>
      </c>
      <c r="AZ30">
        <f>'[1]2012 ksh'!DR29</f>
        <v>3660</v>
      </c>
      <c r="BA30">
        <f>'[1]2012 ksh'!DS29</f>
        <v>7204</v>
      </c>
      <c r="BB30">
        <f>'[1]2012 ksh'!DT29</f>
        <v>2274</v>
      </c>
      <c r="BC30">
        <f>'[1]2012 ksh'!DU29</f>
        <v>2378</v>
      </c>
      <c r="BD30">
        <f>'[1]2012 ksh'!DV29</f>
        <v>418</v>
      </c>
      <c r="BE30">
        <f>'[1]2012 ksh'!DW29</f>
        <v>1076</v>
      </c>
      <c r="BF30">
        <f>'[1]2012 ksh'!DX29</f>
        <v>592</v>
      </c>
      <c r="BG30">
        <f>'[1]2012 ksh'!DY29</f>
        <v>711</v>
      </c>
      <c r="BH30">
        <f>'[1]2012 ksh'!DZ29</f>
        <v>752</v>
      </c>
      <c r="BI30">
        <f>'[1]2012 ksh'!EA29</f>
        <v>201</v>
      </c>
      <c r="BJ30">
        <f>'[1]2012 ksh'!EB29</f>
        <v>0</v>
      </c>
      <c r="BK30">
        <f>'[1]2012 ksh'!EC29</f>
        <v>34</v>
      </c>
      <c r="BL30">
        <f>'[1]2012 ksh'!ED29</f>
        <v>336</v>
      </c>
      <c r="BM30">
        <f>'[1]2012 ksh'!EE29</f>
        <v>1537</v>
      </c>
      <c r="BN30">
        <f>'[1]2012 ksh'!EF29</f>
        <v>1162</v>
      </c>
      <c r="BO30" s="2"/>
      <c r="BR30" t="s">
        <v>47</v>
      </c>
      <c r="BS30">
        <v>2.5638587708616779E-5</v>
      </c>
      <c r="BT30">
        <v>0</v>
      </c>
      <c r="BU30">
        <v>0</v>
      </c>
      <c r="BV30">
        <v>6.9426852301814881E-3</v>
      </c>
      <c r="BW30">
        <v>8.1916988273733507E-4</v>
      </c>
      <c r="BX30">
        <v>2.9992314250896677E-3</v>
      </c>
      <c r="BY30">
        <v>1.0544236007538905E-3</v>
      </c>
      <c r="BZ30">
        <v>2.610182973642303E-3</v>
      </c>
      <c r="CA30">
        <v>1.4081401722365406E-3</v>
      </c>
      <c r="CB30">
        <v>3.0060918023304292E-4</v>
      </c>
      <c r="CC30">
        <v>9.4775466307685078E-4</v>
      </c>
      <c r="CD30">
        <v>8.3368289578570395E-4</v>
      </c>
      <c r="CE30">
        <v>1.5407102789073192E-3</v>
      </c>
      <c r="CF30">
        <v>1.2515923081339619E-3</v>
      </c>
      <c r="CG30">
        <v>1.8826951168240214E-3</v>
      </c>
      <c r="CH30">
        <v>1.896160382081076E-3</v>
      </c>
      <c r="CI30">
        <v>2.4432157062258307E-4</v>
      </c>
      <c r="CJ30">
        <v>6.4089027546321981E-4</v>
      </c>
      <c r="CK30">
        <v>4.0413027098695688E-4</v>
      </c>
      <c r="CL30">
        <v>6.0134432299046529E-4</v>
      </c>
      <c r="CM30">
        <v>0</v>
      </c>
      <c r="CN30">
        <v>1.1406372992142869E-4</v>
      </c>
      <c r="CO30">
        <v>1.2661067766056022E-3</v>
      </c>
      <c r="CP30">
        <v>7.6370928685309195E-4</v>
      </c>
      <c r="CQ30">
        <v>8.6777098774983334E-4</v>
      </c>
      <c r="CR30">
        <v>1.9516412587594354E-4</v>
      </c>
      <c r="CS30">
        <v>1.7980311479414003E-3</v>
      </c>
      <c r="CT30">
        <v>3.9550419104995561E-4</v>
      </c>
      <c r="CU30">
        <v>2.2135312132327741E-4</v>
      </c>
      <c r="CV30">
        <v>5.4317003057639248E-4</v>
      </c>
      <c r="CW30">
        <v>1.5837847786821168E-5</v>
      </c>
      <c r="CX30">
        <v>0</v>
      </c>
      <c r="CY30">
        <v>0</v>
      </c>
      <c r="CZ30">
        <v>3.0213495851465997E-4</v>
      </c>
      <c r="DA30">
        <v>0</v>
      </c>
      <c r="DB30">
        <v>1.4257278460764427E-3</v>
      </c>
      <c r="DC30">
        <v>4.7228799364190199E-5</v>
      </c>
      <c r="DD30">
        <v>2.1019855627380662E-4</v>
      </c>
      <c r="DE30">
        <v>0</v>
      </c>
      <c r="DF30">
        <v>5.6863744862308235E-4</v>
      </c>
      <c r="DG30">
        <v>1.0980471535351122E-4</v>
      </c>
      <c r="DH30">
        <v>4.4122687830036155E-4</v>
      </c>
      <c r="DI30">
        <v>3.2021047314980717E-4</v>
      </c>
      <c r="DJ30">
        <v>6.2672336215501337E-4</v>
      </c>
      <c r="DK30">
        <v>2.8180681768551376E-4</v>
      </c>
      <c r="DL30">
        <v>0</v>
      </c>
      <c r="DM30">
        <v>0</v>
      </c>
      <c r="DN30">
        <v>2.9657840375128304E-4</v>
      </c>
      <c r="DO30">
        <v>2.4459088736283831E-4</v>
      </c>
      <c r="DP30">
        <v>9.8181410583344088E-4</v>
      </c>
      <c r="DQ30">
        <v>7.5098025035155334E-4</v>
      </c>
      <c r="DR30">
        <v>8.7469594114311511E-5</v>
      </c>
      <c r="DS30">
        <v>3.3018873407159662E-4</v>
      </c>
      <c r="DT30">
        <v>1.2132464266372679E-3</v>
      </c>
      <c r="DU30">
        <v>0</v>
      </c>
      <c r="DV30">
        <v>3.4542908229758787E-4</v>
      </c>
      <c r="DW30">
        <v>1.8908862663987878E-3</v>
      </c>
      <c r="DX30">
        <v>0</v>
      </c>
      <c r="DY30">
        <v>3.9795813351810701E-4</v>
      </c>
      <c r="DZ30">
        <v>0</v>
      </c>
      <c r="EA30">
        <v>0</v>
      </c>
      <c r="EB30">
        <v>1.1120058334140673E-4</v>
      </c>
      <c r="EF30" s="2"/>
    </row>
    <row r="31" spans="1:136" x14ac:dyDescent="0.35">
      <c r="A31" s="2"/>
      <c r="B31" t="s">
        <v>47</v>
      </c>
      <c r="C31">
        <f>'[1]2012 ksh'!BU30</f>
        <v>57</v>
      </c>
      <c r="D31">
        <f>'[1]2012 ksh'!BV30</f>
        <v>0</v>
      </c>
      <c r="E31">
        <f>'[1]2012 ksh'!BW30</f>
        <v>0</v>
      </c>
      <c r="F31">
        <f>'[1]2012 ksh'!BX30</f>
        <v>815</v>
      </c>
      <c r="G31">
        <f>'[1]2012 ksh'!BY30</f>
        <v>2205</v>
      </c>
      <c r="H31">
        <f>'[1]2012 ksh'!BZ30</f>
        <v>1056</v>
      </c>
      <c r="I31">
        <f>'[1]2012 ksh'!CA30</f>
        <v>263</v>
      </c>
      <c r="J31">
        <f>'[1]2012 ksh'!CB30</f>
        <v>1151</v>
      </c>
      <c r="K31">
        <f>'[1]2012 ksh'!CC30</f>
        <v>318</v>
      </c>
      <c r="L31">
        <f>'[1]2012 ksh'!CD30</f>
        <v>539</v>
      </c>
      <c r="M31">
        <f>'[1]2012 ksh'!CE30</f>
        <v>1048</v>
      </c>
      <c r="N31">
        <f>'[1]2012 ksh'!CF30</f>
        <v>706</v>
      </c>
      <c r="O31">
        <f>'[1]2012 ksh'!CG30</f>
        <v>1709</v>
      </c>
      <c r="P31">
        <f>'[1]2012 ksh'!CH30</f>
        <v>728</v>
      </c>
      <c r="Q31">
        <f>'[1]2012 ksh'!CI30</f>
        <v>1382</v>
      </c>
      <c r="R31">
        <f>'[1]2012 ksh'!CJ30</f>
        <v>1925</v>
      </c>
      <c r="S31">
        <f>'[1]2012 ksh'!CK30</f>
        <v>1316</v>
      </c>
      <c r="T31">
        <f>'[1]2012 ksh'!CL30</f>
        <v>724</v>
      </c>
      <c r="U31">
        <f>'[1]2012 ksh'!CM30</f>
        <v>675</v>
      </c>
      <c r="V31">
        <f>'[1]2012 ksh'!CN30</f>
        <v>2634</v>
      </c>
      <c r="W31">
        <f>'[1]2012 ksh'!CO30</f>
        <v>0</v>
      </c>
      <c r="X31">
        <f>'[1]2012 ksh'!CP30</f>
        <v>54</v>
      </c>
      <c r="Y31">
        <f>'[1]2012 ksh'!CQ30</f>
        <v>375</v>
      </c>
      <c r="Z31">
        <f>'[1]2012 ksh'!CR30</f>
        <v>1369</v>
      </c>
      <c r="AA31">
        <f>'[1]2012 ksh'!CS30</f>
        <v>211</v>
      </c>
      <c r="AB31">
        <f>'[1]2012 ksh'!CT30</f>
        <v>78</v>
      </c>
      <c r="AC31">
        <f>'[1]2012 ksh'!CU30</f>
        <v>5405</v>
      </c>
      <c r="AD31">
        <f>'[1]2012 ksh'!CV30</f>
        <v>243</v>
      </c>
      <c r="AE31">
        <f>'[1]2012 ksh'!CW30</f>
        <v>689</v>
      </c>
      <c r="AF31">
        <f>'[1]2012 ksh'!CX30</f>
        <v>1062</v>
      </c>
      <c r="AG31">
        <f>'[1]2012 ksh'!CY30</f>
        <v>29</v>
      </c>
      <c r="AH31">
        <f>'[1]2012 ksh'!CZ30</f>
        <v>0</v>
      </c>
      <c r="AI31">
        <f>'[1]2012 ksh'!DA30</f>
        <v>0</v>
      </c>
      <c r="AJ31">
        <f>'[1]2012 ksh'!DB30</f>
        <v>315</v>
      </c>
      <c r="AK31">
        <f>'[1]2012 ksh'!DC30</f>
        <v>0</v>
      </c>
      <c r="AL31">
        <f>'[1]2012 ksh'!DD30</f>
        <v>1670</v>
      </c>
      <c r="AM31">
        <f>'[1]2012 ksh'!DE30</f>
        <v>13</v>
      </c>
      <c r="AN31">
        <f>'[1]2012 ksh'!DF30</f>
        <v>107</v>
      </c>
      <c r="AO31">
        <f>'[1]2012 ksh'!DG30</f>
        <v>0</v>
      </c>
      <c r="AP31">
        <f>'[1]2012 ksh'!DH30</f>
        <v>467</v>
      </c>
      <c r="AQ31">
        <f>'[1]2012 ksh'!DI30</f>
        <v>178</v>
      </c>
      <c r="AR31">
        <f>'[1]2012 ksh'!DJ30</f>
        <v>482</v>
      </c>
      <c r="AS31">
        <f>'[1]2012 ksh'!DK30</f>
        <v>179</v>
      </c>
      <c r="AT31">
        <f>'[1]2012 ksh'!DL30</f>
        <v>191</v>
      </c>
      <c r="AU31">
        <f>'[1]2012 ksh'!DM30</f>
        <v>71</v>
      </c>
      <c r="AV31">
        <f>'[1]2012 ksh'!DN30</f>
        <v>0</v>
      </c>
      <c r="AW31">
        <f>'[1]2012 ksh'!DO30</f>
        <v>0</v>
      </c>
      <c r="AX31">
        <f>'[1]2012 ksh'!DP30</f>
        <v>57</v>
      </c>
      <c r="AY31">
        <f>'[1]2012 ksh'!DQ30</f>
        <v>32</v>
      </c>
      <c r="AZ31">
        <f>'[1]2012 ksh'!DR30</f>
        <v>820</v>
      </c>
      <c r="BA31">
        <f>'[1]2012 ksh'!DS30</f>
        <v>2269</v>
      </c>
      <c r="BB31">
        <f>'[1]2012 ksh'!DT30</f>
        <v>135</v>
      </c>
      <c r="BC31">
        <f>'[1]2012 ksh'!DU30</f>
        <v>448</v>
      </c>
      <c r="BD31">
        <f>'[1]2012 ksh'!DV30</f>
        <v>480</v>
      </c>
      <c r="BE31">
        <f>'[1]2012 ksh'!DW30</f>
        <v>0</v>
      </c>
      <c r="BF31">
        <f>'[1]2012 ksh'!DX30</f>
        <v>69</v>
      </c>
      <c r="BG31">
        <f>'[1]2012 ksh'!DY30</f>
        <v>557</v>
      </c>
      <c r="BH31">
        <f>'[1]2012 ksh'!DZ30</f>
        <v>0</v>
      </c>
      <c r="BI31">
        <f>'[1]2012 ksh'!EA30</f>
        <v>140</v>
      </c>
      <c r="BJ31">
        <f>'[1]2012 ksh'!EB30</f>
        <v>0</v>
      </c>
      <c r="BK31">
        <f>'[1]2012 ksh'!EC30</f>
        <v>0</v>
      </c>
      <c r="BL31">
        <f>'[1]2012 ksh'!ED30</f>
        <v>452</v>
      </c>
      <c r="BM31">
        <f>'[1]2012 ksh'!EE30</f>
        <v>57</v>
      </c>
      <c r="BN31">
        <f>'[1]2012 ksh'!EF30</f>
        <v>54</v>
      </c>
      <c r="BO31" s="2"/>
      <c r="BR31" t="s">
        <v>48</v>
      </c>
      <c r="BS31">
        <v>3.823298167074432E-4</v>
      </c>
      <c r="BT31">
        <v>0</v>
      </c>
      <c r="BU31">
        <v>0</v>
      </c>
      <c r="BV31">
        <v>0</v>
      </c>
      <c r="BW31">
        <v>1.8575280787694674E-5</v>
      </c>
      <c r="BX31">
        <v>0</v>
      </c>
      <c r="BY31">
        <v>0</v>
      </c>
      <c r="BZ31">
        <v>0</v>
      </c>
      <c r="CA31">
        <v>0</v>
      </c>
      <c r="CB31">
        <v>9.146550196330063E-5</v>
      </c>
      <c r="CC31">
        <v>0</v>
      </c>
      <c r="CD31">
        <v>1.3237372892008132E-3</v>
      </c>
      <c r="CE31">
        <v>9.8266483558161378E-5</v>
      </c>
      <c r="CF31">
        <v>0</v>
      </c>
      <c r="CG31">
        <v>0</v>
      </c>
      <c r="CH31">
        <v>0</v>
      </c>
      <c r="CI31">
        <v>1.4481065735988968E-5</v>
      </c>
      <c r="CJ31">
        <v>4.3375170576930616E-5</v>
      </c>
      <c r="CK31">
        <v>0</v>
      </c>
      <c r="CL31">
        <v>0</v>
      </c>
      <c r="CM31">
        <v>0</v>
      </c>
      <c r="CN31">
        <v>4.7420939569186556E-3</v>
      </c>
      <c r="CO31">
        <v>0</v>
      </c>
      <c r="CP31">
        <v>0</v>
      </c>
      <c r="CQ31">
        <v>4.2771650581034437E-4</v>
      </c>
      <c r="CR31">
        <v>0</v>
      </c>
      <c r="CS31">
        <v>5.3558374619531073E-5</v>
      </c>
      <c r="CT31">
        <v>0</v>
      </c>
      <c r="CU31">
        <v>1.0826705643823584E-4</v>
      </c>
      <c r="CV31">
        <v>3.3449453860354109E-3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1.2413223282605676E-3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4.9547239625867556E-4</v>
      </c>
      <c r="DK31">
        <v>0</v>
      </c>
      <c r="DL31">
        <v>1.0941716292129525E-3</v>
      </c>
      <c r="DM31">
        <v>0</v>
      </c>
      <c r="DN31">
        <v>0</v>
      </c>
      <c r="DO31">
        <v>0</v>
      </c>
      <c r="DP31">
        <v>0</v>
      </c>
      <c r="DQ31">
        <v>4.2133003909102131E-4</v>
      </c>
      <c r="DR31">
        <v>3.8292244534487486E-4</v>
      </c>
      <c r="DS31">
        <v>5.8819290427048747E-2</v>
      </c>
      <c r="DT31">
        <v>1.8901368288319769E-2</v>
      </c>
      <c r="DU31">
        <v>7.0774976845457425E-5</v>
      </c>
      <c r="DV31">
        <v>2.1777050840500103E-3</v>
      </c>
      <c r="DW31">
        <v>0</v>
      </c>
      <c r="DX31">
        <v>0</v>
      </c>
      <c r="DY31">
        <v>5.4548689872946244E-3</v>
      </c>
      <c r="DZ31">
        <v>0</v>
      </c>
      <c r="EA31">
        <v>0</v>
      </c>
      <c r="EB31">
        <v>1.3039006453749021E-5</v>
      </c>
      <c r="EF31" s="2"/>
    </row>
    <row r="32" spans="1:136" x14ac:dyDescent="0.35">
      <c r="A32" s="2"/>
      <c r="B32" t="s">
        <v>48</v>
      </c>
      <c r="C32">
        <f>'[1]2012 ksh'!BU31</f>
        <v>850</v>
      </c>
      <c r="D32">
        <f>'[1]2012 ksh'!BV31</f>
        <v>0</v>
      </c>
      <c r="E32">
        <f>'[1]2012 ksh'!BW31</f>
        <v>0</v>
      </c>
      <c r="F32">
        <f>'[1]2012 ksh'!BX31</f>
        <v>0</v>
      </c>
      <c r="G32">
        <f>'[1]2012 ksh'!BY31</f>
        <v>50</v>
      </c>
      <c r="H32">
        <f>'[1]2012 ksh'!BZ31</f>
        <v>0</v>
      </c>
      <c r="I32">
        <f>'[1]2012 ksh'!CA31</f>
        <v>0</v>
      </c>
      <c r="J32">
        <f>'[1]2012 ksh'!CB31</f>
        <v>0</v>
      </c>
      <c r="K32">
        <f>'[1]2012 ksh'!CC31</f>
        <v>0</v>
      </c>
      <c r="L32">
        <f>'[1]2012 ksh'!CD31</f>
        <v>164</v>
      </c>
      <c r="M32">
        <f>'[1]2012 ksh'!CE31</f>
        <v>0</v>
      </c>
      <c r="N32">
        <f>'[1]2012 ksh'!CF31</f>
        <v>1121</v>
      </c>
      <c r="O32">
        <f>'[1]2012 ksh'!CG31</f>
        <v>109</v>
      </c>
      <c r="P32">
        <f>'[1]2012 ksh'!CH31</f>
        <v>0</v>
      </c>
      <c r="Q32">
        <f>'[1]2012 ksh'!CI31</f>
        <v>0</v>
      </c>
      <c r="R32">
        <f>'[1]2012 ksh'!CJ31</f>
        <v>0</v>
      </c>
      <c r="S32">
        <f>'[1]2012 ksh'!CK31</f>
        <v>78</v>
      </c>
      <c r="T32">
        <f>'[1]2012 ksh'!CL31</f>
        <v>49</v>
      </c>
      <c r="U32">
        <f>'[1]2012 ksh'!CM31</f>
        <v>0</v>
      </c>
      <c r="V32">
        <f>'[1]2012 ksh'!CN31</f>
        <v>0</v>
      </c>
      <c r="W32">
        <f>'[1]2012 ksh'!CO31</f>
        <v>0</v>
      </c>
      <c r="X32">
        <f>'[1]2012 ksh'!CP31</f>
        <v>2245</v>
      </c>
      <c r="Y32">
        <f>'[1]2012 ksh'!CQ31</f>
        <v>0</v>
      </c>
      <c r="Z32">
        <f>'[1]2012 ksh'!CR31</f>
        <v>0</v>
      </c>
      <c r="AA32">
        <f>'[1]2012 ksh'!CS31</f>
        <v>104</v>
      </c>
      <c r="AB32">
        <f>'[1]2012 ksh'!CT31</f>
        <v>0</v>
      </c>
      <c r="AC32">
        <f>'[1]2012 ksh'!CU31</f>
        <v>161</v>
      </c>
      <c r="AD32">
        <f>'[1]2012 ksh'!CV31</f>
        <v>0</v>
      </c>
      <c r="AE32">
        <f>'[1]2012 ksh'!CW31</f>
        <v>337</v>
      </c>
      <c r="AF32">
        <f>'[1]2012 ksh'!CX31</f>
        <v>6540</v>
      </c>
      <c r="AG32">
        <f>'[1]2012 ksh'!CY31</f>
        <v>0</v>
      </c>
      <c r="AH32">
        <f>'[1]2012 ksh'!CZ31</f>
        <v>0</v>
      </c>
      <c r="AI32">
        <f>'[1]2012 ksh'!DA31</f>
        <v>0</v>
      </c>
      <c r="AJ32">
        <f>'[1]2012 ksh'!DB31</f>
        <v>0</v>
      </c>
      <c r="AK32">
        <f>'[1]2012 ksh'!DC31</f>
        <v>0</v>
      </c>
      <c r="AL32">
        <f>'[1]2012 ksh'!DD31</f>
        <v>1454</v>
      </c>
      <c r="AM32">
        <f>'[1]2012 ksh'!DE31</f>
        <v>0</v>
      </c>
      <c r="AN32">
        <f>'[1]2012 ksh'!DF31</f>
        <v>0</v>
      </c>
      <c r="AO32">
        <f>'[1]2012 ksh'!DG31</f>
        <v>0</v>
      </c>
      <c r="AP32">
        <f>'[1]2012 ksh'!DH31</f>
        <v>0</v>
      </c>
      <c r="AQ32">
        <f>'[1]2012 ksh'!DI31</f>
        <v>0</v>
      </c>
      <c r="AR32">
        <f>'[1]2012 ksh'!DJ31</f>
        <v>0</v>
      </c>
      <c r="AS32">
        <f>'[1]2012 ksh'!DK31</f>
        <v>0</v>
      </c>
      <c r="AT32">
        <f>'[1]2012 ksh'!DL31</f>
        <v>151</v>
      </c>
      <c r="AU32">
        <f>'[1]2012 ksh'!DM31</f>
        <v>0</v>
      </c>
      <c r="AV32">
        <f>'[1]2012 ksh'!DN31</f>
        <v>317</v>
      </c>
      <c r="AW32">
        <f>'[1]2012 ksh'!DO31</f>
        <v>0</v>
      </c>
      <c r="AX32">
        <f>'[1]2012 ksh'!DP31</f>
        <v>0</v>
      </c>
      <c r="AY32">
        <f>'[1]2012 ksh'!DQ31</f>
        <v>0</v>
      </c>
      <c r="AZ32">
        <f>'[1]2012 ksh'!DR31</f>
        <v>0</v>
      </c>
      <c r="BA32">
        <f>'[1]2012 ksh'!DS31</f>
        <v>1273</v>
      </c>
      <c r="BB32">
        <f>'[1]2012 ksh'!DT31</f>
        <v>591</v>
      </c>
      <c r="BC32">
        <f>'[1]2012 ksh'!DU31</f>
        <v>79806</v>
      </c>
      <c r="BD32">
        <f>'[1]2012 ksh'!DV31</f>
        <v>7478</v>
      </c>
      <c r="BE32">
        <f>'[1]2012 ksh'!DW31</f>
        <v>30</v>
      </c>
      <c r="BF32">
        <f>'[1]2012 ksh'!DX31</f>
        <v>435</v>
      </c>
      <c r="BG32">
        <f>'[1]2012 ksh'!DY31</f>
        <v>0</v>
      </c>
      <c r="BH32">
        <f>'[1]2012 ksh'!DZ31</f>
        <v>0</v>
      </c>
      <c r="BI32">
        <f>'[1]2012 ksh'!EA31</f>
        <v>1919</v>
      </c>
      <c r="BJ32">
        <f>'[1]2012 ksh'!EB31</f>
        <v>0</v>
      </c>
      <c r="BK32">
        <f>'[1]2012 ksh'!EC31</f>
        <v>0</v>
      </c>
      <c r="BL32">
        <f>'[1]2012 ksh'!ED31</f>
        <v>53</v>
      </c>
      <c r="BM32">
        <f>'[1]2012 ksh'!EE31</f>
        <v>538</v>
      </c>
      <c r="BN32">
        <f>'[1]2012 ksh'!EF31</f>
        <v>981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8.2743526922824303E-6</v>
      </c>
      <c r="DR32">
        <v>3.2000912987450707E-3</v>
      </c>
      <c r="DS32">
        <v>2.4321938000809573E-5</v>
      </c>
      <c r="DT32">
        <v>3.5133594438037548E-4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'[1]2012 ksh'!BU32</f>
        <v>0</v>
      </c>
      <c r="D33">
        <f>'[1]2012 ksh'!BV32</f>
        <v>0</v>
      </c>
      <c r="E33">
        <f>'[1]2012 ksh'!BW32</f>
        <v>0</v>
      </c>
      <c r="F33">
        <f>'[1]2012 ksh'!BX32</f>
        <v>0</v>
      </c>
      <c r="G33">
        <f>'[1]2012 ksh'!BY32</f>
        <v>0</v>
      </c>
      <c r="H33">
        <f>'[1]2012 ksh'!BZ32</f>
        <v>0</v>
      </c>
      <c r="I33">
        <f>'[1]2012 ksh'!CA32</f>
        <v>0</v>
      </c>
      <c r="J33">
        <f>'[1]2012 ksh'!CB32</f>
        <v>0</v>
      </c>
      <c r="K33">
        <f>'[1]2012 ksh'!CC32</f>
        <v>0</v>
      </c>
      <c r="L33">
        <f>'[1]2012 ksh'!CD32</f>
        <v>0</v>
      </c>
      <c r="M33">
        <f>'[1]2012 ksh'!CE32</f>
        <v>0</v>
      </c>
      <c r="N33">
        <f>'[1]2012 ksh'!CF32</f>
        <v>0</v>
      </c>
      <c r="O33">
        <f>'[1]2012 ksh'!CG32</f>
        <v>0</v>
      </c>
      <c r="P33">
        <f>'[1]2012 ksh'!CH32</f>
        <v>0</v>
      </c>
      <c r="Q33">
        <f>'[1]2012 ksh'!CI32</f>
        <v>0</v>
      </c>
      <c r="R33">
        <f>'[1]2012 ksh'!CJ32</f>
        <v>0</v>
      </c>
      <c r="S33">
        <f>'[1]2012 ksh'!CK32</f>
        <v>0</v>
      </c>
      <c r="T33">
        <f>'[1]2012 ksh'!CL32</f>
        <v>0</v>
      </c>
      <c r="U33">
        <f>'[1]2012 ksh'!CM32</f>
        <v>0</v>
      </c>
      <c r="V33">
        <f>'[1]2012 ksh'!CN32</f>
        <v>0</v>
      </c>
      <c r="W33">
        <f>'[1]2012 ksh'!CO32</f>
        <v>0</v>
      </c>
      <c r="X33">
        <f>'[1]2012 ksh'!CP32</f>
        <v>0</v>
      </c>
      <c r="Y33">
        <f>'[1]2012 ksh'!CQ32</f>
        <v>0</v>
      </c>
      <c r="Z33">
        <f>'[1]2012 ksh'!CR32</f>
        <v>0</v>
      </c>
      <c r="AA33">
        <f>'[1]2012 ksh'!CS32</f>
        <v>0</v>
      </c>
      <c r="AB33">
        <f>'[1]2012 ksh'!CT32</f>
        <v>0</v>
      </c>
      <c r="AC33">
        <f>'[1]2012 ksh'!CU32</f>
        <v>0</v>
      </c>
      <c r="AD33">
        <f>'[1]2012 ksh'!CV32</f>
        <v>0</v>
      </c>
      <c r="AE33">
        <f>'[1]2012 ksh'!CW32</f>
        <v>0</v>
      </c>
      <c r="AF33">
        <f>'[1]2012 ksh'!CX32</f>
        <v>0</v>
      </c>
      <c r="AG33">
        <f>'[1]2012 ksh'!CY32</f>
        <v>0</v>
      </c>
      <c r="AH33">
        <f>'[1]2012 ksh'!CZ32</f>
        <v>0</v>
      </c>
      <c r="AI33">
        <f>'[1]2012 ksh'!DA32</f>
        <v>0</v>
      </c>
      <c r="AJ33">
        <f>'[1]2012 ksh'!DB32</f>
        <v>0</v>
      </c>
      <c r="AK33">
        <f>'[1]2012 ksh'!DC32</f>
        <v>0</v>
      </c>
      <c r="AL33">
        <f>'[1]2012 ksh'!DD32</f>
        <v>0</v>
      </c>
      <c r="AM33">
        <f>'[1]2012 ksh'!DE32</f>
        <v>0</v>
      </c>
      <c r="AN33">
        <f>'[1]2012 ksh'!DF32</f>
        <v>0</v>
      </c>
      <c r="AO33">
        <f>'[1]2012 ksh'!DG32</f>
        <v>0</v>
      </c>
      <c r="AP33">
        <f>'[1]2012 ksh'!DH32</f>
        <v>0</v>
      </c>
      <c r="AQ33">
        <f>'[1]2012 ksh'!DI32</f>
        <v>0</v>
      </c>
      <c r="AR33">
        <f>'[1]2012 ksh'!DJ32</f>
        <v>0</v>
      </c>
      <c r="AS33">
        <f>'[1]2012 ksh'!DK32</f>
        <v>0</v>
      </c>
      <c r="AT33">
        <f>'[1]2012 ksh'!DL32</f>
        <v>0</v>
      </c>
      <c r="AU33">
        <f>'[1]2012 ksh'!DM32</f>
        <v>0</v>
      </c>
      <c r="AV33">
        <f>'[1]2012 ksh'!DN32</f>
        <v>0</v>
      </c>
      <c r="AW33">
        <f>'[1]2012 ksh'!DO32</f>
        <v>0</v>
      </c>
      <c r="AX33">
        <f>'[1]2012 ksh'!DP32</f>
        <v>0</v>
      </c>
      <c r="AY33">
        <f>'[1]2012 ksh'!DQ32</f>
        <v>0</v>
      </c>
      <c r="AZ33">
        <f>'[1]2012 ksh'!DR32</f>
        <v>0</v>
      </c>
      <c r="BA33">
        <f>'[1]2012 ksh'!DS32</f>
        <v>25</v>
      </c>
      <c r="BB33">
        <f>'[1]2012 ksh'!DT32</f>
        <v>4939</v>
      </c>
      <c r="BC33">
        <f>'[1]2012 ksh'!DU32</f>
        <v>33</v>
      </c>
      <c r="BD33">
        <f>'[1]2012 ksh'!DV32</f>
        <v>139</v>
      </c>
      <c r="BE33">
        <f>'[1]2012 ksh'!DW32</f>
        <v>0</v>
      </c>
      <c r="BF33">
        <f>'[1]2012 ksh'!DX32</f>
        <v>0</v>
      </c>
      <c r="BG33">
        <f>'[1]2012 ksh'!DY32</f>
        <v>0</v>
      </c>
      <c r="BH33">
        <f>'[1]2012 ksh'!DZ32</f>
        <v>0</v>
      </c>
      <c r="BI33">
        <f>'[1]2012 ksh'!EA32</f>
        <v>0</v>
      </c>
      <c r="BJ33">
        <f>'[1]2012 ksh'!EB32</f>
        <v>0</v>
      </c>
      <c r="BK33">
        <f>'[1]2012 ksh'!EC32</f>
        <v>0</v>
      </c>
      <c r="BL33">
        <f>'[1]2012 ksh'!ED32</f>
        <v>0</v>
      </c>
      <c r="BM33">
        <f>'[1]2012 ksh'!EE32</f>
        <v>90</v>
      </c>
      <c r="BN33">
        <f>'[1]2012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1.5760294084829722E-5</v>
      </c>
      <c r="CI33">
        <v>7.6118422458403545E-6</v>
      </c>
      <c r="CJ33">
        <v>1.6818943693095546E-4</v>
      </c>
      <c r="CK33">
        <v>1.1375518738892121E-5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4.551989898427394E-5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5.4902357676755608E-5</v>
      </c>
      <c r="DH33">
        <v>0</v>
      </c>
      <c r="DI33">
        <v>0</v>
      </c>
      <c r="DJ33">
        <v>0</v>
      </c>
      <c r="DK33">
        <v>0</v>
      </c>
      <c r="DL33">
        <v>6.2129619324394775E-5</v>
      </c>
      <c r="DM33">
        <v>0</v>
      </c>
      <c r="DN33">
        <v>8.564351799554594E-3</v>
      </c>
      <c r="DO33">
        <v>0</v>
      </c>
      <c r="DP33">
        <v>0</v>
      </c>
      <c r="DQ33">
        <v>1.2308927065039343E-3</v>
      </c>
      <c r="DR33">
        <v>7.6130943025419279E-4</v>
      </c>
      <c r="DS33">
        <v>6.3384444486958274E-4</v>
      </c>
      <c r="DT33">
        <v>7.114173734194279E-2</v>
      </c>
      <c r="DU33">
        <v>0</v>
      </c>
      <c r="DV33">
        <v>0</v>
      </c>
      <c r="DW33">
        <v>1.7313321290186388E-3</v>
      </c>
      <c r="DX33">
        <v>0</v>
      </c>
      <c r="DY33">
        <v>2.4161743820742213E-4</v>
      </c>
      <c r="DZ33">
        <v>0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'[1]2012 ksh'!BU33</f>
        <v>0</v>
      </c>
      <c r="D34">
        <f>'[1]2012 ksh'!BV33</f>
        <v>0</v>
      </c>
      <c r="E34">
        <f>'[1]2012 ksh'!BW33</f>
        <v>0</v>
      </c>
      <c r="F34">
        <f>'[1]2012 ksh'!BX33</f>
        <v>0</v>
      </c>
      <c r="G34">
        <f>'[1]2012 ksh'!BY33</f>
        <v>0</v>
      </c>
      <c r="H34">
        <f>'[1]2012 ksh'!BZ33</f>
        <v>0</v>
      </c>
      <c r="I34">
        <f>'[1]2012 ksh'!CA33</f>
        <v>0</v>
      </c>
      <c r="J34">
        <f>'[1]2012 ksh'!CB33</f>
        <v>0</v>
      </c>
      <c r="K34">
        <f>'[1]2012 ksh'!CC33</f>
        <v>0</v>
      </c>
      <c r="L34">
        <f>'[1]2012 ksh'!CD33</f>
        <v>0</v>
      </c>
      <c r="M34">
        <f>'[1]2012 ksh'!CE33</f>
        <v>0</v>
      </c>
      <c r="N34">
        <f>'[1]2012 ksh'!CF33</f>
        <v>0</v>
      </c>
      <c r="O34">
        <f>'[1]2012 ksh'!CG33</f>
        <v>0</v>
      </c>
      <c r="P34">
        <f>'[1]2012 ksh'!CH33</f>
        <v>0</v>
      </c>
      <c r="Q34">
        <f>'[1]2012 ksh'!CI33</f>
        <v>0</v>
      </c>
      <c r="R34">
        <f>'[1]2012 ksh'!CJ33</f>
        <v>16</v>
      </c>
      <c r="S34">
        <f>'[1]2012 ksh'!CK33</f>
        <v>41</v>
      </c>
      <c r="T34">
        <f>'[1]2012 ksh'!CL33</f>
        <v>190</v>
      </c>
      <c r="U34">
        <f>'[1]2012 ksh'!CM33</f>
        <v>19</v>
      </c>
      <c r="V34">
        <f>'[1]2012 ksh'!CN33</f>
        <v>0</v>
      </c>
      <c r="W34">
        <f>'[1]2012 ksh'!CO33</f>
        <v>0</v>
      </c>
      <c r="X34">
        <f>'[1]2012 ksh'!CP33</f>
        <v>0</v>
      </c>
      <c r="Y34">
        <f>'[1]2012 ksh'!CQ33</f>
        <v>0</v>
      </c>
      <c r="Z34">
        <f>'[1]2012 ksh'!CR33</f>
        <v>0</v>
      </c>
      <c r="AA34">
        <f>'[1]2012 ksh'!CS33</f>
        <v>0</v>
      </c>
      <c r="AB34">
        <f>'[1]2012 ksh'!CT33</f>
        <v>0</v>
      </c>
      <c r="AC34">
        <f>'[1]2012 ksh'!CU33</f>
        <v>0</v>
      </c>
      <c r="AD34">
        <f>'[1]2012 ksh'!CV33</f>
        <v>0</v>
      </c>
      <c r="AE34">
        <f>'[1]2012 ksh'!CW33</f>
        <v>0</v>
      </c>
      <c r="AF34">
        <f>'[1]2012 ksh'!CX33</f>
        <v>89</v>
      </c>
      <c r="AG34">
        <f>'[1]2012 ksh'!CY33</f>
        <v>0</v>
      </c>
      <c r="AH34">
        <f>'[1]2012 ksh'!CZ33</f>
        <v>0</v>
      </c>
      <c r="AI34">
        <f>'[1]2012 ksh'!DA33</f>
        <v>0</v>
      </c>
      <c r="AJ34">
        <f>'[1]2012 ksh'!DB33</f>
        <v>0</v>
      </c>
      <c r="AK34">
        <f>'[1]2012 ksh'!DC33</f>
        <v>0</v>
      </c>
      <c r="AL34">
        <f>'[1]2012 ksh'!DD33</f>
        <v>0</v>
      </c>
      <c r="AM34">
        <f>'[1]2012 ksh'!DE33</f>
        <v>0</v>
      </c>
      <c r="AN34">
        <f>'[1]2012 ksh'!DF33</f>
        <v>0</v>
      </c>
      <c r="AO34">
        <f>'[1]2012 ksh'!DG33</f>
        <v>0</v>
      </c>
      <c r="AP34">
        <f>'[1]2012 ksh'!DH33</f>
        <v>0</v>
      </c>
      <c r="AQ34">
        <f>'[1]2012 ksh'!DI33</f>
        <v>89</v>
      </c>
      <c r="AR34">
        <f>'[1]2012 ksh'!DJ33</f>
        <v>0</v>
      </c>
      <c r="AS34">
        <f>'[1]2012 ksh'!DK33</f>
        <v>0</v>
      </c>
      <c r="AT34">
        <f>'[1]2012 ksh'!DL33</f>
        <v>0</v>
      </c>
      <c r="AU34">
        <f>'[1]2012 ksh'!DM33</f>
        <v>0</v>
      </c>
      <c r="AV34">
        <f>'[1]2012 ksh'!DN33</f>
        <v>18</v>
      </c>
      <c r="AW34">
        <f>'[1]2012 ksh'!DO33</f>
        <v>0</v>
      </c>
      <c r="AX34">
        <f>'[1]2012 ksh'!DP33</f>
        <v>1646</v>
      </c>
      <c r="AY34">
        <f>'[1]2012 ksh'!DQ33</f>
        <v>0</v>
      </c>
      <c r="AZ34">
        <f>'[1]2012 ksh'!DR33</f>
        <v>0</v>
      </c>
      <c r="BA34">
        <f>'[1]2012 ksh'!DS33</f>
        <v>3719</v>
      </c>
      <c r="BB34">
        <f>'[1]2012 ksh'!DT33</f>
        <v>1175</v>
      </c>
      <c r="BC34">
        <f>'[1]2012 ksh'!DU33</f>
        <v>860</v>
      </c>
      <c r="BD34">
        <f>'[1]2012 ksh'!DV33</f>
        <v>28146</v>
      </c>
      <c r="BE34">
        <f>'[1]2012 ksh'!DW33</f>
        <v>0</v>
      </c>
      <c r="BF34">
        <f>'[1]2012 ksh'!DX33</f>
        <v>0</v>
      </c>
      <c r="BG34">
        <f>'[1]2012 ksh'!DY33</f>
        <v>510</v>
      </c>
      <c r="BH34">
        <f>'[1]2012 ksh'!DZ33</f>
        <v>0</v>
      </c>
      <c r="BI34">
        <f>'[1]2012 ksh'!EA33</f>
        <v>85</v>
      </c>
      <c r="BJ34">
        <f>'[1]2012 ksh'!EB33</f>
        <v>0</v>
      </c>
      <c r="BK34">
        <f>'[1]2012 ksh'!EC33</f>
        <v>0</v>
      </c>
      <c r="BL34">
        <f>'[1]2012 ksh'!ED33</f>
        <v>0</v>
      </c>
      <c r="BM34">
        <f>'[1]2012 ksh'!EE33</f>
        <v>555</v>
      </c>
      <c r="BN34">
        <f>'[1]2012 ksh'!EF33</f>
        <v>673</v>
      </c>
      <c r="BO34" s="2"/>
      <c r="BR34" t="s">
        <v>51</v>
      </c>
      <c r="BS34">
        <v>1.2607887955658392E-3</v>
      </c>
      <c r="BT34">
        <v>4.1118104258960208E-4</v>
      </c>
      <c r="BU34">
        <v>0</v>
      </c>
      <c r="BV34">
        <v>3.4585646668143363E-3</v>
      </c>
      <c r="BW34">
        <v>1.6294236306965768E-3</v>
      </c>
      <c r="BX34">
        <v>4.8822716095919877E-3</v>
      </c>
      <c r="BY34">
        <v>5.8534542095082891E-4</v>
      </c>
      <c r="BZ34">
        <v>1.2835478393410456E-3</v>
      </c>
      <c r="CA34">
        <v>6.2170717038368016E-3</v>
      </c>
      <c r="CB34">
        <v>1.171204598310557E-4</v>
      </c>
      <c r="CC34">
        <v>1.0888326472753133E-3</v>
      </c>
      <c r="CD34">
        <v>1.6059613856495146E-3</v>
      </c>
      <c r="CE34">
        <v>1.3270482917212252E-3</v>
      </c>
      <c r="CF34">
        <v>2.4997461758609623E-3</v>
      </c>
      <c r="CG34">
        <v>2.6156111608553701E-4</v>
      </c>
      <c r="CH34">
        <v>2.1276397014520125E-3</v>
      </c>
      <c r="CI34">
        <v>4.2310703605536994E-4</v>
      </c>
      <c r="CJ34">
        <v>5.8600740656996058E-4</v>
      </c>
      <c r="CK34">
        <v>6.5439168324258354E-4</v>
      </c>
      <c r="CL34">
        <v>3.4382101382826147E-4</v>
      </c>
      <c r="CM34">
        <v>2.4906943670097224E-3</v>
      </c>
      <c r="CN34">
        <v>3.9943428385448452E-3</v>
      </c>
      <c r="CO34">
        <v>3.3897898765653991E-3</v>
      </c>
      <c r="CP34">
        <v>1.7700873390685617E-3</v>
      </c>
      <c r="CQ34">
        <v>8.1060503168479681E-3</v>
      </c>
      <c r="CR34">
        <v>2.3419695105113226E-3</v>
      </c>
      <c r="CS34">
        <v>1.0302502248241473E-3</v>
      </c>
      <c r="CT34">
        <v>5.5240379605907379E-3</v>
      </c>
      <c r="CU34">
        <v>7.1578338796554732E-3</v>
      </c>
      <c r="CV34">
        <v>9.0175431347385825E-3</v>
      </c>
      <c r="CW34">
        <v>4.1014564441043781E-3</v>
      </c>
      <c r="CX34">
        <v>0</v>
      </c>
      <c r="CY34">
        <v>7.1876676018419719E-4</v>
      </c>
      <c r="CZ34">
        <v>4.7161828286240732E-3</v>
      </c>
      <c r="DA34">
        <v>4.8375639122907148E-3</v>
      </c>
      <c r="DB34">
        <v>3.9484977773075131E-3</v>
      </c>
      <c r="DC34">
        <v>2.234285508382844E-3</v>
      </c>
      <c r="DD34">
        <v>9.645559918732621E-4</v>
      </c>
      <c r="DE34">
        <v>2.7007634508090274E-3</v>
      </c>
      <c r="DF34">
        <v>2.1040803238130327E-3</v>
      </c>
      <c r="DG34">
        <v>6.4402316196104335E-3</v>
      </c>
      <c r="DH34">
        <v>1.4748145718458765E-2</v>
      </c>
      <c r="DI34">
        <v>6.6904311149736247E-4</v>
      </c>
      <c r="DJ34">
        <v>1.9064202796443077E-3</v>
      </c>
      <c r="DK34">
        <v>6.5450625684987628E-3</v>
      </c>
      <c r="DL34">
        <v>1.3185285878843781E-3</v>
      </c>
      <c r="DM34">
        <v>4.1763687956749212E-4</v>
      </c>
      <c r="DN34">
        <v>4.4903010953922327E-3</v>
      </c>
      <c r="DO34">
        <v>2.1095964035044803E-3</v>
      </c>
      <c r="DP34">
        <v>8.2220944692173639E-3</v>
      </c>
      <c r="DQ34">
        <v>1.9634707964678515E-2</v>
      </c>
      <c r="DR34">
        <v>2.6849925778496806E-3</v>
      </c>
      <c r="DS34">
        <v>2.2892102857731676E-3</v>
      </c>
      <c r="DT34">
        <v>2.9395949878732136E-3</v>
      </c>
      <c r="DU34">
        <v>4.975480872235657E-3</v>
      </c>
      <c r="DV34">
        <v>3.9949624300503637E-3</v>
      </c>
      <c r="DW34">
        <v>4.3113564781444534E-3</v>
      </c>
      <c r="DX34">
        <v>1.6639499169675822E-3</v>
      </c>
      <c r="DY34">
        <v>1.2279850977130159E-3</v>
      </c>
      <c r="DZ34">
        <v>0</v>
      </c>
      <c r="EA34">
        <v>34</v>
      </c>
      <c r="EB34">
        <v>1.1155731087646214E-2</v>
      </c>
      <c r="EF34" s="2"/>
    </row>
    <row r="35" spans="1:136" x14ac:dyDescent="0.35">
      <c r="A35" s="2"/>
      <c r="B35" t="s">
        <v>51</v>
      </c>
      <c r="C35">
        <f>'[1]2012 ksh'!BU34</f>
        <v>2803</v>
      </c>
      <c r="D35">
        <f>'[1]2012 ksh'!BV34</f>
        <v>53</v>
      </c>
      <c r="E35">
        <f>'[1]2012 ksh'!BW34</f>
        <v>0</v>
      </c>
      <c r="F35">
        <f>'[1]2012 ksh'!BX34</f>
        <v>406</v>
      </c>
      <c r="G35">
        <f>'[1]2012 ksh'!BY34</f>
        <v>4386</v>
      </c>
      <c r="H35">
        <f>'[1]2012 ksh'!BZ34</f>
        <v>1719</v>
      </c>
      <c r="I35">
        <f>'[1]2012 ksh'!CA34</f>
        <v>146</v>
      </c>
      <c r="J35">
        <f>'[1]2012 ksh'!CB34</f>
        <v>566</v>
      </c>
      <c r="K35">
        <f>'[1]2012 ksh'!CC34</f>
        <v>1404</v>
      </c>
      <c r="L35">
        <f>'[1]2012 ksh'!CD34</f>
        <v>210</v>
      </c>
      <c r="M35">
        <f>'[1]2012 ksh'!CE34</f>
        <v>1204</v>
      </c>
      <c r="N35">
        <f>'[1]2012 ksh'!CF34</f>
        <v>1360</v>
      </c>
      <c r="O35">
        <f>'[1]2012 ksh'!CG34</f>
        <v>1472</v>
      </c>
      <c r="P35">
        <f>'[1]2012 ksh'!CH34</f>
        <v>1454</v>
      </c>
      <c r="Q35">
        <f>'[1]2012 ksh'!CI34</f>
        <v>192</v>
      </c>
      <c r="R35">
        <f>'[1]2012 ksh'!CJ34</f>
        <v>2160</v>
      </c>
      <c r="S35">
        <f>'[1]2012 ksh'!CK34</f>
        <v>2279</v>
      </c>
      <c r="T35">
        <f>'[1]2012 ksh'!CL34</f>
        <v>662</v>
      </c>
      <c r="U35">
        <f>'[1]2012 ksh'!CM34</f>
        <v>1093</v>
      </c>
      <c r="V35">
        <f>'[1]2012 ksh'!CN34</f>
        <v>1506</v>
      </c>
      <c r="W35">
        <f>'[1]2012 ksh'!CO34</f>
        <v>321</v>
      </c>
      <c r="X35">
        <f>'[1]2012 ksh'!CP34</f>
        <v>1891</v>
      </c>
      <c r="Y35">
        <f>'[1]2012 ksh'!CQ34</f>
        <v>1004</v>
      </c>
      <c r="Z35">
        <f>'[1]2012 ksh'!CR34</f>
        <v>3173</v>
      </c>
      <c r="AA35">
        <f>'[1]2012 ksh'!CS34</f>
        <v>1971</v>
      </c>
      <c r="AB35">
        <f>'[1]2012 ksh'!CT34</f>
        <v>936</v>
      </c>
      <c r="AC35">
        <f>'[1]2012 ksh'!CU34</f>
        <v>3097</v>
      </c>
      <c r="AD35">
        <f>'[1]2012 ksh'!CV34</f>
        <v>3394</v>
      </c>
      <c r="AE35">
        <f>'[1]2012 ksh'!CW34</f>
        <v>22280</v>
      </c>
      <c r="AF35">
        <f>'[1]2012 ksh'!CX34</f>
        <v>17631</v>
      </c>
      <c r="AG35">
        <f>'[1]2012 ksh'!CY34</f>
        <v>7510</v>
      </c>
      <c r="AH35">
        <f>'[1]2012 ksh'!CZ34</f>
        <v>0</v>
      </c>
      <c r="AI35">
        <f>'[1]2012 ksh'!DA34</f>
        <v>202</v>
      </c>
      <c r="AJ35">
        <f>'[1]2012 ksh'!DB34</f>
        <v>4917</v>
      </c>
      <c r="AK35">
        <f>'[1]2012 ksh'!DC34</f>
        <v>1102</v>
      </c>
      <c r="AL35">
        <f>'[1]2012 ksh'!DD34</f>
        <v>4625</v>
      </c>
      <c r="AM35">
        <f>'[1]2012 ksh'!DE34</f>
        <v>615</v>
      </c>
      <c r="AN35">
        <f>'[1]2012 ksh'!DF34</f>
        <v>491</v>
      </c>
      <c r="AO35">
        <f>'[1]2012 ksh'!DG34</f>
        <v>2266</v>
      </c>
      <c r="AP35">
        <f>'[1]2012 ksh'!DH34</f>
        <v>1728</v>
      </c>
      <c r="AQ35">
        <f>'[1]2012 ksh'!DI34</f>
        <v>10440</v>
      </c>
      <c r="AR35">
        <f>'[1]2012 ksh'!DJ34</f>
        <v>16111</v>
      </c>
      <c r="AS35">
        <f>'[1]2012 ksh'!DK34</f>
        <v>374</v>
      </c>
      <c r="AT35">
        <f>'[1]2012 ksh'!DL34</f>
        <v>581</v>
      </c>
      <c r="AU35">
        <f>'[1]2012 ksh'!DM34</f>
        <v>1649</v>
      </c>
      <c r="AV35">
        <f>'[1]2012 ksh'!DN34</f>
        <v>382</v>
      </c>
      <c r="AW35">
        <f>'[1]2012 ksh'!DO34</f>
        <v>139</v>
      </c>
      <c r="AX35">
        <f>'[1]2012 ksh'!DP34</f>
        <v>863</v>
      </c>
      <c r="AY35">
        <f>'[1]2012 ksh'!DQ34</f>
        <v>276</v>
      </c>
      <c r="AZ35">
        <f>'[1]2012 ksh'!DR34</f>
        <v>6867</v>
      </c>
      <c r="BA35">
        <f>'[1]2012 ksh'!DS34</f>
        <v>59324</v>
      </c>
      <c r="BB35">
        <f>'[1]2012 ksh'!DT34</f>
        <v>4144</v>
      </c>
      <c r="BC35">
        <f>'[1]2012 ksh'!DU34</f>
        <v>3106</v>
      </c>
      <c r="BD35">
        <f>'[1]2012 ksh'!DV34</f>
        <v>1163</v>
      </c>
      <c r="BE35">
        <f>'[1]2012 ksh'!DW34</f>
        <v>2109</v>
      </c>
      <c r="BF35">
        <f>'[1]2012 ksh'!DX34</f>
        <v>798</v>
      </c>
      <c r="BG35">
        <f>'[1]2012 ksh'!DY34</f>
        <v>1270</v>
      </c>
      <c r="BH35">
        <f>'[1]2012 ksh'!DZ34</f>
        <v>129</v>
      </c>
      <c r="BI35">
        <f>'[1]2012 ksh'!EA34</f>
        <v>432</v>
      </c>
      <c r="BJ35">
        <f>'[1]2012 ksh'!EB34</f>
        <v>0</v>
      </c>
      <c r="BK35">
        <f>'[1]2012 ksh'!EC34</f>
        <v>17</v>
      </c>
      <c r="BL35">
        <f>'[1]2012 ksh'!ED34</f>
        <v>45345</v>
      </c>
      <c r="BM35">
        <f>'[1]2012 ksh'!EE34</f>
        <v>1447</v>
      </c>
      <c r="BN35">
        <f>'[1]2012 ksh'!EF34</f>
        <v>2293</v>
      </c>
      <c r="BO35" s="2"/>
      <c r="BR35" t="s">
        <v>52</v>
      </c>
      <c r="BS35">
        <v>3.2835384258403945E-5</v>
      </c>
      <c r="BT35">
        <v>5.3531116865438756E-4</v>
      </c>
      <c r="BU35">
        <v>0</v>
      </c>
      <c r="BV35">
        <v>0</v>
      </c>
      <c r="BW35">
        <v>2.4890876255510863E-5</v>
      </c>
      <c r="BX35">
        <v>0</v>
      </c>
      <c r="BY35">
        <v>0</v>
      </c>
      <c r="BZ35">
        <v>0</v>
      </c>
      <c r="CA35">
        <v>1.7269643621768894E-4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9.1320322397944624E-6</v>
      </c>
      <c r="CM35">
        <v>0</v>
      </c>
      <c r="CN35">
        <v>0</v>
      </c>
      <c r="CO35">
        <v>0</v>
      </c>
      <c r="CP35">
        <v>0</v>
      </c>
      <c r="CQ35">
        <v>3.2078737935775826E-4</v>
      </c>
      <c r="CR35">
        <v>0</v>
      </c>
      <c r="CS35">
        <v>0</v>
      </c>
      <c r="CT35">
        <v>0</v>
      </c>
      <c r="CU35">
        <v>8.0316807446762496E-5</v>
      </c>
      <c r="CV35">
        <v>3.7489984219632358E-4</v>
      </c>
      <c r="CW35">
        <v>0</v>
      </c>
      <c r="CX35">
        <v>0</v>
      </c>
      <c r="CY35">
        <v>0</v>
      </c>
      <c r="CZ35">
        <v>0</v>
      </c>
      <c r="DA35">
        <v>1.7120235261282931E-4</v>
      </c>
      <c r="DB35">
        <v>2.5441131624597598E-4</v>
      </c>
      <c r="DC35">
        <v>1.307874443931421E-4</v>
      </c>
      <c r="DD35">
        <v>7.1703245831719077E-4</v>
      </c>
      <c r="DE35">
        <v>0</v>
      </c>
      <c r="DF35">
        <v>4.7974979605459195E-4</v>
      </c>
      <c r="DG35">
        <v>0</v>
      </c>
      <c r="DH35">
        <v>0</v>
      </c>
      <c r="DI35">
        <v>8.0678728151152535E-4</v>
      </c>
      <c r="DJ35">
        <v>0</v>
      </c>
      <c r="DK35">
        <v>1.2939298952884153E-3</v>
      </c>
      <c r="DL35">
        <v>3.5724531111526996E-3</v>
      </c>
      <c r="DM35">
        <v>0</v>
      </c>
      <c r="DN35">
        <v>0</v>
      </c>
      <c r="DO35">
        <v>0</v>
      </c>
      <c r="DP35">
        <v>3.4962160841873748E-4</v>
      </c>
      <c r="DQ35">
        <v>1.4231886630725779E-5</v>
      </c>
      <c r="DR35">
        <v>3.0258000334358132E-4</v>
      </c>
      <c r="DS35">
        <v>1.1055426364004351E-5</v>
      </c>
      <c r="DT35">
        <v>0</v>
      </c>
      <c r="DU35">
        <v>5.881400575857512E-3</v>
      </c>
      <c r="DV35">
        <v>1.3987374723760297E-2</v>
      </c>
      <c r="DW35">
        <v>1.6872001335730656E-3</v>
      </c>
      <c r="DX35">
        <v>0</v>
      </c>
      <c r="DY35">
        <v>2.4161743820742213E-4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'[1]2012 ksh'!BU35</f>
        <v>73</v>
      </c>
      <c r="D36">
        <f>'[1]2012 ksh'!BV35</f>
        <v>69</v>
      </c>
      <c r="E36">
        <f>'[1]2012 ksh'!BW35</f>
        <v>0</v>
      </c>
      <c r="F36">
        <f>'[1]2012 ksh'!BX35</f>
        <v>0</v>
      </c>
      <c r="G36">
        <f>'[1]2012 ksh'!BY35</f>
        <v>67</v>
      </c>
      <c r="H36">
        <f>'[1]2012 ksh'!BZ35</f>
        <v>0</v>
      </c>
      <c r="I36">
        <f>'[1]2012 ksh'!CA35</f>
        <v>0</v>
      </c>
      <c r="J36">
        <f>'[1]2012 ksh'!CB35</f>
        <v>0</v>
      </c>
      <c r="K36">
        <f>'[1]2012 ksh'!CC35</f>
        <v>39</v>
      </c>
      <c r="L36">
        <f>'[1]2012 ksh'!CD35</f>
        <v>0</v>
      </c>
      <c r="M36">
        <f>'[1]2012 ksh'!CE35</f>
        <v>0</v>
      </c>
      <c r="N36">
        <f>'[1]2012 ksh'!CF35</f>
        <v>0</v>
      </c>
      <c r="O36">
        <f>'[1]2012 ksh'!CG35</f>
        <v>0</v>
      </c>
      <c r="P36">
        <f>'[1]2012 ksh'!CH35</f>
        <v>0</v>
      </c>
      <c r="Q36">
        <f>'[1]2012 ksh'!CI35</f>
        <v>0</v>
      </c>
      <c r="R36">
        <f>'[1]2012 ksh'!CJ35</f>
        <v>0</v>
      </c>
      <c r="S36">
        <f>'[1]2012 ksh'!CK35</f>
        <v>0</v>
      </c>
      <c r="T36">
        <f>'[1]2012 ksh'!CL35</f>
        <v>0</v>
      </c>
      <c r="U36">
        <f>'[1]2012 ksh'!CM35</f>
        <v>0</v>
      </c>
      <c r="V36">
        <f>'[1]2012 ksh'!CN35</f>
        <v>40</v>
      </c>
      <c r="W36">
        <f>'[1]2012 ksh'!CO35</f>
        <v>0</v>
      </c>
      <c r="X36">
        <f>'[1]2012 ksh'!CP35</f>
        <v>0</v>
      </c>
      <c r="Y36">
        <f>'[1]2012 ksh'!CQ35</f>
        <v>0</v>
      </c>
      <c r="Z36">
        <f>'[1]2012 ksh'!CR35</f>
        <v>0</v>
      </c>
      <c r="AA36">
        <f>'[1]2012 ksh'!CS35</f>
        <v>78</v>
      </c>
      <c r="AB36">
        <f>'[1]2012 ksh'!CT35</f>
        <v>0</v>
      </c>
      <c r="AC36">
        <f>'[1]2012 ksh'!CU35</f>
        <v>0</v>
      </c>
      <c r="AD36">
        <f>'[1]2012 ksh'!CV35</f>
        <v>0</v>
      </c>
      <c r="AE36">
        <f>'[1]2012 ksh'!CW35</f>
        <v>250</v>
      </c>
      <c r="AF36">
        <f>'[1]2012 ksh'!CX35</f>
        <v>733</v>
      </c>
      <c r="AG36">
        <f>'[1]2012 ksh'!CY35</f>
        <v>0</v>
      </c>
      <c r="AH36">
        <f>'[1]2012 ksh'!CZ35</f>
        <v>0</v>
      </c>
      <c r="AI36">
        <f>'[1]2012 ksh'!DA35</f>
        <v>0</v>
      </c>
      <c r="AJ36">
        <f>'[1]2012 ksh'!DB35</f>
        <v>0</v>
      </c>
      <c r="AK36">
        <f>'[1]2012 ksh'!DC35</f>
        <v>39</v>
      </c>
      <c r="AL36">
        <f>'[1]2012 ksh'!DD35</f>
        <v>298</v>
      </c>
      <c r="AM36">
        <f>'[1]2012 ksh'!DE35</f>
        <v>36</v>
      </c>
      <c r="AN36">
        <f>'[1]2012 ksh'!DF35</f>
        <v>365</v>
      </c>
      <c r="AO36">
        <f>'[1]2012 ksh'!DG35</f>
        <v>0</v>
      </c>
      <c r="AP36">
        <f>'[1]2012 ksh'!DH35</f>
        <v>394</v>
      </c>
      <c r="AQ36">
        <f>'[1]2012 ksh'!DI35</f>
        <v>0</v>
      </c>
      <c r="AR36">
        <f>'[1]2012 ksh'!DJ35</f>
        <v>0</v>
      </c>
      <c r="AS36">
        <f>'[1]2012 ksh'!DK35</f>
        <v>451</v>
      </c>
      <c r="AT36">
        <f>'[1]2012 ksh'!DL35</f>
        <v>0</v>
      </c>
      <c r="AU36">
        <f>'[1]2012 ksh'!DM35</f>
        <v>326</v>
      </c>
      <c r="AV36">
        <f>'[1]2012 ksh'!DN35</f>
        <v>1035</v>
      </c>
      <c r="AW36">
        <f>'[1]2012 ksh'!DO35</f>
        <v>0</v>
      </c>
      <c r="AX36">
        <f>'[1]2012 ksh'!DP35</f>
        <v>0</v>
      </c>
      <c r="AY36">
        <f>'[1]2012 ksh'!DQ35</f>
        <v>0</v>
      </c>
      <c r="AZ36">
        <f>'[1]2012 ksh'!DR35</f>
        <v>292</v>
      </c>
      <c r="BA36">
        <f>'[1]2012 ksh'!DS35</f>
        <v>43</v>
      </c>
      <c r="BB36">
        <f>'[1]2012 ksh'!DT35</f>
        <v>467</v>
      </c>
      <c r="BC36">
        <f>'[1]2012 ksh'!DU35</f>
        <v>15</v>
      </c>
      <c r="BD36">
        <f>'[1]2012 ksh'!DV35</f>
        <v>0</v>
      </c>
      <c r="BE36">
        <f>'[1]2012 ksh'!DW35</f>
        <v>2493</v>
      </c>
      <c r="BF36">
        <f>'[1]2012 ksh'!DX35</f>
        <v>2794</v>
      </c>
      <c r="BG36">
        <f>'[1]2012 ksh'!DY35</f>
        <v>497</v>
      </c>
      <c r="BH36">
        <f>'[1]2012 ksh'!DZ35</f>
        <v>0</v>
      </c>
      <c r="BI36">
        <f>'[1]2012 ksh'!EA35</f>
        <v>85</v>
      </c>
      <c r="BJ36">
        <f>'[1]2012 ksh'!EB35</f>
        <v>0</v>
      </c>
      <c r="BK36">
        <f>'[1]2012 ksh'!EC35</f>
        <v>0</v>
      </c>
      <c r="BL36">
        <f>'[1]2012 ksh'!ED35</f>
        <v>0</v>
      </c>
      <c r="BM36">
        <f>'[1]2012 ksh'!EE35</f>
        <v>141</v>
      </c>
      <c r="BN36">
        <f>'[1]2012 ksh'!EF35</f>
        <v>275</v>
      </c>
      <c r="BO36" s="2"/>
      <c r="BR36" t="s">
        <v>53</v>
      </c>
      <c r="BS36">
        <v>1.3943793315212633E-5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3.1439607619117733E-4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5.2230765613378593E-4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1.7476245833733704E-5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1.0593459963642006E-4</v>
      </c>
      <c r="DG36">
        <v>5.305171640675261E-5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1.977189358341887E-4</v>
      </c>
      <c r="DO36">
        <v>0</v>
      </c>
      <c r="DP36">
        <v>3.9392297660878299E-4</v>
      </c>
      <c r="DQ36">
        <v>8.1221046027444329E-4</v>
      </c>
      <c r="DR36">
        <v>4.3605212473282702E-4</v>
      </c>
      <c r="DS36">
        <v>0</v>
      </c>
      <c r="DT36">
        <v>0</v>
      </c>
      <c r="DU36">
        <v>0</v>
      </c>
      <c r="DV36">
        <v>0</v>
      </c>
      <c r="DW36">
        <v>2.4476283627890951E-3</v>
      </c>
      <c r="DX36">
        <v>0</v>
      </c>
      <c r="DY36">
        <v>0</v>
      </c>
      <c r="DZ36">
        <v>0</v>
      </c>
      <c r="EA36">
        <v>636</v>
      </c>
      <c r="EB36">
        <v>0</v>
      </c>
      <c r="EF36" s="2"/>
    </row>
    <row r="37" spans="1:136" x14ac:dyDescent="0.35">
      <c r="A37" s="2"/>
      <c r="B37" t="s">
        <v>53</v>
      </c>
      <c r="C37">
        <f>'[1]2012 ksh'!BU36</f>
        <v>31</v>
      </c>
      <c r="D37">
        <f>'[1]2012 ksh'!BV36</f>
        <v>0</v>
      </c>
      <c r="E37">
        <f>'[1]2012 ksh'!BW36</f>
        <v>0</v>
      </c>
      <c r="F37">
        <f>'[1]2012 ksh'!BX36</f>
        <v>0</v>
      </c>
      <c r="G37">
        <f>'[1]2012 ksh'!BY36</f>
        <v>0</v>
      </c>
      <c r="H37">
        <f>'[1]2012 ksh'!BZ36</f>
        <v>0</v>
      </c>
      <c r="I37">
        <f>'[1]2012 ksh'!CA36</f>
        <v>0</v>
      </c>
      <c r="J37">
        <f>'[1]2012 ksh'!CB36</f>
        <v>0</v>
      </c>
      <c r="K37">
        <f>'[1]2012 ksh'!CC36</f>
        <v>71</v>
      </c>
      <c r="L37">
        <f>'[1]2012 ksh'!CD36</f>
        <v>0</v>
      </c>
      <c r="M37">
        <f>'[1]2012 ksh'!CE36</f>
        <v>0</v>
      </c>
      <c r="N37">
        <f>'[1]2012 ksh'!CF36</f>
        <v>0</v>
      </c>
      <c r="O37">
        <f>'[1]2012 ksh'!CG36</f>
        <v>0</v>
      </c>
      <c r="P37">
        <f>'[1]2012 ksh'!CH36</f>
        <v>0</v>
      </c>
      <c r="Q37">
        <f>'[1]2012 ksh'!CI36</f>
        <v>0</v>
      </c>
      <c r="R37">
        <f>'[1]2012 ksh'!CJ36</f>
        <v>0</v>
      </c>
      <c r="S37">
        <f>'[1]2012 ksh'!CK36</f>
        <v>0</v>
      </c>
      <c r="T37">
        <f>'[1]2012 ksh'!CL36</f>
        <v>0</v>
      </c>
      <c r="U37">
        <f>'[1]2012 ksh'!CM36</f>
        <v>0</v>
      </c>
      <c r="V37">
        <f>'[1]2012 ksh'!CN36</f>
        <v>0</v>
      </c>
      <c r="W37">
        <f>'[1]2012 ksh'!CO36</f>
        <v>0</v>
      </c>
      <c r="X37">
        <f>'[1]2012 ksh'!CP36</f>
        <v>0</v>
      </c>
      <c r="Y37">
        <f>'[1]2012 ksh'!CQ36</f>
        <v>0</v>
      </c>
      <c r="Z37">
        <f>'[1]2012 ksh'!CR36</f>
        <v>0</v>
      </c>
      <c r="AA37">
        <f>'[1]2012 ksh'!CS36</f>
        <v>127</v>
      </c>
      <c r="AB37">
        <f>'[1]2012 ksh'!CT36</f>
        <v>0</v>
      </c>
      <c r="AC37">
        <f>'[1]2012 ksh'!CU36</f>
        <v>0</v>
      </c>
      <c r="AD37">
        <f>'[1]2012 ksh'!CV36</f>
        <v>0</v>
      </c>
      <c r="AE37">
        <f>'[1]2012 ksh'!CW36</f>
        <v>0</v>
      </c>
      <c r="AF37">
        <f>'[1]2012 ksh'!CX36</f>
        <v>0</v>
      </c>
      <c r="AG37">
        <f>'[1]2012 ksh'!CY36</f>
        <v>32</v>
      </c>
      <c r="AH37">
        <f>'[1]2012 ksh'!CZ36</f>
        <v>0</v>
      </c>
      <c r="AI37">
        <f>'[1]2012 ksh'!DA36</f>
        <v>0</v>
      </c>
      <c r="AJ37">
        <f>'[1]2012 ksh'!DB36</f>
        <v>0</v>
      </c>
      <c r="AK37">
        <f>'[1]2012 ksh'!DC36</f>
        <v>0</v>
      </c>
      <c r="AL37">
        <f>'[1]2012 ksh'!DD36</f>
        <v>0</v>
      </c>
      <c r="AM37">
        <f>'[1]2012 ksh'!DE36</f>
        <v>0</v>
      </c>
      <c r="AN37">
        <f>'[1]2012 ksh'!DF36</f>
        <v>0</v>
      </c>
      <c r="AO37">
        <f>'[1]2012 ksh'!DG36</f>
        <v>0</v>
      </c>
      <c r="AP37">
        <f>'[1]2012 ksh'!DH36</f>
        <v>87</v>
      </c>
      <c r="AQ37">
        <f>'[1]2012 ksh'!DI36</f>
        <v>86</v>
      </c>
      <c r="AR37">
        <f>'[1]2012 ksh'!DJ36</f>
        <v>0</v>
      </c>
      <c r="AS37">
        <f>'[1]2012 ksh'!DK36</f>
        <v>0</v>
      </c>
      <c r="AT37">
        <f>'[1]2012 ksh'!DL36</f>
        <v>0</v>
      </c>
      <c r="AU37">
        <f>'[1]2012 ksh'!DM36</f>
        <v>0</v>
      </c>
      <c r="AV37">
        <f>'[1]2012 ksh'!DN36</f>
        <v>0</v>
      </c>
      <c r="AW37">
        <f>'[1]2012 ksh'!DO36</f>
        <v>0</v>
      </c>
      <c r="AX37">
        <f>'[1]2012 ksh'!DP36</f>
        <v>38</v>
      </c>
      <c r="AY37">
        <f>'[1]2012 ksh'!DQ36</f>
        <v>0</v>
      </c>
      <c r="AZ37">
        <f>'[1]2012 ksh'!DR36</f>
        <v>329</v>
      </c>
      <c r="BA37">
        <f>'[1]2012 ksh'!DS36</f>
        <v>2454</v>
      </c>
      <c r="BB37">
        <f>'[1]2012 ksh'!DT36</f>
        <v>673</v>
      </c>
      <c r="BC37">
        <f>'[1]2012 ksh'!DU36</f>
        <v>0</v>
      </c>
      <c r="BD37">
        <f>'[1]2012 ksh'!DV36</f>
        <v>0</v>
      </c>
      <c r="BE37">
        <f>'[1]2012 ksh'!DW36</f>
        <v>0</v>
      </c>
      <c r="BF37">
        <f>'[1]2012 ksh'!DX36</f>
        <v>0</v>
      </c>
      <c r="BG37">
        <f>'[1]2012 ksh'!DY36</f>
        <v>721</v>
      </c>
      <c r="BH37">
        <f>'[1]2012 ksh'!DZ36</f>
        <v>0</v>
      </c>
      <c r="BI37">
        <f>'[1]2012 ksh'!EA36</f>
        <v>0</v>
      </c>
      <c r="BJ37">
        <f>'[1]2012 ksh'!EB36</f>
        <v>0</v>
      </c>
      <c r="BK37">
        <f>'[1]2012 ksh'!EC36</f>
        <v>318</v>
      </c>
      <c r="BL37">
        <f>'[1]2012 ksh'!ED36</f>
        <v>0</v>
      </c>
      <c r="BM37">
        <f>'[1]2012 ksh'!EE36</f>
        <v>0</v>
      </c>
      <c r="BN37">
        <f>'[1]2012 ksh'!EF36</f>
        <v>0</v>
      </c>
      <c r="BO37" s="2"/>
      <c r="BR37" t="s">
        <v>54</v>
      </c>
      <c r="BS37">
        <v>3.2399078467573099E-3</v>
      </c>
      <c r="BT37">
        <v>3.6075317887578296E-3</v>
      </c>
      <c r="BU37">
        <v>0</v>
      </c>
      <c r="BV37">
        <v>4.3274651496100561E-3</v>
      </c>
      <c r="BW37">
        <v>1.9853260105888067E-3</v>
      </c>
      <c r="BX37">
        <v>3.5871489487578128E-3</v>
      </c>
      <c r="BY37">
        <v>1.880321934424238E-3</v>
      </c>
      <c r="BZ37">
        <v>1.1338761831634677E-3</v>
      </c>
      <c r="CA37">
        <v>4.4502543179173685E-3</v>
      </c>
      <c r="CB37">
        <v>8.1426605406353009E-5</v>
      </c>
      <c r="CC37">
        <v>2.9481681313268449E-4</v>
      </c>
      <c r="CD37">
        <v>9.0571498734792484E-4</v>
      </c>
      <c r="CE37">
        <v>1.1873115490467756E-3</v>
      </c>
      <c r="CF37">
        <v>2.7335601235343398E-3</v>
      </c>
      <c r="CG37">
        <v>4.0187775648559067E-4</v>
      </c>
      <c r="CH37">
        <v>1.7474226066554954E-3</v>
      </c>
      <c r="CI37">
        <v>5.5436490112388537E-4</v>
      </c>
      <c r="CJ37">
        <v>1.302140324870713E-3</v>
      </c>
      <c r="CK37">
        <v>1.1046227406976822E-3</v>
      </c>
      <c r="CL37">
        <v>5.8924438027273761E-4</v>
      </c>
      <c r="CM37">
        <v>3.3286849951625259E-3</v>
      </c>
      <c r="CN37">
        <v>2.0615963037650814E-3</v>
      </c>
      <c r="CO37">
        <v>2.667264942715802E-3</v>
      </c>
      <c r="CP37">
        <v>1.348903619876389E-3</v>
      </c>
      <c r="CQ37">
        <v>9.8457049510573495E-3</v>
      </c>
      <c r="CR37">
        <v>4.8515800009417253E-3</v>
      </c>
      <c r="CS37">
        <v>2.9806399788260768E-3</v>
      </c>
      <c r="CT37">
        <v>5.6770313513672642E-3</v>
      </c>
      <c r="CU37">
        <v>3.0195906927684827E-3</v>
      </c>
      <c r="CV37">
        <v>6.8781078824777077E-3</v>
      </c>
      <c r="CW37">
        <v>6.0140130975336109E-3</v>
      </c>
      <c r="CX37">
        <v>1.2602112094017456E-2</v>
      </c>
      <c r="CY37">
        <v>1.8858731826615075E-4</v>
      </c>
      <c r="CZ37">
        <v>3.4990105671793004E-3</v>
      </c>
      <c r="DA37">
        <v>8.4832960621613496E-2</v>
      </c>
      <c r="DB37">
        <v>2.4621551545415932E-3</v>
      </c>
      <c r="DC37">
        <v>9.3404033204102302E-3</v>
      </c>
      <c r="DD37">
        <v>1.9841172134256512E-4</v>
      </c>
      <c r="DE37">
        <v>1.3479979977338967E-3</v>
      </c>
      <c r="DF37">
        <v>2.2940320197128205E-3</v>
      </c>
      <c r="DG37">
        <v>1.6569408170760177E-3</v>
      </c>
      <c r="DH37">
        <v>1.8989233119217217E-2</v>
      </c>
      <c r="DI37">
        <v>2.3756397114130948E-3</v>
      </c>
      <c r="DJ37">
        <v>1.2928220140789282E-3</v>
      </c>
      <c r="DK37">
        <v>1.6074895938399023E-3</v>
      </c>
      <c r="DL37">
        <v>4.1661361402524719E-3</v>
      </c>
      <c r="DM37">
        <v>1.2889656211111807E-3</v>
      </c>
      <c r="DN37">
        <v>4.7660669795820216E-3</v>
      </c>
      <c r="DO37">
        <v>0</v>
      </c>
      <c r="DP37">
        <v>7.586309968976441E-3</v>
      </c>
      <c r="DQ37">
        <v>7.8010597182838742E-3</v>
      </c>
      <c r="DR37">
        <v>7.3526292889570894E-3</v>
      </c>
      <c r="DS37">
        <v>4.8739689696773846E-3</v>
      </c>
      <c r="DT37">
        <v>6.7840696022800559E-3</v>
      </c>
      <c r="DU37">
        <v>8.1273265077533609E-3</v>
      </c>
      <c r="DV37">
        <v>6.2327421371086503E-3</v>
      </c>
      <c r="DW37">
        <v>4.9190201077411915E-3</v>
      </c>
      <c r="DX37">
        <v>2.2443975624213898E-3</v>
      </c>
      <c r="DY37">
        <v>3.3798015768073519E-3</v>
      </c>
      <c r="DZ37">
        <v>0</v>
      </c>
      <c r="EA37">
        <v>0</v>
      </c>
      <c r="EB37">
        <v>1.501207875108991E-3</v>
      </c>
      <c r="EF37" s="2"/>
    </row>
    <row r="38" spans="1:136" x14ac:dyDescent="0.35">
      <c r="A38" s="2"/>
      <c r="B38" t="s">
        <v>54</v>
      </c>
      <c r="C38">
        <f>'[1]2012 ksh'!BU37</f>
        <v>7203</v>
      </c>
      <c r="D38">
        <f>'[1]2012 ksh'!BV37</f>
        <v>465</v>
      </c>
      <c r="E38">
        <f>'[1]2012 ksh'!BW37</f>
        <v>0</v>
      </c>
      <c r="F38">
        <f>'[1]2012 ksh'!BX37</f>
        <v>508</v>
      </c>
      <c r="G38">
        <f>'[1]2012 ksh'!BY37</f>
        <v>5344</v>
      </c>
      <c r="H38">
        <f>'[1]2012 ksh'!BZ37</f>
        <v>1263</v>
      </c>
      <c r="I38">
        <f>'[1]2012 ksh'!CA37</f>
        <v>469</v>
      </c>
      <c r="J38">
        <f>'[1]2012 ksh'!CB37</f>
        <v>500</v>
      </c>
      <c r="K38">
        <f>'[1]2012 ksh'!CC37</f>
        <v>1005</v>
      </c>
      <c r="L38">
        <f>'[1]2012 ksh'!CD37</f>
        <v>146</v>
      </c>
      <c r="M38">
        <f>'[1]2012 ksh'!CE37</f>
        <v>326</v>
      </c>
      <c r="N38">
        <f>'[1]2012 ksh'!CF37</f>
        <v>767</v>
      </c>
      <c r="O38">
        <f>'[1]2012 ksh'!CG37</f>
        <v>1317</v>
      </c>
      <c r="P38">
        <f>'[1]2012 ksh'!CH37</f>
        <v>1590</v>
      </c>
      <c r="Q38">
        <f>'[1]2012 ksh'!CI37</f>
        <v>295</v>
      </c>
      <c r="R38">
        <f>'[1]2012 ksh'!CJ37</f>
        <v>1774</v>
      </c>
      <c r="S38">
        <f>'[1]2012 ksh'!CK37</f>
        <v>2986</v>
      </c>
      <c r="T38">
        <f>'[1]2012 ksh'!CL37</f>
        <v>1471</v>
      </c>
      <c r="U38">
        <f>'[1]2012 ksh'!CM37</f>
        <v>1845</v>
      </c>
      <c r="V38">
        <f>'[1]2012 ksh'!CN37</f>
        <v>2581</v>
      </c>
      <c r="W38">
        <f>'[1]2012 ksh'!CO37</f>
        <v>429</v>
      </c>
      <c r="X38">
        <f>'[1]2012 ksh'!CP37</f>
        <v>976</v>
      </c>
      <c r="Y38">
        <f>'[1]2012 ksh'!CQ37</f>
        <v>790</v>
      </c>
      <c r="Z38">
        <f>'[1]2012 ksh'!CR37</f>
        <v>2418</v>
      </c>
      <c r="AA38">
        <f>'[1]2012 ksh'!CS37</f>
        <v>2394</v>
      </c>
      <c r="AB38">
        <f>'[1]2012 ksh'!CT37</f>
        <v>1939</v>
      </c>
      <c r="AC38">
        <f>'[1]2012 ksh'!CU37</f>
        <v>8960</v>
      </c>
      <c r="AD38">
        <f>'[1]2012 ksh'!CV37</f>
        <v>3488</v>
      </c>
      <c r="AE38">
        <f>'[1]2012 ksh'!CW37</f>
        <v>9399</v>
      </c>
      <c r="AF38">
        <f>'[1]2012 ksh'!CX37</f>
        <v>13448</v>
      </c>
      <c r="AG38">
        <f>'[1]2012 ksh'!CY37</f>
        <v>11012</v>
      </c>
      <c r="AH38">
        <f>'[1]2012 ksh'!CZ37</f>
        <v>310</v>
      </c>
      <c r="AI38">
        <f>'[1]2012 ksh'!DA37</f>
        <v>53</v>
      </c>
      <c r="AJ38">
        <f>'[1]2012 ksh'!DB37</f>
        <v>3648</v>
      </c>
      <c r="AK38">
        <f>'[1]2012 ksh'!DC37</f>
        <v>19325</v>
      </c>
      <c r="AL38">
        <f>'[1]2012 ksh'!DD37</f>
        <v>2884</v>
      </c>
      <c r="AM38">
        <f>'[1]2012 ksh'!DE37</f>
        <v>2571</v>
      </c>
      <c r="AN38">
        <f>'[1]2012 ksh'!DF37</f>
        <v>101</v>
      </c>
      <c r="AO38">
        <f>'[1]2012 ksh'!DG37</f>
        <v>1131</v>
      </c>
      <c r="AP38">
        <f>'[1]2012 ksh'!DH37</f>
        <v>1884</v>
      </c>
      <c r="AQ38">
        <f>'[1]2012 ksh'!DI37</f>
        <v>2686</v>
      </c>
      <c r="AR38">
        <f>'[1]2012 ksh'!DJ37</f>
        <v>20744</v>
      </c>
      <c r="AS38">
        <f>'[1]2012 ksh'!DK37</f>
        <v>1328</v>
      </c>
      <c r="AT38">
        <f>'[1]2012 ksh'!DL37</f>
        <v>394</v>
      </c>
      <c r="AU38">
        <f>'[1]2012 ksh'!DM37</f>
        <v>405</v>
      </c>
      <c r="AV38">
        <f>'[1]2012 ksh'!DN37</f>
        <v>1207</v>
      </c>
      <c r="AW38">
        <f>'[1]2012 ksh'!DO37</f>
        <v>429</v>
      </c>
      <c r="AX38">
        <f>'[1]2012 ksh'!DP37</f>
        <v>916</v>
      </c>
      <c r="AY38">
        <f>'[1]2012 ksh'!DQ37</f>
        <v>0</v>
      </c>
      <c r="AZ38">
        <f>'[1]2012 ksh'!DR37</f>
        <v>6336</v>
      </c>
      <c r="BA38">
        <f>'[1]2012 ksh'!DS37</f>
        <v>23570</v>
      </c>
      <c r="BB38">
        <f>'[1]2012 ksh'!DT37</f>
        <v>11348</v>
      </c>
      <c r="BC38">
        <f>'[1]2012 ksh'!DU37</f>
        <v>6613</v>
      </c>
      <c r="BD38">
        <f>'[1]2012 ksh'!DV37</f>
        <v>2684</v>
      </c>
      <c r="BE38">
        <f>'[1]2012 ksh'!DW37</f>
        <v>3445</v>
      </c>
      <c r="BF38">
        <f>'[1]2012 ksh'!DX37</f>
        <v>1245</v>
      </c>
      <c r="BG38">
        <f>'[1]2012 ksh'!DY37</f>
        <v>1449</v>
      </c>
      <c r="BH38">
        <f>'[1]2012 ksh'!DZ37</f>
        <v>174</v>
      </c>
      <c r="BI38">
        <f>'[1]2012 ksh'!EA37</f>
        <v>1189</v>
      </c>
      <c r="BJ38">
        <f>'[1]2012 ksh'!EB37</f>
        <v>0</v>
      </c>
      <c r="BK38">
        <f>'[1]2012 ksh'!EC37</f>
        <v>0</v>
      </c>
      <c r="BL38">
        <f>'[1]2012 ksh'!ED37</f>
        <v>6102</v>
      </c>
      <c r="BM38">
        <f>'[1]2012 ksh'!EE37</f>
        <v>3453</v>
      </c>
      <c r="BN38">
        <f>'[1]2012 ksh'!EF37</f>
        <v>1168</v>
      </c>
      <c r="BO38" s="2"/>
      <c r="BR38" t="s">
        <v>55</v>
      </c>
      <c r="BS38">
        <v>0</v>
      </c>
      <c r="BT38">
        <v>0</v>
      </c>
      <c r="BU38">
        <v>0</v>
      </c>
      <c r="BV38">
        <v>0</v>
      </c>
      <c r="BW38">
        <v>1.3299901043989387E-4</v>
      </c>
      <c r="BX38">
        <v>2.1869395807945494E-4</v>
      </c>
      <c r="BY38">
        <v>0</v>
      </c>
      <c r="BZ38">
        <v>1.6781367510819323E-4</v>
      </c>
      <c r="CA38">
        <v>0</v>
      </c>
      <c r="CB38">
        <v>0</v>
      </c>
      <c r="CC38">
        <v>1.2479975525248608E-4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1.6337612625218322E-5</v>
      </c>
      <c r="CJ38">
        <v>0</v>
      </c>
      <c r="CK38">
        <v>0</v>
      </c>
      <c r="CL38">
        <v>6.1641217618612619E-6</v>
      </c>
      <c r="CM38">
        <v>0</v>
      </c>
      <c r="CN38">
        <v>1.1828831251111123E-4</v>
      </c>
      <c r="CO38">
        <v>0</v>
      </c>
      <c r="CP38">
        <v>7.034604899355362E-4</v>
      </c>
      <c r="CQ38">
        <v>2.6403268916369337E-3</v>
      </c>
      <c r="CR38">
        <v>9.2577854582178356E-5</v>
      </c>
      <c r="CS38">
        <v>4.6572499669157454E-6</v>
      </c>
      <c r="CT38">
        <v>6.8033231217646682E-4</v>
      </c>
      <c r="CU38">
        <v>2.3034860375731482E-4</v>
      </c>
      <c r="CV38">
        <v>6.4648485748451982E-4</v>
      </c>
      <c r="CW38">
        <v>2.3483705339079664E-4</v>
      </c>
      <c r="CX38">
        <v>0</v>
      </c>
      <c r="CY38">
        <v>0</v>
      </c>
      <c r="CZ38">
        <v>1.2852725219353789E-4</v>
      </c>
      <c r="DA38">
        <v>7.1962055548259241E-2</v>
      </c>
      <c r="DB38">
        <v>4.7603942932468533E-3</v>
      </c>
      <c r="DC38">
        <v>1.8455561597698939E-3</v>
      </c>
      <c r="DD38">
        <v>8.5651000500354846E-4</v>
      </c>
      <c r="DE38">
        <v>3.0297178693541693E-3</v>
      </c>
      <c r="DF38">
        <v>1.1141397547968317E-3</v>
      </c>
      <c r="DG38">
        <v>2.5600537568374807E-4</v>
      </c>
      <c r="DH38">
        <v>2.1237476299934414E-4</v>
      </c>
      <c r="DI38">
        <v>3.8103257419502194E-4</v>
      </c>
      <c r="DJ38">
        <v>0</v>
      </c>
      <c r="DK38">
        <v>1.1192890505255617E-3</v>
      </c>
      <c r="DL38">
        <v>0</v>
      </c>
      <c r="DM38">
        <v>7.8119128552192778E-5</v>
      </c>
      <c r="DN38">
        <v>0</v>
      </c>
      <c r="DO38">
        <v>2.8510125308230841E-2</v>
      </c>
      <c r="DP38">
        <v>4.2565233490705883E-3</v>
      </c>
      <c r="DQ38">
        <v>6.1958352959810836E-4</v>
      </c>
      <c r="DR38">
        <v>8.8506270785295945E-4</v>
      </c>
      <c r="DS38">
        <v>1.0996464090062994E-3</v>
      </c>
      <c r="DT38">
        <v>0</v>
      </c>
      <c r="DU38">
        <v>4.4541052094741202E-3</v>
      </c>
      <c r="DV38">
        <v>3.0337684619179454E-3</v>
      </c>
      <c r="DW38">
        <v>8.1813930018331761E-4</v>
      </c>
      <c r="DX38">
        <v>4.9273555680745453E-3</v>
      </c>
      <c r="DY38">
        <v>1.381483234927143E-3</v>
      </c>
      <c r="DZ38">
        <v>0</v>
      </c>
      <c r="EA38">
        <v>0</v>
      </c>
      <c r="EB38">
        <v>1.5553320528415341E-3</v>
      </c>
      <c r="EF38" s="2"/>
    </row>
    <row r="39" spans="1:136" x14ac:dyDescent="0.35">
      <c r="A39" s="2"/>
      <c r="B39" t="s">
        <v>55</v>
      </c>
      <c r="C39">
        <f>'[1]2012 ksh'!BU38</f>
        <v>0</v>
      </c>
      <c r="D39">
        <f>'[1]2012 ksh'!BV38</f>
        <v>0</v>
      </c>
      <c r="E39">
        <f>'[1]2012 ksh'!BW38</f>
        <v>0</v>
      </c>
      <c r="F39">
        <f>'[1]2012 ksh'!BX38</f>
        <v>0</v>
      </c>
      <c r="G39">
        <f>'[1]2012 ksh'!BY38</f>
        <v>358</v>
      </c>
      <c r="H39">
        <f>'[1]2012 ksh'!BZ38</f>
        <v>77</v>
      </c>
      <c r="I39">
        <f>'[1]2012 ksh'!CA38</f>
        <v>0</v>
      </c>
      <c r="J39">
        <f>'[1]2012 ksh'!CB38</f>
        <v>74</v>
      </c>
      <c r="K39">
        <f>'[1]2012 ksh'!CC38</f>
        <v>0</v>
      </c>
      <c r="L39">
        <f>'[1]2012 ksh'!CD38</f>
        <v>0</v>
      </c>
      <c r="M39">
        <f>'[1]2012 ksh'!CE38</f>
        <v>138</v>
      </c>
      <c r="N39">
        <f>'[1]2012 ksh'!CF38</f>
        <v>0</v>
      </c>
      <c r="O39">
        <f>'[1]2012 ksh'!CG38</f>
        <v>0</v>
      </c>
      <c r="P39">
        <f>'[1]2012 ksh'!CH38</f>
        <v>0</v>
      </c>
      <c r="Q39">
        <f>'[1]2012 ksh'!CI38</f>
        <v>0</v>
      </c>
      <c r="R39">
        <f>'[1]2012 ksh'!CJ38</f>
        <v>0</v>
      </c>
      <c r="S39">
        <f>'[1]2012 ksh'!CK38</f>
        <v>88</v>
      </c>
      <c r="T39">
        <f>'[1]2012 ksh'!CL38</f>
        <v>0</v>
      </c>
      <c r="U39">
        <f>'[1]2012 ksh'!CM38</f>
        <v>0</v>
      </c>
      <c r="V39">
        <f>'[1]2012 ksh'!CN38</f>
        <v>27</v>
      </c>
      <c r="W39">
        <f>'[1]2012 ksh'!CO38</f>
        <v>0</v>
      </c>
      <c r="X39">
        <f>'[1]2012 ksh'!CP38</f>
        <v>56</v>
      </c>
      <c r="Y39">
        <f>'[1]2012 ksh'!CQ38</f>
        <v>0</v>
      </c>
      <c r="Z39">
        <f>'[1]2012 ksh'!CR38</f>
        <v>1261</v>
      </c>
      <c r="AA39">
        <f>'[1]2012 ksh'!CS38</f>
        <v>642</v>
      </c>
      <c r="AB39">
        <f>'[1]2012 ksh'!CT38</f>
        <v>37</v>
      </c>
      <c r="AC39">
        <f>'[1]2012 ksh'!CU38</f>
        <v>14</v>
      </c>
      <c r="AD39">
        <f>'[1]2012 ksh'!CV38</f>
        <v>418</v>
      </c>
      <c r="AE39">
        <f>'[1]2012 ksh'!CW38</f>
        <v>717</v>
      </c>
      <c r="AF39">
        <f>'[1]2012 ksh'!CX38</f>
        <v>1264</v>
      </c>
      <c r="AG39">
        <f>'[1]2012 ksh'!CY38</f>
        <v>430</v>
      </c>
      <c r="AH39">
        <f>'[1]2012 ksh'!CZ38</f>
        <v>0</v>
      </c>
      <c r="AI39">
        <f>'[1]2012 ksh'!DA38</f>
        <v>0</v>
      </c>
      <c r="AJ39">
        <f>'[1]2012 ksh'!DB38</f>
        <v>134</v>
      </c>
      <c r="AK39">
        <f>'[1]2012 ksh'!DC38</f>
        <v>16393</v>
      </c>
      <c r="AL39">
        <f>'[1]2012 ksh'!DD38</f>
        <v>5576</v>
      </c>
      <c r="AM39">
        <f>'[1]2012 ksh'!DE38</f>
        <v>508</v>
      </c>
      <c r="AN39">
        <f>'[1]2012 ksh'!DF38</f>
        <v>436</v>
      </c>
      <c r="AO39">
        <f>'[1]2012 ksh'!DG38</f>
        <v>2542</v>
      </c>
      <c r="AP39">
        <f>'[1]2012 ksh'!DH38</f>
        <v>915</v>
      </c>
      <c r="AQ39">
        <f>'[1]2012 ksh'!DI38</f>
        <v>415</v>
      </c>
      <c r="AR39">
        <f>'[1]2012 ksh'!DJ38</f>
        <v>232</v>
      </c>
      <c r="AS39">
        <f>'[1]2012 ksh'!DK38</f>
        <v>213</v>
      </c>
      <c r="AT39">
        <f>'[1]2012 ksh'!DL38</f>
        <v>0</v>
      </c>
      <c r="AU39">
        <f>'[1]2012 ksh'!DM38</f>
        <v>282</v>
      </c>
      <c r="AV39">
        <f>'[1]2012 ksh'!DN38</f>
        <v>0</v>
      </c>
      <c r="AW39">
        <f>'[1]2012 ksh'!DO38</f>
        <v>26</v>
      </c>
      <c r="AX39">
        <f>'[1]2012 ksh'!DP38</f>
        <v>0</v>
      </c>
      <c r="AY39">
        <f>'[1]2012 ksh'!DQ38</f>
        <v>3730</v>
      </c>
      <c r="AZ39">
        <f>'[1]2012 ksh'!DR38</f>
        <v>3555</v>
      </c>
      <c r="BA39">
        <f>'[1]2012 ksh'!DS38</f>
        <v>1872</v>
      </c>
      <c r="BB39">
        <f>'[1]2012 ksh'!DT38</f>
        <v>1366</v>
      </c>
      <c r="BC39">
        <f>'[1]2012 ksh'!DU38</f>
        <v>1492</v>
      </c>
      <c r="BD39">
        <f>'[1]2012 ksh'!DV38</f>
        <v>0</v>
      </c>
      <c r="BE39">
        <f>'[1]2012 ksh'!DW38</f>
        <v>1888</v>
      </c>
      <c r="BF39">
        <f>'[1]2012 ksh'!DX38</f>
        <v>606</v>
      </c>
      <c r="BG39">
        <f>'[1]2012 ksh'!DY38</f>
        <v>241</v>
      </c>
      <c r="BH39">
        <f>'[1]2012 ksh'!DZ38</f>
        <v>382</v>
      </c>
      <c r="BI39">
        <f>'[1]2012 ksh'!EA38</f>
        <v>486</v>
      </c>
      <c r="BJ39">
        <f>'[1]2012 ksh'!EB38</f>
        <v>0</v>
      </c>
      <c r="BK39">
        <f>'[1]2012 ksh'!EC38</f>
        <v>0</v>
      </c>
      <c r="BL39">
        <f>'[1]2012 ksh'!ED38</f>
        <v>6322</v>
      </c>
      <c r="BM39">
        <f>'[1]2012 ksh'!EE38</f>
        <v>447</v>
      </c>
      <c r="BN39">
        <f>'[1]2012 ksh'!EF38</f>
        <v>1761</v>
      </c>
      <c r="BO39" s="2"/>
      <c r="BR39" t="s">
        <v>56</v>
      </c>
      <c r="BS39">
        <v>2.6583167255776345E-4</v>
      </c>
      <c r="BT39">
        <v>1.8464356252136846E-3</v>
      </c>
      <c r="BU39">
        <v>0</v>
      </c>
      <c r="BV39">
        <v>0</v>
      </c>
      <c r="BW39">
        <v>3.7109695957656418E-3</v>
      </c>
      <c r="BX39">
        <v>2.9537885247095212E-4</v>
      </c>
      <c r="BY39">
        <v>3.1672800174736631E-4</v>
      </c>
      <c r="BZ39">
        <v>5.9641887234398408E-4</v>
      </c>
      <c r="CA39">
        <v>2.8782739369614821E-4</v>
      </c>
      <c r="CB39">
        <v>0</v>
      </c>
      <c r="CC39">
        <v>0</v>
      </c>
      <c r="CD39">
        <v>1.7712809400546119E-4</v>
      </c>
      <c r="CE39">
        <v>1.5866881748840736E-4</v>
      </c>
      <c r="CF39">
        <v>5.157660610442151E-5</v>
      </c>
      <c r="CG39">
        <v>0</v>
      </c>
      <c r="CH39">
        <v>2.0586884148308824E-4</v>
      </c>
      <c r="CI39">
        <v>1.2921566349036309E-4</v>
      </c>
      <c r="CJ39">
        <v>0</v>
      </c>
      <c r="CK39">
        <v>5.7476305207033871E-5</v>
      </c>
      <c r="CL39">
        <v>9.9995753025749348E-5</v>
      </c>
      <c r="CM39">
        <v>0</v>
      </c>
      <c r="CN39">
        <v>9.4841879138373114E-4</v>
      </c>
      <c r="CO39">
        <v>2.1608222320735612E-4</v>
      </c>
      <c r="CP39">
        <v>2.7335102305187368E-5</v>
      </c>
      <c r="CQ39">
        <v>0</v>
      </c>
      <c r="CR39">
        <v>1.0558879630724125E-3</v>
      </c>
      <c r="CS39">
        <v>2.0358835569660259E-4</v>
      </c>
      <c r="CT39">
        <v>1.5546732645716774E-2</v>
      </c>
      <c r="CU39">
        <v>8.3674049998037157E-3</v>
      </c>
      <c r="CV39">
        <v>0.11534793548568932</v>
      </c>
      <c r="CW39">
        <v>1.2817734053679063E-3</v>
      </c>
      <c r="CX39">
        <v>0</v>
      </c>
      <c r="CY39">
        <v>2.3840283629871889E-4</v>
      </c>
      <c r="CZ39">
        <v>6.3112635778617859E-4</v>
      </c>
      <c r="DA39">
        <v>1.7998196043912823E-3</v>
      </c>
      <c r="DB39">
        <v>7.1377741333480932E-2</v>
      </c>
      <c r="DC39">
        <v>3.5603248751466459E-4</v>
      </c>
      <c r="DD39">
        <v>8.4865211504938742E-4</v>
      </c>
      <c r="DE39">
        <v>1.0190435791887548E-3</v>
      </c>
      <c r="DF39">
        <v>4.6513812713922371E-4</v>
      </c>
      <c r="DG39">
        <v>2.5168721272040775E-4</v>
      </c>
      <c r="DH39">
        <v>1.8308169224081391E-5</v>
      </c>
      <c r="DI39">
        <v>0</v>
      </c>
      <c r="DJ39">
        <v>0</v>
      </c>
      <c r="DK39">
        <v>0</v>
      </c>
      <c r="DL39">
        <v>1.4738526361953649E-3</v>
      </c>
      <c r="DM39">
        <v>1.7606849742917293E-3</v>
      </c>
      <c r="DN39">
        <v>3.6005658841383836E-3</v>
      </c>
      <c r="DO39">
        <v>0</v>
      </c>
      <c r="DP39">
        <v>1.2524116520753405E-3</v>
      </c>
      <c r="DQ39">
        <v>3.2336170321439734E-4</v>
      </c>
      <c r="DR39">
        <v>2.6798091944947584E-3</v>
      </c>
      <c r="DS39">
        <v>7.1270648626614716E-4</v>
      </c>
      <c r="DT39">
        <v>4.5774776638335254E-3</v>
      </c>
      <c r="DU39">
        <v>6.4829878790439001E-3</v>
      </c>
      <c r="DV39">
        <v>5.4868155680892214E-3</v>
      </c>
      <c r="DW39">
        <v>2.1760468523547988E-3</v>
      </c>
      <c r="DX39">
        <v>1.8832301385834651E-3</v>
      </c>
      <c r="DY39">
        <v>1.9045139246937979E-3</v>
      </c>
      <c r="DZ39">
        <v>0</v>
      </c>
      <c r="EA39">
        <v>0</v>
      </c>
      <c r="EB39">
        <v>1.8992666004328761E-4</v>
      </c>
      <c r="EF39" s="2"/>
    </row>
    <row r="40" spans="1:136" x14ac:dyDescent="0.35">
      <c r="A40" s="2"/>
      <c r="B40" t="s">
        <v>56</v>
      </c>
      <c r="C40">
        <f>'[1]2012 ksh'!BU39</f>
        <v>591</v>
      </c>
      <c r="D40">
        <f>'[1]2012 ksh'!BV39</f>
        <v>238</v>
      </c>
      <c r="E40">
        <f>'[1]2012 ksh'!BW39</f>
        <v>0</v>
      </c>
      <c r="F40">
        <f>'[1]2012 ksh'!BX39</f>
        <v>0</v>
      </c>
      <c r="G40">
        <f>'[1]2012 ksh'!BY39</f>
        <v>9989</v>
      </c>
      <c r="H40">
        <f>'[1]2012 ksh'!BZ39</f>
        <v>104</v>
      </c>
      <c r="I40">
        <f>'[1]2012 ksh'!CA39</f>
        <v>79</v>
      </c>
      <c r="J40">
        <f>'[1]2012 ksh'!CB39</f>
        <v>263</v>
      </c>
      <c r="K40">
        <f>'[1]2012 ksh'!CC39</f>
        <v>65</v>
      </c>
      <c r="L40">
        <f>'[1]2012 ksh'!CD39</f>
        <v>0</v>
      </c>
      <c r="M40">
        <f>'[1]2012 ksh'!CE39</f>
        <v>0</v>
      </c>
      <c r="N40">
        <f>'[1]2012 ksh'!CF39</f>
        <v>150</v>
      </c>
      <c r="O40">
        <f>'[1]2012 ksh'!CG39</f>
        <v>176</v>
      </c>
      <c r="P40">
        <f>'[1]2012 ksh'!CH39</f>
        <v>30</v>
      </c>
      <c r="Q40">
        <f>'[1]2012 ksh'!CI39</f>
        <v>0</v>
      </c>
      <c r="R40">
        <f>'[1]2012 ksh'!CJ39</f>
        <v>209</v>
      </c>
      <c r="S40">
        <f>'[1]2012 ksh'!CK39</f>
        <v>696</v>
      </c>
      <c r="T40">
        <f>'[1]2012 ksh'!CL39</f>
        <v>0</v>
      </c>
      <c r="U40">
        <f>'[1]2012 ksh'!CM39</f>
        <v>96</v>
      </c>
      <c r="V40">
        <f>'[1]2012 ksh'!CN39</f>
        <v>438</v>
      </c>
      <c r="W40">
        <f>'[1]2012 ksh'!CO39</f>
        <v>0</v>
      </c>
      <c r="X40">
        <f>'[1]2012 ksh'!CP39</f>
        <v>449</v>
      </c>
      <c r="Y40">
        <f>'[1]2012 ksh'!CQ39</f>
        <v>64</v>
      </c>
      <c r="Z40">
        <f>'[1]2012 ksh'!CR39</f>
        <v>49</v>
      </c>
      <c r="AA40">
        <f>'[1]2012 ksh'!CS39</f>
        <v>0</v>
      </c>
      <c r="AB40">
        <f>'[1]2012 ksh'!CT39</f>
        <v>422</v>
      </c>
      <c r="AC40">
        <f>'[1]2012 ksh'!CU39</f>
        <v>612</v>
      </c>
      <c r="AD40">
        <f>'[1]2012 ksh'!CV39</f>
        <v>9552</v>
      </c>
      <c r="AE40">
        <f>'[1]2012 ksh'!CW39</f>
        <v>26045</v>
      </c>
      <c r="AF40">
        <f>'[1]2012 ksh'!CX39</f>
        <v>225527</v>
      </c>
      <c r="AG40">
        <f>'[1]2012 ksh'!CY39</f>
        <v>2347</v>
      </c>
      <c r="AH40">
        <f>'[1]2012 ksh'!CZ39</f>
        <v>0</v>
      </c>
      <c r="AI40">
        <f>'[1]2012 ksh'!DA39</f>
        <v>67</v>
      </c>
      <c r="AJ40">
        <f>'[1]2012 ksh'!DB39</f>
        <v>658</v>
      </c>
      <c r="AK40">
        <f>'[1]2012 ksh'!DC39</f>
        <v>410</v>
      </c>
      <c r="AL40">
        <f>'[1]2012 ksh'!DD39</f>
        <v>83607</v>
      </c>
      <c r="AM40">
        <f>'[1]2012 ksh'!DE39</f>
        <v>98</v>
      </c>
      <c r="AN40">
        <f>'[1]2012 ksh'!DF39</f>
        <v>432</v>
      </c>
      <c r="AO40">
        <f>'[1]2012 ksh'!DG39</f>
        <v>855</v>
      </c>
      <c r="AP40">
        <f>'[1]2012 ksh'!DH39</f>
        <v>382</v>
      </c>
      <c r="AQ40">
        <f>'[1]2012 ksh'!DI39</f>
        <v>408</v>
      </c>
      <c r="AR40">
        <f>'[1]2012 ksh'!DJ39</f>
        <v>20</v>
      </c>
      <c r="AS40">
        <f>'[1]2012 ksh'!DK39</f>
        <v>0</v>
      </c>
      <c r="AT40">
        <f>'[1]2012 ksh'!DL39</f>
        <v>0</v>
      </c>
      <c r="AU40">
        <f>'[1]2012 ksh'!DM39</f>
        <v>0</v>
      </c>
      <c r="AV40">
        <f>'[1]2012 ksh'!DN39</f>
        <v>427</v>
      </c>
      <c r="AW40">
        <f>'[1]2012 ksh'!DO39</f>
        <v>586</v>
      </c>
      <c r="AX40">
        <f>'[1]2012 ksh'!DP39</f>
        <v>692</v>
      </c>
      <c r="AY40">
        <f>'[1]2012 ksh'!DQ39</f>
        <v>0</v>
      </c>
      <c r="AZ40">
        <f>'[1]2012 ksh'!DR39</f>
        <v>1046</v>
      </c>
      <c r="BA40">
        <f>'[1]2012 ksh'!DS39</f>
        <v>977</v>
      </c>
      <c r="BB40">
        <f>'[1]2012 ksh'!DT39</f>
        <v>4136</v>
      </c>
      <c r="BC40">
        <f>'[1]2012 ksh'!DU39</f>
        <v>967</v>
      </c>
      <c r="BD40">
        <f>'[1]2012 ksh'!DV39</f>
        <v>1811</v>
      </c>
      <c r="BE40">
        <f>'[1]2012 ksh'!DW39</f>
        <v>2748</v>
      </c>
      <c r="BF40">
        <f>'[1]2012 ksh'!DX39</f>
        <v>1096</v>
      </c>
      <c r="BG40">
        <f>'[1]2012 ksh'!DY39</f>
        <v>641</v>
      </c>
      <c r="BH40">
        <f>'[1]2012 ksh'!DZ39</f>
        <v>146</v>
      </c>
      <c r="BI40">
        <f>'[1]2012 ksh'!EA39</f>
        <v>670</v>
      </c>
      <c r="BJ40">
        <f>'[1]2012 ksh'!EB39</f>
        <v>0</v>
      </c>
      <c r="BK40">
        <f>'[1]2012 ksh'!EC39</f>
        <v>0</v>
      </c>
      <c r="BL40">
        <f>'[1]2012 ksh'!ED39</f>
        <v>772</v>
      </c>
      <c r="BM40">
        <f>'[1]2012 ksh'!EE39</f>
        <v>2387</v>
      </c>
      <c r="BN40">
        <f>'[1]2012 ksh'!EF39</f>
        <v>9477</v>
      </c>
      <c r="BO40" s="2"/>
      <c r="BR40" t="s">
        <v>57</v>
      </c>
      <c r="BS40">
        <v>7.5206523945275884E-4</v>
      </c>
      <c r="BT40">
        <v>1.4352545826240826E-3</v>
      </c>
      <c r="BU40">
        <v>0</v>
      </c>
      <c r="BV40">
        <v>2.3852170115960941E-4</v>
      </c>
      <c r="BW40">
        <v>1.8798184157147011E-4</v>
      </c>
      <c r="BX40">
        <v>2.3005468317449155E-4</v>
      </c>
      <c r="BY40">
        <v>4.4101367331911765E-5</v>
      </c>
      <c r="BZ40">
        <v>0</v>
      </c>
      <c r="CA40">
        <v>1.6826832246851742E-4</v>
      </c>
      <c r="CB40">
        <v>2.2197115720361984E-4</v>
      </c>
      <c r="CC40">
        <v>2.9481681313268449E-4</v>
      </c>
      <c r="CD40">
        <v>3.3181996277023063E-4</v>
      </c>
      <c r="CE40">
        <v>2.2177573353493303E-4</v>
      </c>
      <c r="CF40">
        <v>3.0945963662652906E-5</v>
      </c>
      <c r="CG40">
        <v>4.2231221867977328E-5</v>
      </c>
      <c r="CH40">
        <v>2.1670404366640867E-4</v>
      </c>
      <c r="CI40">
        <v>6.9249198968254931E-5</v>
      </c>
      <c r="CJ40">
        <v>2.151054377590641E-4</v>
      </c>
      <c r="CK40">
        <v>8.5017034785404269E-5</v>
      </c>
      <c r="CL40">
        <v>4.8628071676905509E-5</v>
      </c>
      <c r="CM40">
        <v>6.9832552346066974E-5</v>
      </c>
      <c r="CN40">
        <v>1.1617602121626996E-4</v>
      </c>
      <c r="CO40">
        <v>1.0804111160367806E-4</v>
      </c>
      <c r="CP40">
        <v>7.9773869992689662E-5</v>
      </c>
      <c r="CQ40">
        <v>1.7972318561453892E-3</v>
      </c>
      <c r="CR40">
        <v>3.2277143894867587E-4</v>
      </c>
      <c r="CS40">
        <v>2.6147131957112682E-4</v>
      </c>
      <c r="CT40">
        <v>1.0888572173350631E-3</v>
      </c>
      <c r="CU40">
        <v>2.7114954194027016E-4</v>
      </c>
      <c r="CV40">
        <v>1.7497030834292264E-3</v>
      </c>
      <c r="CW40">
        <v>2.0239677206192845E-3</v>
      </c>
      <c r="CX40">
        <v>0</v>
      </c>
      <c r="CY40">
        <v>2.8893000458889511E-3</v>
      </c>
      <c r="CZ40">
        <v>9.7738261182996359E-4</v>
      </c>
      <c r="DA40">
        <v>3.819129404440038E-3</v>
      </c>
      <c r="DB40">
        <v>3.1442848246105021E-3</v>
      </c>
      <c r="DC40">
        <v>0</v>
      </c>
      <c r="DD40">
        <v>0</v>
      </c>
      <c r="DE40">
        <v>3.3372187388637585E-5</v>
      </c>
      <c r="DF40">
        <v>2.1065156019655943E-4</v>
      </c>
      <c r="DG40">
        <v>8.2230160430466544E-4</v>
      </c>
      <c r="DH40">
        <v>2.7828417220603714E-4</v>
      </c>
      <c r="DI40">
        <v>3.3273267042382201E-4</v>
      </c>
      <c r="DJ40">
        <v>0</v>
      </c>
      <c r="DK40">
        <v>0</v>
      </c>
      <c r="DL40">
        <v>1.1321397299111937E-3</v>
      </c>
      <c r="DM40">
        <v>0</v>
      </c>
      <c r="DN40">
        <v>0</v>
      </c>
      <c r="DO40">
        <v>5.9160420880886517E-3</v>
      </c>
      <c r="DP40">
        <v>4.5260432944646219E-2</v>
      </c>
      <c r="DQ40">
        <v>1.4880264907693029E-2</v>
      </c>
      <c r="DR40">
        <v>1.4681933352817029E-2</v>
      </c>
      <c r="DS40">
        <v>4.9970527165299665E-3</v>
      </c>
      <c r="DT40">
        <v>3.391529281795596E-2</v>
      </c>
      <c r="DU40">
        <v>1.4343728640679372E-3</v>
      </c>
      <c r="DV40">
        <v>8.0750305760291189E-3</v>
      </c>
      <c r="DW40">
        <v>6.9253285160745552E-3</v>
      </c>
      <c r="DX40">
        <v>0</v>
      </c>
      <c r="DY40">
        <v>0.11053571414275078</v>
      </c>
      <c r="DZ40">
        <v>8.396906237163515E-2</v>
      </c>
      <c r="EA40">
        <v>174</v>
      </c>
      <c r="EB40">
        <v>2.9792899651868044E-4</v>
      </c>
      <c r="EF40" s="2"/>
    </row>
    <row r="41" spans="1:136" x14ac:dyDescent="0.35">
      <c r="A41" s="2"/>
      <c r="B41" t="s">
        <v>57</v>
      </c>
      <c r="C41">
        <f>'[1]2012 ksh'!BU40</f>
        <v>1672</v>
      </c>
      <c r="D41">
        <f>'[1]2012 ksh'!BV40</f>
        <v>185</v>
      </c>
      <c r="E41">
        <f>'[1]2012 ksh'!BW40</f>
        <v>0</v>
      </c>
      <c r="F41">
        <f>'[1]2012 ksh'!BX40</f>
        <v>28</v>
      </c>
      <c r="G41">
        <f>'[1]2012 ksh'!BY40</f>
        <v>506</v>
      </c>
      <c r="H41">
        <f>'[1]2012 ksh'!BZ40</f>
        <v>81</v>
      </c>
      <c r="I41">
        <f>'[1]2012 ksh'!CA40</f>
        <v>11</v>
      </c>
      <c r="J41">
        <f>'[1]2012 ksh'!CB40</f>
        <v>0</v>
      </c>
      <c r="K41">
        <f>'[1]2012 ksh'!CC40</f>
        <v>38</v>
      </c>
      <c r="L41">
        <f>'[1]2012 ksh'!CD40</f>
        <v>398</v>
      </c>
      <c r="M41">
        <f>'[1]2012 ksh'!CE40</f>
        <v>326</v>
      </c>
      <c r="N41">
        <f>'[1]2012 ksh'!CF40</f>
        <v>281</v>
      </c>
      <c r="O41">
        <f>'[1]2012 ksh'!CG40</f>
        <v>246</v>
      </c>
      <c r="P41">
        <f>'[1]2012 ksh'!CH40</f>
        <v>18</v>
      </c>
      <c r="Q41">
        <f>'[1]2012 ksh'!CI40</f>
        <v>31</v>
      </c>
      <c r="R41">
        <f>'[1]2012 ksh'!CJ40</f>
        <v>220</v>
      </c>
      <c r="S41">
        <f>'[1]2012 ksh'!CK40</f>
        <v>373</v>
      </c>
      <c r="T41">
        <f>'[1]2012 ksh'!CL40</f>
        <v>243</v>
      </c>
      <c r="U41">
        <f>'[1]2012 ksh'!CM40</f>
        <v>142</v>
      </c>
      <c r="V41">
        <f>'[1]2012 ksh'!CN40</f>
        <v>213</v>
      </c>
      <c r="W41">
        <f>'[1]2012 ksh'!CO40</f>
        <v>9</v>
      </c>
      <c r="X41">
        <f>'[1]2012 ksh'!CP40</f>
        <v>55</v>
      </c>
      <c r="Y41">
        <f>'[1]2012 ksh'!CQ40</f>
        <v>32</v>
      </c>
      <c r="Z41">
        <f>'[1]2012 ksh'!CR40</f>
        <v>143</v>
      </c>
      <c r="AA41">
        <f>'[1]2012 ksh'!CS40</f>
        <v>437</v>
      </c>
      <c r="AB41">
        <f>'[1]2012 ksh'!CT40</f>
        <v>129</v>
      </c>
      <c r="AC41">
        <f>'[1]2012 ksh'!CU40</f>
        <v>786</v>
      </c>
      <c r="AD41">
        <f>'[1]2012 ksh'!CV40</f>
        <v>669</v>
      </c>
      <c r="AE41">
        <f>'[1]2012 ksh'!CW40</f>
        <v>844</v>
      </c>
      <c r="AF41">
        <f>'[1]2012 ksh'!CX40</f>
        <v>3421</v>
      </c>
      <c r="AG41">
        <f>'[1]2012 ksh'!CY40</f>
        <v>3706</v>
      </c>
      <c r="AH41">
        <f>'[1]2012 ksh'!CZ40</f>
        <v>0</v>
      </c>
      <c r="AI41">
        <f>'[1]2012 ksh'!DA40</f>
        <v>812</v>
      </c>
      <c r="AJ41">
        <f>'[1]2012 ksh'!DB40</f>
        <v>1019</v>
      </c>
      <c r="AK41">
        <f>'[1]2012 ksh'!DC40</f>
        <v>870</v>
      </c>
      <c r="AL41">
        <f>'[1]2012 ksh'!DD40</f>
        <v>3683</v>
      </c>
      <c r="AM41">
        <f>'[1]2012 ksh'!DE40</f>
        <v>0</v>
      </c>
      <c r="AN41">
        <f>'[1]2012 ksh'!DF40</f>
        <v>0</v>
      </c>
      <c r="AO41">
        <f>'[1]2012 ksh'!DG40</f>
        <v>28</v>
      </c>
      <c r="AP41">
        <f>'[1]2012 ksh'!DH40</f>
        <v>173</v>
      </c>
      <c r="AQ41">
        <f>'[1]2012 ksh'!DI40</f>
        <v>1333</v>
      </c>
      <c r="AR41">
        <f>'[1]2012 ksh'!DJ40</f>
        <v>304</v>
      </c>
      <c r="AS41">
        <f>'[1]2012 ksh'!DK40</f>
        <v>186</v>
      </c>
      <c r="AT41">
        <f>'[1]2012 ksh'!DL40</f>
        <v>0</v>
      </c>
      <c r="AU41">
        <f>'[1]2012 ksh'!DM40</f>
        <v>0</v>
      </c>
      <c r="AV41">
        <f>'[1]2012 ksh'!DN40</f>
        <v>328</v>
      </c>
      <c r="AW41">
        <f>'[1]2012 ksh'!DO40</f>
        <v>0</v>
      </c>
      <c r="AX41">
        <f>'[1]2012 ksh'!DP40</f>
        <v>0</v>
      </c>
      <c r="AY41">
        <f>'[1]2012 ksh'!DQ40</f>
        <v>774</v>
      </c>
      <c r="AZ41">
        <f>'[1]2012 ksh'!DR40</f>
        <v>37801</v>
      </c>
      <c r="BA41">
        <f>'[1]2012 ksh'!DS40</f>
        <v>44959</v>
      </c>
      <c r="BB41">
        <f>'[1]2012 ksh'!DT40</f>
        <v>22660</v>
      </c>
      <c r="BC41">
        <f>'[1]2012 ksh'!DU40</f>
        <v>6780</v>
      </c>
      <c r="BD41">
        <f>'[1]2012 ksh'!DV40</f>
        <v>13418</v>
      </c>
      <c r="BE41">
        <f>'[1]2012 ksh'!DW40</f>
        <v>608</v>
      </c>
      <c r="BF41">
        <f>'[1]2012 ksh'!DX40</f>
        <v>1613</v>
      </c>
      <c r="BG41">
        <f>'[1]2012 ksh'!DY40</f>
        <v>2040</v>
      </c>
      <c r="BH41">
        <f>'[1]2012 ksh'!DZ40</f>
        <v>0</v>
      </c>
      <c r="BI41">
        <f>'[1]2012 ksh'!EA40</f>
        <v>38886</v>
      </c>
      <c r="BJ41">
        <f>'[1]2012 ksh'!EB40</f>
        <v>319</v>
      </c>
      <c r="BK41">
        <f>'[1]2012 ksh'!EC40</f>
        <v>87</v>
      </c>
      <c r="BL41">
        <f>'[1]2012 ksh'!ED40</f>
        <v>1211</v>
      </c>
      <c r="BM41">
        <f>'[1]2012 ksh'!EE40</f>
        <v>3418</v>
      </c>
      <c r="BN41">
        <f>'[1]2012 ksh'!EF40</f>
        <v>2465</v>
      </c>
      <c r="BO41" s="2"/>
      <c r="BR41" t="s">
        <v>58</v>
      </c>
      <c r="BS41">
        <v>3.7742250106005709E-2</v>
      </c>
      <c r="BT41">
        <v>9.984717015336186E-3</v>
      </c>
      <c r="BU41">
        <v>0</v>
      </c>
      <c r="BV41">
        <v>0</v>
      </c>
      <c r="BW41">
        <v>1.9726948196531743E-4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2.0799959208747681E-4</v>
      </c>
      <c r="CD41">
        <v>0</v>
      </c>
      <c r="CE41">
        <v>0</v>
      </c>
      <c r="CF41">
        <v>8.4241789970555125E-5</v>
      </c>
      <c r="CG41">
        <v>0</v>
      </c>
      <c r="CH41">
        <v>4.432582711358359E-5</v>
      </c>
      <c r="CI41">
        <v>0</v>
      </c>
      <c r="CJ41">
        <v>0</v>
      </c>
      <c r="CK41">
        <v>7.8431208147098307E-5</v>
      </c>
      <c r="CL41">
        <v>2.351498301747074E-5</v>
      </c>
      <c r="CM41">
        <v>0</v>
      </c>
      <c r="CN41">
        <v>0</v>
      </c>
      <c r="CO41">
        <v>0</v>
      </c>
      <c r="CP41">
        <v>9.4836069222078632E-6</v>
      </c>
      <c r="CQ41">
        <v>2.7308053832506602E-3</v>
      </c>
      <c r="CR41">
        <v>5.7798606509414053E-4</v>
      </c>
      <c r="CS41">
        <v>1.0611876710329449E-4</v>
      </c>
      <c r="CT41">
        <v>0</v>
      </c>
      <c r="CU41">
        <v>1.5645714090629334E-4</v>
      </c>
      <c r="CV41">
        <v>1.4182773020605802E-3</v>
      </c>
      <c r="CW41">
        <v>7.9735371616410016E-5</v>
      </c>
      <c r="CX41">
        <v>0</v>
      </c>
      <c r="CY41">
        <v>0</v>
      </c>
      <c r="CZ41">
        <v>0</v>
      </c>
      <c r="DA41">
        <v>0</v>
      </c>
      <c r="DB41">
        <v>3.5856628464197963E-5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1.9315118531405866E-4</v>
      </c>
      <c r="DI41">
        <v>0</v>
      </c>
      <c r="DJ41">
        <v>0</v>
      </c>
      <c r="DK41">
        <v>0</v>
      </c>
      <c r="DL41">
        <v>6.2129619324394775E-5</v>
      </c>
      <c r="DM41">
        <v>0</v>
      </c>
      <c r="DN41">
        <v>0</v>
      </c>
      <c r="DO41">
        <v>0</v>
      </c>
      <c r="DP41">
        <v>5.1832600782353239E-3</v>
      </c>
      <c r="DQ41">
        <v>4.6832836238318553E-4</v>
      </c>
      <c r="DR41">
        <v>3.272010742794616E-4</v>
      </c>
      <c r="DS41">
        <v>1.6951653758140003E-4</v>
      </c>
      <c r="DT41">
        <v>5.4596089198677054E-4</v>
      </c>
      <c r="DU41">
        <v>6.369747916091168E-4</v>
      </c>
      <c r="DV41">
        <v>2.3278916415707005E-3</v>
      </c>
      <c r="DW41">
        <v>2.8855535483643982E-4</v>
      </c>
      <c r="DX41">
        <v>0</v>
      </c>
      <c r="DY41">
        <v>0</v>
      </c>
      <c r="DZ41">
        <v>1.4214198645982124E-2</v>
      </c>
      <c r="EA41">
        <v>422</v>
      </c>
      <c r="EB41">
        <v>0</v>
      </c>
      <c r="EF41" s="2"/>
    </row>
    <row r="42" spans="1:136" x14ac:dyDescent="0.35">
      <c r="A42" s="2"/>
      <c r="B42" t="s">
        <v>58</v>
      </c>
      <c r="C42">
        <f>'[1]2012 ksh'!BU41</f>
        <v>83909</v>
      </c>
      <c r="D42">
        <f>'[1]2012 ksh'!BV41</f>
        <v>1287</v>
      </c>
      <c r="E42">
        <f>'[1]2012 ksh'!BW41</f>
        <v>0</v>
      </c>
      <c r="F42">
        <f>'[1]2012 ksh'!BX41</f>
        <v>0</v>
      </c>
      <c r="G42">
        <f>'[1]2012 ksh'!BY41</f>
        <v>531</v>
      </c>
      <c r="H42">
        <f>'[1]2012 ksh'!BZ41</f>
        <v>0</v>
      </c>
      <c r="I42">
        <f>'[1]2012 ksh'!CA41</f>
        <v>0</v>
      </c>
      <c r="J42">
        <f>'[1]2012 ksh'!CB41</f>
        <v>0</v>
      </c>
      <c r="K42">
        <f>'[1]2012 ksh'!CC41</f>
        <v>0</v>
      </c>
      <c r="L42">
        <f>'[1]2012 ksh'!CD41</f>
        <v>0</v>
      </c>
      <c r="M42">
        <f>'[1]2012 ksh'!CE41</f>
        <v>230</v>
      </c>
      <c r="N42">
        <f>'[1]2012 ksh'!CF41</f>
        <v>0</v>
      </c>
      <c r="O42">
        <f>'[1]2012 ksh'!CG41</f>
        <v>0</v>
      </c>
      <c r="P42">
        <f>'[1]2012 ksh'!CH41</f>
        <v>49</v>
      </c>
      <c r="Q42">
        <f>'[1]2012 ksh'!CI41</f>
        <v>0</v>
      </c>
      <c r="R42">
        <f>'[1]2012 ksh'!CJ41</f>
        <v>45</v>
      </c>
      <c r="S42">
        <f>'[1]2012 ksh'!CK41</f>
        <v>0</v>
      </c>
      <c r="T42">
        <f>'[1]2012 ksh'!CL41</f>
        <v>0</v>
      </c>
      <c r="U42">
        <f>'[1]2012 ksh'!CM41</f>
        <v>131</v>
      </c>
      <c r="V42">
        <f>'[1]2012 ksh'!CN41</f>
        <v>103</v>
      </c>
      <c r="W42">
        <f>'[1]2012 ksh'!CO41</f>
        <v>0</v>
      </c>
      <c r="X42">
        <f>'[1]2012 ksh'!CP41</f>
        <v>0</v>
      </c>
      <c r="Y42">
        <f>'[1]2012 ksh'!CQ41</f>
        <v>0</v>
      </c>
      <c r="Z42">
        <f>'[1]2012 ksh'!CR41</f>
        <v>17</v>
      </c>
      <c r="AA42">
        <f>'[1]2012 ksh'!CS41</f>
        <v>664</v>
      </c>
      <c r="AB42">
        <f>'[1]2012 ksh'!CT41</f>
        <v>231</v>
      </c>
      <c r="AC42">
        <f>'[1]2012 ksh'!CU41</f>
        <v>319</v>
      </c>
      <c r="AD42">
        <f>'[1]2012 ksh'!CV41</f>
        <v>0</v>
      </c>
      <c r="AE42">
        <f>'[1]2012 ksh'!CW41</f>
        <v>487</v>
      </c>
      <c r="AF42">
        <f>'[1]2012 ksh'!CX41</f>
        <v>2773</v>
      </c>
      <c r="AG42">
        <f>'[1]2012 ksh'!CY41</f>
        <v>146</v>
      </c>
      <c r="AH42">
        <f>'[1]2012 ksh'!CZ41</f>
        <v>0</v>
      </c>
      <c r="AI42">
        <f>'[1]2012 ksh'!DA41</f>
        <v>0</v>
      </c>
      <c r="AJ42">
        <f>'[1]2012 ksh'!DB41</f>
        <v>0</v>
      </c>
      <c r="AK42">
        <f>'[1]2012 ksh'!DC41</f>
        <v>0</v>
      </c>
      <c r="AL42">
        <f>'[1]2012 ksh'!DD41</f>
        <v>42</v>
      </c>
      <c r="AM42">
        <f>'[1]2012 ksh'!DE41</f>
        <v>0</v>
      </c>
      <c r="AN42">
        <f>'[1]2012 ksh'!DF41</f>
        <v>0</v>
      </c>
      <c r="AO42">
        <f>'[1]2012 ksh'!DG41</f>
        <v>0</v>
      </c>
      <c r="AP42">
        <f>'[1]2012 ksh'!DH41</f>
        <v>0</v>
      </c>
      <c r="AQ42">
        <f>'[1]2012 ksh'!DI41</f>
        <v>0</v>
      </c>
      <c r="AR42">
        <f>'[1]2012 ksh'!DJ41</f>
        <v>211</v>
      </c>
      <c r="AS42">
        <f>'[1]2012 ksh'!DK41</f>
        <v>0</v>
      </c>
      <c r="AT42">
        <f>'[1]2012 ksh'!DL41</f>
        <v>0</v>
      </c>
      <c r="AU42">
        <f>'[1]2012 ksh'!DM41</f>
        <v>0</v>
      </c>
      <c r="AV42">
        <f>'[1]2012 ksh'!DN41</f>
        <v>18</v>
      </c>
      <c r="AW42">
        <f>'[1]2012 ksh'!DO41</f>
        <v>0</v>
      </c>
      <c r="AX42">
        <f>'[1]2012 ksh'!DP41</f>
        <v>0</v>
      </c>
      <c r="AY42">
        <f>'[1]2012 ksh'!DQ41</f>
        <v>0</v>
      </c>
      <c r="AZ42">
        <f>'[1]2012 ksh'!DR41</f>
        <v>4329</v>
      </c>
      <c r="BA42">
        <f>'[1]2012 ksh'!DS41</f>
        <v>1415</v>
      </c>
      <c r="BB42">
        <f>'[1]2012 ksh'!DT41</f>
        <v>505</v>
      </c>
      <c r="BC42">
        <f>'[1]2012 ksh'!DU41</f>
        <v>230</v>
      </c>
      <c r="BD42">
        <f>'[1]2012 ksh'!DV41</f>
        <v>216</v>
      </c>
      <c r="BE42">
        <f>'[1]2012 ksh'!DW41</f>
        <v>270</v>
      </c>
      <c r="BF42">
        <f>'[1]2012 ksh'!DX41</f>
        <v>465</v>
      </c>
      <c r="BG42">
        <f>'[1]2012 ksh'!DY41</f>
        <v>85</v>
      </c>
      <c r="BH42">
        <f>'[1]2012 ksh'!DZ41</f>
        <v>0</v>
      </c>
      <c r="BI42">
        <f>'[1]2012 ksh'!EA41</f>
        <v>0</v>
      </c>
      <c r="BJ42">
        <f>'[1]2012 ksh'!EB41</f>
        <v>54</v>
      </c>
      <c r="BK42">
        <f>'[1]2012 ksh'!EC41</f>
        <v>211</v>
      </c>
      <c r="BL42">
        <f>'[1]2012 ksh'!ED41</f>
        <v>0</v>
      </c>
      <c r="BM42">
        <f>'[1]2012 ksh'!EE41</f>
        <v>3465</v>
      </c>
      <c r="BN42">
        <f>'[1]2012 ksh'!EF41</f>
        <v>1475</v>
      </c>
      <c r="BO42" s="2"/>
      <c r="BR42" t="s">
        <v>59</v>
      </c>
      <c r="BS42">
        <v>6.630048821491426E-4</v>
      </c>
      <c r="BT42">
        <v>4.6703959931875552E-2</v>
      </c>
      <c r="BU42">
        <v>6.3292287383329829E-2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2.4417343418964666E-5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3.6191396645490677E-4</v>
      </c>
      <c r="CR42">
        <v>4.5788506455509835E-4</v>
      </c>
      <c r="CS42">
        <v>1.5635053460360001E-5</v>
      </c>
      <c r="CT42">
        <v>0</v>
      </c>
      <c r="CU42">
        <v>5.7828101361668996E-6</v>
      </c>
      <c r="CV42">
        <v>0</v>
      </c>
      <c r="CW42">
        <v>2.3483705339079663E-5</v>
      </c>
      <c r="CX42">
        <v>0</v>
      </c>
      <c r="CY42">
        <v>0</v>
      </c>
      <c r="CZ42">
        <v>0</v>
      </c>
      <c r="DA42">
        <v>0</v>
      </c>
      <c r="DB42">
        <v>2.0489501979541691E-5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1.7121880138314883E-4</v>
      </c>
      <c r="DQ42">
        <v>7.6124044768998352E-6</v>
      </c>
      <c r="DR42">
        <v>0</v>
      </c>
      <c r="DS42">
        <v>0</v>
      </c>
      <c r="DT42">
        <v>0</v>
      </c>
      <c r="DU42">
        <v>0</v>
      </c>
      <c r="DV42">
        <v>4.9060942123425519E-4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'[1]2012 ksh'!BU42</f>
        <v>1474</v>
      </c>
      <c r="D43">
        <f>'[1]2012 ksh'!BV42</f>
        <v>6020</v>
      </c>
      <c r="E43">
        <f>'[1]2012 ksh'!BW42</f>
        <v>691</v>
      </c>
      <c r="F43">
        <f>'[1]2012 ksh'!BX42</f>
        <v>0</v>
      </c>
      <c r="G43">
        <f>'[1]2012 ksh'!BY42</f>
        <v>0</v>
      </c>
      <c r="H43">
        <f>'[1]2012 ksh'!BZ42</f>
        <v>0</v>
      </c>
      <c r="I43">
        <f>'[1]2012 ksh'!CA42</f>
        <v>0</v>
      </c>
      <c r="J43">
        <f>'[1]2012 ksh'!CB42</f>
        <v>0</v>
      </c>
      <c r="K43">
        <f>'[1]2012 ksh'!CC42</f>
        <v>0</v>
      </c>
      <c r="L43">
        <f>'[1]2012 ksh'!CD42</f>
        <v>0</v>
      </c>
      <c r="M43">
        <f>'[1]2012 ksh'!CE42</f>
        <v>27</v>
      </c>
      <c r="N43">
        <f>'[1]2012 ksh'!CF42</f>
        <v>0</v>
      </c>
      <c r="O43">
        <f>'[1]2012 ksh'!CG42</f>
        <v>0</v>
      </c>
      <c r="P43">
        <f>'[1]2012 ksh'!CH42</f>
        <v>0</v>
      </c>
      <c r="Q43">
        <f>'[1]2012 ksh'!CI42</f>
        <v>0</v>
      </c>
      <c r="R43">
        <f>'[1]2012 ksh'!CJ42</f>
        <v>0</v>
      </c>
      <c r="S43">
        <f>'[1]2012 ksh'!CK42</f>
        <v>0</v>
      </c>
      <c r="T43">
        <f>'[1]2012 ksh'!CL42</f>
        <v>0</v>
      </c>
      <c r="U43">
        <f>'[1]2012 ksh'!CM42</f>
        <v>0</v>
      </c>
      <c r="V43">
        <f>'[1]2012 ksh'!CN42</f>
        <v>0</v>
      </c>
      <c r="W43">
        <f>'[1]2012 ksh'!CO42</f>
        <v>0</v>
      </c>
      <c r="X43">
        <f>'[1]2012 ksh'!CP42</f>
        <v>0</v>
      </c>
      <c r="Y43">
        <f>'[1]2012 ksh'!CQ42</f>
        <v>0</v>
      </c>
      <c r="Z43">
        <f>'[1]2012 ksh'!CR42</f>
        <v>0</v>
      </c>
      <c r="AA43">
        <f>'[1]2012 ksh'!CS42</f>
        <v>88</v>
      </c>
      <c r="AB43">
        <f>'[1]2012 ksh'!CT42</f>
        <v>183</v>
      </c>
      <c r="AC43">
        <f>'[1]2012 ksh'!CU42</f>
        <v>47</v>
      </c>
      <c r="AD43">
        <f>'[1]2012 ksh'!CV42</f>
        <v>0</v>
      </c>
      <c r="AE43">
        <f>'[1]2012 ksh'!CW42</f>
        <v>18</v>
      </c>
      <c r="AF43">
        <f>'[1]2012 ksh'!CX42</f>
        <v>0</v>
      </c>
      <c r="AG43">
        <f>'[1]2012 ksh'!CY42</f>
        <v>43</v>
      </c>
      <c r="AH43">
        <f>'[1]2012 ksh'!CZ42</f>
        <v>0</v>
      </c>
      <c r="AI43">
        <f>'[1]2012 ksh'!DA42</f>
        <v>0</v>
      </c>
      <c r="AJ43">
        <f>'[1]2012 ksh'!DB42</f>
        <v>0</v>
      </c>
      <c r="AK43">
        <f>'[1]2012 ksh'!DC42</f>
        <v>0</v>
      </c>
      <c r="AL43">
        <f>'[1]2012 ksh'!DD42</f>
        <v>24</v>
      </c>
      <c r="AM43">
        <f>'[1]2012 ksh'!DE42</f>
        <v>0</v>
      </c>
      <c r="AN43">
        <f>'[1]2012 ksh'!DF42</f>
        <v>0</v>
      </c>
      <c r="AO43">
        <f>'[1]2012 ksh'!DG42</f>
        <v>0</v>
      </c>
      <c r="AP43">
        <f>'[1]2012 ksh'!DH42</f>
        <v>0</v>
      </c>
      <c r="AQ43">
        <f>'[1]2012 ksh'!DI42</f>
        <v>0</v>
      </c>
      <c r="AR43">
        <f>'[1]2012 ksh'!DJ42</f>
        <v>0</v>
      </c>
      <c r="AS43">
        <f>'[1]2012 ksh'!DK42</f>
        <v>0</v>
      </c>
      <c r="AT43">
        <f>'[1]2012 ksh'!DL42</f>
        <v>0</v>
      </c>
      <c r="AU43">
        <f>'[1]2012 ksh'!DM42</f>
        <v>0</v>
      </c>
      <c r="AV43">
        <f>'[1]2012 ksh'!DN42</f>
        <v>0</v>
      </c>
      <c r="AW43">
        <f>'[1]2012 ksh'!DO42</f>
        <v>0</v>
      </c>
      <c r="AX43">
        <f>'[1]2012 ksh'!DP42</f>
        <v>0</v>
      </c>
      <c r="AY43">
        <f>'[1]2012 ksh'!DQ42</f>
        <v>0</v>
      </c>
      <c r="AZ43">
        <f>'[1]2012 ksh'!DR42</f>
        <v>143</v>
      </c>
      <c r="BA43">
        <f>'[1]2012 ksh'!DS42</f>
        <v>23</v>
      </c>
      <c r="BB43">
        <f>'[1]2012 ksh'!DT42</f>
        <v>0</v>
      </c>
      <c r="BC43">
        <f>'[1]2012 ksh'!DU42</f>
        <v>0</v>
      </c>
      <c r="BD43">
        <f>'[1]2012 ksh'!DV42</f>
        <v>0</v>
      </c>
      <c r="BE43">
        <f>'[1]2012 ksh'!DW42</f>
        <v>0</v>
      </c>
      <c r="BF43">
        <f>'[1]2012 ksh'!DX42</f>
        <v>98</v>
      </c>
      <c r="BG43">
        <f>'[1]2012 ksh'!DY42</f>
        <v>0</v>
      </c>
      <c r="BH43">
        <f>'[1]2012 ksh'!DZ42</f>
        <v>0</v>
      </c>
      <c r="BI43">
        <f>'[1]2012 ksh'!EA42</f>
        <v>0</v>
      </c>
      <c r="BJ43">
        <f>'[1]2012 ksh'!EB42</f>
        <v>0</v>
      </c>
      <c r="BK43">
        <f>'[1]2012 ksh'!EC42</f>
        <v>0</v>
      </c>
      <c r="BL43">
        <f>'[1]2012 ksh'!ED42</f>
        <v>0</v>
      </c>
      <c r="BM43">
        <f>'[1]2012 ksh'!EE42</f>
        <v>771</v>
      </c>
      <c r="BN43">
        <f>'[1]2012 ksh'!EF42</f>
        <v>34</v>
      </c>
      <c r="BO43" s="2"/>
      <c r="BR43" t="s">
        <v>60</v>
      </c>
      <c r="BS43">
        <v>1.9701230555042366E-4</v>
      </c>
      <c r="BT43">
        <v>0</v>
      </c>
      <c r="BU43">
        <v>1.1449400756752864E-2</v>
      </c>
      <c r="BV43">
        <v>0</v>
      </c>
      <c r="BW43">
        <v>9.2218838998588976E-3</v>
      </c>
      <c r="BX43">
        <v>0</v>
      </c>
      <c r="BY43">
        <v>0</v>
      </c>
      <c r="BZ43">
        <v>5.6693809158173388E-5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9.8169346577790465E-6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2.1974678517434218E-4</v>
      </c>
      <c r="CV43">
        <v>1.8658043988160826E-3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1.4854888935167726E-4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2.5353777794783313E-4</v>
      </c>
      <c r="DT43">
        <v>1.3649022299669263E-4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'[1]2012 ksh'!BU43</f>
        <v>438</v>
      </c>
      <c r="D44">
        <f>'[1]2012 ksh'!BV43</f>
        <v>0</v>
      </c>
      <c r="E44">
        <f>'[1]2012 ksh'!BW43</f>
        <v>125</v>
      </c>
      <c r="F44">
        <f>'[1]2012 ksh'!BX43</f>
        <v>0</v>
      </c>
      <c r="G44">
        <f>'[1]2012 ksh'!BY43</f>
        <v>24823</v>
      </c>
      <c r="H44">
        <f>'[1]2012 ksh'!BZ43</f>
        <v>0</v>
      </c>
      <c r="I44">
        <f>'[1]2012 ksh'!CA43</f>
        <v>0</v>
      </c>
      <c r="J44">
        <f>'[1]2012 ksh'!CB43</f>
        <v>25</v>
      </c>
      <c r="K44">
        <f>'[1]2012 ksh'!CC43</f>
        <v>0</v>
      </c>
      <c r="L44">
        <f>'[1]2012 ksh'!CD43</f>
        <v>0</v>
      </c>
      <c r="M44">
        <f>'[1]2012 ksh'!CE43</f>
        <v>0</v>
      </c>
      <c r="N44">
        <f>'[1]2012 ksh'!CF43</f>
        <v>0</v>
      </c>
      <c r="O44">
        <f>'[1]2012 ksh'!CG43</f>
        <v>0</v>
      </c>
      <c r="P44">
        <f>'[1]2012 ksh'!CH43</f>
        <v>0</v>
      </c>
      <c r="Q44">
        <f>'[1]2012 ksh'!CI43</f>
        <v>0</v>
      </c>
      <c r="R44">
        <f>'[1]2012 ksh'!CJ43</f>
        <v>0</v>
      </c>
      <c r="S44">
        <f>'[1]2012 ksh'!CK43</f>
        <v>0</v>
      </c>
      <c r="T44">
        <f>'[1]2012 ksh'!CL43</f>
        <v>0</v>
      </c>
      <c r="U44">
        <f>'[1]2012 ksh'!CM43</f>
        <v>0</v>
      </c>
      <c r="V44">
        <f>'[1]2012 ksh'!CN43</f>
        <v>43</v>
      </c>
      <c r="W44">
        <f>'[1]2012 ksh'!CO43</f>
        <v>0</v>
      </c>
      <c r="X44">
        <f>'[1]2012 ksh'!CP43</f>
        <v>0</v>
      </c>
      <c r="Y44">
        <f>'[1]2012 ksh'!CQ43</f>
        <v>0</v>
      </c>
      <c r="Z44">
        <f>'[1]2012 ksh'!CR43</f>
        <v>0</v>
      </c>
      <c r="AA44">
        <f>'[1]2012 ksh'!CS43</f>
        <v>0</v>
      </c>
      <c r="AB44">
        <f>'[1]2012 ksh'!CT43</f>
        <v>0</v>
      </c>
      <c r="AC44">
        <f>'[1]2012 ksh'!CU43</f>
        <v>0</v>
      </c>
      <c r="AD44">
        <f>'[1]2012 ksh'!CV43</f>
        <v>0</v>
      </c>
      <c r="AE44">
        <f>'[1]2012 ksh'!CW43</f>
        <v>684</v>
      </c>
      <c r="AF44">
        <f>'[1]2012 ksh'!CX43</f>
        <v>3648</v>
      </c>
      <c r="AG44">
        <f>'[1]2012 ksh'!CY43</f>
        <v>0</v>
      </c>
      <c r="AH44">
        <f>'[1]2012 ksh'!CZ43</f>
        <v>0</v>
      </c>
      <c r="AI44">
        <f>'[1]2012 ksh'!DA43</f>
        <v>0</v>
      </c>
      <c r="AJ44">
        <f>'[1]2012 ksh'!DB43</f>
        <v>0</v>
      </c>
      <c r="AK44">
        <f>'[1]2012 ksh'!DC43</f>
        <v>0</v>
      </c>
      <c r="AL44">
        <f>'[1]2012 ksh'!DD43</f>
        <v>174</v>
      </c>
      <c r="AM44">
        <f>'[1]2012 ksh'!DE43</f>
        <v>0</v>
      </c>
      <c r="AN44">
        <f>'[1]2012 ksh'!DF43</f>
        <v>0</v>
      </c>
      <c r="AO44">
        <f>'[1]2012 ksh'!DG43</f>
        <v>0</v>
      </c>
      <c r="AP44">
        <f>'[1]2012 ksh'!DH43</f>
        <v>0</v>
      </c>
      <c r="AQ44">
        <f>'[1]2012 ksh'!DI43</f>
        <v>0</v>
      </c>
      <c r="AR44">
        <f>'[1]2012 ksh'!DJ43</f>
        <v>0</v>
      </c>
      <c r="AS44">
        <f>'[1]2012 ksh'!DK43</f>
        <v>0</v>
      </c>
      <c r="AT44">
        <f>'[1]2012 ksh'!DL43</f>
        <v>0</v>
      </c>
      <c r="AU44">
        <f>'[1]2012 ksh'!DM43</f>
        <v>0</v>
      </c>
      <c r="AV44">
        <f>'[1]2012 ksh'!DN43</f>
        <v>0</v>
      </c>
      <c r="AW44">
        <f>'[1]2012 ksh'!DO43</f>
        <v>0</v>
      </c>
      <c r="AX44">
        <f>'[1]2012 ksh'!DP43</f>
        <v>0</v>
      </c>
      <c r="AY44">
        <f>'[1]2012 ksh'!DQ43</f>
        <v>0</v>
      </c>
      <c r="AZ44">
        <f>'[1]2012 ksh'!DR43</f>
        <v>0</v>
      </c>
      <c r="BA44">
        <f>'[1]2012 ksh'!DS43</f>
        <v>0</v>
      </c>
      <c r="BB44">
        <f>'[1]2012 ksh'!DT43</f>
        <v>0</v>
      </c>
      <c r="BC44">
        <f>'[1]2012 ksh'!DU43</f>
        <v>344</v>
      </c>
      <c r="BD44">
        <f>'[1]2012 ksh'!DV43</f>
        <v>54</v>
      </c>
      <c r="BE44">
        <f>'[1]2012 ksh'!DW43</f>
        <v>0</v>
      </c>
      <c r="BF44">
        <f>'[1]2012 ksh'!DX43</f>
        <v>0</v>
      </c>
      <c r="BG44">
        <f>'[1]2012 ksh'!DY43</f>
        <v>0</v>
      </c>
      <c r="BH44">
        <f>'[1]2012 ksh'!DZ43</f>
        <v>0</v>
      </c>
      <c r="BI44">
        <f>'[1]2012 ksh'!EA43</f>
        <v>0</v>
      </c>
      <c r="BJ44">
        <f>'[1]2012 ksh'!EB43</f>
        <v>0</v>
      </c>
      <c r="BK44">
        <f>'[1]2012 ksh'!EC43</f>
        <v>0</v>
      </c>
      <c r="BL44">
        <f>'[1]2012 ksh'!ED43</f>
        <v>0</v>
      </c>
      <c r="BM44">
        <f>'[1]2012 ksh'!EE43</f>
        <v>292</v>
      </c>
      <c r="BN44">
        <f>'[1]2012 ksh'!EF43</f>
        <v>6047</v>
      </c>
      <c r="BO44" s="2"/>
      <c r="BR44" t="s">
        <v>61</v>
      </c>
      <c r="BS44">
        <v>0</v>
      </c>
      <c r="BT44">
        <v>7.5253888926776226E-4</v>
      </c>
      <c r="BU44">
        <v>0</v>
      </c>
      <c r="BV44">
        <v>0</v>
      </c>
      <c r="BW44">
        <v>1.9689797634956352E-5</v>
      </c>
      <c r="BX44">
        <v>3.3386330873038869E-2</v>
      </c>
      <c r="BY44">
        <v>2.0900038900114184E-2</v>
      </c>
      <c r="BZ44">
        <v>9.4792048912465906E-4</v>
      </c>
      <c r="CA44">
        <v>3.5765874752058294E-2</v>
      </c>
      <c r="CB44">
        <v>0</v>
      </c>
      <c r="CC44">
        <v>0</v>
      </c>
      <c r="CD44">
        <v>0</v>
      </c>
      <c r="CE44">
        <v>4.4264993969777281E-4</v>
      </c>
      <c r="CF44">
        <v>1.1174931322624661E-4</v>
      </c>
      <c r="CG44">
        <v>0</v>
      </c>
      <c r="CH44">
        <v>2.0291378634218268E-4</v>
      </c>
      <c r="CI44">
        <v>1.4666720424911902E-5</v>
      </c>
      <c r="CJ44">
        <v>2.3900604195451566E-5</v>
      </c>
      <c r="CK44">
        <v>5.2087901593874446E-5</v>
      </c>
      <c r="CL44">
        <v>3.4176630657430774E-4</v>
      </c>
      <c r="CM44">
        <v>1.2647451147121021E-3</v>
      </c>
      <c r="CN44">
        <v>3.5723070378355593E-2</v>
      </c>
      <c r="CO44">
        <v>7.0564351016152234E-4</v>
      </c>
      <c r="CP44">
        <v>0</v>
      </c>
      <c r="CQ44">
        <v>1.9740761806631279E-4</v>
      </c>
      <c r="CR44">
        <v>3.7531562668450684E-4</v>
      </c>
      <c r="CS44">
        <v>2.6113865885920429E-4</v>
      </c>
      <c r="CT44">
        <v>5.5338034961722188E-5</v>
      </c>
      <c r="CU44">
        <v>2.8914050680834498E-6</v>
      </c>
      <c r="CV44">
        <v>9.2471884678165493E-4</v>
      </c>
      <c r="CW44">
        <v>4.7185863751081001E-4</v>
      </c>
      <c r="CX44">
        <v>0</v>
      </c>
      <c r="CY44">
        <v>0</v>
      </c>
      <c r="CZ44">
        <v>1.822401337072552E-5</v>
      </c>
      <c r="DA44">
        <v>0</v>
      </c>
      <c r="DB44">
        <v>0</v>
      </c>
      <c r="DC44">
        <v>2.1579928324868447E-3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2.2623927617006033E-4</v>
      </c>
      <c r="DL44">
        <v>0</v>
      </c>
      <c r="DM44">
        <v>0</v>
      </c>
      <c r="DN44">
        <v>0</v>
      </c>
      <c r="DO44">
        <v>0</v>
      </c>
      <c r="DP44">
        <v>3.5920028262199054E-5</v>
      </c>
      <c r="DQ44">
        <v>6.2885080461346467E-6</v>
      </c>
      <c r="DR44">
        <v>9.3300900388598943E-5</v>
      </c>
      <c r="DS44">
        <v>3.1028896661638875E-4</v>
      </c>
      <c r="DT44">
        <v>1.6530482562932775E-3</v>
      </c>
      <c r="DU44">
        <v>1.0663429844715586E-3</v>
      </c>
      <c r="DV44">
        <v>0</v>
      </c>
      <c r="DW44">
        <v>1.9689659506486479E-4</v>
      </c>
      <c r="DX44">
        <v>2.2289189585426215E-2</v>
      </c>
      <c r="DY44">
        <v>1.8760883437282188E-3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'[1]2012 ksh'!BU44</f>
        <v>0</v>
      </c>
      <c r="D45">
        <f>'[1]2012 ksh'!BV44</f>
        <v>97</v>
      </c>
      <c r="E45">
        <f>'[1]2012 ksh'!BW44</f>
        <v>0</v>
      </c>
      <c r="F45">
        <f>'[1]2012 ksh'!BX44</f>
        <v>0</v>
      </c>
      <c r="G45">
        <f>'[1]2012 ksh'!BY44</f>
        <v>53</v>
      </c>
      <c r="H45">
        <f>'[1]2012 ksh'!BZ44</f>
        <v>11755</v>
      </c>
      <c r="I45">
        <f>'[1]2012 ksh'!CA44</f>
        <v>5213</v>
      </c>
      <c r="J45">
        <f>'[1]2012 ksh'!CB44</f>
        <v>418</v>
      </c>
      <c r="K45">
        <f>'[1]2012 ksh'!CC44</f>
        <v>8077</v>
      </c>
      <c r="L45">
        <f>'[1]2012 ksh'!CD44</f>
        <v>0</v>
      </c>
      <c r="M45">
        <f>'[1]2012 ksh'!CE44</f>
        <v>0</v>
      </c>
      <c r="N45">
        <f>'[1]2012 ksh'!CF44</f>
        <v>0</v>
      </c>
      <c r="O45">
        <f>'[1]2012 ksh'!CG44</f>
        <v>491</v>
      </c>
      <c r="P45">
        <f>'[1]2012 ksh'!CH44</f>
        <v>65</v>
      </c>
      <c r="Q45">
        <f>'[1]2012 ksh'!CI44</f>
        <v>0</v>
      </c>
      <c r="R45">
        <f>'[1]2012 ksh'!CJ44</f>
        <v>206</v>
      </c>
      <c r="S45">
        <f>'[1]2012 ksh'!CK44</f>
        <v>79</v>
      </c>
      <c r="T45">
        <f>'[1]2012 ksh'!CL44</f>
        <v>27</v>
      </c>
      <c r="U45">
        <f>'[1]2012 ksh'!CM44</f>
        <v>87</v>
      </c>
      <c r="V45">
        <f>'[1]2012 ksh'!CN44</f>
        <v>1497</v>
      </c>
      <c r="W45">
        <f>'[1]2012 ksh'!CO44</f>
        <v>163</v>
      </c>
      <c r="X45">
        <f>'[1]2012 ksh'!CP44</f>
        <v>16912</v>
      </c>
      <c r="Y45">
        <f>'[1]2012 ksh'!CQ44</f>
        <v>209</v>
      </c>
      <c r="Z45">
        <f>'[1]2012 ksh'!CR44</f>
        <v>0</v>
      </c>
      <c r="AA45">
        <f>'[1]2012 ksh'!CS44</f>
        <v>48</v>
      </c>
      <c r="AB45">
        <f>'[1]2012 ksh'!CT44</f>
        <v>150</v>
      </c>
      <c r="AC45">
        <f>'[1]2012 ksh'!CU44</f>
        <v>785</v>
      </c>
      <c r="AD45">
        <f>'[1]2012 ksh'!CV44</f>
        <v>34</v>
      </c>
      <c r="AE45">
        <f>'[1]2012 ksh'!CW44</f>
        <v>9</v>
      </c>
      <c r="AF45">
        <f>'[1]2012 ksh'!CX44</f>
        <v>1808</v>
      </c>
      <c r="AG45">
        <f>'[1]2012 ksh'!CY44</f>
        <v>864</v>
      </c>
      <c r="AH45">
        <f>'[1]2012 ksh'!CZ44</f>
        <v>0</v>
      </c>
      <c r="AI45">
        <f>'[1]2012 ksh'!DA44</f>
        <v>0</v>
      </c>
      <c r="AJ45">
        <f>'[1]2012 ksh'!DB44</f>
        <v>19</v>
      </c>
      <c r="AK45">
        <f>'[1]2012 ksh'!DC44</f>
        <v>0</v>
      </c>
      <c r="AL45">
        <f>'[1]2012 ksh'!DD44</f>
        <v>0</v>
      </c>
      <c r="AM45">
        <f>'[1]2012 ksh'!DE44</f>
        <v>594</v>
      </c>
      <c r="AN45">
        <f>'[1]2012 ksh'!DF44</f>
        <v>0</v>
      </c>
      <c r="AO45">
        <f>'[1]2012 ksh'!DG44</f>
        <v>0</v>
      </c>
      <c r="AP45">
        <f>'[1]2012 ksh'!DH44</f>
        <v>0</v>
      </c>
      <c r="AQ45">
        <f>'[1]2012 ksh'!DI44</f>
        <v>0</v>
      </c>
      <c r="AR45">
        <f>'[1]2012 ksh'!DJ44</f>
        <v>0</v>
      </c>
      <c r="AS45">
        <f>'[1]2012 ksh'!DK44</f>
        <v>0</v>
      </c>
      <c r="AT45">
        <f>'[1]2012 ksh'!DL44</f>
        <v>0</v>
      </c>
      <c r="AU45">
        <f>'[1]2012 ksh'!DM44</f>
        <v>57</v>
      </c>
      <c r="AV45">
        <f>'[1]2012 ksh'!DN44</f>
        <v>0</v>
      </c>
      <c r="AW45">
        <f>'[1]2012 ksh'!DO44</f>
        <v>0</v>
      </c>
      <c r="AX45">
        <f>'[1]2012 ksh'!DP44</f>
        <v>0</v>
      </c>
      <c r="AY45">
        <f>'[1]2012 ksh'!DQ44</f>
        <v>0</v>
      </c>
      <c r="AZ45">
        <f>'[1]2012 ksh'!DR44</f>
        <v>30</v>
      </c>
      <c r="BA45">
        <f>'[1]2012 ksh'!DS44</f>
        <v>19</v>
      </c>
      <c r="BB45">
        <f>'[1]2012 ksh'!DT44</f>
        <v>144</v>
      </c>
      <c r="BC45">
        <f>'[1]2012 ksh'!DU44</f>
        <v>421</v>
      </c>
      <c r="BD45">
        <f>'[1]2012 ksh'!DV44</f>
        <v>654</v>
      </c>
      <c r="BE45">
        <f>'[1]2012 ksh'!DW44</f>
        <v>452</v>
      </c>
      <c r="BF45">
        <f>'[1]2012 ksh'!DX44</f>
        <v>0</v>
      </c>
      <c r="BG45">
        <f>'[1]2012 ksh'!DY44</f>
        <v>58</v>
      </c>
      <c r="BH45">
        <f>'[1]2012 ksh'!DZ44</f>
        <v>1728</v>
      </c>
      <c r="BI45">
        <f>'[1]2012 ksh'!EA44</f>
        <v>660</v>
      </c>
      <c r="BJ45">
        <f>'[1]2012 ksh'!EB44</f>
        <v>0</v>
      </c>
      <c r="BK45">
        <f>'[1]2012 ksh'!EC44</f>
        <v>0</v>
      </c>
      <c r="BL45">
        <f>'[1]2012 ksh'!ED44</f>
        <v>0</v>
      </c>
      <c r="BM45">
        <f>'[1]2012 ksh'!EE44</f>
        <v>544</v>
      </c>
      <c r="BN45">
        <f>'[1]2012 ksh'!EF44</f>
        <v>1050</v>
      </c>
      <c r="BO45" s="2"/>
      <c r="BR45" t="s">
        <v>62</v>
      </c>
      <c r="BS45">
        <v>5.2887458645248433E-3</v>
      </c>
      <c r="BT45">
        <v>0</v>
      </c>
      <c r="BU45">
        <v>1.6487137089724122E-3</v>
      </c>
      <c r="BV45">
        <v>1.9337295058296906E-2</v>
      </c>
      <c r="BW45">
        <v>1.6773478551288289E-3</v>
      </c>
      <c r="BX45">
        <v>3.2718888273705468E-3</v>
      </c>
      <c r="BY45">
        <v>2.5378332291909225E-3</v>
      </c>
      <c r="BZ45">
        <v>2.5534891644841294E-3</v>
      </c>
      <c r="CA45">
        <v>7.8377613360335746E-4</v>
      </c>
      <c r="CB45">
        <v>3.0897492736383264E-4</v>
      </c>
      <c r="CC45">
        <v>7.7592891309154384E-4</v>
      </c>
      <c r="CD45">
        <v>3.5189448009084956E-4</v>
      </c>
      <c r="CE45">
        <v>4.0541685923032268E-3</v>
      </c>
      <c r="CF45">
        <v>1.9306842885088451E-3</v>
      </c>
      <c r="CG45">
        <v>8.1887701499487649E-3</v>
      </c>
      <c r="CH45">
        <v>3.2238666568899496E-2</v>
      </c>
      <c r="CI45">
        <v>1.5244106507462231E-3</v>
      </c>
      <c r="CJ45">
        <v>8.8210933632472174E-3</v>
      </c>
      <c r="CK45">
        <v>9.5973455465495107E-3</v>
      </c>
      <c r="CL45">
        <v>4.3861150847732799E-3</v>
      </c>
      <c r="CM45">
        <v>2.0243681007876529E-2</v>
      </c>
      <c r="CN45">
        <v>4.4822821276531786E-3</v>
      </c>
      <c r="CO45">
        <v>3.3749342237198936E-2</v>
      </c>
      <c r="CP45">
        <v>1.3232420952633559E-3</v>
      </c>
      <c r="CQ45">
        <v>1.4114644691741365E-2</v>
      </c>
      <c r="CR45">
        <v>3.8082025587587959E-3</v>
      </c>
      <c r="CS45">
        <v>2.9593496932630338E-3</v>
      </c>
      <c r="CT45">
        <v>6.9558282357621209E-2</v>
      </c>
      <c r="CU45">
        <v>3.4953874600831034E-4</v>
      </c>
      <c r="CV45">
        <v>1.076110870369802E-3</v>
      </c>
      <c r="CW45">
        <v>5.9075172244842959E-3</v>
      </c>
      <c r="CX45">
        <v>2.0407291197408913E-2</v>
      </c>
      <c r="CY45">
        <v>2.6153146967098266E-3</v>
      </c>
      <c r="CZ45">
        <v>1.1289296703865231E-3</v>
      </c>
      <c r="DA45">
        <v>0</v>
      </c>
      <c r="DB45">
        <v>4.0296020559765327E-4</v>
      </c>
      <c r="DC45">
        <v>6.9026706763047216E-5</v>
      </c>
      <c r="DD45">
        <v>1.5440753759926355E-3</v>
      </c>
      <c r="DE45">
        <v>4.5505361232077964E-3</v>
      </c>
      <c r="DF45">
        <v>8.0242415126897493E-4</v>
      </c>
      <c r="DG45">
        <v>2.6587546245709741E-4</v>
      </c>
      <c r="DH45">
        <v>3.0208479219734295E-5</v>
      </c>
      <c r="DI45">
        <v>3.6851037692100716E-4</v>
      </c>
      <c r="DJ45">
        <v>2.9531467326676024E-4</v>
      </c>
      <c r="DK45">
        <v>3.2546702887622717E-4</v>
      </c>
      <c r="DL45">
        <v>1.3185285878843781E-3</v>
      </c>
      <c r="DM45">
        <v>7.2109964817408716E-5</v>
      </c>
      <c r="DN45">
        <v>1.4828920187564152E-3</v>
      </c>
      <c r="DO45">
        <v>0</v>
      </c>
      <c r="DP45">
        <v>4.6061449574893252E-3</v>
      </c>
      <c r="DQ45">
        <v>1.7356282207331623E-3</v>
      </c>
      <c r="DR45">
        <v>2.745249409350651E-3</v>
      </c>
      <c r="DS45">
        <v>1.5050120423531256E-3</v>
      </c>
      <c r="DT45">
        <v>2.8157427484873259E-3</v>
      </c>
      <c r="DU45">
        <v>1.2597945878491423E-3</v>
      </c>
      <c r="DV45">
        <v>2.5231341663475982E-3</v>
      </c>
      <c r="DW45">
        <v>7.5024392257474354E-4</v>
      </c>
      <c r="DX45">
        <v>5.1376066040944801E-2</v>
      </c>
      <c r="DY45">
        <v>1.2677809110648267E-3</v>
      </c>
      <c r="DZ45">
        <v>0</v>
      </c>
      <c r="EA45">
        <v>0</v>
      </c>
      <c r="EB45">
        <v>0</v>
      </c>
      <c r="EF45" s="2"/>
    </row>
    <row r="46" spans="1:136" x14ac:dyDescent="0.35">
      <c r="A46" s="2"/>
      <c r="B46" t="s">
        <v>62</v>
      </c>
      <c r="C46">
        <f>'[1]2012 ksh'!BU45</f>
        <v>11758</v>
      </c>
      <c r="D46">
        <f>'[1]2012 ksh'!BV45</f>
        <v>0</v>
      </c>
      <c r="E46">
        <f>'[1]2012 ksh'!BW45</f>
        <v>18</v>
      </c>
      <c r="F46">
        <f>'[1]2012 ksh'!BX45</f>
        <v>2270</v>
      </c>
      <c r="G46">
        <f>'[1]2012 ksh'!BY45</f>
        <v>4515</v>
      </c>
      <c r="H46">
        <f>'[1]2012 ksh'!BZ45</f>
        <v>1152</v>
      </c>
      <c r="I46">
        <f>'[1]2012 ksh'!CA45</f>
        <v>633</v>
      </c>
      <c r="J46">
        <f>'[1]2012 ksh'!CB45</f>
        <v>1126</v>
      </c>
      <c r="K46">
        <f>'[1]2012 ksh'!CC45</f>
        <v>177</v>
      </c>
      <c r="L46">
        <f>'[1]2012 ksh'!CD45</f>
        <v>554</v>
      </c>
      <c r="M46">
        <f>'[1]2012 ksh'!CE45</f>
        <v>858</v>
      </c>
      <c r="N46">
        <f>'[1]2012 ksh'!CF45</f>
        <v>298</v>
      </c>
      <c r="O46">
        <f>'[1]2012 ksh'!CG45</f>
        <v>4497</v>
      </c>
      <c r="P46">
        <f>'[1]2012 ksh'!CH45</f>
        <v>1123</v>
      </c>
      <c r="Q46">
        <f>'[1]2012 ksh'!CI45</f>
        <v>6011</v>
      </c>
      <c r="R46">
        <f>'[1]2012 ksh'!CJ45</f>
        <v>32729</v>
      </c>
      <c r="S46">
        <f>'[1]2012 ksh'!CK45</f>
        <v>8211</v>
      </c>
      <c r="T46">
        <f>'[1]2012 ksh'!CL45</f>
        <v>9965</v>
      </c>
      <c r="U46">
        <f>'[1]2012 ksh'!CM45</f>
        <v>16030</v>
      </c>
      <c r="V46">
        <f>'[1]2012 ksh'!CN45</f>
        <v>19212</v>
      </c>
      <c r="W46">
        <f>'[1]2012 ksh'!CO45</f>
        <v>2609</v>
      </c>
      <c r="X46">
        <f>'[1]2012 ksh'!CP45</f>
        <v>2122</v>
      </c>
      <c r="Y46">
        <f>'[1]2012 ksh'!CQ45</f>
        <v>9996</v>
      </c>
      <c r="Z46">
        <f>'[1]2012 ksh'!CR45</f>
        <v>2372</v>
      </c>
      <c r="AA46">
        <f>'[1]2012 ksh'!CS45</f>
        <v>3432</v>
      </c>
      <c r="AB46">
        <f>'[1]2012 ksh'!CT45</f>
        <v>1522</v>
      </c>
      <c r="AC46">
        <f>'[1]2012 ksh'!CU45</f>
        <v>8896</v>
      </c>
      <c r="AD46">
        <f>'[1]2012 ksh'!CV45</f>
        <v>42737</v>
      </c>
      <c r="AE46">
        <f>'[1]2012 ksh'!CW45</f>
        <v>1088</v>
      </c>
      <c r="AF46">
        <f>'[1]2012 ksh'!CX45</f>
        <v>2104</v>
      </c>
      <c r="AG46">
        <f>'[1]2012 ksh'!CY45</f>
        <v>10817</v>
      </c>
      <c r="AH46">
        <f>'[1]2012 ksh'!CZ45</f>
        <v>502</v>
      </c>
      <c r="AI46">
        <f>'[1]2012 ksh'!DA45</f>
        <v>735</v>
      </c>
      <c r="AJ46">
        <f>'[1]2012 ksh'!DB45</f>
        <v>1177</v>
      </c>
      <c r="AK46">
        <f>'[1]2012 ksh'!DC45</f>
        <v>0</v>
      </c>
      <c r="AL46">
        <f>'[1]2012 ksh'!DD45</f>
        <v>472</v>
      </c>
      <c r="AM46">
        <f>'[1]2012 ksh'!DE45</f>
        <v>19</v>
      </c>
      <c r="AN46">
        <f>'[1]2012 ksh'!DF45</f>
        <v>786</v>
      </c>
      <c r="AO46">
        <f>'[1]2012 ksh'!DG45</f>
        <v>3818</v>
      </c>
      <c r="AP46">
        <f>'[1]2012 ksh'!DH45</f>
        <v>659</v>
      </c>
      <c r="AQ46">
        <f>'[1]2012 ksh'!DI45</f>
        <v>431</v>
      </c>
      <c r="AR46">
        <f>'[1]2012 ksh'!DJ45</f>
        <v>33</v>
      </c>
      <c r="AS46">
        <f>'[1]2012 ksh'!DK45</f>
        <v>206</v>
      </c>
      <c r="AT46">
        <f>'[1]2012 ksh'!DL45</f>
        <v>90</v>
      </c>
      <c r="AU46">
        <f>'[1]2012 ksh'!DM45</f>
        <v>82</v>
      </c>
      <c r="AV46">
        <f>'[1]2012 ksh'!DN45</f>
        <v>382</v>
      </c>
      <c r="AW46">
        <f>'[1]2012 ksh'!DO45</f>
        <v>24</v>
      </c>
      <c r="AX46">
        <f>'[1]2012 ksh'!DP45</f>
        <v>285</v>
      </c>
      <c r="AY46">
        <f>'[1]2012 ksh'!DQ45</f>
        <v>0</v>
      </c>
      <c r="AZ46">
        <f>'[1]2012 ksh'!DR45</f>
        <v>3847</v>
      </c>
      <c r="BA46">
        <f>'[1]2012 ksh'!DS45</f>
        <v>5244</v>
      </c>
      <c r="BB46">
        <f>'[1]2012 ksh'!DT45</f>
        <v>4237</v>
      </c>
      <c r="BC46">
        <f>'[1]2012 ksh'!DU45</f>
        <v>2042</v>
      </c>
      <c r="BD46">
        <f>'[1]2012 ksh'!DV45</f>
        <v>1114</v>
      </c>
      <c r="BE46">
        <f>'[1]2012 ksh'!DW45</f>
        <v>534</v>
      </c>
      <c r="BF46">
        <f>'[1]2012 ksh'!DX45</f>
        <v>504</v>
      </c>
      <c r="BG46">
        <f>'[1]2012 ksh'!DY45</f>
        <v>221</v>
      </c>
      <c r="BH46">
        <f>'[1]2012 ksh'!DZ45</f>
        <v>3983</v>
      </c>
      <c r="BI46">
        <f>'[1]2012 ksh'!EA45</f>
        <v>446</v>
      </c>
      <c r="BJ46">
        <f>'[1]2012 ksh'!EB45</f>
        <v>0</v>
      </c>
      <c r="BK46">
        <f>'[1]2012 ksh'!EC45</f>
        <v>0</v>
      </c>
      <c r="BL46">
        <f>'[1]2012 ksh'!ED45</f>
        <v>0</v>
      </c>
      <c r="BM46">
        <f>'[1]2012 ksh'!EE45</f>
        <v>2954</v>
      </c>
      <c r="BN46">
        <f>'[1]2012 ksh'!EF45</f>
        <v>7581</v>
      </c>
      <c r="BO46" s="2"/>
      <c r="BR46" t="s">
        <v>63</v>
      </c>
      <c r="BS46">
        <v>2.2489989218084895E-5</v>
      </c>
      <c r="BT46">
        <v>0</v>
      </c>
      <c r="BU46">
        <v>0</v>
      </c>
      <c r="BV46">
        <v>0</v>
      </c>
      <c r="BW46">
        <v>5.6097347978837912E-5</v>
      </c>
      <c r="BX46">
        <v>2.7379347479038253E-3</v>
      </c>
      <c r="BY46">
        <v>8.980642074862032E-4</v>
      </c>
      <c r="BZ46">
        <v>9.7513351752058226E-4</v>
      </c>
      <c r="CA46">
        <v>0</v>
      </c>
      <c r="CB46">
        <v>0</v>
      </c>
      <c r="CC46">
        <v>0</v>
      </c>
      <c r="CD46">
        <v>0</v>
      </c>
      <c r="CE46">
        <v>7.7531354000017234E-5</v>
      </c>
      <c r="CF46">
        <v>8.4001099142067825E-3</v>
      </c>
      <c r="CG46">
        <v>5.9941089102935561E-5</v>
      </c>
      <c r="CH46">
        <v>5.3683501726451246E-4</v>
      </c>
      <c r="CI46">
        <v>9.5240855417465895E-5</v>
      </c>
      <c r="CJ46">
        <v>0</v>
      </c>
      <c r="CK46">
        <v>5.5680170669314065E-5</v>
      </c>
      <c r="CL46">
        <v>2.0318771733542675E-5</v>
      </c>
      <c r="CM46">
        <v>0</v>
      </c>
      <c r="CN46">
        <v>5.7940150217496086E-3</v>
      </c>
      <c r="CO46">
        <v>2.5085795600478999E-3</v>
      </c>
      <c r="CP46">
        <v>6.8616685378327478E-5</v>
      </c>
      <c r="CQ46">
        <v>1.3736280090447597E-3</v>
      </c>
      <c r="CR46">
        <v>0</v>
      </c>
      <c r="CS46">
        <v>0</v>
      </c>
      <c r="CT46">
        <v>7.3404275787460895E-4</v>
      </c>
      <c r="CU46">
        <v>4.1764739872316495E-6</v>
      </c>
      <c r="CV46">
        <v>6.3062961177089627E-4</v>
      </c>
      <c r="CW46">
        <v>0</v>
      </c>
      <c r="CX46">
        <v>2.1545546483320165E-3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1.6305121654884065E-4</v>
      </c>
      <c r="DE46">
        <v>6.3168783271349706E-5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3.8897279060817389E-4</v>
      </c>
      <c r="DL46">
        <v>1.7189194679749222E-3</v>
      </c>
      <c r="DM46">
        <v>0</v>
      </c>
      <c r="DN46">
        <v>0</v>
      </c>
      <c r="DO46">
        <v>0</v>
      </c>
      <c r="DP46">
        <v>2.8017622044515262E-4</v>
      </c>
      <c r="DQ46">
        <v>3.773104827680788E-5</v>
      </c>
      <c r="DR46">
        <v>0</v>
      </c>
      <c r="DS46">
        <v>0</v>
      </c>
      <c r="DT46">
        <v>5.6112647231973639E-4</v>
      </c>
      <c r="DU46">
        <v>7.2662309561336296E-4</v>
      </c>
      <c r="DV46">
        <v>0</v>
      </c>
      <c r="DW46">
        <v>2.7837104819515367E-4</v>
      </c>
      <c r="DX46">
        <v>1.0886618061400306E-2</v>
      </c>
      <c r="DY46">
        <v>3.6953255255252797E-5</v>
      </c>
      <c r="DZ46">
        <v>1.3424520943427562E-2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'[1]2012 ksh'!BU46</f>
        <v>50</v>
      </c>
      <c r="D47">
        <f>'[1]2012 ksh'!BV46</f>
        <v>0</v>
      </c>
      <c r="E47">
        <f>'[1]2012 ksh'!BW46</f>
        <v>0</v>
      </c>
      <c r="F47">
        <f>'[1]2012 ksh'!BX46</f>
        <v>0</v>
      </c>
      <c r="G47">
        <f>'[1]2012 ksh'!BY46</f>
        <v>151</v>
      </c>
      <c r="H47">
        <f>'[1]2012 ksh'!BZ46</f>
        <v>964</v>
      </c>
      <c r="I47">
        <f>'[1]2012 ksh'!CA46</f>
        <v>224</v>
      </c>
      <c r="J47">
        <f>'[1]2012 ksh'!CB46</f>
        <v>430</v>
      </c>
      <c r="K47">
        <f>'[1]2012 ksh'!CC46</f>
        <v>0</v>
      </c>
      <c r="L47">
        <f>'[1]2012 ksh'!CD46</f>
        <v>0</v>
      </c>
      <c r="M47">
        <f>'[1]2012 ksh'!CE46</f>
        <v>0</v>
      </c>
      <c r="N47">
        <f>'[1]2012 ksh'!CF46</f>
        <v>0</v>
      </c>
      <c r="O47">
        <f>'[1]2012 ksh'!CG46</f>
        <v>86</v>
      </c>
      <c r="P47">
        <f>'[1]2012 ksh'!CH46</f>
        <v>4886</v>
      </c>
      <c r="Q47">
        <f>'[1]2012 ksh'!CI46</f>
        <v>44</v>
      </c>
      <c r="R47">
        <f>'[1]2012 ksh'!CJ46</f>
        <v>545</v>
      </c>
      <c r="S47">
        <f>'[1]2012 ksh'!CK46</f>
        <v>513</v>
      </c>
      <c r="T47">
        <f>'[1]2012 ksh'!CL46</f>
        <v>0</v>
      </c>
      <c r="U47">
        <f>'[1]2012 ksh'!CM46</f>
        <v>93</v>
      </c>
      <c r="V47">
        <f>'[1]2012 ksh'!CN46</f>
        <v>89</v>
      </c>
      <c r="W47">
        <f>'[1]2012 ksh'!CO46</f>
        <v>0</v>
      </c>
      <c r="X47">
        <f>'[1]2012 ksh'!CP46</f>
        <v>2743</v>
      </c>
      <c r="Y47">
        <f>'[1]2012 ksh'!CQ46</f>
        <v>743</v>
      </c>
      <c r="Z47">
        <f>'[1]2012 ksh'!CR46</f>
        <v>123</v>
      </c>
      <c r="AA47">
        <f>'[1]2012 ksh'!CS46</f>
        <v>334</v>
      </c>
      <c r="AB47">
        <f>'[1]2012 ksh'!CT46</f>
        <v>0</v>
      </c>
      <c r="AC47">
        <f>'[1]2012 ksh'!CU46</f>
        <v>0</v>
      </c>
      <c r="AD47">
        <f>'[1]2012 ksh'!CV46</f>
        <v>451</v>
      </c>
      <c r="AE47">
        <f>'[1]2012 ksh'!CW46</f>
        <v>13</v>
      </c>
      <c r="AF47">
        <f>'[1]2012 ksh'!CX46</f>
        <v>1233</v>
      </c>
      <c r="AG47">
        <f>'[1]2012 ksh'!CY46</f>
        <v>0</v>
      </c>
      <c r="AH47">
        <f>'[1]2012 ksh'!CZ46</f>
        <v>53</v>
      </c>
      <c r="AI47">
        <f>'[1]2012 ksh'!DA46</f>
        <v>0</v>
      </c>
      <c r="AJ47">
        <f>'[1]2012 ksh'!DB46</f>
        <v>0</v>
      </c>
      <c r="AK47">
        <f>'[1]2012 ksh'!DC46</f>
        <v>0</v>
      </c>
      <c r="AL47">
        <f>'[1]2012 ksh'!DD46</f>
        <v>0</v>
      </c>
      <c r="AM47">
        <f>'[1]2012 ksh'!DE46</f>
        <v>0</v>
      </c>
      <c r="AN47">
        <f>'[1]2012 ksh'!DF46</f>
        <v>83</v>
      </c>
      <c r="AO47">
        <f>'[1]2012 ksh'!DG46</f>
        <v>53</v>
      </c>
      <c r="AP47">
        <f>'[1]2012 ksh'!DH46</f>
        <v>0</v>
      </c>
      <c r="AQ47">
        <f>'[1]2012 ksh'!DI46</f>
        <v>0</v>
      </c>
      <c r="AR47">
        <f>'[1]2012 ksh'!DJ46</f>
        <v>0</v>
      </c>
      <c r="AS47">
        <f>'[1]2012 ksh'!DK46</f>
        <v>0</v>
      </c>
      <c r="AT47">
        <f>'[1]2012 ksh'!DL46</f>
        <v>0</v>
      </c>
      <c r="AU47">
        <f>'[1]2012 ksh'!DM46</f>
        <v>98</v>
      </c>
      <c r="AV47">
        <f>'[1]2012 ksh'!DN46</f>
        <v>498</v>
      </c>
      <c r="AW47">
        <f>'[1]2012 ksh'!DO46</f>
        <v>0</v>
      </c>
      <c r="AX47">
        <f>'[1]2012 ksh'!DP46</f>
        <v>0</v>
      </c>
      <c r="AY47">
        <f>'[1]2012 ksh'!DQ46</f>
        <v>0</v>
      </c>
      <c r="AZ47">
        <f>'[1]2012 ksh'!DR46</f>
        <v>234</v>
      </c>
      <c r="BA47">
        <f>'[1]2012 ksh'!DS46</f>
        <v>114</v>
      </c>
      <c r="BB47">
        <f>'[1]2012 ksh'!DT46</f>
        <v>0</v>
      </c>
      <c r="BC47">
        <f>'[1]2012 ksh'!DU46</f>
        <v>0</v>
      </c>
      <c r="BD47">
        <f>'[1]2012 ksh'!DV46</f>
        <v>222</v>
      </c>
      <c r="BE47">
        <f>'[1]2012 ksh'!DW46</f>
        <v>308</v>
      </c>
      <c r="BF47">
        <f>'[1]2012 ksh'!DX46</f>
        <v>0</v>
      </c>
      <c r="BG47">
        <f>'[1]2012 ksh'!DY46</f>
        <v>82</v>
      </c>
      <c r="BH47">
        <f>'[1]2012 ksh'!DZ46</f>
        <v>844</v>
      </c>
      <c r="BI47">
        <f>'[1]2012 ksh'!EA46</f>
        <v>13</v>
      </c>
      <c r="BJ47">
        <f>'[1]2012 ksh'!EB46</f>
        <v>51</v>
      </c>
      <c r="BK47">
        <f>'[1]2012 ksh'!EC46</f>
        <v>0</v>
      </c>
      <c r="BL47">
        <f>'[1]2012 ksh'!ED46</f>
        <v>0</v>
      </c>
      <c r="BM47">
        <f>'[1]2012 ksh'!EE46</f>
        <v>186</v>
      </c>
      <c r="BN47">
        <f>'[1]2012 ksh'!EF46</f>
        <v>357</v>
      </c>
      <c r="BO47" s="2"/>
      <c r="BR47" t="s">
        <v>64</v>
      </c>
      <c r="BS47">
        <v>7.5071584009967374E-4</v>
      </c>
      <c r="BT47">
        <v>1.4740452470193282E-4</v>
      </c>
      <c r="BU47">
        <v>0</v>
      </c>
      <c r="BV47">
        <v>3.6033814139469563E-3</v>
      </c>
      <c r="BW47">
        <v>4.9893204195747894E-4</v>
      </c>
      <c r="BX47">
        <v>1.2184377664426775E-3</v>
      </c>
      <c r="BY47">
        <v>8.3912874386992114E-3</v>
      </c>
      <c r="BZ47">
        <v>1.6327817037553935E-4</v>
      </c>
      <c r="CA47">
        <v>8.8119463608513071E-4</v>
      </c>
      <c r="CB47">
        <v>1.4667943302651261E-4</v>
      </c>
      <c r="CC47">
        <v>2.8577335260714201E-4</v>
      </c>
      <c r="CD47">
        <v>3.306391088101942E-5</v>
      </c>
      <c r="CE47">
        <v>1.0430671695118598E-3</v>
      </c>
      <c r="CF47">
        <v>4.7725552848624699E-3</v>
      </c>
      <c r="CG47">
        <v>1.1838365097829773E-3</v>
      </c>
      <c r="CH47">
        <v>2.8329128617481424E-3</v>
      </c>
      <c r="CI47">
        <v>1.8027070294417035E-4</v>
      </c>
      <c r="CJ47">
        <v>1.0861496795488545E-3</v>
      </c>
      <c r="CK47">
        <v>8.3879482911515058E-4</v>
      </c>
      <c r="CL47">
        <v>1.6323507628632599E-4</v>
      </c>
      <c r="CM47">
        <v>3.9416596213113358E-3</v>
      </c>
      <c r="CN47">
        <v>8.9561150901269933E-4</v>
      </c>
      <c r="CO47">
        <v>6.1144516598206555E-3</v>
      </c>
      <c r="CP47">
        <v>3.4297185504549377E-3</v>
      </c>
      <c r="CQ47">
        <v>1.9292482007272359E-2</v>
      </c>
      <c r="CR47">
        <v>1.1709847552556613E-3</v>
      </c>
      <c r="CS47">
        <v>3.7980206140909828E-2</v>
      </c>
      <c r="CT47">
        <v>1.3281128390813324E-3</v>
      </c>
      <c r="CU47">
        <v>6.2325842578687699E-5</v>
      </c>
      <c r="CV47">
        <v>7.5440282024498949E-4</v>
      </c>
      <c r="CW47">
        <v>2.3210638997927575E-4</v>
      </c>
      <c r="CX47">
        <v>0</v>
      </c>
      <c r="CY47">
        <v>4.8748042646155952E-4</v>
      </c>
      <c r="CZ47">
        <v>9.2654720611162387E-4</v>
      </c>
      <c r="DA47">
        <v>2.3880533287533113E-3</v>
      </c>
      <c r="DB47">
        <v>3.9869155935191543E-4</v>
      </c>
      <c r="DC47">
        <v>0</v>
      </c>
      <c r="DD47">
        <v>0</v>
      </c>
      <c r="DE47">
        <v>2.1095989884960186E-4</v>
      </c>
      <c r="DF47">
        <v>2.4718073248498012E-4</v>
      </c>
      <c r="DG47">
        <v>6.6993213974108528E-4</v>
      </c>
      <c r="DH47">
        <v>0</v>
      </c>
      <c r="DI47">
        <v>1.0035646672460438E-3</v>
      </c>
      <c r="DJ47">
        <v>1.3781351419115477E-4</v>
      </c>
      <c r="DK47">
        <v>0</v>
      </c>
      <c r="DL47">
        <v>4.5906885389691696E-4</v>
      </c>
      <c r="DM47">
        <v>0</v>
      </c>
      <c r="DN47">
        <v>1.4048450704008144E-4</v>
      </c>
      <c r="DO47">
        <v>0</v>
      </c>
      <c r="DP47">
        <v>1.2679769976556266E-3</v>
      </c>
      <c r="DQ47">
        <v>7.6686700752073551E-4</v>
      </c>
      <c r="DR47">
        <v>1.0127035229679177E-3</v>
      </c>
      <c r="DS47">
        <v>1.0045697422758619E-3</v>
      </c>
      <c r="DT47">
        <v>4.4738461982249254E-4</v>
      </c>
      <c r="DU47">
        <v>1.2857454126924766E-3</v>
      </c>
      <c r="DV47">
        <v>2.903606778733347E-4</v>
      </c>
      <c r="DW47">
        <v>0</v>
      </c>
      <c r="DX47">
        <v>4.630682327064822E-3</v>
      </c>
      <c r="DY47">
        <v>7.6464812797407702E-4</v>
      </c>
      <c r="DZ47">
        <v>0</v>
      </c>
      <c r="EA47">
        <v>0</v>
      </c>
      <c r="EB47">
        <v>0</v>
      </c>
      <c r="EF47" s="2"/>
    </row>
    <row r="48" spans="1:136" x14ac:dyDescent="0.35">
      <c r="A48" s="2"/>
      <c r="B48" t="s">
        <v>64</v>
      </c>
      <c r="C48">
        <f>'[1]2012 ksh'!BU47</f>
        <v>1669</v>
      </c>
      <c r="D48">
        <f>'[1]2012 ksh'!BV47</f>
        <v>19</v>
      </c>
      <c r="E48">
        <f>'[1]2012 ksh'!BW47</f>
        <v>0</v>
      </c>
      <c r="F48">
        <f>'[1]2012 ksh'!BX47</f>
        <v>423</v>
      </c>
      <c r="G48">
        <f>'[1]2012 ksh'!BY47</f>
        <v>1343</v>
      </c>
      <c r="H48">
        <f>'[1]2012 ksh'!BZ47</f>
        <v>429</v>
      </c>
      <c r="I48">
        <f>'[1]2012 ksh'!CA47</f>
        <v>2093</v>
      </c>
      <c r="J48">
        <f>'[1]2012 ksh'!CB47</f>
        <v>72</v>
      </c>
      <c r="K48">
        <f>'[1]2012 ksh'!CC47</f>
        <v>199</v>
      </c>
      <c r="L48">
        <f>'[1]2012 ksh'!CD47</f>
        <v>263</v>
      </c>
      <c r="M48">
        <f>'[1]2012 ksh'!CE47</f>
        <v>316</v>
      </c>
      <c r="N48">
        <f>'[1]2012 ksh'!CF47</f>
        <v>28</v>
      </c>
      <c r="O48">
        <f>'[1]2012 ksh'!CG47</f>
        <v>1157</v>
      </c>
      <c r="P48">
        <f>'[1]2012 ksh'!CH47</f>
        <v>2776</v>
      </c>
      <c r="Q48">
        <f>'[1]2012 ksh'!CI47</f>
        <v>869</v>
      </c>
      <c r="R48">
        <f>'[1]2012 ksh'!CJ47</f>
        <v>2876</v>
      </c>
      <c r="S48">
        <f>'[1]2012 ksh'!CK47</f>
        <v>971</v>
      </c>
      <c r="T48">
        <f>'[1]2012 ksh'!CL47</f>
        <v>1227</v>
      </c>
      <c r="U48">
        <f>'[1]2012 ksh'!CM47</f>
        <v>1401</v>
      </c>
      <c r="V48">
        <f>'[1]2012 ksh'!CN47</f>
        <v>715</v>
      </c>
      <c r="W48">
        <f>'[1]2012 ksh'!CO47</f>
        <v>508</v>
      </c>
      <c r="X48">
        <f>'[1]2012 ksh'!CP47</f>
        <v>424</v>
      </c>
      <c r="Y48">
        <f>'[1]2012 ksh'!CQ47</f>
        <v>1811</v>
      </c>
      <c r="Z48">
        <f>'[1]2012 ksh'!CR47</f>
        <v>6148</v>
      </c>
      <c r="AA48">
        <f>'[1]2012 ksh'!CS47</f>
        <v>4691</v>
      </c>
      <c r="AB48">
        <f>'[1]2012 ksh'!CT47</f>
        <v>468</v>
      </c>
      <c r="AC48">
        <f>'[1]2012 ksh'!CU47</f>
        <v>114171</v>
      </c>
      <c r="AD48">
        <f>'[1]2012 ksh'!CV47</f>
        <v>816</v>
      </c>
      <c r="AE48">
        <f>'[1]2012 ksh'!CW47</f>
        <v>194</v>
      </c>
      <c r="AF48">
        <f>'[1]2012 ksh'!CX47</f>
        <v>1475</v>
      </c>
      <c r="AG48">
        <f>'[1]2012 ksh'!CY47</f>
        <v>425</v>
      </c>
      <c r="AH48">
        <f>'[1]2012 ksh'!CZ47</f>
        <v>0</v>
      </c>
      <c r="AI48">
        <f>'[1]2012 ksh'!DA47</f>
        <v>137</v>
      </c>
      <c r="AJ48">
        <f>'[1]2012 ksh'!DB47</f>
        <v>966</v>
      </c>
      <c r="AK48">
        <f>'[1]2012 ksh'!DC47</f>
        <v>544</v>
      </c>
      <c r="AL48">
        <f>'[1]2012 ksh'!DD47</f>
        <v>467</v>
      </c>
      <c r="AM48">
        <f>'[1]2012 ksh'!DE47</f>
        <v>0</v>
      </c>
      <c r="AN48">
        <f>'[1]2012 ksh'!DF47</f>
        <v>0</v>
      </c>
      <c r="AO48">
        <f>'[1]2012 ksh'!DG47</f>
        <v>177</v>
      </c>
      <c r="AP48">
        <f>'[1]2012 ksh'!DH47</f>
        <v>203</v>
      </c>
      <c r="AQ48">
        <f>'[1]2012 ksh'!DI47</f>
        <v>1086</v>
      </c>
      <c r="AR48">
        <f>'[1]2012 ksh'!DJ47</f>
        <v>0</v>
      </c>
      <c r="AS48">
        <f>'[1]2012 ksh'!DK47</f>
        <v>561</v>
      </c>
      <c r="AT48">
        <f>'[1]2012 ksh'!DL47</f>
        <v>42</v>
      </c>
      <c r="AU48">
        <f>'[1]2012 ksh'!DM47</f>
        <v>0</v>
      </c>
      <c r="AV48">
        <f>'[1]2012 ksh'!DN47</f>
        <v>133</v>
      </c>
      <c r="AW48">
        <f>'[1]2012 ksh'!DO47</f>
        <v>0</v>
      </c>
      <c r="AX48">
        <f>'[1]2012 ksh'!DP47</f>
        <v>27</v>
      </c>
      <c r="AY48">
        <f>'[1]2012 ksh'!DQ47</f>
        <v>0</v>
      </c>
      <c r="AZ48">
        <f>'[1]2012 ksh'!DR47</f>
        <v>1059</v>
      </c>
      <c r="BA48">
        <f>'[1]2012 ksh'!DS47</f>
        <v>2317</v>
      </c>
      <c r="BB48">
        <f>'[1]2012 ksh'!DT47</f>
        <v>1563</v>
      </c>
      <c r="BC48">
        <f>'[1]2012 ksh'!DU47</f>
        <v>1363</v>
      </c>
      <c r="BD48">
        <f>'[1]2012 ksh'!DV47</f>
        <v>177</v>
      </c>
      <c r="BE48">
        <f>'[1]2012 ksh'!DW47</f>
        <v>545</v>
      </c>
      <c r="BF48">
        <f>'[1]2012 ksh'!DX47</f>
        <v>58</v>
      </c>
      <c r="BG48">
        <f>'[1]2012 ksh'!DY47</f>
        <v>0</v>
      </c>
      <c r="BH48">
        <f>'[1]2012 ksh'!DZ47</f>
        <v>359</v>
      </c>
      <c r="BI48">
        <f>'[1]2012 ksh'!EA47</f>
        <v>269</v>
      </c>
      <c r="BJ48">
        <f>'[1]2012 ksh'!EB47</f>
        <v>0</v>
      </c>
      <c r="BK48">
        <f>'[1]2012 ksh'!EC47</f>
        <v>0</v>
      </c>
      <c r="BL48">
        <f>'[1]2012 ksh'!ED47</f>
        <v>0</v>
      </c>
      <c r="BM48">
        <f>'[1]2012 ksh'!EE47</f>
        <v>2745</v>
      </c>
      <c r="BN48">
        <f>'[1]2012 ksh'!EF47</f>
        <v>13908</v>
      </c>
      <c r="BO48" s="2"/>
      <c r="BR48" t="s">
        <v>65</v>
      </c>
      <c r="BS48">
        <v>0</v>
      </c>
      <c r="BT48">
        <v>0</v>
      </c>
      <c r="BU48">
        <v>0</v>
      </c>
      <c r="BV48">
        <v>1.2181644023508624E-3</v>
      </c>
      <c r="BW48">
        <v>4.0865617732928279E-6</v>
      </c>
      <c r="BX48">
        <v>2.726574022808789E-4</v>
      </c>
      <c r="BY48">
        <v>0</v>
      </c>
      <c r="BZ48">
        <v>0</v>
      </c>
      <c r="CA48">
        <v>3.2325230368952031E-4</v>
      </c>
      <c r="CB48">
        <v>0</v>
      </c>
      <c r="CC48">
        <v>6.6921607889014277E-5</v>
      </c>
      <c r="CD48">
        <v>0</v>
      </c>
      <c r="CE48">
        <v>7.4826771883737569E-5</v>
      </c>
      <c r="CF48">
        <v>0</v>
      </c>
      <c r="CG48">
        <v>0</v>
      </c>
      <c r="CH48">
        <v>0</v>
      </c>
      <c r="CI48">
        <v>2.5806001760288031E-5</v>
      </c>
      <c r="CJ48">
        <v>0</v>
      </c>
      <c r="CK48">
        <v>0</v>
      </c>
      <c r="CL48">
        <v>0</v>
      </c>
      <c r="CM48">
        <v>0</v>
      </c>
      <c r="CN48">
        <v>1.3941122545952395E-4</v>
      </c>
      <c r="CO48">
        <v>7.0901979489913729E-5</v>
      </c>
      <c r="CP48">
        <v>0</v>
      </c>
      <c r="CQ48">
        <v>8.4309503549154414E-4</v>
      </c>
      <c r="CR48">
        <v>3.0275460552550216E-4</v>
      </c>
      <c r="CS48">
        <v>9.0916172568433805E-4</v>
      </c>
      <c r="CT48">
        <v>0</v>
      </c>
      <c r="CU48">
        <v>0</v>
      </c>
      <c r="CV48">
        <v>0</v>
      </c>
      <c r="CW48">
        <v>1.5018648763364902E-4</v>
      </c>
      <c r="CX48">
        <v>0</v>
      </c>
      <c r="CY48">
        <v>0</v>
      </c>
      <c r="CZ48">
        <v>4.7286518904040431E-4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2.4328840418085909E-4</v>
      </c>
      <c r="DJ48">
        <v>0</v>
      </c>
      <c r="DK48">
        <v>0</v>
      </c>
      <c r="DL48">
        <v>2.2780860418944752E-4</v>
      </c>
      <c r="DM48">
        <v>0</v>
      </c>
      <c r="DN48">
        <v>0</v>
      </c>
      <c r="DO48">
        <v>0</v>
      </c>
      <c r="DP48">
        <v>1.3829210880946636E-3</v>
      </c>
      <c r="DQ48">
        <v>2.3499161646082099E-5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1.0204783566642888E-3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'[1]2012 ksh'!BU48</f>
        <v>0</v>
      </c>
      <c r="D49">
        <f>'[1]2012 ksh'!BV48</f>
        <v>0</v>
      </c>
      <c r="E49">
        <f>'[1]2012 ksh'!BW48</f>
        <v>0</v>
      </c>
      <c r="F49">
        <f>'[1]2012 ksh'!BX48</f>
        <v>143</v>
      </c>
      <c r="G49">
        <f>'[1]2012 ksh'!BY48</f>
        <v>11</v>
      </c>
      <c r="H49">
        <f>'[1]2012 ksh'!BZ48</f>
        <v>96</v>
      </c>
      <c r="I49">
        <f>'[1]2012 ksh'!CA48</f>
        <v>0</v>
      </c>
      <c r="J49">
        <f>'[1]2012 ksh'!CB48</f>
        <v>0</v>
      </c>
      <c r="K49">
        <f>'[1]2012 ksh'!CC48</f>
        <v>73</v>
      </c>
      <c r="L49">
        <f>'[1]2012 ksh'!CD48</f>
        <v>0</v>
      </c>
      <c r="M49">
        <f>'[1]2012 ksh'!CE48</f>
        <v>74</v>
      </c>
      <c r="N49">
        <f>'[1]2012 ksh'!CF48</f>
        <v>0</v>
      </c>
      <c r="O49">
        <f>'[1]2012 ksh'!CG48</f>
        <v>83</v>
      </c>
      <c r="P49">
        <f>'[1]2012 ksh'!CH48</f>
        <v>0</v>
      </c>
      <c r="Q49">
        <f>'[1]2012 ksh'!CI48</f>
        <v>0</v>
      </c>
      <c r="R49">
        <f>'[1]2012 ksh'!CJ48</f>
        <v>0</v>
      </c>
      <c r="S49">
        <f>'[1]2012 ksh'!CK48</f>
        <v>139</v>
      </c>
      <c r="T49">
        <f>'[1]2012 ksh'!CL48</f>
        <v>0</v>
      </c>
      <c r="U49">
        <f>'[1]2012 ksh'!CM48</f>
        <v>0</v>
      </c>
      <c r="V49">
        <f>'[1]2012 ksh'!CN48</f>
        <v>0</v>
      </c>
      <c r="W49">
        <f>'[1]2012 ksh'!CO48</f>
        <v>0</v>
      </c>
      <c r="X49">
        <f>'[1]2012 ksh'!CP48</f>
        <v>66</v>
      </c>
      <c r="Y49">
        <f>'[1]2012 ksh'!CQ48</f>
        <v>21</v>
      </c>
      <c r="Z49">
        <f>'[1]2012 ksh'!CR48</f>
        <v>0</v>
      </c>
      <c r="AA49">
        <f>'[1]2012 ksh'!CS48</f>
        <v>205</v>
      </c>
      <c r="AB49">
        <f>'[1]2012 ksh'!CT48</f>
        <v>121</v>
      </c>
      <c r="AC49">
        <f>'[1]2012 ksh'!CU48</f>
        <v>2733</v>
      </c>
      <c r="AD49">
        <f>'[1]2012 ksh'!CV48</f>
        <v>0</v>
      </c>
      <c r="AE49">
        <f>'[1]2012 ksh'!CW48</f>
        <v>0</v>
      </c>
      <c r="AF49">
        <f>'[1]2012 ksh'!CX48</f>
        <v>0</v>
      </c>
      <c r="AG49">
        <f>'[1]2012 ksh'!CY48</f>
        <v>275</v>
      </c>
      <c r="AH49">
        <f>'[1]2012 ksh'!CZ48</f>
        <v>0</v>
      </c>
      <c r="AI49">
        <f>'[1]2012 ksh'!DA48</f>
        <v>0</v>
      </c>
      <c r="AJ49">
        <f>'[1]2012 ksh'!DB48</f>
        <v>493</v>
      </c>
      <c r="AK49">
        <f>'[1]2012 ksh'!DC48</f>
        <v>0</v>
      </c>
      <c r="AL49">
        <f>'[1]2012 ksh'!DD48</f>
        <v>0</v>
      </c>
      <c r="AM49">
        <f>'[1]2012 ksh'!DE48</f>
        <v>0</v>
      </c>
      <c r="AN49">
        <f>'[1]2012 ksh'!DF48</f>
        <v>0</v>
      </c>
      <c r="AO49">
        <f>'[1]2012 ksh'!DG48</f>
        <v>0</v>
      </c>
      <c r="AP49">
        <f>'[1]2012 ksh'!DH48</f>
        <v>0</v>
      </c>
      <c r="AQ49">
        <f>'[1]2012 ksh'!DI48</f>
        <v>0</v>
      </c>
      <c r="AR49">
        <f>'[1]2012 ksh'!DJ48</f>
        <v>0</v>
      </c>
      <c r="AS49">
        <f>'[1]2012 ksh'!DK48</f>
        <v>136</v>
      </c>
      <c r="AT49">
        <f>'[1]2012 ksh'!DL48</f>
        <v>0</v>
      </c>
      <c r="AU49">
        <f>'[1]2012 ksh'!DM48</f>
        <v>0</v>
      </c>
      <c r="AV49">
        <f>'[1]2012 ksh'!DN48</f>
        <v>66</v>
      </c>
      <c r="AW49">
        <f>'[1]2012 ksh'!DO48</f>
        <v>0</v>
      </c>
      <c r="AX49">
        <f>'[1]2012 ksh'!DP48</f>
        <v>0</v>
      </c>
      <c r="AY49">
        <f>'[1]2012 ksh'!DQ48</f>
        <v>0</v>
      </c>
      <c r="AZ49">
        <f>'[1]2012 ksh'!DR48</f>
        <v>1155</v>
      </c>
      <c r="BA49">
        <f>'[1]2012 ksh'!DS48</f>
        <v>71</v>
      </c>
      <c r="BB49">
        <f>'[1]2012 ksh'!DT48</f>
        <v>0</v>
      </c>
      <c r="BC49">
        <f>'[1]2012 ksh'!DU48</f>
        <v>0</v>
      </c>
      <c r="BD49">
        <f>'[1]2012 ksh'!DV48</f>
        <v>0</v>
      </c>
      <c r="BE49">
        <f>'[1]2012 ksh'!DW48</f>
        <v>0</v>
      </c>
      <c r="BF49">
        <f>'[1]2012 ksh'!DX48</f>
        <v>0</v>
      </c>
      <c r="BG49">
        <f>'[1]2012 ksh'!DY48</f>
        <v>0</v>
      </c>
      <c r="BH49">
        <f>'[1]2012 ksh'!DZ48</f>
        <v>0</v>
      </c>
      <c r="BI49">
        <f>'[1]2012 ksh'!EA48</f>
        <v>359</v>
      </c>
      <c r="BJ49">
        <f>'[1]2012 ksh'!EB48</f>
        <v>0</v>
      </c>
      <c r="BK49">
        <f>'[1]2012 ksh'!EC48</f>
        <v>0</v>
      </c>
      <c r="BL49">
        <f>'[1]2012 ksh'!ED48</f>
        <v>0</v>
      </c>
      <c r="BM49">
        <f>'[1]2012 ksh'!EE48</f>
        <v>299</v>
      </c>
      <c r="BN49">
        <f>'[1]2012 ksh'!EF48</f>
        <v>0</v>
      </c>
      <c r="BO49" s="2"/>
      <c r="BR49" t="s">
        <v>66</v>
      </c>
      <c r="BS49">
        <v>4.3765519018393204E-4</v>
      </c>
      <c r="BT49">
        <v>1.3111244565592972E-3</v>
      </c>
      <c r="BU49">
        <v>0</v>
      </c>
      <c r="BV49">
        <v>3.1093007472591939E-3</v>
      </c>
      <c r="BW49">
        <v>3.9093535945782208E-3</v>
      </c>
      <c r="BX49">
        <v>9.2354174478826448E-2</v>
      </c>
      <c r="BY49">
        <v>2.471681178193055E-2</v>
      </c>
      <c r="BZ49">
        <v>1.118228691835812E-2</v>
      </c>
      <c r="CA49">
        <v>3.4096475868620639E-4</v>
      </c>
      <c r="CB49">
        <v>8.7561486635598785E-5</v>
      </c>
      <c r="CC49">
        <v>3.4898714168068389E-3</v>
      </c>
      <c r="CD49">
        <v>5.206385109800522E-3</v>
      </c>
      <c r="CE49">
        <v>1.8822088474562324E-2</v>
      </c>
      <c r="CF49">
        <v>8.4413711990903202E-3</v>
      </c>
      <c r="CG49">
        <v>8.9911633654403342E-3</v>
      </c>
      <c r="CH49">
        <v>8.1185214904479098E-3</v>
      </c>
      <c r="CI49">
        <v>3.312079650385169E-4</v>
      </c>
      <c r="CJ49">
        <v>6.0831463715238206E-3</v>
      </c>
      <c r="CK49">
        <v>1.7781731923426105E-3</v>
      </c>
      <c r="CL49">
        <v>2.649430853570368E-3</v>
      </c>
      <c r="CM49">
        <v>3.6468110669612757E-3</v>
      </c>
      <c r="CN49">
        <v>8.8061424081932634E-3</v>
      </c>
      <c r="CO49">
        <v>1.3437613255707459E-3</v>
      </c>
      <c r="CP49">
        <v>1.0989826845146758E-4</v>
      </c>
      <c r="CQ49">
        <v>6.1689880645722739E-5</v>
      </c>
      <c r="CR49">
        <v>9.5580379595654403E-4</v>
      </c>
      <c r="CS49">
        <v>4.6672297882734219E-4</v>
      </c>
      <c r="CT49">
        <v>0</v>
      </c>
      <c r="CU49">
        <v>1.3525350374034805E-4</v>
      </c>
      <c r="CV49">
        <v>2.2350781860817654E-4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2.2453079252581103E-4</v>
      </c>
      <c r="DC49">
        <v>0</v>
      </c>
      <c r="DD49">
        <v>3.3396032305184227E-5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6.5625482948168947E-5</v>
      </c>
      <c r="DK49">
        <v>0</v>
      </c>
      <c r="DL49">
        <v>3.3480961524812739E-4</v>
      </c>
      <c r="DM49">
        <v>9.0137456021760888E-5</v>
      </c>
      <c r="DN49">
        <v>0</v>
      </c>
      <c r="DO49">
        <v>0</v>
      </c>
      <c r="DP49">
        <v>3.2806959146141804E-4</v>
      </c>
      <c r="DQ49">
        <v>1.1749580823041049E-4</v>
      </c>
      <c r="DR49">
        <v>5.7017216904143802E-5</v>
      </c>
      <c r="DS49">
        <v>2.7270051697877399E-5</v>
      </c>
      <c r="DT49">
        <v>1.5923859349614142E-4</v>
      </c>
      <c r="DU49">
        <v>3.9162153854486439E-4</v>
      </c>
      <c r="DV49">
        <v>0</v>
      </c>
      <c r="DW49">
        <v>2.3763382163000926E-4</v>
      </c>
      <c r="DX49">
        <v>1.5091638781799001E-3</v>
      </c>
      <c r="DY49">
        <v>3.5531976206973841E-4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'[1]2012 ksh'!BU49</f>
        <v>973</v>
      </c>
      <c r="D50">
        <f>'[1]2012 ksh'!BV49</f>
        <v>169</v>
      </c>
      <c r="E50">
        <f>'[1]2012 ksh'!BW49</f>
        <v>0</v>
      </c>
      <c r="F50">
        <f>'[1]2012 ksh'!BX49</f>
        <v>365</v>
      </c>
      <c r="G50">
        <f>'[1]2012 ksh'!BY49</f>
        <v>10523</v>
      </c>
      <c r="H50">
        <f>'[1]2012 ksh'!BZ49</f>
        <v>32517</v>
      </c>
      <c r="I50">
        <f>'[1]2012 ksh'!CA49</f>
        <v>6165</v>
      </c>
      <c r="J50">
        <f>'[1]2012 ksh'!CB49</f>
        <v>4931</v>
      </c>
      <c r="K50">
        <f>'[1]2012 ksh'!CC49</f>
        <v>77</v>
      </c>
      <c r="L50">
        <f>'[1]2012 ksh'!CD49</f>
        <v>157</v>
      </c>
      <c r="M50">
        <f>'[1]2012 ksh'!CE49</f>
        <v>3859</v>
      </c>
      <c r="N50">
        <f>'[1]2012 ksh'!CF49</f>
        <v>4409</v>
      </c>
      <c r="O50">
        <f>'[1]2012 ksh'!CG49</f>
        <v>20878</v>
      </c>
      <c r="P50">
        <f>'[1]2012 ksh'!CH49</f>
        <v>4910</v>
      </c>
      <c r="Q50">
        <f>'[1]2012 ksh'!CI49</f>
        <v>6600</v>
      </c>
      <c r="R50">
        <f>'[1]2012 ksh'!CJ49</f>
        <v>8242</v>
      </c>
      <c r="S50">
        <f>'[1]2012 ksh'!CK49</f>
        <v>1784</v>
      </c>
      <c r="T50">
        <f>'[1]2012 ksh'!CL49</f>
        <v>6872</v>
      </c>
      <c r="U50">
        <f>'[1]2012 ksh'!CM49</f>
        <v>2970</v>
      </c>
      <c r="V50">
        <f>'[1]2012 ksh'!CN49</f>
        <v>11605</v>
      </c>
      <c r="W50">
        <f>'[1]2012 ksh'!CO49</f>
        <v>470</v>
      </c>
      <c r="X50">
        <f>'[1]2012 ksh'!CP49</f>
        <v>4169</v>
      </c>
      <c r="Y50">
        <f>'[1]2012 ksh'!CQ49</f>
        <v>398</v>
      </c>
      <c r="Z50">
        <f>'[1]2012 ksh'!CR49</f>
        <v>197</v>
      </c>
      <c r="AA50">
        <f>'[1]2012 ksh'!CS49</f>
        <v>15</v>
      </c>
      <c r="AB50">
        <f>'[1]2012 ksh'!CT49</f>
        <v>382</v>
      </c>
      <c r="AC50">
        <f>'[1]2012 ksh'!CU49</f>
        <v>1403</v>
      </c>
      <c r="AD50">
        <f>'[1]2012 ksh'!CV49</f>
        <v>0</v>
      </c>
      <c r="AE50">
        <f>'[1]2012 ksh'!CW49</f>
        <v>421</v>
      </c>
      <c r="AF50">
        <f>'[1]2012 ksh'!CX49</f>
        <v>437</v>
      </c>
      <c r="AG50">
        <f>'[1]2012 ksh'!CY49</f>
        <v>0</v>
      </c>
      <c r="AH50">
        <f>'[1]2012 ksh'!CZ49</f>
        <v>0</v>
      </c>
      <c r="AI50">
        <f>'[1]2012 ksh'!DA49</f>
        <v>0</v>
      </c>
      <c r="AJ50">
        <f>'[1]2012 ksh'!DB49</f>
        <v>0</v>
      </c>
      <c r="AK50">
        <f>'[1]2012 ksh'!DC49</f>
        <v>0</v>
      </c>
      <c r="AL50">
        <f>'[1]2012 ksh'!DD49</f>
        <v>263</v>
      </c>
      <c r="AM50">
        <f>'[1]2012 ksh'!DE49</f>
        <v>0</v>
      </c>
      <c r="AN50">
        <f>'[1]2012 ksh'!DF49</f>
        <v>17</v>
      </c>
      <c r="AO50">
        <f>'[1]2012 ksh'!DG49</f>
        <v>0</v>
      </c>
      <c r="AP50">
        <f>'[1]2012 ksh'!DH49</f>
        <v>0</v>
      </c>
      <c r="AQ50">
        <f>'[1]2012 ksh'!DI49</f>
        <v>0</v>
      </c>
      <c r="AR50">
        <f>'[1]2012 ksh'!DJ49</f>
        <v>0</v>
      </c>
      <c r="AS50">
        <f>'[1]2012 ksh'!DK49</f>
        <v>0</v>
      </c>
      <c r="AT50">
        <f>'[1]2012 ksh'!DL49</f>
        <v>20</v>
      </c>
      <c r="AU50">
        <f>'[1]2012 ksh'!DM49</f>
        <v>0</v>
      </c>
      <c r="AV50">
        <f>'[1]2012 ksh'!DN49</f>
        <v>97</v>
      </c>
      <c r="AW50">
        <f>'[1]2012 ksh'!DO49</f>
        <v>30</v>
      </c>
      <c r="AX50">
        <f>'[1]2012 ksh'!DP49</f>
        <v>0</v>
      </c>
      <c r="AY50">
        <f>'[1]2012 ksh'!DQ49</f>
        <v>0</v>
      </c>
      <c r="AZ50">
        <f>'[1]2012 ksh'!DR49</f>
        <v>274</v>
      </c>
      <c r="BA50">
        <f>'[1]2012 ksh'!DS49</f>
        <v>355</v>
      </c>
      <c r="BB50">
        <f>'[1]2012 ksh'!DT49</f>
        <v>88</v>
      </c>
      <c r="BC50">
        <f>'[1]2012 ksh'!DU49</f>
        <v>37</v>
      </c>
      <c r="BD50">
        <f>'[1]2012 ksh'!DV49</f>
        <v>63</v>
      </c>
      <c r="BE50">
        <f>'[1]2012 ksh'!DW49</f>
        <v>166</v>
      </c>
      <c r="BF50">
        <f>'[1]2012 ksh'!DX49</f>
        <v>0</v>
      </c>
      <c r="BG50">
        <f>'[1]2012 ksh'!DY49</f>
        <v>70</v>
      </c>
      <c r="BH50">
        <f>'[1]2012 ksh'!DZ49</f>
        <v>117</v>
      </c>
      <c r="BI50">
        <f>'[1]2012 ksh'!EA49</f>
        <v>125</v>
      </c>
      <c r="BJ50">
        <f>'[1]2012 ksh'!EB49</f>
        <v>0</v>
      </c>
      <c r="BK50">
        <f>'[1]2012 ksh'!EC49</f>
        <v>0</v>
      </c>
      <c r="BL50">
        <f>'[1]2012 ksh'!ED49</f>
        <v>0</v>
      </c>
      <c r="BM50">
        <f>'[1]2012 ksh'!EE49</f>
        <v>921</v>
      </c>
      <c r="BN50">
        <f>'[1]2012 ksh'!EF49</f>
        <v>1466</v>
      </c>
      <c r="BO50" s="2"/>
      <c r="BR50" t="s">
        <v>67</v>
      </c>
      <c r="BS50">
        <v>8.4112559675637497E-5</v>
      </c>
      <c r="BT50">
        <v>2.1722772061337468E-4</v>
      </c>
      <c r="BU50">
        <v>0</v>
      </c>
      <c r="BV50">
        <v>0</v>
      </c>
      <c r="BW50">
        <v>5.0896269358283408E-5</v>
      </c>
      <c r="BX50">
        <v>9.9690362708946341E-4</v>
      </c>
      <c r="BY50">
        <v>1.2107829940215776E-3</v>
      </c>
      <c r="BZ50">
        <v>0</v>
      </c>
      <c r="CA50">
        <v>0</v>
      </c>
      <c r="CB50">
        <v>0</v>
      </c>
      <c r="CC50">
        <v>1.8358224866851214E-4</v>
      </c>
      <c r="CD50">
        <v>0</v>
      </c>
      <c r="CE50">
        <v>3.5348888259775298E-3</v>
      </c>
      <c r="CF50">
        <v>8.9743294621693421E-4</v>
      </c>
      <c r="CG50">
        <v>7.9285713313428398E-4</v>
      </c>
      <c r="CH50">
        <v>2.7570664464648996E-3</v>
      </c>
      <c r="CI50">
        <v>6.7500331798600877E-3</v>
      </c>
      <c r="CJ50">
        <v>1.4919288263338543E-2</v>
      </c>
      <c r="CK50">
        <v>3.90599390802801E-3</v>
      </c>
      <c r="CL50">
        <v>8.1208879700432196E-3</v>
      </c>
      <c r="CM50">
        <v>1.5518344965792662E-3</v>
      </c>
      <c r="CN50">
        <v>8.4132562273527868E-3</v>
      </c>
      <c r="CO50">
        <v>2.9745068538387614E-3</v>
      </c>
      <c r="CP50">
        <v>0</v>
      </c>
      <c r="CQ50">
        <v>7.4027856774867295E-5</v>
      </c>
      <c r="CR50">
        <v>2.4020200107808436E-4</v>
      </c>
      <c r="CS50">
        <v>1.1011069564636513E-4</v>
      </c>
      <c r="CT50">
        <v>2.2786249690120899E-4</v>
      </c>
      <c r="CU50">
        <v>4.8511351697844543E-5</v>
      </c>
      <c r="CV50">
        <v>1.0382628644727652E-4</v>
      </c>
      <c r="CW50">
        <v>8.465056575714763E-5</v>
      </c>
      <c r="CX50">
        <v>0</v>
      </c>
      <c r="CY50">
        <v>0</v>
      </c>
      <c r="CZ50">
        <v>4.1243819733747236E-5</v>
      </c>
      <c r="DA50">
        <v>0</v>
      </c>
      <c r="DB50">
        <v>1.5111007709911998E-4</v>
      </c>
      <c r="DC50">
        <v>0</v>
      </c>
      <c r="DD50">
        <v>0</v>
      </c>
      <c r="DE50">
        <v>2.2645412870861217E-4</v>
      </c>
      <c r="DF50">
        <v>0</v>
      </c>
      <c r="DG50">
        <v>0</v>
      </c>
      <c r="DH50">
        <v>0</v>
      </c>
      <c r="DI50">
        <v>6.6188757019792552E-5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4.8851238436590713E-4</v>
      </c>
      <c r="DQ50">
        <v>8.9363009076650237E-6</v>
      </c>
      <c r="DR50">
        <v>5.8313062742874339E-6</v>
      </c>
      <c r="DS50">
        <v>0</v>
      </c>
      <c r="DT50">
        <v>1.7516245284575555E-3</v>
      </c>
      <c r="DU50">
        <v>0</v>
      </c>
      <c r="DV50">
        <v>0</v>
      </c>
      <c r="DW50">
        <v>4.4810949221658886E-4</v>
      </c>
      <c r="DX50">
        <v>4.2695149032268972E-3</v>
      </c>
      <c r="DY50">
        <v>0</v>
      </c>
      <c r="DZ50">
        <v>0</v>
      </c>
      <c r="EA50">
        <v>636</v>
      </c>
      <c r="EB50">
        <v>0</v>
      </c>
      <c r="EF50" s="2"/>
    </row>
    <row r="51" spans="1:136" x14ac:dyDescent="0.35">
      <c r="A51" s="2"/>
      <c r="B51" t="s">
        <v>67</v>
      </c>
      <c r="C51">
        <f>'[1]2012 ksh'!BU50</f>
        <v>187</v>
      </c>
      <c r="D51">
        <f>'[1]2012 ksh'!BV50</f>
        <v>28</v>
      </c>
      <c r="E51">
        <f>'[1]2012 ksh'!BW50</f>
        <v>0</v>
      </c>
      <c r="F51">
        <f>'[1]2012 ksh'!BX50</f>
        <v>0</v>
      </c>
      <c r="G51">
        <f>'[1]2012 ksh'!BY50</f>
        <v>137</v>
      </c>
      <c r="H51">
        <f>'[1]2012 ksh'!BZ50</f>
        <v>351</v>
      </c>
      <c r="I51">
        <f>'[1]2012 ksh'!CA50</f>
        <v>302</v>
      </c>
      <c r="J51">
        <f>'[1]2012 ksh'!CB50</f>
        <v>0</v>
      </c>
      <c r="K51">
        <f>'[1]2012 ksh'!CC50</f>
        <v>0</v>
      </c>
      <c r="L51">
        <f>'[1]2012 ksh'!CD50</f>
        <v>0</v>
      </c>
      <c r="M51">
        <f>'[1]2012 ksh'!CE50</f>
        <v>203</v>
      </c>
      <c r="N51">
        <f>'[1]2012 ksh'!CF50</f>
        <v>0</v>
      </c>
      <c r="O51">
        <f>'[1]2012 ksh'!CG50</f>
        <v>3921</v>
      </c>
      <c r="P51">
        <f>'[1]2012 ksh'!CH50</f>
        <v>522</v>
      </c>
      <c r="Q51">
        <f>'[1]2012 ksh'!CI50</f>
        <v>582</v>
      </c>
      <c r="R51">
        <f>'[1]2012 ksh'!CJ50</f>
        <v>2799</v>
      </c>
      <c r="S51">
        <f>'[1]2012 ksh'!CK50</f>
        <v>36358</v>
      </c>
      <c r="T51">
        <f>'[1]2012 ksh'!CL50</f>
        <v>16854</v>
      </c>
      <c r="U51">
        <f>'[1]2012 ksh'!CM50</f>
        <v>6524</v>
      </c>
      <c r="V51">
        <f>'[1]2012 ksh'!CN50</f>
        <v>35571</v>
      </c>
      <c r="W51">
        <f>'[1]2012 ksh'!CO50</f>
        <v>200</v>
      </c>
      <c r="X51">
        <f>'[1]2012 ksh'!CP50</f>
        <v>3983</v>
      </c>
      <c r="Y51">
        <f>'[1]2012 ksh'!CQ50</f>
        <v>881</v>
      </c>
      <c r="Z51">
        <f>'[1]2012 ksh'!CR50</f>
        <v>0</v>
      </c>
      <c r="AA51">
        <f>'[1]2012 ksh'!CS50</f>
        <v>18</v>
      </c>
      <c r="AB51">
        <f>'[1]2012 ksh'!CT50</f>
        <v>96</v>
      </c>
      <c r="AC51">
        <f>'[1]2012 ksh'!CU50</f>
        <v>331</v>
      </c>
      <c r="AD51">
        <f>'[1]2012 ksh'!CV50</f>
        <v>140</v>
      </c>
      <c r="AE51">
        <f>'[1]2012 ksh'!CW50</f>
        <v>151</v>
      </c>
      <c r="AF51">
        <f>'[1]2012 ksh'!CX50</f>
        <v>203</v>
      </c>
      <c r="AG51">
        <f>'[1]2012 ksh'!CY50</f>
        <v>155</v>
      </c>
      <c r="AH51">
        <f>'[1]2012 ksh'!CZ50</f>
        <v>0</v>
      </c>
      <c r="AI51">
        <f>'[1]2012 ksh'!DA50</f>
        <v>0</v>
      </c>
      <c r="AJ51">
        <f>'[1]2012 ksh'!DB50</f>
        <v>43</v>
      </c>
      <c r="AK51">
        <f>'[1]2012 ksh'!DC50</f>
        <v>0</v>
      </c>
      <c r="AL51">
        <f>'[1]2012 ksh'!DD50</f>
        <v>177</v>
      </c>
      <c r="AM51">
        <f>'[1]2012 ksh'!DE50</f>
        <v>0</v>
      </c>
      <c r="AN51">
        <f>'[1]2012 ksh'!DF50</f>
        <v>0</v>
      </c>
      <c r="AO51">
        <f>'[1]2012 ksh'!DG50</f>
        <v>190</v>
      </c>
      <c r="AP51">
        <f>'[1]2012 ksh'!DH50</f>
        <v>0</v>
      </c>
      <c r="AQ51">
        <f>'[1]2012 ksh'!DI50</f>
        <v>0</v>
      </c>
      <c r="AR51">
        <f>'[1]2012 ksh'!DJ50</f>
        <v>0</v>
      </c>
      <c r="AS51">
        <f>'[1]2012 ksh'!DK50</f>
        <v>37</v>
      </c>
      <c r="AT51">
        <f>'[1]2012 ksh'!DL50</f>
        <v>0</v>
      </c>
      <c r="AU51">
        <f>'[1]2012 ksh'!DM50</f>
        <v>0</v>
      </c>
      <c r="AV51">
        <f>'[1]2012 ksh'!DN50</f>
        <v>0</v>
      </c>
      <c r="AW51">
        <f>'[1]2012 ksh'!DO50</f>
        <v>0</v>
      </c>
      <c r="AX51">
        <f>'[1]2012 ksh'!DP50</f>
        <v>0</v>
      </c>
      <c r="AY51">
        <f>'[1]2012 ksh'!DQ50</f>
        <v>0</v>
      </c>
      <c r="AZ51">
        <f>'[1]2012 ksh'!DR50</f>
        <v>408</v>
      </c>
      <c r="BA51">
        <f>'[1]2012 ksh'!DS50</f>
        <v>27</v>
      </c>
      <c r="BB51">
        <f>'[1]2012 ksh'!DT50</f>
        <v>9</v>
      </c>
      <c r="BC51">
        <f>'[1]2012 ksh'!DU50</f>
        <v>0</v>
      </c>
      <c r="BD51">
        <f>'[1]2012 ksh'!DV50</f>
        <v>693</v>
      </c>
      <c r="BE51">
        <f>'[1]2012 ksh'!DW50</f>
        <v>0</v>
      </c>
      <c r="BF51">
        <f>'[1]2012 ksh'!DX50</f>
        <v>0</v>
      </c>
      <c r="BG51">
        <f>'[1]2012 ksh'!DY50</f>
        <v>132</v>
      </c>
      <c r="BH51">
        <f>'[1]2012 ksh'!DZ50</f>
        <v>331</v>
      </c>
      <c r="BI51">
        <f>'[1]2012 ksh'!EA50</f>
        <v>0</v>
      </c>
      <c r="BJ51">
        <f>'[1]2012 ksh'!EB50</f>
        <v>0</v>
      </c>
      <c r="BK51">
        <f>'[1]2012 ksh'!EC50</f>
        <v>318</v>
      </c>
      <c r="BL51">
        <f>'[1]2012 ksh'!ED50</f>
        <v>0</v>
      </c>
      <c r="BM51">
        <f>'[1]2012 ksh'!EE50</f>
        <v>733</v>
      </c>
      <c r="BN51">
        <f>'[1]2012 ksh'!EF50</f>
        <v>667</v>
      </c>
      <c r="BO51" s="2"/>
      <c r="BR51" t="s">
        <v>68</v>
      </c>
      <c r="BS51">
        <v>1.0885154781553089E-4</v>
      </c>
      <c r="BT51">
        <v>0</v>
      </c>
      <c r="BU51">
        <v>0</v>
      </c>
      <c r="BV51">
        <v>1.7360972391545857E-2</v>
      </c>
      <c r="BW51">
        <v>3.6110345851278446E-3</v>
      </c>
      <c r="BX51">
        <v>1.0025839896369818E-3</v>
      </c>
      <c r="BY51">
        <v>7.5774167506648398E-4</v>
      </c>
      <c r="BZ51">
        <v>1.8845022164176834E-3</v>
      </c>
      <c r="CA51">
        <v>9.0333520483098834E-4</v>
      </c>
      <c r="CB51">
        <v>3.7868948678708008E-4</v>
      </c>
      <c r="CC51">
        <v>1.4840318722415193E-3</v>
      </c>
      <c r="CD51">
        <v>1.904717437538726E-3</v>
      </c>
      <c r="CE51">
        <v>5.2468893055825614E-4</v>
      </c>
      <c r="CF51">
        <v>3.1805573764393262E-4</v>
      </c>
      <c r="CG51">
        <v>1.070765818975167E-3</v>
      </c>
      <c r="CH51">
        <v>7.3876378522639321E-5</v>
      </c>
      <c r="CI51">
        <v>7.4261875569174183E-5</v>
      </c>
      <c r="CJ51">
        <v>5.0633872591845539E-4</v>
      </c>
      <c r="CK51">
        <v>2.137400099886572E-4</v>
      </c>
      <c r="CL51">
        <v>1.1529190702740508E-4</v>
      </c>
      <c r="CM51">
        <v>0</v>
      </c>
      <c r="CN51">
        <v>4.6259179357023854E-4</v>
      </c>
      <c r="CO51">
        <v>2.1608222320735612E-4</v>
      </c>
      <c r="CP51">
        <v>1.5809730598551224E-3</v>
      </c>
      <c r="CQ51">
        <v>1.5389568891752968E-2</v>
      </c>
      <c r="CR51">
        <v>2.3069400520207687E-3</v>
      </c>
      <c r="CS51">
        <v>9.4808302897927678E-5</v>
      </c>
      <c r="CT51">
        <v>0</v>
      </c>
      <c r="CU51">
        <v>1.9757934631903573E-4</v>
      </c>
      <c r="CV51">
        <v>3.1352469749842612E-4</v>
      </c>
      <c r="CW51">
        <v>9.7757750132447904E-5</v>
      </c>
      <c r="CX51">
        <v>0</v>
      </c>
      <c r="CY51">
        <v>0</v>
      </c>
      <c r="CZ51">
        <v>1.035891286335977E-4</v>
      </c>
      <c r="DA51">
        <v>0</v>
      </c>
      <c r="DB51">
        <v>9.2202758907937614E-5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7.5978902279937773E-5</v>
      </c>
      <c r="DI51">
        <v>4.8299903771199968E-5</v>
      </c>
      <c r="DJ51">
        <v>0</v>
      </c>
      <c r="DK51">
        <v>0</v>
      </c>
      <c r="DL51">
        <v>0</v>
      </c>
      <c r="DM51">
        <v>1.832794939109138E-4</v>
      </c>
      <c r="DN51">
        <v>8.5331330202123535E-4</v>
      </c>
      <c r="DO51">
        <v>0</v>
      </c>
      <c r="DP51">
        <v>1.8690388039097575E-3</v>
      </c>
      <c r="DQ51">
        <v>1.7210653599947454E-4</v>
      </c>
      <c r="DR51">
        <v>5.954411628966836E-4</v>
      </c>
      <c r="DS51">
        <v>6.434258143850532E-4</v>
      </c>
      <c r="DT51">
        <v>2.6084798172701261E-3</v>
      </c>
      <c r="DU51">
        <v>0</v>
      </c>
      <c r="DV51">
        <v>0</v>
      </c>
      <c r="DW51">
        <v>0</v>
      </c>
      <c r="DX51">
        <v>0</v>
      </c>
      <c r="DY51">
        <v>2.6037832164470432E-3</v>
      </c>
      <c r="DZ51">
        <v>0</v>
      </c>
      <c r="EA51">
        <v>0</v>
      </c>
      <c r="EB51">
        <v>0</v>
      </c>
      <c r="EF51" s="2"/>
    </row>
    <row r="52" spans="1:136" x14ac:dyDescent="0.35">
      <c r="A52" s="2"/>
      <c r="B52" t="s">
        <v>68</v>
      </c>
      <c r="C52">
        <f>'[1]2012 ksh'!BU51</f>
        <v>242</v>
      </c>
      <c r="D52">
        <f>'[1]2012 ksh'!BV51</f>
        <v>0</v>
      </c>
      <c r="E52">
        <f>'[1]2012 ksh'!BW51</f>
        <v>0</v>
      </c>
      <c r="F52">
        <f>'[1]2012 ksh'!BX51</f>
        <v>2038</v>
      </c>
      <c r="G52">
        <f>'[1]2012 ksh'!BY51</f>
        <v>9720</v>
      </c>
      <c r="H52">
        <f>'[1]2012 ksh'!BZ51</f>
        <v>353</v>
      </c>
      <c r="I52">
        <f>'[1]2012 ksh'!CA51</f>
        <v>189</v>
      </c>
      <c r="J52">
        <f>'[1]2012 ksh'!CB51</f>
        <v>831</v>
      </c>
      <c r="K52">
        <f>'[1]2012 ksh'!CC51</f>
        <v>204</v>
      </c>
      <c r="L52">
        <f>'[1]2012 ksh'!CD51</f>
        <v>679</v>
      </c>
      <c r="M52">
        <f>'[1]2012 ksh'!CE51</f>
        <v>1641</v>
      </c>
      <c r="N52">
        <f>'[1]2012 ksh'!CF51</f>
        <v>1613</v>
      </c>
      <c r="O52">
        <f>'[1]2012 ksh'!CG51</f>
        <v>582</v>
      </c>
      <c r="P52">
        <f>'[1]2012 ksh'!CH51</f>
        <v>185</v>
      </c>
      <c r="Q52">
        <f>'[1]2012 ksh'!CI51</f>
        <v>786</v>
      </c>
      <c r="R52">
        <f>'[1]2012 ksh'!CJ51</f>
        <v>75</v>
      </c>
      <c r="S52">
        <f>'[1]2012 ksh'!CK51</f>
        <v>400</v>
      </c>
      <c r="T52">
        <f>'[1]2012 ksh'!CL51</f>
        <v>572</v>
      </c>
      <c r="U52">
        <f>'[1]2012 ksh'!CM51</f>
        <v>357</v>
      </c>
      <c r="V52">
        <f>'[1]2012 ksh'!CN51</f>
        <v>505</v>
      </c>
      <c r="W52">
        <f>'[1]2012 ksh'!CO51</f>
        <v>0</v>
      </c>
      <c r="X52">
        <f>'[1]2012 ksh'!CP51</f>
        <v>219</v>
      </c>
      <c r="Y52">
        <f>'[1]2012 ksh'!CQ51</f>
        <v>64</v>
      </c>
      <c r="Z52">
        <f>'[1]2012 ksh'!CR51</f>
        <v>2834</v>
      </c>
      <c r="AA52">
        <f>'[1]2012 ksh'!CS51</f>
        <v>3742</v>
      </c>
      <c r="AB52">
        <f>'[1]2012 ksh'!CT51</f>
        <v>922</v>
      </c>
      <c r="AC52">
        <f>'[1]2012 ksh'!CU51</f>
        <v>285</v>
      </c>
      <c r="AD52">
        <f>'[1]2012 ksh'!CV51</f>
        <v>0</v>
      </c>
      <c r="AE52">
        <f>'[1]2012 ksh'!CW51</f>
        <v>615</v>
      </c>
      <c r="AF52">
        <f>'[1]2012 ksh'!CX51</f>
        <v>613</v>
      </c>
      <c r="AG52">
        <f>'[1]2012 ksh'!CY51</f>
        <v>179</v>
      </c>
      <c r="AH52">
        <f>'[1]2012 ksh'!CZ51</f>
        <v>0</v>
      </c>
      <c r="AI52">
        <f>'[1]2012 ksh'!DA51</f>
        <v>0</v>
      </c>
      <c r="AJ52">
        <f>'[1]2012 ksh'!DB51</f>
        <v>108</v>
      </c>
      <c r="AK52">
        <f>'[1]2012 ksh'!DC51</f>
        <v>0</v>
      </c>
      <c r="AL52">
        <f>'[1]2012 ksh'!DD51</f>
        <v>108</v>
      </c>
      <c r="AM52">
        <f>'[1]2012 ksh'!DE51</f>
        <v>0</v>
      </c>
      <c r="AN52">
        <f>'[1]2012 ksh'!DF51</f>
        <v>0</v>
      </c>
      <c r="AO52">
        <f>'[1]2012 ksh'!DG51</f>
        <v>0</v>
      </c>
      <c r="AP52">
        <f>'[1]2012 ksh'!DH51</f>
        <v>0</v>
      </c>
      <c r="AQ52">
        <f>'[1]2012 ksh'!DI51</f>
        <v>0</v>
      </c>
      <c r="AR52">
        <f>'[1]2012 ksh'!DJ51</f>
        <v>83</v>
      </c>
      <c r="AS52">
        <f>'[1]2012 ksh'!DK51</f>
        <v>27</v>
      </c>
      <c r="AT52">
        <f>'[1]2012 ksh'!DL51</f>
        <v>0</v>
      </c>
      <c r="AU52">
        <f>'[1]2012 ksh'!DM51</f>
        <v>0</v>
      </c>
      <c r="AV52">
        <f>'[1]2012 ksh'!DN51</f>
        <v>0</v>
      </c>
      <c r="AW52">
        <f>'[1]2012 ksh'!DO51</f>
        <v>61</v>
      </c>
      <c r="AX52">
        <f>'[1]2012 ksh'!DP51</f>
        <v>164</v>
      </c>
      <c r="AY52">
        <f>'[1]2012 ksh'!DQ51</f>
        <v>0</v>
      </c>
      <c r="AZ52">
        <f>'[1]2012 ksh'!DR51</f>
        <v>1561</v>
      </c>
      <c r="BA52">
        <f>'[1]2012 ksh'!DS51</f>
        <v>520</v>
      </c>
      <c r="BB52">
        <f>'[1]2012 ksh'!DT51</f>
        <v>919</v>
      </c>
      <c r="BC52">
        <f>'[1]2012 ksh'!DU51</f>
        <v>873</v>
      </c>
      <c r="BD52">
        <f>'[1]2012 ksh'!DV51</f>
        <v>1032</v>
      </c>
      <c r="BE52">
        <f>'[1]2012 ksh'!DW51</f>
        <v>0</v>
      </c>
      <c r="BF52">
        <f>'[1]2012 ksh'!DX51</f>
        <v>0</v>
      </c>
      <c r="BG52">
        <f>'[1]2012 ksh'!DY51</f>
        <v>0</v>
      </c>
      <c r="BH52">
        <f>'[1]2012 ksh'!DZ51</f>
        <v>0</v>
      </c>
      <c r="BI52">
        <f>'[1]2012 ksh'!EA51</f>
        <v>916</v>
      </c>
      <c r="BJ52">
        <f>'[1]2012 ksh'!EB51</f>
        <v>0</v>
      </c>
      <c r="BK52">
        <f>'[1]2012 ksh'!EC51</f>
        <v>0</v>
      </c>
      <c r="BL52">
        <f>'[1]2012 ksh'!ED51</f>
        <v>0</v>
      </c>
      <c r="BM52">
        <f>'[1]2012 ksh'!EE51</f>
        <v>1223</v>
      </c>
      <c r="BN52">
        <f>'[1]2012 ksh'!EF51</f>
        <v>1077</v>
      </c>
      <c r="BO52" s="2"/>
      <c r="BR52" t="s">
        <v>69</v>
      </c>
      <c r="BS52">
        <v>1.0306262459079583E-2</v>
      </c>
      <c r="BT52">
        <v>1.5756767877348712E-2</v>
      </c>
      <c r="BU52">
        <v>1.4563637762589642E-2</v>
      </c>
      <c r="BV52">
        <v>8.2460359543750673E-3</v>
      </c>
      <c r="BW52">
        <v>3.7871282469951902E-3</v>
      </c>
      <c r="BX52">
        <v>1.5166568001873887E-3</v>
      </c>
      <c r="BY52">
        <v>4.0212428576279552E-3</v>
      </c>
      <c r="BZ52">
        <v>6.5538043386848433E-4</v>
      </c>
      <c r="CA52">
        <v>0</v>
      </c>
      <c r="CB52">
        <v>2.2922147138363757E-4</v>
      </c>
      <c r="CC52">
        <v>7.4879853151491645E-4</v>
      </c>
      <c r="CD52">
        <v>1.7240467816531554E-4</v>
      </c>
      <c r="CE52">
        <v>1.5632484632096498E-3</v>
      </c>
      <c r="CF52">
        <v>2.6682297558020727E-3</v>
      </c>
      <c r="CG52">
        <v>2.5474962868747611E-3</v>
      </c>
      <c r="CH52">
        <v>1.1977823504470588E-3</v>
      </c>
      <c r="CI52">
        <v>5.7738608255032932E-5</v>
      </c>
      <c r="CJ52">
        <v>9.6222062075762408E-4</v>
      </c>
      <c r="CK52">
        <v>4.939369978729473E-4</v>
      </c>
      <c r="CL52">
        <v>5.9495190042260923E-4</v>
      </c>
      <c r="CM52">
        <v>1.2957818046436874E-3</v>
      </c>
      <c r="CN52">
        <v>8.2590589628293734E-4</v>
      </c>
      <c r="CO52">
        <v>5.9760239855784431E-4</v>
      </c>
      <c r="CP52">
        <v>3.3415767920014764E-4</v>
      </c>
      <c r="CQ52">
        <v>4.7460081510109367E-3</v>
      </c>
      <c r="CR52">
        <v>1.3934218166706791E-2</v>
      </c>
      <c r="CS52">
        <v>3.9756281681864337E-3</v>
      </c>
      <c r="CT52">
        <v>4.5979396696136819E-3</v>
      </c>
      <c r="CU52">
        <v>2.3433231740667424E-3</v>
      </c>
      <c r="CV52">
        <v>3.5505521207733677E-3</v>
      </c>
      <c r="CW52">
        <v>5.3035490911241052E-2</v>
      </c>
      <c r="CX52">
        <v>4.3904132456576941E-2</v>
      </c>
      <c r="CY52">
        <v>0</v>
      </c>
      <c r="CZ52">
        <v>6.0302301085132289E-3</v>
      </c>
      <c r="DA52">
        <v>6.2905890075431892E-3</v>
      </c>
      <c r="DB52">
        <v>5.6516876293569163E-4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8.2288724943525873E-5</v>
      </c>
      <c r="DJ52">
        <v>0</v>
      </c>
      <c r="DK52">
        <v>0</v>
      </c>
      <c r="DL52">
        <v>6.7997416705032059E-4</v>
      </c>
      <c r="DM52">
        <v>9.3142037889152926E-5</v>
      </c>
      <c r="DN52">
        <v>1.2279386541281193E-3</v>
      </c>
      <c r="DO52">
        <v>5.8854682271682968E-4</v>
      </c>
      <c r="DP52">
        <v>3.3022479315715E-3</v>
      </c>
      <c r="DQ52">
        <v>1.8653700709481509E-3</v>
      </c>
      <c r="DR52">
        <v>2.4685863227816806E-4</v>
      </c>
      <c r="DS52">
        <v>3.2311326119863382E-3</v>
      </c>
      <c r="DT52">
        <v>1.7844832858456481E-3</v>
      </c>
      <c r="DU52">
        <v>8.0683473603821462E-4</v>
      </c>
      <c r="DV52">
        <v>3.1038555220942678E-4</v>
      </c>
      <c r="DW52">
        <v>2.1862311589960852E-3</v>
      </c>
      <c r="DX52">
        <v>3.5213823824197668E-3</v>
      </c>
      <c r="DY52">
        <v>8.9256324231918292E-4</v>
      </c>
      <c r="DZ52">
        <v>1.7636135357051896E-2</v>
      </c>
      <c r="EA52">
        <v>0</v>
      </c>
      <c r="EB52">
        <v>1.0209788072275176E-4</v>
      </c>
      <c r="EF52" s="2"/>
    </row>
    <row r="53" spans="1:136" x14ac:dyDescent="0.35">
      <c r="A53" s="2"/>
      <c r="B53" t="s">
        <v>69</v>
      </c>
      <c r="C53">
        <f>'[1]2012 ksh'!BU52</f>
        <v>22913</v>
      </c>
      <c r="D53">
        <f>'[1]2012 ksh'!BV52</f>
        <v>2031</v>
      </c>
      <c r="E53">
        <f>'[1]2012 ksh'!BW52</f>
        <v>159</v>
      </c>
      <c r="F53">
        <f>'[1]2012 ksh'!BX52</f>
        <v>968</v>
      </c>
      <c r="G53">
        <f>'[1]2012 ksh'!BY52</f>
        <v>10194</v>
      </c>
      <c r="H53">
        <f>'[1]2012 ksh'!BZ52</f>
        <v>534</v>
      </c>
      <c r="I53">
        <f>'[1]2012 ksh'!CA52</f>
        <v>1003</v>
      </c>
      <c r="J53">
        <f>'[1]2012 ksh'!CB52</f>
        <v>289</v>
      </c>
      <c r="K53">
        <f>'[1]2012 ksh'!CC52</f>
        <v>0</v>
      </c>
      <c r="L53">
        <f>'[1]2012 ksh'!CD52</f>
        <v>411</v>
      </c>
      <c r="M53">
        <f>'[1]2012 ksh'!CE52</f>
        <v>828</v>
      </c>
      <c r="N53">
        <f>'[1]2012 ksh'!CF52</f>
        <v>146</v>
      </c>
      <c r="O53">
        <f>'[1]2012 ksh'!CG52</f>
        <v>1734</v>
      </c>
      <c r="P53">
        <f>'[1]2012 ksh'!CH52</f>
        <v>1552</v>
      </c>
      <c r="Q53">
        <f>'[1]2012 ksh'!CI52</f>
        <v>1870</v>
      </c>
      <c r="R53">
        <f>'[1]2012 ksh'!CJ52</f>
        <v>1216</v>
      </c>
      <c r="S53">
        <f>'[1]2012 ksh'!CK52</f>
        <v>311</v>
      </c>
      <c r="T53">
        <f>'[1]2012 ksh'!CL52</f>
        <v>1087</v>
      </c>
      <c r="U53">
        <f>'[1]2012 ksh'!CM52</f>
        <v>825</v>
      </c>
      <c r="V53">
        <f>'[1]2012 ksh'!CN52</f>
        <v>2606</v>
      </c>
      <c r="W53">
        <f>'[1]2012 ksh'!CO52</f>
        <v>167</v>
      </c>
      <c r="X53">
        <f>'[1]2012 ksh'!CP52</f>
        <v>391</v>
      </c>
      <c r="Y53">
        <f>'[1]2012 ksh'!CQ52</f>
        <v>177</v>
      </c>
      <c r="Z53">
        <f>'[1]2012 ksh'!CR52</f>
        <v>599</v>
      </c>
      <c r="AA53">
        <f>'[1]2012 ksh'!CS52</f>
        <v>1154</v>
      </c>
      <c r="AB53">
        <f>'[1]2012 ksh'!CT52</f>
        <v>5569</v>
      </c>
      <c r="AC53">
        <f>'[1]2012 ksh'!CU52</f>
        <v>11951</v>
      </c>
      <c r="AD53">
        <f>'[1]2012 ksh'!CV52</f>
        <v>2825</v>
      </c>
      <c r="AE53">
        <f>'[1]2012 ksh'!CW52</f>
        <v>7294</v>
      </c>
      <c r="AF53">
        <f>'[1]2012 ksh'!CX52</f>
        <v>6942</v>
      </c>
      <c r="AG53">
        <f>'[1]2012 ksh'!CY52</f>
        <v>97111</v>
      </c>
      <c r="AH53">
        <f>'[1]2012 ksh'!CZ52</f>
        <v>1080</v>
      </c>
      <c r="AI53">
        <f>'[1]2012 ksh'!DA52</f>
        <v>0</v>
      </c>
      <c r="AJ53">
        <f>'[1]2012 ksh'!DB52</f>
        <v>6287</v>
      </c>
      <c r="AK53">
        <f>'[1]2012 ksh'!DC52</f>
        <v>1433</v>
      </c>
      <c r="AL53">
        <f>'[1]2012 ksh'!DD52</f>
        <v>662</v>
      </c>
      <c r="AM53">
        <f>'[1]2012 ksh'!DE52</f>
        <v>0</v>
      </c>
      <c r="AN53">
        <f>'[1]2012 ksh'!DF52</f>
        <v>0</v>
      </c>
      <c r="AO53">
        <f>'[1]2012 ksh'!DG52</f>
        <v>0</v>
      </c>
      <c r="AP53">
        <f>'[1]2012 ksh'!DH52</f>
        <v>0</v>
      </c>
      <c r="AQ53">
        <f>'[1]2012 ksh'!DI52</f>
        <v>0</v>
      </c>
      <c r="AR53">
        <f>'[1]2012 ksh'!DJ52</f>
        <v>0</v>
      </c>
      <c r="AS53">
        <f>'[1]2012 ksh'!DK52</f>
        <v>46</v>
      </c>
      <c r="AT53">
        <f>'[1]2012 ksh'!DL52</f>
        <v>0</v>
      </c>
      <c r="AU53">
        <f>'[1]2012 ksh'!DM52</f>
        <v>0</v>
      </c>
      <c r="AV53">
        <f>'[1]2012 ksh'!DN52</f>
        <v>197</v>
      </c>
      <c r="AW53">
        <f>'[1]2012 ksh'!DO52</f>
        <v>31</v>
      </c>
      <c r="AX53">
        <f>'[1]2012 ksh'!DP52</f>
        <v>236</v>
      </c>
      <c r="AY53">
        <f>'[1]2012 ksh'!DQ52</f>
        <v>77</v>
      </c>
      <c r="AZ53">
        <f>'[1]2012 ksh'!DR52</f>
        <v>2758</v>
      </c>
      <c r="BA53">
        <f>'[1]2012 ksh'!DS52</f>
        <v>5636</v>
      </c>
      <c r="BB53">
        <f>'[1]2012 ksh'!DT52</f>
        <v>381</v>
      </c>
      <c r="BC53">
        <f>'[1]2012 ksh'!DU52</f>
        <v>4384</v>
      </c>
      <c r="BD53">
        <f>'[1]2012 ksh'!DV52</f>
        <v>706</v>
      </c>
      <c r="BE53">
        <f>'[1]2012 ksh'!DW52</f>
        <v>342</v>
      </c>
      <c r="BF53">
        <f>'[1]2012 ksh'!DX52</f>
        <v>62</v>
      </c>
      <c r="BG53">
        <f>'[1]2012 ksh'!DY52</f>
        <v>644</v>
      </c>
      <c r="BH53">
        <f>'[1]2012 ksh'!DZ52</f>
        <v>273</v>
      </c>
      <c r="BI53">
        <f>'[1]2012 ksh'!EA52</f>
        <v>314</v>
      </c>
      <c r="BJ53">
        <f>'[1]2012 ksh'!EB52</f>
        <v>67</v>
      </c>
      <c r="BK53">
        <f>'[1]2012 ksh'!EC52</f>
        <v>0</v>
      </c>
      <c r="BL53">
        <f>'[1]2012 ksh'!ED52</f>
        <v>415</v>
      </c>
      <c r="BM53">
        <f>'[1]2012 ksh'!EE52</f>
        <v>1857</v>
      </c>
      <c r="BN53">
        <f>'[1]2012 ksh'!EF52</f>
        <v>6337</v>
      </c>
      <c r="BO53" s="2"/>
      <c r="BR53" t="s">
        <v>70</v>
      </c>
      <c r="BS53">
        <v>8.0918981206669447E-4</v>
      </c>
      <c r="BT53">
        <v>3.5687411243625841E-4</v>
      </c>
      <c r="BU53">
        <v>0</v>
      </c>
      <c r="BV53">
        <v>0</v>
      </c>
      <c r="BW53">
        <v>1.1936475434172597E-3</v>
      </c>
      <c r="BX53">
        <v>1.8177160152058592E-3</v>
      </c>
      <c r="BY53">
        <v>1.1827184875376337E-3</v>
      </c>
      <c r="BZ53">
        <v>2.4491725556330905E-4</v>
      </c>
      <c r="CA53">
        <v>9.7418502481773253E-5</v>
      </c>
      <c r="CB53">
        <v>0</v>
      </c>
      <c r="CC53">
        <v>2.812516223443708E-4</v>
      </c>
      <c r="CD53">
        <v>1.7358553212535195E-4</v>
      </c>
      <c r="CE53">
        <v>4.7420339772103566E-4</v>
      </c>
      <c r="CF53">
        <v>3.1633651744045194E-4</v>
      </c>
      <c r="CG53">
        <v>1.3078055804276851E-4</v>
      </c>
      <c r="CH53">
        <v>3.7332196613440406E-4</v>
      </c>
      <c r="CI53">
        <v>8.2616336570706292E-5</v>
      </c>
      <c r="CJ53">
        <v>3.8240966712722505E-4</v>
      </c>
      <c r="CK53">
        <v>1.3171653276611929E-4</v>
      </c>
      <c r="CL53">
        <v>1.0364856592166713E-4</v>
      </c>
      <c r="CM53">
        <v>3.6468110669612757E-4</v>
      </c>
      <c r="CN53">
        <v>1.204006038059525E-4</v>
      </c>
      <c r="CO53">
        <v>4.5579843957801682E-4</v>
      </c>
      <c r="CP53">
        <v>3.4587272304522795E-5</v>
      </c>
      <c r="CQ53">
        <v>1.9740761806631276E-3</v>
      </c>
      <c r="CR53">
        <v>6.2552604447417808E-4</v>
      </c>
      <c r="CS53">
        <v>3.8921303294938727E-4</v>
      </c>
      <c r="CT53">
        <v>3.6344068255742836E-3</v>
      </c>
      <c r="CU53">
        <v>4.8928999096567709E-4</v>
      </c>
      <c r="CV53">
        <v>2.3557826373209636E-3</v>
      </c>
      <c r="CW53">
        <v>7.766006742365415E-4</v>
      </c>
      <c r="CX53">
        <v>0</v>
      </c>
      <c r="CY53">
        <v>0</v>
      </c>
      <c r="CZ53">
        <v>2.5129955279632035E-4</v>
      </c>
      <c r="DA53">
        <v>2.3748839170138628E-3</v>
      </c>
      <c r="DB53">
        <v>5.9923255997667976E-3</v>
      </c>
      <c r="DC53">
        <v>0</v>
      </c>
      <c r="DD53">
        <v>0</v>
      </c>
      <c r="DE53">
        <v>0</v>
      </c>
      <c r="DF53">
        <v>0</v>
      </c>
      <c r="DG53">
        <v>3.7691393865727727E-4</v>
      </c>
      <c r="DH53">
        <v>3.0391560911975109E-4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1.2695636932511063E-3</v>
      </c>
      <c r="DO53">
        <v>0</v>
      </c>
      <c r="DP53">
        <v>2.2860703320338887E-2</v>
      </c>
      <c r="DQ53">
        <v>1.9944499729477568E-3</v>
      </c>
      <c r="DR53">
        <v>1.0857892282723202E-2</v>
      </c>
      <c r="DS53">
        <v>6.2190458439645808E-3</v>
      </c>
      <c r="DT53">
        <v>1.0997573338122402E-2</v>
      </c>
      <c r="DU53">
        <v>3.3688888978437733E-3</v>
      </c>
      <c r="DV53">
        <v>5.6119710326897965E-3</v>
      </c>
      <c r="DW53">
        <v>3.1707141343204092E-3</v>
      </c>
      <c r="DX53">
        <v>3.9986393353484532E-4</v>
      </c>
      <c r="DY53">
        <v>5.5657287530603821E-3</v>
      </c>
      <c r="DZ53">
        <v>7.0807767329059107E-2</v>
      </c>
      <c r="EA53">
        <v>0</v>
      </c>
      <c r="EB53">
        <v>3.4713279445735602E-4</v>
      </c>
      <c r="EF53" s="2"/>
    </row>
    <row r="54" spans="1:136" x14ac:dyDescent="0.35">
      <c r="A54" s="2"/>
      <c r="B54" t="s">
        <v>70</v>
      </c>
      <c r="C54">
        <f>'[1]2012 ksh'!BU53</f>
        <v>1799</v>
      </c>
      <c r="D54">
        <f>'[1]2012 ksh'!BV53</f>
        <v>46</v>
      </c>
      <c r="E54">
        <f>'[1]2012 ksh'!BW53</f>
        <v>0</v>
      </c>
      <c r="F54">
        <f>'[1]2012 ksh'!BX53</f>
        <v>0</v>
      </c>
      <c r="G54">
        <f>'[1]2012 ksh'!BY53</f>
        <v>3213</v>
      </c>
      <c r="H54">
        <f>'[1]2012 ksh'!BZ53</f>
        <v>640</v>
      </c>
      <c r="I54">
        <f>'[1]2012 ksh'!CA53</f>
        <v>295</v>
      </c>
      <c r="J54">
        <f>'[1]2012 ksh'!CB53</f>
        <v>108</v>
      </c>
      <c r="K54">
        <f>'[1]2012 ksh'!CC53</f>
        <v>22</v>
      </c>
      <c r="L54">
        <f>'[1]2012 ksh'!CD53</f>
        <v>0</v>
      </c>
      <c r="M54">
        <f>'[1]2012 ksh'!CE53</f>
        <v>311</v>
      </c>
      <c r="N54">
        <f>'[1]2012 ksh'!CF53</f>
        <v>147</v>
      </c>
      <c r="O54">
        <f>'[1]2012 ksh'!CG53</f>
        <v>526</v>
      </c>
      <c r="P54">
        <f>'[1]2012 ksh'!CH53</f>
        <v>184</v>
      </c>
      <c r="Q54">
        <f>'[1]2012 ksh'!CI53</f>
        <v>96</v>
      </c>
      <c r="R54">
        <f>'[1]2012 ksh'!CJ53</f>
        <v>379</v>
      </c>
      <c r="S54">
        <f>'[1]2012 ksh'!CK53</f>
        <v>445</v>
      </c>
      <c r="T54">
        <f>'[1]2012 ksh'!CL53</f>
        <v>432</v>
      </c>
      <c r="U54">
        <f>'[1]2012 ksh'!CM53</f>
        <v>220</v>
      </c>
      <c r="V54">
        <f>'[1]2012 ksh'!CN53</f>
        <v>454</v>
      </c>
      <c r="W54">
        <f>'[1]2012 ksh'!CO53</f>
        <v>47</v>
      </c>
      <c r="X54">
        <f>'[1]2012 ksh'!CP53</f>
        <v>57</v>
      </c>
      <c r="Y54">
        <f>'[1]2012 ksh'!CQ53</f>
        <v>135</v>
      </c>
      <c r="Z54">
        <f>'[1]2012 ksh'!CR53</f>
        <v>62</v>
      </c>
      <c r="AA54">
        <f>'[1]2012 ksh'!CS53</f>
        <v>480</v>
      </c>
      <c r="AB54">
        <f>'[1]2012 ksh'!CT53</f>
        <v>250</v>
      </c>
      <c r="AC54">
        <f>'[1]2012 ksh'!CU53</f>
        <v>1170</v>
      </c>
      <c r="AD54">
        <f>'[1]2012 ksh'!CV53</f>
        <v>2233</v>
      </c>
      <c r="AE54">
        <f>'[1]2012 ksh'!CW53</f>
        <v>1523</v>
      </c>
      <c r="AF54">
        <f>'[1]2012 ksh'!CX53</f>
        <v>4606</v>
      </c>
      <c r="AG54">
        <f>'[1]2012 ksh'!CY53</f>
        <v>1422</v>
      </c>
      <c r="AH54">
        <f>'[1]2012 ksh'!CZ53</f>
        <v>0</v>
      </c>
      <c r="AI54">
        <f>'[1]2012 ksh'!DA53</f>
        <v>0</v>
      </c>
      <c r="AJ54">
        <f>'[1]2012 ksh'!DB53</f>
        <v>262</v>
      </c>
      <c r="AK54">
        <f>'[1]2012 ksh'!DC53</f>
        <v>541</v>
      </c>
      <c r="AL54">
        <f>'[1]2012 ksh'!DD53</f>
        <v>7019</v>
      </c>
      <c r="AM54">
        <f>'[1]2012 ksh'!DE53</f>
        <v>0</v>
      </c>
      <c r="AN54">
        <f>'[1]2012 ksh'!DF53</f>
        <v>0</v>
      </c>
      <c r="AO54">
        <f>'[1]2012 ksh'!DG53</f>
        <v>0</v>
      </c>
      <c r="AP54">
        <f>'[1]2012 ksh'!DH53</f>
        <v>0</v>
      </c>
      <c r="AQ54">
        <f>'[1]2012 ksh'!DI53</f>
        <v>611</v>
      </c>
      <c r="AR54">
        <f>'[1]2012 ksh'!DJ53</f>
        <v>332</v>
      </c>
      <c r="AS54">
        <f>'[1]2012 ksh'!DK53</f>
        <v>0</v>
      </c>
      <c r="AT54">
        <f>'[1]2012 ksh'!DL53</f>
        <v>0</v>
      </c>
      <c r="AU54">
        <f>'[1]2012 ksh'!DM53</f>
        <v>0</v>
      </c>
      <c r="AV54">
        <f>'[1]2012 ksh'!DN53</f>
        <v>0</v>
      </c>
      <c r="AW54">
        <f>'[1]2012 ksh'!DO53</f>
        <v>0</v>
      </c>
      <c r="AX54">
        <f>'[1]2012 ksh'!DP53</f>
        <v>244</v>
      </c>
      <c r="AY54">
        <f>'[1]2012 ksh'!DQ53</f>
        <v>0</v>
      </c>
      <c r="AZ54">
        <f>'[1]2012 ksh'!DR53</f>
        <v>19093</v>
      </c>
      <c r="BA54">
        <f>'[1]2012 ksh'!DS53</f>
        <v>6026</v>
      </c>
      <c r="BB54">
        <f>'[1]2012 ksh'!DT53</f>
        <v>16758</v>
      </c>
      <c r="BC54">
        <f>'[1]2012 ksh'!DU53</f>
        <v>8438</v>
      </c>
      <c r="BD54">
        <f>'[1]2012 ksh'!DV53</f>
        <v>4351</v>
      </c>
      <c r="BE54">
        <f>'[1]2012 ksh'!DW53</f>
        <v>1428</v>
      </c>
      <c r="BF54">
        <f>'[1]2012 ksh'!DX53</f>
        <v>1121</v>
      </c>
      <c r="BG54">
        <f>'[1]2012 ksh'!DY53</f>
        <v>934</v>
      </c>
      <c r="BH54">
        <f>'[1]2012 ksh'!DZ53</f>
        <v>31</v>
      </c>
      <c r="BI54">
        <f>'[1]2012 ksh'!EA53</f>
        <v>1958</v>
      </c>
      <c r="BJ54">
        <f>'[1]2012 ksh'!EB53</f>
        <v>269</v>
      </c>
      <c r="BK54">
        <f>'[1]2012 ksh'!EC53</f>
        <v>0</v>
      </c>
      <c r="BL54">
        <f>'[1]2012 ksh'!ED53</f>
        <v>1411</v>
      </c>
      <c r="BM54">
        <f>'[1]2012 ksh'!EE53</f>
        <v>6856</v>
      </c>
      <c r="BN54">
        <f>'[1]2012 ksh'!EF53</f>
        <v>4403</v>
      </c>
      <c r="BO54" s="2"/>
      <c r="BR54" t="s">
        <v>71</v>
      </c>
      <c r="BS54">
        <v>2.2107659401377449E-3</v>
      </c>
      <c r="BT54">
        <v>7.8589886064767342E-3</v>
      </c>
      <c r="BU54">
        <v>2.3997943986153999E-2</v>
      </c>
      <c r="BV54">
        <v>1.6526146437487222E-3</v>
      </c>
      <c r="BW54">
        <v>3.4074495076947108E-3</v>
      </c>
      <c r="BX54">
        <v>6.6261429116801088E-3</v>
      </c>
      <c r="BY54">
        <v>2.6380636094907222E-3</v>
      </c>
      <c r="BZ54">
        <v>1.6078364277257973E-3</v>
      </c>
      <c r="CA54">
        <v>4.2509891992046512E-3</v>
      </c>
      <c r="CB54">
        <v>2.0077793113895262E-5</v>
      </c>
      <c r="CC54">
        <v>6.3846831310329839E-4</v>
      </c>
      <c r="CD54">
        <v>1.2446200738783738E-3</v>
      </c>
      <c r="CE54">
        <v>1.7246218628143369E-3</v>
      </c>
      <c r="CF54">
        <v>1.9444380501366907E-3</v>
      </c>
      <c r="CG54">
        <v>6.1712075826431383E-4</v>
      </c>
      <c r="CH54">
        <v>1.6193702172162538E-3</v>
      </c>
      <c r="CI54">
        <v>5.3041544625282669E-4</v>
      </c>
      <c r="CJ54">
        <v>1.5606209332067078E-3</v>
      </c>
      <c r="CK54">
        <v>6.4122002996597162E-4</v>
      </c>
      <c r="CL54">
        <v>1.0686760728619469E-3</v>
      </c>
      <c r="CM54">
        <v>5.0822579762970967E-3</v>
      </c>
      <c r="CN54">
        <v>5.257493032859926E-3</v>
      </c>
      <c r="CO54">
        <v>4.8956128695416617E-4</v>
      </c>
      <c r="CP54">
        <v>8.2340022453992968E-4</v>
      </c>
      <c r="CQ54">
        <v>1.4768557426586025E-2</v>
      </c>
      <c r="CR54">
        <v>1.0473808088675637E-2</v>
      </c>
      <c r="CS54">
        <v>6.7563390591470558E-4</v>
      </c>
      <c r="CT54">
        <v>2.3941838067262746E-3</v>
      </c>
      <c r="CU54">
        <v>2.2729656507433785E-3</v>
      </c>
      <c r="CV54">
        <v>8.7832946658082736E-3</v>
      </c>
      <c r="CW54">
        <v>1.72796380681042E-3</v>
      </c>
      <c r="CX54">
        <v>5.0814968121038126E-3</v>
      </c>
      <c r="CY54">
        <v>7.579075243526436E-4</v>
      </c>
      <c r="CZ54">
        <v>4.0121604173549924E-3</v>
      </c>
      <c r="DA54">
        <v>1.0223853313725113E-2</v>
      </c>
      <c r="DB54">
        <v>1.5651418324622409E-2</v>
      </c>
      <c r="DC54">
        <v>2.2233865546834155E-3</v>
      </c>
      <c r="DD54">
        <v>9.8223624427012441E-5</v>
      </c>
      <c r="DE54">
        <v>0</v>
      </c>
      <c r="DF54">
        <v>5.6011397508911756E-5</v>
      </c>
      <c r="DG54">
        <v>1.7889532276695649E-4</v>
      </c>
      <c r="DH54">
        <v>2.7462253836122087E-5</v>
      </c>
      <c r="DI54">
        <v>2.9158830795205905E-4</v>
      </c>
      <c r="DJ54">
        <v>0</v>
      </c>
      <c r="DK54">
        <v>8.7320422381426794E-4</v>
      </c>
      <c r="DL54">
        <v>8.9742783468570235E-5</v>
      </c>
      <c r="DM54">
        <v>3.7857731529139575E-4</v>
      </c>
      <c r="DN54">
        <v>2.3101896713257834E-3</v>
      </c>
      <c r="DO54">
        <v>0</v>
      </c>
      <c r="DP54">
        <v>6.1219701501541261E-3</v>
      </c>
      <c r="DQ54">
        <v>3.8886147912650507E-3</v>
      </c>
      <c r="DR54">
        <v>7.6720552882041677E-3</v>
      </c>
      <c r="DS54">
        <v>2.809552353305639E-3</v>
      </c>
      <c r="DT54">
        <v>9.2055072621102692E-3</v>
      </c>
      <c r="DU54">
        <v>4.0294553484013758E-3</v>
      </c>
      <c r="DV54">
        <v>6.422978443301525E-3</v>
      </c>
      <c r="DW54">
        <v>2.267705612126374E-3</v>
      </c>
      <c r="DX54">
        <v>0</v>
      </c>
      <c r="DY54">
        <v>3.6128913407251001E-3</v>
      </c>
      <c r="DZ54">
        <v>0.23900911797318092</v>
      </c>
      <c r="EA54">
        <v>118</v>
      </c>
      <c r="EB54">
        <v>5.4370196722236479E-5</v>
      </c>
      <c r="EF54" s="2"/>
    </row>
    <row r="55" spans="1:136" x14ac:dyDescent="0.35">
      <c r="A55" s="2"/>
      <c r="B55" t="s">
        <v>71</v>
      </c>
      <c r="C55">
        <f>'[1]2012 ksh'!BU54</f>
        <v>4915</v>
      </c>
      <c r="D55">
        <f>'[1]2012 ksh'!BV54</f>
        <v>1013</v>
      </c>
      <c r="E55">
        <f>'[1]2012 ksh'!BW54</f>
        <v>262</v>
      </c>
      <c r="F55">
        <f>'[1]2012 ksh'!BX54</f>
        <v>194</v>
      </c>
      <c r="G55">
        <f>'[1]2012 ksh'!BY54</f>
        <v>9172</v>
      </c>
      <c r="H55">
        <f>'[1]2012 ksh'!BZ54</f>
        <v>2333</v>
      </c>
      <c r="I55">
        <f>'[1]2012 ksh'!CA54</f>
        <v>658</v>
      </c>
      <c r="J55">
        <f>'[1]2012 ksh'!CB54</f>
        <v>709</v>
      </c>
      <c r="K55">
        <f>'[1]2012 ksh'!CC54</f>
        <v>960</v>
      </c>
      <c r="L55">
        <f>'[1]2012 ksh'!CD54</f>
        <v>36</v>
      </c>
      <c r="M55">
        <f>'[1]2012 ksh'!CE54</f>
        <v>706</v>
      </c>
      <c r="N55">
        <f>'[1]2012 ksh'!CF54</f>
        <v>1054</v>
      </c>
      <c r="O55">
        <f>'[1]2012 ksh'!CG54</f>
        <v>1913</v>
      </c>
      <c r="P55">
        <f>'[1]2012 ksh'!CH54</f>
        <v>1131</v>
      </c>
      <c r="Q55">
        <f>'[1]2012 ksh'!CI54</f>
        <v>453</v>
      </c>
      <c r="R55">
        <f>'[1]2012 ksh'!CJ54</f>
        <v>1644</v>
      </c>
      <c r="S55">
        <f>'[1]2012 ksh'!CK54</f>
        <v>2857</v>
      </c>
      <c r="T55">
        <f>'[1]2012 ksh'!CL54</f>
        <v>1763</v>
      </c>
      <c r="U55">
        <f>'[1]2012 ksh'!CM54</f>
        <v>1071</v>
      </c>
      <c r="V55">
        <f>'[1]2012 ksh'!CN54</f>
        <v>4681</v>
      </c>
      <c r="W55">
        <f>'[1]2012 ksh'!CO54</f>
        <v>655</v>
      </c>
      <c r="X55">
        <f>'[1]2012 ksh'!CP54</f>
        <v>2489</v>
      </c>
      <c r="Y55">
        <f>'[1]2012 ksh'!CQ54</f>
        <v>145</v>
      </c>
      <c r="Z55">
        <f>'[1]2012 ksh'!CR54</f>
        <v>1476</v>
      </c>
      <c r="AA55">
        <f>'[1]2012 ksh'!CS54</f>
        <v>3591</v>
      </c>
      <c r="AB55">
        <f>'[1]2012 ksh'!CT54</f>
        <v>4186</v>
      </c>
      <c r="AC55">
        <f>'[1]2012 ksh'!CU54</f>
        <v>2031</v>
      </c>
      <c r="AD55">
        <f>'[1]2012 ksh'!CV54</f>
        <v>1471</v>
      </c>
      <c r="AE55">
        <f>'[1]2012 ksh'!CW54</f>
        <v>7075</v>
      </c>
      <c r="AF55">
        <f>'[1]2012 ksh'!CX54</f>
        <v>17173</v>
      </c>
      <c r="AG55">
        <f>'[1]2012 ksh'!CY54</f>
        <v>3164</v>
      </c>
      <c r="AH55">
        <f>'[1]2012 ksh'!CZ54</f>
        <v>125</v>
      </c>
      <c r="AI55">
        <f>'[1]2012 ksh'!DA54</f>
        <v>213</v>
      </c>
      <c r="AJ55">
        <f>'[1]2012 ksh'!DB54</f>
        <v>4183</v>
      </c>
      <c r="AK55">
        <f>'[1]2012 ksh'!DC54</f>
        <v>2329</v>
      </c>
      <c r="AL55">
        <f>'[1]2012 ksh'!DD54</f>
        <v>18333</v>
      </c>
      <c r="AM55">
        <f>'[1]2012 ksh'!DE54</f>
        <v>612</v>
      </c>
      <c r="AN55">
        <f>'[1]2012 ksh'!DF54</f>
        <v>50</v>
      </c>
      <c r="AO55">
        <f>'[1]2012 ksh'!DG54</f>
        <v>0</v>
      </c>
      <c r="AP55">
        <f>'[1]2012 ksh'!DH54</f>
        <v>46</v>
      </c>
      <c r="AQ55">
        <f>'[1]2012 ksh'!DI54</f>
        <v>290</v>
      </c>
      <c r="AR55">
        <f>'[1]2012 ksh'!DJ54</f>
        <v>30</v>
      </c>
      <c r="AS55">
        <f>'[1]2012 ksh'!DK54</f>
        <v>163</v>
      </c>
      <c r="AT55">
        <f>'[1]2012 ksh'!DL54</f>
        <v>0</v>
      </c>
      <c r="AU55">
        <f>'[1]2012 ksh'!DM54</f>
        <v>220</v>
      </c>
      <c r="AV55">
        <f>'[1]2012 ksh'!DN54</f>
        <v>26</v>
      </c>
      <c r="AW55">
        <f>'[1]2012 ksh'!DO54</f>
        <v>126</v>
      </c>
      <c r="AX55">
        <f>'[1]2012 ksh'!DP54</f>
        <v>444</v>
      </c>
      <c r="AY55">
        <f>'[1]2012 ksh'!DQ54</f>
        <v>0</v>
      </c>
      <c r="AZ55">
        <f>'[1]2012 ksh'!DR54</f>
        <v>5113</v>
      </c>
      <c r="BA55">
        <f>'[1]2012 ksh'!DS54</f>
        <v>11749</v>
      </c>
      <c r="BB55">
        <f>'[1]2012 ksh'!DT54</f>
        <v>11841</v>
      </c>
      <c r="BC55">
        <f>'[1]2012 ksh'!DU54</f>
        <v>3812</v>
      </c>
      <c r="BD55">
        <f>'[1]2012 ksh'!DV54</f>
        <v>3642</v>
      </c>
      <c r="BE55">
        <f>'[1]2012 ksh'!DW54</f>
        <v>1708</v>
      </c>
      <c r="BF55">
        <f>'[1]2012 ksh'!DX54</f>
        <v>1283</v>
      </c>
      <c r="BG55">
        <f>'[1]2012 ksh'!DY54</f>
        <v>668</v>
      </c>
      <c r="BH55">
        <f>'[1]2012 ksh'!DZ54</f>
        <v>0</v>
      </c>
      <c r="BI55">
        <f>'[1]2012 ksh'!EA54</f>
        <v>1271</v>
      </c>
      <c r="BJ55">
        <f>'[1]2012 ksh'!EB54</f>
        <v>908</v>
      </c>
      <c r="BK55">
        <f>'[1]2012 ksh'!EC54</f>
        <v>59</v>
      </c>
      <c r="BL55">
        <f>'[1]2012 ksh'!ED54</f>
        <v>221</v>
      </c>
      <c r="BM55">
        <f>'[1]2012 ksh'!EE54</f>
        <v>28259</v>
      </c>
      <c r="BN55">
        <f>'[1]2012 ksh'!EF54</f>
        <v>5639</v>
      </c>
      <c r="BO55" s="2"/>
      <c r="BR55" t="s">
        <v>72</v>
      </c>
      <c r="BS55">
        <v>5.18978991196527E-3</v>
      </c>
      <c r="BT55">
        <v>1.5601605219767731E-2</v>
      </c>
      <c r="BU55">
        <v>2.6104633725396526E-2</v>
      </c>
      <c r="BV55">
        <v>3.075226218522107E-3</v>
      </c>
      <c r="BW55">
        <v>3.7782121122170964E-4</v>
      </c>
      <c r="BX55">
        <v>2.4141540826952819E-4</v>
      </c>
      <c r="BY55">
        <v>1.4192621850451605E-3</v>
      </c>
      <c r="BZ55">
        <v>1.9548025397738184E-3</v>
      </c>
      <c r="CA55">
        <v>1.4967024472199708E-3</v>
      </c>
      <c r="CB55">
        <v>0</v>
      </c>
      <c r="CC55">
        <v>2.6226035524073161E-5</v>
      </c>
      <c r="CD55">
        <v>2.4207506180746362E-4</v>
      </c>
      <c r="CE55">
        <v>4.0388426269776417E-4</v>
      </c>
      <c r="CF55">
        <v>5.1232762063725364E-4</v>
      </c>
      <c r="CG55">
        <v>4.9042709266038183E-5</v>
      </c>
      <c r="CH55">
        <v>3.0043060599206655E-4</v>
      </c>
      <c r="CI55">
        <v>9.486954603962003E-5</v>
      </c>
      <c r="CJ55">
        <v>3.0451140160130883E-4</v>
      </c>
      <c r="CK55">
        <v>1.2393328310266678E-4</v>
      </c>
      <c r="CL55">
        <v>6.8946843410448185E-5</v>
      </c>
      <c r="CM55">
        <v>0</v>
      </c>
      <c r="CN55">
        <v>1.8292442613325414E-3</v>
      </c>
      <c r="CO55">
        <v>3.713913211376433E-5</v>
      </c>
      <c r="CP55">
        <v>8.3678884607716431E-5</v>
      </c>
      <c r="CQ55">
        <v>8.780526345241204E-3</v>
      </c>
      <c r="CR55">
        <v>1.2360394638809759E-3</v>
      </c>
      <c r="CS55">
        <v>7.3724266976276246E-3</v>
      </c>
      <c r="CT55">
        <v>2.0019347942034792E-4</v>
      </c>
      <c r="CU55">
        <v>0</v>
      </c>
      <c r="CV55">
        <v>1.3195656110047952E-4</v>
      </c>
      <c r="CW55">
        <v>4.4236747266638437E-4</v>
      </c>
      <c r="CX55">
        <v>0</v>
      </c>
      <c r="CY55">
        <v>0</v>
      </c>
      <c r="CZ55">
        <v>4.5847781006351577E-4</v>
      </c>
      <c r="DA55">
        <v>0</v>
      </c>
      <c r="DB55">
        <v>1.6989212058036654E-4</v>
      </c>
      <c r="DC55">
        <v>3.0153771901752206E-4</v>
      </c>
      <c r="DD55">
        <v>0</v>
      </c>
      <c r="DE55">
        <v>3.1822764402736554E-4</v>
      </c>
      <c r="DF55">
        <v>8.8887652568490392E-5</v>
      </c>
      <c r="DG55">
        <v>0</v>
      </c>
      <c r="DH55">
        <v>0</v>
      </c>
      <c r="DI55">
        <v>1.1985531676557029E-4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1.51941719549102E-3</v>
      </c>
      <c r="DQ55">
        <v>8.717857996588768E-4</v>
      </c>
      <c r="DR55">
        <v>7.3215289888275558E-5</v>
      </c>
      <c r="DS55">
        <v>2.5795994849343486E-5</v>
      </c>
      <c r="DT55">
        <v>3.3617036404740962E-4</v>
      </c>
      <c r="DU55">
        <v>0</v>
      </c>
      <c r="DV55">
        <v>5.006218584023012E-4</v>
      </c>
      <c r="DW55">
        <v>1.7652798178229259E-4</v>
      </c>
      <c r="DX55">
        <v>3.1602149585818421E-3</v>
      </c>
      <c r="DY55">
        <v>1.3075767244166375E-4</v>
      </c>
      <c r="DZ55">
        <v>9.7393583315062704E-3</v>
      </c>
      <c r="EA55">
        <v>0</v>
      </c>
      <c r="EB55">
        <v>0</v>
      </c>
      <c r="EF55" s="2"/>
    </row>
    <row r="56" spans="1:136" x14ac:dyDescent="0.35">
      <c r="A56" s="2"/>
      <c r="B56" t="s">
        <v>72</v>
      </c>
      <c r="C56">
        <f>'[1]2012 ksh'!BU55</f>
        <v>11538</v>
      </c>
      <c r="D56">
        <f>'[1]2012 ksh'!BV55</f>
        <v>2011</v>
      </c>
      <c r="E56">
        <f>'[1]2012 ksh'!BW55</f>
        <v>285</v>
      </c>
      <c r="F56">
        <f>'[1]2012 ksh'!BX55</f>
        <v>361</v>
      </c>
      <c r="G56">
        <f>'[1]2012 ksh'!BY55</f>
        <v>1017</v>
      </c>
      <c r="H56">
        <f>'[1]2012 ksh'!BZ55</f>
        <v>85</v>
      </c>
      <c r="I56">
        <f>'[1]2012 ksh'!CA55</f>
        <v>354</v>
      </c>
      <c r="J56">
        <f>'[1]2012 ksh'!CB55</f>
        <v>862</v>
      </c>
      <c r="K56">
        <f>'[1]2012 ksh'!CC55</f>
        <v>338</v>
      </c>
      <c r="L56">
        <f>'[1]2012 ksh'!CD55</f>
        <v>0</v>
      </c>
      <c r="M56">
        <f>'[1]2012 ksh'!CE55</f>
        <v>29</v>
      </c>
      <c r="N56">
        <f>'[1]2012 ksh'!CF55</f>
        <v>205</v>
      </c>
      <c r="O56">
        <f>'[1]2012 ksh'!CG55</f>
        <v>448</v>
      </c>
      <c r="P56">
        <f>'[1]2012 ksh'!CH55</f>
        <v>298</v>
      </c>
      <c r="Q56">
        <f>'[1]2012 ksh'!CI55</f>
        <v>36</v>
      </c>
      <c r="R56">
        <f>'[1]2012 ksh'!CJ55</f>
        <v>305</v>
      </c>
      <c r="S56">
        <f>'[1]2012 ksh'!CK55</f>
        <v>511</v>
      </c>
      <c r="T56">
        <f>'[1]2012 ksh'!CL55</f>
        <v>344</v>
      </c>
      <c r="U56">
        <f>'[1]2012 ksh'!CM55</f>
        <v>207</v>
      </c>
      <c r="V56">
        <f>'[1]2012 ksh'!CN55</f>
        <v>302</v>
      </c>
      <c r="W56">
        <f>'[1]2012 ksh'!CO55</f>
        <v>0</v>
      </c>
      <c r="X56">
        <f>'[1]2012 ksh'!CP55</f>
        <v>866</v>
      </c>
      <c r="Y56">
        <f>'[1]2012 ksh'!CQ55</f>
        <v>11</v>
      </c>
      <c r="Z56">
        <f>'[1]2012 ksh'!CR55</f>
        <v>150</v>
      </c>
      <c r="AA56">
        <f>'[1]2012 ksh'!CS55</f>
        <v>2135</v>
      </c>
      <c r="AB56">
        <f>'[1]2012 ksh'!CT55</f>
        <v>494</v>
      </c>
      <c r="AC56">
        <f>'[1]2012 ksh'!CU55</f>
        <v>22162</v>
      </c>
      <c r="AD56">
        <f>'[1]2012 ksh'!CV55</f>
        <v>123</v>
      </c>
      <c r="AE56">
        <f>'[1]2012 ksh'!CW55</f>
        <v>0</v>
      </c>
      <c r="AF56">
        <f>'[1]2012 ksh'!CX55</f>
        <v>258</v>
      </c>
      <c r="AG56">
        <f>'[1]2012 ksh'!CY55</f>
        <v>810</v>
      </c>
      <c r="AH56">
        <f>'[1]2012 ksh'!CZ55</f>
        <v>0</v>
      </c>
      <c r="AI56">
        <f>'[1]2012 ksh'!DA55</f>
        <v>0</v>
      </c>
      <c r="AJ56">
        <f>'[1]2012 ksh'!DB55</f>
        <v>478</v>
      </c>
      <c r="AK56">
        <f>'[1]2012 ksh'!DC55</f>
        <v>0</v>
      </c>
      <c r="AL56">
        <f>'[1]2012 ksh'!DD55</f>
        <v>199</v>
      </c>
      <c r="AM56">
        <f>'[1]2012 ksh'!DE55</f>
        <v>83</v>
      </c>
      <c r="AN56">
        <f>'[1]2012 ksh'!DF55</f>
        <v>0</v>
      </c>
      <c r="AO56">
        <f>'[1]2012 ksh'!DG55</f>
        <v>267</v>
      </c>
      <c r="AP56">
        <f>'[1]2012 ksh'!DH55</f>
        <v>73</v>
      </c>
      <c r="AQ56">
        <f>'[1]2012 ksh'!DI55</f>
        <v>0</v>
      </c>
      <c r="AR56">
        <f>'[1]2012 ksh'!DJ55</f>
        <v>0</v>
      </c>
      <c r="AS56">
        <f>'[1]2012 ksh'!DK55</f>
        <v>67</v>
      </c>
      <c r="AT56">
        <f>'[1]2012 ksh'!DL55</f>
        <v>0</v>
      </c>
      <c r="AU56">
        <f>'[1]2012 ksh'!DM55</f>
        <v>0</v>
      </c>
      <c r="AV56">
        <f>'[1]2012 ksh'!DN55</f>
        <v>0</v>
      </c>
      <c r="AW56">
        <f>'[1]2012 ksh'!DO55</f>
        <v>0</v>
      </c>
      <c r="AX56">
        <f>'[1]2012 ksh'!DP55</f>
        <v>0</v>
      </c>
      <c r="AY56">
        <f>'[1]2012 ksh'!DQ55</f>
        <v>0</v>
      </c>
      <c r="AZ56">
        <f>'[1]2012 ksh'!DR55</f>
        <v>1269</v>
      </c>
      <c r="BA56">
        <f>'[1]2012 ksh'!DS55</f>
        <v>2634</v>
      </c>
      <c r="BB56">
        <f>'[1]2012 ksh'!DT55</f>
        <v>113</v>
      </c>
      <c r="BC56">
        <f>'[1]2012 ksh'!DU55</f>
        <v>35</v>
      </c>
      <c r="BD56">
        <f>'[1]2012 ksh'!DV55</f>
        <v>133</v>
      </c>
      <c r="BE56">
        <f>'[1]2012 ksh'!DW55</f>
        <v>0</v>
      </c>
      <c r="BF56">
        <f>'[1]2012 ksh'!DX55</f>
        <v>100</v>
      </c>
      <c r="BG56">
        <f>'[1]2012 ksh'!DY55</f>
        <v>52</v>
      </c>
      <c r="BH56">
        <f>'[1]2012 ksh'!DZ55</f>
        <v>245</v>
      </c>
      <c r="BI56">
        <f>'[1]2012 ksh'!EA55</f>
        <v>46</v>
      </c>
      <c r="BJ56">
        <f>'[1]2012 ksh'!EB55</f>
        <v>37</v>
      </c>
      <c r="BK56">
        <f>'[1]2012 ksh'!EC55</f>
        <v>0</v>
      </c>
      <c r="BL56">
        <f>'[1]2012 ksh'!ED55</f>
        <v>0</v>
      </c>
      <c r="BM56">
        <f>'[1]2012 ksh'!EE55</f>
        <v>22177</v>
      </c>
      <c r="BN56">
        <f>'[1]2012 ksh'!EF55</f>
        <v>1868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[2]ÁKM12!B84</f>
        <v>2223211.381524072</v>
      </c>
      <c r="D62" s="3">
        <f>[2]ÁKM12!C84</f>
        <v>128896.9930768405</v>
      </c>
      <c r="E62" s="3">
        <f>[2]ÁKM12!D84</f>
        <v>10917.601947532052</v>
      </c>
      <c r="F62" s="3">
        <f>[2]ÁKM12!E84</f>
        <v>117389.73797299681</v>
      </c>
      <c r="G62" s="3">
        <f>[2]ÁKM12!F84</f>
        <v>2691749.3507351368</v>
      </c>
      <c r="H62" s="3">
        <f>[2]ÁKM12!G84</f>
        <v>352090.20256528852</v>
      </c>
      <c r="I62" s="3">
        <f>[2]ÁKM12!H84</f>
        <v>249425.37307772756</v>
      </c>
      <c r="J62" s="3">
        <f>[2]ÁKM12!I84</f>
        <v>440965.25478207029</v>
      </c>
      <c r="K62" s="3">
        <f>[2]ÁKM12!J84</f>
        <v>225829.79043550935</v>
      </c>
      <c r="L62" s="3">
        <f>[2]ÁKM12!K84</f>
        <v>1793025.7471915795</v>
      </c>
      <c r="M62" s="3">
        <f>[2]ÁKM12!L84</f>
        <v>1105771.3993173153</v>
      </c>
      <c r="N62" s="3">
        <f>[2]ÁKM12!M84</f>
        <v>846844.76983857353</v>
      </c>
      <c r="O62" s="3">
        <f>[2]ÁKM12!N84</f>
        <v>1109228.6612198323</v>
      </c>
      <c r="P62" s="3">
        <f>[2]ÁKM12!O84</f>
        <v>581659.05564360484</v>
      </c>
      <c r="Q62" s="3">
        <f>[2]ÁKM12!P84</f>
        <v>734054.06305580691</v>
      </c>
      <c r="R62" s="3">
        <f>[2]ÁKM12!Q84</f>
        <v>1015209.4823789493</v>
      </c>
      <c r="S62" s="3">
        <f>[2]ÁKM12!R84</f>
        <v>5386343.8936093664</v>
      </c>
      <c r="T62" s="3">
        <f>[2]ÁKM12!S84</f>
        <v>1129678.5545337079</v>
      </c>
      <c r="U62" s="3">
        <f>[2]ÁKM12!T84</f>
        <v>1670253.5010592793</v>
      </c>
      <c r="V62" s="3">
        <f>[2]ÁKM12!U84</f>
        <v>4380186.0253726281</v>
      </c>
      <c r="W62" s="3">
        <f>[2]ÁKM12!V84</f>
        <v>128879.72296070438</v>
      </c>
      <c r="X62" s="3">
        <f>[2]ÁKM12!W84</f>
        <v>473419.5527114289</v>
      </c>
      <c r="Y62" s="3">
        <f>[2]ÁKM12!X84</f>
        <v>296183.55017841764</v>
      </c>
      <c r="Z62" s="3">
        <f>[2]ÁKM12!Y84</f>
        <v>1792566.9146188376</v>
      </c>
      <c r="AA62" s="3">
        <f>[2]ÁKM12!Z84</f>
        <v>243151.71050732164</v>
      </c>
      <c r="AB62" s="3">
        <f>[2]ÁKM12!AA84</f>
        <v>399663.61466236296</v>
      </c>
      <c r="AC62" s="3">
        <f>[2]ÁKM12!AB84</f>
        <v>3006065.8327239137</v>
      </c>
      <c r="AD62" s="3">
        <f>[2]ÁKM12!AC84</f>
        <v>614405.62577832956</v>
      </c>
      <c r="AE62" s="3">
        <f>[2]ÁKM12!AD84</f>
        <v>3112673.5231067417</v>
      </c>
      <c r="AF62" s="3">
        <f>[2]ÁKM12!AE84</f>
        <v>1955188.8731288137</v>
      </c>
      <c r="AG62" s="3">
        <f>[2]ÁKM12!AF84</f>
        <v>1831056.870247938</v>
      </c>
      <c r="AH62" s="3">
        <f>[2]ÁKM12!AG84</f>
        <v>24599.051150097683</v>
      </c>
      <c r="AI62" s="3">
        <f>[2]ÁKM12!AH84</f>
        <v>281036.92489651829</v>
      </c>
      <c r="AJ62" s="3">
        <f>[2]ÁKM12!AI84</f>
        <v>1042580.4466606131</v>
      </c>
      <c r="AK62" s="3">
        <f>[2]ÁKM12!AJ84</f>
        <v>227800.60790518293</v>
      </c>
      <c r="AL62" s="3">
        <f>[2]ÁKM12!AK84</f>
        <v>1171331.5445130614</v>
      </c>
      <c r="AM62" s="3">
        <f>[2]ÁKM12!AL84</f>
        <v>275255.77984217939</v>
      </c>
      <c r="AN62" s="3">
        <f>[2]ÁKM12!AM84</f>
        <v>509042.50674595882</v>
      </c>
      <c r="AO62" s="3">
        <f>[2]ÁKM12!AN84</f>
        <v>839022.01776360988</v>
      </c>
      <c r="AP62" s="3">
        <f>[2]ÁKM12!AO84</f>
        <v>821261.42260030413</v>
      </c>
      <c r="AQ62" s="3">
        <f>[2]ÁKM12!AP84</f>
        <v>1621059.7097486861</v>
      </c>
      <c r="AR62" s="3">
        <f>[2]ÁKM12!AU84</f>
        <v>1092408.5174880994</v>
      </c>
      <c r="AS62" s="3">
        <f>[2]ÁKM12!AV84</f>
        <v>559007.32489863527</v>
      </c>
      <c r="AT62" s="3">
        <f>[2]ÁKM12!AW84</f>
        <v>304759.66197149386</v>
      </c>
      <c r="AU62" s="3">
        <f>[2]ÁKM12!AX84</f>
        <v>251945.64341318895</v>
      </c>
      <c r="AV62" s="3">
        <f>[2]ÁKM12!AY84</f>
        <v>289716.88859088859</v>
      </c>
      <c r="AW62" s="3">
        <f>[2]ÁKM12!AZ84</f>
        <v>332825.01330809062</v>
      </c>
      <c r="AX62" s="3">
        <f>[2]ÁKM12!BA84</f>
        <v>192192.01155253843</v>
      </c>
      <c r="AY62" s="3">
        <f>[2]ÁKM12!BB84</f>
        <v>130830.71223552825</v>
      </c>
      <c r="AZ62" s="3">
        <f>[2]ÁKM12!BC84</f>
        <v>835188.65244242921</v>
      </c>
      <c r="BA62" s="3">
        <f>[2]ÁKM12!BD84</f>
        <v>3021384.3825291311</v>
      </c>
      <c r="BB62" s="3">
        <f>[2]ÁKM12!BE84</f>
        <v>1543393.4656604484</v>
      </c>
      <c r="BC62" s="3">
        <f>[2]ÁKM12!BF84</f>
        <v>1356799.7747096294</v>
      </c>
      <c r="BD62" s="3">
        <f>[2]ÁKM12!BG84</f>
        <v>395632.73335195961</v>
      </c>
      <c r="BE62" s="3">
        <f>[2]ÁKM12!BH84</f>
        <v>423878.62684162077</v>
      </c>
      <c r="BF62" s="3">
        <f>[2]ÁKM12!BI84</f>
        <v>199751.5656210914</v>
      </c>
      <c r="BG62" s="3">
        <f>[2]ÁKM12!BJ84</f>
        <v>294570.86335542123</v>
      </c>
      <c r="BH62" s="3">
        <f>[2]ÁKM12!BK84</f>
        <v>77526.37184843421</v>
      </c>
      <c r="BI62" s="3">
        <f>[2]ÁKM12!BL84</f>
        <v>351795.80013190012</v>
      </c>
      <c r="BJ62" s="3">
        <f>[2]ÁKM12!BM84</f>
        <v>3799.0182454122364</v>
      </c>
      <c r="BK62" s="3">
        <v>0.5</v>
      </c>
      <c r="BL62" s="3">
        <f>SUM([2]ÁKM12!$AQ$84:$AT$84)</f>
        <v>4064726.8783858344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4.4979978436169787E-7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7.7581328790490956E-6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9.1595206054022904E-5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8.5186321842717645E-6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3.7150561575389347E-7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2.8401812737591551E-6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4.0092152119919788E-6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2.2677523663269356E-6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4.4281137491715113E-6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5.5771647538597949E-7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9.0434605255424695E-7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1.1808539600364079E-6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9.0152737209322365E-7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1.7192202034807169E-6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1.3622974796121718E-6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9.8501838030185762E-7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1.8565468892293547E-7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8.8520756279450242E-7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5.9871151257326949E-7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2.2830080599486154E-7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7.7591724828963312E-6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2.1122912948412719E-6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3.3762847376149393E-6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5.5785923071810956E-7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4.1126587097148497E-6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2.5021041778967122E-6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3.3266071192255324E-7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1.6275892635800643E-6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3.2126722978704996E-7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5.1145953914914543E-7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5.4613268230417824E-7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4.0651974496830501E-5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3.5582512880405803E-6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9.5915859845923799E-7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4.3898039131494691E-6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8.5372924914757049E-7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3.6329845664761692E-6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1.9644724885402488E-6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1.1918638353084851E-6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1.2176390762806903E-6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6.1688042333433269E-7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9.1540846120406955E-7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1.788885324859258E-6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3.2812741474084471E-6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3.9691101082466726E-6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3.4516455180219321E-6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3.0045818673920297E-6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5.2031298903733865E-6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7.6434652300886971E-6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1.1973342754066352E-6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3.3097410769129718E-7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6.4792291936527046E-7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7.370284242669567E-7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2.5275967221609747E-6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2.3591658948485808E-6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5.0062185840230123E-6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3.3947688804287036E-6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1.2898836565640172E-5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2.8425580965579073E-6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2.6322590085152084E-4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2.4601898969337774E-7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ue90Uec9gSsb1r9D37gGETUrrWpnx6JaHKgk+nkl3D4GXwxQCb+YWKHHjgTn1LyEm9PFIC2HmDsfVIQqn6SpQw==" saltValue="Ddn5j4A/rPBZLL3lP/4kHw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838AF-7E73-4258-8F71-C1D6BA37FD72}">
  <dimension ref="A1:EF129"/>
  <sheetViews>
    <sheetView workbookViewId="0">
      <selection activeCell="BS14" sqref="BS14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'[1]2013 ksh'!BU3</f>
        <v>1950</v>
      </c>
      <c r="D4">
        <f>'[1]2013 ksh'!BV3</f>
        <v>283</v>
      </c>
      <c r="E4">
        <f>'[1]2013 ksh'!BW3</f>
        <v>0</v>
      </c>
      <c r="F4">
        <f>'[1]2013 ksh'!BX3</f>
        <v>0</v>
      </c>
      <c r="G4">
        <f>'[1]2013 ksh'!BY3</f>
        <v>234</v>
      </c>
      <c r="H4">
        <f>'[1]2013 ksh'!BZ3</f>
        <v>241</v>
      </c>
      <c r="I4">
        <f>'[1]2013 ksh'!CA3</f>
        <v>116</v>
      </c>
      <c r="J4">
        <f>'[1]2013 ksh'!CB3</f>
        <v>242</v>
      </c>
      <c r="K4">
        <f>'[1]2013 ksh'!CC3</f>
        <v>0</v>
      </c>
      <c r="L4">
        <f>'[1]2013 ksh'!CD3</f>
        <v>0</v>
      </c>
      <c r="M4">
        <f>'[1]2013 ksh'!CE3</f>
        <v>0</v>
      </c>
      <c r="N4">
        <f>'[1]2013 ksh'!CF3</f>
        <v>0</v>
      </c>
      <c r="O4">
        <f>'[1]2013 ksh'!CG3</f>
        <v>155</v>
      </c>
      <c r="P4">
        <f>'[1]2013 ksh'!CH3</f>
        <v>22</v>
      </c>
      <c r="Q4">
        <f>'[1]2013 ksh'!CI3</f>
        <v>0</v>
      </c>
      <c r="R4">
        <f>'[1]2013 ksh'!CJ3</f>
        <v>21</v>
      </c>
      <c r="S4">
        <f>'[1]2013 ksh'!CK3</f>
        <v>0</v>
      </c>
      <c r="T4">
        <f>'[1]2013 ksh'!CL3</f>
        <v>0</v>
      </c>
      <c r="U4">
        <f>'[1]2013 ksh'!CM3</f>
        <v>0</v>
      </c>
      <c r="V4">
        <f>'[1]2013 ksh'!CN3</f>
        <v>82</v>
      </c>
      <c r="W4">
        <f>'[1]2013 ksh'!CO3</f>
        <v>0</v>
      </c>
      <c r="X4">
        <f>'[1]2013 ksh'!CP3</f>
        <v>355</v>
      </c>
      <c r="Y4">
        <f>'[1]2013 ksh'!CQ3</f>
        <v>0</v>
      </c>
      <c r="Z4">
        <f>'[1]2013 ksh'!CR3</f>
        <v>0</v>
      </c>
      <c r="AA4">
        <f>'[1]2013 ksh'!CS3</f>
        <v>36</v>
      </c>
      <c r="AB4">
        <f>'[1]2013 ksh'!CT3</f>
        <v>201</v>
      </c>
      <c r="AC4">
        <f>'[1]2013 ksh'!CU3</f>
        <v>420</v>
      </c>
      <c r="AD4">
        <f>'[1]2013 ksh'!CV3</f>
        <v>0</v>
      </c>
      <c r="AE4">
        <f>'[1]2013 ksh'!CW3</f>
        <v>423</v>
      </c>
      <c r="AF4">
        <f>'[1]2013 ksh'!CX3</f>
        <v>191</v>
      </c>
      <c r="AG4">
        <f>'[1]2013 ksh'!CY3</f>
        <v>0</v>
      </c>
      <c r="AH4">
        <f>'[1]2013 ksh'!CZ3</f>
        <v>0</v>
      </c>
      <c r="AI4">
        <f>'[1]2013 ksh'!DA3</f>
        <v>0</v>
      </c>
      <c r="AJ4">
        <f>'[1]2013 ksh'!DB3</f>
        <v>0</v>
      </c>
      <c r="AK4">
        <f>'[1]2013 ksh'!DC3</f>
        <v>408</v>
      </c>
      <c r="AL4">
        <f>'[1]2013 ksh'!DD3</f>
        <v>0</v>
      </c>
      <c r="AM4">
        <f>'[1]2013 ksh'!DE3</f>
        <v>0</v>
      </c>
      <c r="AN4">
        <f>'[1]2013 ksh'!DF3</f>
        <v>0</v>
      </c>
      <c r="AO4">
        <f>'[1]2013 ksh'!DG3</f>
        <v>0</v>
      </c>
      <c r="AP4">
        <f>'[1]2013 ksh'!DH3</f>
        <v>0</v>
      </c>
      <c r="AQ4">
        <f>'[1]2013 ksh'!DI3</f>
        <v>0</v>
      </c>
      <c r="AR4">
        <f>'[1]2013 ksh'!DJ3</f>
        <v>0</v>
      </c>
      <c r="AS4">
        <f>'[1]2013 ksh'!DK3</f>
        <v>0</v>
      </c>
      <c r="AT4">
        <f>'[1]2013 ksh'!DL3</f>
        <v>0</v>
      </c>
      <c r="AU4">
        <f>'[1]2013 ksh'!DM3</f>
        <v>0</v>
      </c>
      <c r="AV4">
        <f>'[1]2013 ksh'!DN3</f>
        <v>0</v>
      </c>
      <c r="AW4">
        <f>'[1]2013 ksh'!DO3</f>
        <v>0</v>
      </c>
      <c r="AX4">
        <f>'[1]2013 ksh'!DP3</f>
        <v>0</v>
      </c>
      <c r="AY4">
        <f>'[1]2013 ksh'!DQ3</f>
        <v>0</v>
      </c>
      <c r="AZ4">
        <f>'[1]2013 ksh'!DR3</f>
        <v>869</v>
      </c>
      <c r="BA4">
        <f>'[1]2013 ksh'!DS3</f>
        <v>755</v>
      </c>
      <c r="BB4">
        <f>'[1]2013 ksh'!DT3</f>
        <v>104</v>
      </c>
      <c r="BC4">
        <f>'[1]2013 ksh'!DU3</f>
        <v>129</v>
      </c>
      <c r="BD4">
        <f>'[1]2013 ksh'!DV3</f>
        <v>107</v>
      </c>
      <c r="BE4">
        <f>'[1]2013 ksh'!DW3</f>
        <v>0</v>
      </c>
      <c r="BF4">
        <f>'[1]2013 ksh'!DX3</f>
        <v>0</v>
      </c>
      <c r="BG4">
        <f>'[1]2013 ksh'!DY3</f>
        <v>188</v>
      </c>
      <c r="BH4">
        <f>'[1]2013 ksh'!DZ3</f>
        <v>0</v>
      </c>
      <c r="BI4">
        <f>'[1]2013 ksh'!EA3</f>
        <v>0</v>
      </c>
      <c r="BJ4">
        <f>'[1]2013 ksh'!EB3</f>
        <v>0</v>
      </c>
      <c r="BK4">
        <f>'[1]2013 ksh'!EC3</f>
        <v>0</v>
      </c>
      <c r="BL4">
        <f>'[1]2013 ksh'!ED3</f>
        <v>0</v>
      </c>
      <c r="BM4">
        <f>'[1]2013 ksh'!EE3</f>
        <v>5429</v>
      </c>
      <c r="BN4">
        <f>'[1]2013 ksh'!EF3</f>
        <v>136</v>
      </c>
      <c r="BO4" s="2"/>
      <c r="BR4" t="s">
        <v>23</v>
      </c>
      <c r="BS4" cm="1">
        <f t="array" ref="BS4:EB10">MMULT(Fogl2013!C4:BL10,Fogl2013!C64:BL125)</f>
        <v>7.6531542656466773E-4</v>
      </c>
      <c r="BT4">
        <v>2.063981104089849E-3</v>
      </c>
      <c r="BU4">
        <v>0</v>
      </c>
      <c r="BV4">
        <v>0</v>
      </c>
      <c r="BW4">
        <v>8.3399005431163676E-5</v>
      </c>
      <c r="BX4">
        <v>6.4508584703312376E-4</v>
      </c>
      <c r="BY4">
        <v>4.8796991090620527E-4</v>
      </c>
      <c r="BZ4">
        <v>6.0409721583714541E-4</v>
      </c>
      <c r="CA4">
        <v>0</v>
      </c>
      <c r="CB4">
        <v>0</v>
      </c>
      <c r="CC4">
        <v>0</v>
      </c>
      <c r="CD4">
        <v>0</v>
      </c>
      <c r="CE4">
        <v>1.1741063828037886E-4</v>
      </c>
      <c r="CF4">
        <v>3.7088671363571407E-5</v>
      </c>
      <c r="CG4">
        <v>0</v>
      </c>
      <c r="CH4">
        <v>1.8403785753276975E-5</v>
      </c>
      <c r="CI4">
        <v>0</v>
      </c>
      <c r="CJ4">
        <v>0</v>
      </c>
      <c r="CK4">
        <v>0</v>
      </c>
      <c r="CL4">
        <v>1.1828953268437424E-5</v>
      </c>
      <c r="CM4">
        <v>0</v>
      </c>
      <c r="CN4">
        <v>6.6049022995487362E-4</v>
      </c>
      <c r="CO4">
        <v>0</v>
      </c>
      <c r="CP4">
        <v>0</v>
      </c>
      <c r="CQ4">
        <v>1.6173780717739888E-4</v>
      </c>
      <c r="CR4">
        <v>5.757483829403634E-4</v>
      </c>
      <c r="CS4">
        <v>1.4674548887780092E-4</v>
      </c>
      <c r="CT4">
        <v>0</v>
      </c>
      <c r="CU4">
        <v>1.4809728315063426E-4</v>
      </c>
      <c r="CV4">
        <v>9.0522907164649333E-5</v>
      </c>
      <c r="CW4">
        <v>0</v>
      </c>
      <c r="CX4">
        <v>0</v>
      </c>
      <c r="CY4">
        <v>0</v>
      </c>
      <c r="CZ4">
        <v>0</v>
      </c>
      <c r="DA4">
        <v>1.9781507078400823E-3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1.0119113105786684E-3</v>
      </c>
      <c r="DQ4">
        <v>2.4670343331244411E-4</v>
      </c>
      <c r="DR4">
        <v>6.7513869475735539E-5</v>
      </c>
      <c r="DS4">
        <v>8.5290172438073631E-5</v>
      </c>
      <c r="DT4">
        <v>2.5099652709771749E-4</v>
      </c>
      <c r="DU4">
        <v>0</v>
      </c>
      <c r="DV4">
        <v>0</v>
      </c>
      <c r="DW4">
        <v>6.3834290252727044E-4</v>
      </c>
      <c r="DX4">
        <v>0</v>
      </c>
      <c r="DY4">
        <v>0</v>
      </c>
      <c r="DZ4">
        <v>0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'[1]2013 ksh'!BU4</f>
        <v>35998</v>
      </c>
      <c r="D5">
        <f>'[1]2013 ksh'!BV4</f>
        <v>5903</v>
      </c>
      <c r="E5">
        <f>'[1]2013 ksh'!BW4</f>
        <v>396</v>
      </c>
      <c r="F5">
        <f>'[1]2013 ksh'!BX4</f>
        <v>447</v>
      </c>
      <c r="G5">
        <f>'[1]2013 ksh'!BY4</f>
        <v>20712</v>
      </c>
      <c r="H5">
        <f>'[1]2013 ksh'!BZ4</f>
        <v>12943</v>
      </c>
      <c r="I5">
        <f>'[1]2013 ksh'!CA4</f>
        <v>4836</v>
      </c>
      <c r="J5">
        <f>'[1]2013 ksh'!CB4</f>
        <v>2539</v>
      </c>
      <c r="K5">
        <f>'[1]2013 ksh'!CC4</f>
        <v>1184</v>
      </c>
      <c r="L5">
        <f>'[1]2013 ksh'!CD4</f>
        <v>86</v>
      </c>
      <c r="M5">
        <f>'[1]2013 ksh'!CE4</f>
        <v>2388</v>
      </c>
      <c r="N5">
        <f>'[1]2013 ksh'!CF4</f>
        <v>1482</v>
      </c>
      <c r="O5">
        <f>'[1]2013 ksh'!CG4</f>
        <v>6882</v>
      </c>
      <c r="P5">
        <f>'[1]2013 ksh'!CH4</f>
        <v>4685</v>
      </c>
      <c r="Q5">
        <f>'[1]2013 ksh'!CI4</f>
        <v>2041</v>
      </c>
      <c r="R5">
        <f>'[1]2013 ksh'!CJ4</f>
        <v>4672</v>
      </c>
      <c r="S5">
        <f>'[1]2013 ksh'!CK4</f>
        <v>9062</v>
      </c>
      <c r="T5">
        <f>'[1]2013 ksh'!CL4</f>
        <v>7929</v>
      </c>
      <c r="U5">
        <f>'[1]2013 ksh'!CM4</f>
        <v>4137</v>
      </c>
      <c r="V5">
        <f>'[1]2013 ksh'!CN4</f>
        <v>15998</v>
      </c>
      <c r="W5">
        <f>'[1]2013 ksh'!CO4</f>
        <v>389</v>
      </c>
      <c r="X5">
        <f>'[1]2013 ksh'!CP4</f>
        <v>4285</v>
      </c>
      <c r="Y5">
        <f>'[1]2013 ksh'!CQ4</f>
        <v>1038</v>
      </c>
      <c r="Z5">
        <f>'[1]2013 ksh'!CR4</f>
        <v>620</v>
      </c>
      <c r="AA5">
        <f>'[1]2013 ksh'!CS4</f>
        <v>4330</v>
      </c>
      <c r="AB5">
        <f>'[1]2013 ksh'!CT4</f>
        <v>5322</v>
      </c>
      <c r="AC5">
        <f>'[1]2013 ksh'!CU4</f>
        <v>28324</v>
      </c>
      <c r="AD5">
        <f>'[1]2013 ksh'!CV4</f>
        <v>2641</v>
      </c>
      <c r="AE5">
        <f>'[1]2013 ksh'!CW4</f>
        <v>7651</v>
      </c>
      <c r="AF5">
        <f>'[1]2013 ksh'!CX4</f>
        <v>19696</v>
      </c>
      <c r="AG5">
        <f>'[1]2013 ksh'!CY4</f>
        <v>14053</v>
      </c>
      <c r="AH5">
        <f>'[1]2013 ksh'!CZ4</f>
        <v>207</v>
      </c>
      <c r="AI5">
        <f>'[1]2013 ksh'!DA4</f>
        <v>0</v>
      </c>
      <c r="AJ5">
        <f>'[1]2013 ksh'!DB4</f>
        <v>4968</v>
      </c>
      <c r="AK5">
        <f>'[1]2013 ksh'!DC4</f>
        <v>4186</v>
      </c>
      <c r="AL5">
        <f>'[1]2013 ksh'!DD4</f>
        <v>14600</v>
      </c>
      <c r="AM5">
        <f>'[1]2013 ksh'!DE4</f>
        <v>263</v>
      </c>
      <c r="AN5">
        <f>'[1]2013 ksh'!DF4</f>
        <v>175</v>
      </c>
      <c r="AO5">
        <f>'[1]2013 ksh'!DG4</f>
        <v>74</v>
      </c>
      <c r="AP5">
        <f>'[1]2013 ksh'!DH4</f>
        <v>107</v>
      </c>
      <c r="AQ5">
        <f>'[1]2013 ksh'!DI4</f>
        <v>308</v>
      </c>
      <c r="AR5">
        <f>'[1]2013 ksh'!DJ4</f>
        <v>651</v>
      </c>
      <c r="AS5">
        <f>'[1]2013 ksh'!DK4</f>
        <v>429</v>
      </c>
      <c r="AT5">
        <f>'[1]2013 ksh'!DL4</f>
        <v>44</v>
      </c>
      <c r="AU5">
        <f>'[1]2013 ksh'!DM4</f>
        <v>220</v>
      </c>
      <c r="AV5">
        <f>'[1]2013 ksh'!DN4</f>
        <v>702</v>
      </c>
      <c r="AW5">
        <f>'[1]2013 ksh'!DO4</f>
        <v>82</v>
      </c>
      <c r="AX5">
        <f>'[1]2013 ksh'!DP4</f>
        <v>1096</v>
      </c>
      <c r="AY5">
        <f>'[1]2013 ksh'!DQ4</f>
        <v>0</v>
      </c>
      <c r="AZ5">
        <f>'[1]2013 ksh'!DR4</f>
        <v>19123</v>
      </c>
      <c r="BA5">
        <f>'[1]2013 ksh'!DS4</f>
        <v>13172</v>
      </c>
      <c r="BB5">
        <f>'[1]2013 ksh'!DT4</f>
        <v>15427</v>
      </c>
      <c r="BC5">
        <f>'[1]2013 ksh'!DU4</f>
        <v>7051</v>
      </c>
      <c r="BD5">
        <f>'[1]2013 ksh'!DV4</f>
        <v>11067</v>
      </c>
      <c r="BE5">
        <f>'[1]2013 ksh'!DW4</f>
        <v>1847</v>
      </c>
      <c r="BF5">
        <f>'[1]2013 ksh'!DX4</f>
        <v>1633</v>
      </c>
      <c r="BG5">
        <f>'[1]2013 ksh'!DY4</f>
        <v>846</v>
      </c>
      <c r="BH5">
        <f>'[1]2013 ksh'!DZ4</f>
        <v>763</v>
      </c>
      <c r="BI5">
        <f>'[1]2013 ksh'!EA4</f>
        <v>2516</v>
      </c>
      <c r="BJ5">
        <f>'[1]2013 ksh'!EB4</f>
        <v>563</v>
      </c>
      <c r="BK5">
        <f>'[1]2013 ksh'!EC4</f>
        <v>168</v>
      </c>
      <c r="BL5">
        <f>'[1]2013 ksh'!ED4</f>
        <v>693</v>
      </c>
      <c r="BM5">
        <f>'[1]2013 ksh'!EE4</f>
        <v>53920</v>
      </c>
      <c r="BN5">
        <f>'[1]2013 ksh'!EF4</f>
        <v>8449</v>
      </c>
      <c r="BO5" s="2"/>
      <c r="BR5" t="s">
        <v>24</v>
      </c>
      <c r="BS5">
        <v>1.4128115243833287E-2</v>
      </c>
      <c r="BT5">
        <v>4.3051874407923602E-2</v>
      </c>
      <c r="BU5">
        <v>3.5792320987803439E-2</v>
      </c>
      <c r="BV5">
        <v>4.9054207470395463E-3</v>
      </c>
      <c r="BW5">
        <v>7.3818811986763339E-3</v>
      </c>
      <c r="BX5">
        <v>3.4644589701866062E-2</v>
      </c>
      <c r="BY5">
        <v>2.0343297320193177E-2</v>
      </c>
      <c r="BZ5">
        <v>6.3380282273161658E-3</v>
      </c>
      <c r="CA5">
        <v>5.8112696624763689E-3</v>
      </c>
      <c r="CB5">
        <v>7.2645250390661852E-5</v>
      </c>
      <c r="CC5">
        <v>1.7213694439836805E-3</v>
      </c>
      <c r="CD5">
        <v>1.7515776647461713E-3</v>
      </c>
      <c r="CE5">
        <v>5.2130323396488215E-3</v>
      </c>
      <c r="CF5">
        <v>7.8982011517423657E-3</v>
      </c>
      <c r="CG5">
        <v>2.8526354391908361E-3</v>
      </c>
      <c r="CH5">
        <v>4.0944041447290485E-3</v>
      </c>
      <c r="CI5">
        <v>3.3194108088636094E-3</v>
      </c>
      <c r="CJ5">
        <v>7.6654644922333507E-3</v>
      </c>
      <c r="CK5">
        <v>2.045477952237439E-3</v>
      </c>
      <c r="CL5">
        <v>2.3077999315666087E-3</v>
      </c>
      <c r="CM5">
        <v>2.6787697975794132E-3</v>
      </c>
      <c r="CN5">
        <v>7.9723961559341801E-3</v>
      </c>
      <c r="CO5">
        <v>3.6570315885325268E-3</v>
      </c>
      <c r="CP5">
        <v>4.9793694321815835E-4</v>
      </c>
      <c r="CQ5">
        <v>1.9453464029948256E-2</v>
      </c>
      <c r="CR5">
        <v>1.5244442258749323E-2</v>
      </c>
      <c r="CS5">
        <v>9.8962362547019844E-3</v>
      </c>
      <c r="CT5">
        <v>4.2128569005848316E-3</v>
      </c>
      <c r="CU5">
        <v>2.6787052325898406E-3</v>
      </c>
      <c r="CV5">
        <v>9.334760102172426E-3</v>
      </c>
      <c r="CW5">
        <v>7.3069728133737756E-3</v>
      </c>
      <c r="CX5">
        <v>1.0363935719475172E-2</v>
      </c>
      <c r="CY5">
        <v>0</v>
      </c>
      <c r="CZ5">
        <v>4.6129610664035143E-3</v>
      </c>
      <c r="DA5">
        <v>2.0295438389751435E-2</v>
      </c>
      <c r="DB5">
        <v>1.1957367313410038E-2</v>
      </c>
      <c r="DC5">
        <v>1.231618697426852E-3</v>
      </c>
      <c r="DD5">
        <v>4.5589702860196615E-4</v>
      </c>
      <c r="DE5">
        <v>1.0199103854121371E-4</v>
      </c>
      <c r="DF5">
        <v>1.1544447291877622E-4</v>
      </c>
      <c r="DG5">
        <v>2.4270164608111133E-4</v>
      </c>
      <c r="DH5">
        <v>6.5847893211246013E-4</v>
      </c>
      <c r="DI5">
        <v>8.4863509299544753E-4</v>
      </c>
      <c r="DJ5">
        <v>1.0154071762240781E-4</v>
      </c>
      <c r="DK5">
        <v>1.1276610255920596E-3</v>
      </c>
      <c r="DL5">
        <v>2.5704763288193393E-3</v>
      </c>
      <c r="DM5">
        <v>2.2753491025561412E-4</v>
      </c>
      <c r="DN5">
        <v>4.2786695257329092E-3</v>
      </c>
      <c r="DO5">
        <v>0</v>
      </c>
      <c r="DP5">
        <v>2.2267871107244964E-2</v>
      </c>
      <c r="DQ5">
        <v>4.3040763226377668E-3</v>
      </c>
      <c r="DR5">
        <v>1.0014773696174732E-2</v>
      </c>
      <c r="DS5">
        <v>4.661868262487265E-3</v>
      </c>
      <c r="DT5">
        <v>2.5960547340097562E-2</v>
      </c>
      <c r="DU5">
        <v>4.0873515734032723E-3</v>
      </c>
      <c r="DV5">
        <v>6.5401915420930379E-3</v>
      </c>
      <c r="DW5">
        <v>2.8725430613727172E-3</v>
      </c>
      <c r="DX5">
        <v>8.303125932893592E-3</v>
      </c>
      <c r="DY5">
        <v>7.3304954273213235E-3</v>
      </c>
      <c r="DZ5">
        <v>0.10836936854103367</v>
      </c>
      <c r="EA5">
        <v>336</v>
      </c>
      <c r="EB5">
        <v>1.9776754900041E-4</v>
      </c>
      <c r="EF5" s="2"/>
    </row>
    <row r="6" spans="1:136" x14ac:dyDescent="0.35">
      <c r="A6" s="2"/>
      <c r="B6" t="s">
        <v>25</v>
      </c>
      <c r="C6">
        <f>'[1]2013 ksh'!BU5</f>
        <v>63747</v>
      </c>
      <c r="D6">
        <f>'[1]2013 ksh'!BV5</f>
        <v>6065</v>
      </c>
      <c r="E6">
        <f>'[1]2013 ksh'!BW5</f>
        <v>537</v>
      </c>
      <c r="F6">
        <f>'[1]2013 ksh'!BX5</f>
        <v>4076</v>
      </c>
      <c r="G6">
        <f>'[1]2013 ksh'!BY5</f>
        <v>53743</v>
      </c>
      <c r="H6">
        <f>'[1]2013 ksh'!BZ5</f>
        <v>29573</v>
      </c>
      <c r="I6">
        <f>'[1]2013 ksh'!CA5</f>
        <v>11364</v>
      </c>
      <c r="J6">
        <f>'[1]2013 ksh'!CB5</f>
        <v>4817</v>
      </c>
      <c r="K6">
        <f>'[1]2013 ksh'!CC5</f>
        <v>4861</v>
      </c>
      <c r="L6">
        <f>'[1]2013 ksh'!CD5</f>
        <v>1206</v>
      </c>
      <c r="M6">
        <f>'[1]2013 ksh'!CE5</f>
        <v>6064</v>
      </c>
      <c r="N6">
        <f>'[1]2013 ksh'!CF5</f>
        <v>3243</v>
      </c>
      <c r="O6">
        <f>'[1]2013 ksh'!CG5</f>
        <v>15344</v>
      </c>
      <c r="P6">
        <f>'[1]2013 ksh'!CH5</f>
        <v>11938</v>
      </c>
      <c r="Q6">
        <f>'[1]2013 ksh'!CI5</f>
        <v>12199</v>
      </c>
      <c r="R6">
        <f>'[1]2013 ksh'!CJ5</f>
        <v>37139</v>
      </c>
      <c r="S6">
        <f>'[1]2013 ksh'!CK5</f>
        <v>18917</v>
      </c>
      <c r="T6">
        <f>'[1]2013 ksh'!CL5</f>
        <v>17839</v>
      </c>
      <c r="U6">
        <f>'[1]2013 ksh'!CM5</f>
        <v>21071</v>
      </c>
      <c r="V6">
        <f>'[1]2013 ksh'!CN5</f>
        <v>39057</v>
      </c>
      <c r="W6">
        <f>'[1]2013 ksh'!CO5</f>
        <v>3547</v>
      </c>
      <c r="X6">
        <f>'[1]2013 ksh'!CP5</f>
        <v>23508</v>
      </c>
      <c r="Y6">
        <f>'[1]2013 ksh'!CQ5</f>
        <v>5526</v>
      </c>
      <c r="Z6">
        <f>'[1]2013 ksh'!CR5</f>
        <v>8792</v>
      </c>
      <c r="AA6">
        <f>'[1]2013 ksh'!CS5</f>
        <v>13848</v>
      </c>
      <c r="AB6">
        <f>'[1]2013 ksh'!CT5</f>
        <v>8656</v>
      </c>
      <c r="AC6">
        <f>'[1]2013 ksh'!CU5</f>
        <v>117879</v>
      </c>
      <c r="AD6">
        <f>'[1]2013 ksh'!CV5</f>
        <v>27212</v>
      </c>
      <c r="AE6">
        <f>'[1]2013 ksh'!CW5</f>
        <v>19808</v>
      </c>
      <c r="AF6">
        <f>'[1]2013 ksh'!CX5</f>
        <v>127978</v>
      </c>
      <c r="AG6">
        <f>'[1]2013 ksh'!CY5</f>
        <v>68179</v>
      </c>
      <c r="AH6">
        <f>'[1]2013 ksh'!CZ5</f>
        <v>606</v>
      </c>
      <c r="AI6">
        <f>'[1]2013 ksh'!DA5</f>
        <v>606</v>
      </c>
      <c r="AJ6">
        <f>'[1]2013 ksh'!DB5</f>
        <v>14598</v>
      </c>
      <c r="AK6">
        <f>'[1]2013 ksh'!DC5</f>
        <v>9759</v>
      </c>
      <c r="AL6">
        <f>'[1]2013 ksh'!DD5</f>
        <v>46489</v>
      </c>
      <c r="AM6">
        <f>'[1]2013 ksh'!DE5</f>
        <v>926</v>
      </c>
      <c r="AN6">
        <f>'[1]2013 ksh'!DF5</f>
        <v>835</v>
      </c>
      <c r="AO6">
        <f>'[1]2013 ksh'!DG5</f>
        <v>1338</v>
      </c>
      <c r="AP6">
        <f>'[1]2013 ksh'!DH5</f>
        <v>1272</v>
      </c>
      <c r="AQ6">
        <f>'[1]2013 ksh'!DI5</f>
        <v>3286</v>
      </c>
      <c r="AR6">
        <f>'[1]2013 ksh'!DJ5</f>
        <v>1634</v>
      </c>
      <c r="AS6">
        <f>'[1]2013 ksh'!DK5</f>
        <v>791</v>
      </c>
      <c r="AT6">
        <f>'[1]2013 ksh'!DL5</f>
        <v>418</v>
      </c>
      <c r="AU6">
        <f>'[1]2013 ksh'!DM5</f>
        <v>305</v>
      </c>
      <c r="AV6">
        <f>'[1]2013 ksh'!DN5</f>
        <v>1201</v>
      </c>
      <c r="AW6">
        <f>'[1]2013 ksh'!DO5</f>
        <v>705</v>
      </c>
      <c r="AX6">
        <f>'[1]2013 ksh'!DP5</f>
        <v>735</v>
      </c>
      <c r="AY6">
        <f>'[1]2013 ksh'!DQ5</f>
        <v>422</v>
      </c>
      <c r="AZ6">
        <f>'[1]2013 ksh'!DR5</f>
        <v>38154</v>
      </c>
      <c r="BA6">
        <f>'[1]2013 ksh'!DS5</f>
        <v>33312</v>
      </c>
      <c r="BB6">
        <f>'[1]2013 ksh'!DT5</f>
        <v>26340</v>
      </c>
      <c r="BC6">
        <f>'[1]2013 ksh'!DU5</f>
        <v>21038</v>
      </c>
      <c r="BD6">
        <f>'[1]2013 ksh'!DV5</f>
        <v>20852</v>
      </c>
      <c r="BE6">
        <f>'[1]2013 ksh'!DW5</f>
        <v>2257</v>
      </c>
      <c r="BF6">
        <f>'[1]2013 ksh'!DX5</f>
        <v>3271</v>
      </c>
      <c r="BG6">
        <f>'[1]2013 ksh'!DY5</f>
        <v>1367</v>
      </c>
      <c r="BH6">
        <f>'[1]2013 ksh'!DZ5</f>
        <v>2779</v>
      </c>
      <c r="BI6">
        <f>'[1]2013 ksh'!EA5</f>
        <v>17193</v>
      </c>
      <c r="BJ6">
        <f>'[1]2013 ksh'!EB5</f>
        <v>549</v>
      </c>
      <c r="BK6">
        <f>'[1]2013 ksh'!EC5</f>
        <v>377</v>
      </c>
      <c r="BL6">
        <f>'[1]2013 ksh'!ED5</f>
        <v>2914</v>
      </c>
      <c r="BM6">
        <f>'[1]2013 ksh'!EE5</f>
        <v>41358</v>
      </c>
      <c r="BN6">
        <f>'[1]2013 ksh'!EF5</f>
        <v>46561</v>
      </c>
      <c r="BO6" s="2"/>
      <c r="BR6" t="s">
        <v>25</v>
      </c>
      <c r="BS6">
        <v>2.5018749998573269E-2</v>
      </c>
      <c r="BT6">
        <v>4.423337595867468E-2</v>
      </c>
      <c r="BU6">
        <v>4.8536556491036477E-2</v>
      </c>
      <c r="BV6">
        <v>4.4730413791796847E-2</v>
      </c>
      <c r="BW6">
        <v>1.9154327986696706E-2</v>
      </c>
      <c r="BX6">
        <v>7.9158189851911073E-2</v>
      </c>
      <c r="BY6">
        <v>4.7804224720156177E-2</v>
      </c>
      <c r="BZ6">
        <v>1.2024530118543509E-2</v>
      </c>
      <c r="CA6">
        <v>2.3858599517987862E-2</v>
      </c>
      <c r="CB6">
        <v>1.0187229298969558E-3</v>
      </c>
      <c r="CC6">
        <v>4.3711827086754772E-3</v>
      </c>
      <c r="CD6">
        <v>3.8329057805477958E-3</v>
      </c>
      <c r="CE6">
        <v>1.1622895701768601E-2</v>
      </c>
      <c r="CF6">
        <v>2.0125661760832522E-2</v>
      </c>
      <c r="CG6">
        <v>1.7050122353105834E-2</v>
      </c>
      <c r="CH6">
        <v>3.2547533290045408E-2</v>
      </c>
      <c r="CI6">
        <v>6.9292975360045134E-3</v>
      </c>
      <c r="CJ6">
        <v>1.7246086653670164E-2</v>
      </c>
      <c r="CK6">
        <v>1.0418241704518993E-2</v>
      </c>
      <c r="CL6">
        <v>5.6341881439678099E-3</v>
      </c>
      <c r="CM6">
        <v>2.4425697871501745E-2</v>
      </c>
      <c r="CN6">
        <v>4.373747697402583E-2</v>
      </c>
      <c r="CO6">
        <v>1.946893695397952E-2</v>
      </c>
      <c r="CP6">
        <v>7.0610671044742711E-3</v>
      </c>
      <c r="CQ6">
        <v>6.2215143160906101E-2</v>
      </c>
      <c r="CR6">
        <v>2.4794417924038734E-2</v>
      </c>
      <c r="CS6">
        <v>4.1186217817681656E-2</v>
      </c>
      <c r="CT6">
        <v>4.3407899272515878E-2</v>
      </c>
      <c r="CU6">
        <v>6.9350141481034589E-3</v>
      </c>
      <c r="CV6">
        <v>6.0654139335693677E-2</v>
      </c>
      <c r="CW6">
        <v>3.5450231227710148E-2</v>
      </c>
      <c r="CX6">
        <v>3.0340797323680935E-2</v>
      </c>
      <c r="CY6">
        <v>1.7113114417143438E-3</v>
      </c>
      <c r="CZ6">
        <v>1.3554751539323369E-2</v>
      </c>
      <c r="DA6">
        <v>4.7315619504439618E-2</v>
      </c>
      <c r="DB6">
        <v>3.8074386920076655E-2</v>
      </c>
      <c r="DC6">
        <v>4.3364217255409312E-3</v>
      </c>
      <c r="DD6">
        <v>2.1752801079008102E-3</v>
      </c>
      <c r="DE6">
        <v>1.8441082374073506E-3</v>
      </c>
      <c r="DF6">
        <v>1.3723866313334891E-3</v>
      </c>
      <c r="DG6">
        <v>2.5893428864367917E-3</v>
      </c>
      <c r="DH6">
        <v>1.6527720047185251E-3</v>
      </c>
      <c r="DI6">
        <v>1.5647327705347297E-3</v>
      </c>
      <c r="DJ6">
        <v>9.6463681741287409E-4</v>
      </c>
      <c r="DK6">
        <v>1.5633482400253553E-3</v>
      </c>
      <c r="DL6">
        <v>4.3976382776524598E-3</v>
      </c>
      <c r="DM6">
        <v>1.9562452650025361E-3</v>
      </c>
      <c r="DN6">
        <v>2.8693632312168688E-3</v>
      </c>
      <c r="DO6">
        <v>3.6727036287317891E-3</v>
      </c>
      <c r="DP6">
        <v>4.4428612363427517E-2</v>
      </c>
      <c r="DQ6">
        <v>1.0885012941065083E-2</v>
      </c>
      <c r="DR6">
        <v>1.7099185788373789E-2</v>
      </c>
      <c r="DS6">
        <v>1.3909570912807699E-2</v>
      </c>
      <c r="DT6">
        <v>4.89138278788935E-2</v>
      </c>
      <c r="DU6">
        <v>4.994668381792737E-3</v>
      </c>
      <c r="DV6">
        <v>1.3100408165453966E-2</v>
      </c>
      <c r="DW6">
        <v>4.6415678072062698E-3</v>
      </c>
      <c r="DX6">
        <v>3.0241660507878493E-2</v>
      </c>
      <c r="DY6">
        <v>5.0092689937176277E-2</v>
      </c>
      <c r="DZ6">
        <v>0.10567457074427618</v>
      </c>
      <c r="EA6">
        <v>754</v>
      </c>
      <c r="EB6">
        <v>8.3159399392091589E-4</v>
      </c>
      <c r="EF6" s="2"/>
    </row>
    <row r="7" spans="1:136" x14ac:dyDescent="0.35">
      <c r="A7" s="2"/>
      <c r="B7" t="s">
        <v>26</v>
      </c>
      <c r="C7">
        <f>'[1]2013 ksh'!BU6</f>
        <v>9424</v>
      </c>
      <c r="D7">
        <f>'[1]2013 ksh'!BV6</f>
        <v>479</v>
      </c>
      <c r="E7">
        <f>'[1]2013 ksh'!BW6</f>
        <v>0</v>
      </c>
      <c r="F7">
        <f>'[1]2013 ksh'!BX6</f>
        <v>255</v>
      </c>
      <c r="G7">
        <f>'[1]2013 ksh'!BY6</f>
        <v>6672</v>
      </c>
      <c r="H7">
        <f>'[1]2013 ksh'!BZ6</f>
        <v>3271</v>
      </c>
      <c r="I7">
        <f>'[1]2013 ksh'!CA6</f>
        <v>376</v>
      </c>
      <c r="J7">
        <f>'[1]2013 ksh'!CB6</f>
        <v>811</v>
      </c>
      <c r="K7">
        <f>'[1]2013 ksh'!CC6</f>
        <v>2900</v>
      </c>
      <c r="L7">
        <f>'[1]2013 ksh'!CD6</f>
        <v>195</v>
      </c>
      <c r="M7">
        <f>'[1]2013 ksh'!CE6</f>
        <v>1100</v>
      </c>
      <c r="N7">
        <f>'[1]2013 ksh'!CF6</f>
        <v>1912</v>
      </c>
      <c r="O7">
        <f>'[1]2013 ksh'!CG6</f>
        <v>4057</v>
      </c>
      <c r="P7">
        <f>'[1]2013 ksh'!CH6</f>
        <v>1847</v>
      </c>
      <c r="Q7">
        <f>'[1]2013 ksh'!CI6</f>
        <v>1331</v>
      </c>
      <c r="R7">
        <f>'[1]2013 ksh'!CJ6</f>
        <v>3154</v>
      </c>
      <c r="S7">
        <f>'[1]2013 ksh'!CK6</f>
        <v>7294</v>
      </c>
      <c r="T7">
        <f>'[1]2013 ksh'!CL6</f>
        <v>5213</v>
      </c>
      <c r="U7">
        <f>'[1]2013 ksh'!CM6</f>
        <v>2620</v>
      </c>
      <c r="V7">
        <f>'[1]2013 ksh'!CN6</f>
        <v>9171</v>
      </c>
      <c r="W7">
        <f>'[1]2013 ksh'!CO6</f>
        <v>727</v>
      </c>
      <c r="X7">
        <f>'[1]2013 ksh'!CP6</f>
        <v>3498</v>
      </c>
      <c r="Y7">
        <f>'[1]2013 ksh'!CQ6</f>
        <v>1022</v>
      </c>
      <c r="Z7">
        <f>'[1]2013 ksh'!CR6</f>
        <v>2473</v>
      </c>
      <c r="AA7">
        <f>'[1]2013 ksh'!CS6</f>
        <v>2141</v>
      </c>
      <c r="AB7">
        <f>'[1]2013 ksh'!CT6</f>
        <v>1524</v>
      </c>
      <c r="AC7">
        <f>'[1]2013 ksh'!CU6</f>
        <v>11276</v>
      </c>
      <c r="AD7">
        <f>'[1]2013 ksh'!CV6</f>
        <v>4476</v>
      </c>
      <c r="AE7">
        <f>'[1]2013 ksh'!CW6</f>
        <v>14781</v>
      </c>
      <c r="AF7">
        <f>'[1]2013 ksh'!CX6</f>
        <v>51114</v>
      </c>
      <c r="AG7">
        <f>'[1]2013 ksh'!CY6</f>
        <v>18295</v>
      </c>
      <c r="AH7">
        <f>'[1]2013 ksh'!CZ6</f>
        <v>81</v>
      </c>
      <c r="AI7">
        <f>'[1]2013 ksh'!DA6</f>
        <v>1445</v>
      </c>
      <c r="AJ7">
        <f>'[1]2013 ksh'!DB6</f>
        <v>5026</v>
      </c>
      <c r="AK7">
        <f>'[1]2013 ksh'!DC6</f>
        <v>6460</v>
      </c>
      <c r="AL7">
        <f>'[1]2013 ksh'!DD6</f>
        <v>20484</v>
      </c>
      <c r="AM7">
        <f>'[1]2013 ksh'!DE6</f>
        <v>3404</v>
      </c>
      <c r="AN7">
        <f>'[1]2013 ksh'!DF6</f>
        <v>2673</v>
      </c>
      <c r="AO7">
        <f>'[1]2013 ksh'!DG6</f>
        <v>2020</v>
      </c>
      <c r="AP7">
        <f>'[1]2013 ksh'!DH6</f>
        <v>8230</v>
      </c>
      <c r="AQ7">
        <f>'[1]2013 ksh'!DI6</f>
        <v>3138</v>
      </c>
      <c r="AR7">
        <f>'[1]2013 ksh'!DJ6</f>
        <v>7689</v>
      </c>
      <c r="AS7">
        <f>'[1]2013 ksh'!DK6</f>
        <v>407</v>
      </c>
      <c r="AT7">
        <f>'[1]2013 ksh'!DL6</f>
        <v>122</v>
      </c>
      <c r="AU7">
        <f>'[1]2013 ksh'!DM6</f>
        <v>2516</v>
      </c>
      <c r="AV7">
        <f>'[1]2013 ksh'!DN6</f>
        <v>1688</v>
      </c>
      <c r="AW7">
        <f>'[1]2013 ksh'!DO6</f>
        <v>109</v>
      </c>
      <c r="AX7">
        <f>'[1]2013 ksh'!DP6</f>
        <v>966</v>
      </c>
      <c r="AY7">
        <f>'[1]2013 ksh'!DQ6</f>
        <v>1092</v>
      </c>
      <c r="AZ7">
        <f>'[1]2013 ksh'!DR6</f>
        <v>13439</v>
      </c>
      <c r="BA7">
        <f>'[1]2013 ksh'!DS6</f>
        <v>27713</v>
      </c>
      <c r="BB7">
        <f>'[1]2013 ksh'!DT6</f>
        <v>13287</v>
      </c>
      <c r="BC7">
        <f>'[1]2013 ksh'!DU6</f>
        <v>15061</v>
      </c>
      <c r="BD7">
        <f>'[1]2013 ksh'!DV6</f>
        <v>10922</v>
      </c>
      <c r="BE7">
        <f>'[1]2013 ksh'!DW6</f>
        <v>5253</v>
      </c>
      <c r="BF7">
        <f>'[1]2013 ksh'!DX6</f>
        <v>3388</v>
      </c>
      <c r="BG7">
        <f>'[1]2013 ksh'!DY6</f>
        <v>1874</v>
      </c>
      <c r="BH7">
        <f>'[1]2013 ksh'!DZ6</f>
        <v>1730</v>
      </c>
      <c r="BI7">
        <f>'[1]2013 ksh'!EA6</f>
        <v>7419</v>
      </c>
      <c r="BJ7">
        <f>'[1]2013 ksh'!EB6</f>
        <v>27</v>
      </c>
      <c r="BK7">
        <f>'[1]2013 ksh'!EC6</f>
        <v>634</v>
      </c>
      <c r="BL7">
        <f>'[1]2013 ksh'!ED6</f>
        <v>17230</v>
      </c>
      <c r="BM7">
        <f>'[1]2013 ksh'!EE6</f>
        <v>6043</v>
      </c>
      <c r="BN7">
        <f>'[1]2013 ksh'!EF6</f>
        <v>7461</v>
      </c>
      <c r="BO7" s="2"/>
      <c r="BR7" t="s">
        <v>26</v>
      </c>
      <c r="BS7">
        <v>3.6986320922797072E-3</v>
      </c>
      <c r="BT7">
        <v>3.4934521161096737E-3</v>
      </c>
      <c r="BU7">
        <v>0</v>
      </c>
      <c r="BV7">
        <v>2.798394385895043E-3</v>
      </c>
      <c r="BW7">
        <v>2.3779408728065131E-3</v>
      </c>
      <c r="BX7">
        <v>8.7555012682379568E-3</v>
      </c>
      <c r="BY7">
        <v>1.5816955732821825E-3</v>
      </c>
      <c r="BZ7">
        <v>2.0244745539005162E-3</v>
      </c>
      <c r="CA7">
        <v>1.4233684139511376E-2</v>
      </c>
      <c r="CB7">
        <v>1.6471888169975653E-4</v>
      </c>
      <c r="CC7">
        <v>7.9292562327556472E-4</v>
      </c>
      <c r="CD7">
        <v>2.259795205799379E-3</v>
      </c>
      <c r="CE7">
        <v>3.0731287709903033E-3</v>
      </c>
      <c r="CF7">
        <v>3.1137625458416539E-3</v>
      </c>
      <c r="CG7">
        <v>1.8602928807266059E-3</v>
      </c>
      <c r="CH7">
        <v>2.7640733459921704E-3</v>
      </c>
      <c r="CI7">
        <v>2.6717923681142315E-3</v>
      </c>
      <c r="CJ7">
        <v>5.0397359563642899E-3</v>
      </c>
      <c r="CK7">
        <v>1.2954199262417429E-3</v>
      </c>
      <c r="CL7">
        <v>1.3229674442053611E-3</v>
      </c>
      <c r="CM7">
        <v>5.0063384134710369E-3</v>
      </c>
      <c r="CN7">
        <v>6.5081544348792901E-3</v>
      </c>
      <c r="CO7">
        <v>3.6006611594221988E-3</v>
      </c>
      <c r="CP7">
        <v>1.9861259041588802E-3</v>
      </c>
      <c r="CQ7">
        <v>9.6189068101891952E-3</v>
      </c>
      <c r="CR7">
        <v>4.3653757990105161E-3</v>
      </c>
      <c r="CS7">
        <v>3.9397669823478176E-3</v>
      </c>
      <c r="CT7">
        <v>7.140002834917723E-3</v>
      </c>
      <c r="CU7">
        <v>5.1750022275402477E-3</v>
      </c>
      <c r="CV7">
        <v>2.4225067417873749E-2</v>
      </c>
      <c r="CW7">
        <v>9.5126355668307995E-3</v>
      </c>
      <c r="CX7">
        <v>4.0554531076207193E-3</v>
      </c>
      <c r="CY7">
        <v>4.0806023651439385E-3</v>
      </c>
      <c r="CZ7">
        <v>4.6668160869050039E-3</v>
      </c>
      <c r="DA7">
        <v>3.1320719540801303E-2</v>
      </c>
      <c r="DB7">
        <v>1.677635014026652E-2</v>
      </c>
      <c r="DC7">
        <v>1.5940798654148304E-2</v>
      </c>
      <c r="DD7">
        <v>6.9635014711603178E-3</v>
      </c>
      <c r="DE7">
        <v>2.7840797007196174E-3</v>
      </c>
      <c r="DF7">
        <v>8.8795141319768997E-3</v>
      </c>
      <c r="DG7">
        <v>2.4727200175406732E-3</v>
      </c>
      <c r="DH7">
        <v>7.77733411522689E-3</v>
      </c>
      <c r="DI7">
        <v>8.0511534463670667E-4</v>
      </c>
      <c r="DJ7">
        <v>2.815447170439489E-4</v>
      </c>
      <c r="DK7">
        <v>1.2896341547225553E-2</v>
      </c>
      <c r="DL7">
        <v>6.1808604601809756E-3</v>
      </c>
      <c r="DM7">
        <v>3.0245494168124314E-4</v>
      </c>
      <c r="DN7">
        <v>3.7711631038850274E-3</v>
      </c>
      <c r="DO7">
        <v>9.503773371031074E-3</v>
      </c>
      <c r="DP7">
        <v>1.5649109439432363E-2</v>
      </c>
      <c r="DQ7">
        <v>9.0554864203811428E-3</v>
      </c>
      <c r="DR7">
        <v>8.6255459973470974E-3</v>
      </c>
      <c r="DS7">
        <v>9.9577929231769533E-3</v>
      </c>
      <c r="DT7">
        <v>2.5620411859451124E-2</v>
      </c>
      <c r="DU7">
        <v>1.162471998651185E-2</v>
      </c>
      <c r="DV7">
        <v>1.3568995067122603E-2</v>
      </c>
      <c r="DW7">
        <v>6.3630563794473656E-3</v>
      </c>
      <c r="DX7">
        <v>1.8826222626351131E-2</v>
      </c>
      <c r="DY7">
        <v>2.1615638145984457E-2</v>
      </c>
      <c r="DZ7">
        <v>5.1971100366037465E-3</v>
      </c>
      <c r="EA7">
        <v>1268</v>
      </c>
      <c r="EB7">
        <v>4.9170777334445375E-3</v>
      </c>
      <c r="EF7" s="2"/>
    </row>
    <row r="8" spans="1:136" x14ac:dyDescent="0.35">
      <c r="A8" s="2"/>
      <c r="B8" t="s">
        <v>27</v>
      </c>
      <c r="C8">
        <f>'[1]2013 ksh'!BU7</f>
        <v>30384</v>
      </c>
      <c r="D8">
        <f>'[1]2013 ksh'!BV7</f>
        <v>2973</v>
      </c>
      <c r="E8">
        <f>'[1]2013 ksh'!BW7</f>
        <v>365</v>
      </c>
      <c r="F8">
        <f>'[1]2013 ksh'!BX7</f>
        <v>2149</v>
      </c>
      <c r="G8">
        <f>'[1]2013 ksh'!BY7</f>
        <v>23083</v>
      </c>
      <c r="H8">
        <f>'[1]2013 ksh'!BZ7</f>
        <v>12011</v>
      </c>
      <c r="I8">
        <f>'[1]2013 ksh'!CA7</f>
        <v>3358</v>
      </c>
      <c r="J8">
        <f>'[1]2013 ksh'!CB7</f>
        <v>2492</v>
      </c>
      <c r="K8">
        <f>'[1]2013 ksh'!CC7</f>
        <v>7319</v>
      </c>
      <c r="L8">
        <f>'[1]2013 ksh'!CD7</f>
        <v>1297</v>
      </c>
      <c r="M8">
        <f>'[1]2013 ksh'!CE7</f>
        <v>6523</v>
      </c>
      <c r="N8">
        <f>'[1]2013 ksh'!CF7</f>
        <v>6350</v>
      </c>
      <c r="O8">
        <f>'[1]2013 ksh'!CG7</f>
        <v>9159</v>
      </c>
      <c r="P8">
        <f>'[1]2013 ksh'!CH7</f>
        <v>6432</v>
      </c>
      <c r="Q8">
        <f>'[1]2013 ksh'!CI7</f>
        <v>6583</v>
      </c>
      <c r="R8">
        <f>'[1]2013 ksh'!CJ7</f>
        <v>17505</v>
      </c>
      <c r="S8">
        <f>'[1]2013 ksh'!CK7</f>
        <v>19049</v>
      </c>
      <c r="T8">
        <f>'[1]2013 ksh'!CL7</f>
        <v>12429</v>
      </c>
      <c r="U8">
        <f>'[1]2013 ksh'!CM7</f>
        <v>13415</v>
      </c>
      <c r="V8">
        <f>'[1]2013 ksh'!CN7</f>
        <v>24711</v>
      </c>
      <c r="W8">
        <f>'[1]2013 ksh'!CO7</f>
        <v>1141</v>
      </c>
      <c r="X8">
        <f>'[1]2013 ksh'!CP7</f>
        <v>11711</v>
      </c>
      <c r="Y8">
        <f>'[1]2013 ksh'!CQ7</f>
        <v>7190</v>
      </c>
      <c r="Z8">
        <f>'[1]2013 ksh'!CR7</f>
        <v>8711</v>
      </c>
      <c r="AA8">
        <f>'[1]2013 ksh'!CS7</f>
        <v>6224</v>
      </c>
      <c r="AB8">
        <f>'[1]2013 ksh'!CT7</f>
        <v>4194</v>
      </c>
      <c r="AC8">
        <f>'[1]2013 ksh'!CU7</f>
        <v>36218</v>
      </c>
      <c r="AD8">
        <f>'[1]2013 ksh'!CV7</f>
        <v>28525</v>
      </c>
      <c r="AE8">
        <f>'[1]2013 ksh'!CW7</f>
        <v>31641</v>
      </c>
      <c r="AF8">
        <f>'[1]2013 ksh'!CX7</f>
        <v>106586</v>
      </c>
      <c r="AG8">
        <f>'[1]2013 ksh'!CY7</f>
        <v>41237</v>
      </c>
      <c r="AH8">
        <f>'[1]2013 ksh'!CZ7</f>
        <v>331</v>
      </c>
      <c r="AI8">
        <f>'[1]2013 ksh'!DA7</f>
        <v>600</v>
      </c>
      <c r="AJ8">
        <f>'[1]2013 ksh'!DB7</f>
        <v>11420</v>
      </c>
      <c r="AK8">
        <f>'[1]2013 ksh'!DC7</f>
        <v>17463</v>
      </c>
      <c r="AL8">
        <f>'[1]2013 ksh'!DD7</f>
        <v>42232</v>
      </c>
      <c r="AM8">
        <f>'[1]2013 ksh'!DE7</f>
        <v>2915</v>
      </c>
      <c r="AN8">
        <f>'[1]2013 ksh'!DF7</f>
        <v>2958</v>
      </c>
      <c r="AO8">
        <f>'[1]2013 ksh'!DG7</f>
        <v>7116</v>
      </c>
      <c r="AP8">
        <f>'[1]2013 ksh'!DH7</f>
        <v>10470</v>
      </c>
      <c r="AQ8">
        <f>'[1]2013 ksh'!DI7</f>
        <v>4649</v>
      </c>
      <c r="AR8">
        <f>'[1]2013 ksh'!DJ7</f>
        <v>17989</v>
      </c>
      <c r="AS8">
        <f>'[1]2013 ksh'!DK7</f>
        <v>3266</v>
      </c>
      <c r="AT8">
        <f>'[1]2013 ksh'!DL7</f>
        <v>1478</v>
      </c>
      <c r="AU8">
        <f>'[1]2013 ksh'!DM7</f>
        <v>2683</v>
      </c>
      <c r="AV8">
        <f>'[1]2013 ksh'!DN7</f>
        <v>3721</v>
      </c>
      <c r="AW8">
        <f>'[1]2013 ksh'!DO7</f>
        <v>428</v>
      </c>
      <c r="AX8">
        <f>'[1]2013 ksh'!DP7</f>
        <v>612</v>
      </c>
      <c r="AY8">
        <f>'[1]2013 ksh'!DQ7</f>
        <v>1737</v>
      </c>
      <c r="AZ8">
        <f>'[1]2013 ksh'!DR7</f>
        <v>26621</v>
      </c>
      <c r="BA8">
        <f>'[1]2013 ksh'!DS7</f>
        <v>75472</v>
      </c>
      <c r="BB8">
        <f>'[1]2013 ksh'!DT7</f>
        <v>25810</v>
      </c>
      <c r="BC8">
        <f>'[1]2013 ksh'!DU7</f>
        <v>63924</v>
      </c>
      <c r="BD8">
        <f>'[1]2013 ksh'!DV7</f>
        <v>24141</v>
      </c>
      <c r="BE8">
        <f>'[1]2013 ksh'!DW7</f>
        <v>6309</v>
      </c>
      <c r="BF8">
        <f>'[1]2013 ksh'!DX7</f>
        <v>4381</v>
      </c>
      <c r="BG8">
        <f>'[1]2013 ksh'!DY7</f>
        <v>3469</v>
      </c>
      <c r="BH8">
        <f>'[1]2013 ksh'!DZ7</f>
        <v>5255</v>
      </c>
      <c r="BI8">
        <f>'[1]2013 ksh'!EA7</f>
        <v>21795</v>
      </c>
      <c r="BJ8">
        <f>'[1]2013 ksh'!EB7</f>
        <v>91</v>
      </c>
      <c r="BK8">
        <f>'[1]2013 ksh'!EC7</f>
        <v>750</v>
      </c>
      <c r="BL8">
        <f>'[1]2013 ksh'!ED7</f>
        <v>24064</v>
      </c>
      <c r="BM8">
        <f>'[1]2013 ksh'!EE7</f>
        <v>15180</v>
      </c>
      <c r="BN8">
        <f>'[1]2013 ksh'!EF7</f>
        <v>19118</v>
      </c>
      <c r="BO8" s="2"/>
      <c r="BR8" t="s">
        <v>27</v>
      </c>
      <c r="BS8">
        <v>1.1924791754226085E-2</v>
      </c>
      <c r="BT8">
        <v>2.1682741422117038E-2</v>
      </c>
      <c r="BU8">
        <v>3.2990396870071347E-2</v>
      </c>
      <c r="BV8">
        <v>2.3583331510935088E-2</v>
      </c>
      <c r="BW8">
        <v>8.2269198391775687E-3</v>
      </c>
      <c r="BX8">
        <v>3.2149900866036717E-2</v>
      </c>
      <c r="BY8">
        <v>1.4125887593302045E-2</v>
      </c>
      <c r="BZ8">
        <v>6.2207035614304396E-3</v>
      </c>
      <c r="CA8">
        <v>3.592287386795992E-2</v>
      </c>
      <c r="CB8">
        <v>1.0955917413568422E-3</v>
      </c>
      <c r="CC8">
        <v>4.7020489460240988E-3</v>
      </c>
      <c r="CD8">
        <v>7.5050729899717866E-3</v>
      </c>
      <c r="CE8">
        <v>6.9378324903870319E-3</v>
      </c>
      <c r="CF8">
        <v>1.0843378827749604E-2</v>
      </c>
      <c r="CG8">
        <v>9.2008324822113047E-3</v>
      </c>
      <c r="CH8">
        <v>1.5340869981481592E-2</v>
      </c>
      <c r="CI8">
        <v>6.9776491390468875E-3</v>
      </c>
      <c r="CJ8">
        <v>1.2015898369777817E-2</v>
      </c>
      <c r="CK8">
        <v>6.6328466834095342E-3</v>
      </c>
      <c r="CL8">
        <v>3.5646983441019165E-3</v>
      </c>
      <c r="CM8">
        <v>7.8572656530542691E-3</v>
      </c>
      <c r="CN8">
        <v>2.178873544507472E-2</v>
      </c>
      <c r="CO8">
        <v>2.5331461581453628E-2</v>
      </c>
      <c r="CP8">
        <v>6.9960140522151246E-3</v>
      </c>
      <c r="CQ8">
        <v>2.7962669774225853E-2</v>
      </c>
      <c r="CR8">
        <v>1.2013376706725792E-2</v>
      </c>
      <c r="CS8">
        <v>1.2654352657562366E-2</v>
      </c>
      <c r="CT8">
        <v>4.5502363911087584E-2</v>
      </c>
      <c r="CU8">
        <v>1.1077886846735741E-2</v>
      </c>
      <c r="CV8">
        <v>5.0515573733252953E-2</v>
      </c>
      <c r="CW8">
        <v>2.1441516964711763E-2</v>
      </c>
      <c r="CX8">
        <v>1.6572283686697012E-2</v>
      </c>
      <c r="CY8">
        <v>1.6943677640736076E-3</v>
      </c>
      <c r="CZ8">
        <v>1.0603867829776193E-2</v>
      </c>
      <c r="DA8">
        <v>8.4667759340714119E-2</v>
      </c>
      <c r="DB8">
        <v>3.4587913450680317E-2</v>
      </c>
      <c r="DC8">
        <v>1.365083080988317E-2</v>
      </c>
      <c r="DD8">
        <v>7.7059623463120912E-3</v>
      </c>
      <c r="DE8">
        <v>9.8076787872875236E-3</v>
      </c>
      <c r="DF8">
        <v>1.1296295621117636E-2</v>
      </c>
      <c r="DG8">
        <v>3.66337646958145E-3</v>
      </c>
      <c r="DH8">
        <v>1.8195664377528484E-2</v>
      </c>
      <c r="DI8">
        <v>6.4607044608930809E-3</v>
      </c>
      <c r="DJ8">
        <v>3.4108450146799712E-3</v>
      </c>
      <c r="DK8">
        <v>1.3752338780288616E-2</v>
      </c>
      <c r="DL8">
        <v>1.3624989201619319E-2</v>
      </c>
      <c r="DM8">
        <v>1.1876212388951565E-3</v>
      </c>
      <c r="DN8">
        <v>2.3891840782377192E-3</v>
      </c>
      <c r="DO8">
        <v>1.5117265884140089E-2</v>
      </c>
      <c r="DP8">
        <v>3.0998953968831681E-2</v>
      </c>
      <c r="DQ8">
        <v>2.466119406484342E-2</v>
      </c>
      <c r="DR8">
        <v>1.675512472277629E-2</v>
      </c>
      <c r="DS8">
        <v>4.2264255681638906E-2</v>
      </c>
      <c r="DT8">
        <v>5.6629038884728949E-2</v>
      </c>
      <c r="DU8">
        <v>1.3961614010071057E-2</v>
      </c>
      <c r="DV8">
        <v>1.7545976206925658E-2</v>
      </c>
      <c r="DW8">
        <v>1.1778784728016497E-2</v>
      </c>
      <c r="DX8">
        <v>5.7186011503742883E-2</v>
      </c>
      <c r="DY8">
        <v>6.3500853671887222E-2</v>
      </c>
      <c r="DZ8">
        <v>1.7516185678923737E-2</v>
      </c>
      <c r="EA8">
        <v>1500</v>
      </c>
      <c r="EB8">
        <v>6.8673568530243376E-3</v>
      </c>
      <c r="EF8" s="2"/>
    </row>
    <row r="9" spans="1:136" x14ac:dyDescent="0.35">
      <c r="A9" s="2"/>
      <c r="B9" t="s">
        <v>28</v>
      </c>
      <c r="C9">
        <f>'[1]2013 ksh'!BU8</f>
        <v>9609</v>
      </c>
      <c r="D9">
        <f>'[1]2013 ksh'!BV8</f>
        <v>785</v>
      </c>
      <c r="E9">
        <f>'[1]2013 ksh'!BW8</f>
        <v>111</v>
      </c>
      <c r="F9">
        <f>'[1]2013 ksh'!BX8</f>
        <v>1001</v>
      </c>
      <c r="G9">
        <f>'[1]2013 ksh'!BY8</f>
        <v>6722</v>
      </c>
      <c r="H9">
        <f>'[1]2013 ksh'!BZ8</f>
        <v>2773</v>
      </c>
      <c r="I9">
        <f>'[1]2013 ksh'!CA8</f>
        <v>519</v>
      </c>
      <c r="J9">
        <f>'[1]2013 ksh'!CB8</f>
        <v>1573</v>
      </c>
      <c r="K9">
        <f>'[1]2013 ksh'!CC8</f>
        <v>1931</v>
      </c>
      <c r="L9">
        <f>'[1]2013 ksh'!CD8</f>
        <v>439</v>
      </c>
      <c r="M9">
        <f>'[1]2013 ksh'!CE8</f>
        <v>1171</v>
      </c>
      <c r="N9">
        <f>'[1]2013 ksh'!CF8</f>
        <v>3218</v>
      </c>
      <c r="O9">
        <f>'[1]2013 ksh'!CG8</f>
        <v>2039</v>
      </c>
      <c r="P9">
        <f>'[1]2013 ksh'!CH8</f>
        <v>1774</v>
      </c>
      <c r="Q9">
        <f>'[1]2013 ksh'!CI8</f>
        <v>2583</v>
      </c>
      <c r="R9">
        <f>'[1]2013 ksh'!CJ8</f>
        <v>4856</v>
      </c>
      <c r="S9">
        <f>'[1]2013 ksh'!CK8</f>
        <v>11136</v>
      </c>
      <c r="T9">
        <f>'[1]2013 ksh'!CL8</f>
        <v>4791</v>
      </c>
      <c r="U9">
        <f>'[1]2013 ksh'!CM8</f>
        <v>5175</v>
      </c>
      <c r="V9">
        <f>'[1]2013 ksh'!CN8</f>
        <v>9700</v>
      </c>
      <c r="W9">
        <f>'[1]2013 ksh'!CO8</f>
        <v>441</v>
      </c>
      <c r="X9">
        <f>'[1]2013 ksh'!CP8</f>
        <v>3117</v>
      </c>
      <c r="Y9">
        <f>'[1]2013 ksh'!CQ8</f>
        <v>2077</v>
      </c>
      <c r="Z9">
        <f>'[1]2013 ksh'!CR8</f>
        <v>5165</v>
      </c>
      <c r="AA9">
        <f>'[1]2013 ksh'!CS8</f>
        <v>2823</v>
      </c>
      <c r="AB9">
        <f>'[1]2013 ksh'!CT8</f>
        <v>2550</v>
      </c>
      <c r="AC9">
        <f>'[1]2013 ksh'!CU8</f>
        <v>13679</v>
      </c>
      <c r="AD9">
        <f>'[1]2013 ksh'!CV8</f>
        <v>5359</v>
      </c>
      <c r="AE9">
        <f>'[1]2013 ksh'!CW8</f>
        <v>19333</v>
      </c>
      <c r="AF9">
        <f>'[1]2013 ksh'!CX8</f>
        <v>27493</v>
      </c>
      <c r="AG9">
        <f>'[1]2013 ksh'!CY8</f>
        <v>13030</v>
      </c>
      <c r="AH9">
        <f>'[1]2013 ksh'!CZ8</f>
        <v>296</v>
      </c>
      <c r="AI9">
        <f>'[1]2013 ksh'!DA8</f>
        <v>349</v>
      </c>
      <c r="AJ9">
        <f>'[1]2013 ksh'!DB8</f>
        <v>3589</v>
      </c>
      <c r="AK9">
        <f>'[1]2013 ksh'!DC8</f>
        <v>4033</v>
      </c>
      <c r="AL9">
        <f>'[1]2013 ksh'!DD8</f>
        <v>12636</v>
      </c>
      <c r="AM9">
        <f>'[1]2013 ksh'!DE8</f>
        <v>3711</v>
      </c>
      <c r="AN9">
        <f>'[1]2013 ksh'!DF8</f>
        <v>5556</v>
      </c>
      <c r="AO9">
        <f>'[1]2013 ksh'!DG8</f>
        <v>7541</v>
      </c>
      <c r="AP9">
        <f>'[1]2013 ksh'!DH8</f>
        <v>21568</v>
      </c>
      <c r="AQ9">
        <f>'[1]2013 ksh'!DI8</f>
        <v>4523</v>
      </c>
      <c r="AR9">
        <f>'[1]2013 ksh'!DJ8</f>
        <v>23965</v>
      </c>
      <c r="AS9">
        <f>'[1]2013 ksh'!DK8</f>
        <v>4607</v>
      </c>
      <c r="AT9">
        <f>'[1]2013 ksh'!DL8</f>
        <v>2745</v>
      </c>
      <c r="AU9">
        <f>'[1]2013 ksh'!DM8</f>
        <v>4116</v>
      </c>
      <c r="AV9">
        <f>'[1]2013 ksh'!DN8</f>
        <v>5038</v>
      </c>
      <c r="AW9">
        <f>'[1]2013 ksh'!DO8</f>
        <v>661</v>
      </c>
      <c r="AX9">
        <f>'[1]2013 ksh'!DP8</f>
        <v>2602</v>
      </c>
      <c r="AY9">
        <f>'[1]2013 ksh'!DQ8</f>
        <v>2739</v>
      </c>
      <c r="AZ9">
        <f>'[1]2013 ksh'!DR8</f>
        <v>10673</v>
      </c>
      <c r="BA9">
        <f>'[1]2013 ksh'!DS8</f>
        <v>73456</v>
      </c>
      <c r="BB9">
        <f>'[1]2013 ksh'!DT8</f>
        <v>138767</v>
      </c>
      <c r="BC9">
        <f>'[1]2013 ksh'!DU8</f>
        <v>28673</v>
      </c>
      <c r="BD9">
        <f>'[1]2013 ksh'!DV8</f>
        <v>19454</v>
      </c>
      <c r="BE9">
        <f>'[1]2013 ksh'!DW8</f>
        <v>13031</v>
      </c>
      <c r="BF9">
        <f>'[1]2013 ksh'!DX8</f>
        <v>3479</v>
      </c>
      <c r="BG9">
        <f>'[1]2013 ksh'!DY8</f>
        <v>3419</v>
      </c>
      <c r="BH9">
        <f>'[1]2013 ksh'!DZ8</f>
        <v>1519</v>
      </c>
      <c r="BI9">
        <f>'[1]2013 ksh'!EA8</f>
        <v>2512</v>
      </c>
      <c r="BJ9">
        <f>'[1]2013 ksh'!EB8</f>
        <v>102</v>
      </c>
      <c r="BK9">
        <f>'[1]2013 ksh'!EC8</f>
        <v>582</v>
      </c>
      <c r="BL9">
        <f>'[1]2013 ksh'!ED8</f>
        <v>30729</v>
      </c>
      <c r="BM9">
        <f>'[1]2013 ksh'!EE8</f>
        <v>6974</v>
      </c>
      <c r="BN9">
        <f>'[1]2013 ksh'!EF8</f>
        <v>10934</v>
      </c>
      <c r="BO9" s="2"/>
      <c r="BR9" t="s">
        <v>28</v>
      </c>
      <c r="BS9">
        <v>3.7712389404409704E-3</v>
      </c>
      <c r="BT9">
        <v>5.7251772675283802E-3</v>
      </c>
      <c r="BU9">
        <v>1.0032696034460054E-2</v>
      </c>
      <c r="BV9">
        <v>1.0985069726591913E-2</v>
      </c>
      <c r="BW9">
        <v>2.3957611731123172E-3</v>
      </c>
      <c r="BX9">
        <v>7.422502298020133E-3</v>
      </c>
      <c r="BY9">
        <v>2.1832446875889701E-3</v>
      </c>
      <c r="BZ9">
        <v>3.9266319029414446E-3</v>
      </c>
      <c r="CA9">
        <v>9.4776703701367135E-3</v>
      </c>
      <c r="CB9">
        <v>3.7082866187791345E-4</v>
      </c>
      <c r="CC9">
        <v>8.4410536805062388E-4</v>
      </c>
      <c r="CD9">
        <v>3.803358249091214E-3</v>
      </c>
      <c r="CE9">
        <v>1.5445180093786612E-3</v>
      </c>
      <c r="CF9">
        <v>2.9906955908625306E-3</v>
      </c>
      <c r="CG9">
        <v>3.6101701810043753E-3</v>
      </c>
      <c r="CH9">
        <v>4.2556563627577614E-3</v>
      </c>
      <c r="CI9">
        <v>4.0791170566657643E-3</v>
      </c>
      <c r="CJ9">
        <v>4.6317619349590085E-3</v>
      </c>
      <c r="CK9">
        <v>2.5587015718706182E-3</v>
      </c>
      <c r="CL9">
        <v>1.3992786183395489E-3</v>
      </c>
      <c r="CM9">
        <v>3.0368572769473553E-3</v>
      </c>
      <c r="CN9">
        <v>5.7992902725896934E-3</v>
      </c>
      <c r="CO9">
        <v>7.3175863288844484E-3</v>
      </c>
      <c r="CP9">
        <v>4.1481359866480452E-3</v>
      </c>
      <c r="CQ9">
        <v>1.2682939712827695E-2</v>
      </c>
      <c r="CR9">
        <v>7.3042705298404309E-3</v>
      </c>
      <c r="CS9">
        <v>4.779360815141521E-3</v>
      </c>
      <c r="CT9">
        <v>8.5485422681689169E-3</v>
      </c>
      <c r="CU9">
        <v>6.7687110523669313E-3</v>
      </c>
      <c r="CV9">
        <v>1.3030085270563896E-2</v>
      </c>
      <c r="CW9">
        <v>6.7750555581199958E-3</v>
      </c>
      <c r="CX9">
        <v>1.4819927405626333E-2</v>
      </c>
      <c r="CY9">
        <v>9.8555724943614836E-4</v>
      </c>
      <c r="CZ9">
        <v>3.3325115272387702E-3</v>
      </c>
      <c r="DA9">
        <v>1.9553631874311403E-2</v>
      </c>
      <c r="DB9">
        <v>1.0348855710428029E-2</v>
      </c>
      <c r="DC9">
        <v>1.7378467627950752E-2</v>
      </c>
      <c r="DD9">
        <v>1.4474079376642995E-2</v>
      </c>
      <c r="DE9">
        <v>1.039343813026071E-2</v>
      </c>
      <c r="DF9">
        <v>2.3270153195440797E-2</v>
      </c>
      <c r="DG9">
        <v>3.5640894325482679E-3</v>
      </c>
      <c r="DH9">
        <v>2.4240318906413372E-2</v>
      </c>
      <c r="DI9">
        <v>9.1134309403963325E-3</v>
      </c>
      <c r="DJ9">
        <v>6.3347561334888506E-3</v>
      </c>
      <c r="DK9">
        <v>2.109751264244053E-2</v>
      </c>
      <c r="DL9">
        <v>1.844737855354962E-2</v>
      </c>
      <c r="DM9">
        <v>1.834153361938548E-3</v>
      </c>
      <c r="DN9">
        <v>1.0157936228062983E-2</v>
      </c>
      <c r="DO9">
        <v>2.3837761230086185E-2</v>
      </c>
      <c r="DP9">
        <v>1.2428227178142839E-2</v>
      </c>
      <c r="DQ9">
        <v>2.4002446883972045E-2</v>
      </c>
      <c r="DR9">
        <v>9.0083626207109552E-2</v>
      </c>
      <c r="DS9">
        <v>1.8957559025712289E-2</v>
      </c>
      <c r="DT9">
        <v>4.5634452693074729E-2</v>
      </c>
      <c r="DU9">
        <v>2.8837183732007599E-2</v>
      </c>
      <c r="DV9">
        <v>1.3933451546198211E-2</v>
      </c>
      <c r="DW9">
        <v>1.1609012679472008E-2</v>
      </c>
      <c r="DX9">
        <v>1.6530076398512929E-2</v>
      </c>
      <c r="DY9">
        <v>7.3188412215545165E-3</v>
      </c>
      <c r="DZ9">
        <v>1.9633526804947486E-2</v>
      </c>
      <c r="EA9">
        <v>1164</v>
      </c>
      <c r="EB9">
        <v>8.7694069455030287E-3</v>
      </c>
      <c r="EF9" s="2"/>
    </row>
    <row r="10" spans="1:136" x14ac:dyDescent="0.35">
      <c r="A10" s="2"/>
      <c r="B10" t="s">
        <v>29</v>
      </c>
      <c r="C10">
        <f>'[1]2013 ksh'!BU9</f>
        <v>7622</v>
      </c>
      <c r="D10">
        <f>'[1]2013 ksh'!BV9</f>
        <v>992</v>
      </c>
      <c r="E10">
        <f>'[1]2013 ksh'!BW9</f>
        <v>0</v>
      </c>
      <c r="F10">
        <f>'[1]2013 ksh'!BX9</f>
        <v>739</v>
      </c>
      <c r="G10">
        <f>'[1]2013 ksh'!BY9</f>
        <v>4184</v>
      </c>
      <c r="H10">
        <f>'[1]2013 ksh'!BZ9</f>
        <v>363</v>
      </c>
      <c r="I10">
        <f>'[1]2013 ksh'!CA9</f>
        <v>625</v>
      </c>
      <c r="J10">
        <f>'[1]2013 ksh'!CB9</f>
        <v>758</v>
      </c>
      <c r="K10">
        <f>'[1]2013 ksh'!CC9</f>
        <v>262</v>
      </c>
      <c r="L10">
        <f>'[1]2013 ksh'!CD9</f>
        <v>1174</v>
      </c>
      <c r="M10">
        <f>'[1]2013 ksh'!CE9</f>
        <v>2929</v>
      </c>
      <c r="N10">
        <f>'[1]2013 ksh'!CF9</f>
        <v>6737</v>
      </c>
      <c r="O10">
        <f>'[1]2013 ksh'!CG9</f>
        <v>1391</v>
      </c>
      <c r="P10">
        <f>'[1]2013 ksh'!CH9</f>
        <v>547</v>
      </c>
      <c r="Q10">
        <f>'[1]2013 ksh'!CI9</f>
        <v>1137</v>
      </c>
      <c r="R10">
        <f>'[1]2013 ksh'!CJ9</f>
        <v>2568</v>
      </c>
      <c r="S10">
        <f>'[1]2013 ksh'!CK9</f>
        <v>7214</v>
      </c>
      <c r="T10">
        <f>'[1]2013 ksh'!CL9</f>
        <v>2449</v>
      </c>
      <c r="U10">
        <f>'[1]2013 ksh'!CM9</f>
        <v>2760</v>
      </c>
      <c r="V10">
        <f>'[1]2013 ksh'!CN9</f>
        <v>4805</v>
      </c>
      <c r="W10">
        <f>'[1]2013 ksh'!CO9</f>
        <v>753</v>
      </c>
      <c r="X10">
        <f>'[1]2013 ksh'!CP9</f>
        <v>1971</v>
      </c>
      <c r="Y10">
        <f>'[1]2013 ksh'!CQ9</f>
        <v>1146</v>
      </c>
      <c r="Z10">
        <f>'[1]2013 ksh'!CR9</f>
        <v>3451</v>
      </c>
      <c r="AA10">
        <f>'[1]2013 ksh'!CS9</f>
        <v>1516</v>
      </c>
      <c r="AB10">
        <f>'[1]2013 ksh'!CT9</f>
        <v>1395</v>
      </c>
      <c r="AC10">
        <f>'[1]2013 ksh'!CU9</f>
        <v>10964</v>
      </c>
      <c r="AD10">
        <f>'[1]2013 ksh'!CV9</f>
        <v>2668</v>
      </c>
      <c r="AE10">
        <f>'[1]2013 ksh'!CW9</f>
        <v>10490</v>
      </c>
      <c r="AF10">
        <f>'[1]2013 ksh'!CX9</f>
        <v>13985</v>
      </c>
      <c r="AG10">
        <f>'[1]2013 ksh'!CY9</f>
        <v>3947</v>
      </c>
      <c r="AH10">
        <f>'[1]2013 ksh'!CZ9</f>
        <v>145</v>
      </c>
      <c r="AI10">
        <f>'[1]2013 ksh'!DA9</f>
        <v>668</v>
      </c>
      <c r="AJ10">
        <f>'[1]2013 ksh'!DB9</f>
        <v>1470</v>
      </c>
      <c r="AK10">
        <f>'[1]2013 ksh'!DC9</f>
        <v>928</v>
      </c>
      <c r="AL10">
        <f>'[1]2013 ksh'!DD9</f>
        <v>4744</v>
      </c>
      <c r="AM10">
        <f>'[1]2013 ksh'!DE9</f>
        <v>4931</v>
      </c>
      <c r="AN10">
        <f>'[1]2013 ksh'!DF9</f>
        <v>4139</v>
      </c>
      <c r="AO10">
        <f>'[1]2013 ksh'!DG9</f>
        <v>3085</v>
      </c>
      <c r="AP10">
        <f>'[1]2013 ksh'!DH9</f>
        <v>15344</v>
      </c>
      <c r="AQ10">
        <f>'[1]2013 ksh'!DI9</f>
        <v>3204</v>
      </c>
      <c r="AR10">
        <f>'[1]2013 ksh'!DJ9</f>
        <v>28918</v>
      </c>
      <c r="AS10">
        <f>'[1]2013 ksh'!DK9</f>
        <v>9121</v>
      </c>
      <c r="AT10">
        <f>'[1]2013 ksh'!DL9</f>
        <v>8195</v>
      </c>
      <c r="AU10">
        <f>'[1]2013 ksh'!DM9</f>
        <v>2935</v>
      </c>
      <c r="AV10">
        <f>'[1]2013 ksh'!DN9</f>
        <v>11873</v>
      </c>
      <c r="AW10">
        <f>'[1]2013 ksh'!DO9</f>
        <v>236</v>
      </c>
      <c r="AX10">
        <f>'[1]2013 ksh'!DP9</f>
        <v>958</v>
      </c>
      <c r="AY10">
        <f>'[1]2013 ksh'!DQ9</f>
        <v>947</v>
      </c>
      <c r="AZ10">
        <f>'[1]2013 ksh'!DR9</f>
        <v>5659</v>
      </c>
      <c r="BA10">
        <f>'[1]2013 ksh'!DS9</f>
        <v>41326</v>
      </c>
      <c r="BB10">
        <f>'[1]2013 ksh'!DT9</f>
        <v>84120</v>
      </c>
      <c r="BC10">
        <f>'[1]2013 ksh'!DU9</f>
        <v>33924</v>
      </c>
      <c r="BD10">
        <f>'[1]2013 ksh'!DV9</f>
        <v>3579</v>
      </c>
      <c r="BE10">
        <f>'[1]2013 ksh'!DW9</f>
        <v>9119</v>
      </c>
      <c r="BF10">
        <f>'[1]2013 ksh'!DX9</f>
        <v>1945</v>
      </c>
      <c r="BG10">
        <f>'[1]2013 ksh'!DY9</f>
        <v>4608</v>
      </c>
      <c r="BH10">
        <f>'[1]2013 ksh'!DZ9</f>
        <v>1111</v>
      </c>
      <c r="BI10">
        <f>'[1]2013 ksh'!EA9</f>
        <v>744</v>
      </c>
      <c r="BJ10">
        <f>'[1]2013 ksh'!EB9</f>
        <v>0</v>
      </c>
      <c r="BK10">
        <f>'[1]2013 ksh'!EC9</f>
        <v>1259</v>
      </c>
      <c r="BL10">
        <f>'[1]2013 ksh'!ED9</f>
        <v>17852</v>
      </c>
      <c r="BM10">
        <f>'[1]2013 ksh'!EE9</f>
        <v>2932</v>
      </c>
      <c r="BN10">
        <f>'[1]2013 ksh'!EF9</f>
        <v>4582</v>
      </c>
      <c r="BO10" s="2"/>
      <c r="BR10" t="s">
        <v>29</v>
      </c>
      <c r="BS10">
        <v>2.9914021442440501E-3</v>
      </c>
      <c r="BT10">
        <v>7.2348736934880926E-3</v>
      </c>
      <c r="BU10">
        <v>0</v>
      </c>
      <c r="BV10">
        <v>8.1098566712801447E-3</v>
      </c>
      <c r="BW10">
        <v>1.4912027295896958E-3</v>
      </c>
      <c r="BX10">
        <v>9.7164382768889584E-4</v>
      </c>
      <c r="BY10">
        <v>2.6291482268653299E-3</v>
      </c>
      <c r="BZ10">
        <v>1.8921722710932075E-3</v>
      </c>
      <c r="CA10">
        <v>1.285939739500683E-3</v>
      </c>
      <c r="CB10">
        <v>9.9169213905391873E-4</v>
      </c>
      <c r="CC10">
        <v>2.1113446823401174E-3</v>
      </c>
      <c r="CD10">
        <v>7.962468776919673E-3</v>
      </c>
      <c r="CE10">
        <v>1.0536657925677871E-3</v>
      </c>
      <c r="CF10">
        <v>9.2215923799425265E-4</v>
      </c>
      <c r="CG10">
        <v>1.58914575911807E-3</v>
      </c>
      <c r="CH10">
        <v>2.2505200864007271E-3</v>
      </c>
      <c r="CI10">
        <v>2.6424883662703683E-3</v>
      </c>
      <c r="CJ10">
        <v>2.3676027924680884E-3</v>
      </c>
      <c r="CK10">
        <v>1.3646408383309963E-3</v>
      </c>
      <c r="CL10">
        <v>6.9314781042490023E-4</v>
      </c>
      <c r="CM10">
        <v>5.1853821531550083E-3</v>
      </c>
      <c r="CN10">
        <v>3.6671161781438198E-3</v>
      </c>
      <c r="CO10">
        <v>4.0375319850272408E-3</v>
      </c>
      <c r="CP10">
        <v>2.7715812758804265E-3</v>
      </c>
      <c r="CQ10">
        <v>6.8109587689149081E-3</v>
      </c>
      <c r="CR10">
        <v>3.9958656427950589E-3</v>
      </c>
      <c r="CS10">
        <v>3.8307560477528796E-3</v>
      </c>
      <c r="CT10">
        <v>4.2559266227793751E-3</v>
      </c>
      <c r="CU10">
        <v>3.6726725774235301E-3</v>
      </c>
      <c r="CV10">
        <v>6.6280777837571777E-3</v>
      </c>
      <c r="CW10">
        <v>2.0522750796546142E-3</v>
      </c>
      <c r="CX10">
        <v>7.2597617358642506E-3</v>
      </c>
      <c r="CY10">
        <v>1.8863961106686165E-3</v>
      </c>
      <c r="CZ10">
        <v>1.3649462092619094E-3</v>
      </c>
      <c r="DA10">
        <v>4.4993231786166583E-3</v>
      </c>
      <c r="DB10">
        <v>3.8853253790970695E-3</v>
      </c>
      <c r="DC10">
        <v>2.3091679836546797E-2</v>
      </c>
      <c r="DD10">
        <v>1.0782616007905931E-2</v>
      </c>
      <c r="DE10">
        <v>4.2519237013465445E-3</v>
      </c>
      <c r="DF10">
        <v>1.655495320061404E-2</v>
      </c>
      <c r="DG10">
        <v>2.5247275131294825E-3</v>
      </c>
      <c r="DH10">
        <v>2.9250220827692967E-2</v>
      </c>
      <c r="DI10">
        <v>1.8042892035457989E-2</v>
      </c>
      <c r="DJ10">
        <v>1.8911958657173454E-2</v>
      </c>
      <c r="DK10">
        <v>1.5044023227784977E-2</v>
      </c>
      <c r="DL10">
        <v>4.3474737111213697E-2</v>
      </c>
      <c r="DM10">
        <v>6.5485657097957232E-4</v>
      </c>
      <c r="DN10">
        <v>3.7399319394636195E-3</v>
      </c>
      <c r="DO10">
        <v>8.2418254417274978E-3</v>
      </c>
      <c r="DP10">
        <v>6.5896502952412939E-3</v>
      </c>
      <c r="DQ10">
        <v>1.3503663688834523E-2</v>
      </c>
      <c r="DR10">
        <v>5.4608333656719937E-2</v>
      </c>
      <c r="DS10">
        <v>2.2429331858831083E-2</v>
      </c>
      <c r="DT10">
        <v>8.3954819671283251E-3</v>
      </c>
      <c r="DU10">
        <v>2.0180053599276902E-2</v>
      </c>
      <c r="DV10">
        <v>7.7897566132094052E-3</v>
      </c>
      <c r="DW10">
        <v>1.5646191993859904E-2</v>
      </c>
      <c r="DX10">
        <v>1.2090134877385032E-2</v>
      </c>
      <c r="DY10">
        <v>2.1676822726260192E-3</v>
      </c>
      <c r="DZ10">
        <v>0</v>
      </c>
      <c r="EA10">
        <v>2518</v>
      </c>
      <c r="EB10">
        <v>5.0945833834853092E-3</v>
      </c>
      <c r="EF10" s="2"/>
    </row>
    <row r="11" spans="1:136" x14ac:dyDescent="0.35">
      <c r="A11" s="2"/>
      <c r="B11" t="s">
        <v>134</v>
      </c>
      <c r="C11">
        <f>SUM(C4:C10)</f>
        <v>158734</v>
      </c>
      <c r="D11">
        <f t="shared" ref="D11:BN11" si="0">SUM(D4:D10)</f>
        <v>17480</v>
      </c>
      <c r="E11">
        <f t="shared" si="0"/>
        <v>1409</v>
      </c>
      <c r="F11">
        <f t="shared" si="0"/>
        <v>8667</v>
      </c>
      <c r="G11">
        <f t="shared" si="0"/>
        <v>115350</v>
      </c>
      <c r="H11">
        <f t="shared" si="0"/>
        <v>61175</v>
      </c>
      <c r="I11">
        <f t="shared" si="0"/>
        <v>21194</v>
      </c>
      <c r="J11">
        <f t="shared" si="0"/>
        <v>13232</v>
      </c>
      <c r="K11">
        <f t="shared" si="0"/>
        <v>18457</v>
      </c>
      <c r="L11">
        <f t="shared" si="0"/>
        <v>4397</v>
      </c>
      <c r="M11">
        <f t="shared" si="0"/>
        <v>20175</v>
      </c>
      <c r="N11">
        <f t="shared" si="0"/>
        <v>22942</v>
      </c>
      <c r="O11">
        <f t="shared" si="0"/>
        <v>39027</v>
      </c>
      <c r="P11">
        <f t="shared" si="0"/>
        <v>27245</v>
      </c>
      <c r="Q11">
        <f t="shared" si="0"/>
        <v>25874</v>
      </c>
      <c r="R11">
        <f t="shared" si="0"/>
        <v>69915</v>
      </c>
      <c r="S11">
        <f t="shared" si="0"/>
        <v>72672</v>
      </c>
      <c r="T11">
        <f t="shared" si="0"/>
        <v>50650</v>
      </c>
      <c r="U11">
        <f t="shared" si="0"/>
        <v>49178</v>
      </c>
      <c r="V11">
        <f t="shared" si="0"/>
        <v>103524</v>
      </c>
      <c r="W11">
        <f t="shared" si="0"/>
        <v>6998</v>
      </c>
      <c r="X11">
        <f t="shared" si="0"/>
        <v>48445</v>
      </c>
      <c r="Y11">
        <f t="shared" si="0"/>
        <v>17999</v>
      </c>
      <c r="Z11">
        <f t="shared" si="0"/>
        <v>29212</v>
      </c>
      <c r="AA11">
        <f t="shared" si="0"/>
        <v>30918</v>
      </c>
      <c r="AB11">
        <f t="shared" si="0"/>
        <v>23842</v>
      </c>
      <c r="AC11">
        <f t="shared" si="0"/>
        <v>218760</v>
      </c>
      <c r="AD11">
        <f t="shared" si="0"/>
        <v>70881</v>
      </c>
      <c r="AE11">
        <f t="shared" si="0"/>
        <v>104127</v>
      </c>
      <c r="AF11">
        <f t="shared" si="0"/>
        <v>347043</v>
      </c>
      <c r="AG11">
        <f t="shared" si="0"/>
        <v>158741</v>
      </c>
      <c r="AH11">
        <f t="shared" si="0"/>
        <v>1666</v>
      </c>
      <c r="AI11">
        <f t="shared" si="0"/>
        <v>3668</v>
      </c>
      <c r="AJ11">
        <f t="shared" si="0"/>
        <v>41071</v>
      </c>
      <c r="AK11">
        <f t="shared" si="0"/>
        <v>43237</v>
      </c>
      <c r="AL11">
        <f t="shared" si="0"/>
        <v>141185</v>
      </c>
      <c r="AM11">
        <f t="shared" si="0"/>
        <v>16150</v>
      </c>
      <c r="AN11">
        <f t="shared" si="0"/>
        <v>16336</v>
      </c>
      <c r="AO11">
        <f t="shared" si="0"/>
        <v>21174</v>
      </c>
      <c r="AP11">
        <f t="shared" si="0"/>
        <v>56991</v>
      </c>
      <c r="AQ11">
        <f t="shared" si="0"/>
        <v>19108</v>
      </c>
      <c r="AR11">
        <f t="shared" si="0"/>
        <v>80846</v>
      </c>
      <c r="AS11">
        <f t="shared" si="0"/>
        <v>18621</v>
      </c>
      <c r="AT11">
        <f t="shared" si="0"/>
        <v>13002</v>
      </c>
      <c r="AU11">
        <f t="shared" si="0"/>
        <v>12775</v>
      </c>
      <c r="AV11">
        <f t="shared" si="0"/>
        <v>24223</v>
      </c>
      <c r="AW11">
        <f t="shared" si="0"/>
        <v>2221</v>
      </c>
      <c r="AX11">
        <f t="shared" si="0"/>
        <v>6969</v>
      </c>
      <c r="AY11">
        <f t="shared" si="0"/>
        <v>6937</v>
      </c>
      <c r="AZ11">
        <f t="shared" si="0"/>
        <v>114538</v>
      </c>
      <c r="BA11">
        <f t="shared" si="0"/>
        <v>265206</v>
      </c>
      <c r="BB11">
        <f t="shared" si="0"/>
        <v>303855</v>
      </c>
      <c r="BC11">
        <f t="shared" si="0"/>
        <v>169800</v>
      </c>
      <c r="BD11">
        <f t="shared" si="0"/>
        <v>90122</v>
      </c>
      <c r="BE11">
        <f t="shared" si="0"/>
        <v>37816</v>
      </c>
      <c r="BF11">
        <f t="shared" si="0"/>
        <v>18097</v>
      </c>
      <c r="BG11">
        <f t="shared" si="0"/>
        <v>15771</v>
      </c>
      <c r="BH11">
        <f t="shared" si="0"/>
        <v>13157</v>
      </c>
      <c r="BI11">
        <f t="shared" si="0"/>
        <v>52179</v>
      </c>
      <c r="BJ11">
        <f t="shared" si="0"/>
        <v>1332</v>
      </c>
      <c r="BK11">
        <f t="shared" si="0"/>
        <v>3770</v>
      </c>
      <c r="BL11">
        <f t="shared" si="0"/>
        <v>93482</v>
      </c>
      <c r="BM11">
        <f t="shared" si="0"/>
        <v>131836</v>
      </c>
      <c r="BN11">
        <f t="shared" si="0"/>
        <v>97241</v>
      </c>
      <c r="BO11" s="2"/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MMULT(Fogl2013!C15:BL56,Fogl2013!C64:BL125)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9.1361960204184591E-4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'[1]2013 ksh'!BU14</f>
        <v>0</v>
      </c>
      <c r="D15">
        <f>'[1]2013 ksh'!BV14</f>
        <v>0</v>
      </c>
      <c r="E15">
        <f>'[1]2013 ksh'!BW14</f>
        <v>0</v>
      </c>
      <c r="F15">
        <f>'[1]2013 ksh'!BX14</f>
        <v>0</v>
      </c>
      <c r="G15">
        <f>'[1]2013 ksh'!BY14</f>
        <v>0</v>
      </c>
      <c r="H15">
        <f>'[1]2013 ksh'!BZ14</f>
        <v>0</v>
      </c>
      <c r="I15">
        <f>'[1]2013 ksh'!CA14</f>
        <v>0</v>
      </c>
      <c r="J15">
        <f>'[1]2013 ksh'!CB14</f>
        <v>0</v>
      </c>
      <c r="K15">
        <f>'[1]2013 ksh'!CC14</f>
        <v>0</v>
      </c>
      <c r="L15">
        <f>'[1]2013 ksh'!CD14</f>
        <v>0</v>
      </c>
      <c r="M15">
        <f>'[1]2013 ksh'!CE14</f>
        <v>0</v>
      </c>
      <c r="N15">
        <f>'[1]2013 ksh'!CF14</f>
        <v>0</v>
      </c>
      <c r="O15">
        <f>'[1]2013 ksh'!CG14</f>
        <v>0</v>
      </c>
      <c r="P15">
        <f>'[1]2013 ksh'!CH14</f>
        <v>0</v>
      </c>
      <c r="Q15">
        <f>'[1]2013 ksh'!CI14</f>
        <v>0</v>
      </c>
      <c r="R15">
        <f>'[1]2013 ksh'!CJ14</f>
        <v>0</v>
      </c>
      <c r="S15">
        <f>'[1]2013 ksh'!CK14</f>
        <v>0</v>
      </c>
      <c r="T15">
        <f>'[1]2013 ksh'!CL14</f>
        <v>0</v>
      </c>
      <c r="U15">
        <f>'[1]2013 ksh'!CM14</f>
        <v>0</v>
      </c>
      <c r="V15">
        <f>'[1]2013 ksh'!CN14</f>
        <v>0</v>
      </c>
      <c r="W15">
        <f>'[1]2013 ksh'!CO14</f>
        <v>0</v>
      </c>
      <c r="X15">
        <f>'[1]2013 ksh'!CP14</f>
        <v>0</v>
      </c>
      <c r="Y15">
        <f>'[1]2013 ksh'!CQ14</f>
        <v>0</v>
      </c>
      <c r="Z15">
        <f>'[1]2013 ksh'!CR14</f>
        <v>0</v>
      </c>
      <c r="AA15">
        <f>'[1]2013 ksh'!CS14</f>
        <v>0</v>
      </c>
      <c r="AB15">
        <f>'[1]2013 ksh'!CT14</f>
        <v>0</v>
      </c>
      <c r="AC15">
        <f>'[1]2013 ksh'!CU14</f>
        <v>0</v>
      </c>
      <c r="AD15">
        <f>'[1]2013 ksh'!CV14</f>
        <v>0</v>
      </c>
      <c r="AE15">
        <f>'[1]2013 ksh'!CW14</f>
        <v>0</v>
      </c>
      <c r="AF15">
        <f>'[1]2013 ksh'!CX14</f>
        <v>0</v>
      </c>
      <c r="AG15">
        <f>'[1]2013 ksh'!CY14</f>
        <v>0</v>
      </c>
      <c r="AH15">
        <f>'[1]2013 ksh'!CZ14</f>
        <v>0</v>
      </c>
      <c r="AI15">
        <f>'[1]2013 ksh'!DA14</f>
        <v>0</v>
      </c>
      <c r="AJ15">
        <f>'[1]2013 ksh'!DB14</f>
        <v>0</v>
      </c>
      <c r="AK15">
        <f>'[1]2013 ksh'!DC14</f>
        <v>0</v>
      </c>
      <c r="AL15">
        <f>'[1]2013 ksh'!DD14</f>
        <v>0</v>
      </c>
      <c r="AM15">
        <f>'[1]2013 ksh'!DE14</f>
        <v>0</v>
      </c>
      <c r="AN15">
        <f>'[1]2013 ksh'!DF14</f>
        <v>0</v>
      </c>
      <c r="AO15">
        <f>'[1]2013 ksh'!DG14</f>
        <v>0</v>
      </c>
      <c r="AP15">
        <f>'[1]2013 ksh'!DH14</f>
        <v>0</v>
      </c>
      <c r="AQ15">
        <f>'[1]2013 ksh'!DI14</f>
        <v>0</v>
      </c>
      <c r="AR15">
        <f>'[1]2013 ksh'!DJ14</f>
        <v>0</v>
      </c>
      <c r="AS15">
        <f>'[1]2013 ksh'!DK14</f>
        <v>0</v>
      </c>
      <c r="AT15">
        <f>'[1]2013 ksh'!DL14</f>
        <v>0</v>
      </c>
      <c r="AU15">
        <f>'[1]2013 ksh'!DM14</f>
        <v>0</v>
      </c>
      <c r="AV15">
        <f>'[1]2013 ksh'!DN14</f>
        <v>0</v>
      </c>
      <c r="AW15">
        <f>'[1]2013 ksh'!DO14</f>
        <v>0</v>
      </c>
      <c r="AX15">
        <f>'[1]2013 ksh'!DP14</f>
        <v>0</v>
      </c>
      <c r="AY15">
        <f>'[1]2013 ksh'!DQ14</f>
        <v>0</v>
      </c>
      <c r="AZ15">
        <f>'[1]2013 ksh'!DR14</f>
        <v>0</v>
      </c>
      <c r="BA15">
        <f>'[1]2013 ksh'!DS14</f>
        <v>2796</v>
      </c>
      <c r="BB15">
        <f>'[1]2013 ksh'!DT14</f>
        <v>0</v>
      </c>
      <c r="BC15">
        <f>'[1]2013 ksh'!DU14</f>
        <v>0</v>
      </c>
      <c r="BD15">
        <f>'[1]2013 ksh'!DV14</f>
        <v>0</v>
      </c>
      <c r="BE15">
        <f>'[1]2013 ksh'!DW14</f>
        <v>0</v>
      </c>
      <c r="BF15">
        <f>'[1]2013 ksh'!DX14</f>
        <v>0</v>
      </c>
      <c r="BG15">
        <f>'[1]2013 ksh'!DY14</f>
        <v>0</v>
      </c>
      <c r="BH15">
        <f>'[1]2013 ksh'!DZ14</f>
        <v>0</v>
      </c>
      <c r="BI15">
        <f>'[1]2013 ksh'!EA14</f>
        <v>0</v>
      </c>
      <c r="BJ15">
        <f>'[1]2013 ksh'!EB14</f>
        <v>0</v>
      </c>
      <c r="BK15">
        <f>'[1]2013 ksh'!EC14</f>
        <v>0</v>
      </c>
      <c r="BL15">
        <f>'[1]2013 ksh'!ED14</f>
        <v>0</v>
      </c>
      <c r="BM15">
        <f>'[1]2013 ksh'!EE14</f>
        <v>0</v>
      </c>
      <c r="BN15">
        <f>'[1]2013 ksh'!EF14</f>
        <v>28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7.3360658879696329E-5</v>
      </c>
      <c r="DQ15">
        <v>2.0033625823027744E-3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'[1]2013 ksh'!BU15</f>
        <v>0</v>
      </c>
      <c r="D16">
        <f>'[1]2013 ksh'!BV15</f>
        <v>0</v>
      </c>
      <c r="E16">
        <f>'[1]2013 ksh'!BW15</f>
        <v>0</v>
      </c>
      <c r="F16">
        <f>'[1]2013 ksh'!BX15</f>
        <v>0</v>
      </c>
      <c r="G16">
        <f>'[1]2013 ksh'!BY15</f>
        <v>0</v>
      </c>
      <c r="H16">
        <f>'[1]2013 ksh'!BZ15</f>
        <v>0</v>
      </c>
      <c r="I16">
        <f>'[1]2013 ksh'!CA15</f>
        <v>0</v>
      </c>
      <c r="J16">
        <f>'[1]2013 ksh'!CB15</f>
        <v>0</v>
      </c>
      <c r="K16">
        <f>'[1]2013 ksh'!CC15</f>
        <v>0</v>
      </c>
      <c r="L16">
        <f>'[1]2013 ksh'!CD15</f>
        <v>0</v>
      </c>
      <c r="M16">
        <f>'[1]2013 ksh'!CE15</f>
        <v>0</v>
      </c>
      <c r="N16">
        <f>'[1]2013 ksh'!CF15</f>
        <v>0</v>
      </c>
      <c r="O16">
        <f>'[1]2013 ksh'!CG15</f>
        <v>0</v>
      </c>
      <c r="P16">
        <f>'[1]2013 ksh'!CH15</f>
        <v>0</v>
      </c>
      <c r="Q16">
        <f>'[1]2013 ksh'!CI15</f>
        <v>0</v>
      </c>
      <c r="R16">
        <f>'[1]2013 ksh'!CJ15</f>
        <v>0</v>
      </c>
      <c r="S16">
        <f>'[1]2013 ksh'!CK15</f>
        <v>0</v>
      </c>
      <c r="T16">
        <f>'[1]2013 ksh'!CL15</f>
        <v>0</v>
      </c>
      <c r="U16">
        <f>'[1]2013 ksh'!CM15</f>
        <v>0</v>
      </c>
      <c r="V16">
        <f>'[1]2013 ksh'!CN15</f>
        <v>0</v>
      </c>
      <c r="W16">
        <f>'[1]2013 ksh'!CO15</f>
        <v>0</v>
      </c>
      <c r="X16">
        <f>'[1]2013 ksh'!CP15</f>
        <v>0</v>
      </c>
      <c r="Y16">
        <f>'[1]2013 ksh'!CQ15</f>
        <v>0</v>
      </c>
      <c r="Z16">
        <f>'[1]2013 ksh'!CR15</f>
        <v>0</v>
      </c>
      <c r="AA16">
        <f>'[1]2013 ksh'!CS15</f>
        <v>0</v>
      </c>
      <c r="AB16">
        <f>'[1]2013 ksh'!CT15</f>
        <v>0</v>
      </c>
      <c r="AC16">
        <f>'[1]2013 ksh'!CU15</f>
        <v>0</v>
      </c>
      <c r="AD16">
        <f>'[1]2013 ksh'!CV15</f>
        <v>0</v>
      </c>
      <c r="AE16">
        <f>'[1]2013 ksh'!CW15</f>
        <v>0</v>
      </c>
      <c r="AF16">
        <f>'[1]2013 ksh'!CX15</f>
        <v>0</v>
      </c>
      <c r="AG16">
        <f>'[1]2013 ksh'!CY15</f>
        <v>0</v>
      </c>
      <c r="AH16">
        <f>'[1]2013 ksh'!CZ15</f>
        <v>0</v>
      </c>
      <c r="AI16">
        <f>'[1]2013 ksh'!DA15</f>
        <v>0</v>
      </c>
      <c r="AJ16">
        <f>'[1]2013 ksh'!DB15</f>
        <v>0</v>
      </c>
      <c r="AK16">
        <f>'[1]2013 ksh'!DC15</f>
        <v>0</v>
      </c>
      <c r="AL16">
        <f>'[1]2013 ksh'!DD15</f>
        <v>0</v>
      </c>
      <c r="AM16">
        <f>'[1]2013 ksh'!DE15</f>
        <v>0</v>
      </c>
      <c r="AN16">
        <f>'[1]2013 ksh'!DF15</f>
        <v>0</v>
      </c>
      <c r="AO16">
        <f>'[1]2013 ksh'!DG15</f>
        <v>0</v>
      </c>
      <c r="AP16">
        <f>'[1]2013 ksh'!DH15</f>
        <v>0</v>
      </c>
      <c r="AQ16">
        <f>'[1]2013 ksh'!DI15</f>
        <v>0</v>
      </c>
      <c r="AR16">
        <f>'[1]2013 ksh'!DJ15</f>
        <v>0</v>
      </c>
      <c r="AS16">
        <f>'[1]2013 ksh'!DK15</f>
        <v>0</v>
      </c>
      <c r="AT16">
        <f>'[1]2013 ksh'!DL15</f>
        <v>0</v>
      </c>
      <c r="AU16">
        <f>'[1]2013 ksh'!DM15</f>
        <v>0</v>
      </c>
      <c r="AV16">
        <f>'[1]2013 ksh'!DN15</f>
        <v>0</v>
      </c>
      <c r="AW16">
        <f>'[1]2013 ksh'!DO15</f>
        <v>0</v>
      </c>
      <c r="AX16">
        <f>'[1]2013 ksh'!DP15</f>
        <v>0</v>
      </c>
      <c r="AY16">
        <f>'[1]2013 ksh'!DQ15</f>
        <v>0</v>
      </c>
      <c r="AZ16">
        <f>'[1]2013 ksh'!DR15</f>
        <v>63</v>
      </c>
      <c r="BA16">
        <f>'[1]2013 ksh'!DS15</f>
        <v>6131</v>
      </c>
      <c r="BB16">
        <f>'[1]2013 ksh'!DT15</f>
        <v>0</v>
      </c>
      <c r="BC16">
        <f>'[1]2013 ksh'!DU15</f>
        <v>0</v>
      </c>
      <c r="BD16">
        <f>'[1]2013 ksh'!DV15</f>
        <v>0</v>
      </c>
      <c r="BE16">
        <f>'[1]2013 ksh'!DW15</f>
        <v>0</v>
      </c>
      <c r="BF16">
        <f>'[1]2013 ksh'!DX15</f>
        <v>0</v>
      </c>
      <c r="BG16">
        <f>'[1]2013 ksh'!DY15</f>
        <v>0</v>
      </c>
      <c r="BH16">
        <f>'[1]2013 ksh'!DZ15</f>
        <v>0</v>
      </c>
      <c r="BI16">
        <f>'[1]2013 ksh'!EA15</f>
        <v>0</v>
      </c>
      <c r="BJ16">
        <f>'[1]2013 ksh'!EB15</f>
        <v>0</v>
      </c>
      <c r="BK16">
        <f>'[1]2013 ksh'!EC15</f>
        <v>0</v>
      </c>
      <c r="BL16">
        <f>'[1]2013 ksh'!ED15</f>
        <v>0</v>
      </c>
      <c r="BM16">
        <f>'[1]2013 ksh'!EE15</f>
        <v>0</v>
      </c>
      <c r="BN16">
        <f>'[1]2013 ksh'!EF15</f>
        <v>73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4.6578196114092902E-5</v>
      </c>
      <c r="DQ16">
        <v>1.2044355697876409E-3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'[1]2013 ksh'!BU16</f>
        <v>0</v>
      </c>
      <c r="D17">
        <f>'[1]2013 ksh'!BV16</f>
        <v>0</v>
      </c>
      <c r="E17">
        <f>'[1]2013 ksh'!BW16</f>
        <v>0</v>
      </c>
      <c r="F17">
        <f>'[1]2013 ksh'!BX16</f>
        <v>0</v>
      </c>
      <c r="G17">
        <f>'[1]2013 ksh'!BY16</f>
        <v>0</v>
      </c>
      <c r="H17">
        <f>'[1]2013 ksh'!BZ16</f>
        <v>0</v>
      </c>
      <c r="I17">
        <f>'[1]2013 ksh'!CA16</f>
        <v>0</v>
      </c>
      <c r="J17">
        <f>'[1]2013 ksh'!CB16</f>
        <v>0</v>
      </c>
      <c r="K17">
        <f>'[1]2013 ksh'!CC16</f>
        <v>0</v>
      </c>
      <c r="L17">
        <f>'[1]2013 ksh'!CD16</f>
        <v>0</v>
      </c>
      <c r="M17">
        <f>'[1]2013 ksh'!CE16</f>
        <v>0</v>
      </c>
      <c r="N17">
        <f>'[1]2013 ksh'!CF16</f>
        <v>0</v>
      </c>
      <c r="O17">
        <f>'[1]2013 ksh'!CG16</f>
        <v>0</v>
      </c>
      <c r="P17">
        <f>'[1]2013 ksh'!CH16</f>
        <v>0</v>
      </c>
      <c r="Q17">
        <f>'[1]2013 ksh'!CI16</f>
        <v>0</v>
      </c>
      <c r="R17">
        <f>'[1]2013 ksh'!CJ16</f>
        <v>0</v>
      </c>
      <c r="S17">
        <f>'[1]2013 ksh'!CK16</f>
        <v>0</v>
      </c>
      <c r="T17">
        <f>'[1]2013 ksh'!CL16</f>
        <v>0</v>
      </c>
      <c r="U17">
        <f>'[1]2013 ksh'!CM16</f>
        <v>0</v>
      </c>
      <c r="V17">
        <f>'[1]2013 ksh'!CN16</f>
        <v>0</v>
      </c>
      <c r="W17">
        <f>'[1]2013 ksh'!CO16</f>
        <v>0</v>
      </c>
      <c r="X17">
        <f>'[1]2013 ksh'!CP16</f>
        <v>0</v>
      </c>
      <c r="Y17">
        <f>'[1]2013 ksh'!CQ16</f>
        <v>0</v>
      </c>
      <c r="Z17">
        <f>'[1]2013 ksh'!CR16</f>
        <v>0</v>
      </c>
      <c r="AA17">
        <f>'[1]2013 ksh'!CS16</f>
        <v>0</v>
      </c>
      <c r="AB17">
        <f>'[1]2013 ksh'!CT16</f>
        <v>0</v>
      </c>
      <c r="AC17">
        <f>'[1]2013 ksh'!CU16</f>
        <v>0</v>
      </c>
      <c r="AD17">
        <f>'[1]2013 ksh'!CV16</f>
        <v>0</v>
      </c>
      <c r="AE17">
        <f>'[1]2013 ksh'!CW16</f>
        <v>0</v>
      </c>
      <c r="AF17">
        <f>'[1]2013 ksh'!CX16</f>
        <v>0</v>
      </c>
      <c r="AG17">
        <f>'[1]2013 ksh'!CY16</f>
        <v>0</v>
      </c>
      <c r="AH17">
        <f>'[1]2013 ksh'!CZ16</f>
        <v>0</v>
      </c>
      <c r="AI17">
        <f>'[1]2013 ksh'!DA16</f>
        <v>0</v>
      </c>
      <c r="AJ17">
        <f>'[1]2013 ksh'!DB16</f>
        <v>0</v>
      </c>
      <c r="AK17">
        <f>'[1]2013 ksh'!DC16</f>
        <v>0</v>
      </c>
      <c r="AL17">
        <f>'[1]2013 ksh'!DD16</f>
        <v>0</v>
      </c>
      <c r="AM17">
        <f>'[1]2013 ksh'!DE16</f>
        <v>0</v>
      </c>
      <c r="AN17">
        <f>'[1]2013 ksh'!DF16</f>
        <v>0</v>
      </c>
      <c r="AO17">
        <f>'[1]2013 ksh'!DG16</f>
        <v>0</v>
      </c>
      <c r="AP17">
        <f>'[1]2013 ksh'!DH16</f>
        <v>0</v>
      </c>
      <c r="AQ17">
        <f>'[1]2013 ksh'!DI16</f>
        <v>0</v>
      </c>
      <c r="AR17">
        <f>'[1]2013 ksh'!DJ16</f>
        <v>0</v>
      </c>
      <c r="AS17">
        <f>'[1]2013 ksh'!DK16</f>
        <v>0</v>
      </c>
      <c r="AT17">
        <f>'[1]2013 ksh'!DL16</f>
        <v>0</v>
      </c>
      <c r="AU17">
        <f>'[1]2013 ksh'!DM16</f>
        <v>0</v>
      </c>
      <c r="AV17">
        <f>'[1]2013 ksh'!DN16</f>
        <v>0</v>
      </c>
      <c r="AW17">
        <f>'[1]2013 ksh'!DO16</f>
        <v>0</v>
      </c>
      <c r="AX17">
        <f>'[1]2013 ksh'!DP16</f>
        <v>0</v>
      </c>
      <c r="AY17">
        <f>'[1]2013 ksh'!DQ16</f>
        <v>0</v>
      </c>
      <c r="AZ17">
        <f>'[1]2013 ksh'!DR16</f>
        <v>40</v>
      </c>
      <c r="BA17">
        <f>'[1]2013 ksh'!DS16</f>
        <v>3686</v>
      </c>
      <c r="BB17">
        <f>'[1]2013 ksh'!DT16</f>
        <v>0</v>
      </c>
      <c r="BC17">
        <f>'[1]2013 ksh'!DU16</f>
        <v>0</v>
      </c>
      <c r="BD17">
        <f>'[1]2013 ksh'!DV16</f>
        <v>0</v>
      </c>
      <c r="BE17">
        <f>'[1]2013 ksh'!DW16</f>
        <v>0</v>
      </c>
      <c r="BF17">
        <f>'[1]2013 ksh'!DX16</f>
        <v>0</v>
      </c>
      <c r="BG17">
        <f>'[1]2013 ksh'!DY16</f>
        <v>0</v>
      </c>
      <c r="BH17">
        <f>'[1]2013 ksh'!DZ16</f>
        <v>0</v>
      </c>
      <c r="BI17">
        <f>'[1]2013 ksh'!EA16</f>
        <v>0</v>
      </c>
      <c r="BJ17">
        <f>'[1]2013 ksh'!EB16</f>
        <v>0</v>
      </c>
      <c r="BK17">
        <f>'[1]2013 ksh'!EC16</f>
        <v>0</v>
      </c>
      <c r="BL17">
        <f>'[1]2013 ksh'!ED16</f>
        <v>0</v>
      </c>
      <c r="BM17">
        <f>'[1]2013 ksh'!EE16</f>
        <v>354</v>
      </c>
      <c r="BN17">
        <f>'[1]2013 ksh'!EF16</f>
        <v>70</v>
      </c>
      <c r="BO17" s="2"/>
      <c r="BR17" t="s">
        <v>34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2.0452175700453091E-5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1.0782520478493259E-4</v>
      </c>
      <c r="CR17">
        <v>3.4659479769046748E-4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3.4289455911847E-4</v>
      </c>
      <c r="DI17">
        <v>0</v>
      </c>
      <c r="DJ17">
        <v>0</v>
      </c>
      <c r="DK17">
        <v>0</v>
      </c>
      <c r="DL17">
        <v>4.1742777989373889E-4</v>
      </c>
      <c r="DM17">
        <v>0</v>
      </c>
      <c r="DN17">
        <v>0</v>
      </c>
      <c r="DO17">
        <v>0</v>
      </c>
      <c r="DP17">
        <v>1.08294305965266E-4</v>
      </c>
      <c r="DQ17">
        <v>3.9501957686279955E-3</v>
      </c>
      <c r="DR17">
        <v>0</v>
      </c>
      <c r="DS17">
        <v>0</v>
      </c>
      <c r="DT17">
        <v>5.6298286451824482E-5</v>
      </c>
      <c r="DU17">
        <v>0</v>
      </c>
      <c r="DV17">
        <v>0</v>
      </c>
      <c r="DW17">
        <v>2.5024399955457357E-3</v>
      </c>
      <c r="DX17">
        <v>0</v>
      </c>
      <c r="DY17">
        <v>0</v>
      </c>
      <c r="DZ17">
        <v>0</v>
      </c>
      <c r="EA17">
        <v>0</v>
      </c>
      <c r="EB17">
        <v>0</v>
      </c>
      <c r="EF17" s="2"/>
    </row>
    <row r="18" spans="1:136" x14ac:dyDescent="0.35">
      <c r="A18" s="2"/>
      <c r="B18" t="s">
        <v>34</v>
      </c>
      <c r="C18">
        <f>'[1]2013 ksh'!BU17</f>
        <v>0</v>
      </c>
      <c r="D18">
        <f>'[1]2013 ksh'!BV17</f>
        <v>0</v>
      </c>
      <c r="E18">
        <f>'[1]2013 ksh'!BW17</f>
        <v>0</v>
      </c>
      <c r="F18">
        <f>'[1]2013 ksh'!BX17</f>
        <v>0</v>
      </c>
      <c r="G18">
        <f>'[1]2013 ksh'!BY17</f>
        <v>0</v>
      </c>
      <c r="H18">
        <f>'[1]2013 ksh'!BZ17</f>
        <v>0</v>
      </c>
      <c r="I18">
        <f>'[1]2013 ksh'!CA17</f>
        <v>0</v>
      </c>
      <c r="J18">
        <f>'[1]2013 ksh'!CB17</f>
        <v>0</v>
      </c>
      <c r="K18">
        <f>'[1]2013 ksh'!CC17</f>
        <v>0</v>
      </c>
      <c r="L18">
        <f>'[1]2013 ksh'!CD17</f>
        <v>0</v>
      </c>
      <c r="M18">
        <f>'[1]2013 ksh'!CE17</f>
        <v>0</v>
      </c>
      <c r="N18">
        <f>'[1]2013 ksh'!CF17</f>
        <v>0</v>
      </c>
      <c r="O18">
        <f>'[1]2013 ksh'!CG17</f>
        <v>27</v>
      </c>
      <c r="P18">
        <f>'[1]2013 ksh'!CH17</f>
        <v>0</v>
      </c>
      <c r="Q18">
        <f>'[1]2013 ksh'!CI17</f>
        <v>0</v>
      </c>
      <c r="R18">
        <f>'[1]2013 ksh'!CJ17</f>
        <v>0</v>
      </c>
      <c r="S18">
        <f>'[1]2013 ksh'!CK17</f>
        <v>0</v>
      </c>
      <c r="T18">
        <f>'[1]2013 ksh'!CL17</f>
        <v>0</v>
      </c>
      <c r="U18">
        <f>'[1]2013 ksh'!CM17</f>
        <v>0</v>
      </c>
      <c r="V18">
        <f>'[1]2013 ksh'!CN17</f>
        <v>0</v>
      </c>
      <c r="W18">
        <f>'[1]2013 ksh'!CO17</f>
        <v>0</v>
      </c>
      <c r="X18">
        <f>'[1]2013 ksh'!CP17</f>
        <v>0</v>
      </c>
      <c r="Y18">
        <f>'[1]2013 ksh'!CQ17</f>
        <v>0</v>
      </c>
      <c r="Z18">
        <f>'[1]2013 ksh'!CR17</f>
        <v>0</v>
      </c>
      <c r="AA18">
        <f>'[1]2013 ksh'!CS17</f>
        <v>24</v>
      </c>
      <c r="AB18">
        <f>'[1]2013 ksh'!CT17</f>
        <v>121</v>
      </c>
      <c r="AC18">
        <f>'[1]2013 ksh'!CU17</f>
        <v>0</v>
      </c>
      <c r="AD18">
        <f>'[1]2013 ksh'!CV17</f>
        <v>0</v>
      </c>
      <c r="AE18">
        <f>'[1]2013 ksh'!CW17</f>
        <v>0</v>
      </c>
      <c r="AF18">
        <f>'[1]2013 ksh'!CX17</f>
        <v>0</v>
      </c>
      <c r="AG18">
        <f>'[1]2013 ksh'!CY17</f>
        <v>0</v>
      </c>
      <c r="AH18">
        <f>'[1]2013 ksh'!CZ17</f>
        <v>0</v>
      </c>
      <c r="AI18">
        <f>'[1]2013 ksh'!DA17</f>
        <v>0</v>
      </c>
      <c r="AJ18">
        <f>'[1]2013 ksh'!DB17</f>
        <v>0</v>
      </c>
      <c r="AK18">
        <f>'[1]2013 ksh'!DC17</f>
        <v>0</v>
      </c>
      <c r="AL18">
        <f>'[1]2013 ksh'!DD17</f>
        <v>0</v>
      </c>
      <c r="AM18">
        <f>'[1]2013 ksh'!DE17</f>
        <v>0</v>
      </c>
      <c r="AN18">
        <f>'[1]2013 ksh'!DF17</f>
        <v>0</v>
      </c>
      <c r="AO18">
        <f>'[1]2013 ksh'!DG17</f>
        <v>0</v>
      </c>
      <c r="AP18">
        <f>'[1]2013 ksh'!DH17</f>
        <v>0</v>
      </c>
      <c r="AQ18">
        <f>'[1]2013 ksh'!DI17</f>
        <v>0</v>
      </c>
      <c r="AR18">
        <f>'[1]2013 ksh'!DJ17</f>
        <v>339</v>
      </c>
      <c r="AS18">
        <f>'[1]2013 ksh'!DK17</f>
        <v>0</v>
      </c>
      <c r="AT18">
        <f>'[1]2013 ksh'!DL17</f>
        <v>0</v>
      </c>
      <c r="AU18">
        <f>'[1]2013 ksh'!DM17</f>
        <v>0</v>
      </c>
      <c r="AV18">
        <f>'[1]2013 ksh'!DN17</f>
        <v>114</v>
      </c>
      <c r="AW18">
        <f>'[1]2013 ksh'!DO17</f>
        <v>0</v>
      </c>
      <c r="AX18">
        <f>'[1]2013 ksh'!DP17</f>
        <v>0</v>
      </c>
      <c r="AY18">
        <f>'[1]2013 ksh'!DQ17</f>
        <v>0</v>
      </c>
      <c r="AZ18">
        <f>'[1]2013 ksh'!DR17</f>
        <v>93</v>
      </c>
      <c r="BA18">
        <f>'[1]2013 ksh'!DS17</f>
        <v>12089</v>
      </c>
      <c r="BB18">
        <f>'[1]2013 ksh'!DT17</f>
        <v>0</v>
      </c>
      <c r="BC18">
        <f>'[1]2013 ksh'!DU17</f>
        <v>0</v>
      </c>
      <c r="BD18">
        <f>'[1]2013 ksh'!DV17</f>
        <v>24</v>
      </c>
      <c r="BE18">
        <f>'[1]2013 ksh'!DW17</f>
        <v>0</v>
      </c>
      <c r="BF18">
        <f>'[1]2013 ksh'!DX17</f>
        <v>0</v>
      </c>
      <c r="BG18">
        <f>'[1]2013 ksh'!DY17</f>
        <v>737</v>
      </c>
      <c r="BH18">
        <f>'[1]2013 ksh'!DZ17</f>
        <v>0</v>
      </c>
      <c r="BI18">
        <f>'[1]2013 ksh'!EA17</f>
        <v>0</v>
      </c>
      <c r="BJ18">
        <f>'[1]2013 ksh'!EB17</f>
        <v>0</v>
      </c>
      <c r="BK18">
        <f>'[1]2013 ksh'!EC17</f>
        <v>0</v>
      </c>
      <c r="BL18">
        <f>'[1]2013 ksh'!ED17</f>
        <v>0</v>
      </c>
      <c r="BM18">
        <f>'[1]2013 ksh'!EE17</f>
        <v>202</v>
      </c>
      <c r="BN18">
        <f>'[1]2013 ksh'!EF17</f>
        <v>35</v>
      </c>
      <c r="BO18" s="2"/>
      <c r="BR18" t="s">
        <v>35</v>
      </c>
      <c r="BS18">
        <v>1.2088059045226547E-4</v>
      </c>
      <c r="BT18">
        <v>2.7714233906506809E-4</v>
      </c>
      <c r="BU18">
        <v>0</v>
      </c>
      <c r="BV18">
        <v>0</v>
      </c>
      <c r="BW18">
        <v>1.8176706311920287E-5</v>
      </c>
      <c r="BX18">
        <v>0</v>
      </c>
      <c r="BY18">
        <v>1.2619911488953584E-4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6.7416431012604642E-5</v>
      </c>
      <c r="CF18">
        <v>0</v>
      </c>
      <c r="CG18">
        <v>0</v>
      </c>
      <c r="CH18">
        <v>3.5054830006241858E-5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2.4559073339167135E-4</v>
      </c>
      <c r="CO18">
        <v>0</v>
      </c>
      <c r="CP18">
        <v>9.0753023522019188E-5</v>
      </c>
      <c r="CQ18">
        <v>0</v>
      </c>
      <c r="CR18">
        <v>0</v>
      </c>
      <c r="CS18">
        <v>8.5252141157579592E-5</v>
      </c>
      <c r="CT18">
        <v>0</v>
      </c>
      <c r="CU18">
        <v>0</v>
      </c>
      <c r="CV18">
        <v>0</v>
      </c>
      <c r="CW18">
        <v>3.6397075139554854E-5</v>
      </c>
      <c r="CX18">
        <v>0</v>
      </c>
      <c r="CY18">
        <v>0</v>
      </c>
      <c r="CZ18">
        <v>8.4496670097165811E-5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7.1402120244981658E-4</v>
      </c>
      <c r="DM18">
        <v>0</v>
      </c>
      <c r="DN18">
        <v>0</v>
      </c>
      <c r="DO18">
        <v>3.394204775368241E-4</v>
      </c>
      <c r="DP18">
        <v>0</v>
      </c>
      <c r="DQ18">
        <v>3.5943546575322984E-5</v>
      </c>
      <c r="DR18">
        <v>0</v>
      </c>
      <c r="DS18">
        <v>2.2016765443316682E-4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1.3213041152552646E-4</v>
      </c>
      <c r="EF18" s="2"/>
    </row>
    <row r="19" spans="1:136" x14ac:dyDescent="0.35">
      <c r="A19" s="2"/>
      <c r="B19" t="s">
        <v>35</v>
      </c>
      <c r="C19">
        <f>'[1]2013 ksh'!BU18</f>
        <v>308</v>
      </c>
      <c r="D19">
        <f>'[1]2013 ksh'!BV18</f>
        <v>38</v>
      </c>
      <c r="E19">
        <f>'[1]2013 ksh'!BW18</f>
        <v>0</v>
      </c>
      <c r="F19">
        <f>'[1]2013 ksh'!BX18</f>
        <v>0</v>
      </c>
      <c r="G19">
        <f>'[1]2013 ksh'!BY18</f>
        <v>51</v>
      </c>
      <c r="H19">
        <f>'[1]2013 ksh'!BZ18</f>
        <v>0</v>
      </c>
      <c r="I19">
        <f>'[1]2013 ksh'!CA18</f>
        <v>30</v>
      </c>
      <c r="J19">
        <f>'[1]2013 ksh'!CB18</f>
        <v>0</v>
      </c>
      <c r="K19">
        <f>'[1]2013 ksh'!CC18</f>
        <v>0</v>
      </c>
      <c r="L19">
        <f>'[1]2013 ksh'!CD18</f>
        <v>0</v>
      </c>
      <c r="M19">
        <f>'[1]2013 ksh'!CE18</f>
        <v>0</v>
      </c>
      <c r="N19">
        <f>'[1]2013 ksh'!CF18</f>
        <v>0</v>
      </c>
      <c r="O19">
        <f>'[1]2013 ksh'!CG18</f>
        <v>89</v>
      </c>
      <c r="P19">
        <f>'[1]2013 ksh'!CH18</f>
        <v>0</v>
      </c>
      <c r="Q19">
        <f>'[1]2013 ksh'!CI18</f>
        <v>0</v>
      </c>
      <c r="R19">
        <f>'[1]2013 ksh'!CJ18</f>
        <v>40</v>
      </c>
      <c r="S19">
        <f>'[1]2013 ksh'!CK18</f>
        <v>0</v>
      </c>
      <c r="T19">
        <f>'[1]2013 ksh'!CL18</f>
        <v>0</v>
      </c>
      <c r="U19">
        <f>'[1]2013 ksh'!CM18</f>
        <v>0</v>
      </c>
      <c r="V19">
        <f>'[1]2013 ksh'!CN18</f>
        <v>0</v>
      </c>
      <c r="W19">
        <f>'[1]2013 ksh'!CO18</f>
        <v>0</v>
      </c>
      <c r="X19">
        <f>'[1]2013 ksh'!CP18</f>
        <v>132</v>
      </c>
      <c r="Y19">
        <f>'[1]2013 ksh'!CQ18</f>
        <v>0</v>
      </c>
      <c r="Z19">
        <f>'[1]2013 ksh'!CR18</f>
        <v>113</v>
      </c>
      <c r="AA19">
        <f>'[1]2013 ksh'!CS18</f>
        <v>0</v>
      </c>
      <c r="AB19">
        <f>'[1]2013 ksh'!CT18</f>
        <v>0</v>
      </c>
      <c r="AC19">
        <f>'[1]2013 ksh'!CU18</f>
        <v>244</v>
      </c>
      <c r="AD19">
        <f>'[1]2013 ksh'!CV18</f>
        <v>0</v>
      </c>
      <c r="AE19">
        <f>'[1]2013 ksh'!CW18</f>
        <v>0</v>
      </c>
      <c r="AF19">
        <f>'[1]2013 ksh'!CX18</f>
        <v>0</v>
      </c>
      <c r="AG19">
        <f>'[1]2013 ksh'!CY18</f>
        <v>70</v>
      </c>
      <c r="AH19">
        <f>'[1]2013 ksh'!CZ18</f>
        <v>0</v>
      </c>
      <c r="AI19">
        <f>'[1]2013 ksh'!DA18</f>
        <v>0</v>
      </c>
      <c r="AJ19">
        <f>'[1]2013 ksh'!DB18</f>
        <v>91</v>
      </c>
      <c r="AK19">
        <f>'[1]2013 ksh'!DC18</f>
        <v>0</v>
      </c>
      <c r="AL19">
        <f>'[1]2013 ksh'!DD18</f>
        <v>0</v>
      </c>
      <c r="AM19">
        <f>'[1]2013 ksh'!DE18</f>
        <v>0</v>
      </c>
      <c r="AN19">
        <f>'[1]2013 ksh'!DF18</f>
        <v>0</v>
      </c>
      <c r="AO19">
        <f>'[1]2013 ksh'!DG18</f>
        <v>0</v>
      </c>
      <c r="AP19">
        <f>'[1]2013 ksh'!DH18</f>
        <v>0</v>
      </c>
      <c r="AQ19">
        <f>'[1]2013 ksh'!DI18</f>
        <v>0</v>
      </c>
      <c r="AR19">
        <f>'[1]2013 ksh'!DJ18</f>
        <v>0</v>
      </c>
      <c r="AS19">
        <f>'[1]2013 ksh'!DK18</f>
        <v>0</v>
      </c>
      <c r="AT19">
        <f>'[1]2013 ksh'!DL18</f>
        <v>0</v>
      </c>
      <c r="AU19">
        <f>'[1]2013 ksh'!DM18</f>
        <v>0</v>
      </c>
      <c r="AV19">
        <f>'[1]2013 ksh'!DN18</f>
        <v>195</v>
      </c>
      <c r="AW19">
        <f>'[1]2013 ksh'!DO18</f>
        <v>0</v>
      </c>
      <c r="AX19">
        <f>'[1]2013 ksh'!DP18</f>
        <v>0</v>
      </c>
      <c r="AY19">
        <f>'[1]2013 ksh'!DQ18</f>
        <v>39</v>
      </c>
      <c r="AZ19">
        <f>'[1]2013 ksh'!DR18</f>
        <v>0</v>
      </c>
      <c r="BA19">
        <f>'[1]2013 ksh'!DS18</f>
        <v>110</v>
      </c>
      <c r="BB19">
        <f>'[1]2013 ksh'!DT18</f>
        <v>0</v>
      </c>
      <c r="BC19">
        <f>'[1]2013 ksh'!DU18</f>
        <v>333</v>
      </c>
      <c r="BD19">
        <f>'[1]2013 ksh'!DV18</f>
        <v>0</v>
      </c>
      <c r="BE19">
        <f>'[1]2013 ksh'!DW18</f>
        <v>0</v>
      </c>
      <c r="BF19">
        <f>'[1]2013 ksh'!DX18</f>
        <v>0</v>
      </c>
      <c r="BG19">
        <f>'[1]2013 ksh'!DY18</f>
        <v>0</v>
      </c>
      <c r="BH19">
        <f>'[1]2013 ksh'!DZ18</f>
        <v>0</v>
      </c>
      <c r="BI19">
        <f>'[1]2013 ksh'!EA18</f>
        <v>0</v>
      </c>
      <c r="BJ19">
        <f>'[1]2013 ksh'!EB18</f>
        <v>0</v>
      </c>
      <c r="BK19">
        <f>'[1]2013 ksh'!EC18</f>
        <v>0</v>
      </c>
      <c r="BL19">
        <f>'[1]2013 ksh'!ED18</f>
        <v>463</v>
      </c>
      <c r="BM19">
        <f>'[1]2013 ksh'!EE18</f>
        <v>0</v>
      </c>
      <c r="BN19">
        <f>'[1]2013 ksh'!EF18</f>
        <v>0</v>
      </c>
      <c r="BO19" s="2"/>
      <c r="BR19" t="s">
        <v>36</v>
      </c>
      <c r="BS19">
        <v>2.0832278380539778E-3</v>
      </c>
      <c r="BT19">
        <v>6.7462279903996837E-3</v>
      </c>
      <c r="BU19">
        <v>0</v>
      </c>
      <c r="BV19">
        <v>0</v>
      </c>
      <c r="BW19">
        <v>1.0677923943237879E-3</v>
      </c>
      <c r="BX19">
        <v>2.8533672735987963E-3</v>
      </c>
      <c r="BY19">
        <v>2.700661058636067E-3</v>
      </c>
      <c r="BZ19">
        <v>7.8882115786999148E-4</v>
      </c>
      <c r="CA19">
        <v>8.9230475053902348E-3</v>
      </c>
      <c r="CB19">
        <v>2.4834539087040215E-4</v>
      </c>
      <c r="CC19">
        <v>5.1251828922629689E-4</v>
      </c>
      <c r="CD19">
        <v>1.2528153337590699E-3</v>
      </c>
      <c r="CE19">
        <v>3.8859133830860875E-4</v>
      </c>
      <c r="CF19">
        <v>1.9893014640461025E-3</v>
      </c>
      <c r="CG19">
        <v>9.2245927969914344E-4</v>
      </c>
      <c r="CH19">
        <v>1.7273267485575674E-3</v>
      </c>
      <c r="CI19">
        <v>1.0791198679002642E-3</v>
      </c>
      <c r="CJ19">
        <v>1.3331662926964044E-3</v>
      </c>
      <c r="CK19">
        <v>8.7762227827446315E-4</v>
      </c>
      <c r="CL19">
        <v>1.7281812214131747E-4</v>
      </c>
      <c r="CM19">
        <v>1.5218717873137541E-3</v>
      </c>
      <c r="CN19">
        <v>1.5888976236097525E-3</v>
      </c>
      <c r="CO19">
        <v>1.4409690941327585E-3</v>
      </c>
      <c r="CP19">
        <v>2.1684350753048832E-4</v>
      </c>
      <c r="CQ19">
        <v>3.8906928059896507E-3</v>
      </c>
      <c r="CR19">
        <v>1.7587537667929508E-3</v>
      </c>
      <c r="CS19">
        <v>3.3185444127651269E-3</v>
      </c>
      <c r="CT19">
        <v>3.8906315715737994E-3</v>
      </c>
      <c r="CU19">
        <v>2.75748038320188E-3</v>
      </c>
      <c r="CV19">
        <v>1.0799714584088295E-2</v>
      </c>
      <c r="CW19">
        <v>1.7080627404776811E-3</v>
      </c>
      <c r="CX19">
        <v>7.2597617358642506E-3</v>
      </c>
      <c r="CY19">
        <v>0</v>
      </c>
      <c r="CZ19">
        <v>1.7187179818665267E-3</v>
      </c>
      <c r="DA19">
        <v>1.2188899214485214E-2</v>
      </c>
      <c r="DB19">
        <v>8.5568886089389083E-3</v>
      </c>
      <c r="DC19">
        <v>3.7276368180675827E-3</v>
      </c>
      <c r="DD19">
        <v>1.6568600582334313E-3</v>
      </c>
      <c r="DE19">
        <v>6.6432000779547307E-4</v>
      </c>
      <c r="DF19">
        <v>3.3942832878735511E-3</v>
      </c>
      <c r="DG19">
        <v>1.3159472368683633E-3</v>
      </c>
      <c r="DH19">
        <v>8.7291446760837642E-4</v>
      </c>
      <c r="DI19">
        <v>4.8465174308597823E-4</v>
      </c>
      <c r="DJ19">
        <v>3.3000733227282536E-4</v>
      </c>
      <c r="DK19">
        <v>0</v>
      </c>
      <c r="DL19">
        <v>7.1768284964186682E-4</v>
      </c>
      <c r="DM19">
        <v>1.9423711851089011E-4</v>
      </c>
      <c r="DN19">
        <v>2.4204152426591274E-4</v>
      </c>
      <c r="DO19">
        <v>1.5404467826671247E-3</v>
      </c>
      <c r="DP19">
        <v>3.9638044893093062E-3</v>
      </c>
      <c r="DQ19">
        <v>1.3416745658025105E-3</v>
      </c>
      <c r="DR19">
        <v>6.1892041498236789E-3</v>
      </c>
      <c r="DS19">
        <v>2.4701091800670007E-3</v>
      </c>
      <c r="DT19">
        <v>1.0750626950362982E-2</v>
      </c>
      <c r="DU19">
        <v>2.9565250146544515E-3</v>
      </c>
      <c r="DV19">
        <v>1.085359404719665E-3</v>
      </c>
      <c r="DW19">
        <v>1.8912606207855832E-3</v>
      </c>
      <c r="DX19">
        <v>5.7022778359583776E-3</v>
      </c>
      <c r="DY19">
        <v>1.5121331982431506E-3</v>
      </c>
      <c r="DZ19">
        <v>0</v>
      </c>
      <c r="EA19">
        <v>0</v>
      </c>
      <c r="EB19">
        <v>1.5898456211851141E-3</v>
      </c>
      <c r="EF19" s="2"/>
    </row>
    <row r="20" spans="1:136" x14ac:dyDescent="0.35">
      <c r="A20" s="2"/>
      <c r="B20" t="s">
        <v>36</v>
      </c>
      <c r="C20">
        <f>'[1]2013 ksh'!BU19</f>
        <v>5308</v>
      </c>
      <c r="D20">
        <f>'[1]2013 ksh'!BV19</f>
        <v>925</v>
      </c>
      <c r="E20">
        <f>'[1]2013 ksh'!BW19</f>
        <v>0</v>
      </c>
      <c r="F20">
        <f>'[1]2013 ksh'!BX19</f>
        <v>0</v>
      </c>
      <c r="G20">
        <f>'[1]2013 ksh'!BY19</f>
        <v>2996</v>
      </c>
      <c r="H20">
        <f>'[1]2013 ksh'!BZ19</f>
        <v>1066</v>
      </c>
      <c r="I20">
        <f>'[1]2013 ksh'!CA19</f>
        <v>642</v>
      </c>
      <c r="J20">
        <f>'[1]2013 ksh'!CB19</f>
        <v>316</v>
      </c>
      <c r="K20">
        <f>'[1]2013 ksh'!CC19</f>
        <v>1818</v>
      </c>
      <c r="L20">
        <f>'[1]2013 ksh'!CD19</f>
        <v>294</v>
      </c>
      <c r="M20">
        <f>'[1]2013 ksh'!CE19</f>
        <v>711</v>
      </c>
      <c r="N20">
        <f>'[1]2013 ksh'!CF19</f>
        <v>1060</v>
      </c>
      <c r="O20">
        <f>'[1]2013 ksh'!CG19</f>
        <v>513</v>
      </c>
      <c r="P20">
        <f>'[1]2013 ksh'!CH19</f>
        <v>1180</v>
      </c>
      <c r="Q20">
        <f>'[1]2013 ksh'!CI19</f>
        <v>660</v>
      </c>
      <c r="R20">
        <f>'[1]2013 ksh'!CJ19</f>
        <v>1971</v>
      </c>
      <c r="S20">
        <f>'[1]2013 ksh'!CK19</f>
        <v>2946</v>
      </c>
      <c r="T20">
        <f>'[1]2013 ksh'!CL19</f>
        <v>1379</v>
      </c>
      <c r="U20">
        <f>'[1]2013 ksh'!CM19</f>
        <v>1775</v>
      </c>
      <c r="V20">
        <f>'[1]2013 ksh'!CN19</f>
        <v>1198</v>
      </c>
      <c r="W20">
        <f>'[1]2013 ksh'!CO19</f>
        <v>221</v>
      </c>
      <c r="X20">
        <f>'[1]2013 ksh'!CP19</f>
        <v>854</v>
      </c>
      <c r="Y20">
        <f>'[1]2013 ksh'!CQ19</f>
        <v>409</v>
      </c>
      <c r="Z20">
        <f>'[1]2013 ksh'!CR19</f>
        <v>270</v>
      </c>
      <c r="AA20">
        <f>'[1]2013 ksh'!CS19</f>
        <v>866</v>
      </c>
      <c r="AB20">
        <f>'[1]2013 ksh'!CT19</f>
        <v>614</v>
      </c>
      <c r="AC20">
        <f>'[1]2013 ksh'!CU19</f>
        <v>9498</v>
      </c>
      <c r="AD20">
        <f>'[1]2013 ksh'!CV19</f>
        <v>2439</v>
      </c>
      <c r="AE20">
        <f>'[1]2013 ksh'!CW19</f>
        <v>7876</v>
      </c>
      <c r="AF20">
        <f>'[1]2013 ksh'!CX19</f>
        <v>22787</v>
      </c>
      <c r="AG20">
        <f>'[1]2013 ksh'!CY19</f>
        <v>3285</v>
      </c>
      <c r="AH20">
        <f>'[1]2013 ksh'!CZ19</f>
        <v>145</v>
      </c>
      <c r="AI20">
        <f>'[1]2013 ksh'!DA19</f>
        <v>0</v>
      </c>
      <c r="AJ20">
        <f>'[1]2013 ksh'!DB19</f>
        <v>1851</v>
      </c>
      <c r="AK20">
        <f>'[1]2013 ksh'!DC19</f>
        <v>2514</v>
      </c>
      <c r="AL20">
        <f>'[1]2013 ksh'!DD19</f>
        <v>10448</v>
      </c>
      <c r="AM20">
        <f>'[1]2013 ksh'!DE19</f>
        <v>796</v>
      </c>
      <c r="AN20">
        <f>'[1]2013 ksh'!DF19</f>
        <v>636</v>
      </c>
      <c r="AO20">
        <f>'[1]2013 ksh'!DG19</f>
        <v>482</v>
      </c>
      <c r="AP20">
        <f>'[1]2013 ksh'!DH19</f>
        <v>3146</v>
      </c>
      <c r="AQ20">
        <f>'[1]2013 ksh'!DI19</f>
        <v>1670</v>
      </c>
      <c r="AR20">
        <f>'[1]2013 ksh'!DJ19</f>
        <v>863</v>
      </c>
      <c r="AS20">
        <f>'[1]2013 ksh'!DK19</f>
        <v>245</v>
      </c>
      <c r="AT20">
        <f>'[1]2013 ksh'!DL19</f>
        <v>143</v>
      </c>
      <c r="AU20">
        <f>'[1]2013 ksh'!DM19</f>
        <v>0</v>
      </c>
      <c r="AV20">
        <f>'[1]2013 ksh'!DN19</f>
        <v>196</v>
      </c>
      <c r="AW20">
        <f>'[1]2013 ksh'!DO19</f>
        <v>70</v>
      </c>
      <c r="AX20">
        <f>'[1]2013 ksh'!DP19</f>
        <v>62</v>
      </c>
      <c r="AY20">
        <f>'[1]2013 ksh'!DQ19</f>
        <v>177</v>
      </c>
      <c r="AZ20">
        <f>'[1]2013 ksh'!DR19</f>
        <v>3404</v>
      </c>
      <c r="BA20">
        <f>'[1]2013 ksh'!DS19</f>
        <v>4106</v>
      </c>
      <c r="BB20">
        <f>'[1]2013 ksh'!DT19</f>
        <v>9534</v>
      </c>
      <c r="BC20">
        <f>'[1]2013 ksh'!DU19</f>
        <v>3736</v>
      </c>
      <c r="BD20">
        <f>'[1]2013 ksh'!DV19</f>
        <v>4583</v>
      </c>
      <c r="BE20">
        <f>'[1]2013 ksh'!DW19</f>
        <v>1336</v>
      </c>
      <c r="BF20">
        <f>'[1]2013 ksh'!DX19</f>
        <v>271</v>
      </c>
      <c r="BG20">
        <f>'[1]2013 ksh'!DY19</f>
        <v>557</v>
      </c>
      <c r="BH20">
        <f>'[1]2013 ksh'!DZ19</f>
        <v>524</v>
      </c>
      <c r="BI20">
        <f>'[1]2013 ksh'!EA19</f>
        <v>519</v>
      </c>
      <c r="BJ20">
        <f>'[1]2013 ksh'!EB19</f>
        <v>0</v>
      </c>
      <c r="BK20">
        <f>'[1]2013 ksh'!EC19</f>
        <v>0</v>
      </c>
      <c r="BL20">
        <f>'[1]2013 ksh'!ED19</f>
        <v>5571</v>
      </c>
      <c r="BM20">
        <f>'[1]2013 ksh'!EE19</f>
        <v>919</v>
      </c>
      <c r="BN20">
        <f>'[1]2013 ksh'!EF19</f>
        <v>771</v>
      </c>
      <c r="BO20" s="2"/>
      <c r="BR20" t="s">
        <v>37</v>
      </c>
      <c r="BS20">
        <v>4.8430730070810258E-4</v>
      </c>
      <c r="BT20">
        <v>1.6993201316358121E-3</v>
      </c>
      <c r="BU20">
        <v>0</v>
      </c>
      <c r="BV20">
        <v>3.0946949679309887E-3</v>
      </c>
      <c r="BW20">
        <v>2.2809984391429381E-4</v>
      </c>
      <c r="BX20">
        <v>9.3684666581573989E-5</v>
      </c>
      <c r="BY20">
        <v>1.2619911488953584E-4</v>
      </c>
      <c r="BZ20">
        <v>4.0938819585657787E-4</v>
      </c>
      <c r="CA20">
        <v>0</v>
      </c>
      <c r="CB20">
        <v>0</v>
      </c>
      <c r="CC20">
        <v>2.8833659028202355E-4</v>
      </c>
      <c r="CD20">
        <v>0</v>
      </c>
      <c r="CE20">
        <v>3.8480389836408041E-4</v>
      </c>
      <c r="CF20">
        <v>1.4076836631173692E-3</v>
      </c>
      <c r="CG20">
        <v>3.564047217019418E-4</v>
      </c>
      <c r="CH20">
        <v>6.5640169186687882E-4</v>
      </c>
      <c r="CI20">
        <v>5.5311303480291884E-4</v>
      </c>
      <c r="CJ20">
        <v>5.2108530222143724E-4</v>
      </c>
      <c r="CK20">
        <v>1.0284249796117653E-4</v>
      </c>
      <c r="CL20">
        <v>7.2849041470254863E-5</v>
      </c>
      <c r="CM20">
        <v>0</v>
      </c>
      <c r="CN20">
        <v>1.2037667007909951E-3</v>
      </c>
      <c r="CO20">
        <v>9.0897316940403842E-4</v>
      </c>
      <c r="CP20">
        <v>4.2565577404132891E-4</v>
      </c>
      <c r="CQ20">
        <v>2.0217225897174859E-3</v>
      </c>
      <c r="CR20">
        <v>1.1285814073557371E-3</v>
      </c>
      <c r="CS20">
        <v>2.2920247786627955E-4</v>
      </c>
      <c r="CT20">
        <v>5.9021471155486086E-4</v>
      </c>
      <c r="CU20">
        <v>8.7422911590338945E-4</v>
      </c>
      <c r="CV20">
        <v>3.919499697652618E-4</v>
      </c>
      <c r="CW20">
        <v>7.8825665587950217E-4</v>
      </c>
      <c r="CX20">
        <v>0</v>
      </c>
      <c r="CY20">
        <v>1.0335643360849006E-3</v>
      </c>
      <c r="CZ20">
        <v>5.4876408821346147E-4</v>
      </c>
      <c r="DA20">
        <v>1.0811951172753393E-3</v>
      </c>
      <c r="DB20">
        <v>2.8501122089497896E-4</v>
      </c>
      <c r="DC20">
        <v>0</v>
      </c>
      <c r="DD20">
        <v>0</v>
      </c>
      <c r="DE20">
        <v>6.2159403219037E-4</v>
      </c>
      <c r="DF20">
        <v>1.0271321328848128E-3</v>
      </c>
      <c r="DG20">
        <v>2.2142585243114377E-4</v>
      </c>
      <c r="DH20">
        <v>8.5066172335880022E-4</v>
      </c>
      <c r="DI20">
        <v>1.1512951611266911E-3</v>
      </c>
      <c r="DJ20">
        <v>8.2617220247322711E-4</v>
      </c>
      <c r="DK20">
        <v>3.5880123541565529E-4</v>
      </c>
      <c r="DL20">
        <v>2.3068377309917149E-4</v>
      </c>
      <c r="DM20">
        <v>1.1043767595333466E-3</v>
      </c>
      <c r="DN20">
        <v>1.8660620741791337E-3</v>
      </c>
      <c r="DO20">
        <v>0</v>
      </c>
      <c r="DP20">
        <v>1.3600833265315128E-3</v>
      </c>
      <c r="DQ20">
        <v>1.3089986143703988E-3</v>
      </c>
      <c r="DR20">
        <v>9.1468309703184015E-4</v>
      </c>
      <c r="DS20">
        <v>7.1802424238564318E-4</v>
      </c>
      <c r="DT20">
        <v>1.2737487309725289E-3</v>
      </c>
      <c r="DU20">
        <v>1.4849014108032461E-3</v>
      </c>
      <c r="DV20">
        <v>1.0332941934231498E-3</v>
      </c>
      <c r="DW20">
        <v>4.2103468039032734E-4</v>
      </c>
      <c r="DX20">
        <v>0</v>
      </c>
      <c r="DY20">
        <v>0</v>
      </c>
      <c r="DZ20">
        <v>0</v>
      </c>
      <c r="EA20">
        <v>472</v>
      </c>
      <c r="EB20">
        <v>4.9399080421314533E-4</v>
      </c>
      <c r="EF20" s="2"/>
    </row>
    <row r="21" spans="1:136" x14ac:dyDescent="0.35">
      <c r="A21" s="2"/>
      <c r="B21" t="s">
        <v>37</v>
      </c>
      <c r="C21">
        <f>'[1]2013 ksh'!BU20</f>
        <v>1234</v>
      </c>
      <c r="D21">
        <f>'[1]2013 ksh'!BV20</f>
        <v>233</v>
      </c>
      <c r="E21">
        <f>'[1]2013 ksh'!BW20</f>
        <v>0</v>
      </c>
      <c r="F21">
        <f>'[1]2013 ksh'!BX20</f>
        <v>282</v>
      </c>
      <c r="G21">
        <f>'[1]2013 ksh'!BY20</f>
        <v>640</v>
      </c>
      <c r="H21">
        <f>'[1]2013 ksh'!BZ20</f>
        <v>35</v>
      </c>
      <c r="I21">
        <f>'[1]2013 ksh'!CA20</f>
        <v>30</v>
      </c>
      <c r="J21">
        <f>'[1]2013 ksh'!CB20</f>
        <v>164</v>
      </c>
      <c r="K21">
        <f>'[1]2013 ksh'!CC20</f>
        <v>0</v>
      </c>
      <c r="L21">
        <f>'[1]2013 ksh'!CD20</f>
        <v>0</v>
      </c>
      <c r="M21">
        <f>'[1]2013 ksh'!CE20</f>
        <v>400</v>
      </c>
      <c r="N21">
        <f>'[1]2013 ksh'!CF20</f>
        <v>0</v>
      </c>
      <c r="O21">
        <f>'[1]2013 ksh'!CG20</f>
        <v>508</v>
      </c>
      <c r="P21">
        <f>'[1]2013 ksh'!CH20</f>
        <v>835</v>
      </c>
      <c r="Q21">
        <f>'[1]2013 ksh'!CI20</f>
        <v>255</v>
      </c>
      <c r="R21">
        <f>'[1]2013 ksh'!CJ20</f>
        <v>749</v>
      </c>
      <c r="S21">
        <f>'[1]2013 ksh'!CK20</f>
        <v>1510</v>
      </c>
      <c r="T21">
        <f>'[1]2013 ksh'!CL20</f>
        <v>539</v>
      </c>
      <c r="U21">
        <f>'[1]2013 ksh'!CM20</f>
        <v>208</v>
      </c>
      <c r="V21">
        <f>'[1]2013 ksh'!CN20</f>
        <v>505</v>
      </c>
      <c r="W21">
        <f>'[1]2013 ksh'!CO20</f>
        <v>0</v>
      </c>
      <c r="X21">
        <f>'[1]2013 ksh'!CP20</f>
        <v>647</v>
      </c>
      <c r="Y21">
        <f>'[1]2013 ksh'!CQ20</f>
        <v>258</v>
      </c>
      <c r="Z21">
        <f>'[1]2013 ksh'!CR20</f>
        <v>530</v>
      </c>
      <c r="AA21">
        <f>'[1]2013 ksh'!CS20</f>
        <v>450</v>
      </c>
      <c r="AB21">
        <f>'[1]2013 ksh'!CT20</f>
        <v>394</v>
      </c>
      <c r="AC21">
        <f>'[1]2013 ksh'!CU20</f>
        <v>656</v>
      </c>
      <c r="AD21">
        <f>'[1]2013 ksh'!CV20</f>
        <v>370</v>
      </c>
      <c r="AE21">
        <f>'[1]2013 ksh'!CW20</f>
        <v>2497</v>
      </c>
      <c r="AF21">
        <f>'[1]2013 ksh'!CX20</f>
        <v>827</v>
      </c>
      <c r="AG21">
        <f>'[1]2013 ksh'!CY20</f>
        <v>1516</v>
      </c>
      <c r="AH21">
        <f>'[1]2013 ksh'!CZ20</f>
        <v>0</v>
      </c>
      <c r="AI21">
        <f>'[1]2013 ksh'!DA20</f>
        <v>366</v>
      </c>
      <c r="AJ21">
        <f>'[1]2013 ksh'!DB20</f>
        <v>591</v>
      </c>
      <c r="AK21">
        <f>'[1]2013 ksh'!DC20</f>
        <v>223</v>
      </c>
      <c r="AL21">
        <f>'[1]2013 ksh'!DD20</f>
        <v>348</v>
      </c>
      <c r="AM21">
        <f>'[1]2013 ksh'!DE20</f>
        <v>0</v>
      </c>
      <c r="AN21">
        <f>'[1]2013 ksh'!DF20</f>
        <v>0</v>
      </c>
      <c r="AO21">
        <f>'[1]2013 ksh'!DG20</f>
        <v>451</v>
      </c>
      <c r="AP21">
        <f>'[1]2013 ksh'!DH20</f>
        <v>952</v>
      </c>
      <c r="AQ21">
        <f>'[1]2013 ksh'!DI20</f>
        <v>281</v>
      </c>
      <c r="AR21">
        <f>'[1]2013 ksh'!DJ20</f>
        <v>841</v>
      </c>
      <c r="AS21">
        <f>'[1]2013 ksh'!DK20</f>
        <v>582</v>
      </c>
      <c r="AT21">
        <f>'[1]2013 ksh'!DL20</f>
        <v>358</v>
      </c>
      <c r="AU21">
        <f>'[1]2013 ksh'!DM20</f>
        <v>70</v>
      </c>
      <c r="AV21">
        <f>'[1]2013 ksh'!DN20</f>
        <v>63</v>
      </c>
      <c r="AW21">
        <f>'[1]2013 ksh'!DO20</f>
        <v>398</v>
      </c>
      <c r="AX21">
        <f>'[1]2013 ksh'!DP20</f>
        <v>478</v>
      </c>
      <c r="AY21">
        <f>'[1]2013 ksh'!DQ20</f>
        <v>0</v>
      </c>
      <c r="AZ21">
        <f>'[1]2013 ksh'!DR20</f>
        <v>1168</v>
      </c>
      <c r="BA21">
        <f>'[1]2013 ksh'!DS20</f>
        <v>4006</v>
      </c>
      <c r="BB21">
        <f>'[1]2013 ksh'!DT20</f>
        <v>1409</v>
      </c>
      <c r="BC21">
        <f>'[1]2013 ksh'!DU20</f>
        <v>1086</v>
      </c>
      <c r="BD21">
        <f>'[1]2013 ksh'!DV20</f>
        <v>543</v>
      </c>
      <c r="BE21">
        <f>'[1]2013 ksh'!DW20</f>
        <v>671</v>
      </c>
      <c r="BF21">
        <f>'[1]2013 ksh'!DX20</f>
        <v>258</v>
      </c>
      <c r="BG21">
        <f>'[1]2013 ksh'!DY20</f>
        <v>124</v>
      </c>
      <c r="BH21">
        <f>'[1]2013 ksh'!DZ20</f>
        <v>0</v>
      </c>
      <c r="BI21">
        <f>'[1]2013 ksh'!EA20</f>
        <v>0</v>
      </c>
      <c r="BJ21">
        <f>'[1]2013 ksh'!EB20</f>
        <v>0</v>
      </c>
      <c r="BK21">
        <f>'[1]2013 ksh'!EC20</f>
        <v>236</v>
      </c>
      <c r="BL21">
        <f>'[1]2013 ksh'!ED20</f>
        <v>1731</v>
      </c>
      <c r="BM21">
        <f>'[1]2013 ksh'!EE20</f>
        <v>30</v>
      </c>
      <c r="BN21">
        <f>'[1]2013 ksh'!EF20</f>
        <v>38</v>
      </c>
      <c r="BO21" s="2"/>
      <c r="BR21" t="s">
        <v>38</v>
      </c>
      <c r="BS21">
        <v>1.1350216480128304E-3</v>
      </c>
      <c r="BT21">
        <v>6.2284094095149513E-3</v>
      </c>
      <c r="BU21">
        <v>0</v>
      </c>
      <c r="BV21">
        <v>5.651659249944891E-3</v>
      </c>
      <c r="BW21">
        <v>5.0467090466037507E-4</v>
      </c>
      <c r="BX21">
        <v>2.1734842646925164E-3</v>
      </c>
      <c r="BY21">
        <v>2.3683367227602891E-3</v>
      </c>
      <c r="BZ21">
        <v>8.6121297299097174E-4</v>
      </c>
      <c r="CA21">
        <v>3.1412268445818207E-3</v>
      </c>
      <c r="CB21">
        <v>1.9766265803970783E-4</v>
      </c>
      <c r="CC21">
        <v>1.5822470391726041E-3</v>
      </c>
      <c r="CD21">
        <v>3.6615300980996214E-3</v>
      </c>
      <c r="CE21">
        <v>6.870416059374428E-4</v>
      </c>
      <c r="CF21">
        <v>2.6973579173506478E-4</v>
      </c>
      <c r="CG21">
        <v>2.7603895112209217E-3</v>
      </c>
      <c r="CH21">
        <v>1.9297683918436143E-3</v>
      </c>
      <c r="CI21">
        <v>3.0750886934903993E-3</v>
      </c>
      <c r="CJ21">
        <v>3.6311621431237813E-3</v>
      </c>
      <c r="CK21">
        <v>1.6894846900641356E-3</v>
      </c>
      <c r="CL21">
        <v>9.4429668408769964E-4</v>
      </c>
      <c r="CM21">
        <v>2.3275686158916236E-3</v>
      </c>
      <c r="CN21">
        <v>2.0261235504812885E-3</v>
      </c>
      <c r="CO21">
        <v>4.819671688933041E-3</v>
      </c>
      <c r="CP21">
        <v>2.0021883861981757E-3</v>
      </c>
      <c r="CQ21">
        <v>8.4328295575549356E-3</v>
      </c>
      <c r="CR21">
        <v>5.3421429561381975E-3</v>
      </c>
      <c r="CS21">
        <v>4.2786791828513101E-3</v>
      </c>
      <c r="CT21">
        <v>1.7706441346645828E-4</v>
      </c>
      <c r="CU21">
        <v>6.7571573636104984E-4</v>
      </c>
      <c r="CV21">
        <v>1.2061821923247777E-3</v>
      </c>
      <c r="CW21">
        <v>1.8312928377358882E-3</v>
      </c>
      <c r="CX21">
        <v>0</v>
      </c>
      <c r="CY21">
        <v>6.63627374262163E-4</v>
      </c>
      <c r="CZ21">
        <v>2.0892033815233306E-4</v>
      </c>
      <c r="DA21">
        <v>3.665396899821329E-3</v>
      </c>
      <c r="DB21">
        <v>4.8320867910355629E-5</v>
      </c>
      <c r="DC21">
        <v>2.2267478731044416E-2</v>
      </c>
      <c r="DD21">
        <v>2.2794851430098309E-3</v>
      </c>
      <c r="DE21">
        <v>5.5337029694996357E-3</v>
      </c>
      <c r="DF21">
        <v>2.8259080698024176E-2</v>
      </c>
      <c r="DG21">
        <v>4.0975602585122689E-5</v>
      </c>
      <c r="DH21">
        <v>1.6214158650941222E-3</v>
      </c>
      <c r="DI21">
        <v>2.2618400124265612E-2</v>
      </c>
      <c r="DJ21">
        <v>1.5722657026396917E-2</v>
      </c>
      <c r="DK21">
        <v>1.1614908563598213E-2</v>
      </c>
      <c r="DL21">
        <v>1.4276762401804281E-2</v>
      </c>
      <c r="DM21">
        <v>6.7705509880938838E-4</v>
      </c>
      <c r="DN21">
        <v>0</v>
      </c>
      <c r="DO21">
        <v>0</v>
      </c>
      <c r="DP21">
        <v>2.4232306528356833E-3</v>
      </c>
      <c r="DQ21">
        <v>2.8428077745937265E-3</v>
      </c>
      <c r="DR21">
        <v>2.749891837492459E-3</v>
      </c>
      <c r="DS21">
        <v>1.0862926613624418E-3</v>
      </c>
      <c r="DT21">
        <v>0</v>
      </c>
      <c r="DU21">
        <v>2.1908381470867565E-3</v>
      </c>
      <c r="DV21">
        <v>1.3416804449486635E-3</v>
      </c>
      <c r="DW21">
        <v>1.6603706347650812E-3</v>
      </c>
      <c r="DX21">
        <v>1.1056324964377312E-2</v>
      </c>
      <c r="DY21">
        <v>2.709602840782524E-4</v>
      </c>
      <c r="DZ21">
        <v>0</v>
      </c>
      <c r="EA21">
        <v>772</v>
      </c>
      <c r="EB21">
        <v>5.9786870873861325E-4</v>
      </c>
      <c r="EF21" s="2"/>
    </row>
    <row r="22" spans="1:136" x14ac:dyDescent="0.35">
      <c r="A22" s="2"/>
      <c r="B22" t="s">
        <v>38</v>
      </c>
      <c r="C22">
        <f>'[1]2013 ksh'!BU21</f>
        <v>2892</v>
      </c>
      <c r="D22">
        <f>'[1]2013 ksh'!BV21</f>
        <v>854</v>
      </c>
      <c r="E22">
        <f>'[1]2013 ksh'!BW21</f>
        <v>0</v>
      </c>
      <c r="F22">
        <f>'[1]2013 ksh'!BX21</f>
        <v>515</v>
      </c>
      <c r="G22">
        <f>'[1]2013 ksh'!BY21</f>
        <v>1416</v>
      </c>
      <c r="H22">
        <f>'[1]2013 ksh'!BZ21</f>
        <v>812</v>
      </c>
      <c r="I22">
        <f>'[1]2013 ksh'!CA21</f>
        <v>563</v>
      </c>
      <c r="J22">
        <f>'[1]2013 ksh'!CB21</f>
        <v>345</v>
      </c>
      <c r="K22">
        <f>'[1]2013 ksh'!CC21</f>
        <v>640</v>
      </c>
      <c r="L22">
        <f>'[1]2013 ksh'!CD21</f>
        <v>234</v>
      </c>
      <c r="M22">
        <f>'[1]2013 ksh'!CE21</f>
        <v>2195</v>
      </c>
      <c r="N22">
        <f>'[1]2013 ksh'!CF21</f>
        <v>3098</v>
      </c>
      <c r="O22">
        <f>'[1]2013 ksh'!CG21</f>
        <v>907</v>
      </c>
      <c r="P22">
        <f>'[1]2013 ksh'!CH21</f>
        <v>160</v>
      </c>
      <c r="Q22">
        <f>'[1]2013 ksh'!CI21</f>
        <v>1975</v>
      </c>
      <c r="R22">
        <f>'[1]2013 ksh'!CJ21</f>
        <v>2202</v>
      </c>
      <c r="S22">
        <f>'[1]2013 ksh'!CK21</f>
        <v>8395</v>
      </c>
      <c r="T22">
        <f>'[1]2013 ksh'!CL21</f>
        <v>3756</v>
      </c>
      <c r="U22">
        <f>'[1]2013 ksh'!CM21</f>
        <v>3417</v>
      </c>
      <c r="V22">
        <f>'[1]2013 ksh'!CN21</f>
        <v>6546</v>
      </c>
      <c r="W22">
        <f>'[1]2013 ksh'!CO21</f>
        <v>338</v>
      </c>
      <c r="X22">
        <f>'[1]2013 ksh'!CP21</f>
        <v>1089</v>
      </c>
      <c r="Y22">
        <f>'[1]2013 ksh'!CQ21</f>
        <v>1368</v>
      </c>
      <c r="Z22">
        <f>'[1]2013 ksh'!CR21</f>
        <v>2493</v>
      </c>
      <c r="AA22">
        <f>'[1]2013 ksh'!CS21</f>
        <v>1877</v>
      </c>
      <c r="AB22">
        <f>'[1]2013 ksh'!CT21</f>
        <v>1865</v>
      </c>
      <c r="AC22">
        <f>'[1]2013 ksh'!CU21</f>
        <v>12246</v>
      </c>
      <c r="AD22">
        <f>'[1]2013 ksh'!CV21</f>
        <v>111</v>
      </c>
      <c r="AE22">
        <f>'[1]2013 ksh'!CW21</f>
        <v>1930</v>
      </c>
      <c r="AF22">
        <f>'[1]2013 ksh'!CX21</f>
        <v>2545</v>
      </c>
      <c r="AG22">
        <f>'[1]2013 ksh'!CY21</f>
        <v>3522</v>
      </c>
      <c r="AH22">
        <f>'[1]2013 ksh'!CZ21</f>
        <v>0</v>
      </c>
      <c r="AI22">
        <f>'[1]2013 ksh'!DA21</f>
        <v>235</v>
      </c>
      <c r="AJ22">
        <f>'[1]2013 ksh'!DB21</f>
        <v>225</v>
      </c>
      <c r="AK22">
        <f>'[1]2013 ksh'!DC21</f>
        <v>756</v>
      </c>
      <c r="AL22">
        <f>'[1]2013 ksh'!DD21</f>
        <v>59</v>
      </c>
      <c r="AM22">
        <f>'[1]2013 ksh'!DE21</f>
        <v>4755</v>
      </c>
      <c r="AN22">
        <f>'[1]2013 ksh'!DF21</f>
        <v>875</v>
      </c>
      <c r="AO22">
        <f>'[1]2013 ksh'!DG21</f>
        <v>4015</v>
      </c>
      <c r="AP22">
        <f>'[1]2013 ksh'!DH21</f>
        <v>26192</v>
      </c>
      <c r="AQ22">
        <f>'[1]2013 ksh'!DI21</f>
        <v>52</v>
      </c>
      <c r="AR22">
        <f>'[1]2013 ksh'!DJ21</f>
        <v>1603</v>
      </c>
      <c r="AS22">
        <f>'[1]2013 ksh'!DK21</f>
        <v>11434</v>
      </c>
      <c r="AT22">
        <f>'[1]2013 ksh'!DL21</f>
        <v>6813</v>
      </c>
      <c r="AU22">
        <f>'[1]2013 ksh'!DM21</f>
        <v>2266</v>
      </c>
      <c r="AV22">
        <f>'[1]2013 ksh'!DN21</f>
        <v>3899</v>
      </c>
      <c r="AW22">
        <f>'[1]2013 ksh'!DO21</f>
        <v>244</v>
      </c>
      <c r="AX22">
        <f>'[1]2013 ksh'!DP21</f>
        <v>0</v>
      </c>
      <c r="AY22">
        <f>'[1]2013 ksh'!DQ21</f>
        <v>0</v>
      </c>
      <c r="AZ22">
        <f>'[1]2013 ksh'!DR21</f>
        <v>2081</v>
      </c>
      <c r="BA22">
        <f>'[1]2013 ksh'!DS21</f>
        <v>8700</v>
      </c>
      <c r="BB22">
        <f>'[1]2013 ksh'!DT21</f>
        <v>4236</v>
      </c>
      <c r="BC22">
        <f>'[1]2013 ksh'!DU21</f>
        <v>1643</v>
      </c>
      <c r="BD22">
        <f>'[1]2013 ksh'!DV21</f>
        <v>0</v>
      </c>
      <c r="BE22">
        <f>'[1]2013 ksh'!DW21</f>
        <v>990</v>
      </c>
      <c r="BF22">
        <f>'[1]2013 ksh'!DX21</f>
        <v>335</v>
      </c>
      <c r="BG22">
        <f>'[1]2013 ksh'!DY21</f>
        <v>489</v>
      </c>
      <c r="BH22">
        <f>'[1]2013 ksh'!DZ21</f>
        <v>1016</v>
      </c>
      <c r="BI22">
        <f>'[1]2013 ksh'!EA21</f>
        <v>93</v>
      </c>
      <c r="BJ22">
        <f>'[1]2013 ksh'!EB21</f>
        <v>0</v>
      </c>
      <c r="BK22">
        <f>'[1]2013 ksh'!EC21</f>
        <v>386</v>
      </c>
      <c r="BL22">
        <f>'[1]2013 ksh'!ED21</f>
        <v>2095</v>
      </c>
      <c r="BM22">
        <f>'[1]2013 ksh'!EE21</f>
        <v>679</v>
      </c>
      <c r="BN22">
        <f>'[1]2013 ksh'!EF21</f>
        <v>1655</v>
      </c>
      <c r="BO22" s="2"/>
      <c r="BR22" t="s">
        <v>39</v>
      </c>
      <c r="BS22">
        <v>3.2574964310188419E-5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1.8981334207708173E-3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3.4047806220208979E-4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1.4066596254695247E-3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2.9729618731286596E-4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1.8206790749653275E-5</v>
      </c>
      <c r="DI22">
        <v>0</v>
      </c>
      <c r="DJ22">
        <v>4.2924030631290571E-4</v>
      </c>
      <c r="DK22">
        <v>0</v>
      </c>
      <c r="DL22">
        <v>1.7971364418583075E-2</v>
      </c>
      <c r="DM22">
        <v>0</v>
      </c>
      <c r="DN22">
        <v>0</v>
      </c>
      <c r="DO22">
        <v>0</v>
      </c>
      <c r="DP22">
        <v>2.0261515309630412E-4</v>
      </c>
      <c r="DQ22">
        <v>7.9108478417142674E-4</v>
      </c>
      <c r="DR22">
        <v>1.7982059466133409E-3</v>
      </c>
      <c r="DS22">
        <v>2.7214837813147184E-2</v>
      </c>
      <c r="DT22">
        <v>3.1128260883987952E-3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24</v>
      </c>
      <c r="EB22">
        <v>0</v>
      </c>
      <c r="EF22" s="2"/>
    </row>
    <row r="23" spans="1:136" x14ac:dyDescent="0.35">
      <c r="A23" s="2"/>
      <c r="B23" t="s">
        <v>39</v>
      </c>
      <c r="C23">
        <f>'[1]2013 ksh'!BU22</f>
        <v>83</v>
      </c>
      <c r="D23">
        <f>'[1]2013 ksh'!BV22</f>
        <v>0</v>
      </c>
      <c r="E23">
        <f>'[1]2013 ksh'!BW22</f>
        <v>0</v>
      </c>
      <c r="F23">
        <f>'[1]2013 ksh'!BX22</f>
        <v>0</v>
      </c>
      <c r="G23">
        <f>'[1]2013 ksh'!BY22</f>
        <v>0</v>
      </c>
      <c r="H23">
        <f>'[1]2013 ksh'!BZ22</f>
        <v>0</v>
      </c>
      <c r="I23">
        <f>'[1]2013 ksh'!CA22</f>
        <v>0</v>
      </c>
      <c r="J23">
        <f>'[1]2013 ksh'!CB22</f>
        <v>0</v>
      </c>
      <c r="K23">
        <f>'[1]2013 ksh'!CC22</f>
        <v>0</v>
      </c>
      <c r="L23">
        <f>'[1]2013 ksh'!CD22</f>
        <v>0</v>
      </c>
      <c r="M23">
        <f>'[1]2013 ksh'!CE22</f>
        <v>0</v>
      </c>
      <c r="N23">
        <f>'[1]2013 ksh'!CF22</f>
        <v>1606</v>
      </c>
      <c r="O23">
        <f>'[1]2013 ksh'!CG22</f>
        <v>0</v>
      </c>
      <c r="P23">
        <f>'[1]2013 ksh'!CH22</f>
        <v>0</v>
      </c>
      <c r="Q23">
        <f>'[1]2013 ksh'!CI22</f>
        <v>0</v>
      </c>
      <c r="R23">
        <f>'[1]2013 ksh'!CJ22</f>
        <v>0</v>
      </c>
      <c r="S23">
        <f>'[1]2013 ksh'!CK22</f>
        <v>0</v>
      </c>
      <c r="T23">
        <f>'[1]2013 ksh'!CL22</f>
        <v>0</v>
      </c>
      <c r="U23">
        <f>'[1]2013 ksh'!CM22</f>
        <v>0</v>
      </c>
      <c r="V23">
        <f>'[1]2013 ksh'!CN22</f>
        <v>0</v>
      </c>
      <c r="W23">
        <f>'[1]2013 ksh'!CO22</f>
        <v>0</v>
      </c>
      <c r="X23">
        <f>'[1]2013 ksh'!CP22</f>
        <v>183</v>
      </c>
      <c r="Y23">
        <f>'[1]2013 ksh'!CQ22</f>
        <v>0</v>
      </c>
      <c r="Z23">
        <f>'[1]2013 ksh'!CR22</f>
        <v>0</v>
      </c>
      <c r="AA23">
        <f>'[1]2013 ksh'!CS22</f>
        <v>0</v>
      </c>
      <c r="AB23">
        <f>'[1]2013 ksh'!CT22</f>
        <v>0</v>
      </c>
      <c r="AC23">
        <f>'[1]2013 ksh'!CU22</f>
        <v>0</v>
      </c>
      <c r="AD23">
        <f>'[1]2013 ksh'!CV22</f>
        <v>0</v>
      </c>
      <c r="AE23">
        <f>'[1]2013 ksh'!CW22</f>
        <v>0</v>
      </c>
      <c r="AF23">
        <f>'[1]2013 ksh'!CX22</f>
        <v>2968</v>
      </c>
      <c r="AG23">
        <f>'[1]2013 ksh'!CY22</f>
        <v>0</v>
      </c>
      <c r="AH23">
        <f>'[1]2013 ksh'!CZ22</f>
        <v>0</v>
      </c>
      <c r="AI23">
        <f>'[1]2013 ksh'!DA22</f>
        <v>0</v>
      </c>
      <c r="AJ23">
        <f>'[1]2013 ksh'!DB22</f>
        <v>0</v>
      </c>
      <c r="AK23">
        <f>'[1]2013 ksh'!DC22</f>
        <v>0</v>
      </c>
      <c r="AL23">
        <f>'[1]2013 ksh'!DD22</f>
        <v>363</v>
      </c>
      <c r="AM23">
        <f>'[1]2013 ksh'!DE22</f>
        <v>0</v>
      </c>
      <c r="AN23">
        <f>'[1]2013 ksh'!DF22</f>
        <v>0</v>
      </c>
      <c r="AO23">
        <f>'[1]2013 ksh'!DG22</f>
        <v>0</v>
      </c>
      <c r="AP23">
        <f>'[1]2013 ksh'!DH22</f>
        <v>0</v>
      </c>
      <c r="AQ23">
        <f>'[1]2013 ksh'!DI22</f>
        <v>0</v>
      </c>
      <c r="AR23">
        <f>'[1]2013 ksh'!DJ22</f>
        <v>18</v>
      </c>
      <c r="AS23">
        <f>'[1]2013 ksh'!DK22</f>
        <v>0</v>
      </c>
      <c r="AT23">
        <f>'[1]2013 ksh'!DL22</f>
        <v>186</v>
      </c>
      <c r="AU23">
        <f>'[1]2013 ksh'!DM22</f>
        <v>0</v>
      </c>
      <c r="AV23">
        <f>'[1]2013 ksh'!DN22</f>
        <v>4908</v>
      </c>
      <c r="AW23">
        <f>'[1]2013 ksh'!DO22</f>
        <v>0</v>
      </c>
      <c r="AX23">
        <f>'[1]2013 ksh'!DP22</f>
        <v>0</v>
      </c>
      <c r="AY23">
        <f>'[1]2013 ksh'!DQ22</f>
        <v>0</v>
      </c>
      <c r="AZ23">
        <f>'[1]2013 ksh'!DR22</f>
        <v>174</v>
      </c>
      <c r="BA23">
        <f>'[1]2013 ksh'!DS22</f>
        <v>2421</v>
      </c>
      <c r="BB23">
        <f>'[1]2013 ksh'!DT22</f>
        <v>2770</v>
      </c>
      <c r="BC23">
        <f>'[1]2013 ksh'!DU22</f>
        <v>41162</v>
      </c>
      <c r="BD23">
        <f>'[1]2013 ksh'!DV22</f>
        <v>1327</v>
      </c>
      <c r="BE23">
        <f>'[1]2013 ksh'!DW22</f>
        <v>0</v>
      </c>
      <c r="BF23">
        <f>'[1]2013 ksh'!DX22</f>
        <v>0</v>
      </c>
      <c r="BG23">
        <f>'[1]2013 ksh'!DY22</f>
        <v>0</v>
      </c>
      <c r="BH23">
        <f>'[1]2013 ksh'!DZ22</f>
        <v>0</v>
      </c>
      <c r="BI23">
        <f>'[1]2013 ksh'!EA22</f>
        <v>0</v>
      </c>
      <c r="BJ23">
        <f>'[1]2013 ksh'!EB22</f>
        <v>0</v>
      </c>
      <c r="BK23">
        <f>'[1]2013 ksh'!EC22</f>
        <v>12</v>
      </c>
      <c r="BL23">
        <f>'[1]2013 ksh'!ED22</f>
        <v>0</v>
      </c>
      <c r="BM23">
        <f>'[1]2013 ksh'!EE22</f>
        <v>180</v>
      </c>
      <c r="BN23">
        <f>'[1]2013 ksh'!EF22</f>
        <v>278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4.3276658299161302E-6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1.8165496484496231E-4</v>
      </c>
      <c r="DQ23">
        <v>8.6787327003688946E-4</v>
      </c>
      <c r="DR23">
        <v>8.9585711419726003E-5</v>
      </c>
      <c r="DS23">
        <v>4.2380620568066048E-4</v>
      </c>
      <c r="DT23">
        <v>1.5995750638124629E-2</v>
      </c>
      <c r="DU23">
        <v>0</v>
      </c>
      <c r="DV23">
        <v>0</v>
      </c>
      <c r="DW23">
        <v>4.6008225155555931E-3</v>
      </c>
      <c r="DX23">
        <v>0</v>
      </c>
      <c r="DY23">
        <v>0</v>
      </c>
      <c r="DZ23">
        <v>0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'[1]2013 ksh'!BU23</f>
        <v>0</v>
      </c>
      <c r="D24">
        <f>'[1]2013 ksh'!BV23</f>
        <v>0</v>
      </c>
      <c r="E24">
        <f>'[1]2013 ksh'!BW23</f>
        <v>0</v>
      </c>
      <c r="F24">
        <f>'[1]2013 ksh'!BX23</f>
        <v>0</v>
      </c>
      <c r="G24">
        <f>'[1]2013 ksh'!BY23</f>
        <v>0</v>
      </c>
      <c r="H24">
        <f>'[1]2013 ksh'!BZ23</f>
        <v>0</v>
      </c>
      <c r="I24">
        <f>'[1]2013 ksh'!CA23</f>
        <v>0</v>
      </c>
      <c r="J24">
        <f>'[1]2013 ksh'!CB23</f>
        <v>0</v>
      </c>
      <c r="K24">
        <f>'[1]2013 ksh'!CC23</f>
        <v>0</v>
      </c>
      <c r="L24">
        <f>'[1]2013 ksh'!CD23</f>
        <v>0</v>
      </c>
      <c r="M24">
        <f>'[1]2013 ksh'!CE23</f>
        <v>0</v>
      </c>
      <c r="N24">
        <f>'[1]2013 ksh'!CF23</f>
        <v>0</v>
      </c>
      <c r="O24">
        <f>'[1]2013 ksh'!CG23</f>
        <v>0</v>
      </c>
      <c r="P24">
        <f>'[1]2013 ksh'!CH23</f>
        <v>0</v>
      </c>
      <c r="Q24">
        <f>'[1]2013 ksh'!CI23</f>
        <v>0</v>
      </c>
      <c r="R24">
        <f>'[1]2013 ksh'!CJ23</f>
        <v>0</v>
      </c>
      <c r="S24">
        <f>'[1]2013 ksh'!CK23</f>
        <v>0</v>
      </c>
      <c r="T24">
        <f>'[1]2013 ksh'!CL23</f>
        <v>0</v>
      </c>
      <c r="U24">
        <f>'[1]2013 ksh'!CM23</f>
        <v>0</v>
      </c>
      <c r="V24">
        <f>'[1]2013 ksh'!CN23</f>
        <v>30</v>
      </c>
      <c r="W24">
        <f>'[1]2013 ksh'!CO23</f>
        <v>0</v>
      </c>
      <c r="X24">
        <f>'[1]2013 ksh'!CP23</f>
        <v>0</v>
      </c>
      <c r="Y24">
        <f>'[1]2013 ksh'!CQ23</f>
        <v>0</v>
      </c>
      <c r="Z24">
        <f>'[1]2013 ksh'!CR23</f>
        <v>0</v>
      </c>
      <c r="AA24">
        <f>'[1]2013 ksh'!CS23</f>
        <v>0</v>
      </c>
      <c r="AB24">
        <f>'[1]2013 ksh'!CT23</f>
        <v>0</v>
      </c>
      <c r="AC24">
        <f>'[1]2013 ksh'!CU23</f>
        <v>0</v>
      </c>
      <c r="AD24">
        <f>'[1]2013 ksh'!CV23</f>
        <v>0</v>
      </c>
      <c r="AE24">
        <f>'[1]2013 ksh'!CW23</f>
        <v>0</v>
      </c>
      <c r="AF24">
        <f>'[1]2013 ksh'!CX23</f>
        <v>0</v>
      </c>
      <c r="AG24">
        <f>'[1]2013 ksh'!CY23</f>
        <v>0</v>
      </c>
      <c r="AH24">
        <f>'[1]2013 ksh'!CZ23</f>
        <v>0</v>
      </c>
      <c r="AI24">
        <f>'[1]2013 ksh'!DA23</f>
        <v>0</v>
      </c>
      <c r="AJ24">
        <f>'[1]2013 ksh'!DB23</f>
        <v>0</v>
      </c>
      <c r="AK24">
        <f>'[1]2013 ksh'!DC23</f>
        <v>0</v>
      </c>
      <c r="AL24">
        <f>'[1]2013 ksh'!DD23</f>
        <v>0</v>
      </c>
      <c r="AM24">
        <f>'[1]2013 ksh'!DE23</f>
        <v>0</v>
      </c>
      <c r="AN24">
        <f>'[1]2013 ksh'!DF23</f>
        <v>0</v>
      </c>
      <c r="AO24">
        <f>'[1]2013 ksh'!DG23</f>
        <v>0</v>
      </c>
      <c r="AP24">
        <f>'[1]2013 ksh'!DH23</f>
        <v>0</v>
      </c>
      <c r="AQ24">
        <f>'[1]2013 ksh'!DI23</f>
        <v>0</v>
      </c>
      <c r="AR24">
        <f>'[1]2013 ksh'!DJ23</f>
        <v>0</v>
      </c>
      <c r="AS24">
        <f>'[1]2013 ksh'!DK23</f>
        <v>0</v>
      </c>
      <c r="AT24">
        <f>'[1]2013 ksh'!DL23</f>
        <v>0</v>
      </c>
      <c r="AU24">
        <f>'[1]2013 ksh'!DM23</f>
        <v>0</v>
      </c>
      <c r="AV24">
        <f>'[1]2013 ksh'!DN23</f>
        <v>0</v>
      </c>
      <c r="AW24">
        <f>'[1]2013 ksh'!DO23</f>
        <v>0</v>
      </c>
      <c r="AX24">
        <f>'[1]2013 ksh'!DP23</f>
        <v>0</v>
      </c>
      <c r="AY24">
        <f>'[1]2013 ksh'!DQ23</f>
        <v>0</v>
      </c>
      <c r="AZ24">
        <f>'[1]2013 ksh'!DR23</f>
        <v>156</v>
      </c>
      <c r="BA24">
        <f>'[1]2013 ksh'!DS23</f>
        <v>2656</v>
      </c>
      <c r="BB24">
        <f>'[1]2013 ksh'!DT23</f>
        <v>138</v>
      </c>
      <c r="BC24">
        <f>'[1]2013 ksh'!DU23</f>
        <v>641</v>
      </c>
      <c r="BD24">
        <f>'[1]2013 ksh'!DV23</f>
        <v>6819</v>
      </c>
      <c r="BE24">
        <f>'[1]2013 ksh'!DW23</f>
        <v>0</v>
      </c>
      <c r="BF24">
        <f>'[1]2013 ksh'!DX23</f>
        <v>0</v>
      </c>
      <c r="BG24">
        <f>'[1]2013 ksh'!DY23</f>
        <v>1355</v>
      </c>
      <c r="BH24">
        <f>'[1]2013 ksh'!DZ23</f>
        <v>0</v>
      </c>
      <c r="BI24">
        <f>'[1]2013 ksh'!EA23</f>
        <v>0</v>
      </c>
      <c r="BJ24">
        <f>'[1]2013 ksh'!EB23</f>
        <v>0</v>
      </c>
      <c r="BK24">
        <f>'[1]2013 ksh'!EC23</f>
        <v>0</v>
      </c>
      <c r="BL24">
        <f>'[1]2013 ksh'!ED23</f>
        <v>0</v>
      </c>
      <c r="BM24">
        <f>'[1]2013 ksh'!EE23</f>
        <v>353</v>
      </c>
      <c r="BN24">
        <f>'[1]2013 ksh'!EF23</f>
        <v>101</v>
      </c>
      <c r="BO24" s="2"/>
      <c r="BR24" t="s">
        <v>41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4.2827276151576678E-5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3.5601935478566491E-5</v>
      </c>
      <c r="CF24">
        <v>0</v>
      </c>
      <c r="CG24">
        <v>0</v>
      </c>
      <c r="CH24">
        <v>0</v>
      </c>
      <c r="CI24">
        <v>0</v>
      </c>
      <c r="CJ24">
        <v>1.7401735510177867E-5</v>
      </c>
      <c r="CK24">
        <v>0</v>
      </c>
      <c r="CL24">
        <v>0</v>
      </c>
      <c r="CM24">
        <v>0</v>
      </c>
      <c r="CN24">
        <v>6.9770094713542997E-4</v>
      </c>
      <c r="CO24">
        <v>4.9324125471536966E-5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5.4267325977182761E-5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5.8180903171767127E-5</v>
      </c>
      <c r="DB24">
        <v>1.859124917906903E-4</v>
      </c>
      <c r="DC24">
        <v>0</v>
      </c>
      <c r="DD24">
        <v>8.440607843830688E-4</v>
      </c>
      <c r="DE24">
        <v>0</v>
      </c>
      <c r="DF24">
        <v>5.3190771167249229E-4</v>
      </c>
      <c r="DG24">
        <v>8.6679159314682609E-5</v>
      </c>
      <c r="DH24">
        <v>5.6643348998921294E-5</v>
      </c>
      <c r="DI24">
        <v>0</v>
      </c>
      <c r="DJ24">
        <v>1.9154271733317835E-3</v>
      </c>
      <c r="DK24">
        <v>5.0232172958191747E-4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5.2379550145675218E-4</v>
      </c>
      <c r="DR24">
        <v>0.12491818616930156</v>
      </c>
      <c r="DS24">
        <v>4.0463244598527956E-4</v>
      </c>
      <c r="DT24">
        <v>9.8522001290692832E-3</v>
      </c>
      <c r="DU24">
        <v>4.5808433984541276E-4</v>
      </c>
      <c r="DV24">
        <v>6.0475745429029314E-4</v>
      </c>
      <c r="DW24">
        <v>3.1238056932185573E-4</v>
      </c>
      <c r="DX24">
        <v>0</v>
      </c>
      <c r="DY24">
        <v>0</v>
      </c>
      <c r="DZ24">
        <v>0</v>
      </c>
      <c r="EA24">
        <v>0</v>
      </c>
      <c r="EB24">
        <v>0</v>
      </c>
      <c r="EF24" s="2"/>
    </row>
    <row r="25" spans="1:136" x14ac:dyDescent="0.35">
      <c r="A25" s="2"/>
      <c r="B25" t="s">
        <v>41</v>
      </c>
      <c r="C25">
        <f>'[1]2013 ksh'!BU24</f>
        <v>0</v>
      </c>
      <c r="D25">
        <f>'[1]2013 ksh'!BV24</f>
        <v>0</v>
      </c>
      <c r="E25">
        <f>'[1]2013 ksh'!BW24</f>
        <v>0</v>
      </c>
      <c r="F25">
        <f>'[1]2013 ksh'!BX24</f>
        <v>0</v>
      </c>
      <c r="G25">
        <f>'[1]2013 ksh'!BY24</f>
        <v>0</v>
      </c>
      <c r="H25">
        <f>'[1]2013 ksh'!BZ24</f>
        <v>16</v>
      </c>
      <c r="I25">
        <f>'[1]2013 ksh'!CA24</f>
        <v>0</v>
      </c>
      <c r="J25">
        <f>'[1]2013 ksh'!CB24</f>
        <v>0</v>
      </c>
      <c r="K25">
        <f>'[1]2013 ksh'!CC24</f>
        <v>0</v>
      </c>
      <c r="L25">
        <f>'[1]2013 ksh'!CD24</f>
        <v>0</v>
      </c>
      <c r="M25">
        <f>'[1]2013 ksh'!CE24</f>
        <v>0</v>
      </c>
      <c r="N25">
        <f>'[1]2013 ksh'!CF24</f>
        <v>0</v>
      </c>
      <c r="O25">
        <f>'[1]2013 ksh'!CG24</f>
        <v>47</v>
      </c>
      <c r="P25">
        <f>'[1]2013 ksh'!CH24</f>
        <v>0</v>
      </c>
      <c r="Q25">
        <f>'[1]2013 ksh'!CI24</f>
        <v>0</v>
      </c>
      <c r="R25">
        <f>'[1]2013 ksh'!CJ24</f>
        <v>0</v>
      </c>
      <c r="S25">
        <f>'[1]2013 ksh'!CK24</f>
        <v>0</v>
      </c>
      <c r="T25">
        <f>'[1]2013 ksh'!CL24</f>
        <v>18</v>
      </c>
      <c r="U25">
        <f>'[1]2013 ksh'!CM24</f>
        <v>0</v>
      </c>
      <c r="V25">
        <f>'[1]2013 ksh'!CN24</f>
        <v>0</v>
      </c>
      <c r="W25">
        <f>'[1]2013 ksh'!CO24</f>
        <v>0</v>
      </c>
      <c r="X25">
        <f>'[1]2013 ksh'!CP24</f>
        <v>375</v>
      </c>
      <c r="Y25">
        <f>'[1]2013 ksh'!CQ24</f>
        <v>14</v>
      </c>
      <c r="Z25">
        <f>'[1]2013 ksh'!CR24</f>
        <v>0</v>
      </c>
      <c r="AA25">
        <f>'[1]2013 ksh'!CS24</f>
        <v>0</v>
      </c>
      <c r="AB25">
        <f>'[1]2013 ksh'!CT24</f>
        <v>0</v>
      </c>
      <c r="AC25">
        <f>'[1]2013 ksh'!CU24</f>
        <v>0</v>
      </c>
      <c r="AD25">
        <f>'[1]2013 ksh'!CV24</f>
        <v>0</v>
      </c>
      <c r="AE25">
        <f>'[1]2013 ksh'!CW24</f>
        <v>155</v>
      </c>
      <c r="AF25">
        <f>'[1]2013 ksh'!CX24</f>
        <v>0</v>
      </c>
      <c r="AG25">
        <f>'[1]2013 ksh'!CY24</f>
        <v>0</v>
      </c>
      <c r="AH25">
        <f>'[1]2013 ksh'!CZ24</f>
        <v>0</v>
      </c>
      <c r="AI25">
        <f>'[1]2013 ksh'!DA24</f>
        <v>0</v>
      </c>
      <c r="AJ25">
        <f>'[1]2013 ksh'!DB24</f>
        <v>0</v>
      </c>
      <c r="AK25">
        <f>'[1]2013 ksh'!DC24</f>
        <v>12</v>
      </c>
      <c r="AL25">
        <f>'[1]2013 ksh'!DD24</f>
        <v>227</v>
      </c>
      <c r="AM25">
        <f>'[1]2013 ksh'!DE24</f>
        <v>0</v>
      </c>
      <c r="AN25">
        <f>'[1]2013 ksh'!DF24</f>
        <v>324</v>
      </c>
      <c r="AO25">
        <f>'[1]2013 ksh'!DG24</f>
        <v>0</v>
      </c>
      <c r="AP25">
        <f>'[1]2013 ksh'!DH24</f>
        <v>493</v>
      </c>
      <c r="AQ25">
        <f>'[1]2013 ksh'!DI24</f>
        <v>110</v>
      </c>
      <c r="AR25">
        <f>'[1]2013 ksh'!DJ24</f>
        <v>56</v>
      </c>
      <c r="AS25">
        <f>'[1]2013 ksh'!DK24</f>
        <v>0</v>
      </c>
      <c r="AT25">
        <f>'[1]2013 ksh'!DL24</f>
        <v>830</v>
      </c>
      <c r="AU25">
        <f>'[1]2013 ksh'!DM24</f>
        <v>98</v>
      </c>
      <c r="AV25">
        <f>'[1]2013 ksh'!DN24</f>
        <v>0</v>
      </c>
      <c r="AW25">
        <f>'[1]2013 ksh'!DO24</f>
        <v>0</v>
      </c>
      <c r="AX25">
        <f>'[1]2013 ksh'!DP24</f>
        <v>0</v>
      </c>
      <c r="AY25">
        <f>'[1]2013 ksh'!DQ24</f>
        <v>0</v>
      </c>
      <c r="AZ25">
        <f>'[1]2013 ksh'!DR24</f>
        <v>0</v>
      </c>
      <c r="BA25">
        <f>'[1]2013 ksh'!DS24</f>
        <v>1603</v>
      </c>
      <c r="BB25">
        <f>'[1]2013 ksh'!DT24</f>
        <v>192427</v>
      </c>
      <c r="BC25">
        <f>'[1]2013 ksh'!DU24</f>
        <v>612</v>
      </c>
      <c r="BD25">
        <f>'[1]2013 ksh'!DV24</f>
        <v>4200</v>
      </c>
      <c r="BE25">
        <f>'[1]2013 ksh'!DW24</f>
        <v>207</v>
      </c>
      <c r="BF25">
        <f>'[1]2013 ksh'!DX24</f>
        <v>151</v>
      </c>
      <c r="BG25">
        <f>'[1]2013 ksh'!DY24</f>
        <v>92</v>
      </c>
      <c r="BH25">
        <f>'[1]2013 ksh'!DZ24</f>
        <v>0</v>
      </c>
      <c r="BI25">
        <f>'[1]2013 ksh'!EA24</f>
        <v>0</v>
      </c>
      <c r="BJ25">
        <f>'[1]2013 ksh'!EB24</f>
        <v>0</v>
      </c>
      <c r="BK25">
        <f>'[1]2013 ksh'!EC24</f>
        <v>0</v>
      </c>
      <c r="BL25">
        <f>'[1]2013 ksh'!ED24</f>
        <v>0</v>
      </c>
      <c r="BM25">
        <f>'[1]2013 ksh'!EE24</f>
        <v>1831</v>
      </c>
      <c r="BN25">
        <f>'[1]2013 ksh'!EF24</f>
        <v>566</v>
      </c>
      <c r="BO25" s="2"/>
      <c r="BR25" t="s">
        <v>42</v>
      </c>
      <c r="BS25">
        <v>1.8799286632024403E-4</v>
      </c>
      <c r="BT25">
        <v>0</v>
      </c>
      <c r="BU25">
        <v>0</v>
      </c>
      <c r="BV25">
        <v>6.6393278567313764E-3</v>
      </c>
      <c r="BW25">
        <v>7.6948056720462551E-4</v>
      </c>
      <c r="BX25">
        <v>5.9690516136259994E-4</v>
      </c>
      <c r="BY25">
        <v>1.0474526535831474E-3</v>
      </c>
      <c r="BZ25">
        <v>0</v>
      </c>
      <c r="CA25">
        <v>1.3350214089472739E-3</v>
      </c>
      <c r="CB25">
        <v>6.9435343978051212E-4</v>
      </c>
      <c r="CC25">
        <v>0</v>
      </c>
      <c r="CD25">
        <v>2.9110227991024427E-3</v>
      </c>
      <c r="CE25">
        <v>9.9230926546642779E-5</v>
      </c>
      <c r="CF25">
        <v>3.3716973966883097E-4</v>
      </c>
      <c r="CG25">
        <v>2.9350977081336383E-4</v>
      </c>
      <c r="CH25">
        <v>5.0917140584066294E-4</v>
      </c>
      <c r="CI25">
        <v>3.6849782318658034E-4</v>
      </c>
      <c r="CJ25">
        <v>3.103309499315053E-4</v>
      </c>
      <c r="CK25">
        <v>2.3287892567170262E-4</v>
      </c>
      <c r="CL25">
        <v>1.7700153244356974E-4</v>
      </c>
      <c r="CM25">
        <v>0</v>
      </c>
      <c r="CN25">
        <v>6.2886112035140081E-4</v>
      </c>
      <c r="CO25">
        <v>0</v>
      </c>
      <c r="CP25">
        <v>5.6941498829302301E-4</v>
      </c>
      <c r="CQ25">
        <v>1.5095528669890562E-3</v>
      </c>
      <c r="CR25">
        <v>4.6403601013103916E-4</v>
      </c>
      <c r="CS25">
        <v>3.0222582828404241E-4</v>
      </c>
      <c r="CT25">
        <v>1.0607913059026554E-3</v>
      </c>
      <c r="CU25">
        <v>3.2297811750936194E-3</v>
      </c>
      <c r="CV25">
        <v>1.5682738209833753E-3</v>
      </c>
      <c r="CW25">
        <v>7.5965895398413764E-4</v>
      </c>
      <c r="CX25">
        <v>0</v>
      </c>
      <c r="CY25">
        <v>0</v>
      </c>
      <c r="CZ25">
        <v>7.8368340178030713E-4</v>
      </c>
      <c r="DA25">
        <v>3.1320719540801306E-3</v>
      </c>
      <c r="DB25">
        <v>1.2620755499975936E-3</v>
      </c>
      <c r="DC25">
        <v>3.4279273251576264E-3</v>
      </c>
      <c r="DD25">
        <v>6.8280349255185908E-3</v>
      </c>
      <c r="DE25">
        <v>8.7381511398823639E-4</v>
      </c>
      <c r="DF25">
        <v>2.1610773762271848E-3</v>
      </c>
      <c r="DG25">
        <v>2.0802998235523826E-4</v>
      </c>
      <c r="DH25">
        <v>1.5056004461588278E-2</v>
      </c>
      <c r="DI25">
        <v>1.7447462751095215E-3</v>
      </c>
      <c r="DJ25">
        <v>2.1300473264882365E-3</v>
      </c>
      <c r="DK25">
        <v>1.5782128626354325E-2</v>
      </c>
      <c r="DL25">
        <v>3.5115196571762772E-3</v>
      </c>
      <c r="DM25">
        <v>0</v>
      </c>
      <c r="DN25">
        <v>4.462152616708682E-3</v>
      </c>
      <c r="DO25">
        <v>0</v>
      </c>
      <c r="DP25">
        <v>1.0887653341669216E-3</v>
      </c>
      <c r="DQ25">
        <v>2.1102129434857802E-3</v>
      </c>
      <c r="DR25">
        <v>1.6709682695244545E-3</v>
      </c>
      <c r="DS25">
        <v>5.0975754224616106E-4</v>
      </c>
      <c r="DT25">
        <v>1.8296943096842957E-4</v>
      </c>
      <c r="DU25">
        <v>3.0317659207160165E-4</v>
      </c>
      <c r="DV25">
        <v>1.7541971190672078E-3</v>
      </c>
      <c r="DW25">
        <v>1.2970584508798792E-3</v>
      </c>
      <c r="DX25">
        <v>1.6323314415911385E-3</v>
      </c>
      <c r="DY25">
        <v>5.8271028834032775E-5</v>
      </c>
      <c r="DZ25">
        <v>0</v>
      </c>
      <c r="EA25">
        <v>762</v>
      </c>
      <c r="EB25">
        <v>3.5010278371385714E-3</v>
      </c>
      <c r="EF25" s="2"/>
    </row>
    <row r="26" spans="1:136" x14ac:dyDescent="0.35">
      <c r="A26" s="2"/>
      <c r="B26" t="s">
        <v>42</v>
      </c>
      <c r="C26">
        <f>'[1]2013 ksh'!BU25</f>
        <v>479</v>
      </c>
      <c r="D26">
        <f>'[1]2013 ksh'!BV25</f>
        <v>0</v>
      </c>
      <c r="E26">
        <f>'[1]2013 ksh'!BW25</f>
        <v>0</v>
      </c>
      <c r="F26">
        <f>'[1]2013 ksh'!BX25</f>
        <v>605</v>
      </c>
      <c r="G26">
        <f>'[1]2013 ksh'!BY25</f>
        <v>2159</v>
      </c>
      <c r="H26">
        <f>'[1]2013 ksh'!BZ25</f>
        <v>223</v>
      </c>
      <c r="I26">
        <f>'[1]2013 ksh'!CA25</f>
        <v>249</v>
      </c>
      <c r="J26">
        <f>'[1]2013 ksh'!CB25</f>
        <v>0</v>
      </c>
      <c r="K26">
        <f>'[1]2013 ksh'!CC25</f>
        <v>272</v>
      </c>
      <c r="L26">
        <f>'[1]2013 ksh'!CD25</f>
        <v>822</v>
      </c>
      <c r="M26">
        <f>'[1]2013 ksh'!CE25</f>
        <v>0</v>
      </c>
      <c r="N26">
        <f>'[1]2013 ksh'!CF25</f>
        <v>2463</v>
      </c>
      <c r="O26">
        <f>'[1]2013 ksh'!CG25</f>
        <v>131</v>
      </c>
      <c r="P26">
        <f>'[1]2013 ksh'!CH25</f>
        <v>200</v>
      </c>
      <c r="Q26">
        <f>'[1]2013 ksh'!CI25</f>
        <v>210</v>
      </c>
      <c r="R26">
        <f>'[1]2013 ksh'!CJ25</f>
        <v>581</v>
      </c>
      <c r="S26">
        <f>'[1]2013 ksh'!CK25</f>
        <v>1006</v>
      </c>
      <c r="T26">
        <f>'[1]2013 ksh'!CL25</f>
        <v>321</v>
      </c>
      <c r="U26">
        <f>'[1]2013 ksh'!CM25</f>
        <v>471</v>
      </c>
      <c r="V26">
        <f>'[1]2013 ksh'!CN25</f>
        <v>1227</v>
      </c>
      <c r="W26">
        <f>'[1]2013 ksh'!CO25</f>
        <v>0</v>
      </c>
      <c r="X26">
        <f>'[1]2013 ksh'!CP25</f>
        <v>338</v>
      </c>
      <c r="Y26">
        <f>'[1]2013 ksh'!CQ25</f>
        <v>0</v>
      </c>
      <c r="Z26">
        <f>'[1]2013 ksh'!CR25</f>
        <v>709</v>
      </c>
      <c r="AA26">
        <f>'[1]2013 ksh'!CS25</f>
        <v>336</v>
      </c>
      <c r="AB26">
        <f>'[1]2013 ksh'!CT25</f>
        <v>162</v>
      </c>
      <c r="AC26">
        <f>'[1]2013 ksh'!CU25</f>
        <v>865</v>
      </c>
      <c r="AD26">
        <f>'[1]2013 ksh'!CV25</f>
        <v>665</v>
      </c>
      <c r="AE26">
        <f>'[1]2013 ksh'!CW25</f>
        <v>9225</v>
      </c>
      <c r="AF26">
        <f>'[1]2013 ksh'!CX25</f>
        <v>3309</v>
      </c>
      <c r="AG26">
        <f>'[1]2013 ksh'!CY25</f>
        <v>1461</v>
      </c>
      <c r="AH26">
        <f>'[1]2013 ksh'!CZ25</f>
        <v>0</v>
      </c>
      <c r="AI26">
        <f>'[1]2013 ksh'!DA25</f>
        <v>0</v>
      </c>
      <c r="AJ26">
        <f>'[1]2013 ksh'!DB25</f>
        <v>844</v>
      </c>
      <c r="AK26">
        <f>'[1]2013 ksh'!DC25</f>
        <v>646</v>
      </c>
      <c r="AL26">
        <f>'[1]2013 ksh'!DD25</f>
        <v>1541</v>
      </c>
      <c r="AM26">
        <f>'[1]2013 ksh'!DE25</f>
        <v>732</v>
      </c>
      <c r="AN26">
        <f>'[1]2013 ksh'!DF25</f>
        <v>2621</v>
      </c>
      <c r="AO26">
        <f>'[1]2013 ksh'!DG25</f>
        <v>634</v>
      </c>
      <c r="AP26">
        <f>'[1]2013 ksh'!DH25</f>
        <v>2003</v>
      </c>
      <c r="AQ26">
        <f>'[1]2013 ksh'!DI25</f>
        <v>264</v>
      </c>
      <c r="AR26">
        <f>'[1]2013 ksh'!DJ25</f>
        <v>14885</v>
      </c>
      <c r="AS26">
        <f>'[1]2013 ksh'!DK25</f>
        <v>882</v>
      </c>
      <c r="AT26">
        <f>'[1]2013 ksh'!DL25</f>
        <v>923</v>
      </c>
      <c r="AU26">
        <f>'[1]2013 ksh'!DM25</f>
        <v>3079</v>
      </c>
      <c r="AV26">
        <f>'[1]2013 ksh'!DN25</f>
        <v>959</v>
      </c>
      <c r="AW26">
        <f>'[1]2013 ksh'!DO25</f>
        <v>0</v>
      </c>
      <c r="AX26">
        <f>'[1]2013 ksh'!DP25</f>
        <v>1143</v>
      </c>
      <c r="AY26">
        <f>'[1]2013 ksh'!DQ25</f>
        <v>0</v>
      </c>
      <c r="AZ26">
        <f>'[1]2013 ksh'!DR25</f>
        <v>935</v>
      </c>
      <c r="BA26">
        <f>'[1]2013 ksh'!DS25</f>
        <v>6458</v>
      </c>
      <c r="BB26">
        <f>'[1]2013 ksh'!DT25</f>
        <v>2574</v>
      </c>
      <c r="BC26">
        <f>'[1]2013 ksh'!DU25</f>
        <v>771</v>
      </c>
      <c r="BD26">
        <f>'[1]2013 ksh'!DV25</f>
        <v>78</v>
      </c>
      <c r="BE26">
        <f>'[1]2013 ksh'!DW25</f>
        <v>137</v>
      </c>
      <c r="BF26">
        <f>'[1]2013 ksh'!DX25</f>
        <v>438</v>
      </c>
      <c r="BG26">
        <f>'[1]2013 ksh'!DY25</f>
        <v>382</v>
      </c>
      <c r="BH26">
        <f>'[1]2013 ksh'!DZ25</f>
        <v>150</v>
      </c>
      <c r="BI26">
        <f>'[1]2013 ksh'!EA25</f>
        <v>20</v>
      </c>
      <c r="BJ26">
        <f>'[1]2013 ksh'!EB25</f>
        <v>0</v>
      </c>
      <c r="BK26">
        <f>'[1]2013 ksh'!EC25</f>
        <v>381</v>
      </c>
      <c r="BL26">
        <f>'[1]2013 ksh'!ED25</f>
        <v>12268</v>
      </c>
      <c r="BM26">
        <f>'[1]2013 ksh'!EE25</f>
        <v>519</v>
      </c>
      <c r="BN26">
        <f>'[1]2013 ksh'!EF25</f>
        <v>1073</v>
      </c>
      <c r="BO26" s="2"/>
      <c r="BR26" t="s">
        <v>43</v>
      </c>
      <c r="BS26">
        <v>4.395657834627835E-5</v>
      </c>
      <c r="BT26">
        <v>0</v>
      </c>
      <c r="BU26">
        <v>0</v>
      </c>
      <c r="BV26">
        <v>0</v>
      </c>
      <c r="BW26">
        <v>2.7193778266657216E-4</v>
      </c>
      <c r="BX26">
        <v>5.8619834232470581E-4</v>
      </c>
      <c r="BY26">
        <v>0</v>
      </c>
      <c r="BZ26">
        <v>0</v>
      </c>
      <c r="CA26">
        <v>0</v>
      </c>
      <c r="CB26">
        <v>1.2501740764904597E-4</v>
      </c>
      <c r="CC26">
        <v>0</v>
      </c>
      <c r="CD26">
        <v>1.0518921198543134E-4</v>
      </c>
      <c r="CE26">
        <v>1.0453334246898246E-4</v>
      </c>
      <c r="CF26">
        <v>0</v>
      </c>
      <c r="CG26">
        <v>1.076202492982334E-4</v>
      </c>
      <c r="CH26">
        <v>5.9943759310673579E-4</v>
      </c>
      <c r="CI26">
        <v>2.9560411859997049E-4</v>
      </c>
      <c r="CJ26">
        <v>2.513584018136803E-5</v>
      </c>
      <c r="CK26">
        <v>1.4338617504202497E-4</v>
      </c>
      <c r="CL26">
        <v>3.231323819670711E-5</v>
      </c>
      <c r="CM26">
        <v>0</v>
      </c>
      <c r="CN26">
        <v>8.558464951527941E-5</v>
      </c>
      <c r="CO26">
        <v>5.2494962108992919E-4</v>
      </c>
      <c r="CP26">
        <v>2.4093723058943146E-4</v>
      </c>
      <c r="CQ26">
        <v>2.3811399390005945E-4</v>
      </c>
      <c r="CR26">
        <v>0</v>
      </c>
      <c r="CS26">
        <v>2.4422642077519724E-4</v>
      </c>
      <c r="CT26">
        <v>0</v>
      </c>
      <c r="CU26">
        <v>4.0823033606061357E-4</v>
      </c>
      <c r="CV26">
        <v>3.9479362129922984E-4</v>
      </c>
      <c r="CW26">
        <v>3.6397075139554851E-4</v>
      </c>
      <c r="CX26">
        <v>0</v>
      </c>
      <c r="CY26">
        <v>9.6014173297504432E-5</v>
      </c>
      <c r="CZ26">
        <v>2.5349001029149746E-4</v>
      </c>
      <c r="DA26">
        <v>5.0908290275296234E-4</v>
      </c>
      <c r="DB26">
        <v>7.6166791790899545E-5</v>
      </c>
      <c r="DC26">
        <v>2.0136731554887694E-4</v>
      </c>
      <c r="DD26">
        <v>0</v>
      </c>
      <c r="DE26">
        <v>1.3837703066943048E-3</v>
      </c>
      <c r="DF26">
        <v>7.1424524366569956E-4</v>
      </c>
      <c r="DG26">
        <v>3.8611625512904071E-4</v>
      </c>
      <c r="DH26">
        <v>2.0346088662737533E-2</v>
      </c>
      <c r="DI26">
        <v>0</v>
      </c>
      <c r="DJ26">
        <v>2.6677515811705322E-3</v>
      </c>
      <c r="DK26">
        <v>5.7613226943885225E-3</v>
      </c>
      <c r="DL26">
        <v>1.9190692933535838E-2</v>
      </c>
      <c r="DM26">
        <v>0</v>
      </c>
      <c r="DN26">
        <v>3.2948878464585541E-3</v>
      </c>
      <c r="DO26">
        <v>0</v>
      </c>
      <c r="DP26">
        <v>7.8134923981390851E-4</v>
      </c>
      <c r="DQ26">
        <v>4.8004240248915447E-3</v>
      </c>
      <c r="DR26">
        <v>8.2964158836528867E-4</v>
      </c>
      <c r="DS26">
        <v>1.3560476253526282E-3</v>
      </c>
      <c r="DT26">
        <v>3.471727664529176E-4</v>
      </c>
      <c r="DU26">
        <v>1.8810226515391345E-3</v>
      </c>
      <c r="DV26">
        <v>0</v>
      </c>
      <c r="DW26">
        <v>2.9811971724411886E-3</v>
      </c>
      <c r="DX26">
        <v>0</v>
      </c>
      <c r="DY26">
        <v>3.1466355570377701E-4</v>
      </c>
      <c r="DZ26">
        <v>0</v>
      </c>
      <c r="EA26">
        <v>434</v>
      </c>
      <c r="EB26">
        <v>1.0290761640627394E-3</v>
      </c>
      <c r="EF26" s="2"/>
    </row>
    <row r="27" spans="1:136" x14ac:dyDescent="0.35">
      <c r="A27" s="2"/>
      <c r="B27" t="s">
        <v>43</v>
      </c>
      <c r="C27">
        <f>'[1]2013 ksh'!BU26</f>
        <v>112</v>
      </c>
      <c r="D27">
        <f>'[1]2013 ksh'!BV26</f>
        <v>0</v>
      </c>
      <c r="E27">
        <f>'[1]2013 ksh'!BW26</f>
        <v>0</v>
      </c>
      <c r="F27">
        <f>'[1]2013 ksh'!BX26</f>
        <v>0</v>
      </c>
      <c r="G27">
        <f>'[1]2013 ksh'!BY26</f>
        <v>763</v>
      </c>
      <c r="H27">
        <f>'[1]2013 ksh'!BZ26</f>
        <v>219</v>
      </c>
      <c r="I27">
        <f>'[1]2013 ksh'!CA26</f>
        <v>0</v>
      </c>
      <c r="J27">
        <f>'[1]2013 ksh'!CB26</f>
        <v>0</v>
      </c>
      <c r="K27">
        <f>'[1]2013 ksh'!CC26</f>
        <v>0</v>
      </c>
      <c r="L27">
        <f>'[1]2013 ksh'!CD26</f>
        <v>148</v>
      </c>
      <c r="M27">
        <f>'[1]2013 ksh'!CE26</f>
        <v>0</v>
      </c>
      <c r="N27">
        <f>'[1]2013 ksh'!CF26</f>
        <v>89</v>
      </c>
      <c r="O27">
        <f>'[1]2013 ksh'!CG26</f>
        <v>138</v>
      </c>
      <c r="P27">
        <f>'[1]2013 ksh'!CH26</f>
        <v>0</v>
      </c>
      <c r="Q27">
        <f>'[1]2013 ksh'!CI26</f>
        <v>77</v>
      </c>
      <c r="R27">
        <f>'[1]2013 ksh'!CJ26</f>
        <v>684</v>
      </c>
      <c r="S27">
        <f>'[1]2013 ksh'!CK26</f>
        <v>807</v>
      </c>
      <c r="T27">
        <f>'[1]2013 ksh'!CL26</f>
        <v>26</v>
      </c>
      <c r="U27">
        <f>'[1]2013 ksh'!CM26</f>
        <v>290</v>
      </c>
      <c r="V27">
        <f>'[1]2013 ksh'!CN26</f>
        <v>224</v>
      </c>
      <c r="W27">
        <f>'[1]2013 ksh'!CO26</f>
        <v>0</v>
      </c>
      <c r="X27">
        <f>'[1]2013 ksh'!CP26</f>
        <v>46</v>
      </c>
      <c r="Y27">
        <f>'[1]2013 ksh'!CQ26</f>
        <v>149</v>
      </c>
      <c r="Z27">
        <f>'[1]2013 ksh'!CR26</f>
        <v>300</v>
      </c>
      <c r="AA27">
        <f>'[1]2013 ksh'!CS26</f>
        <v>53</v>
      </c>
      <c r="AB27">
        <f>'[1]2013 ksh'!CT26</f>
        <v>0</v>
      </c>
      <c r="AC27">
        <f>'[1]2013 ksh'!CU26</f>
        <v>699</v>
      </c>
      <c r="AD27">
        <f>'[1]2013 ksh'!CV26</f>
        <v>0</v>
      </c>
      <c r="AE27">
        <f>'[1]2013 ksh'!CW26</f>
        <v>1166</v>
      </c>
      <c r="AF27">
        <f>'[1]2013 ksh'!CX26</f>
        <v>833</v>
      </c>
      <c r="AG27">
        <f>'[1]2013 ksh'!CY26</f>
        <v>700</v>
      </c>
      <c r="AH27">
        <f>'[1]2013 ksh'!CZ26</f>
        <v>0</v>
      </c>
      <c r="AI27">
        <f>'[1]2013 ksh'!DA26</f>
        <v>34</v>
      </c>
      <c r="AJ27">
        <f>'[1]2013 ksh'!DB26</f>
        <v>273</v>
      </c>
      <c r="AK27">
        <f>'[1]2013 ksh'!DC26</f>
        <v>105</v>
      </c>
      <c r="AL27">
        <f>'[1]2013 ksh'!DD26</f>
        <v>93</v>
      </c>
      <c r="AM27">
        <f>'[1]2013 ksh'!DE26</f>
        <v>43</v>
      </c>
      <c r="AN27">
        <f>'[1]2013 ksh'!DF26</f>
        <v>0</v>
      </c>
      <c r="AO27">
        <f>'[1]2013 ksh'!DG26</f>
        <v>1004</v>
      </c>
      <c r="AP27">
        <f>'[1]2013 ksh'!DH26</f>
        <v>662</v>
      </c>
      <c r="AQ27">
        <f>'[1]2013 ksh'!DI26</f>
        <v>490</v>
      </c>
      <c r="AR27">
        <f>'[1]2013 ksh'!DJ26</f>
        <v>20115</v>
      </c>
      <c r="AS27">
        <f>'[1]2013 ksh'!DK26</f>
        <v>0</v>
      </c>
      <c r="AT27">
        <f>'[1]2013 ksh'!DL26</f>
        <v>1156</v>
      </c>
      <c r="AU27">
        <f>'[1]2013 ksh'!DM26</f>
        <v>1124</v>
      </c>
      <c r="AV27">
        <f>'[1]2013 ksh'!DN26</f>
        <v>5241</v>
      </c>
      <c r="AW27">
        <f>'[1]2013 ksh'!DO26</f>
        <v>0</v>
      </c>
      <c r="AX27">
        <f>'[1]2013 ksh'!DP26</f>
        <v>844</v>
      </c>
      <c r="AY27">
        <f>'[1]2013 ksh'!DQ26</f>
        <v>0</v>
      </c>
      <c r="AZ27">
        <f>'[1]2013 ksh'!DR26</f>
        <v>671</v>
      </c>
      <c r="BA27">
        <f>'[1]2013 ksh'!DS26</f>
        <v>14691</v>
      </c>
      <c r="BB27">
        <f>'[1]2013 ksh'!DT26</f>
        <v>1278</v>
      </c>
      <c r="BC27">
        <f>'[1]2013 ksh'!DU26</f>
        <v>2051</v>
      </c>
      <c r="BD27">
        <f>'[1]2013 ksh'!DV26</f>
        <v>148</v>
      </c>
      <c r="BE27">
        <f>'[1]2013 ksh'!DW26</f>
        <v>850</v>
      </c>
      <c r="BF27">
        <f>'[1]2013 ksh'!DX26</f>
        <v>0</v>
      </c>
      <c r="BG27">
        <f>'[1]2013 ksh'!DY26</f>
        <v>878</v>
      </c>
      <c r="BH27">
        <f>'[1]2013 ksh'!DZ26</f>
        <v>0</v>
      </c>
      <c r="BI27">
        <f>'[1]2013 ksh'!EA26</f>
        <v>108</v>
      </c>
      <c r="BJ27">
        <f>'[1]2013 ksh'!EB26</f>
        <v>0</v>
      </c>
      <c r="BK27">
        <f>'[1]2013 ksh'!EC26</f>
        <v>217</v>
      </c>
      <c r="BL27">
        <f>'[1]2013 ksh'!ED26</f>
        <v>3606</v>
      </c>
      <c r="BM27">
        <f>'[1]2013 ksh'!EE26</f>
        <v>613</v>
      </c>
      <c r="BN27">
        <f>'[1]2013 ksh'!EF26</f>
        <v>1267</v>
      </c>
      <c r="BO27" s="2"/>
      <c r="BR27" t="s">
        <v>44</v>
      </c>
      <c r="BS27">
        <v>5.4945722932847937E-6</v>
      </c>
      <c r="BT27">
        <v>0</v>
      </c>
      <c r="BU27">
        <v>0</v>
      </c>
      <c r="BV27">
        <v>0</v>
      </c>
      <c r="BW27">
        <v>0</v>
      </c>
      <c r="BX27">
        <v>3.747386663262959E-5</v>
      </c>
      <c r="BY27">
        <v>0</v>
      </c>
      <c r="BZ27">
        <v>0</v>
      </c>
      <c r="CA27">
        <v>3.6762170415496624E-3</v>
      </c>
      <c r="CB27">
        <v>0</v>
      </c>
      <c r="CC27">
        <v>0</v>
      </c>
      <c r="CD27">
        <v>1.3828244721680299E-4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7.9661836819377649E-5</v>
      </c>
      <c r="CT27">
        <v>0</v>
      </c>
      <c r="CU27">
        <v>0</v>
      </c>
      <c r="CV27">
        <v>1.7156697588273853E-4</v>
      </c>
      <c r="CW27">
        <v>0</v>
      </c>
      <c r="CX27">
        <v>0</v>
      </c>
      <c r="CY27">
        <v>0</v>
      </c>
      <c r="CZ27">
        <v>0</v>
      </c>
      <c r="DA27">
        <v>3.4908541903060276E-4</v>
      </c>
      <c r="DB27">
        <v>3.0794315820836809E-4</v>
      </c>
      <c r="DC27">
        <v>1.598294530158877E-2</v>
      </c>
      <c r="DD27">
        <v>1.3760274886146203E-2</v>
      </c>
      <c r="DE27">
        <v>2.0260381980484343E-4</v>
      </c>
      <c r="DF27">
        <v>5.1572390705771057E-4</v>
      </c>
      <c r="DG27">
        <v>0</v>
      </c>
      <c r="DH27">
        <v>0</v>
      </c>
      <c r="DI27">
        <v>0</v>
      </c>
      <c r="DJ27">
        <v>0</v>
      </c>
      <c r="DK27">
        <v>4.5362727620407847E-3</v>
      </c>
      <c r="DL27">
        <v>2.9659342255607762E-3</v>
      </c>
      <c r="DM27">
        <v>0</v>
      </c>
      <c r="DN27">
        <v>0</v>
      </c>
      <c r="DO27">
        <v>0</v>
      </c>
      <c r="DP27">
        <v>5.2866252589495448E-4</v>
      </c>
      <c r="DQ27">
        <v>5.5026302211676269E-4</v>
      </c>
      <c r="DR27">
        <v>3.0037180198483494E-3</v>
      </c>
      <c r="DS27">
        <v>0</v>
      </c>
      <c r="DT27">
        <v>0</v>
      </c>
      <c r="DU27">
        <v>4.0973099286173029E-2</v>
      </c>
      <c r="DV27">
        <v>1.5731703844054777E-2</v>
      </c>
      <c r="DW27">
        <v>7.1304260388684463E-3</v>
      </c>
      <c r="DX27">
        <v>0</v>
      </c>
      <c r="DY27">
        <v>1.2761355314653178E-3</v>
      </c>
      <c r="DZ27">
        <v>0</v>
      </c>
      <c r="EA27">
        <v>602</v>
      </c>
      <c r="EB27">
        <v>0</v>
      </c>
      <c r="EF27" s="2"/>
    </row>
    <row r="28" spans="1:136" x14ac:dyDescent="0.35">
      <c r="A28" s="2"/>
      <c r="B28" t="s">
        <v>44</v>
      </c>
      <c r="C28">
        <f>'[1]2013 ksh'!BU27</f>
        <v>14</v>
      </c>
      <c r="D28">
        <f>'[1]2013 ksh'!BV27</f>
        <v>0</v>
      </c>
      <c r="E28">
        <f>'[1]2013 ksh'!BW27</f>
        <v>0</v>
      </c>
      <c r="F28">
        <f>'[1]2013 ksh'!BX27</f>
        <v>0</v>
      </c>
      <c r="G28">
        <f>'[1]2013 ksh'!BY27</f>
        <v>0</v>
      </c>
      <c r="H28">
        <f>'[1]2013 ksh'!BZ27</f>
        <v>14</v>
      </c>
      <c r="I28">
        <f>'[1]2013 ksh'!CA27</f>
        <v>0</v>
      </c>
      <c r="J28">
        <f>'[1]2013 ksh'!CB27</f>
        <v>0</v>
      </c>
      <c r="K28">
        <f>'[1]2013 ksh'!CC27</f>
        <v>749</v>
      </c>
      <c r="L28">
        <f>'[1]2013 ksh'!CD27</f>
        <v>0</v>
      </c>
      <c r="M28">
        <f>'[1]2013 ksh'!CE27</f>
        <v>0</v>
      </c>
      <c r="N28">
        <f>'[1]2013 ksh'!CF27</f>
        <v>117</v>
      </c>
      <c r="O28">
        <f>'[1]2013 ksh'!CG27</f>
        <v>0</v>
      </c>
      <c r="P28">
        <f>'[1]2013 ksh'!CH27</f>
        <v>0</v>
      </c>
      <c r="Q28">
        <f>'[1]2013 ksh'!CI27</f>
        <v>0</v>
      </c>
      <c r="R28">
        <f>'[1]2013 ksh'!CJ27</f>
        <v>0</v>
      </c>
      <c r="S28">
        <f>'[1]2013 ksh'!CK27</f>
        <v>0</v>
      </c>
      <c r="T28">
        <f>'[1]2013 ksh'!CL27</f>
        <v>0</v>
      </c>
      <c r="U28">
        <f>'[1]2013 ksh'!CM27</f>
        <v>0</v>
      </c>
      <c r="V28">
        <f>'[1]2013 ksh'!CN27</f>
        <v>0</v>
      </c>
      <c r="W28">
        <f>'[1]2013 ksh'!CO27</f>
        <v>0</v>
      </c>
      <c r="X28">
        <f>'[1]2013 ksh'!CP27</f>
        <v>0</v>
      </c>
      <c r="Y28">
        <f>'[1]2013 ksh'!CQ27</f>
        <v>0</v>
      </c>
      <c r="Z28">
        <f>'[1]2013 ksh'!CR27</f>
        <v>0</v>
      </c>
      <c r="AA28">
        <f>'[1]2013 ksh'!CS27</f>
        <v>0</v>
      </c>
      <c r="AB28">
        <f>'[1]2013 ksh'!CT27</f>
        <v>0</v>
      </c>
      <c r="AC28">
        <f>'[1]2013 ksh'!CU27</f>
        <v>228</v>
      </c>
      <c r="AD28">
        <f>'[1]2013 ksh'!CV27</f>
        <v>0</v>
      </c>
      <c r="AE28">
        <f>'[1]2013 ksh'!CW27</f>
        <v>0</v>
      </c>
      <c r="AF28">
        <f>'[1]2013 ksh'!CX27</f>
        <v>362</v>
      </c>
      <c r="AG28">
        <f>'[1]2013 ksh'!CY27</f>
        <v>0</v>
      </c>
      <c r="AH28">
        <f>'[1]2013 ksh'!CZ27</f>
        <v>0</v>
      </c>
      <c r="AI28">
        <f>'[1]2013 ksh'!DA27</f>
        <v>0</v>
      </c>
      <c r="AJ28">
        <f>'[1]2013 ksh'!DB27</f>
        <v>0</v>
      </c>
      <c r="AK28">
        <f>'[1]2013 ksh'!DC27</f>
        <v>72</v>
      </c>
      <c r="AL28">
        <f>'[1]2013 ksh'!DD27</f>
        <v>376</v>
      </c>
      <c r="AM28">
        <f>'[1]2013 ksh'!DE27</f>
        <v>3413</v>
      </c>
      <c r="AN28">
        <f>'[1]2013 ksh'!DF27</f>
        <v>5282</v>
      </c>
      <c r="AO28">
        <f>'[1]2013 ksh'!DG27</f>
        <v>147</v>
      </c>
      <c r="AP28">
        <f>'[1]2013 ksh'!DH27</f>
        <v>478</v>
      </c>
      <c r="AQ28">
        <f>'[1]2013 ksh'!DI27</f>
        <v>0</v>
      </c>
      <c r="AR28">
        <f>'[1]2013 ksh'!DJ27</f>
        <v>0</v>
      </c>
      <c r="AS28">
        <f>'[1]2013 ksh'!DK27</f>
        <v>0</v>
      </c>
      <c r="AT28">
        <f>'[1]2013 ksh'!DL27</f>
        <v>0</v>
      </c>
      <c r="AU28">
        <f>'[1]2013 ksh'!DM27</f>
        <v>885</v>
      </c>
      <c r="AV28">
        <f>'[1]2013 ksh'!DN27</f>
        <v>810</v>
      </c>
      <c r="AW28">
        <f>'[1]2013 ksh'!DO27</f>
        <v>0</v>
      </c>
      <c r="AX28">
        <f>'[1]2013 ksh'!DP27</f>
        <v>0</v>
      </c>
      <c r="AY28">
        <f>'[1]2013 ksh'!DQ27</f>
        <v>0</v>
      </c>
      <c r="AZ28">
        <f>'[1]2013 ksh'!DR27</f>
        <v>454</v>
      </c>
      <c r="BA28">
        <f>'[1]2013 ksh'!DS27</f>
        <v>1684</v>
      </c>
      <c r="BB28">
        <f>'[1]2013 ksh'!DT27</f>
        <v>4627</v>
      </c>
      <c r="BC28">
        <f>'[1]2013 ksh'!DU27</f>
        <v>0</v>
      </c>
      <c r="BD28">
        <f>'[1]2013 ksh'!DV27</f>
        <v>0</v>
      </c>
      <c r="BE28">
        <f>'[1]2013 ksh'!DW27</f>
        <v>18515</v>
      </c>
      <c r="BF28">
        <f>'[1]2013 ksh'!DX27</f>
        <v>3928</v>
      </c>
      <c r="BG28">
        <f>'[1]2013 ksh'!DY27</f>
        <v>2100</v>
      </c>
      <c r="BH28">
        <f>'[1]2013 ksh'!DZ27</f>
        <v>0</v>
      </c>
      <c r="BI28">
        <f>'[1]2013 ksh'!EA27</f>
        <v>438</v>
      </c>
      <c r="BJ28">
        <f>'[1]2013 ksh'!EB27</f>
        <v>0</v>
      </c>
      <c r="BK28">
        <f>'[1]2013 ksh'!EC27</f>
        <v>301</v>
      </c>
      <c r="BL28">
        <f>'[1]2013 ksh'!ED27</f>
        <v>0</v>
      </c>
      <c r="BM28">
        <f>'[1]2013 ksh'!EE27</f>
        <v>564</v>
      </c>
      <c r="BN28">
        <f>'[1]2013 ksh'!EF27</f>
        <v>701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2.2014312643590402E-4</v>
      </c>
      <c r="CR28">
        <v>0</v>
      </c>
      <c r="CS28">
        <v>0</v>
      </c>
      <c r="CT28">
        <v>1.1644776741487796E-4</v>
      </c>
      <c r="CU28">
        <v>0</v>
      </c>
      <c r="CV28">
        <v>2.2749212271744336E-5</v>
      </c>
      <c r="CW28">
        <v>7.9553607090741314E-5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3.2367627999383601E-4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2.3638434527902148E-4</v>
      </c>
      <c r="DQ28">
        <v>1.4155222160390831E-3</v>
      </c>
      <c r="DR28">
        <v>0</v>
      </c>
      <c r="DS28">
        <v>1.6132404709217029E-4</v>
      </c>
      <c r="DT28">
        <v>0</v>
      </c>
      <c r="DU28">
        <v>5.089825998282364E-5</v>
      </c>
      <c r="DV28">
        <v>0</v>
      </c>
      <c r="DW28">
        <v>5.3647967340057833E-4</v>
      </c>
      <c r="DX28">
        <v>0</v>
      </c>
      <c r="DY28">
        <v>0</v>
      </c>
      <c r="DZ28">
        <v>0</v>
      </c>
      <c r="EA28">
        <v>0</v>
      </c>
      <c r="EB28">
        <v>1.3983564070736061E-5</v>
      </c>
      <c r="EF28" s="2"/>
    </row>
    <row r="29" spans="1:136" x14ac:dyDescent="0.35">
      <c r="A29" s="2"/>
      <c r="B29" t="s">
        <v>45</v>
      </c>
      <c r="C29">
        <f>'[1]2013 ksh'!BU28</f>
        <v>0</v>
      </c>
      <c r="D29">
        <f>'[1]2013 ksh'!BV28</f>
        <v>0</v>
      </c>
      <c r="E29">
        <f>'[1]2013 ksh'!BW28</f>
        <v>0</v>
      </c>
      <c r="F29">
        <f>'[1]2013 ksh'!BX28</f>
        <v>0</v>
      </c>
      <c r="G29">
        <f>'[1]2013 ksh'!BY28</f>
        <v>0</v>
      </c>
      <c r="H29">
        <f>'[1]2013 ksh'!BZ28</f>
        <v>0</v>
      </c>
      <c r="I29">
        <f>'[1]2013 ksh'!CA28</f>
        <v>0</v>
      </c>
      <c r="J29">
        <f>'[1]2013 ksh'!CB28</f>
        <v>0</v>
      </c>
      <c r="K29">
        <f>'[1]2013 ksh'!CC28</f>
        <v>0</v>
      </c>
      <c r="L29">
        <f>'[1]2013 ksh'!CD28</f>
        <v>0</v>
      </c>
      <c r="M29">
        <f>'[1]2013 ksh'!CE28</f>
        <v>0</v>
      </c>
      <c r="N29">
        <f>'[1]2013 ksh'!CF28</f>
        <v>0</v>
      </c>
      <c r="O29">
        <f>'[1]2013 ksh'!CG28</f>
        <v>0</v>
      </c>
      <c r="P29">
        <f>'[1]2013 ksh'!CH28</f>
        <v>0</v>
      </c>
      <c r="Q29">
        <f>'[1]2013 ksh'!CI28</f>
        <v>0</v>
      </c>
      <c r="R29">
        <f>'[1]2013 ksh'!CJ28</f>
        <v>0</v>
      </c>
      <c r="S29">
        <f>'[1]2013 ksh'!CK28</f>
        <v>0</v>
      </c>
      <c r="T29">
        <f>'[1]2013 ksh'!CL28</f>
        <v>0</v>
      </c>
      <c r="U29">
        <f>'[1]2013 ksh'!CM28</f>
        <v>0</v>
      </c>
      <c r="V29">
        <f>'[1]2013 ksh'!CN28</f>
        <v>0</v>
      </c>
      <c r="W29">
        <f>'[1]2013 ksh'!CO28</f>
        <v>0</v>
      </c>
      <c r="X29">
        <f>'[1]2013 ksh'!CP28</f>
        <v>0</v>
      </c>
      <c r="Y29">
        <f>'[1]2013 ksh'!CQ28</f>
        <v>0</v>
      </c>
      <c r="Z29">
        <f>'[1]2013 ksh'!CR28</f>
        <v>0</v>
      </c>
      <c r="AA29">
        <f>'[1]2013 ksh'!CS28</f>
        <v>49</v>
      </c>
      <c r="AB29">
        <f>'[1]2013 ksh'!CT28</f>
        <v>0</v>
      </c>
      <c r="AC29">
        <f>'[1]2013 ksh'!CU28</f>
        <v>0</v>
      </c>
      <c r="AD29">
        <f>'[1]2013 ksh'!CV28</f>
        <v>73</v>
      </c>
      <c r="AE29">
        <f>'[1]2013 ksh'!CW28</f>
        <v>0</v>
      </c>
      <c r="AF29">
        <f>'[1]2013 ksh'!CX28</f>
        <v>48</v>
      </c>
      <c r="AG29">
        <f>'[1]2013 ksh'!CY28</f>
        <v>153</v>
      </c>
      <c r="AH29">
        <f>'[1]2013 ksh'!CZ28</f>
        <v>0</v>
      </c>
      <c r="AI29">
        <f>'[1]2013 ksh'!DA28</f>
        <v>0</v>
      </c>
      <c r="AJ29">
        <f>'[1]2013 ksh'!DB28</f>
        <v>0</v>
      </c>
      <c r="AK29">
        <f>'[1]2013 ksh'!DC28</f>
        <v>0</v>
      </c>
      <c r="AL29">
        <f>'[1]2013 ksh'!DD28</f>
        <v>0</v>
      </c>
      <c r="AM29">
        <f>'[1]2013 ksh'!DE28</f>
        <v>0</v>
      </c>
      <c r="AN29">
        <f>'[1]2013 ksh'!DF28</f>
        <v>0</v>
      </c>
      <c r="AO29">
        <f>'[1]2013 ksh'!DG28</f>
        <v>0</v>
      </c>
      <c r="AP29">
        <f>'[1]2013 ksh'!DH28</f>
        <v>0</v>
      </c>
      <c r="AQ29">
        <f>'[1]2013 ksh'!DI28</f>
        <v>0</v>
      </c>
      <c r="AR29">
        <f>'[1]2013 ksh'!DJ28</f>
        <v>320</v>
      </c>
      <c r="AS29">
        <f>'[1]2013 ksh'!DK28</f>
        <v>0</v>
      </c>
      <c r="AT29">
        <f>'[1]2013 ksh'!DL28</f>
        <v>0</v>
      </c>
      <c r="AU29">
        <f>'[1]2013 ksh'!DM28</f>
        <v>0</v>
      </c>
      <c r="AV29">
        <f>'[1]2013 ksh'!DN28</f>
        <v>0</v>
      </c>
      <c r="AW29">
        <f>'[1]2013 ksh'!DO28</f>
        <v>0</v>
      </c>
      <c r="AX29">
        <f>'[1]2013 ksh'!DP28</f>
        <v>0</v>
      </c>
      <c r="AY29">
        <f>'[1]2013 ksh'!DQ28</f>
        <v>0</v>
      </c>
      <c r="AZ29">
        <f>'[1]2013 ksh'!DR28</f>
        <v>203</v>
      </c>
      <c r="BA29">
        <f>'[1]2013 ksh'!DS28</f>
        <v>4332</v>
      </c>
      <c r="BB29">
        <f>'[1]2013 ksh'!DT28</f>
        <v>0</v>
      </c>
      <c r="BC29">
        <f>'[1]2013 ksh'!DU28</f>
        <v>244</v>
      </c>
      <c r="BD29">
        <f>'[1]2013 ksh'!DV28</f>
        <v>0</v>
      </c>
      <c r="BE29">
        <f>'[1]2013 ksh'!DW28</f>
        <v>23</v>
      </c>
      <c r="BF29">
        <f>'[1]2013 ksh'!DX28</f>
        <v>0</v>
      </c>
      <c r="BG29">
        <f>'[1]2013 ksh'!DY28</f>
        <v>158</v>
      </c>
      <c r="BH29">
        <f>'[1]2013 ksh'!DZ28</f>
        <v>0</v>
      </c>
      <c r="BI29">
        <f>'[1]2013 ksh'!EA28</f>
        <v>0</v>
      </c>
      <c r="BJ29">
        <f>'[1]2013 ksh'!EB28</f>
        <v>0</v>
      </c>
      <c r="BK29">
        <f>'[1]2013 ksh'!EC28</f>
        <v>0</v>
      </c>
      <c r="BL29">
        <f>'[1]2013 ksh'!ED28</f>
        <v>49</v>
      </c>
      <c r="BM29">
        <f>'[1]2013 ksh'!EE28</f>
        <v>50</v>
      </c>
      <c r="BN29">
        <f>'[1]2013 ksh'!EF28</f>
        <v>0</v>
      </c>
      <c r="BO29" s="2"/>
      <c r="BR29" t="s">
        <v>46</v>
      </c>
      <c r="BS29">
        <v>9.5958780407723722E-4</v>
      </c>
      <c r="BT29">
        <v>1.0735619029046848E-2</v>
      </c>
      <c r="BU29">
        <v>0</v>
      </c>
      <c r="BV29">
        <v>9.064602991173747E-3</v>
      </c>
      <c r="BW29">
        <v>6.7111250951658633E-4</v>
      </c>
      <c r="BX29">
        <v>3.8946054250340043E-3</v>
      </c>
      <c r="BY29">
        <v>3.6261212344926631E-3</v>
      </c>
      <c r="BZ29">
        <v>2.2416499992634568E-3</v>
      </c>
      <c r="CA29">
        <v>2.365736467325684E-3</v>
      </c>
      <c r="CB29">
        <v>6.0819279396833186E-4</v>
      </c>
      <c r="CC29">
        <v>2.8177693285310751E-3</v>
      </c>
      <c r="CD29">
        <v>4.3328500127931607E-3</v>
      </c>
      <c r="CE29">
        <v>1.5286107616116422E-3</v>
      </c>
      <c r="CF29">
        <v>1.0705139234485383E-3</v>
      </c>
      <c r="CG29">
        <v>2.4081777862448852E-3</v>
      </c>
      <c r="CH29">
        <v>2.3486736104182046E-3</v>
      </c>
      <c r="CI29">
        <v>2.3080564452272788E-3</v>
      </c>
      <c r="CJ29">
        <v>3.0443369511972281E-3</v>
      </c>
      <c r="CK29">
        <v>1.985156871702518E-3</v>
      </c>
      <c r="CL29">
        <v>1.393508397232994E-3</v>
      </c>
      <c r="CM29">
        <v>1.9143907550824599E-3</v>
      </c>
      <c r="CN29">
        <v>2.5768421647535214E-3</v>
      </c>
      <c r="CO29">
        <v>3.1954987001917164E-3</v>
      </c>
      <c r="CP29">
        <v>3.0165341269796819E-3</v>
      </c>
      <c r="CQ29">
        <v>1.2772794050148473E-2</v>
      </c>
      <c r="CR29">
        <v>3.0420138441923676E-3</v>
      </c>
      <c r="CS29">
        <v>3.5791923525337922E-3</v>
      </c>
      <c r="CT29">
        <v>2.1646523339998547E-3</v>
      </c>
      <c r="CU29">
        <v>5.713824257726598E-4</v>
      </c>
      <c r="CV29">
        <v>1.0284539714517753E-3</v>
      </c>
      <c r="CW29">
        <v>5.1366672186237477E-3</v>
      </c>
      <c r="CX29">
        <v>1.3217773091504566E-2</v>
      </c>
      <c r="CY29">
        <v>1.3583181575323421E-3</v>
      </c>
      <c r="CZ29">
        <v>3.1570184431908106E-3</v>
      </c>
      <c r="DA29">
        <v>1.3628876567986449E-2</v>
      </c>
      <c r="DB29">
        <v>4.5044876865585755E-4</v>
      </c>
      <c r="DC29">
        <v>3.8025641912950718E-3</v>
      </c>
      <c r="DD29">
        <v>1.5187883867139788E-3</v>
      </c>
      <c r="DE29">
        <v>5.4137945863498302E-3</v>
      </c>
      <c r="DF29">
        <v>1.3993596390247921E-2</v>
      </c>
      <c r="DG29">
        <v>4.8855526159184747E-4</v>
      </c>
      <c r="DH29">
        <v>4.460663733665052E-4</v>
      </c>
      <c r="DI29">
        <v>3.3767368385623055E-3</v>
      </c>
      <c r="DJ29">
        <v>3.0439137850899068E-3</v>
      </c>
      <c r="DK29">
        <v>1.2147984684787187E-3</v>
      </c>
      <c r="DL29">
        <v>1.384102638595029E-3</v>
      </c>
      <c r="DM29">
        <v>0</v>
      </c>
      <c r="DN29">
        <v>0</v>
      </c>
      <c r="DO29">
        <v>2.4107556994282121E-3</v>
      </c>
      <c r="DP29">
        <v>4.0581253364403444E-3</v>
      </c>
      <c r="DQ29">
        <v>2.4853328659264237E-3</v>
      </c>
      <c r="DR29">
        <v>1.4242829772092671E-3</v>
      </c>
      <c r="DS29">
        <v>1.3633204307543243E-3</v>
      </c>
      <c r="DT29">
        <v>6.357014845185181E-4</v>
      </c>
      <c r="DU29">
        <v>2.3568107339872685E-3</v>
      </c>
      <c r="DV29">
        <v>3.7847403596313047E-3</v>
      </c>
      <c r="DW29">
        <v>1.7995837145715603E-3</v>
      </c>
      <c r="DX29">
        <v>1.5104506939523334E-2</v>
      </c>
      <c r="DY29">
        <v>9.6147197576154078E-4</v>
      </c>
      <c r="DZ29">
        <v>0</v>
      </c>
      <c r="EA29">
        <v>358</v>
      </c>
      <c r="EB29">
        <v>1.512507950508186E-4</v>
      </c>
      <c r="EF29" s="2"/>
    </row>
    <row r="30" spans="1:136" x14ac:dyDescent="0.35">
      <c r="A30" s="2"/>
      <c r="B30" t="s">
        <v>46</v>
      </c>
      <c r="C30">
        <f>'[1]2013 ksh'!BU29</f>
        <v>2445</v>
      </c>
      <c r="D30">
        <f>'[1]2013 ksh'!BV29</f>
        <v>1472</v>
      </c>
      <c r="E30">
        <f>'[1]2013 ksh'!BW29</f>
        <v>0</v>
      </c>
      <c r="F30">
        <f>'[1]2013 ksh'!BX29</f>
        <v>826</v>
      </c>
      <c r="G30">
        <f>'[1]2013 ksh'!BY29</f>
        <v>1883</v>
      </c>
      <c r="H30">
        <f>'[1]2013 ksh'!BZ29</f>
        <v>1455</v>
      </c>
      <c r="I30">
        <f>'[1]2013 ksh'!CA29</f>
        <v>862</v>
      </c>
      <c r="J30">
        <f>'[1]2013 ksh'!CB29</f>
        <v>898</v>
      </c>
      <c r="K30">
        <f>'[1]2013 ksh'!CC29</f>
        <v>482</v>
      </c>
      <c r="L30">
        <f>'[1]2013 ksh'!CD29</f>
        <v>720</v>
      </c>
      <c r="M30">
        <f>'[1]2013 ksh'!CE29</f>
        <v>3909</v>
      </c>
      <c r="N30">
        <f>'[1]2013 ksh'!CF29</f>
        <v>3666</v>
      </c>
      <c r="O30">
        <f>'[1]2013 ksh'!CG29</f>
        <v>2018</v>
      </c>
      <c r="P30">
        <f>'[1]2013 ksh'!CH29</f>
        <v>635</v>
      </c>
      <c r="Q30">
        <f>'[1]2013 ksh'!CI29</f>
        <v>1723</v>
      </c>
      <c r="R30">
        <f>'[1]2013 ksh'!CJ29</f>
        <v>2680</v>
      </c>
      <c r="S30">
        <f>'[1]2013 ksh'!CK29</f>
        <v>6301</v>
      </c>
      <c r="T30">
        <f>'[1]2013 ksh'!CL29</f>
        <v>3149</v>
      </c>
      <c r="U30">
        <f>'[1]2013 ksh'!CM29</f>
        <v>4015</v>
      </c>
      <c r="V30">
        <f>'[1]2013 ksh'!CN29</f>
        <v>9660</v>
      </c>
      <c r="W30">
        <f>'[1]2013 ksh'!CO29</f>
        <v>278</v>
      </c>
      <c r="X30">
        <f>'[1]2013 ksh'!CP29</f>
        <v>1385</v>
      </c>
      <c r="Y30">
        <f>'[1]2013 ksh'!CQ29</f>
        <v>907</v>
      </c>
      <c r="Z30">
        <f>'[1]2013 ksh'!CR29</f>
        <v>3756</v>
      </c>
      <c r="AA30">
        <f>'[1]2013 ksh'!CS29</f>
        <v>2843</v>
      </c>
      <c r="AB30">
        <f>'[1]2013 ksh'!CT29</f>
        <v>1062</v>
      </c>
      <c r="AC30">
        <f>'[1]2013 ksh'!CU29</f>
        <v>10244</v>
      </c>
      <c r="AD30">
        <f>'[1]2013 ksh'!CV29</f>
        <v>1357</v>
      </c>
      <c r="AE30">
        <f>'[1]2013 ksh'!CW29</f>
        <v>1632</v>
      </c>
      <c r="AF30">
        <f>'[1]2013 ksh'!CX29</f>
        <v>2170</v>
      </c>
      <c r="AG30">
        <f>'[1]2013 ksh'!CY29</f>
        <v>9879</v>
      </c>
      <c r="AH30">
        <f>'[1]2013 ksh'!CZ29</f>
        <v>264</v>
      </c>
      <c r="AI30">
        <f>'[1]2013 ksh'!DA29</f>
        <v>481</v>
      </c>
      <c r="AJ30">
        <f>'[1]2013 ksh'!DB29</f>
        <v>3400</v>
      </c>
      <c r="AK30">
        <f>'[1]2013 ksh'!DC29</f>
        <v>2811</v>
      </c>
      <c r="AL30">
        <f>'[1]2013 ksh'!DD29</f>
        <v>550</v>
      </c>
      <c r="AM30">
        <f>'[1]2013 ksh'!DE29</f>
        <v>812</v>
      </c>
      <c r="AN30">
        <f>'[1]2013 ksh'!DF29</f>
        <v>583</v>
      </c>
      <c r="AO30">
        <f>'[1]2013 ksh'!DG29</f>
        <v>3928</v>
      </c>
      <c r="AP30">
        <f>'[1]2013 ksh'!DH29</f>
        <v>12970</v>
      </c>
      <c r="AQ30">
        <f>'[1]2013 ksh'!DI29</f>
        <v>620</v>
      </c>
      <c r="AR30">
        <f>'[1]2013 ksh'!DJ29</f>
        <v>441</v>
      </c>
      <c r="AS30">
        <f>'[1]2013 ksh'!DK29</f>
        <v>1707</v>
      </c>
      <c r="AT30">
        <f>'[1]2013 ksh'!DL29</f>
        <v>1319</v>
      </c>
      <c r="AU30">
        <f>'[1]2013 ksh'!DM29</f>
        <v>237</v>
      </c>
      <c r="AV30">
        <f>'[1]2013 ksh'!DN29</f>
        <v>378</v>
      </c>
      <c r="AW30">
        <f>'[1]2013 ksh'!DO29</f>
        <v>0</v>
      </c>
      <c r="AX30">
        <f>'[1]2013 ksh'!DP29</f>
        <v>0</v>
      </c>
      <c r="AY30">
        <f>'[1]2013 ksh'!DQ29</f>
        <v>277</v>
      </c>
      <c r="AZ30">
        <f>'[1]2013 ksh'!DR29</f>
        <v>3485</v>
      </c>
      <c r="BA30">
        <f>'[1]2013 ksh'!DS29</f>
        <v>7606</v>
      </c>
      <c r="BB30">
        <f>'[1]2013 ksh'!DT29</f>
        <v>2194</v>
      </c>
      <c r="BC30">
        <f>'[1]2013 ksh'!DU29</f>
        <v>2062</v>
      </c>
      <c r="BD30">
        <f>'[1]2013 ksh'!DV29</f>
        <v>271</v>
      </c>
      <c r="BE30">
        <f>'[1]2013 ksh'!DW29</f>
        <v>1065</v>
      </c>
      <c r="BF30">
        <f>'[1]2013 ksh'!DX29</f>
        <v>945</v>
      </c>
      <c r="BG30">
        <f>'[1]2013 ksh'!DY29</f>
        <v>530</v>
      </c>
      <c r="BH30">
        <f>'[1]2013 ksh'!DZ29</f>
        <v>1388</v>
      </c>
      <c r="BI30">
        <f>'[1]2013 ksh'!EA29</f>
        <v>330</v>
      </c>
      <c r="BJ30">
        <f>'[1]2013 ksh'!EB29</f>
        <v>0</v>
      </c>
      <c r="BK30">
        <f>'[1]2013 ksh'!EC29</f>
        <v>179</v>
      </c>
      <c r="BL30">
        <f>'[1]2013 ksh'!ED29</f>
        <v>530</v>
      </c>
      <c r="BM30">
        <f>'[1]2013 ksh'!EE29</f>
        <v>1558</v>
      </c>
      <c r="BN30">
        <f>'[1]2013 ksh'!EF29</f>
        <v>1207</v>
      </c>
      <c r="BO30" s="2"/>
      <c r="BR30" t="s">
        <v>47</v>
      </c>
      <c r="BS30">
        <v>2.2802475017131896E-4</v>
      </c>
      <c r="BT30">
        <v>0</v>
      </c>
      <c r="BU30">
        <v>0</v>
      </c>
      <c r="BV30">
        <v>3.3690473587050128E-3</v>
      </c>
      <c r="BW30">
        <v>8.386233323911459E-4</v>
      </c>
      <c r="BX30">
        <v>2.4545382644372382E-3</v>
      </c>
      <c r="BY30">
        <v>8.7498052990078181E-4</v>
      </c>
      <c r="BZ30">
        <v>2.0669111351783323E-3</v>
      </c>
      <c r="CA30">
        <v>3.7792885473875035E-4</v>
      </c>
      <c r="CB30">
        <v>1.9174967254279349E-4</v>
      </c>
      <c r="CC30">
        <v>7.1074969504518807E-4</v>
      </c>
      <c r="CD30">
        <v>2.0210511516301978E-4</v>
      </c>
      <c r="CE30">
        <v>1.2612175015279407E-3</v>
      </c>
      <c r="CF30">
        <v>1.2745016159481811E-3</v>
      </c>
      <c r="CG30">
        <v>1.5597947820367335E-3</v>
      </c>
      <c r="CH30">
        <v>1.5450416325251098E-3</v>
      </c>
      <c r="CI30">
        <v>5.7216063600142985E-4</v>
      </c>
      <c r="CJ30">
        <v>1.2712934553268831E-3</v>
      </c>
      <c r="CK30">
        <v>4.0345903046307716E-4</v>
      </c>
      <c r="CL30">
        <v>3.4534773322730718E-4</v>
      </c>
      <c r="CM30">
        <v>5.3024492137176049E-4</v>
      </c>
      <c r="CN30">
        <v>7.7770398907362588E-4</v>
      </c>
      <c r="CO30">
        <v>9.6182044669497089E-4</v>
      </c>
      <c r="CP30">
        <v>6.43302405673782E-4</v>
      </c>
      <c r="CQ30">
        <v>1.4152058128022401E-3</v>
      </c>
      <c r="CR30">
        <v>2.8644198156236981E-4</v>
      </c>
      <c r="CS30">
        <v>1.5111291414202119E-3</v>
      </c>
      <c r="CT30">
        <v>0</v>
      </c>
      <c r="CU30">
        <v>2.6888584742242814E-4</v>
      </c>
      <c r="CV30">
        <v>2.440800899989236E-4</v>
      </c>
      <c r="CW30">
        <v>1.247899719070452E-5</v>
      </c>
      <c r="CX30">
        <v>0</v>
      </c>
      <c r="CY30">
        <v>0</v>
      </c>
      <c r="CZ30">
        <v>1.9034964142768124E-4</v>
      </c>
      <c r="DA30">
        <v>0</v>
      </c>
      <c r="DB30">
        <v>1.0728870671621335E-3</v>
      </c>
      <c r="DC30">
        <v>0</v>
      </c>
      <c r="DD30">
        <v>0</v>
      </c>
      <c r="DE30">
        <v>0</v>
      </c>
      <c r="DF30">
        <v>6.7000951105196296E-4</v>
      </c>
      <c r="DG30">
        <v>0</v>
      </c>
      <c r="DH30">
        <v>6.6758232748728675E-4</v>
      </c>
      <c r="DI30">
        <v>1.0682120051690949E-4</v>
      </c>
      <c r="DJ30">
        <v>0</v>
      </c>
      <c r="DK30">
        <v>0</v>
      </c>
      <c r="DL30">
        <v>1.0545543913104982E-3</v>
      </c>
      <c r="DM30">
        <v>0</v>
      </c>
      <c r="DN30">
        <v>0</v>
      </c>
      <c r="DO30">
        <v>0</v>
      </c>
      <c r="DP30">
        <v>4.471506826952919E-4</v>
      </c>
      <c r="DQ30">
        <v>5.8555304966344344E-4</v>
      </c>
      <c r="DR30">
        <v>1.6294212729240018E-4</v>
      </c>
      <c r="DS30">
        <v>1.137202299174315E-4</v>
      </c>
      <c r="DT30">
        <v>1.383999541940685E-4</v>
      </c>
      <c r="DU30">
        <v>1.062224556163276E-4</v>
      </c>
      <c r="DV30">
        <v>0</v>
      </c>
      <c r="DW30">
        <v>2.2104320720492186E-3</v>
      </c>
      <c r="DX30">
        <v>0</v>
      </c>
      <c r="DY30">
        <v>1.04887851901259E-4</v>
      </c>
      <c r="DZ30">
        <v>0</v>
      </c>
      <c r="EA30">
        <v>0</v>
      </c>
      <c r="EB30">
        <v>5.1082815686974585E-5</v>
      </c>
      <c r="EF30" s="2"/>
    </row>
    <row r="31" spans="1:136" x14ac:dyDescent="0.35">
      <c r="A31" s="2"/>
      <c r="B31" t="s">
        <v>47</v>
      </c>
      <c r="C31">
        <f>'[1]2013 ksh'!BU30</f>
        <v>581</v>
      </c>
      <c r="D31">
        <f>'[1]2013 ksh'!BV30</f>
        <v>0</v>
      </c>
      <c r="E31">
        <f>'[1]2013 ksh'!BW30</f>
        <v>0</v>
      </c>
      <c r="F31">
        <f>'[1]2013 ksh'!BX30</f>
        <v>307</v>
      </c>
      <c r="G31">
        <f>'[1]2013 ksh'!BY30</f>
        <v>2353</v>
      </c>
      <c r="H31">
        <f>'[1]2013 ksh'!BZ30</f>
        <v>917</v>
      </c>
      <c r="I31">
        <f>'[1]2013 ksh'!CA30</f>
        <v>208</v>
      </c>
      <c r="J31">
        <f>'[1]2013 ksh'!CB30</f>
        <v>828</v>
      </c>
      <c r="K31">
        <f>'[1]2013 ksh'!CC30</f>
        <v>77</v>
      </c>
      <c r="L31">
        <f>'[1]2013 ksh'!CD30</f>
        <v>227</v>
      </c>
      <c r="M31">
        <f>'[1]2013 ksh'!CE30</f>
        <v>986</v>
      </c>
      <c r="N31">
        <f>'[1]2013 ksh'!CF30</f>
        <v>171</v>
      </c>
      <c r="O31">
        <f>'[1]2013 ksh'!CG30</f>
        <v>1665</v>
      </c>
      <c r="P31">
        <f>'[1]2013 ksh'!CH30</f>
        <v>756</v>
      </c>
      <c r="Q31">
        <f>'[1]2013 ksh'!CI30</f>
        <v>1116</v>
      </c>
      <c r="R31">
        <f>'[1]2013 ksh'!CJ30</f>
        <v>1763</v>
      </c>
      <c r="S31">
        <f>'[1]2013 ksh'!CK30</f>
        <v>1562</v>
      </c>
      <c r="T31">
        <f>'[1]2013 ksh'!CL30</f>
        <v>1315</v>
      </c>
      <c r="U31">
        <f>'[1]2013 ksh'!CM30</f>
        <v>816</v>
      </c>
      <c r="V31">
        <f>'[1]2013 ksh'!CN30</f>
        <v>2394</v>
      </c>
      <c r="W31">
        <f>'[1]2013 ksh'!CO30</f>
        <v>77</v>
      </c>
      <c r="X31">
        <f>'[1]2013 ksh'!CP30</f>
        <v>418</v>
      </c>
      <c r="Y31">
        <f>'[1]2013 ksh'!CQ30</f>
        <v>273</v>
      </c>
      <c r="Z31">
        <f>'[1]2013 ksh'!CR30</f>
        <v>801</v>
      </c>
      <c r="AA31">
        <f>'[1]2013 ksh'!CS30</f>
        <v>315</v>
      </c>
      <c r="AB31">
        <f>'[1]2013 ksh'!CT30</f>
        <v>100</v>
      </c>
      <c r="AC31">
        <f>'[1]2013 ksh'!CU30</f>
        <v>4325</v>
      </c>
      <c r="AD31">
        <f>'[1]2013 ksh'!CV30</f>
        <v>0</v>
      </c>
      <c r="AE31">
        <f>'[1]2013 ksh'!CW30</f>
        <v>768</v>
      </c>
      <c r="AF31">
        <f>'[1]2013 ksh'!CX30</f>
        <v>515</v>
      </c>
      <c r="AG31">
        <f>'[1]2013 ksh'!CY30</f>
        <v>24</v>
      </c>
      <c r="AH31">
        <f>'[1]2013 ksh'!CZ30</f>
        <v>0</v>
      </c>
      <c r="AI31">
        <f>'[1]2013 ksh'!DA30</f>
        <v>0</v>
      </c>
      <c r="AJ31">
        <f>'[1]2013 ksh'!DB30</f>
        <v>205</v>
      </c>
      <c r="AK31">
        <f>'[1]2013 ksh'!DC30</f>
        <v>0</v>
      </c>
      <c r="AL31">
        <f>'[1]2013 ksh'!DD30</f>
        <v>1310</v>
      </c>
      <c r="AM31">
        <f>'[1]2013 ksh'!DE30</f>
        <v>0</v>
      </c>
      <c r="AN31">
        <f>'[1]2013 ksh'!DF30</f>
        <v>0</v>
      </c>
      <c r="AO31">
        <f>'[1]2013 ksh'!DG30</f>
        <v>0</v>
      </c>
      <c r="AP31">
        <f>'[1]2013 ksh'!DH30</f>
        <v>621</v>
      </c>
      <c r="AQ31">
        <f>'[1]2013 ksh'!DI30</f>
        <v>0</v>
      </c>
      <c r="AR31">
        <f>'[1]2013 ksh'!DJ30</f>
        <v>660</v>
      </c>
      <c r="AS31">
        <f>'[1]2013 ksh'!DK30</f>
        <v>54</v>
      </c>
      <c r="AT31">
        <f>'[1]2013 ksh'!DL30</f>
        <v>0</v>
      </c>
      <c r="AU31">
        <f>'[1]2013 ksh'!DM30</f>
        <v>0</v>
      </c>
      <c r="AV31">
        <f>'[1]2013 ksh'!DN30</f>
        <v>288</v>
      </c>
      <c r="AW31">
        <f>'[1]2013 ksh'!DO30</f>
        <v>0</v>
      </c>
      <c r="AX31">
        <f>'[1]2013 ksh'!DP30</f>
        <v>0</v>
      </c>
      <c r="AY31">
        <f>'[1]2013 ksh'!DQ30</f>
        <v>0</v>
      </c>
      <c r="AZ31">
        <f>'[1]2013 ksh'!DR30</f>
        <v>384</v>
      </c>
      <c r="BA31">
        <f>'[1]2013 ksh'!DS30</f>
        <v>1792</v>
      </c>
      <c r="BB31">
        <f>'[1]2013 ksh'!DT30</f>
        <v>251</v>
      </c>
      <c r="BC31">
        <f>'[1]2013 ksh'!DU30</f>
        <v>172</v>
      </c>
      <c r="BD31">
        <f>'[1]2013 ksh'!DV30</f>
        <v>59</v>
      </c>
      <c r="BE31">
        <f>'[1]2013 ksh'!DW30</f>
        <v>48</v>
      </c>
      <c r="BF31">
        <f>'[1]2013 ksh'!DX30</f>
        <v>0</v>
      </c>
      <c r="BG31">
        <f>'[1]2013 ksh'!DY30</f>
        <v>651</v>
      </c>
      <c r="BH31">
        <f>'[1]2013 ksh'!DZ30</f>
        <v>0</v>
      </c>
      <c r="BI31">
        <f>'[1]2013 ksh'!EA30</f>
        <v>36</v>
      </c>
      <c r="BJ31">
        <f>'[1]2013 ksh'!EB30</f>
        <v>0</v>
      </c>
      <c r="BK31">
        <f>'[1]2013 ksh'!EC30</f>
        <v>0</v>
      </c>
      <c r="BL31">
        <f>'[1]2013 ksh'!ED30</f>
        <v>179</v>
      </c>
      <c r="BM31">
        <f>'[1]2013 ksh'!EE30</f>
        <v>274</v>
      </c>
      <c r="BN31">
        <f>'[1]2013 ksh'!EF30</f>
        <v>205</v>
      </c>
      <c r="BO31" s="2"/>
      <c r="BR31" t="s">
        <v>48</v>
      </c>
      <c r="BS31">
        <v>3.7480832429192705E-4</v>
      </c>
      <c r="BT31">
        <v>0</v>
      </c>
      <c r="BU31">
        <v>0</v>
      </c>
      <c r="BV31">
        <v>0</v>
      </c>
      <c r="BW31">
        <v>2.3879202409777632E-5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1.5376535370005189E-3</v>
      </c>
      <c r="CE31">
        <v>0</v>
      </c>
      <c r="CF31">
        <v>0</v>
      </c>
      <c r="CG31">
        <v>0</v>
      </c>
      <c r="CH31">
        <v>0</v>
      </c>
      <c r="CI31">
        <v>1.2600720792861197E-4</v>
      </c>
      <c r="CJ31">
        <v>2.3492342938740121E-4</v>
      </c>
      <c r="CK31">
        <v>0</v>
      </c>
      <c r="CL31">
        <v>0</v>
      </c>
      <c r="CM31">
        <v>0</v>
      </c>
      <c r="CN31">
        <v>4.2848140833410533E-3</v>
      </c>
      <c r="CO31">
        <v>0</v>
      </c>
      <c r="CP31">
        <v>0</v>
      </c>
      <c r="CQ31">
        <v>1.3927422284720461E-4</v>
      </c>
      <c r="CR31">
        <v>0</v>
      </c>
      <c r="CS31">
        <v>0</v>
      </c>
      <c r="CT31">
        <v>0</v>
      </c>
      <c r="CU31">
        <v>2.0726617405478835E-4</v>
      </c>
      <c r="CV31">
        <v>2.777299664842121E-3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9.8197831566976951E-4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7.8463281799133304E-4</v>
      </c>
      <c r="DK31">
        <v>0</v>
      </c>
      <c r="DL31">
        <v>2.2848678478394127E-3</v>
      </c>
      <c r="DM31">
        <v>0</v>
      </c>
      <c r="DN31">
        <v>0</v>
      </c>
      <c r="DO31">
        <v>0</v>
      </c>
      <c r="DP31">
        <v>1.9795733348489485E-5</v>
      </c>
      <c r="DQ31">
        <v>3.7348612486903787E-4</v>
      </c>
      <c r="DR31">
        <v>6.0632648163785571E-4</v>
      </c>
      <c r="DS31">
        <v>5.0587650881816493E-2</v>
      </c>
      <c r="DT31">
        <v>1.7264807845226174E-2</v>
      </c>
      <c r="DU31">
        <v>0</v>
      </c>
      <c r="DV31">
        <v>7.1689790939047989E-4</v>
      </c>
      <c r="DW31">
        <v>6.1457481573104229E-4</v>
      </c>
      <c r="DX31">
        <v>0</v>
      </c>
      <c r="DY31">
        <v>8.5804089958113269E-3</v>
      </c>
      <c r="DZ31">
        <v>0</v>
      </c>
      <c r="EA31">
        <v>212</v>
      </c>
      <c r="EB31">
        <v>0</v>
      </c>
      <c r="EF31" s="2"/>
    </row>
    <row r="32" spans="1:136" x14ac:dyDescent="0.35">
      <c r="A32" s="2"/>
      <c r="B32" t="s">
        <v>48</v>
      </c>
      <c r="C32">
        <f>'[1]2013 ksh'!BU31</f>
        <v>955</v>
      </c>
      <c r="D32">
        <f>'[1]2013 ksh'!BV31</f>
        <v>0</v>
      </c>
      <c r="E32">
        <f>'[1]2013 ksh'!BW31</f>
        <v>0</v>
      </c>
      <c r="F32">
        <f>'[1]2013 ksh'!BX31</f>
        <v>0</v>
      </c>
      <c r="G32">
        <f>'[1]2013 ksh'!BY31</f>
        <v>67</v>
      </c>
      <c r="H32">
        <f>'[1]2013 ksh'!BZ31</f>
        <v>0</v>
      </c>
      <c r="I32">
        <f>'[1]2013 ksh'!CA31</f>
        <v>0</v>
      </c>
      <c r="J32">
        <f>'[1]2013 ksh'!CB31</f>
        <v>0</v>
      </c>
      <c r="K32">
        <f>'[1]2013 ksh'!CC31</f>
        <v>0</v>
      </c>
      <c r="L32">
        <f>'[1]2013 ksh'!CD31</f>
        <v>0</v>
      </c>
      <c r="M32">
        <f>'[1]2013 ksh'!CE31</f>
        <v>0</v>
      </c>
      <c r="N32">
        <f>'[1]2013 ksh'!CF31</f>
        <v>1301</v>
      </c>
      <c r="O32">
        <f>'[1]2013 ksh'!CG31</f>
        <v>0</v>
      </c>
      <c r="P32">
        <f>'[1]2013 ksh'!CH31</f>
        <v>0</v>
      </c>
      <c r="Q32">
        <f>'[1]2013 ksh'!CI31</f>
        <v>0</v>
      </c>
      <c r="R32">
        <f>'[1]2013 ksh'!CJ31</f>
        <v>0</v>
      </c>
      <c r="S32">
        <f>'[1]2013 ksh'!CK31</f>
        <v>344</v>
      </c>
      <c r="T32">
        <f>'[1]2013 ksh'!CL31</f>
        <v>243</v>
      </c>
      <c r="U32">
        <f>'[1]2013 ksh'!CM31</f>
        <v>0</v>
      </c>
      <c r="V32">
        <f>'[1]2013 ksh'!CN31</f>
        <v>0</v>
      </c>
      <c r="W32">
        <f>'[1]2013 ksh'!CO31</f>
        <v>0</v>
      </c>
      <c r="X32">
        <f>'[1]2013 ksh'!CP31</f>
        <v>2303</v>
      </c>
      <c r="Y32">
        <f>'[1]2013 ksh'!CQ31</f>
        <v>0</v>
      </c>
      <c r="Z32">
        <f>'[1]2013 ksh'!CR31</f>
        <v>0</v>
      </c>
      <c r="AA32">
        <f>'[1]2013 ksh'!CS31</f>
        <v>31</v>
      </c>
      <c r="AB32">
        <f>'[1]2013 ksh'!CT31</f>
        <v>0</v>
      </c>
      <c r="AC32">
        <f>'[1]2013 ksh'!CU31</f>
        <v>0</v>
      </c>
      <c r="AD32">
        <f>'[1]2013 ksh'!CV31</f>
        <v>0</v>
      </c>
      <c r="AE32">
        <f>'[1]2013 ksh'!CW31</f>
        <v>592</v>
      </c>
      <c r="AF32">
        <f>'[1]2013 ksh'!CX31</f>
        <v>5860</v>
      </c>
      <c r="AG32">
        <f>'[1]2013 ksh'!CY31</f>
        <v>0</v>
      </c>
      <c r="AH32">
        <f>'[1]2013 ksh'!CZ31</f>
        <v>0</v>
      </c>
      <c r="AI32">
        <f>'[1]2013 ksh'!DA31</f>
        <v>0</v>
      </c>
      <c r="AJ32">
        <f>'[1]2013 ksh'!DB31</f>
        <v>0</v>
      </c>
      <c r="AK32">
        <f>'[1]2013 ksh'!DC31</f>
        <v>0</v>
      </c>
      <c r="AL32">
        <f>'[1]2013 ksh'!DD31</f>
        <v>1199</v>
      </c>
      <c r="AM32">
        <f>'[1]2013 ksh'!DE31</f>
        <v>0</v>
      </c>
      <c r="AN32">
        <f>'[1]2013 ksh'!DF31</f>
        <v>0</v>
      </c>
      <c r="AO32">
        <f>'[1]2013 ksh'!DG31</f>
        <v>0</v>
      </c>
      <c r="AP32">
        <f>'[1]2013 ksh'!DH31</f>
        <v>0</v>
      </c>
      <c r="AQ32">
        <f>'[1]2013 ksh'!DI31</f>
        <v>0</v>
      </c>
      <c r="AR32">
        <f>'[1]2013 ksh'!DJ31</f>
        <v>0</v>
      </c>
      <c r="AS32">
        <f>'[1]2013 ksh'!DK31</f>
        <v>0</v>
      </c>
      <c r="AT32">
        <f>'[1]2013 ksh'!DL31</f>
        <v>340</v>
      </c>
      <c r="AU32">
        <f>'[1]2013 ksh'!DM31</f>
        <v>0</v>
      </c>
      <c r="AV32">
        <f>'[1]2013 ksh'!DN31</f>
        <v>624</v>
      </c>
      <c r="AW32">
        <f>'[1]2013 ksh'!DO31</f>
        <v>0</v>
      </c>
      <c r="AX32">
        <f>'[1]2013 ksh'!DP31</f>
        <v>0</v>
      </c>
      <c r="AY32">
        <f>'[1]2013 ksh'!DQ31</f>
        <v>0</v>
      </c>
      <c r="AZ32">
        <f>'[1]2013 ksh'!DR31</f>
        <v>17</v>
      </c>
      <c r="BA32">
        <f>'[1]2013 ksh'!DS31</f>
        <v>1143</v>
      </c>
      <c r="BB32">
        <f>'[1]2013 ksh'!DT31</f>
        <v>934</v>
      </c>
      <c r="BC32">
        <f>'[1]2013 ksh'!DU31</f>
        <v>76513</v>
      </c>
      <c r="BD32">
        <f>'[1]2013 ksh'!DV31</f>
        <v>7360</v>
      </c>
      <c r="BE32">
        <f>'[1]2013 ksh'!DW31</f>
        <v>0</v>
      </c>
      <c r="BF32">
        <f>'[1]2013 ksh'!DX31</f>
        <v>179</v>
      </c>
      <c r="BG32">
        <f>'[1]2013 ksh'!DY31</f>
        <v>181</v>
      </c>
      <c r="BH32">
        <f>'[1]2013 ksh'!DZ31</f>
        <v>0</v>
      </c>
      <c r="BI32">
        <f>'[1]2013 ksh'!EA31</f>
        <v>2945</v>
      </c>
      <c r="BJ32">
        <f>'[1]2013 ksh'!EB31</f>
        <v>0</v>
      </c>
      <c r="BK32">
        <f>'[1]2013 ksh'!EC31</f>
        <v>106</v>
      </c>
      <c r="BL32">
        <f>'[1]2013 ksh'!ED31</f>
        <v>0</v>
      </c>
      <c r="BM32">
        <f>'[1]2013 ksh'!EE31</f>
        <v>559</v>
      </c>
      <c r="BN32">
        <f>'[1]2013 ksh'!EF31</f>
        <v>1490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2.2216649503630401E-4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4.0285063397880598E-5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1.6991494744698135E-5</v>
      </c>
      <c r="DR32">
        <v>3.5327930546822386E-3</v>
      </c>
      <c r="DS32">
        <v>0</v>
      </c>
      <c r="DT32">
        <v>1.9938976451687836E-4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112</v>
      </c>
      <c r="EB32">
        <v>0</v>
      </c>
      <c r="EF32" s="2"/>
    </row>
    <row r="33" spans="1:136" x14ac:dyDescent="0.35">
      <c r="A33" s="2"/>
      <c r="B33" t="s">
        <v>49</v>
      </c>
      <c r="C33">
        <f>'[1]2013 ksh'!BU32</f>
        <v>0</v>
      </c>
      <c r="D33">
        <f>'[1]2013 ksh'!BV32</f>
        <v>0</v>
      </c>
      <c r="E33">
        <f>'[1]2013 ksh'!BW32</f>
        <v>0</v>
      </c>
      <c r="F33">
        <f>'[1]2013 ksh'!BX32</f>
        <v>0</v>
      </c>
      <c r="G33">
        <f>'[1]2013 ksh'!BY32</f>
        <v>0</v>
      </c>
      <c r="H33">
        <f>'[1]2013 ksh'!BZ32</f>
        <v>83</v>
      </c>
      <c r="I33">
        <f>'[1]2013 ksh'!CA32</f>
        <v>0</v>
      </c>
      <c r="J33">
        <f>'[1]2013 ksh'!CB32</f>
        <v>0</v>
      </c>
      <c r="K33">
        <f>'[1]2013 ksh'!CC32</f>
        <v>0</v>
      </c>
      <c r="L33">
        <f>'[1]2013 ksh'!CD32</f>
        <v>0</v>
      </c>
      <c r="M33">
        <f>'[1]2013 ksh'!CE32</f>
        <v>0</v>
      </c>
      <c r="N33">
        <f>'[1]2013 ksh'!CF32</f>
        <v>0</v>
      </c>
      <c r="O33">
        <f>'[1]2013 ksh'!CG32</f>
        <v>0</v>
      </c>
      <c r="P33">
        <f>'[1]2013 ksh'!CH32</f>
        <v>0</v>
      </c>
      <c r="Q33">
        <f>'[1]2013 ksh'!CI32</f>
        <v>0</v>
      </c>
      <c r="R33">
        <f>'[1]2013 ksh'!CJ32</f>
        <v>0</v>
      </c>
      <c r="S33">
        <f>'[1]2013 ksh'!CK32</f>
        <v>0</v>
      </c>
      <c r="T33">
        <f>'[1]2013 ksh'!CL32</f>
        <v>0</v>
      </c>
      <c r="U33">
        <f>'[1]2013 ksh'!CM32</f>
        <v>0</v>
      </c>
      <c r="V33">
        <f>'[1]2013 ksh'!CN32</f>
        <v>0</v>
      </c>
      <c r="W33">
        <f>'[1]2013 ksh'!CO32</f>
        <v>0</v>
      </c>
      <c r="X33">
        <f>'[1]2013 ksh'!CP32</f>
        <v>0</v>
      </c>
      <c r="Y33">
        <f>'[1]2013 ksh'!CQ32</f>
        <v>0</v>
      </c>
      <c r="Z33">
        <f>'[1]2013 ksh'!CR32</f>
        <v>0</v>
      </c>
      <c r="AA33">
        <f>'[1]2013 ksh'!CS32</f>
        <v>0</v>
      </c>
      <c r="AB33">
        <f>'[1]2013 ksh'!CT32</f>
        <v>0</v>
      </c>
      <c r="AC33">
        <f>'[1]2013 ksh'!CU32</f>
        <v>0</v>
      </c>
      <c r="AD33">
        <f>'[1]2013 ksh'!CV32</f>
        <v>0</v>
      </c>
      <c r="AE33">
        <f>'[1]2013 ksh'!CW32</f>
        <v>0</v>
      </c>
      <c r="AF33">
        <f>'[1]2013 ksh'!CX32</f>
        <v>85</v>
      </c>
      <c r="AG33">
        <f>'[1]2013 ksh'!CY32</f>
        <v>0</v>
      </c>
      <c r="AH33">
        <f>'[1]2013 ksh'!CZ32</f>
        <v>0</v>
      </c>
      <c r="AI33">
        <f>'[1]2013 ksh'!DA32</f>
        <v>0</v>
      </c>
      <c r="AJ33">
        <f>'[1]2013 ksh'!DB32</f>
        <v>0</v>
      </c>
      <c r="AK33">
        <f>'[1]2013 ksh'!DC32</f>
        <v>0</v>
      </c>
      <c r="AL33">
        <f>'[1]2013 ksh'!DD32</f>
        <v>0</v>
      </c>
      <c r="AM33">
        <f>'[1]2013 ksh'!DE32</f>
        <v>0</v>
      </c>
      <c r="AN33">
        <f>'[1]2013 ksh'!DF32</f>
        <v>0</v>
      </c>
      <c r="AO33">
        <f>'[1]2013 ksh'!DG32</f>
        <v>0</v>
      </c>
      <c r="AP33">
        <f>'[1]2013 ksh'!DH32</f>
        <v>0</v>
      </c>
      <c r="AQ33">
        <f>'[1]2013 ksh'!DI32</f>
        <v>0</v>
      </c>
      <c r="AR33">
        <f>'[1]2013 ksh'!DJ32</f>
        <v>0</v>
      </c>
      <c r="AS33">
        <f>'[1]2013 ksh'!DK32</f>
        <v>0</v>
      </c>
      <c r="AT33">
        <f>'[1]2013 ksh'!DL32</f>
        <v>0</v>
      </c>
      <c r="AU33">
        <f>'[1]2013 ksh'!DM32</f>
        <v>0</v>
      </c>
      <c r="AV33">
        <f>'[1]2013 ksh'!DN32</f>
        <v>0</v>
      </c>
      <c r="AW33">
        <f>'[1]2013 ksh'!DO32</f>
        <v>0</v>
      </c>
      <c r="AX33">
        <f>'[1]2013 ksh'!DP32</f>
        <v>0</v>
      </c>
      <c r="AY33">
        <f>'[1]2013 ksh'!DQ32</f>
        <v>0</v>
      </c>
      <c r="AZ33">
        <f>'[1]2013 ksh'!DR32</f>
        <v>0</v>
      </c>
      <c r="BA33">
        <f>'[1]2013 ksh'!DS32</f>
        <v>52</v>
      </c>
      <c r="BB33">
        <f>'[1]2013 ksh'!DT32</f>
        <v>5442</v>
      </c>
      <c r="BC33">
        <f>'[1]2013 ksh'!DU32</f>
        <v>0</v>
      </c>
      <c r="BD33">
        <f>'[1]2013 ksh'!DV32</f>
        <v>85</v>
      </c>
      <c r="BE33">
        <f>'[1]2013 ksh'!DW32</f>
        <v>0</v>
      </c>
      <c r="BF33">
        <f>'[1]2013 ksh'!DX32</f>
        <v>0</v>
      </c>
      <c r="BG33">
        <f>'[1]2013 ksh'!DY32</f>
        <v>0</v>
      </c>
      <c r="BH33">
        <f>'[1]2013 ksh'!DZ32</f>
        <v>0</v>
      </c>
      <c r="BI33">
        <f>'[1]2013 ksh'!EA32</f>
        <v>0</v>
      </c>
      <c r="BJ33">
        <f>'[1]2013 ksh'!EB32</f>
        <v>0</v>
      </c>
      <c r="BK33">
        <f>'[1]2013 ksh'!EC32</f>
        <v>56</v>
      </c>
      <c r="BL33">
        <f>'[1]2013 ksh'!ED32</f>
        <v>0</v>
      </c>
      <c r="BM33">
        <f>'[1]2013 ksh'!EE32</f>
        <v>161</v>
      </c>
      <c r="BN33">
        <f>'[1]2013 ksh'!EF32</f>
        <v>0</v>
      </c>
      <c r="BO33" s="2"/>
      <c r="BR33" t="s">
        <v>50</v>
      </c>
      <c r="BS33">
        <v>1.9231003026496781E-5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8.0570126795761197E-6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1.1056469776098322E-4</v>
      </c>
      <c r="DC33">
        <v>0</v>
      </c>
      <c r="DD33">
        <v>0</v>
      </c>
      <c r="DE33">
        <v>0</v>
      </c>
      <c r="DF33">
        <v>0</v>
      </c>
      <c r="DG33">
        <v>1.5523449440902251E-4</v>
      </c>
      <c r="DH33">
        <v>0</v>
      </c>
      <c r="DI33">
        <v>0</v>
      </c>
      <c r="DJ33">
        <v>0</v>
      </c>
      <c r="DK33">
        <v>0</v>
      </c>
      <c r="DL33">
        <v>1.4280424048996329E-4</v>
      </c>
      <c r="DM33">
        <v>0</v>
      </c>
      <c r="DN33">
        <v>3.6774696106208031E-3</v>
      </c>
      <c r="DO33">
        <v>0</v>
      </c>
      <c r="DP33">
        <v>0</v>
      </c>
      <c r="DQ33">
        <v>1.5037472849057851E-3</v>
      </c>
      <c r="DR33">
        <v>1.1743518257846691E-3</v>
      </c>
      <c r="DS33">
        <v>6.9818931856283528E-4</v>
      </c>
      <c r="DT33">
        <v>7.5676625800929556E-2</v>
      </c>
      <c r="DU33">
        <v>0</v>
      </c>
      <c r="DV33">
        <v>0</v>
      </c>
      <c r="DW33">
        <v>2.6314667524395458E-3</v>
      </c>
      <c r="DX33">
        <v>0</v>
      </c>
      <c r="DY33">
        <v>0</v>
      </c>
      <c r="DZ33">
        <v>0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'[1]2013 ksh'!BU33</f>
        <v>49</v>
      </c>
      <c r="D34">
        <f>'[1]2013 ksh'!BV33</f>
        <v>0</v>
      </c>
      <c r="E34">
        <f>'[1]2013 ksh'!BW33</f>
        <v>0</v>
      </c>
      <c r="F34">
        <f>'[1]2013 ksh'!BX33</f>
        <v>0</v>
      </c>
      <c r="G34">
        <f>'[1]2013 ksh'!BY33</f>
        <v>0</v>
      </c>
      <c r="H34">
        <f>'[1]2013 ksh'!BZ33</f>
        <v>0</v>
      </c>
      <c r="I34">
        <f>'[1]2013 ksh'!CA33</f>
        <v>0</v>
      </c>
      <c r="J34">
        <f>'[1]2013 ksh'!CB33</f>
        <v>0</v>
      </c>
      <c r="K34">
        <f>'[1]2013 ksh'!CC33</f>
        <v>0</v>
      </c>
      <c r="L34">
        <f>'[1]2013 ksh'!CD33</f>
        <v>0</v>
      </c>
      <c r="M34">
        <f>'[1]2013 ksh'!CE33</f>
        <v>0</v>
      </c>
      <c r="N34">
        <f>'[1]2013 ksh'!CF33</f>
        <v>0</v>
      </c>
      <c r="O34">
        <f>'[1]2013 ksh'!CG33</f>
        <v>0</v>
      </c>
      <c r="P34">
        <f>'[1]2013 ksh'!CH33</f>
        <v>0</v>
      </c>
      <c r="Q34">
        <f>'[1]2013 ksh'!CI33</f>
        <v>0</v>
      </c>
      <c r="R34">
        <f>'[1]2013 ksh'!CJ33</f>
        <v>0</v>
      </c>
      <c r="S34">
        <f>'[1]2013 ksh'!CK33</f>
        <v>0</v>
      </c>
      <c r="T34">
        <f>'[1]2013 ksh'!CL33</f>
        <v>0</v>
      </c>
      <c r="U34">
        <f>'[1]2013 ksh'!CM33</f>
        <v>0</v>
      </c>
      <c r="V34">
        <f>'[1]2013 ksh'!CN33</f>
        <v>0</v>
      </c>
      <c r="W34">
        <f>'[1]2013 ksh'!CO33</f>
        <v>0</v>
      </c>
      <c r="X34">
        <f>'[1]2013 ksh'!CP33</f>
        <v>0</v>
      </c>
      <c r="Y34">
        <f>'[1]2013 ksh'!CQ33</f>
        <v>0</v>
      </c>
      <c r="Z34">
        <f>'[1]2013 ksh'!CR33</f>
        <v>0</v>
      </c>
      <c r="AA34">
        <f>'[1]2013 ksh'!CS33</f>
        <v>0</v>
      </c>
      <c r="AB34">
        <f>'[1]2013 ksh'!CT33</f>
        <v>0</v>
      </c>
      <c r="AC34">
        <f>'[1]2013 ksh'!CU33</f>
        <v>0</v>
      </c>
      <c r="AD34">
        <f>'[1]2013 ksh'!CV33</f>
        <v>0</v>
      </c>
      <c r="AE34">
        <f>'[1]2013 ksh'!CW33</f>
        <v>0</v>
      </c>
      <c r="AF34">
        <f>'[1]2013 ksh'!CX33</f>
        <v>17</v>
      </c>
      <c r="AG34">
        <f>'[1]2013 ksh'!CY33</f>
        <v>0</v>
      </c>
      <c r="AH34">
        <f>'[1]2013 ksh'!CZ33</f>
        <v>0</v>
      </c>
      <c r="AI34">
        <f>'[1]2013 ksh'!DA33</f>
        <v>0</v>
      </c>
      <c r="AJ34">
        <f>'[1]2013 ksh'!DB33</f>
        <v>0</v>
      </c>
      <c r="AK34">
        <f>'[1]2013 ksh'!DC33</f>
        <v>0</v>
      </c>
      <c r="AL34">
        <f>'[1]2013 ksh'!DD33</f>
        <v>135</v>
      </c>
      <c r="AM34">
        <f>'[1]2013 ksh'!DE33</f>
        <v>0</v>
      </c>
      <c r="AN34">
        <f>'[1]2013 ksh'!DF33</f>
        <v>0</v>
      </c>
      <c r="AO34">
        <f>'[1]2013 ksh'!DG33</f>
        <v>0</v>
      </c>
      <c r="AP34">
        <f>'[1]2013 ksh'!DH33</f>
        <v>0</v>
      </c>
      <c r="AQ34">
        <f>'[1]2013 ksh'!DI33</f>
        <v>197</v>
      </c>
      <c r="AR34">
        <f>'[1]2013 ksh'!DJ33</f>
        <v>0</v>
      </c>
      <c r="AS34">
        <f>'[1]2013 ksh'!DK33</f>
        <v>0</v>
      </c>
      <c r="AT34">
        <f>'[1]2013 ksh'!DL33</f>
        <v>0</v>
      </c>
      <c r="AU34">
        <f>'[1]2013 ksh'!DM33</f>
        <v>0</v>
      </c>
      <c r="AV34">
        <f>'[1]2013 ksh'!DN33</f>
        <v>39</v>
      </c>
      <c r="AW34">
        <f>'[1]2013 ksh'!DO33</f>
        <v>0</v>
      </c>
      <c r="AX34">
        <f>'[1]2013 ksh'!DP33</f>
        <v>942</v>
      </c>
      <c r="AY34">
        <f>'[1]2013 ksh'!DQ33</f>
        <v>0</v>
      </c>
      <c r="AZ34">
        <f>'[1]2013 ksh'!DR33</f>
        <v>0</v>
      </c>
      <c r="BA34">
        <f>'[1]2013 ksh'!DS33</f>
        <v>4602</v>
      </c>
      <c r="BB34">
        <f>'[1]2013 ksh'!DT33</f>
        <v>1809</v>
      </c>
      <c r="BC34">
        <f>'[1]2013 ksh'!DU33</f>
        <v>1056</v>
      </c>
      <c r="BD34">
        <f>'[1]2013 ksh'!DV33</f>
        <v>32261</v>
      </c>
      <c r="BE34">
        <f>'[1]2013 ksh'!DW33</f>
        <v>0</v>
      </c>
      <c r="BF34">
        <f>'[1]2013 ksh'!DX33</f>
        <v>0</v>
      </c>
      <c r="BG34">
        <f>'[1]2013 ksh'!DY33</f>
        <v>775</v>
      </c>
      <c r="BH34">
        <f>'[1]2013 ksh'!DZ33</f>
        <v>0</v>
      </c>
      <c r="BI34">
        <f>'[1]2013 ksh'!EA33</f>
        <v>0</v>
      </c>
      <c r="BJ34">
        <f>'[1]2013 ksh'!EB33</f>
        <v>0</v>
      </c>
      <c r="BK34">
        <f>'[1]2013 ksh'!EC33</f>
        <v>0</v>
      </c>
      <c r="BL34">
        <f>'[1]2013 ksh'!ED33</f>
        <v>0</v>
      </c>
      <c r="BM34">
        <f>'[1]2013 ksh'!EE33</f>
        <v>1078</v>
      </c>
      <c r="BN34">
        <f>'[1]2013 ksh'!EF33</f>
        <v>804</v>
      </c>
      <c r="BO34" s="2"/>
      <c r="BR34" t="s">
        <v>51</v>
      </c>
      <c r="BS34">
        <v>1.0408289801279481E-3</v>
      </c>
      <c r="BT34">
        <v>1.648267595492247E-3</v>
      </c>
      <c r="BU34">
        <v>0</v>
      </c>
      <c r="BV34">
        <v>5.3334104766470233E-3</v>
      </c>
      <c r="BW34">
        <v>1.589570787277735E-3</v>
      </c>
      <c r="BX34">
        <v>3.4449190254424492E-3</v>
      </c>
      <c r="BY34">
        <v>4.4590353927635999E-4</v>
      </c>
      <c r="BZ34">
        <v>1.4902728836974205E-3</v>
      </c>
      <c r="CA34">
        <v>6.5229538694519373E-3</v>
      </c>
      <c r="CB34">
        <v>0</v>
      </c>
      <c r="CC34">
        <v>4.5557181264559718E-4</v>
      </c>
      <c r="CD34">
        <v>1.8792230006386048E-3</v>
      </c>
      <c r="CE34">
        <v>7.249160053827262E-4</v>
      </c>
      <c r="CF34">
        <v>2.5304588962145763E-3</v>
      </c>
      <c r="CG34">
        <v>9.5041259120517811E-4</v>
      </c>
      <c r="CH34">
        <v>9.2807662441525313E-4</v>
      </c>
      <c r="CI34">
        <v>1.0457865658028696E-3</v>
      </c>
      <c r="CJ34">
        <v>1.3660362375489626E-3</v>
      </c>
      <c r="CK34">
        <v>9.5772076226345647E-4</v>
      </c>
      <c r="CL34">
        <v>4.2699636188505823E-4</v>
      </c>
      <c r="CM34">
        <v>5.571014823243561E-3</v>
      </c>
      <c r="CN34">
        <v>2.4521862621986576E-3</v>
      </c>
      <c r="CO34">
        <v>2.7410121154896974E-3</v>
      </c>
      <c r="CP34">
        <v>2.9635279362500069E-3</v>
      </c>
      <c r="CQ34">
        <v>7.1254489495376286E-3</v>
      </c>
      <c r="CR34">
        <v>3.5146431137702779E-3</v>
      </c>
      <c r="CS34">
        <v>1.0495796394974144E-3</v>
      </c>
      <c r="CT34">
        <v>6.5673350472198978E-3</v>
      </c>
      <c r="CU34">
        <v>7.6909054821985403E-3</v>
      </c>
      <c r="CV34">
        <v>7.4115037813653733E-3</v>
      </c>
      <c r="CW34">
        <v>3.5424753275112458E-3</v>
      </c>
      <c r="CX34">
        <v>0</v>
      </c>
      <c r="CY34">
        <v>5.732610935115706E-4</v>
      </c>
      <c r="CZ34">
        <v>2.7893186480427044E-3</v>
      </c>
      <c r="DA34">
        <v>9.0034947658309637E-3</v>
      </c>
      <c r="DB34">
        <v>3.6961368962616092E-3</v>
      </c>
      <c r="DC34">
        <v>9.2207498678078779E-3</v>
      </c>
      <c r="DD34">
        <v>4.4860267614433473E-3</v>
      </c>
      <c r="DE34">
        <v>3.8480943190144414E-3</v>
      </c>
      <c r="DF34">
        <v>2.3693089956040429E-3</v>
      </c>
      <c r="DG34">
        <v>7.8097922542529037E-3</v>
      </c>
      <c r="DH34">
        <v>2.1827919132084313E-2</v>
      </c>
      <c r="DI34">
        <v>1.7170518897903228E-3</v>
      </c>
      <c r="DJ34">
        <v>8.0771025381460757E-4</v>
      </c>
      <c r="DK34">
        <v>1.1097209638212768E-2</v>
      </c>
      <c r="DL34">
        <v>1.7758988881444156E-3</v>
      </c>
      <c r="DM34">
        <v>1.1820716069377026E-3</v>
      </c>
      <c r="DN34">
        <v>2.1510464495244825E-3</v>
      </c>
      <c r="DO34">
        <v>1.4621189801586269E-3</v>
      </c>
      <c r="DP34">
        <v>6.1331839733231829E-3</v>
      </c>
      <c r="DQ34">
        <v>2.1154737716663499E-2</v>
      </c>
      <c r="DR34">
        <v>2.6142149267191061E-3</v>
      </c>
      <c r="DS34">
        <v>2.4906052680172355E-3</v>
      </c>
      <c r="DT34">
        <v>3.6007445709812739E-3</v>
      </c>
      <c r="DU34">
        <v>4.4967506210912018E-3</v>
      </c>
      <c r="DV34">
        <v>2.4951251259791563E-3</v>
      </c>
      <c r="DW34">
        <v>2.6891892489446711E-3</v>
      </c>
      <c r="DX34">
        <v>5.5499269014098714E-4</v>
      </c>
      <c r="DY34">
        <v>2.001609840449026E-3</v>
      </c>
      <c r="DZ34">
        <v>0</v>
      </c>
      <c r="EA34">
        <v>1410</v>
      </c>
      <c r="EB34">
        <v>1.4372820833847978E-2</v>
      </c>
      <c r="EF34" s="2"/>
    </row>
    <row r="35" spans="1:136" x14ac:dyDescent="0.35">
      <c r="A35" s="2"/>
      <c r="B35" t="s">
        <v>51</v>
      </c>
      <c r="C35">
        <f>'[1]2013 ksh'!BU34</f>
        <v>2652</v>
      </c>
      <c r="D35">
        <f>'[1]2013 ksh'!BV34</f>
        <v>226</v>
      </c>
      <c r="E35">
        <f>'[1]2013 ksh'!BW34</f>
        <v>0</v>
      </c>
      <c r="F35">
        <f>'[1]2013 ksh'!BX34</f>
        <v>486</v>
      </c>
      <c r="G35">
        <f>'[1]2013 ksh'!BY34</f>
        <v>4460</v>
      </c>
      <c r="H35">
        <f>'[1]2013 ksh'!BZ34</f>
        <v>1287</v>
      </c>
      <c r="I35">
        <f>'[1]2013 ksh'!CA34</f>
        <v>106</v>
      </c>
      <c r="J35">
        <f>'[1]2013 ksh'!CB34</f>
        <v>597</v>
      </c>
      <c r="K35">
        <f>'[1]2013 ksh'!CC34</f>
        <v>1329</v>
      </c>
      <c r="L35">
        <f>'[1]2013 ksh'!CD34</f>
        <v>0</v>
      </c>
      <c r="M35">
        <f>'[1]2013 ksh'!CE34</f>
        <v>632</v>
      </c>
      <c r="N35">
        <f>'[1]2013 ksh'!CF34</f>
        <v>1590</v>
      </c>
      <c r="O35">
        <f>'[1]2013 ksh'!CG34</f>
        <v>957</v>
      </c>
      <c r="P35">
        <f>'[1]2013 ksh'!CH34</f>
        <v>1501</v>
      </c>
      <c r="Q35">
        <f>'[1]2013 ksh'!CI34</f>
        <v>680</v>
      </c>
      <c r="R35">
        <f>'[1]2013 ksh'!CJ34</f>
        <v>1059</v>
      </c>
      <c r="S35">
        <f>'[1]2013 ksh'!CK34</f>
        <v>2855</v>
      </c>
      <c r="T35">
        <f>'[1]2013 ksh'!CL34</f>
        <v>1413</v>
      </c>
      <c r="U35">
        <f>'[1]2013 ksh'!CM34</f>
        <v>1937</v>
      </c>
      <c r="V35">
        <f>'[1]2013 ksh'!CN34</f>
        <v>2960</v>
      </c>
      <c r="W35">
        <f>'[1]2013 ksh'!CO34</f>
        <v>809</v>
      </c>
      <c r="X35">
        <f>'[1]2013 ksh'!CP34</f>
        <v>1318</v>
      </c>
      <c r="Y35">
        <f>'[1]2013 ksh'!CQ34</f>
        <v>778</v>
      </c>
      <c r="Z35">
        <f>'[1]2013 ksh'!CR34</f>
        <v>3690</v>
      </c>
      <c r="AA35">
        <f>'[1]2013 ksh'!CS34</f>
        <v>1586</v>
      </c>
      <c r="AB35">
        <f>'[1]2013 ksh'!CT34</f>
        <v>1227</v>
      </c>
      <c r="AC35">
        <f>'[1]2013 ksh'!CU34</f>
        <v>3004</v>
      </c>
      <c r="AD35">
        <f>'[1]2013 ksh'!CV34</f>
        <v>4117</v>
      </c>
      <c r="AE35">
        <f>'[1]2013 ksh'!CW34</f>
        <v>21967</v>
      </c>
      <c r="AF35">
        <f>'[1]2013 ksh'!CX34</f>
        <v>15638</v>
      </c>
      <c r="AG35">
        <f>'[1]2013 ksh'!CY34</f>
        <v>6813</v>
      </c>
      <c r="AH35">
        <f>'[1]2013 ksh'!CZ34</f>
        <v>0</v>
      </c>
      <c r="AI35">
        <f>'[1]2013 ksh'!DA34</f>
        <v>203</v>
      </c>
      <c r="AJ35">
        <f>'[1]2013 ksh'!DB34</f>
        <v>3004</v>
      </c>
      <c r="AK35">
        <f>'[1]2013 ksh'!DC34</f>
        <v>1857</v>
      </c>
      <c r="AL35">
        <f>'[1]2013 ksh'!DD34</f>
        <v>4513</v>
      </c>
      <c r="AM35">
        <f>'[1]2013 ksh'!DE34</f>
        <v>1969</v>
      </c>
      <c r="AN35">
        <f>'[1]2013 ksh'!DF34</f>
        <v>1722</v>
      </c>
      <c r="AO35">
        <f>'[1]2013 ksh'!DG34</f>
        <v>2792</v>
      </c>
      <c r="AP35">
        <f>'[1]2013 ksh'!DH34</f>
        <v>2196</v>
      </c>
      <c r="AQ35">
        <f>'[1]2013 ksh'!DI34</f>
        <v>9911</v>
      </c>
      <c r="AR35">
        <f>'[1]2013 ksh'!DJ34</f>
        <v>21580</v>
      </c>
      <c r="AS35">
        <f>'[1]2013 ksh'!DK34</f>
        <v>868</v>
      </c>
      <c r="AT35">
        <f>'[1]2013 ksh'!DL34</f>
        <v>350</v>
      </c>
      <c r="AU35">
        <f>'[1]2013 ksh'!DM34</f>
        <v>2165</v>
      </c>
      <c r="AV35">
        <f>'[1]2013 ksh'!DN34</f>
        <v>485</v>
      </c>
      <c r="AW35">
        <f>'[1]2013 ksh'!DO34</f>
        <v>426</v>
      </c>
      <c r="AX35">
        <f>'[1]2013 ksh'!DP34</f>
        <v>551</v>
      </c>
      <c r="AY35">
        <f>'[1]2013 ksh'!DQ34</f>
        <v>168</v>
      </c>
      <c r="AZ35">
        <f>'[1]2013 ksh'!DR34</f>
        <v>5267</v>
      </c>
      <c r="BA35">
        <f>'[1]2013 ksh'!DS34</f>
        <v>64741</v>
      </c>
      <c r="BB35">
        <f>'[1]2013 ksh'!DT34</f>
        <v>4027</v>
      </c>
      <c r="BC35">
        <f>'[1]2013 ksh'!DU34</f>
        <v>3767</v>
      </c>
      <c r="BD35">
        <f>'[1]2013 ksh'!DV34</f>
        <v>1535</v>
      </c>
      <c r="BE35">
        <f>'[1]2013 ksh'!DW34</f>
        <v>2032</v>
      </c>
      <c r="BF35">
        <f>'[1]2013 ksh'!DX34</f>
        <v>623</v>
      </c>
      <c r="BG35">
        <f>'[1]2013 ksh'!DY34</f>
        <v>792</v>
      </c>
      <c r="BH35">
        <f>'[1]2013 ksh'!DZ34</f>
        <v>51</v>
      </c>
      <c r="BI35">
        <f>'[1]2013 ksh'!EA34</f>
        <v>687</v>
      </c>
      <c r="BJ35">
        <f>'[1]2013 ksh'!EB34</f>
        <v>0</v>
      </c>
      <c r="BK35">
        <f>'[1]2013 ksh'!EC34</f>
        <v>705</v>
      </c>
      <c r="BL35">
        <f>'[1]2013 ksh'!ED34</f>
        <v>50364</v>
      </c>
      <c r="BM35">
        <f>'[1]2013 ksh'!EE34</f>
        <v>2027</v>
      </c>
      <c r="BN35">
        <f>'[1]2013 ksh'!EF34</f>
        <v>2711</v>
      </c>
      <c r="BO35" s="2"/>
      <c r="BR35" t="s">
        <v>52</v>
      </c>
      <c r="BS35">
        <v>1.2951491834171301E-5</v>
      </c>
      <c r="BT35">
        <v>0</v>
      </c>
      <c r="BU35">
        <v>0</v>
      </c>
      <c r="BV35">
        <v>0</v>
      </c>
      <c r="BW35">
        <v>1.9245924330268541E-5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2.3096127167314921E-4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5.0489434682354859E-6</v>
      </c>
      <c r="CM35">
        <v>0</v>
      </c>
      <c r="CN35">
        <v>8.316595289854325E-4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1.5640083436824232E-5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1.859124917906903E-4</v>
      </c>
      <c r="DC35">
        <v>1.3955223263619845E-3</v>
      </c>
      <c r="DD35">
        <v>7.0234193663480044E-3</v>
      </c>
      <c r="DE35">
        <v>0</v>
      </c>
      <c r="DF35">
        <v>3.0101876583493985E-4</v>
      </c>
      <c r="DG35">
        <v>0</v>
      </c>
      <c r="DH35">
        <v>0</v>
      </c>
      <c r="DI35">
        <v>0</v>
      </c>
      <c r="DJ35">
        <v>0</v>
      </c>
      <c r="DK35">
        <v>1.8708921560959169E-3</v>
      </c>
      <c r="DL35">
        <v>7.6015795706965081E-3</v>
      </c>
      <c r="DM35">
        <v>0</v>
      </c>
      <c r="DN35">
        <v>0</v>
      </c>
      <c r="DO35">
        <v>0</v>
      </c>
      <c r="DP35">
        <v>0</v>
      </c>
      <c r="DQ35">
        <v>6.7639219464471424E-5</v>
      </c>
      <c r="DR35">
        <v>4.4987607256427624E-4</v>
      </c>
      <c r="DS35">
        <v>0</v>
      </c>
      <c r="DT35">
        <v>2.3457619354926865E-5</v>
      </c>
      <c r="DU35">
        <v>5.6696235685214855E-3</v>
      </c>
      <c r="DV35">
        <v>9.8563450000557044E-3</v>
      </c>
      <c r="DW35">
        <v>3.3750683250643979E-3</v>
      </c>
      <c r="DX35">
        <v>0</v>
      </c>
      <c r="DY35">
        <v>1.3839369348082784E-3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'[1]2013 ksh'!BU35</f>
        <v>33</v>
      </c>
      <c r="D36">
        <f>'[1]2013 ksh'!BV35</f>
        <v>0</v>
      </c>
      <c r="E36">
        <f>'[1]2013 ksh'!BW35</f>
        <v>0</v>
      </c>
      <c r="F36">
        <f>'[1]2013 ksh'!BX35</f>
        <v>0</v>
      </c>
      <c r="G36">
        <f>'[1]2013 ksh'!BY35</f>
        <v>54</v>
      </c>
      <c r="H36">
        <f>'[1]2013 ksh'!BZ35</f>
        <v>0</v>
      </c>
      <c r="I36">
        <f>'[1]2013 ksh'!CA35</f>
        <v>0</v>
      </c>
      <c r="J36">
        <f>'[1]2013 ksh'!CB35</f>
        <v>0</v>
      </c>
      <c r="K36">
        <f>'[1]2013 ksh'!CC35</f>
        <v>0</v>
      </c>
      <c r="L36">
        <f>'[1]2013 ksh'!CD35</f>
        <v>0</v>
      </c>
      <c r="M36">
        <f>'[1]2013 ksh'!CE35</f>
        <v>0</v>
      </c>
      <c r="N36">
        <f>'[1]2013 ksh'!CF35</f>
        <v>0</v>
      </c>
      <c r="O36">
        <f>'[1]2013 ksh'!CG35</f>
        <v>0</v>
      </c>
      <c r="P36">
        <f>'[1]2013 ksh'!CH35</f>
        <v>137</v>
      </c>
      <c r="Q36">
        <f>'[1]2013 ksh'!CI35</f>
        <v>0</v>
      </c>
      <c r="R36">
        <f>'[1]2013 ksh'!CJ35</f>
        <v>0</v>
      </c>
      <c r="S36">
        <f>'[1]2013 ksh'!CK35</f>
        <v>0</v>
      </c>
      <c r="T36">
        <f>'[1]2013 ksh'!CL35</f>
        <v>0</v>
      </c>
      <c r="U36">
        <f>'[1]2013 ksh'!CM35</f>
        <v>0</v>
      </c>
      <c r="V36">
        <f>'[1]2013 ksh'!CN35</f>
        <v>35</v>
      </c>
      <c r="W36">
        <f>'[1]2013 ksh'!CO35</f>
        <v>0</v>
      </c>
      <c r="X36">
        <f>'[1]2013 ksh'!CP35</f>
        <v>447</v>
      </c>
      <c r="Y36">
        <f>'[1]2013 ksh'!CQ35</f>
        <v>0</v>
      </c>
      <c r="Z36">
        <f>'[1]2013 ksh'!CR35</f>
        <v>0</v>
      </c>
      <c r="AA36">
        <f>'[1]2013 ksh'!CS35</f>
        <v>0</v>
      </c>
      <c r="AB36">
        <f>'[1]2013 ksh'!CT35</f>
        <v>0</v>
      </c>
      <c r="AC36">
        <f>'[1]2013 ksh'!CU35</f>
        <v>0</v>
      </c>
      <c r="AD36">
        <f>'[1]2013 ksh'!CV35</f>
        <v>0</v>
      </c>
      <c r="AE36">
        <f>'[1]2013 ksh'!CW35</f>
        <v>0</v>
      </c>
      <c r="AF36">
        <f>'[1]2013 ksh'!CX35</f>
        <v>33</v>
      </c>
      <c r="AG36">
        <f>'[1]2013 ksh'!CY35</f>
        <v>0</v>
      </c>
      <c r="AH36">
        <f>'[1]2013 ksh'!CZ35</f>
        <v>0</v>
      </c>
      <c r="AI36">
        <f>'[1]2013 ksh'!DA35</f>
        <v>0</v>
      </c>
      <c r="AJ36">
        <f>'[1]2013 ksh'!DB35</f>
        <v>0</v>
      </c>
      <c r="AK36">
        <f>'[1]2013 ksh'!DC35</f>
        <v>0</v>
      </c>
      <c r="AL36">
        <f>'[1]2013 ksh'!DD35</f>
        <v>227</v>
      </c>
      <c r="AM36">
        <f>'[1]2013 ksh'!DE35</f>
        <v>298</v>
      </c>
      <c r="AN36">
        <f>'[1]2013 ksh'!DF35</f>
        <v>2696</v>
      </c>
      <c r="AO36">
        <f>'[1]2013 ksh'!DG35</f>
        <v>0</v>
      </c>
      <c r="AP36">
        <f>'[1]2013 ksh'!DH35</f>
        <v>279</v>
      </c>
      <c r="AQ36">
        <f>'[1]2013 ksh'!DI35</f>
        <v>0</v>
      </c>
      <c r="AR36">
        <f>'[1]2013 ksh'!DJ35</f>
        <v>0</v>
      </c>
      <c r="AS36">
        <f>'[1]2013 ksh'!DK35</f>
        <v>0</v>
      </c>
      <c r="AT36">
        <f>'[1]2013 ksh'!DL35</f>
        <v>0</v>
      </c>
      <c r="AU36">
        <f>'[1]2013 ksh'!DM35</f>
        <v>365</v>
      </c>
      <c r="AV36">
        <f>'[1]2013 ksh'!DN35</f>
        <v>2076</v>
      </c>
      <c r="AW36">
        <f>'[1]2013 ksh'!DO35</f>
        <v>0</v>
      </c>
      <c r="AX36">
        <f>'[1]2013 ksh'!DP35</f>
        <v>0</v>
      </c>
      <c r="AY36">
        <f>'[1]2013 ksh'!DQ35</f>
        <v>0</v>
      </c>
      <c r="AZ36">
        <f>'[1]2013 ksh'!DR35</f>
        <v>0</v>
      </c>
      <c r="BA36">
        <f>'[1]2013 ksh'!DS35</f>
        <v>207</v>
      </c>
      <c r="BB36">
        <f>'[1]2013 ksh'!DT35</f>
        <v>693</v>
      </c>
      <c r="BC36">
        <f>'[1]2013 ksh'!DU35</f>
        <v>0</v>
      </c>
      <c r="BD36">
        <f>'[1]2013 ksh'!DV35</f>
        <v>10</v>
      </c>
      <c r="BE36">
        <f>'[1]2013 ksh'!DW35</f>
        <v>2562</v>
      </c>
      <c r="BF36">
        <f>'[1]2013 ksh'!DX35</f>
        <v>2461</v>
      </c>
      <c r="BG36">
        <f>'[1]2013 ksh'!DY35</f>
        <v>994</v>
      </c>
      <c r="BH36">
        <f>'[1]2013 ksh'!DZ35</f>
        <v>0</v>
      </c>
      <c r="BI36">
        <f>'[1]2013 ksh'!EA35</f>
        <v>475</v>
      </c>
      <c r="BJ36">
        <f>'[1]2013 ksh'!EB35</f>
        <v>0</v>
      </c>
      <c r="BK36">
        <f>'[1]2013 ksh'!EC35</f>
        <v>0</v>
      </c>
      <c r="BL36">
        <f>'[1]2013 ksh'!ED35</f>
        <v>0</v>
      </c>
      <c r="BM36">
        <f>'[1]2013 ksh'!EE35</f>
        <v>96</v>
      </c>
      <c r="BN36">
        <f>'[1]2013 ksh'!EF35</f>
        <v>638</v>
      </c>
      <c r="BO36" s="2"/>
      <c r="BR36" t="s">
        <v>53</v>
      </c>
      <c r="BS36">
        <v>2.1585819723618835E-5</v>
      </c>
      <c r="BT36">
        <v>0</v>
      </c>
      <c r="BU36">
        <v>0</v>
      </c>
      <c r="BV36">
        <v>3.511710601907505E-4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5.2515779844214854E-5</v>
      </c>
      <c r="CX36">
        <v>0</v>
      </c>
      <c r="CY36">
        <v>0</v>
      </c>
      <c r="CZ36">
        <v>1.0028176231311987E-4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1.4889100245599174E-4</v>
      </c>
      <c r="DG36">
        <v>0</v>
      </c>
      <c r="DH36">
        <v>5.7654837373902037E-5</v>
      </c>
      <c r="DI36">
        <v>0</v>
      </c>
      <c r="DJ36">
        <v>0</v>
      </c>
      <c r="DK36">
        <v>0</v>
      </c>
      <c r="DL36">
        <v>5.8586355072805459E-5</v>
      </c>
      <c r="DM36">
        <v>0</v>
      </c>
      <c r="DN36">
        <v>2.7327268868732084E-4</v>
      </c>
      <c r="DO36">
        <v>0</v>
      </c>
      <c r="DP36">
        <v>2.2241088644479361E-4</v>
      </c>
      <c r="DQ36">
        <v>7.6494402302573728E-4</v>
      </c>
      <c r="DR36">
        <v>5.2518000390259665E-4</v>
      </c>
      <c r="DS36">
        <v>0</v>
      </c>
      <c r="DT36">
        <v>4.0581681484023476E-4</v>
      </c>
      <c r="DU36">
        <v>5.089825998282364E-5</v>
      </c>
      <c r="DV36">
        <v>1.20150487607343E-4</v>
      </c>
      <c r="DW36">
        <v>8.7262832951866222E-4</v>
      </c>
      <c r="DX36">
        <v>0</v>
      </c>
      <c r="DY36">
        <v>0</v>
      </c>
      <c r="DZ36">
        <v>0</v>
      </c>
      <c r="EA36">
        <v>1056</v>
      </c>
      <c r="EB36">
        <v>0</v>
      </c>
      <c r="EF36" s="2"/>
    </row>
    <row r="37" spans="1:136" x14ac:dyDescent="0.35">
      <c r="A37" s="2"/>
      <c r="B37" t="s">
        <v>53</v>
      </c>
      <c r="C37">
        <f>'[1]2013 ksh'!BU36</f>
        <v>55</v>
      </c>
      <c r="D37">
        <f>'[1]2013 ksh'!BV36</f>
        <v>0</v>
      </c>
      <c r="E37">
        <f>'[1]2013 ksh'!BW36</f>
        <v>0</v>
      </c>
      <c r="F37">
        <f>'[1]2013 ksh'!BX36</f>
        <v>32</v>
      </c>
      <c r="G37">
        <f>'[1]2013 ksh'!BY36</f>
        <v>0</v>
      </c>
      <c r="H37">
        <f>'[1]2013 ksh'!BZ36</f>
        <v>0</v>
      </c>
      <c r="I37">
        <f>'[1]2013 ksh'!CA36</f>
        <v>0</v>
      </c>
      <c r="J37">
        <f>'[1]2013 ksh'!CB36</f>
        <v>0</v>
      </c>
      <c r="K37">
        <f>'[1]2013 ksh'!CC36</f>
        <v>0</v>
      </c>
      <c r="L37">
        <f>'[1]2013 ksh'!CD36</f>
        <v>0</v>
      </c>
      <c r="M37">
        <f>'[1]2013 ksh'!CE36</f>
        <v>0</v>
      </c>
      <c r="N37">
        <f>'[1]2013 ksh'!CF36</f>
        <v>0</v>
      </c>
      <c r="O37">
        <f>'[1]2013 ksh'!CG36</f>
        <v>0</v>
      </c>
      <c r="P37">
        <f>'[1]2013 ksh'!CH36</f>
        <v>0</v>
      </c>
      <c r="Q37">
        <f>'[1]2013 ksh'!CI36</f>
        <v>0</v>
      </c>
      <c r="R37">
        <f>'[1]2013 ksh'!CJ36</f>
        <v>0</v>
      </c>
      <c r="S37">
        <f>'[1]2013 ksh'!CK36</f>
        <v>0</v>
      </c>
      <c r="T37">
        <f>'[1]2013 ksh'!CL36</f>
        <v>0</v>
      </c>
      <c r="U37">
        <f>'[1]2013 ksh'!CM36</f>
        <v>0</v>
      </c>
      <c r="V37">
        <f>'[1]2013 ksh'!CN36</f>
        <v>0</v>
      </c>
      <c r="W37">
        <f>'[1]2013 ksh'!CO36</f>
        <v>0</v>
      </c>
      <c r="X37">
        <f>'[1]2013 ksh'!CP36</f>
        <v>0</v>
      </c>
      <c r="Y37">
        <f>'[1]2013 ksh'!CQ36</f>
        <v>0</v>
      </c>
      <c r="Z37">
        <f>'[1]2013 ksh'!CR36</f>
        <v>0</v>
      </c>
      <c r="AA37">
        <f>'[1]2013 ksh'!CS36</f>
        <v>0</v>
      </c>
      <c r="AB37">
        <f>'[1]2013 ksh'!CT36</f>
        <v>0</v>
      </c>
      <c r="AC37">
        <f>'[1]2013 ksh'!CU36</f>
        <v>0</v>
      </c>
      <c r="AD37">
        <f>'[1]2013 ksh'!CV36</f>
        <v>0</v>
      </c>
      <c r="AE37">
        <f>'[1]2013 ksh'!CW36</f>
        <v>0</v>
      </c>
      <c r="AF37">
        <f>'[1]2013 ksh'!CX36</f>
        <v>0</v>
      </c>
      <c r="AG37">
        <f>'[1]2013 ksh'!CY36</f>
        <v>101</v>
      </c>
      <c r="AH37">
        <f>'[1]2013 ksh'!CZ36</f>
        <v>0</v>
      </c>
      <c r="AI37">
        <f>'[1]2013 ksh'!DA36</f>
        <v>0</v>
      </c>
      <c r="AJ37">
        <f>'[1]2013 ksh'!DB36</f>
        <v>108</v>
      </c>
      <c r="AK37">
        <f>'[1]2013 ksh'!DC36</f>
        <v>0</v>
      </c>
      <c r="AL37">
        <f>'[1]2013 ksh'!DD36</f>
        <v>0</v>
      </c>
      <c r="AM37">
        <f>'[1]2013 ksh'!DE36</f>
        <v>0</v>
      </c>
      <c r="AN37">
        <f>'[1]2013 ksh'!DF36</f>
        <v>0</v>
      </c>
      <c r="AO37">
        <f>'[1]2013 ksh'!DG36</f>
        <v>0</v>
      </c>
      <c r="AP37">
        <f>'[1]2013 ksh'!DH36</f>
        <v>138</v>
      </c>
      <c r="AQ37">
        <f>'[1]2013 ksh'!DI36</f>
        <v>0</v>
      </c>
      <c r="AR37">
        <f>'[1]2013 ksh'!DJ36</f>
        <v>57</v>
      </c>
      <c r="AS37">
        <f>'[1]2013 ksh'!DK36</f>
        <v>0</v>
      </c>
      <c r="AT37">
        <f>'[1]2013 ksh'!DL36</f>
        <v>0</v>
      </c>
      <c r="AU37">
        <f>'[1]2013 ksh'!DM36</f>
        <v>0</v>
      </c>
      <c r="AV37">
        <f>'[1]2013 ksh'!DN36</f>
        <v>16</v>
      </c>
      <c r="AW37">
        <f>'[1]2013 ksh'!DO36</f>
        <v>0</v>
      </c>
      <c r="AX37">
        <f>'[1]2013 ksh'!DP36</f>
        <v>70</v>
      </c>
      <c r="AY37">
        <f>'[1]2013 ksh'!DQ36</f>
        <v>0</v>
      </c>
      <c r="AZ37">
        <f>'[1]2013 ksh'!DR36</f>
        <v>191</v>
      </c>
      <c r="BA37">
        <f>'[1]2013 ksh'!DS36</f>
        <v>2341</v>
      </c>
      <c r="BB37">
        <f>'[1]2013 ksh'!DT36</f>
        <v>809</v>
      </c>
      <c r="BC37">
        <f>'[1]2013 ksh'!DU36</f>
        <v>0</v>
      </c>
      <c r="BD37">
        <f>'[1]2013 ksh'!DV36</f>
        <v>173</v>
      </c>
      <c r="BE37">
        <f>'[1]2013 ksh'!DW36</f>
        <v>23</v>
      </c>
      <c r="BF37">
        <f>'[1]2013 ksh'!DX36</f>
        <v>30</v>
      </c>
      <c r="BG37">
        <f>'[1]2013 ksh'!DY36</f>
        <v>257</v>
      </c>
      <c r="BH37">
        <f>'[1]2013 ksh'!DZ36</f>
        <v>0</v>
      </c>
      <c r="BI37">
        <f>'[1]2013 ksh'!EA36</f>
        <v>0</v>
      </c>
      <c r="BJ37">
        <f>'[1]2013 ksh'!EB36</f>
        <v>0</v>
      </c>
      <c r="BK37">
        <f>'[1]2013 ksh'!EC36</f>
        <v>528</v>
      </c>
      <c r="BL37">
        <f>'[1]2013 ksh'!ED36</f>
        <v>0</v>
      </c>
      <c r="BM37">
        <f>'[1]2013 ksh'!EE36</f>
        <v>0</v>
      </c>
      <c r="BN37">
        <f>'[1]2013 ksh'!EF36</f>
        <v>35</v>
      </c>
      <c r="BO37" s="2"/>
      <c r="BR37" t="s">
        <v>54</v>
      </c>
      <c r="BS37">
        <v>2.8940697207630053E-3</v>
      </c>
      <c r="BT37">
        <v>2.4140556376457244E-3</v>
      </c>
      <c r="BU37">
        <v>0</v>
      </c>
      <c r="BV37">
        <v>2.9410576290975353E-3</v>
      </c>
      <c r="BW37">
        <v>2.277077973075661E-3</v>
      </c>
      <c r="BX37">
        <v>4.210456586651882E-3</v>
      </c>
      <c r="BY37">
        <v>9.9697300762733318E-4</v>
      </c>
      <c r="BZ37">
        <v>9.1613090170343948E-4</v>
      </c>
      <c r="CA37">
        <v>8.0346692884069384E-3</v>
      </c>
      <c r="CB37">
        <v>1.5289291070592786E-4</v>
      </c>
      <c r="CC37">
        <v>2.0255645467312153E-4</v>
      </c>
      <c r="CD37">
        <v>7.6823581787112774E-4</v>
      </c>
      <c r="CE37">
        <v>1.1407769112919391E-3</v>
      </c>
      <c r="CF37">
        <v>1.1126601409071422E-3</v>
      </c>
      <c r="CG37">
        <v>8.3720167960573777E-4</v>
      </c>
      <c r="CH37">
        <v>2.4257942364319363E-3</v>
      </c>
      <c r="CI37">
        <v>1.361537185670496E-3</v>
      </c>
      <c r="CJ37">
        <v>1.9731634542373903E-3</v>
      </c>
      <c r="CK37">
        <v>1.3166806349548708E-3</v>
      </c>
      <c r="CL37">
        <v>4.6782067621393373E-4</v>
      </c>
      <c r="CM37">
        <v>3.5257844122381994E-3</v>
      </c>
      <c r="CN37">
        <v>3.6559529629896529E-3</v>
      </c>
      <c r="CO37">
        <v>3.3927952020778641E-3</v>
      </c>
      <c r="CP37">
        <v>2.1033820230457368E-3</v>
      </c>
      <c r="CQ37">
        <v>7.3995046783659991E-3</v>
      </c>
      <c r="CR37">
        <v>3.7781697368076579E-3</v>
      </c>
      <c r="CS37">
        <v>3.3678089697455312E-3</v>
      </c>
      <c r="CT37">
        <v>6.165350973404155E-3</v>
      </c>
      <c r="CU37">
        <v>3.0225150010388308E-3</v>
      </c>
      <c r="CV37">
        <v>6.2399193493705403E-3</v>
      </c>
      <c r="CW37">
        <v>4.9947186255794845E-3</v>
      </c>
      <c r="CX37">
        <v>0</v>
      </c>
      <c r="CY37">
        <v>5.8738082487885064E-4</v>
      </c>
      <c r="CZ37">
        <v>5.236936476351815E-3</v>
      </c>
      <c r="DA37">
        <v>9.7787553005947603E-2</v>
      </c>
      <c r="DB37">
        <v>1.6691174373102504E-3</v>
      </c>
      <c r="DC37">
        <v>6.9260990627160231E-3</v>
      </c>
      <c r="DD37">
        <v>7.9195826682855843E-4</v>
      </c>
      <c r="DE37">
        <v>1.4457918841855836E-3</v>
      </c>
      <c r="DF37">
        <v>2.3639143940657821E-3</v>
      </c>
      <c r="DG37">
        <v>1.3986864343960149E-3</v>
      </c>
      <c r="DH37">
        <v>1.759686325953989E-2</v>
      </c>
      <c r="DI37">
        <v>2.3480882409920661E-3</v>
      </c>
      <c r="DJ37">
        <v>2.815447170439489E-4</v>
      </c>
      <c r="DK37">
        <v>1.4813365290732054E-3</v>
      </c>
      <c r="DL37">
        <v>1.4536739352439855E-3</v>
      </c>
      <c r="DM37">
        <v>4.1344758083032324E-4</v>
      </c>
      <c r="DN37">
        <v>4.0249163148089679E-3</v>
      </c>
      <c r="DO37">
        <v>8.7030891676108738E-4</v>
      </c>
      <c r="DP37">
        <v>7.0007028759481631E-3</v>
      </c>
      <c r="DQ37">
        <v>8.4009871131959443E-3</v>
      </c>
      <c r="DR37">
        <v>6.1989417271519102E-3</v>
      </c>
      <c r="DS37">
        <v>2.749781605968591E-3</v>
      </c>
      <c r="DT37">
        <v>6.6643096587347224E-3</v>
      </c>
      <c r="DU37">
        <v>4.3683984872214723E-3</v>
      </c>
      <c r="DV37">
        <v>4.6618389191649089E-3</v>
      </c>
      <c r="DW37">
        <v>3.001569818266527E-3</v>
      </c>
      <c r="DX37">
        <v>4.896994324773415E-4</v>
      </c>
      <c r="DY37">
        <v>2.0161775976575342E-3</v>
      </c>
      <c r="DZ37">
        <v>0</v>
      </c>
      <c r="EA37">
        <v>0</v>
      </c>
      <c r="EB37">
        <v>1.6985749663065517E-3</v>
      </c>
      <c r="EF37" s="2"/>
    </row>
    <row r="38" spans="1:136" x14ac:dyDescent="0.35">
      <c r="A38" s="2"/>
      <c r="B38" t="s">
        <v>54</v>
      </c>
      <c r="C38">
        <f>'[1]2013 ksh'!BU37</f>
        <v>7374</v>
      </c>
      <c r="D38">
        <f>'[1]2013 ksh'!BV37</f>
        <v>331</v>
      </c>
      <c r="E38">
        <f>'[1]2013 ksh'!BW37</f>
        <v>0</v>
      </c>
      <c r="F38">
        <f>'[1]2013 ksh'!BX37</f>
        <v>268</v>
      </c>
      <c r="G38">
        <f>'[1]2013 ksh'!BY37</f>
        <v>6389</v>
      </c>
      <c r="H38">
        <f>'[1]2013 ksh'!BZ37</f>
        <v>1573</v>
      </c>
      <c r="I38">
        <f>'[1]2013 ksh'!CA37</f>
        <v>237</v>
      </c>
      <c r="J38">
        <f>'[1]2013 ksh'!CB37</f>
        <v>367</v>
      </c>
      <c r="K38">
        <f>'[1]2013 ksh'!CC37</f>
        <v>1637</v>
      </c>
      <c r="L38">
        <f>'[1]2013 ksh'!CD37</f>
        <v>181</v>
      </c>
      <c r="M38">
        <f>'[1]2013 ksh'!CE37</f>
        <v>281</v>
      </c>
      <c r="N38">
        <f>'[1]2013 ksh'!CF37</f>
        <v>650</v>
      </c>
      <c r="O38">
        <f>'[1]2013 ksh'!CG37</f>
        <v>1506</v>
      </c>
      <c r="P38">
        <f>'[1]2013 ksh'!CH37</f>
        <v>660</v>
      </c>
      <c r="Q38">
        <f>'[1]2013 ksh'!CI37</f>
        <v>599</v>
      </c>
      <c r="R38">
        <f>'[1]2013 ksh'!CJ37</f>
        <v>2768</v>
      </c>
      <c r="S38">
        <f>'[1]2013 ksh'!CK37</f>
        <v>3717</v>
      </c>
      <c r="T38">
        <f>'[1]2013 ksh'!CL37</f>
        <v>2041</v>
      </c>
      <c r="U38">
        <f>'[1]2013 ksh'!CM37</f>
        <v>2663</v>
      </c>
      <c r="V38">
        <f>'[1]2013 ksh'!CN37</f>
        <v>3243</v>
      </c>
      <c r="W38">
        <f>'[1]2013 ksh'!CO37</f>
        <v>512</v>
      </c>
      <c r="X38">
        <f>'[1]2013 ksh'!CP37</f>
        <v>1965</v>
      </c>
      <c r="Y38">
        <f>'[1]2013 ksh'!CQ37</f>
        <v>963</v>
      </c>
      <c r="Z38">
        <f>'[1]2013 ksh'!CR37</f>
        <v>2619</v>
      </c>
      <c r="AA38">
        <f>'[1]2013 ksh'!CS37</f>
        <v>1647</v>
      </c>
      <c r="AB38">
        <f>'[1]2013 ksh'!CT37</f>
        <v>1319</v>
      </c>
      <c r="AC38">
        <f>'[1]2013 ksh'!CU37</f>
        <v>9639</v>
      </c>
      <c r="AD38">
        <f>'[1]2013 ksh'!CV37</f>
        <v>3865</v>
      </c>
      <c r="AE38">
        <f>'[1]2013 ksh'!CW37</f>
        <v>8633</v>
      </c>
      <c r="AF38">
        <f>'[1]2013 ksh'!CX37</f>
        <v>13166</v>
      </c>
      <c r="AG38">
        <f>'[1]2013 ksh'!CY37</f>
        <v>9606</v>
      </c>
      <c r="AH38">
        <f>'[1]2013 ksh'!CZ37</f>
        <v>0</v>
      </c>
      <c r="AI38">
        <f>'[1]2013 ksh'!DA37</f>
        <v>208</v>
      </c>
      <c r="AJ38">
        <f>'[1]2013 ksh'!DB37</f>
        <v>5640</v>
      </c>
      <c r="AK38">
        <f>'[1]2013 ksh'!DC37</f>
        <v>20169</v>
      </c>
      <c r="AL38">
        <f>'[1]2013 ksh'!DD37</f>
        <v>2038</v>
      </c>
      <c r="AM38">
        <f>'[1]2013 ksh'!DE37</f>
        <v>1479</v>
      </c>
      <c r="AN38">
        <f>'[1]2013 ksh'!DF37</f>
        <v>304</v>
      </c>
      <c r="AO38">
        <f>'[1]2013 ksh'!DG37</f>
        <v>1049</v>
      </c>
      <c r="AP38">
        <f>'[1]2013 ksh'!DH37</f>
        <v>2191</v>
      </c>
      <c r="AQ38">
        <f>'[1]2013 ksh'!DI37</f>
        <v>1775</v>
      </c>
      <c r="AR38">
        <f>'[1]2013 ksh'!DJ37</f>
        <v>17397</v>
      </c>
      <c r="AS38">
        <f>'[1]2013 ksh'!DK37</f>
        <v>1187</v>
      </c>
      <c r="AT38">
        <f>'[1]2013 ksh'!DL37</f>
        <v>122</v>
      </c>
      <c r="AU38">
        <f>'[1]2013 ksh'!DM37</f>
        <v>289</v>
      </c>
      <c r="AV38">
        <f>'[1]2013 ksh'!DN37</f>
        <v>397</v>
      </c>
      <c r="AW38">
        <f>'[1]2013 ksh'!DO37</f>
        <v>149</v>
      </c>
      <c r="AX38">
        <f>'[1]2013 ksh'!DP37</f>
        <v>1031</v>
      </c>
      <c r="AY38">
        <f>'[1]2013 ksh'!DQ37</f>
        <v>100</v>
      </c>
      <c r="AZ38">
        <f>'[1]2013 ksh'!DR37</f>
        <v>6012</v>
      </c>
      <c r="BA38">
        <f>'[1]2013 ksh'!DS37</f>
        <v>25710</v>
      </c>
      <c r="BB38">
        <f>'[1]2013 ksh'!DT37</f>
        <v>9549</v>
      </c>
      <c r="BC38">
        <f>'[1]2013 ksh'!DU37</f>
        <v>4159</v>
      </c>
      <c r="BD38">
        <f>'[1]2013 ksh'!DV37</f>
        <v>2841</v>
      </c>
      <c r="BE38">
        <f>'[1]2013 ksh'!DW37</f>
        <v>1974</v>
      </c>
      <c r="BF38">
        <f>'[1]2013 ksh'!DX37</f>
        <v>1164</v>
      </c>
      <c r="BG38">
        <f>'[1]2013 ksh'!DY37</f>
        <v>884</v>
      </c>
      <c r="BH38">
        <f>'[1]2013 ksh'!DZ37</f>
        <v>45</v>
      </c>
      <c r="BI38">
        <f>'[1]2013 ksh'!EA37</f>
        <v>692</v>
      </c>
      <c r="BJ38">
        <f>'[1]2013 ksh'!EB37</f>
        <v>0</v>
      </c>
      <c r="BK38">
        <f>'[1]2013 ksh'!EC37</f>
        <v>0</v>
      </c>
      <c r="BL38">
        <f>'[1]2013 ksh'!ED37</f>
        <v>5952</v>
      </c>
      <c r="BM38">
        <f>'[1]2013 ksh'!EE37</f>
        <v>5414</v>
      </c>
      <c r="BN38">
        <f>'[1]2013 ksh'!EF37</f>
        <v>1118</v>
      </c>
      <c r="BO38" s="2"/>
      <c r="BR38" t="s">
        <v>55</v>
      </c>
      <c r="BS38">
        <v>0</v>
      </c>
      <c r="BT38">
        <v>1.8305980817192654E-3</v>
      </c>
      <c r="BU38">
        <v>0</v>
      </c>
      <c r="BV38">
        <v>0</v>
      </c>
      <c r="BW38">
        <v>1.1797038802442383E-4</v>
      </c>
      <c r="BX38">
        <v>0</v>
      </c>
      <c r="BY38">
        <v>1.2199247772655132E-4</v>
      </c>
      <c r="BZ38">
        <v>4.593135855951849E-4</v>
      </c>
      <c r="CA38">
        <v>0</v>
      </c>
      <c r="CB38">
        <v>0</v>
      </c>
      <c r="CC38">
        <v>1.6074764908222811E-4</v>
      </c>
      <c r="CD38">
        <v>0</v>
      </c>
      <c r="CE38">
        <v>0</v>
      </c>
      <c r="CF38">
        <v>0</v>
      </c>
      <c r="CG38">
        <v>0</v>
      </c>
      <c r="CH38">
        <v>5.3458615759518829E-5</v>
      </c>
      <c r="CI38">
        <v>1.8461521161633845E-4</v>
      </c>
      <c r="CJ38">
        <v>0</v>
      </c>
      <c r="CK38">
        <v>8.4053964679807735E-6</v>
      </c>
      <c r="CL38">
        <v>0</v>
      </c>
      <c r="CM38">
        <v>0</v>
      </c>
      <c r="CN38">
        <v>2.7163823541806074E-4</v>
      </c>
      <c r="CO38">
        <v>0</v>
      </c>
      <c r="CP38">
        <v>3.1161215156233138E-4</v>
      </c>
      <c r="CQ38">
        <v>2.1250550776363798E-3</v>
      </c>
      <c r="CR38">
        <v>1.2889889170306643E-4</v>
      </c>
      <c r="CS38">
        <v>2.2710611373945381E-5</v>
      </c>
      <c r="CT38">
        <v>6.6040240698300647E-4</v>
      </c>
      <c r="CU38">
        <v>3.9352564127969952E-4</v>
      </c>
      <c r="CV38">
        <v>4.3413080085245441E-4</v>
      </c>
      <c r="CW38">
        <v>1.4402842590938134E-4</v>
      </c>
      <c r="CX38">
        <v>0</v>
      </c>
      <c r="CY38">
        <v>0</v>
      </c>
      <c r="CZ38">
        <v>7.938972849788656E-4</v>
      </c>
      <c r="DA38">
        <v>4.4328999808288909E-2</v>
      </c>
      <c r="DB38">
        <v>5.173608857452822E-3</v>
      </c>
      <c r="DC38">
        <v>1.4657667387627555E-3</v>
      </c>
      <c r="DD38">
        <v>3.6211249700384741E-4</v>
      </c>
      <c r="DE38">
        <v>4.1719847792466742E-3</v>
      </c>
      <c r="DF38">
        <v>2.4135447282177796E-3</v>
      </c>
      <c r="DG38">
        <v>5.6735449733246802E-4</v>
      </c>
      <c r="DH38">
        <v>1.9218279124634011E-5</v>
      </c>
      <c r="DI38">
        <v>0</v>
      </c>
      <c r="DJ38">
        <v>2.5385179405601952E-5</v>
      </c>
      <c r="DK38">
        <v>3.8084188273404557E-3</v>
      </c>
      <c r="DL38">
        <v>4.3573601585399058E-4</v>
      </c>
      <c r="DM38">
        <v>0</v>
      </c>
      <c r="DN38">
        <v>8.2372196161463853E-4</v>
      </c>
      <c r="DO38">
        <v>4.4742581410687501E-2</v>
      </c>
      <c r="DP38">
        <v>3.0858054925586549E-3</v>
      </c>
      <c r="DQ38">
        <v>5.6071932657503849E-4</v>
      </c>
      <c r="DR38">
        <v>3.7067711029466341E-4</v>
      </c>
      <c r="DS38">
        <v>9.414977174559446E-4</v>
      </c>
      <c r="DT38">
        <v>0</v>
      </c>
      <c r="DU38">
        <v>1.6309572872756967E-3</v>
      </c>
      <c r="DV38">
        <v>4.0290463510995684E-3</v>
      </c>
      <c r="DW38">
        <v>7.2322892679951389E-4</v>
      </c>
      <c r="DX38">
        <v>2.2308529701745559E-3</v>
      </c>
      <c r="DY38">
        <v>1.8938084371060652E-3</v>
      </c>
      <c r="DZ38">
        <v>0</v>
      </c>
      <c r="EA38">
        <v>0</v>
      </c>
      <c r="EB38">
        <v>1.8424059110341226E-3</v>
      </c>
      <c r="EF38" s="2"/>
    </row>
    <row r="39" spans="1:136" x14ac:dyDescent="0.35">
      <c r="A39" s="2"/>
      <c r="B39" t="s">
        <v>55</v>
      </c>
      <c r="C39">
        <f>'[1]2013 ksh'!BU38</f>
        <v>0</v>
      </c>
      <c r="D39">
        <f>'[1]2013 ksh'!BV38</f>
        <v>251</v>
      </c>
      <c r="E39">
        <f>'[1]2013 ksh'!BW38</f>
        <v>0</v>
      </c>
      <c r="F39">
        <f>'[1]2013 ksh'!BX38</f>
        <v>0</v>
      </c>
      <c r="G39">
        <f>'[1]2013 ksh'!BY38</f>
        <v>331</v>
      </c>
      <c r="H39">
        <f>'[1]2013 ksh'!BZ38</f>
        <v>0</v>
      </c>
      <c r="I39">
        <f>'[1]2013 ksh'!CA38</f>
        <v>29</v>
      </c>
      <c r="J39">
        <f>'[1]2013 ksh'!CB38</f>
        <v>184</v>
      </c>
      <c r="K39">
        <f>'[1]2013 ksh'!CC38</f>
        <v>0</v>
      </c>
      <c r="L39">
        <f>'[1]2013 ksh'!CD38</f>
        <v>0</v>
      </c>
      <c r="M39">
        <f>'[1]2013 ksh'!CE38</f>
        <v>223</v>
      </c>
      <c r="N39">
        <f>'[1]2013 ksh'!CF38</f>
        <v>0</v>
      </c>
      <c r="O39">
        <f>'[1]2013 ksh'!CG38</f>
        <v>0</v>
      </c>
      <c r="P39">
        <f>'[1]2013 ksh'!CH38</f>
        <v>0</v>
      </c>
      <c r="Q39">
        <f>'[1]2013 ksh'!CI38</f>
        <v>0</v>
      </c>
      <c r="R39">
        <f>'[1]2013 ksh'!CJ38</f>
        <v>61</v>
      </c>
      <c r="S39">
        <f>'[1]2013 ksh'!CK38</f>
        <v>504</v>
      </c>
      <c r="T39">
        <f>'[1]2013 ksh'!CL38</f>
        <v>0</v>
      </c>
      <c r="U39">
        <f>'[1]2013 ksh'!CM38</f>
        <v>17</v>
      </c>
      <c r="V39">
        <f>'[1]2013 ksh'!CN38</f>
        <v>0</v>
      </c>
      <c r="W39">
        <f>'[1]2013 ksh'!CO38</f>
        <v>0</v>
      </c>
      <c r="X39">
        <f>'[1]2013 ksh'!CP38</f>
        <v>146</v>
      </c>
      <c r="Y39">
        <f>'[1]2013 ksh'!CQ38</f>
        <v>0</v>
      </c>
      <c r="Z39">
        <f>'[1]2013 ksh'!CR38</f>
        <v>388</v>
      </c>
      <c r="AA39">
        <f>'[1]2013 ksh'!CS38</f>
        <v>473</v>
      </c>
      <c r="AB39">
        <f>'[1]2013 ksh'!CT38</f>
        <v>45</v>
      </c>
      <c r="AC39">
        <f>'[1]2013 ksh'!CU38</f>
        <v>65</v>
      </c>
      <c r="AD39">
        <f>'[1]2013 ksh'!CV38</f>
        <v>414</v>
      </c>
      <c r="AE39">
        <f>'[1]2013 ksh'!CW38</f>
        <v>1124</v>
      </c>
      <c r="AF39">
        <f>'[1]2013 ksh'!CX38</f>
        <v>916</v>
      </c>
      <c r="AG39">
        <f>'[1]2013 ksh'!CY38</f>
        <v>277</v>
      </c>
      <c r="AH39">
        <f>'[1]2013 ksh'!CZ38</f>
        <v>0</v>
      </c>
      <c r="AI39">
        <f>'[1]2013 ksh'!DA38</f>
        <v>0</v>
      </c>
      <c r="AJ39">
        <f>'[1]2013 ksh'!DB38</f>
        <v>855</v>
      </c>
      <c r="AK39">
        <f>'[1]2013 ksh'!DC38</f>
        <v>9143</v>
      </c>
      <c r="AL39">
        <f>'[1]2013 ksh'!DD38</f>
        <v>6317</v>
      </c>
      <c r="AM39">
        <f>'[1]2013 ksh'!DE38</f>
        <v>313</v>
      </c>
      <c r="AN39">
        <f>'[1]2013 ksh'!DF38</f>
        <v>139</v>
      </c>
      <c r="AO39">
        <f>'[1]2013 ksh'!DG38</f>
        <v>3027</v>
      </c>
      <c r="AP39">
        <f>'[1]2013 ksh'!DH38</f>
        <v>2237</v>
      </c>
      <c r="AQ39">
        <f>'[1]2013 ksh'!DI38</f>
        <v>720</v>
      </c>
      <c r="AR39">
        <f>'[1]2013 ksh'!DJ38</f>
        <v>19</v>
      </c>
      <c r="AS39">
        <f>'[1]2013 ksh'!DK38</f>
        <v>0</v>
      </c>
      <c r="AT39">
        <f>'[1]2013 ksh'!DL38</f>
        <v>11</v>
      </c>
      <c r="AU39">
        <f>'[1]2013 ksh'!DM38</f>
        <v>743</v>
      </c>
      <c r="AV39">
        <f>'[1]2013 ksh'!DN38</f>
        <v>119</v>
      </c>
      <c r="AW39">
        <f>'[1]2013 ksh'!DO38</f>
        <v>0</v>
      </c>
      <c r="AX39">
        <f>'[1]2013 ksh'!DP38</f>
        <v>211</v>
      </c>
      <c r="AY39">
        <f>'[1]2013 ksh'!DQ38</f>
        <v>5141</v>
      </c>
      <c r="AZ39">
        <f>'[1]2013 ksh'!DR38</f>
        <v>2650</v>
      </c>
      <c r="BA39">
        <f>'[1]2013 ksh'!DS38</f>
        <v>1716</v>
      </c>
      <c r="BB39">
        <f>'[1]2013 ksh'!DT38</f>
        <v>571</v>
      </c>
      <c r="BC39">
        <f>'[1]2013 ksh'!DU38</f>
        <v>1424</v>
      </c>
      <c r="BD39">
        <f>'[1]2013 ksh'!DV38</f>
        <v>0</v>
      </c>
      <c r="BE39">
        <f>'[1]2013 ksh'!DW38</f>
        <v>737</v>
      </c>
      <c r="BF39">
        <f>'[1]2013 ksh'!DX38</f>
        <v>1006</v>
      </c>
      <c r="BG39">
        <f>'[1]2013 ksh'!DY38</f>
        <v>213</v>
      </c>
      <c r="BH39">
        <f>'[1]2013 ksh'!DZ38</f>
        <v>205</v>
      </c>
      <c r="BI39">
        <f>'[1]2013 ksh'!EA38</f>
        <v>650</v>
      </c>
      <c r="BJ39">
        <f>'[1]2013 ksh'!EB38</f>
        <v>0</v>
      </c>
      <c r="BK39">
        <f>'[1]2013 ksh'!EC38</f>
        <v>0</v>
      </c>
      <c r="BL39">
        <f>'[1]2013 ksh'!ED38</f>
        <v>6456</v>
      </c>
      <c r="BM39">
        <f>'[1]2013 ksh'!EE38</f>
        <v>741</v>
      </c>
      <c r="BN39">
        <f>'[1]2013 ksh'!EF38</f>
        <v>1975</v>
      </c>
      <c r="BO39" s="2"/>
      <c r="BR39" t="s">
        <v>56</v>
      </c>
      <c r="BS39">
        <v>3.3320656264277071E-4</v>
      </c>
      <c r="BT39">
        <v>4.3759316694484435E-4</v>
      </c>
      <c r="BU39">
        <v>0</v>
      </c>
      <c r="BV39">
        <v>0</v>
      </c>
      <c r="BW39">
        <v>3.7337093200720969E-3</v>
      </c>
      <c r="BX39">
        <v>3.6938525680734884E-4</v>
      </c>
      <c r="BY39">
        <v>5.8892920281783394E-5</v>
      </c>
      <c r="BZ39">
        <v>0</v>
      </c>
      <c r="CA39">
        <v>3.3375535223681847E-4</v>
      </c>
      <c r="CB39">
        <v>0</v>
      </c>
      <c r="CC39">
        <v>0</v>
      </c>
      <c r="CD39">
        <v>0</v>
      </c>
      <c r="CE39">
        <v>1.4240774191426596E-4</v>
      </c>
      <c r="CF39">
        <v>5.900470444204542E-5</v>
      </c>
      <c r="CG39">
        <v>0</v>
      </c>
      <c r="CH39">
        <v>2.07699867786983E-4</v>
      </c>
      <c r="CI39">
        <v>1.4212440894273675E-4</v>
      </c>
      <c r="CJ39">
        <v>1.0344364997716843E-4</v>
      </c>
      <c r="CK39">
        <v>4.9443508635181026E-5</v>
      </c>
      <c r="CL39">
        <v>1.8897474123967103E-5</v>
      </c>
      <c r="CM39">
        <v>0</v>
      </c>
      <c r="CN39">
        <v>1.8214646059882291E-3</v>
      </c>
      <c r="CO39">
        <v>5.2142646927053364E-4</v>
      </c>
      <c r="CP39">
        <v>2.4093723058943145E-5</v>
      </c>
      <c r="CQ39">
        <v>1.7970867464155431E-4</v>
      </c>
      <c r="CR39">
        <v>2.9503524100924091E-4</v>
      </c>
      <c r="CS39">
        <v>1.7539579861108588E-4</v>
      </c>
      <c r="CT39">
        <v>1.6719028085963504E-2</v>
      </c>
      <c r="CU39">
        <v>7.9972532901342493E-3</v>
      </c>
      <c r="CV39">
        <v>0.10982987925452536</v>
      </c>
      <c r="CW39">
        <v>1.6181099690613528E-3</v>
      </c>
      <c r="CX39">
        <v>0</v>
      </c>
      <c r="CY39">
        <v>1.1549940258435091E-3</v>
      </c>
      <c r="CZ39">
        <v>1.2776639346560458E-3</v>
      </c>
      <c r="DA39">
        <v>2.157541825953031E-3</v>
      </c>
      <c r="DB39">
        <v>6.3589443172266807E-2</v>
      </c>
      <c r="DC39">
        <v>2.1541619802903115E-4</v>
      </c>
      <c r="DD39">
        <v>1.4067679739717813E-4</v>
      </c>
      <c r="DE39">
        <v>1.4471701414631674E-3</v>
      </c>
      <c r="DF39">
        <v>3.7870102798589209E-4</v>
      </c>
      <c r="DG39">
        <v>4.3891174307525649E-4</v>
      </c>
      <c r="DH39">
        <v>1.1429818637282334E-4</v>
      </c>
      <c r="DI39">
        <v>0</v>
      </c>
      <c r="DJ39">
        <v>0</v>
      </c>
      <c r="DK39">
        <v>7.893627179144417E-4</v>
      </c>
      <c r="DL39">
        <v>2.0029210140515368E-3</v>
      </c>
      <c r="DM39">
        <v>9.7951004049063152E-4</v>
      </c>
      <c r="DN39">
        <v>1.4444413544901244E-3</v>
      </c>
      <c r="DO39">
        <v>2.4455680560986556E-3</v>
      </c>
      <c r="DP39">
        <v>1.7047619777758002E-3</v>
      </c>
      <c r="DQ39">
        <v>4.5942387713549193E-4</v>
      </c>
      <c r="DR39">
        <v>2.7213282773296478E-3</v>
      </c>
      <c r="DS39">
        <v>5.7984093975341536E-4</v>
      </c>
      <c r="DT39">
        <v>4.6633747277594608E-3</v>
      </c>
      <c r="DU39">
        <v>3.3969056118971427E-3</v>
      </c>
      <c r="DV39">
        <v>5.4348070561054821E-3</v>
      </c>
      <c r="DW39">
        <v>7.5718333650841123E-4</v>
      </c>
      <c r="DX39">
        <v>3.6673046387747576E-3</v>
      </c>
      <c r="DY39">
        <v>1.8093154452967176E-3</v>
      </c>
      <c r="DZ39">
        <v>0</v>
      </c>
      <c r="EA39">
        <v>708</v>
      </c>
      <c r="EB39">
        <v>2.5912400359649681E-4</v>
      </c>
      <c r="EF39" s="2"/>
    </row>
    <row r="40" spans="1:136" x14ac:dyDescent="0.35">
      <c r="A40" s="2"/>
      <c r="B40" t="s">
        <v>56</v>
      </c>
      <c r="C40">
        <f>'[1]2013 ksh'!BU39</f>
        <v>849</v>
      </c>
      <c r="D40">
        <f>'[1]2013 ksh'!BV39</f>
        <v>60</v>
      </c>
      <c r="E40">
        <f>'[1]2013 ksh'!BW39</f>
        <v>0</v>
      </c>
      <c r="F40">
        <f>'[1]2013 ksh'!BX39</f>
        <v>0</v>
      </c>
      <c r="G40">
        <f>'[1]2013 ksh'!BY39</f>
        <v>10476</v>
      </c>
      <c r="H40">
        <f>'[1]2013 ksh'!BZ39</f>
        <v>138</v>
      </c>
      <c r="I40">
        <f>'[1]2013 ksh'!CA39</f>
        <v>14</v>
      </c>
      <c r="J40">
        <f>'[1]2013 ksh'!CB39</f>
        <v>0</v>
      </c>
      <c r="K40">
        <f>'[1]2013 ksh'!CC39</f>
        <v>68</v>
      </c>
      <c r="L40">
        <f>'[1]2013 ksh'!CD39</f>
        <v>0</v>
      </c>
      <c r="M40">
        <f>'[1]2013 ksh'!CE39</f>
        <v>0</v>
      </c>
      <c r="N40">
        <f>'[1]2013 ksh'!CF39</f>
        <v>0</v>
      </c>
      <c r="O40">
        <f>'[1]2013 ksh'!CG39</f>
        <v>188</v>
      </c>
      <c r="P40">
        <f>'[1]2013 ksh'!CH39</f>
        <v>35</v>
      </c>
      <c r="Q40">
        <f>'[1]2013 ksh'!CI39</f>
        <v>0</v>
      </c>
      <c r="R40">
        <f>'[1]2013 ksh'!CJ39</f>
        <v>237</v>
      </c>
      <c r="S40">
        <f>'[1]2013 ksh'!CK39</f>
        <v>388</v>
      </c>
      <c r="T40">
        <f>'[1]2013 ksh'!CL39</f>
        <v>107</v>
      </c>
      <c r="U40">
        <f>'[1]2013 ksh'!CM39</f>
        <v>100</v>
      </c>
      <c r="V40">
        <f>'[1]2013 ksh'!CN39</f>
        <v>131</v>
      </c>
      <c r="W40">
        <f>'[1]2013 ksh'!CO39</f>
        <v>0</v>
      </c>
      <c r="X40">
        <f>'[1]2013 ksh'!CP39</f>
        <v>979</v>
      </c>
      <c r="Y40">
        <f>'[1]2013 ksh'!CQ39</f>
        <v>148</v>
      </c>
      <c r="Z40">
        <f>'[1]2013 ksh'!CR39</f>
        <v>30</v>
      </c>
      <c r="AA40">
        <f>'[1]2013 ksh'!CS39</f>
        <v>40</v>
      </c>
      <c r="AB40">
        <f>'[1]2013 ksh'!CT39</f>
        <v>103</v>
      </c>
      <c r="AC40">
        <f>'[1]2013 ksh'!CU39</f>
        <v>502</v>
      </c>
      <c r="AD40">
        <f>'[1]2013 ksh'!CV39</f>
        <v>10481</v>
      </c>
      <c r="AE40">
        <f>'[1]2013 ksh'!CW39</f>
        <v>22842</v>
      </c>
      <c r="AF40">
        <f>'[1]2013 ksh'!CX39</f>
        <v>231737</v>
      </c>
      <c r="AG40">
        <f>'[1]2013 ksh'!CY39</f>
        <v>3112</v>
      </c>
      <c r="AH40">
        <f>'[1]2013 ksh'!CZ39</f>
        <v>0</v>
      </c>
      <c r="AI40">
        <f>'[1]2013 ksh'!DA39</f>
        <v>409</v>
      </c>
      <c r="AJ40">
        <f>'[1]2013 ksh'!DB39</f>
        <v>1376</v>
      </c>
      <c r="AK40">
        <f>'[1]2013 ksh'!DC39</f>
        <v>445</v>
      </c>
      <c r="AL40">
        <f>'[1]2013 ksh'!DD39</f>
        <v>77643</v>
      </c>
      <c r="AM40">
        <f>'[1]2013 ksh'!DE39</f>
        <v>46</v>
      </c>
      <c r="AN40">
        <f>'[1]2013 ksh'!DF39</f>
        <v>54</v>
      </c>
      <c r="AO40">
        <f>'[1]2013 ksh'!DG39</f>
        <v>1050</v>
      </c>
      <c r="AP40">
        <f>'[1]2013 ksh'!DH39</f>
        <v>351</v>
      </c>
      <c r="AQ40">
        <f>'[1]2013 ksh'!DI39</f>
        <v>557</v>
      </c>
      <c r="AR40">
        <f>'[1]2013 ksh'!DJ39</f>
        <v>113</v>
      </c>
      <c r="AS40">
        <f>'[1]2013 ksh'!DK39</f>
        <v>0</v>
      </c>
      <c r="AT40">
        <f>'[1]2013 ksh'!DL39</f>
        <v>0</v>
      </c>
      <c r="AU40">
        <f>'[1]2013 ksh'!DM39</f>
        <v>154</v>
      </c>
      <c r="AV40">
        <f>'[1]2013 ksh'!DN39</f>
        <v>547</v>
      </c>
      <c r="AW40">
        <f>'[1]2013 ksh'!DO39</f>
        <v>353</v>
      </c>
      <c r="AX40">
        <f>'[1]2013 ksh'!DP39</f>
        <v>370</v>
      </c>
      <c r="AY40">
        <f>'[1]2013 ksh'!DQ39</f>
        <v>281</v>
      </c>
      <c r="AZ40">
        <f>'[1]2013 ksh'!DR39</f>
        <v>1464</v>
      </c>
      <c r="BA40">
        <f>'[1]2013 ksh'!DS39</f>
        <v>1406</v>
      </c>
      <c r="BB40">
        <f>'[1]2013 ksh'!DT39</f>
        <v>4192</v>
      </c>
      <c r="BC40">
        <f>'[1]2013 ksh'!DU39</f>
        <v>877</v>
      </c>
      <c r="BD40">
        <f>'[1]2013 ksh'!DV39</f>
        <v>1988</v>
      </c>
      <c r="BE40">
        <f>'[1]2013 ksh'!DW39</f>
        <v>1535</v>
      </c>
      <c r="BF40">
        <f>'[1]2013 ksh'!DX39</f>
        <v>1357</v>
      </c>
      <c r="BG40">
        <f>'[1]2013 ksh'!DY39</f>
        <v>223</v>
      </c>
      <c r="BH40">
        <f>'[1]2013 ksh'!DZ39</f>
        <v>337</v>
      </c>
      <c r="BI40">
        <f>'[1]2013 ksh'!EA39</f>
        <v>621</v>
      </c>
      <c r="BJ40">
        <f>'[1]2013 ksh'!EB39</f>
        <v>0</v>
      </c>
      <c r="BK40">
        <f>'[1]2013 ksh'!EC39</f>
        <v>354</v>
      </c>
      <c r="BL40">
        <f>'[1]2013 ksh'!ED39</f>
        <v>908</v>
      </c>
      <c r="BM40">
        <f>'[1]2013 ksh'!EE39</f>
        <v>2741</v>
      </c>
      <c r="BN40">
        <f>'[1]2013 ksh'!EF39</f>
        <v>11039</v>
      </c>
      <c r="BO40" s="2"/>
      <c r="BR40" t="s">
        <v>57</v>
      </c>
      <c r="BS40">
        <v>4.642913587825651E-4</v>
      </c>
      <c r="BT40">
        <v>6.0533721427370128E-4</v>
      </c>
      <c r="BU40">
        <v>0</v>
      </c>
      <c r="BV40">
        <v>4.1701563397651621E-4</v>
      </c>
      <c r="BW40">
        <v>1.3792912436692454E-4</v>
      </c>
      <c r="BX40">
        <v>9.2346314201837212E-4</v>
      </c>
      <c r="BY40">
        <v>1.1357920340058226E-4</v>
      </c>
      <c r="BZ40">
        <v>0</v>
      </c>
      <c r="CA40">
        <v>2.3019302970451157E-3</v>
      </c>
      <c r="CB40">
        <v>1.4022222749825427E-4</v>
      </c>
      <c r="CC40">
        <v>1.0452201397723353E-4</v>
      </c>
      <c r="CD40">
        <v>2.8720200575797544E-4</v>
      </c>
      <c r="CE40">
        <v>4.6206767323245875E-5</v>
      </c>
      <c r="CF40">
        <v>4.2146217458603871E-5</v>
      </c>
      <c r="CG40">
        <v>7.6871606641595291E-5</v>
      </c>
      <c r="CH40">
        <v>5.3458615759518829E-5</v>
      </c>
      <c r="CI40">
        <v>1.3956030878139872E-4</v>
      </c>
      <c r="CJ40">
        <v>2.3492342938740121E-4</v>
      </c>
      <c r="CK40">
        <v>9.6909276924954813E-5</v>
      </c>
      <c r="CL40">
        <v>8.0206073381112287E-5</v>
      </c>
      <c r="CM40">
        <v>1.9281633504427653E-4</v>
      </c>
      <c r="CN40">
        <v>1.7302983488958661E-4</v>
      </c>
      <c r="CO40">
        <v>0</v>
      </c>
      <c r="CP40">
        <v>4.9793694321815837E-5</v>
      </c>
      <c r="CQ40">
        <v>5.4811145765674063E-4</v>
      </c>
      <c r="CR40">
        <v>3.781034156623282E-4</v>
      </c>
      <c r="CS40">
        <v>1.0132426612991016E-4</v>
      </c>
      <c r="CT40">
        <v>1.2633785177066212E-3</v>
      </c>
      <c r="CU40">
        <v>2.212706452747065E-4</v>
      </c>
      <c r="CV40">
        <v>9.3366558698617383E-4</v>
      </c>
      <c r="CW40">
        <v>2.4911198141943898E-3</v>
      </c>
      <c r="CX40">
        <v>1.3017503802239346E-2</v>
      </c>
      <c r="CY40">
        <v>1.8016777224649362E-3</v>
      </c>
      <c r="CZ40">
        <v>1.7632876540056911E-3</v>
      </c>
      <c r="DA40">
        <v>3.4763089645130862E-3</v>
      </c>
      <c r="DB40">
        <v>2.5872139276070074E-3</v>
      </c>
      <c r="DC40">
        <v>0</v>
      </c>
      <c r="DD40">
        <v>0</v>
      </c>
      <c r="DE40">
        <v>0</v>
      </c>
      <c r="DF40">
        <v>3.0209768614259195E-5</v>
      </c>
      <c r="DG40">
        <v>4.4521568193450615E-4</v>
      </c>
      <c r="DH40">
        <v>3.691932568679692E-4</v>
      </c>
      <c r="DI40">
        <v>4.3915382434729454E-4</v>
      </c>
      <c r="DJ40">
        <v>0</v>
      </c>
      <c r="DK40">
        <v>0</v>
      </c>
      <c r="DL40">
        <v>3.467579890871673E-3</v>
      </c>
      <c r="DM40">
        <v>0</v>
      </c>
      <c r="DN40">
        <v>0</v>
      </c>
      <c r="DO40">
        <v>3.933796303760115E-3</v>
      </c>
      <c r="DP40">
        <v>4.9693112979222867E-2</v>
      </c>
      <c r="DQ40">
        <v>1.3688936333454596E-2</v>
      </c>
      <c r="DR40">
        <v>1.3542373376281915E-2</v>
      </c>
      <c r="DS40">
        <v>5.7157638816057871E-3</v>
      </c>
      <c r="DT40">
        <v>2.9434620766562232E-2</v>
      </c>
      <c r="DU40">
        <v>2.4541813183022354E-3</v>
      </c>
      <c r="DV40">
        <v>5.4308020398519041E-3</v>
      </c>
      <c r="DW40">
        <v>3.2324598042870289E-3</v>
      </c>
      <c r="DX40">
        <v>0</v>
      </c>
      <c r="DY40">
        <v>0.1164459104704894</v>
      </c>
      <c r="DZ40">
        <v>3.7149712483871222E-2</v>
      </c>
      <c r="EA40">
        <v>0</v>
      </c>
      <c r="EB40">
        <v>4.4262260966758426E-4</v>
      </c>
      <c r="EF40" s="2"/>
    </row>
    <row r="41" spans="1:136" x14ac:dyDescent="0.35">
      <c r="A41" s="2"/>
      <c r="B41" t="s">
        <v>57</v>
      </c>
      <c r="C41">
        <f>'[1]2013 ksh'!BU40</f>
        <v>1183</v>
      </c>
      <c r="D41">
        <f>'[1]2013 ksh'!BV40</f>
        <v>83</v>
      </c>
      <c r="E41">
        <f>'[1]2013 ksh'!BW40</f>
        <v>0</v>
      </c>
      <c r="F41">
        <f>'[1]2013 ksh'!BX40</f>
        <v>38</v>
      </c>
      <c r="G41">
        <f>'[1]2013 ksh'!BY40</f>
        <v>387</v>
      </c>
      <c r="H41">
        <f>'[1]2013 ksh'!BZ40</f>
        <v>345</v>
      </c>
      <c r="I41">
        <f>'[1]2013 ksh'!CA40</f>
        <v>27</v>
      </c>
      <c r="J41">
        <f>'[1]2013 ksh'!CB40</f>
        <v>0</v>
      </c>
      <c r="K41">
        <f>'[1]2013 ksh'!CC40</f>
        <v>469</v>
      </c>
      <c r="L41">
        <f>'[1]2013 ksh'!CD40</f>
        <v>166</v>
      </c>
      <c r="M41">
        <f>'[1]2013 ksh'!CE40</f>
        <v>145</v>
      </c>
      <c r="N41">
        <f>'[1]2013 ksh'!CF40</f>
        <v>243</v>
      </c>
      <c r="O41">
        <f>'[1]2013 ksh'!CG40</f>
        <v>61</v>
      </c>
      <c r="P41">
        <f>'[1]2013 ksh'!CH40</f>
        <v>25</v>
      </c>
      <c r="Q41">
        <f>'[1]2013 ksh'!CI40</f>
        <v>55</v>
      </c>
      <c r="R41">
        <f>'[1]2013 ksh'!CJ40</f>
        <v>61</v>
      </c>
      <c r="S41">
        <f>'[1]2013 ksh'!CK40</f>
        <v>381</v>
      </c>
      <c r="T41">
        <f>'[1]2013 ksh'!CL40</f>
        <v>243</v>
      </c>
      <c r="U41">
        <f>'[1]2013 ksh'!CM40</f>
        <v>196</v>
      </c>
      <c r="V41">
        <f>'[1]2013 ksh'!CN40</f>
        <v>556</v>
      </c>
      <c r="W41">
        <f>'[1]2013 ksh'!CO40</f>
        <v>28</v>
      </c>
      <c r="X41">
        <f>'[1]2013 ksh'!CP40</f>
        <v>93</v>
      </c>
      <c r="Y41">
        <f>'[1]2013 ksh'!CQ40</f>
        <v>0</v>
      </c>
      <c r="Z41">
        <f>'[1]2013 ksh'!CR40</f>
        <v>62</v>
      </c>
      <c r="AA41">
        <f>'[1]2013 ksh'!CS40</f>
        <v>122</v>
      </c>
      <c r="AB41">
        <f>'[1]2013 ksh'!CT40</f>
        <v>132</v>
      </c>
      <c r="AC41">
        <f>'[1]2013 ksh'!CU40</f>
        <v>290</v>
      </c>
      <c r="AD41">
        <f>'[1]2013 ksh'!CV40</f>
        <v>792</v>
      </c>
      <c r="AE41">
        <f>'[1]2013 ksh'!CW40</f>
        <v>632</v>
      </c>
      <c r="AF41">
        <f>'[1]2013 ksh'!CX40</f>
        <v>1970</v>
      </c>
      <c r="AG41">
        <f>'[1]2013 ksh'!CY40</f>
        <v>4791</v>
      </c>
      <c r="AH41">
        <f>'[1]2013 ksh'!CZ40</f>
        <v>260</v>
      </c>
      <c r="AI41">
        <f>'[1]2013 ksh'!DA40</f>
        <v>638</v>
      </c>
      <c r="AJ41">
        <f>'[1]2013 ksh'!DB40</f>
        <v>1899</v>
      </c>
      <c r="AK41">
        <f>'[1]2013 ksh'!DC40</f>
        <v>717</v>
      </c>
      <c r="AL41">
        <f>'[1]2013 ksh'!DD40</f>
        <v>3159</v>
      </c>
      <c r="AM41">
        <f>'[1]2013 ksh'!DE40</f>
        <v>0</v>
      </c>
      <c r="AN41">
        <f>'[1]2013 ksh'!DF40</f>
        <v>0</v>
      </c>
      <c r="AO41">
        <f>'[1]2013 ksh'!DG40</f>
        <v>0</v>
      </c>
      <c r="AP41">
        <f>'[1]2013 ksh'!DH40</f>
        <v>28</v>
      </c>
      <c r="AQ41">
        <f>'[1]2013 ksh'!DI40</f>
        <v>565</v>
      </c>
      <c r="AR41">
        <f>'[1]2013 ksh'!DJ40</f>
        <v>365</v>
      </c>
      <c r="AS41">
        <f>'[1]2013 ksh'!DK40</f>
        <v>222</v>
      </c>
      <c r="AT41">
        <f>'[1]2013 ksh'!DL40</f>
        <v>0</v>
      </c>
      <c r="AU41">
        <f>'[1]2013 ksh'!DM40</f>
        <v>0</v>
      </c>
      <c r="AV41">
        <f>'[1]2013 ksh'!DN40</f>
        <v>947</v>
      </c>
      <c r="AW41">
        <f>'[1]2013 ksh'!DO40</f>
        <v>0</v>
      </c>
      <c r="AX41">
        <f>'[1]2013 ksh'!DP40</f>
        <v>0</v>
      </c>
      <c r="AY41">
        <f>'[1]2013 ksh'!DQ40</f>
        <v>452</v>
      </c>
      <c r="AZ41">
        <f>'[1]2013 ksh'!DR40</f>
        <v>42675</v>
      </c>
      <c r="BA41">
        <f>'[1]2013 ksh'!DS40</f>
        <v>41893</v>
      </c>
      <c r="BB41">
        <f>'[1]2013 ksh'!DT40</f>
        <v>20861</v>
      </c>
      <c r="BC41">
        <f>'[1]2013 ksh'!DU40</f>
        <v>8645</v>
      </c>
      <c r="BD41">
        <f>'[1]2013 ksh'!DV40</f>
        <v>12548</v>
      </c>
      <c r="BE41">
        <f>'[1]2013 ksh'!DW40</f>
        <v>1109</v>
      </c>
      <c r="BF41">
        <f>'[1]2013 ksh'!DX40</f>
        <v>1356</v>
      </c>
      <c r="BG41">
        <f>'[1]2013 ksh'!DY40</f>
        <v>952</v>
      </c>
      <c r="BH41">
        <f>'[1]2013 ksh'!DZ40</f>
        <v>0</v>
      </c>
      <c r="BI41">
        <f>'[1]2013 ksh'!EA40</f>
        <v>39967</v>
      </c>
      <c r="BJ41">
        <f>'[1]2013 ksh'!EB40</f>
        <v>193</v>
      </c>
      <c r="BK41">
        <f>'[1]2013 ksh'!EC40</f>
        <v>0</v>
      </c>
      <c r="BL41">
        <f>'[1]2013 ksh'!ED40</f>
        <v>1551</v>
      </c>
      <c r="BM41">
        <f>'[1]2013 ksh'!EE40</f>
        <v>3848</v>
      </c>
      <c r="BN41">
        <f>'[1]2013 ksh'!EF40</f>
        <v>3745</v>
      </c>
      <c r="BO41" s="2"/>
      <c r="BR41" t="s">
        <v>58</v>
      </c>
      <c r="BS41">
        <v>2.7183611482127477E-2</v>
      </c>
      <c r="BT41">
        <v>1.1676444337978263E-2</v>
      </c>
      <c r="BU41">
        <v>0</v>
      </c>
      <c r="BV41">
        <v>0</v>
      </c>
      <c r="BW41">
        <v>3.4642663794483373E-4</v>
      </c>
      <c r="BX41">
        <v>0</v>
      </c>
      <c r="BY41">
        <v>3.8280398183159202E-4</v>
      </c>
      <c r="BZ41">
        <v>0</v>
      </c>
      <c r="CA41">
        <v>0</v>
      </c>
      <c r="CB41">
        <v>0</v>
      </c>
      <c r="CC41">
        <v>3.2149529816445622E-4</v>
      </c>
      <c r="CD41">
        <v>0</v>
      </c>
      <c r="CE41">
        <v>0</v>
      </c>
      <c r="CF41">
        <v>6.7433947933766194E-5</v>
      </c>
      <c r="CG41">
        <v>0</v>
      </c>
      <c r="CH41">
        <v>4.3818537507802319E-5</v>
      </c>
      <c r="CI41">
        <v>0</v>
      </c>
      <c r="CJ41">
        <v>9.2809256054281956E-5</v>
      </c>
      <c r="CK41">
        <v>0</v>
      </c>
      <c r="CL41">
        <v>0</v>
      </c>
      <c r="CM41">
        <v>0</v>
      </c>
      <c r="CN41">
        <v>1.3954018942708598E-4</v>
      </c>
      <c r="CO41">
        <v>0</v>
      </c>
      <c r="CP41">
        <v>9.2359271725948723E-5</v>
      </c>
      <c r="CQ41">
        <v>1.5095528669890562E-3</v>
      </c>
      <c r="CR41">
        <v>7.0751169445905349E-4</v>
      </c>
      <c r="CS41">
        <v>0</v>
      </c>
      <c r="CT41">
        <v>0</v>
      </c>
      <c r="CU41">
        <v>2.2337131595769421E-4</v>
      </c>
      <c r="CV41">
        <v>1.0369849260536794E-3</v>
      </c>
      <c r="CW41">
        <v>2.7557785462805814E-5</v>
      </c>
      <c r="CX41">
        <v>0</v>
      </c>
      <c r="CY41">
        <v>0</v>
      </c>
      <c r="CZ41">
        <v>9.1924948787026547E-5</v>
      </c>
      <c r="DA41">
        <v>1.5951264286259488E-3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4.4505488499152447E-5</v>
      </c>
      <c r="DI41">
        <v>0</v>
      </c>
      <c r="DJ41">
        <v>7.6155538216805859E-5</v>
      </c>
      <c r="DK41">
        <v>5.5870478086152045E-4</v>
      </c>
      <c r="DL41">
        <v>1.6111247645021501E-4</v>
      </c>
      <c r="DM41">
        <v>0</v>
      </c>
      <c r="DN41">
        <v>0</v>
      </c>
      <c r="DO41">
        <v>0</v>
      </c>
      <c r="DP41">
        <v>3.3780836731745877E-3</v>
      </c>
      <c r="DQ41">
        <v>1.8821348024896398E-4</v>
      </c>
      <c r="DR41">
        <v>3.3042845733797491E-4</v>
      </c>
      <c r="DS41">
        <v>0</v>
      </c>
      <c r="DT41">
        <v>7.6940991484160122E-4</v>
      </c>
      <c r="DU41">
        <v>4.4259356506803161E-5</v>
      </c>
      <c r="DV41">
        <v>1.8863626554352852E-3</v>
      </c>
      <c r="DW41">
        <v>1.2563131592292025E-4</v>
      </c>
      <c r="DX41">
        <v>0</v>
      </c>
      <c r="DY41">
        <v>2.3891121821953436E-4</v>
      </c>
      <c r="DZ41">
        <v>0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'[1]2013 ksh'!BU41</f>
        <v>69263</v>
      </c>
      <c r="D42">
        <f>'[1]2013 ksh'!BV41</f>
        <v>1601</v>
      </c>
      <c r="E42">
        <f>'[1]2013 ksh'!BW41</f>
        <v>0</v>
      </c>
      <c r="F42">
        <f>'[1]2013 ksh'!BX41</f>
        <v>0</v>
      </c>
      <c r="G42">
        <f>'[1]2013 ksh'!BY41</f>
        <v>972</v>
      </c>
      <c r="H42">
        <f>'[1]2013 ksh'!BZ41</f>
        <v>0</v>
      </c>
      <c r="I42">
        <f>'[1]2013 ksh'!CA41</f>
        <v>91</v>
      </c>
      <c r="J42">
        <f>'[1]2013 ksh'!CB41</f>
        <v>0</v>
      </c>
      <c r="K42">
        <f>'[1]2013 ksh'!CC41</f>
        <v>0</v>
      </c>
      <c r="L42">
        <f>'[1]2013 ksh'!CD41</f>
        <v>0</v>
      </c>
      <c r="M42">
        <f>'[1]2013 ksh'!CE41</f>
        <v>446</v>
      </c>
      <c r="N42">
        <f>'[1]2013 ksh'!CF41</f>
        <v>0</v>
      </c>
      <c r="O42">
        <f>'[1]2013 ksh'!CG41</f>
        <v>0</v>
      </c>
      <c r="P42">
        <f>'[1]2013 ksh'!CH41</f>
        <v>40</v>
      </c>
      <c r="Q42">
        <f>'[1]2013 ksh'!CI41</f>
        <v>0</v>
      </c>
      <c r="R42">
        <f>'[1]2013 ksh'!CJ41</f>
        <v>50</v>
      </c>
      <c r="S42">
        <f>'[1]2013 ksh'!CK41</f>
        <v>0</v>
      </c>
      <c r="T42">
        <f>'[1]2013 ksh'!CL41</f>
        <v>96</v>
      </c>
      <c r="U42">
        <f>'[1]2013 ksh'!CM41</f>
        <v>0</v>
      </c>
      <c r="V42">
        <f>'[1]2013 ksh'!CN41</f>
        <v>0</v>
      </c>
      <c r="W42">
        <f>'[1]2013 ksh'!CO41</f>
        <v>0</v>
      </c>
      <c r="X42">
        <f>'[1]2013 ksh'!CP41</f>
        <v>75</v>
      </c>
      <c r="Y42">
        <f>'[1]2013 ksh'!CQ41</f>
        <v>0</v>
      </c>
      <c r="Z42">
        <f>'[1]2013 ksh'!CR41</f>
        <v>115</v>
      </c>
      <c r="AA42">
        <f>'[1]2013 ksh'!CS41</f>
        <v>336</v>
      </c>
      <c r="AB42">
        <f>'[1]2013 ksh'!CT41</f>
        <v>247</v>
      </c>
      <c r="AC42">
        <f>'[1]2013 ksh'!CU41</f>
        <v>0</v>
      </c>
      <c r="AD42">
        <f>'[1]2013 ksh'!CV41</f>
        <v>0</v>
      </c>
      <c r="AE42">
        <f>'[1]2013 ksh'!CW41</f>
        <v>638</v>
      </c>
      <c r="AF42">
        <f>'[1]2013 ksh'!CX41</f>
        <v>2188</v>
      </c>
      <c r="AG42">
        <f>'[1]2013 ksh'!CY41</f>
        <v>53</v>
      </c>
      <c r="AH42">
        <f>'[1]2013 ksh'!CZ41</f>
        <v>0</v>
      </c>
      <c r="AI42">
        <f>'[1]2013 ksh'!DA41</f>
        <v>0</v>
      </c>
      <c r="AJ42">
        <f>'[1]2013 ksh'!DB41</f>
        <v>99</v>
      </c>
      <c r="AK42">
        <f>'[1]2013 ksh'!DC41</f>
        <v>329</v>
      </c>
      <c r="AL42">
        <f>'[1]2013 ksh'!DD41</f>
        <v>0</v>
      </c>
      <c r="AM42">
        <f>'[1]2013 ksh'!DE41</f>
        <v>0</v>
      </c>
      <c r="AN42">
        <f>'[1]2013 ksh'!DF41</f>
        <v>0</v>
      </c>
      <c r="AO42">
        <f>'[1]2013 ksh'!DG41</f>
        <v>0</v>
      </c>
      <c r="AP42">
        <f>'[1]2013 ksh'!DH41</f>
        <v>0</v>
      </c>
      <c r="AQ42">
        <f>'[1]2013 ksh'!DI41</f>
        <v>0</v>
      </c>
      <c r="AR42">
        <f>'[1]2013 ksh'!DJ41</f>
        <v>44</v>
      </c>
      <c r="AS42">
        <f>'[1]2013 ksh'!DK41</f>
        <v>0</v>
      </c>
      <c r="AT42">
        <f>'[1]2013 ksh'!DL41</f>
        <v>33</v>
      </c>
      <c r="AU42">
        <f>'[1]2013 ksh'!DM41</f>
        <v>109</v>
      </c>
      <c r="AV42">
        <f>'[1]2013 ksh'!DN41</f>
        <v>44</v>
      </c>
      <c r="AW42">
        <f>'[1]2013 ksh'!DO41</f>
        <v>0</v>
      </c>
      <c r="AX42">
        <f>'[1]2013 ksh'!DP41</f>
        <v>0</v>
      </c>
      <c r="AY42">
        <f>'[1]2013 ksh'!DQ41</f>
        <v>0</v>
      </c>
      <c r="AZ42">
        <f>'[1]2013 ksh'!DR41</f>
        <v>2901</v>
      </c>
      <c r="BA42">
        <f>'[1]2013 ksh'!DS41</f>
        <v>576</v>
      </c>
      <c r="BB42">
        <f>'[1]2013 ksh'!DT41</f>
        <v>509</v>
      </c>
      <c r="BC42">
        <f>'[1]2013 ksh'!DU41</f>
        <v>0</v>
      </c>
      <c r="BD42">
        <f>'[1]2013 ksh'!DV41</f>
        <v>328</v>
      </c>
      <c r="BE42">
        <f>'[1]2013 ksh'!DW41</f>
        <v>20</v>
      </c>
      <c r="BF42">
        <f>'[1]2013 ksh'!DX41</f>
        <v>471</v>
      </c>
      <c r="BG42">
        <f>'[1]2013 ksh'!DY41</f>
        <v>37</v>
      </c>
      <c r="BH42">
        <f>'[1]2013 ksh'!DZ41</f>
        <v>0</v>
      </c>
      <c r="BI42">
        <f>'[1]2013 ksh'!EA41</f>
        <v>82</v>
      </c>
      <c r="BJ42">
        <f>'[1]2013 ksh'!EB41</f>
        <v>0</v>
      </c>
      <c r="BK42">
        <f>'[1]2013 ksh'!EC41</f>
        <v>0</v>
      </c>
      <c r="BL42">
        <f>'[1]2013 ksh'!ED41</f>
        <v>0</v>
      </c>
      <c r="BM42">
        <f>'[1]2013 ksh'!EE41</f>
        <v>2931</v>
      </c>
      <c r="BN42">
        <f>'[1]2013 ksh'!EF41</f>
        <v>597</v>
      </c>
      <c r="BO42" s="2"/>
      <c r="BR42" t="s">
        <v>59</v>
      </c>
      <c r="BS42">
        <v>6.6602065583602115E-4</v>
      </c>
      <c r="BT42">
        <v>4.3876008205669725E-2</v>
      </c>
      <c r="BU42">
        <v>8.8757725277835792E-2</v>
      </c>
      <c r="BV42">
        <v>0</v>
      </c>
      <c r="BW42">
        <v>5.7024960978573453E-6</v>
      </c>
      <c r="BX42">
        <v>0</v>
      </c>
      <c r="BY42">
        <v>6.3520221161066375E-4</v>
      </c>
      <c r="BZ42">
        <v>0</v>
      </c>
      <c r="CA42">
        <v>0</v>
      </c>
      <c r="CB42">
        <v>0</v>
      </c>
      <c r="CC42">
        <v>1.946271984403659E-5</v>
      </c>
      <c r="CD42">
        <v>0</v>
      </c>
      <c r="CE42">
        <v>0</v>
      </c>
      <c r="CF42">
        <v>0</v>
      </c>
      <c r="CG42">
        <v>0</v>
      </c>
      <c r="CH42">
        <v>2.8920234755149531E-5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1.0605054396458535E-4</v>
      </c>
      <c r="CO42">
        <v>0</v>
      </c>
      <c r="CP42">
        <v>0</v>
      </c>
      <c r="CQ42">
        <v>0</v>
      </c>
      <c r="CR42">
        <v>0</v>
      </c>
      <c r="CS42">
        <v>3.3192432008074018E-5</v>
      </c>
      <c r="CT42">
        <v>0</v>
      </c>
      <c r="CU42">
        <v>0</v>
      </c>
      <c r="CV42">
        <v>4.3602656854176642E-5</v>
      </c>
      <c r="CW42">
        <v>2.1318286867453554E-5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5.5893835336911487E-5</v>
      </c>
      <c r="DQ42">
        <v>1.9932330373588199E-5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'[1]2013 ksh'!BU42</f>
        <v>1697</v>
      </c>
      <c r="D43">
        <f>'[1]2013 ksh'!BV42</f>
        <v>6016</v>
      </c>
      <c r="E43">
        <f>'[1]2013 ksh'!BW42</f>
        <v>982</v>
      </c>
      <c r="F43">
        <f>'[1]2013 ksh'!BX42</f>
        <v>0</v>
      </c>
      <c r="G43">
        <f>'[1]2013 ksh'!BY42</f>
        <v>16</v>
      </c>
      <c r="H43">
        <f>'[1]2013 ksh'!BZ42</f>
        <v>0</v>
      </c>
      <c r="I43">
        <f>'[1]2013 ksh'!CA42</f>
        <v>151</v>
      </c>
      <c r="J43">
        <f>'[1]2013 ksh'!CB42</f>
        <v>0</v>
      </c>
      <c r="K43">
        <f>'[1]2013 ksh'!CC42</f>
        <v>0</v>
      </c>
      <c r="L43">
        <f>'[1]2013 ksh'!CD42</f>
        <v>0</v>
      </c>
      <c r="M43">
        <f>'[1]2013 ksh'!CE42</f>
        <v>27</v>
      </c>
      <c r="N43">
        <f>'[1]2013 ksh'!CF42</f>
        <v>0</v>
      </c>
      <c r="O43">
        <f>'[1]2013 ksh'!CG42</f>
        <v>0</v>
      </c>
      <c r="P43">
        <f>'[1]2013 ksh'!CH42</f>
        <v>0</v>
      </c>
      <c r="Q43">
        <f>'[1]2013 ksh'!CI42</f>
        <v>0</v>
      </c>
      <c r="R43">
        <f>'[1]2013 ksh'!CJ42</f>
        <v>33</v>
      </c>
      <c r="S43">
        <f>'[1]2013 ksh'!CK42</f>
        <v>0</v>
      </c>
      <c r="T43">
        <f>'[1]2013 ksh'!CL42</f>
        <v>0</v>
      </c>
      <c r="U43">
        <f>'[1]2013 ksh'!CM42</f>
        <v>0</v>
      </c>
      <c r="V43">
        <f>'[1]2013 ksh'!CN42</f>
        <v>0</v>
      </c>
      <c r="W43">
        <f>'[1]2013 ksh'!CO42</f>
        <v>0</v>
      </c>
      <c r="X43">
        <f>'[1]2013 ksh'!CP42</f>
        <v>57</v>
      </c>
      <c r="Y43">
        <f>'[1]2013 ksh'!CQ42</f>
        <v>0</v>
      </c>
      <c r="Z43">
        <f>'[1]2013 ksh'!CR42</f>
        <v>0</v>
      </c>
      <c r="AA43">
        <f>'[1]2013 ksh'!CS42</f>
        <v>0</v>
      </c>
      <c r="AB43">
        <f>'[1]2013 ksh'!CT42</f>
        <v>0</v>
      </c>
      <c r="AC43">
        <f>'[1]2013 ksh'!CU42</f>
        <v>95</v>
      </c>
      <c r="AD43">
        <f>'[1]2013 ksh'!CV42</f>
        <v>0</v>
      </c>
      <c r="AE43">
        <f>'[1]2013 ksh'!CW42</f>
        <v>0</v>
      </c>
      <c r="AF43">
        <f>'[1]2013 ksh'!CX42</f>
        <v>92</v>
      </c>
      <c r="AG43">
        <f>'[1]2013 ksh'!CY42</f>
        <v>41</v>
      </c>
      <c r="AH43">
        <f>'[1]2013 ksh'!CZ42</f>
        <v>0</v>
      </c>
      <c r="AI43">
        <f>'[1]2013 ksh'!DA42</f>
        <v>0</v>
      </c>
      <c r="AJ43">
        <f>'[1]2013 ksh'!DB42</f>
        <v>0</v>
      </c>
      <c r="AK43">
        <f>'[1]2013 ksh'!DC42</f>
        <v>0</v>
      </c>
      <c r="AL43">
        <f>'[1]2013 ksh'!DD42</f>
        <v>0</v>
      </c>
      <c r="AM43">
        <f>'[1]2013 ksh'!DE42</f>
        <v>0</v>
      </c>
      <c r="AN43">
        <f>'[1]2013 ksh'!DF42</f>
        <v>0</v>
      </c>
      <c r="AO43">
        <f>'[1]2013 ksh'!DG42</f>
        <v>0</v>
      </c>
      <c r="AP43">
        <f>'[1]2013 ksh'!DH42</f>
        <v>0</v>
      </c>
      <c r="AQ43">
        <f>'[1]2013 ksh'!DI42</f>
        <v>0</v>
      </c>
      <c r="AR43">
        <f>'[1]2013 ksh'!DJ42</f>
        <v>0</v>
      </c>
      <c r="AS43">
        <f>'[1]2013 ksh'!DK42</f>
        <v>0</v>
      </c>
      <c r="AT43">
        <f>'[1]2013 ksh'!DL42</f>
        <v>0</v>
      </c>
      <c r="AU43">
        <f>'[1]2013 ksh'!DM42</f>
        <v>0</v>
      </c>
      <c r="AV43">
        <f>'[1]2013 ksh'!DN42</f>
        <v>0</v>
      </c>
      <c r="AW43">
        <f>'[1]2013 ksh'!DO42</f>
        <v>0</v>
      </c>
      <c r="AX43">
        <f>'[1]2013 ksh'!DP42</f>
        <v>0</v>
      </c>
      <c r="AY43">
        <f>'[1]2013 ksh'!DQ42</f>
        <v>0</v>
      </c>
      <c r="AZ43">
        <f>'[1]2013 ksh'!DR42</f>
        <v>48</v>
      </c>
      <c r="BA43">
        <f>'[1]2013 ksh'!DS42</f>
        <v>61</v>
      </c>
      <c r="BB43">
        <f>'[1]2013 ksh'!DT42</f>
        <v>0</v>
      </c>
      <c r="BC43">
        <f>'[1]2013 ksh'!DU42</f>
        <v>0</v>
      </c>
      <c r="BD43">
        <f>'[1]2013 ksh'!DV42</f>
        <v>0</v>
      </c>
      <c r="BE43">
        <f>'[1]2013 ksh'!DW42</f>
        <v>0</v>
      </c>
      <c r="BF43">
        <f>'[1]2013 ksh'!DX42</f>
        <v>0</v>
      </c>
      <c r="BG43">
        <f>'[1]2013 ksh'!DY42</f>
        <v>0</v>
      </c>
      <c r="BH43">
        <f>'[1]2013 ksh'!DZ42</f>
        <v>0</v>
      </c>
      <c r="BI43">
        <f>'[1]2013 ksh'!EA42</f>
        <v>0</v>
      </c>
      <c r="BJ43">
        <f>'[1]2013 ksh'!EB42</f>
        <v>0</v>
      </c>
      <c r="BK43">
        <f>'[1]2013 ksh'!EC42</f>
        <v>0</v>
      </c>
      <c r="BL43">
        <f>'[1]2013 ksh'!ED42</f>
        <v>0</v>
      </c>
      <c r="BM43">
        <f>'[1]2013 ksh'!EE42</f>
        <v>799</v>
      </c>
      <c r="BN43">
        <f>'[1]2013 ksh'!EF42</f>
        <v>110</v>
      </c>
      <c r="BO43" s="2"/>
      <c r="BR43" t="s">
        <v>60</v>
      </c>
      <c r="BS43">
        <v>2.2920215851987997E-4</v>
      </c>
      <c r="BT43">
        <v>0</v>
      </c>
      <c r="BU43">
        <v>0</v>
      </c>
      <c r="BV43">
        <v>0</v>
      </c>
      <c r="BW43">
        <v>8.9144270249754947E-3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4.2146217458603871E-5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5.8792933145278899E-4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3.2735451476558635E-4</v>
      </c>
      <c r="CV43">
        <v>2.5621300321052058E-3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4.8730366790951862E-4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2.6109267502832625E-4</v>
      </c>
      <c r="DP43">
        <v>2.7946917668455744E-5</v>
      </c>
      <c r="DQ43">
        <v>7.1887093150645959E-6</v>
      </c>
      <c r="DR43">
        <v>0</v>
      </c>
      <c r="DS43">
        <v>1.8314246329725889E-4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2.4473832110293763E-4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'[1]2013 ksh'!BU43</f>
        <v>584</v>
      </c>
      <c r="D44">
        <f>'[1]2013 ksh'!BV43</f>
        <v>0</v>
      </c>
      <c r="E44">
        <f>'[1]2013 ksh'!BW43</f>
        <v>0</v>
      </c>
      <c r="F44">
        <f>'[1]2013 ksh'!BX43</f>
        <v>0</v>
      </c>
      <c r="G44">
        <f>'[1]2013 ksh'!BY43</f>
        <v>25012</v>
      </c>
      <c r="H44">
        <f>'[1]2013 ksh'!BZ43</f>
        <v>0</v>
      </c>
      <c r="I44">
        <f>'[1]2013 ksh'!CA43</f>
        <v>0</v>
      </c>
      <c r="J44">
        <f>'[1]2013 ksh'!CB43</f>
        <v>0</v>
      </c>
      <c r="K44">
        <f>'[1]2013 ksh'!CC43</f>
        <v>0</v>
      </c>
      <c r="L44">
        <f>'[1]2013 ksh'!CD43</f>
        <v>0</v>
      </c>
      <c r="M44">
        <f>'[1]2013 ksh'!CE43</f>
        <v>0</v>
      </c>
      <c r="N44">
        <f>'[1]2013 ksh'!CF43</f>
        <v>0</v>
      </c>
      <c r="O44">
        <f>'[1]2013 ksh'!CG43</f>
        <v>0</v>
      </c>
      <c r="P44">
        <f>'[1]2013 ksh'!CH43</f>
        <v>25</v>
      </c>
      <c r="Q44">
        <f>'[1]2013 ksh'!CI43</f>
        <v>0</v>
      </c>
      <c r="R44">
        <f>'[1]2013 ksh'!CJ43</f>
        <v>0</v>
      </c>
      <c r="S44">
        <f>'[1]2013 ksh'!CK43</f>
        <v>0</v>
      </c>
      <c r="T44">
        <f>'[1]2013 ksh'!CL43</f>
        <v>0</v>
      </c>
      <c r="U44">
        <f>'[1]2013 ksh'!CM43</f>
        <v>0</v>
      </c>
      <c r="V44">
        <f>'[1]2013 ksh'!CN43</f>
        <v>0</v>
      </c>
      <c r="W44">
        <f>'[1]2013 ksh'!CO43</f>
        <v>0</v>
      </c>
      <c r="X44">
        <f>'[1]2013 ksh'!CP43</f>
        <v>316</v>
      </c>
      <c r="Y44">
        <f>'[1]2013 ksh'!CQ43</f>
        <v>0</v>
      </c>
      <c r="Z44">
        <f>'[1]2013 ksh'!CR43</f>
        <v>0</v>
      </c>
      <c r="AA44">
        <f>'[1]2013 ksh'!CS43</f>
        <v>0</v>
      </c>
      <c r="AB44">
        <f>'[1]2013 ksh'!CT43</f>
        <v>0</v>
      </c>
      <c r="AC44">
        <f>'[1]2013 ksh'!CU43</f>
        <v>0</v>
      </c>
      <c r="AD44">
        <f>'[1]2013 ksh'!CV43</f>
        <v>0</v>
      </c>
      <c r="AE44">
        <f>'[1]2013 ksh'!CW43</f>
        <v>935</v>
      </c>
      <c r="AF44">
        <f>'[1]2013 ksh'!CX43</f>
        <v>5406</v>
      </c>
      <c r="AG44">
        <f>'[1]2013 ksh'!CY43</f>
        <v>0</v>
      </c>
      <c r="AH44">
        <f>'[1]2013 ksh'!CZ43</f>
        <v>0</v>
      </c>
      <c r="AI44">
        <f>'[1]2013 ksh'!DA43</f>
        <v>0</v>
      </c>
      <c r="AJ44">
        <f>'[1]2013 ksh'!DB43</f>
        <v>0</v>
      </c>
      <c r="AK44">
        <f>'[1]2013 ksh'!DC43</f>
        <v>0</v>
      </c>
      <c r="AL44">
        <f>'[1]2013 ksh'!DD43</f>
        <v>595</v>
      </c>
      <c r="AM44">
        <f>'[1]2013 ksh'!DE43</f>
        <v>0</v>
      </c>
      <c r="AN44">
        <f>'[1]2013 ksh'!DF43</f>
        <v>0</v>
      </c>
      <c r="AO44">
        <f>'[1]2013 ksh'!DG43</f>
        <v>0</v>
      </c>
      <c r="AP44">
        <f>'[1]2013 ksh'!DH43</f>
        <v>0</v>
      </c>
      <c r="AQ44">
        <f>'[1]2013 ksh'!DI43</f>
        <v>0</v>
      </c>
      <c r="AR44">
        <f>'[1]2013 ksh'!DJ43</f>
        <v>0</v>
      </c>
      <c r="AS44">
        <f>'[1]2013 ksh'!DK43</f>
        <v>0</v>
      </c>
      <c r="AT44">
        <f>'[1]2013 ksh'!DL43</f>
        <v>0</v>
      </c>
      <c r="AU44">
        <f>'[1]2013 ksh'!DM43</f>
        <v>0</v>
      </c>
      <c r="AV44">
        <f>'[1]2013 ksh'!DN43</f>
        <v>0</v>
      </c>
      <c r="AW44">
        <f>'[1]2013 ksh'!DO43</f>
        <v>0</v>
      </c>
      <c r="AX44">
        <f>'[1]2013 ksh'!DP43</f>
        <v>0</v>
      </c>
      <c r="AY44">
        <f>'[1]2013 ksh'!DQ43</f>
        <v>30</v>
      </c>
      <c r="AZ44">
        <f>'[1]2013 ksh'!DR43</f>
        <v>24</v>
      </c>
      <c r="BA44">
        <f>'[1]2013 ksh'!DS43</f>
        <v>22</v>
      </c>
      <c r="BB44">
        <f>'[1]2013 ksh'!DT43</f>
        <v>0</v>
      </c>
      <c r="BC44">
        <f>'[1]2013 ksh'!DU43</f>
        <v>277</v>
      </c>
      <c r="BD44">
        <f>'[1]2013 ksh'!DV43</f>
        <v>0</v>
      </c>
      <c r="BE44">
        <f>'[1]2013 ksh'!DW43</f>
        <v>0</v>
      </c>
      <c r="BF44">
        <f>'[1]2013 ksh'!DX43</f>
        <v>0</v>
      </c>
      <c r="BG44">
        <f>'[1]2013 ksh'!DY43</f>
        <v>0</v>
      </c>
      <c r="BH44">
        <f>'[1]2013 ksh'!DZ43</f>
        <v>0</v>
      </c>
      <c r="BI44">
        <f>'[1]2013 ksh'!EA43</f>
        <v>84</v>
      </c>
      <c r="BJ44">
        <f>'[1]2013 ksh'!EB43</f>
        <v>0</v>
      </c>
      <c r="BK44">
        <f>'[1]2013 ksh'!EC43</f>
        <v>0</v>
      </c>
      <c r="BL44">
        <f>'[1]2013 ksh'!ED43</f>
        <v>0</v>
      </c>
      <c r="BM44">
        <f>'[1]2013 ksh'!EE43</f>
        <v>355</v>
      </c>
      <c r="BN44">
        <f>'[1]2013 ksh'!EF43</f>
        <v>6760</v>
      </c>
      <c r="BO44" s="2"/>
      <c r="BR44" t="s">
        <v>61</v>
      </c>
      <c r="BS44">
        <v>3.5322250456830817E-5</v>
      </c>
      <c r="BT44">
        <v>8.4601345609336572E-4</v>
      </c>
      <c r="BU44">
        <v>0</v>
      </c>
      <c r="BV44">
        <v>0</v>
      </c>
      <c r="BW44">
        <v>1.030013357675483E-4</v>
      </c>
      <c r="BX44">
        <v>3.3086747531852458E-2</v>
      </c>
      <c r="BY44">
        <v>1.492935529143209E-2</v>
      </c>
      <c r="BZ44">
        <v>1.2930675942299228E-3</v>
      </c>
      <c r="CA44">
        <v>4.4026257493592083E-2</v>
      </c>
      <c r="CB44">
        <v>0</v>
      </c>
      <c r="CC44">
        <v>0</v>
      </c>
      <c r="CD44">
        <v>0</v>
      </c>
      <c r="CE44">
        <v>4.0904351400906182E-4</v>
      </c>
      <c r="CF44">
        <v>4.5517914855292181E-5</v>
      </c>
      <c r="CG44">
        <v>0</v>
      </c>
      <c r="CH44">
        <v>2.5765300054587763E-4</v>
      </c>
      <c r="CI44">
        <v>8.7912005531589741E-6</v>
      </c>
      <c r="CJ44">
        <v>0</v>
      </c>
      <c r="CK44">
        <v>9.3942666406843943E-6</v>
      </c>
      <c r="CL44">
        <v>2.1609478044047877E-4</v>
      </c>
      <c r="CM44">
        <v>5.7844900513282958E-4</v>
      </c>
      <c r="CN44">
        <v>3.3925010853513148E-2</v>
      </c>
      <c r="CO44">
        <v>3.206068155649903E-4</v>
      </c>
      <c r="CP44">
        <v>6.5856176361111263E-5</v>
      </c>
      <c r="CQ44">
        <v>0</v>
      </c>
      <c r="CR44">
        <v>3.1508617971860679E-5</v>
      </c>
      <c r="CS44">
        <v>3.8014069499773195E-4</v>
      </c>
      <c r="CT44">
        <v>0</v>
      </c>
      <c r="CU44">
        <v>1.4214538288216905E-4</v>
      </c>
      <c r="CV44">
        <v>6.7299752970576996E-5</v>
      </c>
      <c r="CW44">
        <v>1.0659143433726778E-4</v>
      </c>
      <c r="CX44">
        <v>0</v>
      </c>
      <c r="CY44">
        <v>0</v>
      </c>
      <c r="CZ44">
        <v>0</v>
      </c>
      <c r="DA44">
        <v>0</v>
      </c>
      <c r="DB44">
        <v>4.0949888059623414E-5</v>
      </c>
      <c r="DC44">
        <v>3.4326102859843443E-3</v>
      </c>
      <c r="DD44">
        <v>1.9277931495168855E-4</v>
      </c>
      <c r="DE44">
        <v>0</v>
      </c>
      <c r="DF44">
        <v>0</v>
      </c>
      <c r="DG44">
        <v>5.5159465018434388E-5</v>
      </c>
      <c r="DH44">
        <v>0</v>
      </c>
      <c r="DI44">
        <v>0</v>
      </c>
      <c r="DJ44">
        <v>0</v>
      </c>
      <c r="DK44">
        <v>1.4147020139245838E-3</v>
      </c>
      <c r="DL44">
        <v>0</v>
      </c>
      <c r="DM44">
        <v>1.3041635100016907E-4</v>
      </c>
      <c r="DN44">
        <v>1.3663634434366042E-4</v>
      </c>
      <c r="DO44">
        <v>0</v>
      </c>
      <c r="DP44">
        <v>0</v>
      </c>
      <c r="DQ44">
        <v>1.6632059278944906E-4</v>
      </c>
      <c r="DR44">
        <v>7.2707244050792115E-5</v>
      </c>
      <c r="DS44">
        <v>2.3603559349141308E-4</v>
      </c>
      <c r="DT44">
        <v>1.1564606341978945E-3</v>
      </c>
      <c r="DU44">
        <v>6.0856615196854349E-4</v>
      </c>
      <c r="DV44">
        <v>1.8823576391817072E-4</v>
      </c>
      <c r="DW44">
        <v>2.3428542699139183E-4</v>
      </c>
      <c r="DX44">
        <v>5.0058164208794916E-3</v>
      </c>
      <c r="DY44">
        <v>6.6720328014967527E-4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'[1]2013 ksh'!BU44</f>
        <v>90</v>
      </c>
      <c r="D45">
        <f>'[1]2013 ksh'!BV44</f>
        <v>116</v>
      </c>
      <c r="E45">
        <f>'[1]2013 ksh'!BW44</f>
        <v>0</v>
      </c>
      <c r="F45">
        <f>'[1]2013 ksh'!BX44</f>
        <v>0</v>
      </c>
      <c r="G45">
        <f>'[1]2013 ksh'!BY44</f>
        <v>289</v>
      </c>
      <c r="H45">
        <f>'[1]2013 ksh'!BZ44</f>
        <v>12361</v>
      </c>
      <c r="I45">
        <f>'[1]2013 ksh'!CA44</f>
        <v>3549</v>
      </c>
      <c r="J45">
        <f>'[1]2013 ksh'!CB44</f>
        <v>518</v>
      </c>
      <c r="K45">
        <f>'[1]2013 ksh'!CC44</f>
        <v>8970</v>
      </c>
      <c r="L45">
        <f>'[1]2013 ksh'!CD44</f>
        <v>0</v>
      </c>
      <c r="M45">
        <f>'[1]2013 ksh'!CE44</f>
        <v>0</v>
      </c>
      <c r="N45">
        <f>'[1]2013 ksh'!CF44</f>
        <v>0</v>
      </c>
      <c r="O45">
        <f>'[1]2013 ksh'!CG44</f>
        <v>540</v>
      </c>
      <c r="P45">
        <f>'[1]2013 ksh'!CH44</f>
        <v>27</v>
      </c>
      <c r="Q45">
        <f>'[1]2013 ksh'!CI44</f>
        <v>0</v>
      </c>
      <c r="R45">
        <f>'[1]2013 ksh'!CJ44</f>
        <v>294</v>
      </c>
      <c r="S45">
        <f>'[1]2013 ksh'!CK44</f>
        <v>24</v>
      </c>
      <c r="T45">
        <f>'[1]2013 ksh'!CL44</f>
        <v>0</v>
      </c>
      <c r="U45">
        <f>'[1]2013 ksh'!CM44</f>
        <v>19</v>
      </c>
      <c r="V45">
        <f>'[1]2013 ksh'!CN44</f>
        <v>1498</v>
      </c>
      <c r="W45">
        <f>'[1]2013 ksh'!CO44</f>
        <v>84</v>
      </c>
      <c r="X45">
        <f>'[1]2013 ksh'!CP44</f>
        <v>18234</v>
      </c>
      <c r="Y45">
        <f>'[1]2013 ksh'!CQ44</f>
        <v>91</v>
      </c>
      <c r="Z45">
        <f>'[1]2013 ksh'!CR44</f>
        <v>82</v>
      </c>
      <c r="AA45">
        <f>'[1]2013 ksh'!CS44</f>
        <v>0</v>
      </c>
      <c r="AB45">
        <f>'[1]2013 ksh'!CT44</f>
        <v>11</v>
      </c>
      <c r="AC45">
        <f>'[1]2013 ksh'!CU44</f>
        <v>1088</v>
      </c>
      <c r="AD45">
        <f>'[1]2013 ksh'!CV44</f>
        <v>0</v>
      </c>
      <c r="AE45">
        <f>'[1]2013 ksh'!CW44</f>
        <v>406</v>
      </c>
      <c r="AF45">
        <f>'[1]2013 ksh'!CX44</f>
        <v>142</v>
      </c>
      <c r="AG45">
        <f>'[1]2013 ksh'!CY44</f>
        <v>205</v>
      </c>
      <c r="AH45">
        <f>'[1]2013 ksh'!CZ44</f>
        <v>0</v>
      </c>
      <c r="AI45">
        <f>'[1]2013 ksh'!DA44</f>
        <v>0</v>
      </c>
      <c r="AJ45">
        <f>'[1]2013 ksh'!DB44</f>
        <v>0</v>
      </c>
      <c r="AK45">
        <f>'[1]2013 ksh'!DC44</f>
        <v>0</v>
      </c>
      <c r="AL45">
        <f>'[1]2013 ksh'!DD44</f>
        <v>50</v>
      </c>
      <c r="AM45">
        <f>'[1]2013 ksh'!DE44</f>
        <v>733</v>
      </c>
      <c r="AN45">
        <f>'[1]2013 ksh'!DF44</f>
        <v>74</v>
      </c>
      <c r="AO45">
        <f>'[1]2013 ksh'!DG44</f>
        <v>0</v>
      </c>
      <c r="AP45">
        <f>'[1]2013 ksh'!DH44</f>
        <v>0</v>
      </c>
      <c r="AQ45">
        <f>'[1]2013 ksh'!DI44</f>
        <v>70</v>
      </c>
      <c r="AR45">
        <f>'[1]2013 ksh'!DJ44</f>
        <v>0</v>
      </c>
      <c r="AS45">
        <f>'[1]2013 ksh'!DK44</f>
        <v>0</v>
      </c>
      <c r="AT45">
        <f>'[1]2013 ksh'!DL44</f>
        <v>0</v>
      </c>
      <c r="AU45">
        <f>'[1]2013 ksh'!DM44</f>
        <v>276</v>
      </c>
      <c r="AV45">
        <f>'[1]2013 ksh'!DN44</f>
        <v>0</v>
      </c>
      <c r="AW45">
        <f>'[1]2013 ksh'!DO44</f>
        <v>47</v>
      </c>
      <c r="AX45">
        <f>'[1]2013 ksh'!DP44</f>
        <v>35</v>
      </c>
      <c r="AY45">
        <f>'[1]2013 ksh'!DQ44</f>
        <v>0</v>
      </c>
      <c r="AZ45">
        <f>'[1]2013 ksh'!DR44</f>
        <v>0</v>
      </c>
      <c r="BA45">
        <f>'[1]2013 ksh'!DS44</f>
        <v>509</v>
      </c>
      <c r="BB45">
        <f>'[1]2013 ksh'!DT44</f>
        <v>112</v>
      </c>
      <c r="BC45">
        <f>'[1]2013 ksh'!DU44</f>
        <v>357</v>
      </c>
      <c r="BD45">
        <f>'[1]2013 ksh'!DV44</f>
        <v>493</v>
      </c>
      <c r="BE45">
        <f>'[1]2013 ksh'!DW44</f>
        <v>275</v>
      </c>
      <c r="BF45">
        <f>'[1]2013 ksh'!DX44</f>
        <v>47</v>
      </c>
      <c r="BG45">
        <f>'[1]2013 ksh'!DY44</f>
        <v>69</v>
      </c>
      <c r="BH45">
        <f>'[1]2013 ksh'!DZ44</f>
        <v>460</v>
      </c>
      <c r="BI45">
        <f>'[1]2013 ksh'!EA44</f>
        <v>229</v>
      </c>
      <c r="BJ45">
        <f>'[1]2013 ksh'!EB44</f>
        <v>0</v>
      </c>
      <c r="BK45">
        <f>'[1]2013 ksh'!EC44</f>
        <v>0</v>
      </c>
      <c r="BL45">
        <f>'[1]2013 ksh'!ED44</f>
        <v>0</v>
      </c>
      <c r="BM45">
        <f>'[1]2013 ksh'!EE44</f>
        <v>971</v>
      </c>
      <c r="BN45">
        <f>'[1]2013 ksh'!EF44</f>
        <v>1521</v>
      </c>
      <c r="BO45" s="2"/>
      <c r="BR45" t="s">
        <v>62</v>
      </c>
      <c r="BS45">
        <v>3.7696690626428889E-3</v>
      </c>
      <c r="BT45">
        <v>0</v>
      </c>
      <c r="BU45">
        <v>0</v>
      </c>
      <c r="BV45">
        <v>1.5330811596452451E-2</v>
      </c>
      <c r="BW45">
        <v>2.2011634937729352E-3</v>
      </c>
      <c r="BX45">
        <v>8.3780858971521871E-4</v>
      </c>
      <c r="BY45">
        <v>1.5606623874672599E-3</v>
      </c>
      <c r="BZ45">
        <v>7.1143680377515057E-4</v>
      </c>
      <c r="CA45">
        <v>4.9572486141056865E-4</v>
      </c>
      <c r="CB45">
        <v>5.2118743594230655E-4</v>
      </c>
      <c r="CC45">
        <v>6.6822004797858949E-4</v>
      </c>
      <c r="CD45">
        <v>1.4230091149489814E-3</v>
      </c>
      <c r="CE45">
        <v>2.5747016742903727E-3</v>
      </c>
      <c r="CF45">
        <v>2.3821042107602906E-3</v>
      </c>
      <c r="CG45">
        <v>8.4866253732321199E-3</v>
      </c>
      <c r="CH45">
        <v>3.0784275340731443E-2</v>
      </c>
      <c r="CI45">
        <v>2.5369939596324607E-3</v>
      </c>
      <c r="CJ45">
        <v>8.1478792710988363E-3</v>
      </c>
      <c r="CK45">
        <v>8.3005762296741899E-3</v>
      </c>
      <c r="CL45">
        <v>2.2234104478832438E-3</v>
      </c>
      <c r="CM45">
        <v>2.2807417916665851E-2</v>
      </c>
      <c r="CN45">
        <v>3.5145522377035389E-3</v>
      </c>
      <c r="CO45">
        <v>3.0073623930359967E-2</v>
      </c>
      <c r="CP45">
        <v>1.8255010837659256E-3</v>
      </c>
      <c r="CQ45">
        <v>1.1285704767489611E-2</v>
      </c>
      <c r="CR45">
        <v>3.3685577031734694E-3</v>
      </c>
      <c r="CS45">
        <v>3.3838810947178621E-3</v>
      </c>
      <c r="CT45">
        <v>6.4815146378100291E-2</v>
      </c>
      <c r="CU45">
        <v>6.1724706901789168E-4</v>
      </c>
      <c r="CV45">
        <v>8.208674094721081E-4</v>
      </c>
      <c r="CW45">
        <v>5.8807274261195048E-3</v>
      </c>
      <c r="CX45">
        <v>1.1365282165801275E-2</v>
      </c>
      <c r="CY45">
        <v>5.4219768450355444E-4</v>
      </c>
      <c r="CZ45">
        <v>2.2210553282683587E-3</v>
      </c>
      <c r="DA45">
        <v>0</v>
      </c>
      <c r="DB45">
        <v>8.3783470969989507E-4</v>
      </c>
      <c r="DC45">
        <v>0</v>
      </c>
      <c r="DD45">
        <v>1.3286141976400158E-3</v>
      </c>
      <c r="DE45">
        <v>3.1851525684965525E-3</v>
      </c>
      <c r="DF45">
        <v>1.473805140252788E-3</v>
      </c>
      <c r="DG45">
        <v>3.0101308052917056E-4</v>
      </c>
      <c r="DH45">
        <v>3.4694051261839295E-4</v>
      </c>
      <c r="DI45">
        <v>9.2182739705332995E-4</v>
      </c>
      <c r="DJ45">
        <v>7.8463281799133304E-4</v>
      </c>
      <c r="DK45">
        <v>0</v>
      </c>
      <c r="DL45">
        <v>8.2387061821132673E-4</v>
      </c>
      <c r="DM45">
        <v>4.8836761225595228E-4</v>
      </c>
      <c r="DN45">
        <v>2.615610020292928E-4</v>
      </c>
      <c r="DO45">
        <v>0</v>
      </c>
      <c r="DP45">
        <v>4.3853371641418473E-3</v>
      </c>
      <c r="DQ45">
        <v>2.0827651442828061E-3</v>
      </c>
      <c r="DR45">
        <v>2.4376401911671824E-3</v>
      </c>
      <c r="DS45">
        <v>8.211658462642438E-4</v>
      </c>
      <c r="DT45">
        <v>2.0924196464594765E-3</v>
      </c>
      <c r="DU45">
        <v>2.5891723556479852E-4</v>
      </c>
      <c r="DV45">
        <v>2.9877421251692628E-3</v>
      </c>
      <c r="DW45">
        <v>2.5465807281673024E-4</v>
      </c>
      <c r="DX45">
        <v>6.6871178057183636E-2</v>
      </c>
      <c r="DY45">
        <v>1.0954953420798162E-3</v>
      </c>
      <c r="DZ45">
        <v>0</v>
      </c>
      <c r="EA45">
        <v>192</v>
      </c>
      <c r="EB45">
        <v>0</v>
      </c>
      <c r="EF45" s="2"/>
    </row>
    <row r="46" spans="1:136" x14ac:dyDescent="0.35">
      <c r="A46" s="2"/>
      <c r="B46" t="s">
        <v>62</v>
      </c>
      <c r="C46">
        <f>'[1]2013 ksh'!BU45</f>
        <v>9605</v>
      </c>
      <c r="D46">
        <f>'[1]2013 ksh'!BV45</f>
        <v>0</v>
      </c>
      <c r="E46">
        <f>'[1]2013 ksh'!BW45</f>
        <v>0</v>
      </c>
      <c r="F46">
        <f>'[1]2013 ksh'!BX45</f>
        <v>1397</v>
      </c>
      <c r="G46">
        <f>'[1]2013 ksh'!BY45</f>
        <v>6176</v>
      </c>
      <c r="H46">
        <f>'[1]2013 ksh'!BZ45</f>
        <v>313</v>
      </c>
      <c r="I46">
        <f>'[1]2013 ksh'!CA45</f>
        <v>371</v>
      </c>
      <c r="J46">
        <f>'[1]2013 ksh'!CB45</f>
        <v>285</v>
      </c>
      <c r="K46">
        <f>'[1]2013 ksh'!CC45</f>
        <v>101</v>
      </c>
      <c r="L46">
        <f>'[1]2013 ksh'!CD45</f>
        <v>617</v>
      </c>
      <c r="M46">
        <f>'[1]2013 ksh'!CE45</f>
        <v>927</v>
      </c>
      <c r="N46">
        <f>'[1]2013 ksh'!CF45</f>
        <v>1204</v>
      </c>
      <c r="O46">
        <f>'[1]2013 ksh'!CG45</f>
        <v>3399</v>
      </c>
      <c r="P46">
        <f>'[1]2013 ksh'!CH45</f>
        <v>1413</v>
      </c>
      <c r="Q46">
        <f>'[1]2013 ksh'!CI45</f>
        <v>6072</v>
      </c>
      <c r="R46">
        <f>'[1]2013 ksh'!CJ45</f>
        <v>35127</v>
      </c>
      <c r="S46">
        <f>'[1]2013 ksh'!CK45</f>
        <v>6926</v>
      </c>
      <c r="T46">
        <f>'[1]2013 ksh'!CL45</f>
        <v>8428</v>
      </c>
      <c r="U46">
        <f>'[1]2013 ksh'!CM45</f>
        <v>16788</v>
      </c>
      <c r="V46">
        <f>'[1]2013 ksh'!CN45</f>
        <v>15413</v>
      </c>
      <c r="W46">
        <f>'[1]2013 ksh'!CO45</f>
        <v>3312</v>
      </c>
      <c r="X46">
        <f>'[1]2013 ksh'!CP45</f>
        <v>1889</v>
      </c>
      <c r="Y46">
        <f>'[1]2013 ksh'!CQ45</f>
        <v>8536</v>
      </c>
      <c r="Z46">
        <f>'[1]2013 ksh'!CR45</f>
        <v>2273</v>
      </c>
      <c r="AA46">
        <f>'[1]2013 ksh'!CS45</f>
        <v>2512</v>
      </c>
      <c r="AB46">
        <f>'[1]2013 ksh'!CT45</f>
        <v>1176</v>
      </c>
      <c r="AC46">
        <f>'[1]2013 ksh'!CU45</f>
        <v>9685</v>
      </c>
      <c r="AD46">
        <f>'[1]2013 ksh'!CV45</f>
        <v>40632</v>
      </c>
      <c r="AE46">
        <f>'[1]2013 ksh'!CW45</f>
        <v>1763</v>
      </c>
      <c r="AF46">
        <f>'[1]2013 ksh'!CX45</f>
        <v>1732</v>
      </c>
      <c r="AG46">
        <f>'[1]2013 ksh'!CY45</f>
        <v>11310</v>
      </c>
      <c r="AH46">
        <f>'[1]2013 ksh'!CZ45</f>
        <v>227</v>
      </c>
      <c r="AI46">
        <f>'[1]2013 ksh'!DA45</f>
        <v>192</v>
      </c>
      <c r="AJ46">
        <f>'[1]2013 ksh'!DB45</f>
        <v>2392</v>
      </c>
      <c r="AK46">
        <f>'[1]2013 ksh'!DC45</f>
        <v>0</v>
      </c>
      <c r="AL46">
        <f>'[1]2013 ksh'!DD45</f>
        <v>1023</v>
      </c>
      <c r="AM46">
        <f>'[1]2013 ksh'!DE45</f>
        <v>0</v>
      </c>
      <c r="AN46">
        <f>'[1]2013 ksh'!DF45</f>
        <v>510</v>
      </c>
      <c r="AO46">
        <f>'[1]2013 ksh'!DG45</f>
        <v>2311</v>
      </c>
      <c r="AP46">
        <f>'[1]2013 ksh'!DH45</f>
        <v>1366</v>
      </c>
      <c r="AQ46">
        <f>'[1]2013 ksh'!DI45</f>
        <v>382</v>
      </c>
      <c r="AR46">
        <f>'[1]2013 ksh'!DJ45</f>
        <v>343</v>
      </c>
      <c r="AS46">
        <f>'[1]2013 ksh'!DK45</f>
        <v>466</v>
      </c>
      <c r="AT46">
        <f>'[1]2013 ksh'!DL45</f>
        <v>340</v>
      </c>
      <c r="AU46">
        <f>'[1]2013 ksh'!DM45</f>
        <v>0</v>
      </c>
      <c r="AV46">
        <f>'[1]2013 ksh'!DN45</f>
        <v>225</v>
      </c>
      <c r="AW46">
        <f>'[1]2013 ksh'!DO45</f>
        <v>176</v>
      </c>
      <c r="AX46">
        <f>'[1]2013 ksh'!DP45</f>
        <v>67</v>
      </c>
      <c r="AY46">
        <f>'[1]2013 ksh'!DQ45</f>
        <v>0</v>
      </c>
      <c r="AZ46">
        <f>'[1]2013 ksh'!DR45</f>
        <v>3766</v>
      </c>
      <c r="BA46">
        <f>'[1]2013 ksh'!DS45</f>
        <v>6374</v>
      </c>
      <c r="BB46">
        <f>'[1]2013 ksh'!DT45</f>
        <v>3755</v>
      </c>
      <c r="BC46">
        <f>'[1]2013 ksh'!DU45</f>
        <v>1242</v>
      </c>
      <c r="BD46">
        <f>'[1]2013 ksh'!DV45</f>
        <v>892</v>
      </c>
      <c r="BE46">
        <f>'[1]2013 ksh'!DW45</f>
        <v>117</v>
      </c>
      <c r="BF46">
        <f>'[1]2013 ksh'!DX45</f>
        <v>746</v>
      </c>
      <c r="BG46">
        <f>'[1]2013 ksh'!DY45</f>
        <v>75</v>
      </c>
      <c r="BH46">
        <f>'[1]2013 ksh'!DZ45</f>
        <v>6145</v>
      </c>
      <c r="BI46">
        <f>'[1]2013 ksh'!EA45</f>
        <v>376</v>
      </c>
      <c r="BJ46">
        <f>'[1]2013 ksh'!EB45</f>
        <v>0</v>
      </c>
      <c r="BK46">
        <f>'[1]2013 ksh'!EC45</f>
        <v>96</v>
      </c>
      <c r="BL46">
        <f>'[1]2013 ksh'!ED45</f>
        <v>0</v>
      </c>
      <c r="BM46">
        <f>'[1]2013 ksh'!EE45</f>
        <v>4961</v>
      </c>
      <c r="BN46">
        <f>'[1]2013 ksh'!EF45</f>
        <v>8963</v>
      </c>
      <c r="BO46" s="2"/>
      <c r="BR46" t="s">
        <v>63</v>
      </c>
      <c r="BS46">
        <v>2.1585819723618835E-5</v>
      </c>
      <c r="BT46">
        <v>0</v>
      </c>
      <c r="BU46">
        <v>0</v>
      </c>
      <c r="BV46">
        <v>0</v>
      </c>
      <c r="BW46">
        <v>2.2453578385313297E-5</v>
      </c>
      <c r="BX46">
        <v>4.1676293105003051E-3</v>
      </c>
      <c r="BY46">
        <v>3.0287787573488604E-4</v>
      </c>
      <c r="BZ46">
        <v>5.6914944302012039E-4</v>
      </c>
      <c r="CA46">
        <v>0</v>
      </c>
      <c r="CB46">
        <v>0</v>
      </c>
      <c r="CC46">
        <v>2.7247807781651223E-4</v>
      </c>
      <c r="CD46">
        <v>0</v>
      </c>
      <c r="CE46">
        <v>2.8027055589509793E-5</v>
      </c>
      <c r="CF46">
        <v>6.3573354414558081E-3</v>
      </c>
      <c r="CG46">
        <v>5.0176194153332199E-4</v>
      </c>
      <c r="CH46">
        <v>5.4072075284628061E-4</v>
      </c>
      <c r="CI46">
        <v>3.2161142023639914E-4</v>
      </c>
      <c r="CJ46">
        <v>0</v>
      </c>
      <c r="CK46">
        <v>2.2744013972183271E-5</v>
      </c>
      <c r="CL46">
        <v>1.2982997489748391E-5</v>
      </c>
      <c r="CM46">
        <v>2.2380467460496383E-3</v>
      </c>
      <c r="CN46">
        <v>3.7192111821965986E-3</v>
      </c>
      <c r="CO46">
        <v>2.0222891443330156E-3</v>
      </c>
      <c r="CP46">
        <v>0</v>
      </c>
      <c r="CQ46">
        <v>2.71360098708747E-3</v>
      </c>
      <c r="CR46">
        <v>0</v>
      </c>
      <c r="CS46">
        <v>0</v>
      </c>
      <c r="CT46">
        <v>0</v>
      </c>
      <c r="CU46">
        <v>0</v>
      </c>
      <c r="CV46">
        <v>1.3692182136056123E-3</v>
      </c>
      <c r="CW46">
        <v>9.8272102876798101E-5</v>
      </c>
      <c r="CX46">
        <v>0</v>
      </c>
      <c r="CY46">
        <v>0</v>
      </c>
      <c r="CZ46">
        <v>0</v>
      </c>
      <c r="DA46">
        <v>0</v>
      </c>
      <c r="DB46">
        <v>1.3349663507437233E-4</v>
      </c>
      <c r="DC46">
        <v>0</v>
      </c>
      <c r="DD46">
        <v>2.735382171611797E-4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6.6634515148621695E-4</v>
      </c>
      <c r="DL46">
        <v>1.0289228609661459E-3</v>
      </c>
      <c r="DM46">
        <v>0</v>
      </c>
      <c r="DN46">
        <v>1.7957919542309654E-4</v>
      </c>
      <c r="DO46">
        <v>0</v>
      </c>
      <c r="DP46">
        <v>0</v>
      </c>
      <c r="DQ46">
        <v>4.1498458318781989E-5</v>
      </c>
      <c r="DR46">
        <v>0</v>
      </c>
      <c r="DS46">
        <v>7.8678531163804355E-5</v>
      </c>
      <c r="DT46">
        <v>7.6237262903512313E-4</v>
      </c>
      <c r="DU46">
        <v>3.1202846337296229E-4</v>
      </c>
      <c r="DV46">
        <v>0</v>
      </c>
      <c r="DW46">
        <v>4.8554805883723232E-4</v>
      </c>
      <c r="DX46">
        <v>1.4810687280036931E-2</v>
      </c>
      <c r="DY46">
        <v>1.4567757208508192E-4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'[1]2013 ksh'!BU46</f>
        <v>55</v>
      </c>
      <c r="D47">
        <f>'[1]2013 ksh'!BV46</f>
        <v>0</v>
      </c>
      <c r="E47">
        <f>'[1]2013 ksh'!BW46</f>
        <v>0</v>
      </c>
      <c r="F47">
        <f>'[1]2013 ksh'!BX46</f>
        <v>0</v>
      </c>
      <c r="G47">
        <f>'[1]2013 ksh'!BY46</f>
        <v>63</v>
      </c>
      <c r="H47">
        <f>'[1]2013 ksh'!BZ46</f>
        <v>1557</v>
      </c>
      <c r="I47">
        <f>'[1]2013 ksh'!CA46</f>
        <v>72</v>
      </c>
      <c r="J47">
        <f>'[1]2013 ksh'!CB46</f>
        <v>228</v>
      </c>
      <c r="K47">
        <f>'[1]2013 ksh'!CC46</f>
        <v>0</v>
      </c>
      <c r="L47">
        <f>'[1]2013 ksh'!CD46</f>
        <v>0</v>
      </c>
      <c r="M47">
        <f>'[1]2013 ksh'!CE46</f>
        <v>378</v>
      </c>
      <c r="N47">
        <f>'[1]2013 ksh'!CF46</f>
        <v>0</v>
      </c>
      <c r="O47">
        <f>'[1]2013 ksh'!CG46</f>
        <v>37</v>
      </c>
      <c r="P47">
        <f>'[1]2013 ksh'!CH46</f>
        <v>3771</v>
      </c>
      <c r="Q47">
        <f>'[1]2013 ksh'!CI46</f>
        <v>359</v>
      </c>
      <c r="R47">
        <f>'[1]2013 ksh'!CJ46</f>
        <v>617</v>
      </c>
      <c r="S47">
        <f>'[1]2013 ksh'!CK46</f>
        <v>878</v>
      </c>
      <c r="T47">
        <f>'[1]2013 ksh'!CL46</f>
        <v>0</v>
      </c>
      <c r="U47">
        <f>'[1]2013 ksh'!CM46</f>
        <v>46</v>
      </c>
      <c r="V47">
        <f>'[1]2013 ksh'!CN46</f>
        <v>90</v>
      </c>
      <c r="W47">
        <f>'[1]2013 ksh'!CO46</f>
        <v>325</v>
      </c>
      <c r="X47">
        <f>'[1]2013 ksh'!CP46</f>
        <v>1999</v>
      </c>
      <c r="Y47">
        <f>'[1]2013 ksh'!CQ46</f>
        <v>574</v>
      </c>
      <c r="Z47">
        <f>'[1]2013 ksh'!CR46</f>
        <v>0</v>
      </c>
      <c r="AA47">
        <f>'[1]2013 ksh'!CS46</f>
        <v>604</v>
      </c>
      <c r="AB47">
        <f>'[1]2013 ksh'!CT46</f>
        <v>0</v>
      </c>
      <c r="AC47">
        <f>'[1]2013 ksh'!CU46</f>
        <v>0</v>
      </c>
      <c r="AD47">
        <f>'[1]2013 ksh'!CV46</f>
        <v>0</v>
      </c>
      <c r="AE47">
        <f>'[1]2013 ksh'!CW46</f>
        <v>0</v>
      </c>
      <c r="AF47">
        <f>'[1]2013 ksh'!CX46</f>
        <v>2889</v>
      </c>
      <c r="AG47">
        <f>'[1]2013 ksh'!CY46</f>
        <v>189</v>
      </c>
      <c r="AH47">
        <f>'[1]2013 ksh'!CZ46</f>
        <v>0</v>
      </c>
      <c r="AI47">
        <f>'[1]2013 ksh'!DA46</f>
        <v>0</v>
      </c>
      <c r="AJ47">
        <f>'[1]2013 ksh'!DB46</f>
        <v>0</v>
      </c>
      <c r="AK47">
        <f>'[1]2013 ksh'!DC46</f>
        <v>0</v>
      </c>
      <c r="AL47">
        <f>'[1]2013 ksh'!DD46</f>
        <v>163</v>
      </c>
      <c r="AM47">
        <f>'[1]2013 ksh'!DE46</f>
        <v>0</v>
      </c>
      <c r="AN47">
        <f>'[1]2013 ksh'!DF46</f>
        <v>105</v>
      </c>
      <c r="AO47">
        <f>'[1]2013 ksh'!DG46</f>
        <v>0</v>
      </c>
      <c r="AP47">
        <f>'[1]2013 ksh'!DH46</f>
        <v>0</v>
      </c>
      <c r="AQ47">
        <f>'[1]2013 ksh'!DI46</f>
        <v>0</v>
      </c>
      <c r="AR47">
        <f>'[1]2013 ksh'!DJ46</f>
        <v>0</v>
      </c>
      <c r="AS47">
        <f>'[1]2013 ksh'!DK46</f>
        <v>0</v>
      </c>
      <c r="AT47">
        <f>'[1]2013 ksh'!DL46</f>
        <v>0</v>
      </c>
      <c r="AU47">
        <f>'[1]2013 ksh'!DM46</f>
        <v>130</v>
      </c>
      <c r="AV47">
        <f>'[1]2013 ksh'!DN46</f>
        <v>281</v>
      </c>
      <c r="AW47">
        <f>'[1]2013 ksh'!DO46</f>
        <v>0</v>
      </c>
      <c r="AX47">
        <f>'[1]2013 ksh'!DP46</f>
        <v>46</v>
      </c>
      <c r="AY47">
        <f>'[1]2013 ksh'!DQ46</f>
        <v>0</v>
      </c>
      <c r="AZ47">
        <f>'[1]2013 ksh'!DR46</f>
        <v>0</v>
      </c>
      <c r="BA47">
        <f>'[1]2013 ksh'!DS46</f>
        <v>127</v>
      </c>
      <c r="BB47">
        <f>'[1]2013 ksh'!DT46</f>
        <v>0</v>
      </c>
      <c r="BC47">
        <f>'[1]2013 ksh'!DU46</f>
        <v>119</v>
      </c>
      <c r="BD47">
        <f>'[1]2013 ksh'!DV46</f>
        <v>325</v>
      </c>
      <c r="BE47">
        <f>'[1]2013 ksh'!DW46</f>
        <v>141</v>
      </c>
      <c r="BF47">
        <f>'[1]2013 ksh'!DX46</f>
        <v>0</v>
      </c>
      <c r="BG47">
        <f>'[1]2013 ksh'!DY46</f>
        <v>143</v>
      </c>
      <c r="BH47">
        <f>'[1]2013 ksh'!DZ46</f>
        <v>1361</v>
      </c>
      <c r="BI47">
        <f>'[1]2013 ksh'!EA46</f>
        <v>50</v>
      </c>
      <c r="BJ47">
        <f>'[1]2013 ksh'!EB46</f>
        <v>0</v>
      </c>
      <c r="BK47">
        <f>'[1]2013 ksh'!EC46</f>
        <v>0</v>
      </c>
      <c r="BL47">
        <f>'[1]2013 ksh'!ED46</f>
        <v>0</v>
      </c>
      <c r="BM47">
        <f>'[1]2013 ksh'!EE46</f>
        <v>134</v>
      </c>
      <c r="BN47">
        <f>'[1]2013 ksh'!EF46</f>
        <v>426</v>
      </c>
      <c r="BO47" s="2"/>
      <c r="BR47" t="s">
        <v>64</v>
      </c>
      <c r="BS47">
        <v>1.0506407163659566E-3</v>
      </c>
      <c r="BT47">
        <v>0</v>
      </c>
      <c r="BU47">
        <v>0</v>
      </c>
      <c r="BV47">
        <v>6.1125712664452511E-3</v>
      </c>
      <c r="BW47">
        <v>3.5854444215278056E-4</v>
      </c>
      <c r="BX47">
        <v>1.0385614466757345E-3</v>
      </c>
      <c r="BY47">
        <v>5.8303991078965554E-3</v>
      </c>
      <c r="BZ47">
        <v>0</v>
      </c>
      <c r="CA47">
        <v>1.8160217695238653E-4</v>
      </c>
      <c r="CB47">
        <v>1.9428380918432822E-4</v>
      </c>
      <c r="CC47">
        <v>5.766731805640471E-4</v>
      </c>
      <c r="CD47">
        <v>2.0919652271259939E-4</v>
      </c>
      <c r="CE47">
        <v>8.9762326685321905E-4</v>
      </c>
      <c r="CF47">
        <v>4.8417574616444123E-3</v>
      </c>
      <c r="CG47">
        <v>1.5374321328319059E-3</v>
      </c>
      <c r="CH47">
        <v>1.3697674824939006E-3</v>
      </c>
      <c r="CI47">
        <v>1.3113540825128802E-4</v>
      </c>
      <c r="CJ47">
        <v>1.9035565121966788E-3</v>
      </c>
      <c r="CK47">
        <v>7.6340777332719505E-4</v>
      </c>
      <c r="CL47">
        <v>1.6993301158804006E-4</v>
      </c>
      <c r="CM47">
        <v>1.652711443236656E-3</v>
      </c>
      <c r="CN47">
        <v>8.2421738554932123E-4</v>
      </c>
      <c r="CO47">
        <v>6.5777244468113944E-3</v>
      </c>
      <c r="CP47">
        <v>4.7408415738980463E-3</v>
      </c>
      <c r="CQ47">
        <v>2.6551956678289648E-2</v>
      </c>
      <c r="CR47">
        <v>2.2113320976614951E-3</v>
      </c>
      <c r="CS47">
        <v>4.0230625169870263E-2</v>
      </c>
      <c r="CT47">
        <v>5.2640771571109217E-4</v>
      </c>
      <c r="CU47">
        <v>1.8765991434690297E-4</v>
      </c>
      <c r="CV47">
        <v>6.4835254974471355E-4</v>
      </c>
      <c r="CW47">
        <v>4.7420189324677174E-4</v>
      </c>
      <c r="CX47">
        <v>0</v>
      </c>
      <c r="CY47">
        <v>0</v>
      </c>
      <c r="CZ47">
        <v>2.8506019472340554E-4</v>
      </c>
      <c r="DA47">
        <v>1.5466423426494763E-3</v>
      </c>
      <c r="DB47">
        <v>3.5216903731276138E-4</v>
      </c>
      <c r="DC47">
        <v>0</v>
      </c>
      <c r="DD47">
        <v>0</v>
      </c>
      <c r="DE47">
        <v>0</v>
      </c>
      <c r="DF47">
        <v>2.1038945999216226E-4</v>
      </c>
      <c r="DG47">
        <v>3.7350837741054145E-4</v>
      </c>
      <c r="DH47">
        <v>2.2252744249576223E-5</v>
      </c>
      <c r="DI47">
        <v>5.1432429878511972E-4</v>
      </c>
      <c r="DJ47">
        <v>1.8000399942154111E-4</v>
      </c>
      <c r="DK47">
        <v>0</v>
      </c>
      <c r="DL47">
        <v>3.3320989447658102E-4</v>
      </c>
      <c r="DM47">
        <v>2.2753491025561412E-4</v>
      </c>
      <c r="DN47">
        <v>3.3963891308281304E-4</v>
      </c>
      <c r="DO47">
        <v>0</v>
      </c>
      <c r="DP47">
        <v>2.5978988882635317E-3</v>
      </c>
      <c r="DQ47">
        <v>4.3230283744683911E-4</v>
      </c>
      <c r="DR47">
        <v>4.9921313102731376E-4</v>
      </c>
      <c r="DS47">
        <v>9.8513454986612174E-4</v>
      </c>
      <c r="DT47">
        <v>9.2423020258411849E-4</v>
      </c>
      <c r="DU47">
        <v>1.0600115883379357E-3</v>
      </c>
      <c r="DV47">
        <v>0</v>
      </c>
      <c r="DW47">
        <v>0</v>
      </c>
      <c r="DX47">
        <v>5.5608091110204783E-3</v>
      </c>
      <c r="DY47">
        <v>1.4305537578755045E-3</v>
      </c>
      <c r="DZ47">
        <v>9.4317922886512431E-3</v>
      </c>
      <c r="EA47">
        <v>274</v>
      </c>
      <c r="EB47">
        <v>0</v>
      </c>
      <c r="EF47" s="2"/>
    </row>
    <row r="48" spans="1:136" x14ac:dyDescent="0.35">
      <c r="A48" s="2"/>
      <c r="B48" t="s">
        <v>64</v>
      </c>
      <c r="C48">
        <f>'[1]2013 ksh'!BU47</f>
        <v>2677</v>
      </c>
      <c r="D48">
        <f>'[1]2013 ksh'!BV47</f>
        <v>0</v>
      </c>
      <c r="E48">
        <f>'[1]2013 ksh'!BW47</f>
        <v>0</v>
      </c>
      <c r="F48">
        <f>'[1]2013 ksh'!BX47</f>
        <v>557</v>
      </c>
      <c r="G48">
        <f>'[1]2013 ksh'!BY47</f>
        <v>1006</v>
      </c>
      <c r="H48">
        <f>'[1]2013 ksh'!BZ47</f>
        <v>388</v>
      </c>
      <c r="I48">
        <f>'[1]2013 ksh'!CA47</f>
        <v>1386</v>
      </c>
      <c r="J48">
        <f>'[1]2013 ksh'!CB47</f>
        <v>0</v>
      </c>
      <c r="K48">
        <f>'[1]2013 ksh'!CC47</f>
        <v>37</v>
      </c>
      <c r="L48">
        <f>'[1]2013 ksh'!CD47</f>
        <v>230</v>
      </c>
      <c r="M48">
        <f>'[1]2013 ksh'!CE47</f>
        <v>800</v>
      </c>
      <c r="N48">
        <f>'[1]2013 ksh'!CF47</f>
        <v>177</v>
      </c>
      <c r="O48">
        <f>'[1]2013 ksh'!CG47</f>
        <v>1185</v>
      </c>
      <c r="P48">
        <f>'[1]2013 ksh'!CH47</f>
        <v>2872</v>
      </c>
      <c r="Q48">
        <f>'[1]2013 ksh'!CI47</f>
        <v>1100</v>
      </c>
      <c r="R48">
        <f>'[1]2013 ksh'!CJ47</f>
        <v>1563</v>
      </c>
      <c r="S48">
        <f>'[1]2013 ksh'!CK47</f>
        <v>358</v>
      </c>
      <c r="T48">
        <f>'[1]2013 ksh'!CL47</f>
        <v>1969</v>
      </c>
      <c r="U48">
        <f>'[1]2013 ksh'!CM47</f>
        <v>1544</v>
      </c>
      <c r="V48">
        <f>'[1]2013 ksh'!CN47</f>
        <v>1178</v>
      </c>
      <c r="W48">
        <f>'[1]2013 ksh'!CO47</f>
        <v>240</v>
      </c>
      <c r="X48">
        <f>'[1]2013 ksh'!CP47</f>
        <v>443</v>
      </c>
      <c r="Y48">
        <f>'[1]2013 ksh'!CQ47</f>
        <v>1867</v>
      </c>
      <c r="Z48">
        <f>'[1]2013 ksh'!CR47</f>
        <v>5903</v>
      </c>
      <c r="AA48">
        <f>'[1]2013 ksh'!CS47</f>
        <v>5910</v>
      </c>
      <c r="AB48">
        <f>'[1]2013 ksh'!CT47</f>
        <v>772</v>
      </c>
      <c r="AC48">
        <f>'[1]2013 ksh'!CU47</f>
        <v>115144</v>
      </c>
      <c r="AD48">
        <f>'[1]2013 ksh'!CV47</f>
        <v>330</v>
      </c>
      <c r="AE48">
        <f>'[1]2013 ksh'!CW47</f>
        <v>536</v>
      </c>
      <c r="AF48">
        <f>'[1]2013 ksh'!CX47</f>
        <v>1368</v>
      </c>
      <c r="AG48">
        <f>'[1]2013 ksh'!CY47</f>
        <v>912</v>
      </c>
      <c r="AH48">
        <f>'[1]2013 ksh'!CZ47</f>
        <v>0</v>
      </c>
      <c r="AI48">
        <f>'[1]2013 ksh'!DA47</f>
        <v>0</v>
      </c>
      <c r="AJ48">
        <f>'[1]2013 ksh'!DB47</f>
        <v>307</v>
      </c>
      <c r="AK48">
        <f>'[1]2013 ksh'!DC47</f>
        <v>319</v>
      </c>
      <c r="AL48">
        <f>'[1]2013 ksh'!DD47</f>
        <v>430</v>
      </c>
      <c r="AM48">
        <f>'[1]2013 ksh'!DE47</f>
        <v>0</v>
      </c>
      <c r="AN48">
        <f>'[1]2013 ksh'!DF47</f>
        <v>0</v>
      </c>
      <c r="AO48">
        <f>'[1]2013 ksh'!DG47</f>
        <v>0</v>
      </c>
      <c r="AP48">
        <f>'[1]2013 ksh'!DH47</f>
        <v>195</v>
      </c>
      <c r="AQ48">
        <f>'[1]2013 ksh'!DI47</f>
        <v>474</v>
      </c>
      <c r="AR48">
        <f>'[1]2013 ksh'!DJ47</f>
        <v>22</v>
      </c>
      <c r="AS48">
        <f>'[1]2013 ksh'!DK47</f>
        <v>260</v>
      </c>
      <c r="AT48">
        <f>'[1]2013 ksh'!DL47</f>
        <v>78</v>
      </c>
      <c r="AU48">
        <f>'[1]2013 ksh'!DM47</f>
        <v>0</v>
      </c>
      <c r="AV48">
        <f>'[1]2013 ksh'!DN47</f>
        <v>91</v>
      </c>
      <c r="AW48">
        <f>'[1]2013 ksh'!DO47</f>
        <v>82</v>
      </c>
      <c r="AX48">
        <f>'[1]2013 ksh'!DP47</f>
        <v>87</v>
      </c>
      <c r="AY48">
        <f>'[1]2013 ksh'!DQ47</f>
        <v>0</v>
      </c>
      <c r="AZ48">
        <f>'[1]2013 ksh'!DR47</f>
        <v>2231</v>
      </c>
      <c r="BA48">
        <f>'[1]2013 ksh'!DS47</f>
        <v>1323</v>
      </c>
      <c r="BB48">
        <f>'[1]2013 ksh'!DT47</f>
        <v>769</v>
      </c>
      <c r="BC48">
        <f>'[1]2013 ksh'!DU47</f>
        <v>1490</v>
      </c>
      <c r="BD48">
        <f>'[1]2013 ksh'!DV47</f>
        <v>394</v>
      </c>
      <c r="BE48">
        <f>'[1]2013 ksh'!DW47</f>
        <v>479</v>
      </c>
      <c r="BF48">
        <f>'[1]2013 ksh'!DX47</f>
        <v>0</v>
      </c>
      <c r="BG48">
        <f>'[1]2013 ksh'!DY47</f>
        <v>0</v>
      </c>
      <c r="BH48">
        <f>'[1]2013 ksh'!DZ47</f>
        <v>511</v>
      </c>
      <c r="BI48">
        <f>'[1]2013 ksh'!EA47</f>
        <v>491</v>
      </c>
      <c r="BJ48">
        <f>'[1]2013 ksh'!EB47</f>
        <v>49</v>
      </c>
      <c r="BK48">
        <f>'[1]2013 ksh'!EC47</f>
        <v>137</v>
      </c>
      <c r="BL48">
        <f>'[1]2013 ksh'!ED47</f>
        <v>0</v>
      </c>
      <c r="BM48">
        <f>'[1]2013 ksh'!EE47</f>
        <v>3502</v>
      </c>
      <c r="BN48">
        <f>'[1]2013 ksh'!EF47</f>
        <v>19599</v>
      </c>
      <c r="BO48" s="2"/>
      <c r="BR48" t="s">
        <v>65</v>
      </c>
      <c r="BS48">
        <v>0</v>
      </c>
      <c r="BT48">
        <v>0</v>
      </c>
      <c r="BU48">
        <v>0</v>
      </c>
      <c r="BV48">
        <v>1.6022179621202992E-3</v>
      </c>
      <c r="BW48">
        <v>2.5304826434241971E-5</v>
      </c>
      <c r="BX48">
        <v>1.0546216752325757E-3</v>
      </c>
      <c r="BY48">
        <v>0</v>
      </c>
      <c r="BZ48">
        <v>0</v>
      </c>
      <c r="CA48">
        <v>4.8590852752125043E-4</v>
      </c>
      <c r="CB48">
        <v>0</v>
      </c>
      <c r="CC48">
        <v>0</v>
      </c>
      <c r="CD48">
        <v>3.7820840264424751E-5</v>
      </c>
      <c r="CE48">
        <v>2.0527924499343659E-4</v>
      </c>
      <c r="CF48">
        <v>0</v>
      </c>
      <c r="CG48">
        <v>0</v>
      </c>
      <c r="CH48">
        <v>1.0516449001872557E-4</v>
      </c>
      <c r="CI48">
        <v>0</v>
      </c>
      <c r="CJ48">
        <v>0</v>
      </c>
      <c r="CK48">
        <v>0</v>
      </c>
      <c r="CL48">
        <v>6.9819675389313571E-5</v>
      </c>
      <c r="CM48">
        <v>0</v>
      </c>
      <c r="CN48">
        <v>5.0792628951459298E-4</v>
      </c>
      <c r="CO48">
        <v>7.9270915936398702E-4</v>
      </c>
      <c r="CP48">
        <v>1.5259357937330658E-5</v>
      </c>
      <c r="CQ48">
        <v>8.9854337320777156E-4</v>
      </c>
      <c r="CR48">
        <v>1.9535343142553624E-3</v>
      </c>
      <c r="CS48">
        <v>8.6125626210423645E-4</v>
      </c>
      <c r="CT48">
        <v>0</v>
      </c>
      <c r="CU48">
        <v>0</v>
      </c>
      <c r="CV48">
        <v>0</v>
      </c>
      <c r="CW48">
        <v>2.428204870024588E-4</v>
      </c>
      <c r="CX48">
        <v>0</v>
      </c>
      <c r="CY48">
        <v>0</v>
      </c>
      <c r="CZ48">
        <v>4.5869620909890011E-4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1.1275571165673779E-3</v>
      </c>
      <c r="DJ48">
        <v>0</v>
      </c>
      <c r="DK48">
        <v>1.419827745859093E-3</v>
      </c>
      <c r="DL48">
        <v>3.6250307201298376E-4</v>
      </c>
      <c r="DM48">
        <v>0</v>
      </c>
      <c r="DN48">
        <v>0</v>
      </c>
      <c r="DO48">
        <v>0</v>
      </c>
      <c r="DP48">
        <v>1.3961814285199348E-3</v>
      </c>
      <c r="DQ48">
        <v>1.0129544943954659E-5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2.330841153361311E-4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'[1]2013 ksh'!BU48</f>
        <v>0</v>
      </c>
      <c r="D49">
        <f>'[1]2013 ksh'!BV48</f>
        <v>0</v>
      </c>
      <c r="E49">
        <f>'[1]2013 ksh'!BW48</f>
        <v>0</v>
      </c>
      <c r="F49">
        <f>'[1]2013 ksh'!BX48</f>
        <v>146</v>
      </c>
      <c r="G49">
        <f>'[1]2013 ksh'!BY48</f>
        <v>71</v>
      </c>
      <c r="H49">
        <f>'[1]2013 ksh'!BZ48</f>
        <v>394</v>
      </c>
      <c r="I49">
        <f>'[1]2013 ksh'!CA48</f>
        <v>0</v>
      </c>
      <c r="J49">
        <f>'[1]2013 ksh'!CB48</f>
        <v>0</v>
      </c>
      <c r="K49">
        <f>'[1]2013 ksh'!CC48</f>
        <v>99</v>
      </c>
      <c r="L49">
        <f>'[1]2013 ksh'!CD48</f>
        <v>0</v>
      </c>
      <c r="M49">
        <f>'[1]2013 ksh'!CE48</f>
        <v>0</v>
      </c>
      <c r="N49">
        <f>'[1]2013 ksh'!CF48</f>
        <v>32</v>
      </c>
      <c r="O49">
        <f>'[1]2013 ksh'!CG48</f>
        <v>271</v>
      </c>
      <c r="P49">
        <f>'[1]2013 ksh'!CH48</f>
        <v>0</v>
      </c>
      <c r="Q49">
        <f>'[1]2013 ksh'!CI48</f>
        <v>0</v>
      </c>
      <c r="R49">
        <f>'[1]2013 ksh'!CJ48</f>
        <v>120</v>
      </c>
      <c r="S49">
        <f>'[1]2013 ksh'!CK48</f>
        <v>0</v>
      </c>
      <c r="T49">
        <f>'[1]2013 ksh'!CL48</f>
        <v>0</v>
      </c>
      <c r="U49">
        <f>'[1]2013 ksh'!CM48</f>
        <v>0</v>
      </c>
      <c r="V49">
        <f>'[1]2013 ksh'!CN48</f>
        <v>484</v>
      </c>
      <c r="W49">
        <f>'[1]2013 ksh'!CO48</f>
        <v>0</v>
      </c>
      <c r="X49">
        <f>'[1]2013 ksh'!CP48</f>
        <v>273</v>
      </c>
      <c r="Y49">
        <f>'[1]2013 ksh'!CQ48</f>
        <v>225</v>
      </c>
      <c r="Z49">
        <f>'[1]2013 ksh'!CR48</f>
        <v>19</v>
      </c>
      <c r="AA49">
        <f>'[1]2013 ksh'!CS48</f>
        <v>200</v>
      </c>
      <c r="AB49">
        <f>'[1]2013 ksh'!CT48</f>
        <v>682</v>
      </c>
      <c r="AC49">
        <f>'[1]2013 ksh'!CU48</f>
        <v>2465</v>
      </c>
      <c r="AD49">
        <f>'[1]2013 ksh'!CV48</f>
        <v>0</v>
      </c>
      <c r="AE49">
        <f>'[1]2013 ksh'!CW48</f>
        <v>0</v>
      </c>
      <c r="AF49">
        <f>'[1]2013 ksh'!CX48</f>
        <v>0</v>
      </c>
      <c r="AG49">
        <f>'[1]2013 ksh'!CY48</f>
        <v>467</v>
      </c>
      <c r="AH49">
        <f>'[1]2013 ksh'!CZ48</f>
        <v>0</v>
      </c>
      <c r="AI49">
        <f>'[1]2013 ksh'!DA48</f>
        <v>0</v>
      </c>
      <c r="AJ49">
        <f>'[1]2013 ksh'!DB48</f>
        <v>494</v>
      </c>
      <c r="AK49">
        <f>'[1]2013 ksh'!DC48</f>
        <v>0</v>
      </c>
      <c r="AL49">
        <f>'[1]2013 ksh'!DD48</f>
        <v>0</v>
      </c>
      <c r="AM49">
        <f>'[1]2013 ksh'!DE48</f>
        <v>0</v>
      </c>
      <c r="AN49">
        <f>'[1]2013 ksh'!DF48</f>
        <v>0</v>
      </c>
      <c r="AO49">
        <f>'[1]2013 ksh'!DG48</f>
        <v>0</v>
      </c>
      <c r="AP49">
        <f>'[1]2013 ksh'!DH48</f>
        <v>0</v>
      </c>
      <c r="AQ49">
        <f>'[1]2013 ksh'!DI48</f>
        <v>0</v>
      </c>
      <c r="AR49">
        <f>'[1]2013 ksh'!DJ48</f>
        <v>0</v>
      </c>
      <c r="AS49">
        <f>'[1]2013 ksh'!DK48</f>
        <v>570</v>
      </c>
      <c r="AT49">
        <f>'[1]2013 ksh'!DL48</f>
        <v>0</v>
      </c>
      <c r="AU49">
        <f>'[1]2013 ksh'!DM48</f>
        <v>277</v>
      </c>
      <c r="AV49">
        <f>'[1]2013 ksh'!DN48</f>
        <v>99</v>
      </c>
      <c r="AW49">
        <f>'[1]2013 ksh'!DO48</f>
        <v>0</v>
      </c>
      <c r="AX49">
        <f>'[1]2013 ksh'!DP48</f>
        <v>0</v>
      </c>
      <c r="AY49">
        <f>'[1]2013 ksh'!DQ48</f>
        <v>0</v>
      </c>
      <c r="AZ49">
        <f>'[1]2013 ksh'!DR48</f>
        <v>1199</v>
      </c>
      <c r="BA49">
        <f>'[1]2013 ksh'!DS48</f>
        <v>31</v>
      </c>
      <c r="BB49">
        <f>'[1]2013 ksh'!DT48</f>
        <v>0</v>
      </c>
      <c r="BC49">
        <f>'[1]2013 ksh'!DU48</f>
        <v>0</v>
      </c>
      <c r="BD49">
        <f>'[1]2013 ksh'!DV48</f>
        <v>0</v>
      </c>
      <c r="BE49">
        <f>'[1]2013 ksh'!DW48</f>
        <v>0</v>
      </c>
      <c r="BF49">
        <f>'[1]2013 ksh'!DX48</f>
        <v>0</v>
      </c>
      <c r="BG49">
        <f>'[1]2013 ksh'!DY48</f>
        <v>0</v>
      </c>
      <c r="BH49">
        <f>'[1]2013 ksh'!DZ48</f>
        <v>0</v>
      </c>
      <c r="BI49">
        <f>'[1]2013 ksh'!EA48</f>
        <v>80</v>
      </c>
      <c r="BJ49">
        <f>'[1]2013 ksh'!EB48</f>
        <v>0</v>
      </c>
      <c r="BK49">
        <f>'[1]2013 ksh'!EC48</f>
        <v>0</v>
      </c>
      <c r="BL49">
        <f>'[1]2013 ksh'!ED48</f>
        <v>0</v>
      </c>
      <c r="BM49">
        <f>'[1]2013 ksh'!EE48</f>
        <v>290</v>
      </c>
      <c r="BN49">
        <f>'[1]2013 ksh'!EF48</f>
        <v>64</v>
      </c>
      <c r="BO49" s="2"/>
      <c r="BR49" t="s">
        <v>66</v>
      </c>
      <c r="BS49">
        <v>4.1248539144587992E-4</v>
      </c>
      <c r="BT49">
        <v>2.2681912486641098E-3</v>
      </c>
      <c r="BU49">
        <v>0</v>
      </c>
      <c r="BV49">
        <v>4.3457418698605371E-3</v>
      </c>
      <c r="BW49">
        <v>4.2383802247324721E-3</v>
      </c>
      <c r="BX49">
        <v>9.0445853822611E-2</v>
      </c>
      <c r="BY49">
        <v>3.4225199958042123E-2</v>
      </c>
      <c r="BZ49">
        <v>1.3429929839685299E-2</v>
      </c>
      <c r="CA49">
        <v>8.3438838059204619E-4</v>
      </c>
      <c r="CB49">
        <v>1.7147657941051576E-4</v>
      </c>
      <c r="CC49">
        <v>2.4616736395327759E-3</v>
      </c>
      <c r="CD49">
        <v>2.9606626519495002E-3</v>
      </c>
      <c r="CE49">
        <v>1.3487831130454361E-2</v>
      </c>
      <c r="CF49">
        <v>1.1838029559772655E-2</v>
      </c>
      <c r="CG49">
        <v>9.4062893217806594E-3</v>
      </c>
      <c r="CH49">
        <v>9.166838046632245E-3</v>
      </c>
      <c r="CI49">
        <v>6.5018254091071576E-4</v>
      </c>
      <c r="CJ49">
        <v>6.7586407195363036E-3</v>
      </c>
      <c r="CK49">
        <v>1.5990030692617544E-3</v>
      </c>
      <c r="CL49">
        <v>1.5911384701324974E-3</v>
      </c>
      <c r="CM49">
        <v>3.0093120862267446E-3</v>
      </c>
      <c r="CN49">
        <v>8.6998656768140538E-3</v>
      </c>
      <c r="CO49">
        <v>6.7644514932393551E-4</v>
      </c>
      <c r="CP49">
        <v>7.6296789686653297E-5</v>
      </c>
      <c r="CQ49">
        <v>0</v>
      </c>
      <c r="CR49">
        <v>2.2313830363708612E-3</v>
      </c>
      <c r="CS49">
        <v>2.9314158373446427E-4</v>
      </c>
      <c r="CT49">
        <v>0</v>
      </c>
      <c r="CU49">
        <v>2.8814199534981559E-4</v>
      </c>
      <c r="CV49">
        <v>3.5545644174600526E-4</v>
      </c>
      <c r="CW49">
        <v>6.4474818818640027E-5</v>
      </c>
      <c r="CX49">
        <v>0</v>
      </c>
      <c r="CY49">
        <v>0</v>
      </c>
      <c r="CZ49">
        <v>2.7391777668861445E-4</v>
      </c>
      <c r="DA49">
        <v>2.4726883848001028E-4</v>
      </c>
      <c r="DB49">
        <v>2.1375841567123423E-4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1.5172325624711061E-5</v>
      </c>
      <c r="DI49">
        <v>0</v>
      </c>
      <c r="DJ49">
        <v>0</v>
      </c>
      <c r="DK49">
        <v>0</v>
      </c>
      <c r="DL49">
        <v>4.9432237092679606E-4</v>
      </c>
      <c r="DM49">
        <v>1.2209190306398807E-4</v>
      </c>
      <c r="DN49">
        <v>1.2102076213295637E-4</v>
      </c>
      <c r="DO49">
        <v>0</v>
      </c>
      <c r="DP49">
        <v>3.260473727986503E-5</v>
      </c>
      <c r="DQ49">
        <v>4.443929394767205E-5</v>
      </c>
      <c r="DR49">
        <v>0</v>
      </c>
      <c r="DS49">
        <v>1.0248043975117374E-4</v>
      </c>
      <c r="DT49">
        <v>8.421285348418745E-4</v>
      </c>
      <c r="DU49">
        <v>0</v>
      </c>
      <c r="DV49">
        <v>0</v>
      </c>
      <c r="DW49">
        <v>9.2016450311111853E-4</v>
      </c>
      <c r="DX49">
        <v>8.4881234962739204E-4</v>
      </c>
      <c r="DY49">
        <v>0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'[1]2013 ksh'!BU49</f>
        <v>1051</v>
      </c>
      <c r="D50">
        <f>'[1]2013 ksh'!BV49</f>
        <v>311</v>
      </c>
      <c r="E50">
        <f>'[1]2013 ksh'!BW49</f>
        <v>0</v>
      </c>
      <c r="F50">
        <f>'[1]2013 ksh'!BX49</f>
        <v>396</v>
      </c>
      <c r="G50">
        <f>'[1]2013 ksh'!BY49</f>
        <v>11892</v>
      </c>
      <c r="H50">
        <f>'[1]2013 ksh'!BZ49</f>
        <v>33790</v>
      </c>
      <c r="I50">
        <f>'[1]2013 ksh'!CA49</f>
        <v>8136</v>
      </c>
      <c r="J50">
        <f>'[1]2013 ksh'!CB49</f>
        <v>5380</v>
      </c>
      <c r="K50">
        <f>'[1]2013 ksh'!CC49</f>
        <v>170</v>
      </c>
      <c r="L50">
        <f>'[1]2013 ksh'!CD49</f>
        <v>203</v>
      </c>
      <c r="M50">
        <f>'[1]2013 ksh'!CE49</f>
        <v>3415</v>
      </c>
      <c r="N50">
        <f>'[1]2013 ksh'!CF49</f>
        <v>2505</v>
      </c>
      <c r="O50">
        <f>'[1]2013 ksh'!CG49</f>
        <v>17806</v>
      </c>
      <c r="P50">
        <f>'[1]2013 ksh'!CH49</f>
        <v>7022</v>
      </c>
      <c r="Q50">
        <f>'[1]2013 ksh'!CI49</f>
        <v>6730</v>
      </c>
      <c r="R50">
        <f>'[1]2013 ksh'!CJ49</f>
        <v>10460</v>
      </c>
      <c r="S50">
        <f>'[1]2013 ksh'!CK49</f>
        <v>1775</v>
      </c>
      <c r="T50">
        <f>'[1]2013 ksh'!CL49</f>
        <v>6991</v>
      </c>
      <c r="U50">
        <f>'[1]2013 ksh'!CM49</f>
        <v>3234</v>
      </c>
      <c r="V50">
        <f>'[1]2013 ksh'!CN49</f>
        <v>11030</v>
      </c>
      <c r="W50">
        <f>'[1]2013 ksh'!CO49</f>
        <v>437</v>
      </c>
      <c r="X50">
        <f>'[1]2013 ksh'!CP49</f>
        <v>4676</v>
      </c>
      <c r="Y50">
        <f>'[1]2013 ksh'!CQ49</f>
        <v>192</v>
      </c>
      <c r="Z50">
        <f>'[1]2013 ksh'!CR49</f>
        <v>95</v>
      </c>
      <c r="AA50">
        <f>'[1]2013 ksh'!CS49</f>
        <v>0</v>
      </c>
      <c r="AB50">
        <f>'[1]2013 ksh'!CT49</f>
        <v>779</v>
      </c>
      <c r="AC50">
        <f>'[1]2013 ksh'!CU49</f>
        <v>839</v>
      </c>
      <c r="AD50">
        <f>'[1]2013 ksh'!CV49</f>
        <v>0</v>
      </c>
      <c r="AE50">
        <f>'[1]2013 ksh'!CW49</f>
        <v>823</v>
      </c>
      <c r="AF50">
        <f>'[1]2013 ksh'!CX49</f>
        <v>750</v>
      </c>
      <c r="AG50">
        <f>'[1]2013 ksh'!CY49</f>
        <v>124</v>
      </c>
      <c r="AH50">
        <f>'[1]2013 ksh'!CZ49</f>
        <v>0</v>
      </c>
      <c r="AI50">
        <f>'[1]2013 ksh'!DA49</f>
        <v>0</v>
      </c>
      <c r="AJ50">
        <f>'[1]2013 ksh'!DB49</f>
        <v>295</v>
      </c>
      <c r="AK50">
        <f>'[1]2013 ksh'!DC49</f>
        <v>51</v>
      </c>
      <c r="AL50">
        <f>'[1]2013 ksh'!DD49</f>
        <v>261</v>
      </c>
      <c r="AM50">
        <f>'[1]2013 ksh'!DE49</f>
        <v>0</v>
      </c>
      <c r="AN50">
        <f>'[1]2013 ksh'!DF49</f>
        <v>0</v>
      </c>
      <c r="AO50">
        <f>'[1]2013 ksh'!DG49</f>
        <v>0</v>
      </c>
      <c r="AP50">
        <f>'[1]2013 ksh'!DH49</f>
        <v>0</v>
      </c>
      <c r="AQ50">
        <f>'[1]2013 ksh'!DI49</f>
        <v>0</v>
      </c>
      <c r="AR50">
        <f>'[1]2013 ksh'!DJ49</f>
        <v>15</v>
      </c>
      <c r="AS50">
        <f>'[1]2013 ksh'!DK49</f>
        <v>0</v>
      </c>
      <c r="AT50">
        <f>'[1]2013 ksh'!DL49</f>
        <v>0</v>
      </c>
      <c r="AU50">
        <f>'[1]2013 ksh'!DM49</f>
        <v>0</v>
      </c>
      <c r="AV50">
        <f>'[1]2013 ksh'!DN49</f>
        <v>135</v>
      </c>
      <c r="AW50">
        <f>'[1]2013 ksh'!DO49</f>
        <v>44</v>
      </c>
      <c r="AX50">
        <f>'[1]2013 ksh'!DP49</f>
        <v>31</v>
      </c>
      <c r="AY50">
        <f>'[1]2013 ksh'!DQ49</f>
        <v>0</v>
      </c>
      <c r="AZ50">
        <f>'[1]2013 ksh'!DR49</f>
        <v>28</v>
      </c>
      <c r="BA50">
        <f>'[1]2013 ksh'!DS49</f>
        <v>136</v>
      </c>
      <c r="BB50">
        <f>'[1]2013 ksh'!DT49</f>
        <v>0</v>
      </c>
      <c r="BC50">
        <f>'[1]2013 ksh'!DU49</f>
        <v>155</v>
      </c>
      <c r="BD50">
        <f>'[1]2013 ksh'!DV49</f>
        <v>359</v>
      </c>
      <c r="BE50">
        <f>'[1]2013 ksh'!DW49</f>
        <v>0</v>
      </c>
      <c r="BF50">
        <f>'[1]2013 ksh'!DX49</f>
        <v>0</v>
      </c>
      <c r="BG50">
        <f>'[1]2013 ksh'!DY49</f>
        <v>271</v>
      </c>
      <c r="BH50">
        <f>'[1]2013 ksh'!DZ49</f>
        <v>78</v>
      </c>
      <c r="BI50">
        <f>'[1]2013 ksh'!EA49</f>
        <v>0</v>
      </c>
      <c r="BJ50">
        <f>'[1]2013 ksh'!EB49</f>
        <v>0</v>
      </c>
      <c r="BK50">
        <f>'[1]2013 ksh'!EC49</f>
        <v>0</v>
      </c>
      <c r="BL50">
        <f>'[1]2013 ksh'!ED49</f>
        <v>0</v>
      </c>
      <c r="BM50">
        <f>'[1]2013 ksh'!EE49</f>
        <v>2930</v>
      </c>
      <c r="BN50">
        <f>'[1]2013 ksh'!EF49</f>
        <v>1583</v>
      </c>
      <c r="BO50" s="2"/>
      <c r="BR50" t="s">
        <v>67</v>
      </c>
      <c r="BS50">
        <v>8.0848706601190545E-5</v>
      </c>
      <c r="BT50">
        <v>0</v>
      </c>
      <c r="BU50">
        <v>0</v>
      </c>
      <c r="BV50">
        <v>0</v>
      </c>
      <c r="BW50">
        <v>9.4803997626878372E-5</v>
      </c>
      <c r="BX50">
        <v>9.9038076100521058E-4</v>
      </c>
      <c r="BY50">
        <v>1.1820650427986524E-3</v>
      </c>
      <c r="BZ50">
        <v>6.8647410890584697E-4</v>
      </c>
      <c r="CA50">
        <v>0</v>
      </c>
      <c r="CB50">
        <v>0</v>
      </c>
      <c r="CC50">
        <v>2.4941115059395034E-4</v>
      </c>
      <c r="CD50">
        <v>2.718372894005529E-5</v>
      </c>
      <c r="CE50">
        <v>2.2573142069388969E-3</v>
      </c>
      <c r="CF50">
        <v>2.9670937090857125E-4</v>
      </c>
      <c r="CG50">
        <v>3.6898371187965741E-4</v>
      </c>
      <c r="CH50">
        <v>2.6063266109640822E-3</v>
      </c>
      <c r="CI50">
        <v>1.045933085812089E-2</v>
      </c>
      <c r="CJ50">
        <v>1.4834012759342733E-2</v>
      </c>
      <c r="CK50">
        <v>4.6422510257571464E-3</v>
      </c>
      <c r="CL50">
        <v>5.1040490798030845E-3</v>
      </c>
      <c r="CM50">
        <v>1.418577322111463E-3</v>
      </c>
      <c r="CN50">
        <v>7.7119211356702858E-3</v>
      </c>
      <c r="CO50">
        <v>2.0081965370554338E-3</v>
      </c>
      <c r="CP50">
        <v>5.1399942525745379E-5</v>
      </c>
      <c r="CQ50">
        <v>0</v>
      </c>
      <c r="CR50">
        <v>0</v>
      </c>
      <c r="CS50">
        <v>3.1794855923523532E-5</v>
      </c>
      <c r="CT50">
        <v>3.7167575078995296E-4</v>
      </c>
      <c r="CU50">
        <v>3.1510060244815795E-6</v>
      </c>
      <c r="CV50">
        <v>9.6684152154913422E-5</v>
      </c>
      <c r="CW50">
        <v>2.3502111375826846E-4</v>
      </c>
      <c r="CX50">
        <v>0</v>
      </c>
      <c r="CY50">
        <v>0</v>
      </c>
      <c r="CZ50">
        <v>0</v>
      </c>
      <c r="DA50">
        <v>0</v>
      </c>
      <c r="DB50">
        <v>5.4053852238702907E-5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6.0689302498844246E-5</v>
      </c>
      <c r="DI50">
        <v>1.8792618609456298E-4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7.1497531035132609E-4</v>
      </c>
      <c r="DQ50">
        <v>1.2090102029881366E-5</v>
      </c>
      <c r="DR50">
        <v>0</v>
      </c>
      <c r="DS50">
        <v>0</v>
      </c>
      <c r="DT50">
        <v>1.055592870971709E-3</v>
      </c>
      <c r="DU50">
        <v>0</v>
      </c>
      <c r="DV50">
        <v>0</v>
      </c>
      <c r="DW50">
        <v>6.4513378446904993E-4</v>
      </c>
      <c r="DX50">
        <v>4.2222973289157452E-3</v>
      </c>
      <c r="DY50">
        <v>0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'[1]2013 ksh'!BU50</f>
        <v>206</v>
      </c>
      <c r="D51">
        <f>'[1]2013 ksh'!BV50</f>
        <v>0</v>
      </c>
      <c r="E51">
        <f>'[1]2013 ksh'!BW50</f>
        <v>0</v>
      </c>
      <c r="F51">
        <f>'[1]2013 ksh'!BX50</f>
        <v>0</v>
      </c>
      <c r="G51">
        <f>'[1]2013 ksh'!BY50</f>
        <v>266</v>
      </c>
      <c r="H51">
        <f>'[1]2013 ksh'!BZ50</f>
        <v>370</v>
      </c>
      <c r="I51">
        <f>'[1]2013 ksh'!CA50</f>
        <v>281</v>
      </c>
      <c r="J51">
        <f>'[1]2013 ksh'!CB50</f>
        <v>275</v>
      </c>
      <c r="K51">
        <f>'[1]2013 ksh'!CC50</f>
        <v>0</v>
      </c>
      <c r="L51">
        <f>'[1]2013 ksh'!CD50</f>
        <v>0</v>
      </c>
      <c r="M51">
        <f>'[1]2013 ksh'!CE50</f>
        <v>346</v>
      </c>
      <c r="N51">
        <f>'[1]2013 ksh'!CF50</f>
        <v>23</v>
      </c>
      <c r="O51">
        <f>'[1]2013 ksh'!CG50</f>
        <v>2980</v>
      </c>
      <c r="P51">
        <f>'[1]2013 ksh'!CH50</f>
        <v>176</v>
      </c>
      <c r="Q51">
        <f>'[1]2013 ksh'!CI50</f>
        <v>264</v>
      </c>
      <c r="R51">
        <f>'[1]2013 ksh'!CJ50</f>
        <v>2974</v>
      </c>
      <c r="S51">
        <f>'[1]2013 ksh'!CK50</f>
        <v>28554</v>
      </c>
      <c r="T51">
        <f>'[1]2013 ksh'!CL50</f>
        <v>15344</v>
      </c>
      <c r="U51">
        <f>'[1]2013 ksh'!CM50</f>
        <v>9389</v>
      </c>
      <c r="V51">
        <f>'[1]2013 ksh'!CN50</f>
        <v>35382</v>
      </c>
      <c r="W51">
        <f>'[1]2013 ksh'!CO50</f>
        <v>206</v>
      </c>
      <c r="X51">
        <f>'[1]2013 ksh'!CP50</f>
        <v>4145</v>
      </c>
      <c r="Y51">
        <f>'[1]2013 ksh'!CQ50</f>
        <v>570</v>
      </c>
      <c r="Z51">
        <f>'[1]2013 ksh'!CR50</f>
        <v>64</v>
      </c>
      <c r="AA51">
        <f>'[1]2013 ksh'!CS50</f>
        <v>0</v>
      </c>
      <c r="AB51">
        <f>'[1]2013 ksh'!CT50</f>
        <v>0</v>
      </c>
      <c r="AC51">
        <f>'[1]2013 ksh'!CU50</f>
        <v>91</v>
      </c>
      <c r="AD51">
        <f>'[1]2013 ksh'!CV50</f>
        <v>233</v>
      </c>
      <c r="AE51">
        <f>'[1]2013 ksh'!CW50</f>
        <v>9</v>
      </c>
      <c r="AF51">
        <f>'[1]2013 ksh'!CX50</f>
        <v>204</v>
      </c>
      <c r="AG51">
        <f>'[1]2013 ksh'!CY50</f>
        <v>452</v>
      </c>
      <c r="AH51">
        <f>'[1]2013 ksh'!CZ50</f>
        <v>0</v>
      </c>
      <c r="AI51">
        <f>'[1]2013 ksh'!DA50</f>
        <v>0</v>
      </c>
      <c r="AJ51">
        <f>'[1]2013 ksh'!DB50</f>
        <v>0</v>
      </c>
      <c r="AK51">
        <f>'[1]2013 ksh'!DC50</f>
        <v>0</v>
      </c>
      <c r="AL51">
        <f>'[1]2013 ksh'!DD50</f>
        <v>66</v>
      </c>
      <c r="AM51">
        <f>'[1]2013 ksh'!DE50</f>
        <v>0</v>
      </c>
      <c r="AN51">
        <f>'[1]2013 ksh'!DF50</f>
        <v>0</v>
      </c>
      <c r="AO51">
        <f>'[1]2013 ksh'!DG50</f>
        <v>0</v>
      </c>
      <c r="AP51">
        <f>'[1]2013 ksh'!DH50</f>
        <v>0</v>
      </c>
      <c r="AQ51">
        <f>'[1]2013 ksh'!DI50</f>
        <v>0</v>
      </c>
      <c r="AR51">
        <f>'[1]2013 ksh'!DJ50</f>
        <v>60</v>
      </c>
      <c r="AS51">
        <f>'[1]2013 ksh'!DK50</f>
        <v>95</v>
      </c>
      <c r="AT51">
        <f>'[1]2013 ksh'!DL50</f>
        <v>0</v>
      </c>
      <c r="AU51">
        <f>'[1]2013 ksh'!DM50</f>
        <v>0</v>
      </c>
      <c r="AV51">
        <f>'[1]2013 ksh'!DN50</f>
        <v>0</v>
      </c>
      <c r="AW51">
        <f>'[1]2013 ksh'!DO50</f>
        <v>0</v>
      </c>
      <c r="AX51">
        <f>'[1]2013 ksh'!DP50</f>
        <v>0</v>
      </c>
      <c r="AY51">
        <f>'[1]2013 ksh'!DQ50</f>
        <v>0</v>
      </c>
      <c r="AZ51">
        <f>'[1]2013 ksh'!DR50</f>
        <v>614</v>
      </c>
      <c r="BA51">
        <f>'[1]2013 ksh'!DS50</f>
        <v>37</v>
      </c>
      <c r="BB51">
        <f>'[1]2013 ksh'!DT50</f>
        <v>0</v>
      </c>
      <c r="BC51">
        <f>'[1]2013 ksh'!DU50</f>
        <v>0</v>
      </c>
      <c r="BD51">
        <f>'[1]2013 ksh'!DV50</f>
        <v>450</v>
      </c>
      <c r="BE51">
        <f>'[1]2013 ksh'!DW50</f>
        <v>0</v>
      </c>
      <c r="BF51">
        <f>'[1]2013 ksh'!DX50</f>
        <v>0</v>
      </c>
      <c r="BG51">
        <f>'[1]2013 ksh'!DY50</f>
        <v>190</v>
      </c>
      <c r="BH51">
        <f>'[1]2013 ksh'!DZ50</f>
        <v>388</v>
      </c>
      <c r="BI51">
        <f>'[1]2013 ksh'!EA50</f>
        <v>0</v>
      </c>
      <c r="BJ51">
        <f>'[1]2013 ksh'!EB50</f>
        <v>0</v>
      </c>
      <c r="BK51">
        <f>'[1]2013 ksh'!EC50</f>
        <v>0</v>
      </c>
      <c r="BL51">
        <f>'[1]2013 ksh'!ED50</f>
        <v>0</v>
      </c>
      <c r="BM51">
        <f>'[1]2013 ksh'!EE50</f>
        <v>815</v>
      </c>
      <c r="BN51">
        <f>'[1]2013 ksh'!EF50</f>
        <v>567</v>
      </c>
      <c r="BO51" s="2"/>
      <c r="BR51" t="s">
        <v>68</v>
      </c>
      <c r="BS51">
        <v>1.0400440412289074E-4</v>
      </c>
      <c r="BT51">
        <v>0</v>
      </c>
      <c r="BU51">
        <v>0</v>
      </c>
      <c r="BV51">
        <v>1.9413175171169927E-2</v>
      </c>
      <c r="BW51">
        <v>4.4101679196804243E-3</v>
      </c>
      <c r="BX51">
        <v>1.1884569132062529E-3</v>
      </c>
      <c r="BY51">
        <v>1.8046473429203626E-3</v>
      </c>
      <c r="BZ51">
        <v>3.197721212757782E-3</v>
      </c>
      <c r="CA51">
        <v>8.5892921531534165E-4</v>
      </c>
      <c r="CB51">
        <v>1.8330255040434446E-4</v>
      </c>
      <c r="CC51">
        <v>1.6190099544335622E-3</v>
      </c>
      <c r="CD51">
        <v>1.6499341565355298E-3</v>
      </c>
      <c r="CE51">
        <v>4.5373530535449639E-4</v>
      </c>
      <c r="CF51">
        <v>1.1885233323326292E-3</v>
      </c>
      <c r="CG51">
        <v>1.0957698110365584E-3</v>
      </c>
      <c r="CH51">
        <v>2.5064203454462929E-4</v>
      </c>
      <c r="CI51">
        <v>1.1868120746764616E-4</v>
      </c>
      <c r="CJ51">
        <v>9.7449718856996059E-4</v>
      </c>
      <c r="CK51">
        <v>1.8491872229557703E-4</v>
      </c>
      <c r="CL51">
        <v>1.8681090832471295E-4</v>
      </c>
      <c r="CM51">
        <v>0</v>
      </c>
      <c r="CN51">
        <v>8.4840435171668277E-4</v>
      </c>
      <c r="CO51">
        <v>2.9946790464861729E-4</v>
      </c>
      <c r="CP51">
        <v>2.1668288271009537E-3</v>
      </c>
      <c r="CQ51">
        <v>1.731043808484772E-2</v>
      </c>
      <c r="CR51">
        <v>4.9010223045321483E-3</v>
      </c>
      <c r="CS51">
        <v>4.3674252642202659E-5</v>
      </c>
      <c r="CT51">
        <v>3.190349792188437E-5</v>
      </c>
      <c r="CU51">
        <v>2.0866662117678016E-4</v>
      </c>
      <c r="CV51">
        <v>4.3507868469711041E-4</v>
      </c>
      <c r="CW51">
        <v>1.955042893210375E-4</v>
      </c>
      <c r="CX51">
        <v>0</v>
      </c>
      <c r="CY51">
        <v>5.1395822176899435E-4</v>
      </c>
      <c r="CZ51">
        <v>1.479155994118518E-3</v>
      </c>
      <c r="DA51">
        <v>0</v>
      </c>
      <c r="DB51">
        <v>2.2276739104435138E-4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3.3783711724356632E-4</v>
      </c>
      <c r="DI51">
        <v>5.7366941018340276E-5</v>
      </c>
      <c r="DJ51">
        <v>0</v>
      </c>
      <c r="DK51">
        <v>0</v>
      </c>
      <c r="DL51">
        <v>7.8725414629082335E-4</v>
      </c>
      <c r="DM51">
        <v>0</v>
      </c>
      <c r="DN51">
        <v>8.5104923048337055E-4</v>
      </c>
      <c r="DO51">
        <v>0</v>
      </c>
      <c r="DP51">
        <v>2.4663154842412193E-3</v>
      </c>
      <c r="DQ51">
        <v>2.0651201305094659E-4</v>
      </c>
      <c r="DR51">
        <v>5.8100878058445487E-4</v>
      </c>
      <c r="DS51">
        <v>1.0281102181488721E-3</v>
      </c>
      <c r="DT51">
        <v>2.4724330800092917E-3</v>
      </c>
      <c r="DU51">
        <v>0</v>
      </c>
      <c r="DV51">
        <v>4.9662201544368447E-4</v>
      </c>
      <c r="DW51">
        <v>0</v>
      </c>
      <c r="DX51">
        <v>0</v>
      </c>
      <c r="DY51">
        <v>3.292313129122852E-3</v>
      </c>
      <c r="DZ51">
        <v>0</v>
      </c>
      <c r="EA51">
        <v>44</v>
      </c>
      <c r="EB51">
        <v>0</v>
      </c>
      <c r="EF51" s="2"/>
    </row>
    <row r="52" spans="1:136" x14ac:dyDescent="0.35">
      <c r="A52" s="2"/>
      <c r="B52" t="s">
        <v>68</v>
      </c>
      <c r="C52">
        <f>'[1]2013 ksh'!BU51</f>
        <v>265</v>
      </c>
      <c r="D52">
        <f>'[1]2013 ksh'!BV51</f>
        <v>0</v>
      </c>
      <c r="E52">
        <f>'[1]2013 ksh'!BW51</f>
        <v>0</v>
      </c>
      <c r="F52">
        <f>'[1]2013 ksh'!BX51</f>
        <v>1769</v>
      </c>
      <c r="G52">
        <f>'[1]2013 ksh'!BY51</f>
        <v>12374</v>
      </c>
      <c r="H52">
        <f>'[1]2013 ksh'!BZ51</f>
        <v>444</v>
      </c>
      <c r="I52">
        <f>'[1]2013 ksh'!CA51</f>
        <v>429</v>
      </c>
      <c r="J52">
        <f>'[1]2013 ksh'!CB51</f>
        <v>1281</v>
      </c>
      <c r="K52">
        <f>'[1]2013 ksh'!CC51</f>
        <v>175</v>
      </c>
      <c r="L52">
        <f>'[1]2013 ksh'!CD51</f>
        <v>217</v>
      </c>
      <c r="M52">
        <f>'[1]2013 ksh'!CE51</f>
        <v>2246</v>
      </c>
      <c r="N52">
        <f>'[1]2013 ksh'!CF51</f>
        <v>1396</v>
      </c>
      <c r="O52">
        <f>'[1]2013 ksh'!CG51</f>
        <v>599</v>
      </c>
      <c r="P52">
        <f>'[1]2013 ksh'!CH51</f>
        <v>705</v>
      </c>
      <c r="Q52">
        <f>'[1]2013 ksh'!CI51</f>
        <v>784</v>
      </c>
      <c r="R52">
        <f>'[1]2013 ksh'!CJ51</f>
        <v>286</v>
      </c>
      <c r="S52">
        <f>'[1]2013 ksh'!CK51</f>
        <v>324</v>
      </c>
      <c r="T52">
        <f>'[1]2013 ksh'!CL51</f>
        <v>1008</v>
      </c>
      <c r="U52">
        <f>'[1]2013 ksh'!CM51</f>
        <v>374</v>
      </c>
      <c r="V52">
        <f>'[1]2013 ksh'!CN51</f>
        <v>1295</v>
      </c>
      <c r="W52">
        <f>'[1]2013 ksh'!CO51</f>
        <v>0</v>
      </c>
      <c r="X52">
        <f>'[1]2013 ksh'!CP51</f>
        <v>456</v>
      </c>
      <c r="Y52">
        <f>'[1]2013 ksh'!CQ51</f>
        <v>85</v>
      </c>
      <c r="Z52">
        <f>'[1]2013 ksh'!CR51</f>
        <v>2698</v>
      </c>
      <c r="AA52">
        <f>'[1]2013 ksh'!CS51</f>
        <v>3853</v>
      </c>
      <c r="AB52">
        <f>'[1]2013 ksh'!CT51</f>
        <v>1711</v>
      </c>
      <c r="AC52">
        <f>'[1]2013 ksh'!CU51</f>
        <v>125</v>
      </c>
      <c r="AD52">
        <f>'[1]2013 ksh'!CV51</f>
        <v>20</v>
      </c>
      <c r="AE52">
        <f>'[1]2013 ksh'!CW51</f>
        <v>596</v>
      </c>
      <c r="AF52">
        <f>'[1]2013 ksh'!CX51</f>
        <v>918</v>
      </c>
      <c r="AG52">
        <f>'[1]2013 ksh'!CY51</f>
        <v>376</v>
      </c>
      <c r="AH52">
        <f>'[1]2013 ksh'!CZ51</f>
        <v>0</v>
      </c>
      <c r="AI52">
        <f>'[1]2013 ksh'!DA51</f>
        <v>182</v>
      </c>
      <c r="AJ52">
        <f>'[1]2013 ksh'!DB51</f>
        <v>1593</v>
      </c>
      <c r="AK52">
        <f>'[1]2013 ksh'!DC51</f>
        <v>0</v>
      </c>
      <c r="AL52">
        <f>'[1]2013 ksh'!DD51</f>
        <v>272</v>
      </c>
      <c r="AM52">
        <f>'[1]2013 ksh'!DE51</f>
        <v>0</v>
      </c>
      <c r="AN52">
        <f>'[1]2013 ksh'!DF51</f>
        <v>0</v>
      </c>
      <c r="AO52">
        <f>'[1]2013 ksh'!DG51</f>
        <v>0</v>
      </c>
      <c r="AP52">
        <f>'[1]2013 ksh'!DH51</f>
        <v>0</v>
      </c>
      <c r="AQ52">
        <f>'[1]2013 ksh'!DI51</f>
        <v>0</v>
      </c>
      <c r="AR52">
        <f>'[1]2013 ksh'!DJ51</f>
        <v>334</v>
      </c>
      <c r="AS52">
        <f>'[1]2013 ksh'!DK51</f>
        <v>29</v>
      </c>
      <c r="AT52">
        <f>'[1]2013 ksh'!DL51</f>
        <v>0</v>
      </c>
      <c r="AU52">
        <f>'[1]2013 ksh'!DM51</f>
        <v>0</v>
      </c>
      <c r="AV52">
        <f>'[1]2013 ksh'!DN51</f>
        <v>215</v>
      </c>
      <c r="AW52">
        <f>'[1]2013 ksh'!DO51</f>
        <v>0</v>
      </c>
      <c r="AX52">
        <f>'[1]2013 ksh'!DP51</f>
        <v>218</v>
      </c>
      <c r="AY52">
        <f>'[1]2013 ksh'!DQ51</f>
        <v>0</v>
      </c>
      <c r="AZ52">
        <f>'[1]2013 ksh'!DR51</f>
        <v>2118</v>
      </c>
      <c r="BA52">
        <f>'[1]2013 ksh'!DS51</f>
        <v>632</v>
      </c>
      <c r="BB52">
        <f>'[1]2013 ksh'!DT51</f>
        <v>895</v>
      </c>
      <c r="BC52">
        <f>'[1]2013 ksh'!DU51</f>
        <v>1555</v>
      </c>
      <c r="BD52">
        <f>'[1]2013 ksh'!DV51</f>
        <v>1054</v>
      </c>
      <c r="BE52">
        <f>'[1]2013 ksh'!DW51</f>
        <v>0</v>
      </c>
      <c r="BF52">
        <f>'[1]2013 ksh'!DX51</f>
        <v>124</v>
      </c>
      <c r="BG52">
        <f>'[1]2013 ksh'!DY51</f>
        <v>0</v>
      </c>
      <c r="BH52">
        <f>'[1]2013 ksh'!DZ51</f>
        <v>0</v>
      </c>
      <c r="BI52">
        <f>'[1]2013 ksh'!EA51</f>
        <v>1130</v>
      </c>
      <c r="BJ52">
        <f>'[1]2013 ksh'!EB51</f>
        <v>0</v>
      </c>
      <c r="BK52">
        <f>'[1]2013 ksh'!EC51</f>
        <v>22</v>
      </c>
      <c r="BL52">
        <f>'[1]2013 ksh'!ED51</f>
        <v>0</v>
      </c>
      <c r="BM52">
        <f>'[1]2013 ksh'!EE51</f>
        <v>1572</v>
      </c>
      <c r="BN52">
        <f>'[1]2013 ksh'!EF51</f>
        <v>1642</v>
      </c>
      <c r="BO52" s="2"/>
      <c r="BR52" t="s">
        <v>69</v>
      </c>
      <c r="BS52">
        <v>8.4004160975334093E-3</v>
      </c>
      <c r="BT52">
        <v>1.2566217110766113E-2</v>
      </c>
      <c r="BU52">
        <v>2.5307701708547885E-3</v>
      </c>
      <c r="BV52">
        <v>9.3718776688406537E-3</v>
      </c>
      <c r="BW52">
        <v>3.5580011590568674E-3</v>
      </c>
      <c r="BX52">
        <v>3.7634468918198005E-3</v>
      </c>
      <c r="BY52">
        <v>8.404861051643087E-3</v>
      </c>
      <c r="BZ52">
        <v>1.0434406455368875E-3</v>
      </c>
      <c r="CA52">
        <v>1.9632667778636379E-4</v>
      </c>
      <c r="CB52">
        <v>1.452905007813237E-4</v>
      </c>
      <c r="CC52">
        <v>4.1448384853040886E-4</v>
      </c>
      <c r="CD52">
        <v>0</v>
      </c>
      <c r="CE52">
        <v>8.0899717215125559E-4</v>
      </c>
      <c r="CF52">
        <v>3.4391313446220759E-3</v>
      </c>
      <c r="CG52">
        <v>3.3236487380675201E-3</v>
      </c>
      <c r="CH52">
        <v>9.7715338642399168E-4</v>
      </c>
      <c r="CI52">
        <v>2.3809501498138889E-4</v>
      </c>
      <c r="CJ52">
        <v>5.7909108725536342E-4</v>
      </c>
      <c r="CK52">
        <v>4.7119663729327518E-4</v>
      </c>
      <c r="CL52">
        <v>4.7647600787376597E-4</v>
      </c>
      <c r="CM52">
        <v>3.4431488400763665E-4</v>
      </c>
      <c r="CN52">
        <v>1.1126004436986324E-3</v>
      </c>
      <c r="CO52">
        <v>0</v>
      </c>
      <c r="CP52">
        <v>6.9952109281131596E-4</v>
      </c>
      <c r="CQ52">
        <v>6.6042937930771211E-3</v>
      </c>
      <c r="CR52">
        <v>1.5880343457817785E-2</v>
      </c>
      <c r="CS52">
        <v>4.7328914103302172E-3</v>
      </c>
      <c r="CT52">
        <v>3.423245327018193E-3</v>
      </c>
      <c r="CU52">
        <v>2.6741537794433673E-3</v>
      </c>
      <c r="CV52">
        <v>3.7649946309736876E-3</v>
      </c>
      <c r="CW52">
        <v>4.8671208793045304E-2</v>
      </c>
      <c r="CX52">
        <v>3.8551838183554989E-2</v>
      </c>
      <c r="CY52">
        <v>3.4169749908817754E-4</v>
      </c>
      <c r="CZ52">
        <v>9.1748527168142354E-3</v>
      </c>
      <c r="DA52">
        <v>9.4640935826074534E-3</v>
      </c>
      <c r="DB52">
        <v>4.8730366790951862E-4</v>
      </c>
      <c r="DC52">
        <v>1.0302513818779751E-4</v>
      </c>
      <c r="DD52">
        <v>0</v>
      </c>
      <c r="DE52">
        <v>0</v>
      </c>
      <c r="DF52">
        <v>1.5536452430190445E-4</v>
      </c>
      <c r="DG52">
        <v>0</v>
      </c>
      <c r="DH52">
        <v>5.8666325748882774E-5</v>
      </c>
      <c r="DI52">
        <v>0</v>
      </c>
      <c r="DJ52">
        <v>0</v>
      </c>
      <c r="DK52">
        <v>0</v>
      </c>
      <c r="DL52">
        <v>1.1497572183038071E-3</v>
      </c>
      <c r="DM52">
        <v>4.7449353236231725E-4</v>
      </c>
      <c r="DN52">
        <v>0</v>
      </c>
      <c r="DO52">
        <v>2.2802093619140491E-3</v>
      </c>
      <c r="DP52">
        <v>2.0762230917856913E-3</v>
      </c>
      <c r="DQ52">
        <v>1.675296029924372E-3</v>
      </c>
      <c r="DR52">
        <v>2.5772121328718276E-4</v>
      </c>
      <c r="DS52">
        <v>2.6730865671870676E-3</v>
      </c>
      <c r="DT52">
        <v>2.627253367751809E-3</v>
      </c>
      <c r="DU52">
        <v>2.4563942861275756E-4</v>
      </c>
      <c r="DV52">
        <v>0</v>
      </c>
      <c r="DW52">
        <v>3.0864558425387706E-3</v>
      </c>
      <c r="DX52">
        <v>5.4193403860825799E-3</v>
      </c>
      <c r="DY52">
        <v>9.8186683585345228E-4</v>
      </c>
      <c r="DZ52">
        <v>5.0046244796924967E-3</v>
      </c>
      <c r="EA52">
        <v>108</v>
      </c>
      <c r="EB52">
        <v>2.4656733381869301E-4</v>
      </c>
      <c r="EF52" s="2"/>
    </row>
    <row r="53" spans="1:136" x14ac:dyDescent="0.35">
      <c r="A53" s="2"/>
      <c r="B53" t="s">
        <v>69</v>
      </c>
      <c r="C53">
        <f>'[1]2013 ksh'!BU52</f>
        <v>21404</v>
      </c>
      <c r="D53">
        <f>'[1]2013 ksh'!BV52</f>
        <v>1723</v>
      </c>
      <c r="E53">
        <f>'[1]2013 ksh'!BW52</f>
        <v>28</v>
      </c>
      <c r="F53">
        <f>'[1]2013 ksh'!BX52</f>
        <v>854</v>
      </c>
      <c r="G53">
        <f>'[1]2013 ksh'!BY52</f>
        <v>9983</v>
      </c>
      <c r="H53">
        <f>'[1]2013 ksh'!BZ52</f>
        <v>1406</v>
      </c>
      <c r="I53">
        <f>'[1]2013 ksh'!CA52</f>
        <v>1998</v>
      </c>
      <c r="J53">
        <f>'[1]2013 ksh'!CB52</f>
        <v>418</v>
      </c>
      <c r="K53">
        <f>'[1]2013 ksh'!CC52</f>
        <v>40</v>
      </c>
      <c r="L53">
        <f>'[1]2013 ksh'!CD52</f>
        <v>172</v>
      </c>
      <c r="M53">
        <f>'[1]2013 ksh'!CE52</f>
        <v>575</v>
      </c>
      <c r="N53">
        <f>'[1]2013 ksh'!CF52</f>
        <v>0</v>
      </c>
      <c r="O53">
        <f>'[1]2013 ksh'!CG52</f>
        <v>1068</v>
      </c>
      <c r="P53">
        <f>'[1]2013 ksh'!CH52</f>
        <v>2040</v>
      </c>
      <c r="Q53">
        <f>'[1]2013 ksh'!CI52</f>
        <v>2378</v>
      </c>
      <c r="R53">
        <f>'[1]2013 ksh'!CJ52</f>
        <v>1115</v>
      </c>
      <c r="S53">
        <f>'[1]2013 ksh'!CK52</f>
        <v>650</v>
      </c>
      <c r="T53">
        <f>'[1]2013 ksh'!CL52</f>
        <v>599</v>
      </c>
      <c r="U53">
        <f>'[1]2013 ksh'!CM52</f>
        <v>953</v>
      </c>
      <c r="V53">
        <f>'[1]2013 ksh'!CN52</f>
        <v>3303</v>
      </c>
      <c r="W53">
        <f>'[1]2013 ksh'!CO52</f>
        <v>50</v>
      </c>
      <c r="X53">
        <f>'[1]2013 ksh'!CP52</f>
        <v>598</v>
      </c>
      <c r="Y53">
        <f>'[1]2013 ksh'!CQ52</f>
        <v>0</v>
      </c>
      <c r="Z53">
        <f>'[1]2013 ksh'!CR52</f>
        <v>871</v>
      </c>
      <c r="AA53">
        <f>'[1]2013 ksh'!CS52</f>
        <v>1470</v>
      </c>
      <c r="AB53">
        <f>'[1]2013 ksh'!CT52</f>
        <v>5544</v>
      </c>
      <c r="AC53">
        <f>'[1]2013 ksh'!CU52</f>
        <v>13546</v>
      </c>
      <c r="AD53">
        <f>'[1]2013 ksh'!CV52</f>
        <v>2146</v>
      </c>
      <c r="AE53">
        <f>'[1]2013 ksh'!CW52</f>
        <v>7638</v>
      </c>
      <c r="AF53">
        <f>'[1]2013 ksh'!CX52</f>
        <v>7944</v>
      </c>
      <c r="AG53">
        <f>'[1]2013 ksh'!CY52</f>
        <v>93606</v>
      </c>
      <c r="AH53">
        <f>'[1]2013 ksh'!CZ52</f>
        <v>770</v>
      </c>
      <c r="AI53">
        <f>'[1]2013 ksh'!DA52</f>
        <v>121</v>
      </c>
      <c r="AJ53">
        <f>'[1]2013 ksh'!DB52</f>
        <v>9881</v>
      </c>
      <c r="AK53">
        <f>'[1]2013 ksh'!DC52</f>
        <v>1952</v>
      </c>
      <c r="AL53">
        <f>'[1]2013 ksh'!DD52</f>
        <v>595</v>
      </c>
      <c r="AM53">
        <f>'[1]2013 ksh'!DE52</f>
        <v>22</v>
      </c>
      <c r="AN53">
        <f>'[1]2013 ksh'!DF52</f>
        <v>0</v>
      </c>
      <c r="AO53">
        <f>'[1]2013 ksh'!DG52</f>
        <v>0</v>
      </c>
      <c r="AP53">
        <f>'[1]2013 ksh'!DH52</f>
        <v>144</v>
      </c>
      <c r="AQ53">
        <f>'[1]2013 ksh'!DI52</f>
        <v>0</v>
      </c>
      <c r="AR53">
        <f>'[1]2013 ksh'!DJ52</f>
        <v>58</v>
      </c>
      <c r="AS53">
        <f>'[1]2013 ksh'!DK52</f>
        <v>0</v>
      </c>
      <c r="AT53">
        <f>'[1]2013 ksh'!DL52</f>
        <v>0</v>
      </c>
      <c r="AU53">
        <f>'[1]2013 ksh'!DM52</f>
        <v>0</v>
      </c>
      <c r="AV53">
        <f>'[1]2013 ksh'!DN52</f>
        <v>314</v>
      </c>
      <c r="AW53">
        <f>'[1]2013 ksh'!DO52</f>
        <v>171</v>
      </c>
      <c r="AX53">
        <f>'[1]2013 ksh'!DP52</f>
        <v>0</v>
      </c>
      <c r="AY53">
        <f>'[1]2013 ksh'!DQ52</f>
        <v>262</v>
      </c>
      <c r="AZ53">
        <f>'[1]2013 ksh'!DR52</f>
        <v>1783</v>
      </c>
      <c r="BA53">
        <f>'[1]2013 ksh'!DS52</f>
        <v>5127</v>
      </c>
      <c r="BB53">
        <f>'[1]2013 ksh'!DT52</f>
        <v>397</v>
      </c>
      <c r="BC53">
        <f>'[1]2013 ksh'!DU52</f>
        <v>4043</v>
      </c>
      <c r="BD53">
        <f>'[1]2013 ksh'!DV52</f>
        <v>1120</v>
      </c>
      <c r="BE53">
        <f>'[1]2013 ksh'!DW52</f>
        <v>111</v>
      </c>
      <c r="BF53">
        <f>'[1]2013 ksh'!DX52</f>
        <v>0</v>
      </c>
      <c r="BG53">
        <f>'[1]2013 ksh'!DY52</f>
        <v>909</v>
      </c>
      <c r="BH53">
        <f>'[1]2013 ksh'!DZ52</f>
        <v>498</v>
      </c>
      <c r="BI53">
        <f>'[1]2013 ksh'!EA52</f>
        <v>337</v>
      </c>
      <c r="BJ53">
        <f>'[1]2013 ksh'!EB52</f>
        <v>26</v>
      </c>
      <c r="BK53">
        <f>'[1]2013 ksh'!EC52</f>
        <v>54</v>
      </c>
      <c r="BL53">
        <f>'[1]2013 ksh'!ED52</f>
        <v>864</v>
      </c>
      <c r="BM53">
        <f>'[1]2013 ksh'!EE52</f>
        <v>2606</v>
      </c>
      <c r="BN53">
        <f>'[1]2013 ksh'!EF52</f>
        <v>7813</v>
      </c>
      <c r="BO53" s="2"/>
      <c r="BR53" t="s">
        <v>70</v>
      </c>
      <c r="BS53">
        <v>5.757526824463424E-4</v>
      </c>
      <c r="BT53">
        <v>3.4278131410679473E-4</v>
      </c>
      <c r="BU53">
        <v>1.6269236812637925E-3</v>
      </c>
      <c r="BV53">
        <v>5.3773068591708674E-4</v>
      </c>
      <c r="BW53">
        <v>1.1194712652106201E-3</v>
      </c>
      <c r="BX53">
        <v>1.1215392942194142E-3</v>
      </c>
      <c r="BY53">
        <v>2.2211044220558306E-3</v>
      </c>
      <c r="BZ53">
        <v>2.9455979945778161E-4</v>
      </c>
      <c r="CA53">
        <v>3.3866351918147755E-4</v>
      </c>
      <c r="CB53">
        <v>1.4022222749825427E-4</v>
      </c>
      <c r="CC53">
        <v>5.0819324037206643E-4</v>
      </c>
      <c r="CD53">
        <v>3.5338847622071878E-4</v>
      </c>
      <c r="CE53">
        <v>3.923787782531371E-4</v>
      </c>
      <c r="CF53">
        <v>1.3149619847084408E-4</v>
      </c>
      <c r="CG53">
        <v>1.5793621000909577E-4</v>
      </c>
      <c r="CH53">
        <v>6.8619829737218434E-4</v>
      </c>
      <c r="CI53">
        <v>1.4139180889664017E-4</v>
      </c>
      <c r="CJ53">
        <v>2.0302024761874177E-4</v>
      </c>
      <c r="CK53">
        <v>1.0284249796117653E-4</v>
      </c>
      <c r="CL53">
        <v>2.005151834527807E-4</v>
      </c>
      <c r="CM53">
        <v>5.5779011209237137E-4</v>
      </c>
      <c r="CN53">
        <v>1.414007252861138E-4</v>
      </c>
      <c r="CO53">
        <v>5.601811392838841E-4</v>
      </c>
      <c r="CP53">
        <v>2.3290598956978374E-5</v>
      </c>
      <c r="CQ53">
        <v>2.273314734215662E-3</v>
      </c>
      <c r="CR53">
        <v>1.2231072612713192E-3</v>
      </c>
      <c r="CS53">
        <v>4.0389948843509016E-4</v>
      </c>
      <c r="CT53">
        <v>2.750081520866433E-3</v>
      </c>
      <c r="CU53">
        <v>3.4731088625396966E-4</v>
      </c>
      <c r="CV53">
        <v>1.7478978095456898E-3</v>
      </c>
      <c r="CW53">
        <v>1.1043912513773501E-3</v>
      </c>
      <c r="CX53">
        <v>0</v>
      </c>
      <c r="CY53">
        <v>0</v>
      </c>
      <c r="CZ53">
        <v>3.844134222002928E-4</v>
      </c>
      <c r="DA53">
        <v>2.8169253952330586E-3</v>
      </c>
      <c r="DB53">
        <v>6.3357666805849344E-3</v>
      </c>
      <c r="DC53">
        <v>0</v>
      </c>
      <c r="DD53">
        <v>2.110151960957672E-4</v>
      </c>
      <c r="DE53">
        <v>1.5849958692215643E-4</v>
      </c>
      <c r="DF53">
        <v>3.5712262183284978E-4</v>
      </c>
      <c r="DG53">
        <v>4.1133201056603929E-4</v>
      </c>
      <c r="DH53">
        <v>1.8004493074657126E-4</v>
      </c>
      <c r="DI53">
        <v>0</v>
      </c>
      <c r="DJ53">
        <v>0</v>
      </c>
      <c r="DK53">
        <v>0</v>
      </c>
      <c r="DL53">
        <v>1.8271619488331203E-3</v>
      </c>
      <c r="DM53">
        <v>1.692637747023471E-4</v>
      </c>
      <c r="DN53">
        <v>1.6786750876506852E-4</v>
      </c>
      <c r="DO53">
        <v>8.7030891676108748E-5</v>
      </c>
      <c r="DP53">
        <v>2.5635474686293881E-2</v>
      </c>
      <c r="DQ53">
        <v>1.7383606161883477E-3</v>
      </c>
      <c r="DR53">
        <v>1.0003088603380856E-2</v>
      </c>
      <c r="DS53">
        <v>4.5283131087470252E-3</v>
      </c>
      <c r="DT53">
        <v>1.0014057702618279E-2</v>
      </c>
      <c r="DU53">
        <v>2.263866085322982E-3</v>
      </c>
      <c r="DV53">
        <v>5.1304258208335462E-3</v>
      </c>
      <c r="DW53">
        <v>1.2563131592292025E-3</v>
      </c>
      <c r="DX53">
        <v>0</v>
      </c>
      <c r="DY53">
        <v>2.4328154538208685E-3</v>
      </c>
      <c r="DZ53">
        <v>8.450115948403869E-2</v>
      </c>
      <c r="EA53">
        <v>0</v>
      </c>
      <c r="EB53">
        <v>1.6295132825286306E-4</v>
      </c>
      <c r="EF53" s="2"/>
    </row>
    <row r="54" spans="1:136" x14ac:dyDescent="0.35">
      <c r="A54" s="2"/>
      <c r="B54" t="s">
        <v>70</v>
      </c>
      <c r="C54">
        <f>'[1]2013 ksh'!BU53</f>
        <v>1467</v>
      </c>
      <c r="D54">
        <f>'[1]2013 ksh'!BV53</f>
        <v>47</v>
      </c>
      <c r="E54">
        <f>'[1]2013 ksh'!BW53</f>
        <v>18</v>
      </c>
      <c r="F54">
        <f>'[1]2013 ksh'!BX53</f>
        <v>49</v>
      </c>
      <c r="G54">
        <f>'[1]2013 ksh'!BY53</f>
        <v>3141</v>
      </c>
      <c r="H54">
        <f>'[1]2013 ksh'!BZ53</f>
        <v>419</v>
      </c>
      <c r="I54">
        <f>'[1]2013 ksh'!CA53</f>
        <v>528</v>
      </c>
      <c r="J54">
        <f>'[1]2013 ksh'!CB53</f>
        <v>118</v>
      </c>
      <c r="K54">
        <f>'[1]2013 ksh'!CC53</f>
        <v>69</v>
      </c>
      <c r="L54">
        <f>'[1]2013 ksh'!CD53</f>
        <v>166</v>
      </c>
      <c r="M54">
        <f>'[1]2013 ksh'!CE53</f>
        <v>705</v>
      </c>
      <c r="N54">
        <f>'[1]2013 ksh'!CF53</f>
        <v>299</v>
      </c>
      <c r="O54">
        <f>'[1]2013 ksh'!CG53</f>
        <v>518</v>
      </c>
      <c r="P54">
        <f>'[1]2013 ksh'!CH53</f>
        <v>78</v>
      </c>
      <c r="Q54">
        <f>'[1]2013 ksh'!CI53</f>
        <v>113</v>
      </c>
      <c r="R54">
        <f>'[1]2013 ksh'!CJ53</f>
        <v>783</v>
      </c>
      <c r="S54">
        <f>'[1]2013 ksh'!CK53</f>
        <v>386</v>
      </c>
      <c r="T54">
        <f>'[1]2013 ksh'!CL53</f>
        <v>210</v>
      </c>
      <c r="U54">
        <f>'[1]2013 ksh'!CM53</f>
        <v>208</v>
      </c>
      <c r="V54">
        <f>'[1]2013 ksh'!CN53</f>
        <v>1390</v>
      </c>
      <c r="W54">
        <f>'[1]2013 ksh'!CO53</f>
        <v>81</v>
      </c>
      <c r="X54">
        <f>'[1]2013 ksh'!CP53</f>
        <v>76</v>
      </c>
      <c r="Y54">
        <f>'[1]2013 ksh'!CQ53</f>
        <v>159</v>
      </c>
      <c r="Z54">
        <f>'[1]2013 ksh'!CR53</f>
        <v>29</v>
      </c>
      <c r="AA54">
        <f>'[1]2013 ksh'!CS53</f>
        <v>506</v>
      </c>
      <c r="AB54">
        <f>'[1]2013 ksh'!CT53</f>
        <v>427</v>
      </c>
      <c r="AC54">
        <f>'[1]2013 ksh'!CU53</f>
        <v>1156</v>
      </c>
      <c r="AD54">
        <f>'[1]2013 ksh'!CV53</f>
        <v>1724</v>
      </c>
      <c r="AE54">
        <f>'[1]2013 ksh'!CW53</f>
        <v>992</v>
      </c>
      <c r="AF54">
        <f>'[1]2013 ksh'!CX53</f>
        <v>3688</v>
      </c>
      <c r="AG54">
        <f>'[1]2013 ksh'!CY53</f>
        <v>2124</v>
      </c>
      <c r="AH54">
        <f>'[1]2013 ksh'!CZ53</f>
        <v>0</v>
      </c>
      <c r="AI54">
        <f>'[1]2013 ksh'!DA53</f>
        <v>0</v>
      </c>
      <c r="AJ54">
        <f>'[1]2013 ksh'!DB53</f>
        <v>414</v>
      </c>
      <c r="AK54">
        <f>'[1]2013 ksh'!DC53</f>
        <v>581</v>
      </c>
      <c r="AL54">
        <f>'[1]2013 ksh'!DD53</f>
        <v>7736</v>
      </c>
      <c r="AM54">
        <f>'[1]2013 ksh'!DE53</f>
        <v>0</v>
      </c>
      <c r="AN54">
        <f>'[1]2013 ksh'!DF53</f>
        <v>81</v>
      </c>
      <c r="AO54">
        <f>'[1]2013 ksh'!DG53</f>
        <v>115</v>
      </c>
      <c r="AP54">
        <f>'[1]2013 ksh'!DH53</f>
        <v>331</v>
      </c>
      <c r="AQ54">
        <f>'[1]2013 ksh'!DI53</f>
        <v>522</v>
      </c>
      <c r="AR54">
        <f>'[1]2013 ksh'!DJ53</f>
        <v>178</v>
      </c>
      <c r="AS54">
        <f>'[1]2013 ksh'!DK53</f>
        <v>0</v>
      </c>
      <c r="AT54">
        <f>'[1]2013 ksh'!DL53</f>
        <v>0</v>
      </c>
      <c r="AU54">
        <f>'[1]2013 ksh'!DM53</f>
        <v>0</v>
      </c>
      <c r="AV54">
        <f>'[1]2013 ksh'!DN53</f>
        <v>499</v>
      </c>
      <c r="AW54">
        <f>'[1]2013 ksh'!DO53</f>
        <v>61</v>
      </c>
      <c r="AX54">
        <f>'[1]2013 ksh'!DP53</f>
        <v>43</v>
      </c>
      <c r="AY54">
        <f>'[1]2013 ksh'!DQ53</f>
        <v>10</v>
      </c>
      <c r="AZ54">
        <f>'[1]2013 ksh'!DR53</f>
        <v>22015</v>
      </c>
      <c r="BA54">
        <f>'[1]2013 ksh'!DS53</f>
        <v>5320</v>
      </c>
      <c r="BB54">
        <f>'[1]2013 ksh'!DT53</f>
        <v>15409</v>
      </c>
      <c r="BC54">
        <f>'[1]2013 ksh'!DU53</f>
        <v>6849</v>
      </c>
      <c r="BD54">
        <f>'[1]2013 ksh'!DV53</f>
        <v>4269</v>
      </c>
      <c r="BE54">
        <f>'[1]2013 ksh'!DW53</f>
        <v>1023</v>
      </c>
      <c r="BF54">
        <f>'[1]2013 ksh'!DX53</f>
        <v>1281</v>
      </c>
      <c r="BG54">
        <f>'[1]2013 ksh'!DY53</f>
        <v>370</v>
      </c>
      <c r="BH54">
        <f>'[1]2013 ksh'!DZ53</f>
        <v>0</v>
      </c>
      <c r="BI54">
        <f>'[1]2013 ksh'!EA53</f>
        <v>835</v>
      </c>
      <c r="BJ54">
        <f>'[1]2013 ksh'!EB53</f>
        <v>439</v>
      </c>
      <c r="BK54">
        <f>'[1]2013 ksh'!EC53</f>
        <v>0</v>
      </c>
      <c r="BL54">
        <f>'[1]2013 ksh'!ED53</f>
        <v>571</v>
      </c>
      <c r="BM54">
        <f>'[1]2013 ksh'!EE53</f>
        <v>7664</v>
      </c>
      <c r="BN54">
        <f>'[1]2013 ksh'!EF53</f>
        <v>5426</v>
      </c>
      <c r="BO54" s="2"/>
      <c r="BR54" t="s">
        <v>71</v>
      </c>
      <c r="BS54">
        <v>1.1169680533348945E-3</v>
      </c>
      <c r="BT54">
        <v>8.6643447055079169E-3</v>
      </c>
      <c r="BU54">
        <v>3.2809627572153152E-2</v>
      </c>
      <c r="BV54">
        <v>1.5363733883345335E-3</v>
      </c>
      <c r="BW54">
        <v>2.9781285871059984E-3</v>
      </c>
      <c r="BX54">
        <v>4.0230872534887342E-3</v>
      </c>
      <c r="BY54">
        <v>2.8352734478515719E-3</v>
      </c>
      <c r="BZ54">
        <v>1.6550266698348239E-3</v>
      </c>
      <c r="CA54">
        <v>4.8394526074338681E-3</v>
      </c>
      <c r="CB54">
        <v>0</v>
      </c>
      <c r="CC54">
        <v>5.766731805640471E-4</v>
      </c>
      <c r="CD54">
        <v>9.0651826508793081E-4</v>
      </c>
      <c r="CE54">
        <v>1.343026204329753E-3</v>
      </c>
      <c r="CF54">
        <v>2.8777437280734725E-3</v>
      </c>
      <c r="CG54">
        <v>1.0119098765184545E-3</v>
      </c>
      <c r="CH54">
        <v>1.2637266217250189E-3</v>
      </c>
      <c r="CI54">
        <v>6.6813124204008207E-4</v>
      </c>
      <c r="CJ54">
        <v>1.1881518301115888E-3</v>
      </c>
      <c r="CK54">
        <v>3.1643845526515857E-4</v>
      </c>
      <c r="CL54">
        <v>4.6955174254590017E-4</v>
      </c>
      <c r="CM54">
        <v>0</v>
      </c>
      <c r="CN54">
        <v>3.0922105977042253E-3</v>
      </c>
      <c r="CO54">
        <v>1.3916449686612216E-3</v>
      </c>
      <c r="CP54">
        <v>1.0456675807581325E-3</v>
      </c>
      <c r="CQ54">
        <v>1.3878002399194032E-2</v>
      </c>
      <c r="CR54">
        <v>1.2975821764775354E-2</v>
      </c>
      <c r="CS54">
        <v>8.1094352306041893E-4</v>
      </c>
      <c r="CT54">
        <v>1.1485259251878374E-3</v>
      </c>
      <c r="CU54">
        <v>2.8796693945956661E-3</v>
      </c>
      <c r="CV54">
        <v>6.4536671563404716E-3</v>
      </c>
      <c r="CW54">
        <v>1.551035359161316E-3</v>
      </c>
      <c r="CX54">
        <v>0</v>
      </c>
      <c r="CY54">
        <v>1.6915438178001516E-3</v>
      </c>
      <c r="CZ54">
        <v>4.5656057897556519E-3</v>
      </c>
      <c r="DA54">
        <v>2.5938985997412847E-3</v>
      </c>
      <c r="DB54">
        <v>1.5927868459671122E-2</v>
      </c>
      <c r="DC54">
        <v>3.4607080509446528E-3</v>
      </c>
      <c r="DD54">
        <v>8.5969153964942193E-4</v>
      </c>
      <c r="DE54">
        <v>0</v>
      </c>
      <c r="DF54">
        <v>1.9420565537738056E-5</v>
      </c>
      <c r="DG54">
        <v>3.081050117458264E-4</v>
      </c>
      <c r="DH54">
        <v>1.2137860499768849E-4</v>
      </c>
      <c r="DI54">
        <v>3.9563407598855364E-5</v>
      </c>
      <c r="DJ54">
        <v>0</v>
      </c>
      <c r="DK54">
        <v>2.6038718227307557E-3</v>
      </c>
      <c r="DL54">
        <v>6.9571296648956486E-5</v>
      </c>
      <c r="DM54">
        <v>0</v>
      </c>
      <c r="DN54">
        <v>2.8888827089802488E-3</v>
      </c>
      <c r="DO54">
        <v>0</v>
      </c>
      <c r="DP54">
        <v>5.5055427806857812E-3</v>
      </c>
      <c r="DQ54">
        <v>3.9763365297736846E-3</v>
      </c>
      <c r="DR54">
        <v>7.5706417867887291E-3</v>
      </c>
      <c r="DS54">
        <v>1.7249772084568535E-3</v>
      </c>
      <c r="DT54">
        <v>7.9755905806751341E-3</v>
      </c>
      <c r="DU54">
        <v>4.0630089273245304E-3</v>
      </c>
      <c r="DV54">
        <v>3.0117722226907315E-3</v>
      </c>
      <c r="DW54">
        <v>1.300453891850769E-3</v>
      </c>
      <c r="DX54">
        <v>0</v>
      </c>
      <c r="DY54">
        <v>2.2783972274106816E-3</v>
      </c>
      <c r="DZ54">
        <v>0.10143988849222868</v>
      </c>
      <c r="EA54">
        <v>0</v>
      </c>
      <c r="EB54">
        <v>9.2462750182009865E-5</v>
      </c>
      <c r="EF54" s="2"/>
    </row>
    <row r="55" spans="1:136" x14ac:dyDescent="0.35">
      <c r="A55" s="2"/>
      <c r="B55" t="s">
        <v>71</v>
      </c>
      <c r="C55">
        <f>'[1]2013 ksh'!BU54</f>
        <v>2846</v>
      </c>
      <c r="D55">
        <f>'[1]2013 ksh'!BV54</f>
        <v>1188</v>
      </c>
      <c r="E55">
        <f>'[1]2013 ksh'!BW54</f>
        <v>363</v>
      </c>
      <c r="F55">
        <f>'[1]2013 ksh'!BX54</f>
        <v>140</v>
      </c>
      <c r="G55">
        <f>'[1]2013 ksh'!BY54</f>
        <v>8356</v>
      </c>
      <c r="H55">
        <f>'[1]2013 ksh'!BZ54</f>
        <v>1503</v>
      </c>
      <c r="I55">
        <f>'[1]2013 ksh'!CA54</f>
        <v>674</v>
      </c>
      <c r="J55">
        <f>'[1]2013 ksh'!CB54</f>
        <v>663</v>
      </c>
      <c r="K55">
        <f>'[1]2013 ksh'!CC54</f>
        <v>986</v>
      </c>
      <c r="L55">
        <f>'[1]2013 ksh'!CD54</f>
        <v>0</v>
      </c>
      <c r="M55">
        <f>'[1]2013 ksh'!CE54</f>
        <v>800</v>
      </c>
      <c r="N55">
        <f>'[1]2013 ksh'!CF54</f>
        <v>767</v>
      </c>
      <c r="O55">
        <f>'[1]2013 ksh'!CG54</f>
        <v>1773</v>
      </c>
      <c r="P55">
        <f>'[1]2013 ksh'!CH54</f>
        <v>1707</v>
      </c>
      <c r="Q55">
        <f>'[1]2013 ksh'!CI54</f>
        <v>724</v>
      </c>
      <c r="R55">
        <f>'[1]2013 ksh'!CJ54</f>
        <v>1442</v>
      </c>
      <c r="S55">
        <f>'[1]2013 ksh'!CK54</f>
        <v>1824</v>
      </c>
      <c r="T55">
        <f>'[1]2013 ksh'!CL54</f>
        <v>1229</v>
      </c>
      <c r="U55">
        <f>'[1]2013 ksh'!CM54</f>
        <v>640</v>
      </c>
      <c r="V55">
        <f>'[1]2013 ksh'!CN54</f>
        <v>3255</v>
      </c>
      <c r="W55">
        <f>'[1]2013 ksh'!CO54</f>
        <v>0</v>
      </c>
      <c r="X55">
        <f>'[1]2013 ksh'!CP54</f>
        <v>1662</v>
      </c>
      <c r="Y55">
        <f>'[1]2013 ksh'!CQ54</f>
        <v>395</v>
      </c>
      <c r="Z55">
        <f>'[1]2013 ksh'!CR54</f>
        <v>1302</v>
      </c>
      <c r="AA55">
        <f>'[1]2013 ksh'!CS54</f>
        <v>3089</v>
      </c>
      <c r="AB55">
        <f>'[1]2013 ksh'!CT54</f>
        <v>4530</v>
      </c>
      <c r="AC55">
        <f>'[1]2013 ksh'!CU54</f>
        <v>2321</v>
      </c>
      <c r="AD55">
        <f>'[1]2013 ksh'!CV54</f>
        <v>720</v>
      </c>
      <c r="AE55">
        <f>'[1]2013 ksh'!CW54</f>
        <v>8225</v>
      </c>
      <c r="AF55">
        <f>'[1]2013 ksh'!CX54</f>
        <v>13617</v>
      </c>
      <c r="AG55">
        <f>'[1]2013 ksh'!CY54</f>
        <v>2983</v>
      </c>
      <c r="AH55">
        <f>'[1]2013 ksh'!CZ54</f>
        <v>0</v>
      </c>
      <c r="AI55">
        <f>'[1]2013 ksh'!DA54</f>
        <v>599</v>
      </c>
      <c r="AJ55">
        <f>'[1]2013 ksh'!DB54</f>
        <v>4917</v>
      </c>
      <c r="AK55">
        <f>'[1]2013 ksh'!DC54</f>
        <v>535</v>
      </c>
      <c r="AL55">
        <f>'[1]2013 ksh'!DD54</f>
        <v>19448</v>
      </c>
      <c r="AM55">
        <f>'[1]2013 ksh'!DE54</f>
        <v>739</v>
      </c>
      <c r="AN55">
        <f>'[1]2013 ksh'!DF54</f>
        <v>330</v>
      </c>
      <c r="AO55">
        <f>'[1]2013 ksh'!DG54</f>
        <v>0</v>
      </c>
      <c r="AP55">
        <f>'[1]2013 ksh'!DH54</f>
        <v>18</v>
      </c>
      <c r="AQ55">
        <f>'[1]2013 ksh'!DI54</f>
        <v>391</v>
      </c>
      <c r="AR55">
        <f>'[1]2013 ksh'!DJ54</f>
        <v>120</v>
      </c>
      <c r="AS55">
        <f>'[1]2013 ksh'!DK54</f>
        <v>20</v>
      </c>
      <c r="AT55">
        <f>'[1]2013 ksh'!DL54</f>
        <v>0</v>
      </c>
      <c r="AU55">
        <f>'[1]2013 ksh'!DM54</f>
        <v>508</v>
      </c>
      <c r="AV55">
        <f>'[1]2013 ksh'!DN54</f>
        <v>19</v>
      </c>
      <c r="AW55">
        <f>'[1]2013 ksh'!DO54</f>
        <v>0</v>
      </c>
      <c r="AX55">
        <f>'[1]2013 ksh'!DP54</f>
        <v>740</v>
      </c>
      <c r="AY55">
        <f>'[1]2013 ksh'!DQ54</f>
        <v>0</v>
      </c>
      <c r="AZ55">
        <f>'[1]2013 ksh'!DR54</f>
        <v>4728</v>
      </c>
      <c r="BA55">
        <f>'[1]2013 ksh'!DS54</f>
        <v>12169</v>
      </c>
      <c r="BB55">
        <f>'[1]2013 ksh'!DT54</f>
        <v>11662</v>
      </c>
      <c r="BC55">
        <f>'[1]2013 ksh'!DU54</f>
        <v>2609</v>
      </c>
      <c r="BD55">
        <f>'[1]2013 ksh'!DV54</f>
        <v>3400</v>
      </c>
      <c r="BE55">
        <f>'[1]2013 ksh'!DW54</f>
        <v>1836</v>
      </c>
      <c r="BF55">
        <f>'[1]2013 ksh'!DX54</f>
        <v>752</v>
      </c>
      <c r="BG55">
        <f>'[1]2013 ksh'!DY54</f>
        <v>383</v>
      </c>
      <c r="BH55">
        <f>'[1]2013 ksh'!DZ54</f>
        <v>0</v>
      </c>
      <c r="BI55">
        <f>'[1]2013 ksh'!EA54</f>
        <v>782</v>
      </c>
      <c r="BJ55">
        <f>'[1]2013 ksh'!EB54</f>
        <v>527</v>
      </c>
      <c r="BK55">
        <f>'[1]2013 ksh'!EC54</f>
        <v>0</v>
      </c>
      <c r="BL55">
        <f>'[1]2013 ksh'!ED54</f>
        <v>324</v>
      </c>
      <c r="BM55">
        <f>'[1]2013 ksh'!EE54</f>
        <v>39941</v>
      </c>
      <c r="BN55">
        <f>'[1]2013 ksh'!EF54</f>
        <v>6927</v>
      </c>
      <c r="BO55" s="2"/>
      <c r="BR55" t="s">
        <v>72</v>
      </c>
      <c r="BS55">
        <v>8.2096759450665229E-3</v>
      </c>
      <c r="BT55">
        <v>1.4622904995406881E-2</v>
      </c>
      <c r="BU55">
        <v>1.6269236812637925E-3</v>
      </c>
      <c r="BV55">
        <v>0</v>
      </c>
      <c r="BW55">
        <v>4.6617905599983796E-4</v>
      </c>
      <c r="BX55">
        <v>1.258051236952565E-4</v>
      </c>
      <c r="BY55">
        <v>2.2337243335447845E-3</v>
      </c>
      <c r="BZ55">
        <v>9.1613090170343948E-4</v>
      </c>
      <c r="CA55">
        <v>1.3202969081132967E-3</v>
      </c>
      <c r="CB55">
        <v>0</v>
      </c>
      <c r="CC55">
        <v>2.0183561319741647E-5</v>
      </c>
      <c r="CD55">
        <v>5.732221102576876E-4</v>
      </c>
      <c r="CE55">
        <v>7.2718846934944327E-5</v>
      </c>
      <c r="CF55">
        <v>2.0988816294384726E-3</v>
      </c>
      <c r="CG55">
        <v>0</v>
      </c>
      <c r="CH55">
        <v>1.7089229628042905E-4</v>
      </c>
      <c r="CI55">
        <v>9.4139105923410682E-5</v>
      </c>
      <c r="CJ55">
        <v>2.184884569611221E-4</v>
      </c>
      <c r="CK55">
        <v>3.8565936735441203E-5</v>
      </c>
      <c r="CL55">
        <v>7.16949972489439E-5</v>
      </c>
      <c r="CM55">
        <v>0</v>
      </c>
      <c r="CN55">
        <v>1.5405236912750292E-3</v>
      </c>
      <c r="CO55">
        <v>1.3387976913702891E-4</v>
      </c>
      <c r="CP55">
        <v>0</v>
      </c>
      <c r="CQ55">
        <v>7.7544293107830687E-3</v>
      </c>
      <c r="CR55">
        <v>2.345959828995809E-3</v>
      </c>
      <c r="CS55">
        <v>6.8830622164111387E-3</v>
      </c>
      <c r="CT55">
        <v>6.2530855926893367E-4</v>
      </c>
      <c r="CU55">
        <v>1.845089083224214E-4</v>
      </c>
      <c r="CV55">
        <v>1.5118747322263423E-4</v>
      </c>
      <c r="CW55">
        <v>3.0625538938854009E-4</v>
      </c>
      <c r="CX55">
        <v>0</v>
      </c>
      <c r="CY55">
        <v>0</v>
      </c>
      <c r="CZ55">
        <v>2.9434554308573144E-4</v>
      </c>
      <c r="DA55">
        <v>0</v>
      </c>
      <c r="DB55">
        <v>0</v>
      </c>
      <c r="DC55">
        <v>0</v>
      </c>
      <c r="DD55">
        <v>0</v>
      </c>
      <c r="DE55">
        <v>2.3292547991169077E-4</v>
      </c>
      <c r="DF55">
        <v>0</v>
      </c>
      <c r="DG55">
        <v>4.4915564372153719E-5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1.7420245346670745E-3</v>
      </c>
      <c r="DQ55">
        <v>1.3344858564874459E-3</v>
      </c>
      <c r="DR55">
        <v>1.4281780081405595E-5</v>
      </c>
      <c r="DS55">
        <v>9.9174619114039111E-5</v>
      </c>
      <c r="DT55">
        <v>4.33965958066147E-4</v>
      </c>
      <c r="DU55">
        <v>0</v>
      </c>
      <c r="DV55">
        <v>6.9687282812258946E-4</v>
      </c>
      <c r="DW55">
        <v>0</v>
      </c>
      <c r="DX55">
        <v>0</v>
      </c>
      <c r="DY55">
        <v>3.5545327588759992E-4</v>
      </c>
      <c r="DZ55">
        <v>1.8863584577302486E-2</v>
      </c>
      <c r="EA55">
        <v>0</v>
      </c>
      <c r="EB55">
        <v>0</v>
      </c>
      <c r="EF55" s="2"/>
    </row>
    <row r="56" spans="1:136" x14ac:dyDescent="0.35">
      <c r="A56" s="2"/>
      <c r="B56" t="s">
        <v>72</v>
      </c>
      <c r="C56">
        <f>'[1]2013 ksh'!BU55</f>
        <v>20918</v>
      </c>
      <c r="D56">
        <f>'[1]2013 ksh'!BV55</f>
        <v>2005</v>
      </c>
      <c r="E56">
        <f>'[1]2013 ksh'!BW55</f>
        <v>18</v>
      </c>
      <c r="F56">
        <f>'[1]2013 ksh'!BX55</f>
        <v>0</v>
      </c>
      <c r="G56">
        <f>'[1]2013 ksh'!BY55</f>
        <v>1308</v>
      </c>
      <c r="H56">
        <f>'[1]2013 ksh'!BZ55</f>
        <v>47</v>
      </c>
      <c r="I56">
        <f>'[1]2013 ksh'!CA55</f>
        <v>531</v>
      </c>
      <c r="J56">
        <f>'[1]2013 ksh'!CB55</f>
        <v>367</v>
      </c>
      <c r="K56">
        <f>'[1]2013 ksh'!CC55</f>
        <v>269</v>
      </c>
      <c r="L56">
        <f>'[1]2013 ksh'!CD55</f>
        <v>0</v>
      </c>
      <c r="M56">
        <f>'[1]2013 ksh'!CE55</f>
        <v>28</v>
      </c>
      <c r="N56">
        <f>'[1]2013 ksh'!CF55</f>
        <v>485</v>
      </c>
      <c r="O56">
        <f>'[1]2013 ksh'!CG55</f>
        <v>96</v>
      </c>
      <c r="P56">
        <f>'[1]2013 ksh'!CH55</f>
        <v>1245</v>
      </c>
      <c r="Q56">
        <f>'[1]2013 ksh'!CI55</f>
        <v>0</v>
      </c>
      <c r="R56">
        <f>'[1]2013 ksh'!CJ55</f>
        <v>195</v>
      </c>
      <c r="S56">
        <f>'[1]2013 ksh'!CK55</f>
        <v>257</v>
      </c>
      <c r="T56">
        <f>'[1]2013 ksh'!CL55</f>
        <v>226</v>
      </c>
      <c r="U56">
        <f>'[1]2013 ksh'!CM55</f>
        <v>78</v>
      </c>
      <c r="V56">
        <f>'[1]2013 ksh'!CN55</f>
        <v>497</v>
      </c>
      <c r="W56">
        <f>'[1]2013 ksh'!CO55</f>
        <v>0</v>
      </c>
      <c r="X56">
        <f>'[1]2013 ksh'!CP55</f>
        <v>828</v>
      </c>
      <c r="Y56">
        <f>'[1]2013 ksh'!CQ55</f>
        <v>38</v>
      </c>
      <c r="Z56">
        <f>'[1]2013 ksh'!CR55</f>
        <v>0</v>
      </c>
      <c r="AA56">
        <f>'[1]2013 ksh'!CS55</f>
        <v>1726</v>
      </c>
      <c r="AB56">
        <f>'[1]2013 ksh'!CT55</f>
        <v>819</v>
      </c>
      <c r="AC56">
        <f>'[1]2013 ksh'!CU55</f>
        <v>19700</v>
      </c>
      <c r="AD56">
        <f>'[1]2013 ksh'!CV55</f>
        <v>392</v>
      </c>
      <c r="AE56">
        <f>'[1]2013 ksh'!CW55</f>
        <v>527</v>
      </c>
      <c r="AF56">
        <f>'[1]2013 ksh'!CX55</f>
        <v>319</v>
      </c>
      <c r="AG56">
        <f>'[1]2013 ksh'!CY55</f>
        <v>589</v>
      </c>
      <c r="AH56">
        <f>'[1]2013 ksh'!CZ55</f>
        <v>0</v>
      </c>
      <c r="AI56">
        <f>'[1]2013 ksh'!DA55</f>
        <v>0</v>
      </c>
      <c r="AJ56">
        <f>'[1]2013 ksh'!DB55</f>
        <v>317</v>
      </c>
      <c r="AK56">
        <f>'[1]2013 ksh'!DC55</f>
        <v>0</v>
      </c>
      <c r="AL56">
        <f>'[1]2013 ksh'!DD55</f>
        <v>0</v>
      </c>
      <c r="AM56">
        <f>'[1]2013 ksh'!DE55</f>
        <v>0</v>
      </c>
      <c r="AN56">
        <f>'[1]2013 ksh'!DF55</f>
        <v>0</v>
      </c>
      <c r="AO56">
        <f>'[1]2013 ksh'!DG55</f>
        <v>169</v>
      </c>
      <c r="AP56">
        <f>'[1]2013 ksh'!DH55</f>
        <v>0</v>
      </c>
      <c r="AQ56">
        <f>'[1]2013 ksh'!DI55</f>
        <v>57</v>
      </c>
      <c r="AR56">
        <f>'[1]2013 ksh'!DJ55</f>
        <v>0</v>
      </c>
      <c r="AS56">
        <f>'[1]2013 ksh'!DK55</f>
        <v>0</v>
      </c>
      <c r="AT56">
        <f>'[1]2013 ksh'!DL55</f>
        <v>0</v>
      </c>
      <c r="AU56">
        <f>'[1]2013 ksh'!DM55</f>
        <v>0</v>
      </c>
      <c r="AV56">
        <f>'[1]2013 ksh'!DN55</f>
        <v>0</v>
      </c>
      <c r="AW56">
        <f>'[1]2013 ksh'!DO55</f>
        <v>0</v>
      </c>
      <c r="AX56">
        <f>'[1]2013 ksh'!DP55</f>
        <v>0</v>
      </c>
      <c r="AY56">
        <f>'[1]2013 ksh'!DQ55</f>
        <v>0</v>
      </c>
      <c r="AZ56">
        <f>'[1]2013 ksh'!DR55</f>
        <v>1496</v>
      </c>
      <c r="BA56">
        <f>'[1]2013 ksh'!DS55</f>
        <v>4084</v>
      </c>
      <c r="BB56">
        <f>'[1]2013 ksh'!DT55</f>
        <v>22</v>
      </c>
      <c r="BC56">
        <f>'[1]2013 ksh'!DU55</f>
        <v>150</v>
      </c>
      <c r="BD56">
        <f>'[1]2013 ksh'!DV55</f>
        <v>185</v>
      </c>
      <c r="BE56">
        <f>'[1]2013 ksh'!DW55</f>
        <v>0</v>
      </c>
      <c r="BF56">
        <f>'[1]2013 ksh'!DX55</f>
        <v>174</v>
      </c>
      <c r="BG56">
        <f>'[1]2013 ksh'!DY55</f>
        <v>0</v>
      </c>
      <c r="BH56">
        <f>'[1]2013 ksh'!DZ55</f>
        <v>0</v>
      </c>
      <c r="BI56">
        <f>'[1]2013 ksh'!EA55</f>
        <v>122</v>
      </c>
      <c r="BJ56">
        <f>'[1]2013 ksh'!EB55</f>
        <v>98</v>
      </c>
      <c r="BK56">
        <f>'[1]2013 ksh'!EC55</f>
        <v>0</v>
      </c>
      <c r="BL56">
        <f>'[1]2013 ksh'!ED55</f>
        <v>0</v>
      </c>
      <c r="BM56">
        <f>'[1]2013 ksh'!EE55</f>
        <v>35103</v>
      </c>
      <c r="BN56">
        <f>'[1]2013 ksh'!EF55</f>
        <v>3620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[2]ÁKM13!B84</f>
        <v>2547969.0233778772</v>
      </c>
      <c r="D62" s="3">
        <f>[2]ÁKM13!C84</f>
        <v>137113.65837566333</v>
      </c>
      <c r="E62" s="3">
        <f>[2]ÁKM13!D84</f>
        <v>11063.825677439043</v>
      </c>
      <c r="F62" s="3">
        <f>[2]ÁKM13!E84</f>
        <v>91123.681953228472</v>
      </c>
      <c r="G62" s="3">
        <f>[2]ÁKM13!F84</f>
        <v>2805788.8555174703</v>
      </c>
      <c r="H62" s="3">
        <f>[2]ÁKM13!G84</f>
        <v>373593.68696183036</v>
      </c>
      <c r="I62" s="3">
        <f>[2]ÁKM13!H84</f>
        <v>237719.57534139202</v>
      </c>
      <c r="J62" s="3">
        <f>[2]ÁKM13!I84</f>
        <v>400597.77409276983</v>
      </c>
      <c r="K62" s="3">
        <f>[2]ÁKM13!J84</f>
        <v>203742.05100911795</v>
      </c>
      <c r="L62" s="3">
        <f>[2]ÁKM13!K84</f>
        <v>1183835.1377071559</v>
      </c>
      <c r="M62" s="3">
        <f>[2]ÁKM13!L84</f>
        <v>1387267.5667308054</v>
      </c>
      <c r="N62" s="3">
        <f>[2]ÁKM13!M84</f>
        <v>846094.36956640065</v>
      </c>
      <c r="O62" s="3">
        <f>[2]ÁKM13!N84</f>
        <v>1320152.9458502475</v>
      </c>
      <c r="P62" s="3">
        <f>[2]ÁKM13!O84</f>
        <v>593173.04155598464</v>
      </c>
      <c r="Q62" s="3">
        <f>[2]ÁKM13!P84</f>
        <v>715478.73659556708</v>
      </c>
      <c r="R62" s="3">
        <f>[2]ÁKM13!Q84</f>
        <v>1141069.5756584073</v>
      </c>
      <c r="S62" s="3">
        <f>[2]ÁKM13!R84</f>
        <v>2730002.5582257924</v>
      </c>
      <c r="T62" s="3">
        <f>[2]ÁKM13!S84</f>
        <v>1034379.5875688505</v>
      </c>
      <c r="U62" s="3">
        <f>[2]ÁKM13!T84</f>
        <v>2022510.1891099615</v>
      </c>
      <c r="V62" s="3">
        <f>[2]ÁKM13!U84</f>
        <v>6932143.3722116658</v>
      </c>
      <c r="W62" s="3">
        <f>[2]ÁKM13!V84</f>
        <v>145215.91230105242</v>
      </c>
      <c r="X62" s="3">
        <f>[2]ÁKM13!W84</f>
        <v>537479.56275485631</v>
      </c>
      <c r="Y62" s="3">
        <f>[2]ÁKM13!X84</f>
        <v>283836.76073646464</v>
      </c>
      <c r="Z62" s="3">
        <f>[2]ÁKM13!Y84</f>
        <v>1245137.5790535847</v>
      </c>
      <c r="AA62" s="3">
        <f>[2]ÁKM13!Z84</f>
        <v>222582.46620417031</v>
      </c>
      <c r="AB62" s="3">
        <f>[2]ÁKM13!AA84</f>
        <v>349110.83722630236</v>
      </c>
      <c r="AC62" s="3">
        <f>[2]ÁKM13!AB84</f>
        <v>2862098.202894303</v>
      </c>
      <c r="AD62" s="3">
        <f>[2]ÁKM13!AC84</f>
        <v>626890.50739733758</v>
      </c>
      <c r="AE62" s="3">
        <f>[2]ÁKM13!AD84</f>
        <v>2856230.6546147363</v>
      </c>
      <c r="AF62" s="3">
        <f>[2]ÁKM13!AE84</f>
        <v>2109963.1682464192</v>
      </c>
      <c r="AG62" s="3">
        <f>[2]ÁKM13!AF84</f>
        <v>1923231.4610886651</v>
      </c>
      <c r="AH62" s="3">
        <f>[2]ÁKM13!AG84</f>
        <v>19973.107283077828</v>
      </c>
      <c r="AI62" s="3">
        <f>[2]ÁKM13!AH84</f>
        <v>354114.38574437756</v>
      </c>
      <c r="AJ62" s="3">
        <f>[2]ÁKM13!AI84</f>
        <v>1076965.5170476632</v>
      </c>
      <c r="AK62" s="3">
        <f>[2]ÁKM13!AJ84</f>
        <v>206253.24369015847</v>
      </c>
      <c r="AL62" s="3">
        <f>[2]ÁKM13!AK84</f>
        <v>1221004.5587230797</v>
      </c>
      <c r="AM62" s="3">
        <f>[2]ÁKM13!AL84</f>
        <v>213540.11639273609</v>
      </c>
      <c r="AN62" s="3">
        <f>[2]ÁKM13!AM84</f>
        <v>383858.61065304006</v>
      </c>
      <c r="AO62" s="3">
        <f>[2]ÁKM13!AN84</f>
        <v>725553.94138963718</v>
      </c>
      <c r="AP62" s="3">
        <f>[2]ÁKM13!AO84</f>
        <v>926852.51441428869</v>
      </c>
      <c r="AQ62" s="3">
        <f>[2]ÁKM13!AP84</f>
        <v>1269047.8411385221</v>
      </c>
      <c r="AR62" s="3">
        <f>[2]ÁKM13!AU84</f>
        <v>988642.10873312689</v>
      </c>
      <c r="AS62" s="3">
        <f>[2]ÁKM13!AV84</f>
        <v>505517.62888540054</v>
      </c>
      <c r="AT62" s="3">
        <f>[2]ÁKM13!AW84</f>
        <v>433323.70531021507</v>
      </c>
      <c r="AU62" s="3">
        <f>[2]ÁKM13!AX84</f>
        <v>195094.08856663524</v>
      </c>
      <c r="AV62" s="3">
        <f>[2]ÁKM13!AY84</f>
        <v>273101.13387522992</v>
      </c>
      <c r="AW62" s="3">
        <f>[2]ÁKM13!AZ84</f>
        <v>360384.25887210318</v>
      </c>
      <c r="AX62" s="3">
        <f>[2]ÁKM13!BA84</f>
        <v>256154.39411910693</v>
      </c>
      <c r="AY62" s="3">
        <f>[2]ÁKM13!BB84</f>
        <v>114901.72980435114</v>
      </c>
      <c r="AZ62" s="3">
        <f>[2]ÁKM13!BC84</f>
        <v>858770.91294004454</v>
      </c>
      <c r="BA62" s="3">
        <f>[2]ÁKM13!BD84</f>
        <v>3060354.6528021372</v>
      </c>
      <c r="BB62" s="3">
        <f>[2]ÁKM13!BE84</f>
        <v>1540424.2240533638</v>
      </c>
      <c r="BC62" s="3">
        <f>[2]ÁKM13!BF84</f>
        <v>1512483.7517905433</v>
      </c>
      <c r="BD62" s="3">
        <f>[2]ÁKM13!BG84</f>
        <v>426300.71912645618</v>
      </c>
      <c r="BE62" s="3">
        <f>[2]ÁKM13!BH84</f>
        <v>451881.8523022533</v>
      </c>
      <c r="BF62" s="3">
        <f>[2]ÁKM13!BI84</f>
        <v>249686.87682767713</v>
      </c>
      <c r="BG62" s="3">
        <f>[2]ÁKM13!BJ84</f>
        <v>294512.55626981537</v>
      </c>
      <c r="BH62" s="3">
        <f>[2]ÁKM13!BK84</f>
        <v>91893.102208326847</v>
      </c>
      <c r="BI62" s="3">
        <f>[2]ÁKM13!BL84</f>
        <v>343223.73227635794</v>
      </c>
      <c r="BJ62" s="3">
        <f>[2]ÁKM13!BM84</f>
        <v>5195.194985258423</v>
      </c>
      <c r="BK62" s="3">
        <v>0.5</v>
      </c>
      <c r="BL62" s="3">
        <f>SUM([2]ÁKM13!$AQ$84:$AT$84)</f>
        <v>3504113.8119103825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3.9246944952034243E-7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7.2932194490807388E-6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9.0384648959099587E-5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1.0974095630960953E-5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3.5640600611608408E-7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2.6767047594735424E-6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4.206637162984528E-6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2.4962694869303528E-6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4.9081669446590952E-6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8.4471221384490529E-7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7.2084147570505884E-7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1.1819012582632735E-6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7.5748798890567007E-7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1.6858486983441548E-6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1.3976655753017325E-6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8.7637075015604642E-7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3.6630002304829059E-7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9.6676308389877038E-7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4.9443508635181025E-7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1.4425552766387102E-7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6.8862976801527333E-6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1.8605358590278131E-6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3.5231518193954977E-6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8.0312410196477154E-7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4.4927168660388578E-6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2.8644198156236984E-6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3.4939402113762126E-7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1.5951748960942186E-6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3.5011178049795331E-7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4.73941922328007E-7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5.1995821627935501E-7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5.0067322316305177E-5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2.8239462734560127E-6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9.2853483623259137E-7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4.8484085976472608E-6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8.1899776119246827E-7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4.6829608267180687E-6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2.605125877725521E-6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1.378257277583969E-6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1.0789203076521142E-6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7.8799235740620559E-7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1.0114883749807375E-6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1.9781703799427682E-6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2.3077435823274501E-6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5.1257319345093615E-6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3.6616471920503412E-6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2.7748159787270014E-6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3.9038955526760119E-6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8.7030891676108742E-6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1.1644549028523226E-6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3.2675951432111801E-7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6.491718218820725E-7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6.6116412742692738E-7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2.3457619354926866E-6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2.2129678253401582E-6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4.0050162535781002E-6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3.3954409708897364E-6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1.088220961060759E-5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2.9135514417016388E-6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1.9248555691124986E-4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2.8537885858645021E-7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PpjT1r2kKrQggihG2skU8jBHk/i+XIiTZLSy49ESjI32GQH7uWzFfGR8NDQkepYSPv/ZKcHaA1eFwcYVmcgb8g==" saltValue="whcHhDFWDPR/5zsXwKvLaw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E567E-FCCB-4205-A395-4B4380C55D84}">
  <dimension ref="A1:EF129"/>
  <sheetViews>
    <sheetView workbookViewId="0">
      <selection activeCell="BS14" sqref="BS14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'[1]2014 ksh'!BU3</f>
        <v>1659</v>
      </c>
      <c r="D4">
        <f>'[1]2014 ksh'!BV3</f>
        <v>85</v>
      </c>
      <c r="E4">
        <f>'[1]2014 ksh'!BW3</f>
        <v>0</v>
      </c>
      <c r="F4">
        <f>'[1]2014 ksh'!BX3</f>
        <v>0</v>
      </c>
      <c r="G4">
        <f>'[1]2014 ksh'!BY3</f>
        <v>659</v>
      </c>
      <c r="H4">
        <f>'[1]2014 ksh'!BZ3</f>
        <v>14</v>
      </c>
      <c r="I4">
        <f>'[1]2014 ksh'!CA3</f>
        <v>134</v>
      </c>
      <c r="J4">
        <f>'[1]2014 ksh'!CB3</f>
        <v>35</v>
      </c>
      <c r="K4">
        <f>'[1]2014 ksh'!CC3</f>
        <v>0</v>
      </c>
      <c r="L4">
        <f>'[1]2014 ksh'!CD3</f>
        <v>0</v>
      </c>
      <c r="M4">
        <f>'[1]2014 ksh'!CE3</f>
        <v>115</v>
      </c>
      <c r="N4">
        <f>'[1]2014 ksh'!CF3</f>
        <v>131</v>
      </c>
      <c r="O4">
        <f>'[1]2014 ksh'!CG3</f>
        <v>0</v>
      </c>
      <c r="P4">
        <f>'[1]2014 ksh'!CH3</f>
        <v>117</v>
      </c>
      <c r="Q4">
        <f>'[1]2014 ksh'!CI3</f>
        <v>0</v>
      </c>
      <c r="R4">
        <f>'[1]2014 ksh'!CJ3</f>
        <v>117</v>
      </c>
      <c r="S4">
        <f>'[1]2014 ksh'!CK3</f>
        <v>0</v>
      </c>
      <c r="T4">
        <f>'[1]2014 ksh'!CL3</f>
        <v>63</v>
      </c>
      <c r="U4">
        <f>'[1]2014 ksh'!CM3</f>
        <v>21</v>
      </c>
      <c r="V4">
        <f>'[1]2014 ksh'!CN3</f>
        <v>18</v>
      </c>
      <c r="W4">
        <f>'[1]2014 ksh'!CO3</f>
        <v>0</v>
      </c>
      <c r="X4">
        <f>'[1]2014 ksh'!CP3</f>
        <v>0</v>
      </c>
      <c r="Y4">
        <f>'[1]2014 ksh'!CQ3</f>
        <v>0</v>
      </c>
      <c r="Z4">
        <f>'[1]2014 ksh'!CR3</f>
        <v>0</v>
      </c>
      <c r="AA4">
        <f>'[1]2014 ksh'!CS3</f>
        <v>65</v>
      </c>
      <c r="AB4">
        <f>'[1]2014 ksh'!CT3</f>
        <v>866</v>
      </c>
      <c r="AC4">
        <f>'[1]2014 ksh'!CU3</f>
        <v>401</v>
      </c>
      <c r="AD4">
        <f>'[1]2014 ksh'!CV3</f>
        <v>0</v>
      </c>
      <c r="AE4">
        <f>'[1]2014 ksh'!CW3</f>
        <v>353</v>
      </c>
      <c r="AF4">
        <f>'[1]2014 ksh'!CX3</f>
        <v>468</v>
      </c>
      <c r="AG4">
        <f>'[1]2014 ksh'!CY3</f>
        <v>0</v>
      </c>
      <c r="AH4">
        <f>'[1]2014 ksh'!CZ3</f>
        <v>0</v>
      </c>
      <c r="AI4">
        <f>'[1]2014 ksh'!DA3</f>
        <v>0</v>
      </c>
      <c r="AJ4">
        <f>'[1]2014 ksh'!DB3</f>
        <v>0</v>
      </c>
      <c r="AK4">
        <f>'[1]2014 ksh'!DC3</f>
        <v>0</v>
      </c>
      <c r="AL4">
        <f>'[1]2014 ksh'!DD3</f>
        <v>651</v>
      </c>
      <c r="AM4">
        <f>'[1]2014 ksh'!DE3</f>
        <v>0</v>
      </c>
      <c r="AN4">
        <f>'[1]2014 ksh'!DF3</f>
        <v>0</v>
      </c>
      <c r="AO4">
        <f>'[1]2014 ksh'!DG3</f>
        <v>0</v>
      </c>
      <c r="AP4">
        <f>'[1]2014 ksh'!DH3</f>
        <v>0</v>
      </c>
      <c r="AQ4">
        <f>'[1]2014 ksh'!DI3</f>
        <v>0</v>
      </c>
      <c r="AR4">
        <f>'[1]2014 ksh'!DJ3</f>
        <v>69</v>
      </c>
      <c r="AS4">
        <f>'[1]2014 ksh'!DK3</f>
        <v>0</v>
      </c>
      <c r="AT4">
        <f>'[1]2014 ksh'!DL3</f>
        <v>0</v>
      </c>
      <c r="AU4">
        <f>'[1]2014 ksh'!DM3</f>
        <v>0</v>
      </c>
      <c r="AV4">
        <f>'[1]2014 ksh'!DN3</f>
        <v>28</v>
      </c>
      <c r="AW4">
        <f>'[1]2014 ksh'!DO3</f>
        <v>0</v>
      </c>
      <c r="AX4">
        <f>'[1]2014 ksh'!DP3</f>
        <v>50</v>
      </c>
      <c r="AY4">
        <f>'[1]2014 ksh'!DQ3</f>
        <v>0</v>
      </c>
      <c r="AZ4">
        <f>'[1]2014 ksh'!DR3</f>
        <v>1139</v>
      </c>
      <c r="BA4">
        <f>'[1]2014 ksh'!DS3</f>
        <v>289</v>
      </c>
      <c r="BB4">
        <f>'[1]2014 ksh'!DT3</f>
        <v>35</v>
      </c>
      <c r="BC4">
        <f>'[1]2014 ksh'!DU3</f>
        <v>0</v>
      </c>
      <c r="BD4">
        <f>'[1]2014 ksh'!DV3</f>
        <v>58</v>
      </c>
      <c r="BE4">
        <f>'[1]2014 ksh'!DW3</f>
        <v>0</v>
      </c>
      <c r="BF4">
        <f>'[1]2014 ksh'!DX3</f>
        <v>0</v>
      </c>
      <c r="BG4">
        <f>'[1]2014 ksh'!DY3</f>
        <v>28</v>
      </c>
      <c r="BH4">
        <f>'[1]2014 ksh'!DZ3</f>
        <v>0</v>
      </c>
      <c r="BI4">
        <f>'[1]2014 ksh'!EA3</f>
        <v>0</v>
      </c>
      <c r="BJ4">
        <f>'[1]2014 ksh'!EB3</f>
        <v>0</v>
      </c>
      <c r="BK4">
        <f>'[1]2014 ksh'!EC3</f>
        <v>0</v>
      </c>
      <c r="BL4">
        <f>'[1]2014 ksh'!ED3</f>
        <v>11</v>
      </c>
      <c r="BM4">
        <f>'[1]2014 ksh'!EE3</f>
        <v>7015</v>
      </c>
      <c r="BN4">
        <f>'[1]2014 ksh'!EF3</f>
        <v>0</v>
      </c>
      <c r="BO4" s="2"/>
      <c r="BR4" t="s">
        <v>23</v>
      </c>
      <c r="BS4" cm="1">
        <f t="array" ref="BS4:EB10">MMULT(Fogl2014!C4:BL10,Fogl2014!C64:BL125)</f>
        <v>6.0614104566357907E-4</v>
      </c>
      <c r="BT4">
        <v>5.8058145152143357E-4</v>
      </c>
      <c r="BU4">
        <v>0</v>
      </c>
      <c r="BV4">
        <v>0</v>
      </c>
      <c r="BW4">
        <v>2.2081759593198542E-4</v>
      </c>
      <c r="BX4">
        <v>3.4448814944027557E-5</v>
      </c>
      <c r="BY4">
        <v>5.1669025161099765E-4</v>
      </c>
      <c r="BZ4">
        <v>8.063280057873469E-5</v>
      </c>
      <c r="CA4">
        <v>0</v>
      </c>
      <c r="CB4">
        <v>0</v>
      </c>
      <c r="CC4">
        <v>7.6159640419006902E-5</v>
      </c>
      <c r="CD4">
        <v>1.4263300047447932E-4</v>
      </c>
      <c r="CE4">
        <v>0</v>
      </c>
      <c r="CF4">
        <v>1.799983742633584E-4</v>
      </c>
      <c r="CG4">
        <v>0</v>
      </c>
      <c r="CH4">
        <v>9.362947394073111E-5</v>
      </c>
      <c r="CI4">
        <v>0</v>
      </c>
      <c r="CJ4">
        <v>5.5728141129508768E-5</v>
      </c>
      <c r="CK4">
        <v>9.5050983034520176E-6</v>
      </c>
      <c r="CL4">
        <v>2.3764573851916843E-6</v>
      </c>
      <c r="CM4">
        <v>0</v>
      </c>
      <c r="CN4">
        <v>0</v>
      </c>
      <c r="CO4">
        <v>0</v>
      </c>
      <c r="CP4">
        <v>0</v>
      </c>
      <c r="CQ4">
        <v>2.7827088832362029E-4</v>
      </c>
      <c r="CR4">
        <v>2.3337803611354411E-3</v>
      </c>
      <c r="CS4">
        <v>1.255583800617937E-4</v>
      </c>
      <c r="CT4">
        <v>0</v>
      </c>
      <c r="CU4">
        <v>1.1435365061908758E-4</v>
      </c>
      <c r="CV4">
        <v>2.1287092012780342E-4</v>
      </c>
      <c r="CW4">
        <v>0</v>
      </c>
      <c r="CX4">
        <v>0</v>
      </c>
      <c r="CY4">
        <v>0</v>
      </c>
      <c r="CZ4">
        <v>0</v>
      </c>
      <c r="DA4">
        <v>0</v>
      </c>
      <c r="DB4">
        <v>5.149448189351065E-4</v>
      </c>
      <c r="DC4">
        <v>0</v>
      </c>
      <c r="DD4">
        <v>0</v>
      </c>
      <c r="DE4">
        <v>0</v>
      </c>
      <c r="DF4">
        <v>0</v>
      </c>
      <c r="DG4">
        <v>0</v>
      </c>
      <c r="DH4">
        <v>6.4766052575098012E-5</v>
      </c>
      <c r="DI4">
        <v>0</v>
      </c>
      <c r="DJ4">
        <v>0</v>
      </c>
      <c r="DK4">
        <v>0</v>
      </c>
      <c r="DL4">
        <v>9.4533212434085728E-5</v>
      </c>
      <c r="DM4">
        <v>0</v>
      </c>
      <c r="DN4">
        <v>1.8109852649112818E-4</v>
      </c>
      <c r="DO4">
        <v>0</v>
      </c>
      <c r="DP4">
        <v>1.2432116963760869E-3</v>
      </c>
      <c r="DQ4">
        <v>9.1214463498690096E-5</v>
      </c>
      <c r="DR4">
        <v>2.1985515108468728E-5</v>
      </c>
      <c r="DS4">
        <v>0</v>
      </c>
      <c r="DT4">
        <v>1.3187463584593513E-4</v>
      </c>
      <c r="DU4">
        <v>0</v>
      </c>
      <c r="DV4">
        <v>0</v>
      </c>
      <c r="DW4">
        <v>9.1350017154287063E-5</v>
      </c>
      <c r="DX4">
        <v>0</v>
      </c>
      <c r="DY4">
        <v>0</v>
      </c>
      <c r="DZ4">
        <v>0</v>
      </c>
      <c r="EA4">
        <v>0</v>
      </c>
      <c r="EB4">
        <v>3.007555618706616E-6</v>
      </c>
      <c r="EF4" s="2"/>
    </row>
    <row r="5" spans="1:136" x14ac:dyDescent="0.35">
      <c r="A5" s="2"/>
      <c r="B5" t="s">
        <v>24</v>
      </c>
      <c r="C5">
        <f>'[1]2014 ksh'!BU4</f>
        <v>35269</v>
      </c>
      <c r="D5">
        <f>'[1]2014 ksh'!BV4</f>
        <v>6971</v>
      </c>
      <c r="E5">
        <f>'[1]2014 ksh'!BW4</f>
        <v>577</v>
      </c>
      <c r="F5">
        <f>'[1]2014 ksh'!BX4</f>
        <v>1228</v>
      </c>
      <c r="G5">
        <f>'[1]2014 ksh'!BY4</f>
        <v>26146</v>
      </c>
      <c r="H5">
        <f>'[1]2014 ksh'!BZ4</f>
        <v>11132</v>
      </c>
      <c r="I5">
        <f>'[1]2014 ksh'!CA4</f>
        <v>6361</v>
      </c>
      <c r="J5">
        <f>'[1]2014 ksh'!CB4</f>
        <v>3115</v>
      </c>
      <c r="K5">
        <f>'[1]2014 ksh'!CC4</f>
        <v>1597</v>
      </c>
      <c r="L5">
        <f>'[1]2014 ksh'!CD4</f>
        <v>41</v>
      </c>
      <c r="M5">
        <f>'[1]2014 ksh'!CE4</f>
        <v>4136</v>
      </c>
      <c r="N5">
        <f>'[1]2014 ksh'!CF4</f>
        <v>897</v>
      </c>
      <c r="O5">
        <f>'[1]2014 ksh'!CG4</f>
        <v>7483</v>
      </c>
      <c r="P5">
        <f>'[1]2014 ksh'!CH4</f>
        <v>3902</v>
      </c>
      <c r="Q5">
        <f>'[1]2014 ksh'!CI4</f>
        <v>1733</v>
      </c>
      <c r="R5">
        <f>'[1]2014 ksh'!CJ4</f>
        <v>5995</v>
      </c>
      <c r="S5">
        <f>'[1]2014 ksh'!CK4</f>
        <v>7533</v>
      </c>
      <c r="T5">
        <f>'[1]2014 ksh'!CL4</f>
        <v>11407</v>
      </c>
      <c r="U5">
        <f>'[1]2014 ksh'!CM4</f>
        <v>5082</v>
      </c>
      <c r="V5">
        <f>'[1]2014 ksh'!CN4</f>
        <v>18311</v>
      </c>
      <c r="W5">
        <f>'[1]2014 ksh'!CO4</f>
        <v>695</v>
      </c>
      <c r="X5">
        <f>'[1]2014 ksh'!CP4</f>
        <v>5849</v>
      </c>
      <c r="Y5">
        <f>'[1]2014 ksh'!CQ4</f>
        <v>895</v>
      </c>
      <c r="Z5">
        <f>'[1]2014 ksh'!CR4</f>
        <v>973</v>
      </c>
      <c r="AA5">
        <f>'[1]2014 ksh'!CS4</f>
        <v>2097</v>
      </c>
      <c r="AB5">
        <f>'[1]2014 ksh'!CT4</f>
        <v>4195</v>
      </c>
      <c r="AC5">
        <f>'[1]2014 ksh'!CU4</f>
        <v>27417</v>
      </c>
      <c r="AD5">
        <f>'[1]2014 ksh'!CV4</f>
        <v>1924</v>
      </c>
      <c r="AE5">
        <f>'[1]2014 ksh'!CW4</f>
        <v>8840</v>
      </c>
      <c r="AF5">
        <f>'[1]2014 ksh'!CX4</f>
        <v>21760</v>
      </c>
      <c r="AG5">
        <f>'[1]2014 ksh'!CY4</f>
        <v>16354</v>
      </c>
      <c r="AH5">
        <f>'[1]2014 ksh'!CZ4</f>
        <v>155</v>
      </c>
      <c r="AI5">
        <f>'[1]2014 ksh'!DA4</f>
        <v>159</v>
      </c>
      <c r="AJ5">
        <f>'[1]2014 ksh'!DB4</f>
        <v>4958</v>
      </c>
      <c r="AK5">
        <f>'[1]2014 ksh'!DC4</f>
        <v>3485</v>
      </c>
      <c r="AL5">
        <f>'[1]2014 ksh'!DD4</f>
        <v>16146</v>
      </c>
      <c r="AM5">
        <f>'[1]2014 ksh'!DE4</f>
        <v>259</v>
      </c>
      <c r="AN5">
        <f>'[1]2014 ksh'!DF4</f>
        <v>0</v>
      </c>
      <c r="AO5">
        <f>'[1]2014 ksh'!DG4</f>
        <v>319</v>
      </c>
      <c r="AP5">
        <f>'[1]2014 ksh'!DH4</f>
        <v>0</v>
      </c>
      <c r="AQ5">
        <f>'[1]2014 ksh'!DI4</f>
        <v>1017</v>
      </c>
      <c r="AR5">
        <f>'[1]2014 ksh'!DJ4</f>
        <v>240</v>
      </c>
      <c r="AS5">
        <f>'[1]2014 ksh'!DK4</f>
        <v>308</v>
      </c>
      <c r="AT5">
        <f>'[1]2014 ksh'!DL4</f>
        <v>78</v>
      </c>
      <c r="AU5">
        <f>'[1]2014 ksh'!DM4</f>
        <v>284</v>
      </c>
      <c r="AV5">
        <f>'[1]2014 ksh'!DN4</f>
        <v>1254</v>
      </c>
      <c r="AW5">
        <f>'[1]2014 ksh'!DO4</f>
        <v>39</v>
      </c>
      <c r="AX5">
        <f>'[1]2014 ksh'!DP4</f>
        <v>413</v>
      </c>
      <c r="AY5">
        <f>'[1]2014 ksh'!DQ4</f>
        <v>242</v>
      </c>
      <c r="AZ5">
        <f>'[1]2014 ksh'!DR4</f>
        <v>24999</v>
      </c>
      <c r="BA5">
        <f>'[1]2014 ksh'!DS4</f>
        <v>11607</v>
      </c>
      <c r="BB5">
        <f>'[1]2014 ksh'!DT4</f>
        <v>15954</v>
      </c>
      <c r="BC5">
        <f>'[1]2014 ksh'!DU4</f>
        <v>7667</v>
      </c>
      <c r="BD5">
        <f>'[1]2014 ksh'!DV4</f>
        <v>9364</v>
      </c>
      <c r="BE5">
        <f>'[1]2014 ksh'!DW4</f>
        <v>750</v>
      </c>
      <c r="BF5">
        <f>'[1]2014 ksh'!DX4</f>
        <v>1395</v>
      </c>
      <c r="BG5">
        <f>'[1]2014 ksh'!DY4</f>
        <v>774</v>
      </c>
      <c r="BH5">
        <f>'[1]2014 ksh'!DZ4</f>
        <v>31</v>
      </c>
      <c r="BI5">
        <f>'[1]2014 ksh'!EA4</f>
        <v>3595</v>
      </c>
      <c r="BJ5">
        <f>'[1]2014 ksh'!EB4</f>
        <v>1021</v>
      </c>
      <c r="BK5">
        <f>'[1]2014 ksh'!EC4</f>
        <v>0</v>
      </c>
      <c r="BL5">
        <f>'[1]2014 ksh'!ED4</f>
        <v>1141</v>
      </c>
      <c r="BM5">
        <f>'[1]2014 ksh'!EE4</f>
        <v>79590</v>
      </c>
      <c r="BN5">
        <f>'[1]2014 ksh'!EF4</f>
        <v>8915</v>
      </c>
      <c r="BO5" s="2"/>
      <c r="BR5" t="s">
        <v>24</v>
      </c>
      <c r="BS5">
        <v>1.2886069041295221E-2</v>
      </c>
      <c r="BT5">
        <v>4.7614509394775455E-2</v>
      </c>
      <c r="BU5">
        <v>4.8864605180404523E-2</v>
      </c>
      <c r="BV5">
        <v>1.2255569569145247E-2</v>
      </c>
      <c r="BW5">
        <v>8.7609967575685739E-3</v>
      </c>
      <c r="BX5">
        <v>2.7391729139779625E-2</v>
      </c>
      <c r="BY5">
        <v>2.4527363361922062E-2</v>
      </c>
      <c r="BZ5">
        <v>7.1763192515073883E-3</v>
      </c>
      <c r="CA5">
        <v>7.3650571736399353E-3</v>
      </c>
      <c r="CB5">
        <v>3.2325583149346682E-5</v>
      </c>
      <c r="CC5">
        <v>2.7390980241131526E-3</v>
      </c>
      <c r="CD5">
        <v>9.7665497271456447E-4</v>
      </c>
      <c r="CE5">
        <v>5.1939564014040511E-3</v>
      </c>
      <c r="CF5">
        <v>6.0030227040651666E-3</v>
      </c>
      <c r="CG5">
        <v>2.2170104167995291E-3</v>
      </c>
      <c r="CH5">
        <v>4.7975102245699404E-3</v>
      </c>
      <c r="CI5">
        <v>2.5254504080704041E-3</v>
      </c>
      <c r="CJ5">
        <v>1.0090331839115977E-2</v>
      </c>
      <c r="CK5">
        <v>2.3002337894353882E-3</v>
      </c>
      <c r="CL5">
        <v>2.4175172877913854E-3</v>
      </c>
      <c r="CM5">
        <v>4.3712212117496653E-3</v>
      </c>
      <c r="CN5">
        <v>1.0002540188977524E-2</v>
      </c>
      <c r="CO5">
        <v>2.8819597652786182E-3</v>
      </c>
      <c r="CP5">
        <v>7.3369957509270424E-4</v>
      </c>
      <c r="CQ5">
        <v>8.9774469663789491E-3</v>
      </c>
      <c r="CR5">
        <v>1.1305090779403205E-2</v>
      </c>
      <c r="CS5">
        <v>8.5846237061201949E-3</v>
      </c>
      <c r="CT5">
        <v>2.8533079430790634E-3</v>
      </c>
      <c r="CU5">
        <v>2.8637004857584537E-3</v>
      </c>
      <c r="CV5">
        <v>9.8975880811559887E-3</v>
      </c>
      <c r="CW5">
        <v>7.9478005339496567E-3</v>
      </c>
      <c r="CX5">
        <v>7.2015238597272768E-3</v>
      </c>
      <c r="CY5">
        <v>4.1257693667886999E-4</v>
      </c>
      <c r="CZ5">
        <v>4.2775592149453395E-3</v>
      </c>
      <c r="DA5">
        <v>1.6012957004266023E-2</v>
      </c>
      <c r="DB5">
        <v>1.2771580716630154E-2</v>
      </c>
      <c r="DC5">
        <v>1.1347067983357353E-3</v>
      </c>
      <c r="DD5">
        <v>0</v>
      </c>
      <c r="DE5">
        <v>4.1907596867751085E-4</v>
      </c>
      <c r="DF5">
        <v>0</v>
      </c>
      <c r="DG5">
        <v>7.6184223614416747E-4</v>
      </c>
      <c r="DH5">
        <v>2.2527322634816703E-4</v>
      </c>
      <c r="DI5">
        <v>5.5802645485816761E-4</v>
      </c>
      <c r="DJ5">
        <v>1.6324867916441132E-4</v>
      </c>
      <c r="DK5">
        <v>1.3551944266796292E-3</v>
      </c>
      <c r="DL5">
        <v>4.2337374425836967E-3</v>
      </c>
      <c r="DM5">
        <v>9.9575621018585062E-5</v>
      </c>
      <c r="DN5">
        <v>1.4958738288167186E-3</v>
      </c>
      <c r="DO5">
        <v>2.0144047428721965E-3</v>
      </c>
      <c r="DP5">
        <v>2.7286259172700437E-2</v>
      </c>
      <c r="DQ5">
        <v>3.663412726052927E-3</v>
      </c>
      <c r="DR5">
        <v>1.0021625944014574E-2</v>
      </c>
      <c r="DS5">
        <v>4.9056087959094049E-3</v>
      </c>
      <c r="DT5">
        <v>2.1290932587264427E-2</v>
      </c>
      <c r="DU5">
        <v>1.5912697980409929E-3</v>
      </c>
      <c r="DV5">
        <v>5.3964294917899893E-3</v>
      </c>
      <c r="DW5">
        <v>2.5251754741935067E-3</v>
      </c>
      <c r="DX5">
        <v>3.1764814703731572E-4</v>
      </c>
      <c r="DY5">
        <v>1.010835656527574E-2</v>
      </c>
      <c r="DZ5">
        <v>0.19050343833998629</v>
      </c>
      <c r="EA5">
        <v>0</v>
      </c>
      <c r="EB5">
        <v>3.1196554190402262E-4</v>
      </c>
      <c r="EF5" s="2"/>
    </row>
    <row r="6" spans="1:136" x14ac:dyDescent="0.35">
      <c r="A6" s="2"/>
      <c r="B6" t="s">
        <v>25</v>
      </c>
      <c r="C6">
        <f>'[1]2014 ksh'!BU5</f>
        <v>67985</v>
      </c>
      <c r="D6">
        <f>'[1]2014 ksh'!BV5</f>
        <v>5281</v>
      </c>
      <c r="E6">
        <f>'[1]2014 ksh'!BW5</f>
        <v>168</v>
      </c>
      <c r="F6">
        <f>'[1]2014 ksh'!BX5</f>
        <v>2660</v>
      </c>
      <c r="G6">
        <f>'[1]2014 ksh'!BY5</f>
        <v>55140</v>
      </c>
      <c r="H6">
        <f>'[1]2014 ksh'!BZ5</f>
        <v>30838</v>
      </c>
      <c r="I6">
        <f>'[1]2014 ksh'!CA5</f>
        <v>11065</v>
      </c>
      <c r="J6">
        <f>'[1]2014 ksh'!CB5</f>
        <v>4556</v>
      </c>
      <c r="K6">
        <f>'[1]2014 ksh'!CC5</f>
        <v>6969</v>
      </c>
      <c r="L6">
        <f>'[1]2014 ksh'!CD5</f>
        <v>985</v>
      </c>
      <c r="M6">
        <f>'[1]2014 ksh'!CE5</f>
        <v>6325</v>
      </c>
      <c r="N6">
        <f>'[1]2014 ksh'!CF5</f>
        <v>2272</v>
      </c>
      <c r="O6">
        <f>'[1]2014 ksh'!CG5</f>
        <v>18797</v>
      </c>
      <c r="P6">
        <f>'[1]2014 ksh'!CH5</f>
        <v>12964</v>
      </c>
      <c r="Q6">
        <f>'[1]2014 ksh'!CI5</f>
        <v>9650</v>
      </c>
      <c r="R6">
        <f>'[1]2014 ksh'!CJ5</f>
        <v>41158</v>
      </c>
      <c r="S6">
        <f>'[1]2014 ksh'!CK5</f>
        <v>20882</v>
      </c>
      <c r="T6">
        <f>'[1]2014 ksh'!CL5</f>
        <v>19685</v>
      </c>
      <c r="U6">
        <f>'[1]2014 ksh'!CM5</f>
        <v>21501</v>
      </c>
      <c r="V6">
        <f>'[1]2014 ksh'!CN5</f>
        <v>45639</v>
      </c>
      <c r="W6">
        <f>'[1]2014 ksh'!CO5</f>
        <v>3308</v>
      </c>
      <c r="X6">
        <f>'[1]2014 ksh'!CP5</f>
        <v>25340</v>
      </c>
      <c r="Y6">
        <f>'[1]2014 ksh'!CQ5</f>
        <v>8437</v>
      </c>
      <c r="Z6">
        <f>'[1]2014 ksh'!CR5</f>
        <v>8268</v>
      </c>
      <c r="AA6">
        <f>'[1]2014 ksh'!CS5</f>
        <v>8276</v>
      </c>
      <c r="AB6">
        <f>'[1]2014 ksh'!CT5</f>
        <v>10937</v>
      </c>
      <c r="AC6">
        <f>'[1]2014 ksh'!CU5</f>
        <v>117730</v>
      </c>
      <c r="AD6">
        <f>'[1]2014 ksh'!CV5</f>
        <v>28918</v>
      </c>
      <c r="AE6">
        <f>'[1]2014 ksh'!CW5</f>
        <v>21604</v>
      </c>
      <c r="AF6">
        <f>'[1]2014 ksh'!CX5</f>
        <v>120336</v>
      </c>
      <c r="AG6">
        <f>'[1]2014 ksh'!CY5</f>
        <v>67159</v>
      </c>
      <c r="AH6">
        <f>'[1]2014 ksh'!CZ5</f>
        <v>229</v>
      </c>
      <c r="AI6">
        <f>'[1]2014 ksh'!DA5</f>
        <v>178</v>
      </c>
      <c r="AJ6">
        <f>'[1]2014 ksh'!DB5</f>
        <v>12964</v>
      </c>
      <c r="AK6">
        <f>'[1]2014 ksh'!DC5</f>
        <v>9223</v>
      </c>
      <c r="AL6">
        <f>'[1]2014 ksh'!DD5</f>
        <v>47396</v>
      </c>
      <c r="AM6">
        <f>'[1]2014 ksh'!DE5</f>
        <v>1500</v>
      </c>
      <c r="AN6">
        <f>'[1]2014 ksh'!DF5</f>
        <v>1064</v>
      </c>
      <c r="AO6">
        <f>'[1]2014 ksh'!DG5</f>
        <v>651</v>
      </c>
      <c r="AP6">
        <f>'[1]2014 ksh'!DH5</f>
        <v>1352</v>
      </c>
      <c r="AQ6">
        <f>'[1]2014 ksh'!DI5</f>
        <v>2611</v>
      </c>
      <c r="AR6">
        <f>'[1]2014 ksh'!DJ5</f>
        <v>1933</v>
      </c>
      <c r="AS6">
        <f>'[1]2014 ksh'!DK5</f>
        <v>619</v>
      </c>
      <c r="AT6">
        <f>'[1]2014 ksh'!DL5</f>
        <v>219</v>
      </c>
      <c r="AU6">
        <f>'[1]2014 ksh'!DM5</f>
        <v>477</v>
      </c>
      <c r="AV6">
        <f>'[1]2014 ksh'!DN5</f>
        <v>2193</v>
      </c>
      <c r="AW6">
        <f>'[1]2014 ksh'!DO5</f>
        <v>784</v>
      </c>
      <c r="AX6">
        <f>'[1]2014 ksh'!DP5</f>
        <v>564</v>
      </c>
      <c r="AY6">
        <f>'[1]2014 ksh'!DQ5</f>
        <v>248</v>
      </c>
      <c r="AZ6">
        <f>'[1]2014 ksh'!DR5</f>
        <v>34604</v>
      </c>
      <c r="BA6">
        <f>'[1]2014 ksh'!DS5</f>
        <v>31118</v>
      </c>
      <c r="BB6">
        <f>'[1]2014 ksh'!DT5</f>
        <v>25256</v>
      </c>
      <c r="BC6">
        <f>'[1]2014 ksh'!DU5</f>
        <v>19246</v>
      </c>
      <c r="BD6">
        <f>'[1]2014 ksh'!DV5</f>
        <v>23273</v>
      </c>
      <c r="BE6">
        <f>'[1]2014 ksh'!DW5</f>
        <v>2937</v>
      </c>
      <c r="BF6">
        <f>'[1]2014 ksh'!DX5</f>
        <v>3658</v>
      </c>
      <c r="BG6">
        <f>'[1]2014 ksh'!DY5</f>
        <v>1049</v>
      </c>
      <c r="BH6">
        <f>'[1]2014 ksh'!DZ5</f>
        <v>6064</v>
      </c>
      <c r="BI6">
        <f>'[1]2014 ksh'!EA5</f>
        <v>17321</v>
      </c>
      <c r="BJ6">
        <f>'[1]2014 ksh'!EB5</f>
        <v>659</v>
      </c>
      <c r="BK6">
        <f>'[1]2014 ksh'!EC5</f>
        <v>340</v>
      </c>
      <c r="BL6">
        <f>'[1]2014 ksh'!ED5</f>
        <v>1730</v>
      </c>
      <c r="BM6">
        <f>'[1]2014 ksh'!EE5</f>
        <v>59819</v>
      </c>
      <c r="BN6">
        <f>'[1]2014 ksh'!EF5</f>
        <v>44819</v>
      </c>
      <c r="BO6" s="2"/>
      <c r="BR6" t="s">
        <v>25</v>
      </c>
      <c r="BS6">
        <v>2.4839360451741063E-2</v>
      </c>
      <c r="BT6">
        <v>3.6071184064525773E-2</v>
      </c>
      <c r="BU6">
        <v>1.4227476031729568E-2</v>
      </c>
      <c r="BV6">
        <v>2.6547080662806481E-2</v>
      </c>
      <c r="BW6">
        <v>1.8476300818952466E-2</v>
      </c>
      <c r="BX6">
        <v>7.5880896803137268E-2</v>
      </c>
      <c r="BY6">
        <v>4.2665504731908124E-2</v>
      </c>
      <c r="BZ6">
        <v>1.0496086841049008E-2</v>
      </c>
      <c r="CA6">
        <v>3.2139689068939707E-2</v>
      </c>
      <c r="CB6">
        <v>7.7660242444162154E-4</v>
      </c>
      <c r="CC6">
        <v>4.1887802230453795E-3</v>
      </c>
      <c r="CD6">
        <v>2.4737570769314278E-3</v>
      </c>
      <c r="CE6">
        <v>1.3047013026485628E-2</v>
      </c>
      <c r="CF6">
        <v>1.9944435247437421E-2</v>
      </c>
      <c r="CG6">
        <v>1.234515321530032E-2</v>
      </c>
      <c r="CH6">
        <v>3.2936768277372741E-2</v>
      </c>
      <c r="CI6">
        <v>7.0007242030168827E-3</v>
      </c>
      <c r="CJ6">
        <v>1.7412832668799685E-2</v>
      </c>
      <c r="CK6">
        <v>9.7318627915486573E-3</v>
      </c>
      <c r="CL6">
        <v>6.0255077001535162E-3</v>
      </c>
      <c r="CM6">
        <v>2.0805755062543729E-2</v>
      </c>
      <c r="CN6">
        <v>4.333465009209958E-2</v>
      </c>
      <c r="CO6">
        <v>2.7167703396263353E-2</v>
      </c>
      <c r="CP6">
        <v>6.2345612403560931E-3</v>
      </c>
      <c r="CQ6">
        <v>3.5430305719481255E-2</v>
      </c>
      <c r="CR6">
        <v>2.9474082921175891E-2</v>
      </c>
      <c r="CS6">
        <v>3.6862813178740579E-2</v>
      </c>
      <c r="CT6">
        <v>4.2885633626798522E-2</v>
      </c>
      <c r="CU6">
        <v>6.9985729970956602E-3</v>
      </c>
      <c r="CV6">
        <v>5.4735117616451605E-2</v>
      </c>
      <c r="CW6">
        <v>3.2638274187325726E-2</v>
      </c>
      <c r="CX6">
        <v>1.0639670734693848E-2</v>
      </c>
      <c r="CY6">
        <v>4.6187858320024438E-4</v>
      </c>
      <c r="CZ6">
        <v>1.1184807919030128E-2</v>
      </c>
      <c r="DA6">
        <v>4.2378049483599863E-2</v>
      </c>
      <c r="DB6">
        <v>3.7490514037247791E-2</v>
      </c>
      <c r="DC6">
        <v>6.5716609942224049E-3</v>
      </c>
      <c r="DD6">
        <v>2.5895348210670669E-3</v>
      </c>
      <c r="DE6">
        <v>8.552302683669579E-4</v>
      </c>
      <c r="DF6">
        <v>1.3441472797719547E-3</v>
      </c>
      <c r="DG6">
        <v>1.9559194479571496E-3</v>
      </c>
      <c r="DH6">
        <v>1.8143881105458619E-3</v>
      </c>
      <c r="DI6">
        <v>1.1214882323285901E-3</v>
      </c>
      <c r="DJ6">
        <v>4.5835206073084714E-4</v>
      </c>
      <c r="DK6">
        <v>2.2761540194583913E-3</v>
      </c>
      <c r="DL6">
        <v>7.4039762452839282E-3</v>
      </c>
      <c r="DM6">
        <v>2.0017253045787357E-3</v>
      </c>
      <c r="DN6">
        <v>2.0427913788199259E-3</v>
      </c>
      <c r="DO6">
        <v>2.0643486621169617E-3</v>
      </c>
      <c r="DP6">
        <v>3.7770059298856989E-2</v>
      </c>
      <c r="DQ6">
        <v>9.8214936856478845E-3</v>
      </c>
      <c r="DR6">
        <v>1.5864747702271035E-2</v>
      </c>
      <c r="DS6">
        <v>1.231424897431491E-2</v>
      </c>
      <c r="DT6">
        <v>5.2915834483490493E-2</v>
      </c>
      <c r="DU6">
        <v>6.2314125291285279E-3</v>
      </c>
      <c r="DV6">
        <v>1.4150637334027084E-2</v>
      </c>
      <c r="DW6">
        <v>3.4223631426731115E-3</v>
      </c>
      <c r="DX6">
        <v>6.2136076246267179E-2</v>
      </c>
      <c r="DY6">
        <v>4.8702877348300727E-2</v>
      </c>
      <c r="DZ6">
        <v>0.12295961397262581</v>
      </c>
      <c r="EA6">
        <v>680</v>
      </c>
      <c r="EB6">
        <v>4.7300647457840418E-4</v>
      </c>
      <c r="EF6" s="2"/>
    </row>
    <row r="7" spans="1:136" x14ac:dyDescent="0.35">
      <c r="A7" s="2"/>
      <c r="B7" t="s">
        <v>26</v>
      </c>
      <c r="C7">
        <f>'[1]2014 ksh'!BU6</f>
        <v>9416</v>
      </c>
      <c r="D7">
        <f>'[1]2014 ksh'!BV6</f>
        <v>571</v>
      </c>
      <c r="E7">
        <f>'[1]2014 ksh'!BW6</f>
        <v>141</v>
      </c>
      <c r="F7">
        <f>'[1]2014 ksh'!BX6</f>
        <v>945</v>
      </c>
      <c r="G7">
        <f>'[1]2014 ksh'!BY6</f>
        <v>10041</v>
      </c>
      <c r="H7">
        <f>'[1]2014 ksh'!BZ6</f>
        <v>4324</v>
      </c>
      <c r="I7">
        <f>'[1]2014 ksh'!CA6</f>
        <v>1070</v>
      </c>
      <c r="J7">
        <f>'[1]2014 ksh'!CB6</f>
        <v>1347</v>
      </c>
      <c r="K7">
        <f>'[1]2014 ksh'!CC6</f>
        <v>2585</v>
      </c>
      <c r="L7">
        <f>'[1]2014 ksh'!CD6</f>
        <v>558</v>
      </c>
      <c r="M7">
        <f>'[1]2014 ksh'!CE6</f>
        <v>1603</v>
      </c>
      <c r="N7">
        <f>'[1]2014 ksh'!CF6</f>
        <v>891</v>
      </c>
      <c r="O7">
        <f>'[1]2014 ksh'!CG6</f>
        <v>4076</v>
      </c>
      <c r="P7">
        <f>'[1]2014 ksh'!CH6</f>
        <v>2269</v>
      </c>
      <c r="Q7">
        <f>'[1]2014 ksh'!CI6</f>
        <v>790</v>
      </c>
      <c r="R7">
        <f>'[1]2014 ksh'!CJ6</f>
        <v>4728</v>
      </c>
      <c r="S7">
        <f>'[1]2014 ksh'!CK6</f>
        <v>9781</v>
      </c>
      <c r="T7">
        <f>'[1]2014 ksh'!CL6</f>
        <v>5192</v>
      </c>
      <c r="U7">
        <f>'[1]2014 ksh'!CM6</f>
        <v>2948</v>
      </c>
      <c r="V7">
        <f>'[1]2014 ksh'!CN6</f>
        <v>10370</v>
      </c>
      <c r="W7">
        <f>'[1]2014 ksh'!CO6</f>
        <v>867</v>
      </c>
      <c r="X7">
        <f>'[1]2014 ksh'!CP6</f>
        <v>3370</v>
      </c>
      <c r="Y7">
        <f>'[1]2014 ksh'!CQ6</f>
        <v>1785</v>
      </c>
      <c r="Z7">
        <f>'[1]2014 ksh'!CR6</f>
        <v>2432</v>
      </c>
      <c r="AA7">
        <f>'[1]2014 ksh'!CS6</f>
        <v>2073</v>
      </c>
      <c r="AB7">
        <f>'[1]2014 ksh'!CT6</f>
        <v>2174</v>
      </c>
      <c r="AC7">
        <f>'[1]2014 ksh'!CU6</f>
        <v>10003</v>
      </c>
      <c r="AD7">
        <f>'[1]2014 ksh'!CV6</f>
        <v>7561</v>
      </c>
      <c r="AE7">
        <f>'[1]2014 ksh'!CW6</f>
        <v>15835</v>
      </c>
      <c r="AF7">
        <f>'[1]2014 ksh'!CX6</f>
        <v>55720</v>
      </c>
      <c r="AG7">
        <f>'[1]2014 ksh'!CY6</f>
        <v>17877</v>
      </c>
      <c r="AH7">
        <f>'[1]2014 ksh'!CZ6</f>
        <v>293</v>
      </c>
      <c r="AI7">
        <f>'[1]2014 ksh'!DA6</f>
        <v>1954</v>
      </c>
      <c r="AJ7">
        <f>'[1]2014 ksh'!DB6</f>
        <v>6759</v>
      </c>
      <c r="AK7">
        <f>'[1]2014 ksh'!DC6</f>
        <v>8355</v>
      </c>
      <c r="AL7">
        <f>'[1]2014 ksh'!DD6</f>
        <v>24883</v>
      </c>
      <c r="AM7">
        <f>'[1]2014 ksh'!DE6</f>
        <v>2664</v>
      </c>
      <c r="AN7">
        <f>'[1]2014 ksh'!DF6</f>
        <v>2033</v>
      </c>
      <c r="AO7">
        <f>'[1]2014 ksh'!DG6</f>
        <v>2308</v>
      </c>
      <c r="AP7">
        <f>'[1]2014 ksh'!DH6</f>
        <v>6463</v>
      </c>
      <c r="AQ7">
        <f>'[1]2014 ksh'!DI6</f>
        <v>3546</v>
      </c>
      <c r="AR7">
        <f>'[1]2014 ksh'!DJ6</f>
        <v>8267</v>
      </c>
      <c r="AS7">
        <f>'[1]2014 ksh'!DK6</f>
        <v>564</v>
      </c>
      <c r="AT7">
        <f>'[1]2014 ksh'!DL6</f>
        <v>40</v>
      </c>
      <c r="AU7">
        <f>'[1]2014 ksh'!DM6</f>
        <v>2165</v>
      </c>
      <c r="AV7">
        <f>'[1]2014 ksh'!DN6</f>
        <v>3463</v>
      </c>
      <c r="AW7">
        <f>'[1]2014 ksh'!DO6</f>
        <v>0</v>
      </c>
      <c r="AX7">
        <f>'[1]2014 ksh'!DP6</f>
        <v>669</v>
      </c>
      <c r="AY7">
        <f>'[1]2014 ksh'!DQ6</f>
        <v>1749</v>
      </c>
      <c r="AZ7">
        <f>'[1]2014 ksh'!DR6</f>
        <v>11558</v>
      </c>
      <c r="BA7">
        <f>'[1]2014 ksh'!DS6</f>
        <v>28582</v>
      </c>
      <c r="BB7">
        <f>'[1]2014 ksh'!DT6</f>
        <v>20031</v>
      </c>
      <c r="BC7">
        <f>'[1]2014 ksh'!DU6</f>
        <v>15781</v>
      </c>
      <c r="BD7">
        <f>'[1]2014 ksh'!DV6</f>
        <v>9419</v>
      </c>
      <c r="BE7">
        <f>'[1]2014 ksh'!DW6</f>
        <v>7213</v>
      </c>
      <c r="BF7">
        <f>'[1]2014 ksh'!DX6</f>
        <v>4861</v>
      </c>
      <c r="BG7">
        <f>'[1]2014 ksh'!DY6</f>
        <v>2405</v>
      </c>
      <c r="BH7">
        <f>'[1]2014 ksh'!DZ6</f>
        <v>1601</v>
      </c>
      <c r="BI7">
        <f>'[1]2014 ksh'!EA6</f>
        <v>9156</v>
      </c>
      <c r="BJ7">
        <f>'[1]2014 ksh'!EB6</f>
        <v>116</v>
      </c>
      <c r="BK7">
        <f>'[1]2014 ksh'!EC6</f>
        <v>278</v>
      </c>
      <c r="BL7">
        <f>'[1]2014 ksh'!ED6</f>
        <v>13581</v>
      </c>
      <c r="BM7">
        <f>'[1]2014 ksh'!EE6</f>
        <v>9222</v>
      </c>
      <c r="BN7">
        <f>'[1]2014 ksh'!EF6</f>
        <v>11861</v>
      </c>
      <c r="BO7" s="2"/>
      <c r="BR7" t="s">
        <v>26</v>
      </c>
      <c r="BS7">
        <v>3.4402797383774929E-3</v>
      </c>
      <c r="BT7">
        <v>3.9001412802204538E-3</v>
      </c>
      <c r="BU7">
        <v>1.194091738377303E-2</v>
      </c>
      <c r="BV7">
        <v>9.4311997091549339E-3</v>
      </c>
      <c r="BW7">
        <v>3.3645363896101146E-3</v>
      </c>
      <c r="BX7">
        <v>1.0639762558426797E-2</v>
      </c>
      <c r="BY7">
        <v>4.1258102180878175E-3</v>
      </c>
      <c r="BZ7">
        <v>3.1032109251301612E-3</v>
      </c>
      <c r="CA7">
        <v>1.1921523352447861E-2</v>
      </c>
      <c r="CB7">
        <v>4.3994330237403536E-4</v>
      </c>
      <c r="CC7">
        <v>1.0615991616666788E-3</v>
      </c>
      <c r="CD7">
        <v>9.7012216353252738E-4</v>
      </c>
      <c r="CE7">
        <v>2.829154923442859E-3</v>
      </c>
      <c r="CF7">
        <v>3.4907377025945319E-3</v>
      </c>
      <c r="CG7">
        <v>1.0106394860194044E-3</v>
      </c>
      <c r="CH7">
        <v>3.7835910495023647E-3</v>
      </c>
      <c r="CI7">
        <v>3.2790960362852279E-3</v>
      </c>
      <c r="CJ7">
        <v>4.5927064880065E-3</v>
      </c>
      <c r="CK7">
        <v>1.334334752313169E-3</v>
      </c>
      <c r="CL7">
        <v>1.3691035046909871E-3</v>
      </c>
      <c r="CM7">
        <v>5.4530198425711655E-3</v>
      </c>
      <c r="CN7">
        <v>5.7631322340321858E-3</v>
      </c>
      <c r="CO7">
        <v>5.7478191966729977E-3</v>
      </c>
      <c r="CP7">
        <v>1.833871908145382E-3</v>
      </c>
      <c r="CQ7">
        <v>8.8747007922286899E-3</v>
      </c>
      <c r="CR7">
        <v>5.8587049712568702E-3</v>
      </c>
      <c r="CS7">
        <v>3.1320710118656419E-3</v>
      </c>
      <c r="CT7">
        <v>1.1213025653649063E-2</v>
      </c>
      <c r="CU7">
        <v>5.1297168769213934E-3</v>
      </c>
      <c r="CV7">
        <v>2.5344375362224801E-2</v>
      </c>
      <c r="CW7">
        <v>8.6879558606712745E-3</v>
      </c>
      <c r="CX7">
        <v>1.3613203167097368E-2</v>
      </c>
      <c r="CY7">
        <v>5.0702851211981885E-3</v>
      </c>
      <c r="CZ7">
        <v>5.8313882077078551E-3</v>
      </c>
      <c r="DA7">
        <v>3.8389743406210215E-2</v>
      </c>
      <c r="DB7">
        <v>1.9682598970141716E-2</v>
      </c>
      <c r="DC7">
        <v>1.1671269925738992E-2</v>
      </c>
      <c r="DD7">
        <v>4.9478611759674312E-3</v>
      </c>
      <c r="DE7">
        <v>3.0320606135037461E-3</v>
      </c>
      <c r="DF7">
        <v>6.4254614416909342E-3</v>
      </c>
      <c r="DG7">
        <v>2.6563348764672744E-3</v>
      </c>
      <c r="DH7">
        <v>7.759724009251236E-3</v>
      </c>
      <c r="DI7">
        <v>1.0218406511039173E-3</v>
      </c>
      <c r="DJ7">
        <v>8.3717271366364775E-5</v>
      </c>
      <c r="DK7">
        <v>1.0330971597751398E-2</v>
      </c>
      <c r="DL7">
        <v>1.1691732666401389E-2</v>
      </c>
      <c r="DM7">
        <v>0</v>
      </c>
      <c r="DN7">
        <v>2.4230982844512948E-3</v>
      </c>
      <c r="DO7">
        <v>1.4558652459849058E-2</v>
      </c>
      <c r="DP7">
        <v>1.2615487960241275E-2</v>
      </c>
      <c r="DQ7">
        <v>9.0210788779223547E-3</v>
      </c>
      <c r="DR7">
        <v>1.2582624375363918E-2</v>
      </c>
      <c r="DS7">
        <v>1.0097223478315681E-2</v>
      </c>
      <c r="DT7">
        <v>2.141598612125626E-2</v>
      </c>
      <c r="DU7">
        <v>1.5303772071026242E-2</v>
      </c>
      <c r="DV7">
        <v>1.8804332444151355E-2</v>
      </c>
      <c r="DW7">
        <v>7.8463139734307272E-3</v>
      </c>
      <c r="DX7">
        <v>1.6404989787314275E-2</v>
      </c>
      <c r="DY7">
        <v>2.5744676693091707E-2</v>
      </c>
      <c r="DZ7">
        <v>2.164387742158512E-2</v>
      </c>
      <c r="EA7">
        <v>556</v>
      </c>
      <c r="EB7">
        <v>3.7132375325140501E-3</v>
      </c>
      <c r="EF7" s="2"/>
    </row>
    <row r="8" spans="1:136" x14ac:dyDescent="0.35">
      <c r="A8" s="2"/>
      <c r="B8" t="s">
        <v>27</v>
      </c>
      <c r="C8">
        <f>'[1]2014 ksh'!BU7</f>
        <v>31312</v>
      </c>
      <c r="D8">
        <f>'[1]2014 ksh'!BV7</f>
        <v>3292</v>
      </c>
      <c r="E8">
        <f>'[1]2014 ksh'!BW7</f>
        <v>142</v>
      </c>
      <c r="F8">
        <f>'[1]2014 ksh'!BX7</f>
        <v>2571</v>
      </c>
      <c r="G8">
        <f>'[1]2014 ksh'!BY7</f>
        <v>25998</v>
      </c>
      <c r="H8">
        <f>'[1]2014 ksh'!BZ7</f>
        <v>8047</v>
      </c>
      <c r="I8">
        <f>'[1]2014 ksh'!CA7</f>
        <v>4265</v>
      </c>
      <c r="J8">
        <f>'[1]2014 ksh'!CB7</f>
        <v>3441</v>
      </c>
      <c r="K8">
        <f>'[1]2014 ksh'!CC7</f>
        <v>6276</v>
      </c>
      <c r="L8">
        <f>'[1]2014 ksh'!CD7</f>
        <v>977</v>
      </c>
      <c r="M8">
        <f>'[1]2014 ksh'!CE7</f>
        <v>7388</v>
      </c>
      <c r="N8">
        <f>'[1]2014 ksh'!CF7</f>
        <v>5945</v>
      </c>
      <c r="O8">
        <f>'[1]2014 ksh'!CG7</f>
        <v>10729</v>
      </c>
      <c r="P8">
        <f>'[1]2014 ksh'!CH7</f>
        <v>6018</v>
      </c>
      <c r="Q8">
        <f>'[1]2014 ksh'!CI7</f>
        <v>6860</v>
      </c>
      <c r="R8">
        <f>'[1]2014 ksh'!CJ7</f>
        <v>16600</v>
      </c>
      <c r="S8">
        <f>'[1]2014 ksh'!CK7</f>
        <v>19975</v>
      </c>
      <c r="T8">
        <f>'[1]2014 ksh'!CL7</f>
        <v>12586</v>
      </c>
      <c r="U8">
        <f>'[1]2014 ksh'!CM7</f>
        <v>16909</v>
      </c>
      <c r="V8">
        <f>'[1]2014 ksh'!CN7</f>
        <v>28757</v>
      </c>
      <c r="W8">
        <f>'[1]2014 ksh'!CO7</f>
        <v>2040</v>
      </c>
      <c r="X8">
        <f>'[1]2014 ksh'!CP7</f>
        <v>12669</v>
      </c>
      <c r="Y8">
        <f>'[1]2014 ksh'!CQ7</f>
        <v>8870</v>
      </c>
      <c r="Z8">
        <f>'[1]2014 ksh'!CR7</f>
        <v>11869</v>
      </c>
      <c r="AA8">
        <f>'[1]2014 ksh'!CS7</f>
        <v>5942</v>
      </c>
      <c r="AB8">
        <f>'[1]2014 ksh'!CT7</f>
        <v>4282</v>
      </c>
      <c r="AC8">
        <f>'[1]2014 ksh'!CU7</f>
        <v>44131</v>
      </c>
      <c r="AD8">
        <f>'[1]2014 ksh'!CV7</f>
        <v>25496</v>
      </c>
      <c r="AE8">
        <f>'[1]2014 ksh'!CW7</f>
        <v>31550</v>
      </c>
      <c r="AF8">
        <f>'[1]2014 ksh'!CX7</f>
        <v>113476</v>
      </c>
      <c r="AG8">
        <f>'[1]2014 ksh'!CY7</f>
        <v>43602</v>
      </c>
      <c r="AH8">
        <f>'[1]2014 ksh'!CZ7</f>
        <v>433</v>
      </c>
      <c r="AI8">
        <f>'[1]2014 ksh'!DA7</f>
        <v>1205</v>
      </c>
      <c r="AJ8">
        <f>'[1]2014 ksh'!DB7</f>
        <v>9055</v>
      </c>
      <c r="AK8">
        <f>'[1]2014 ksh'!DC7</f>
        <v>14498</v>
      </c>
      <c r="AL8">
        <f>'[1]2014 ksh'!DD7</f>
        <v>42417</v>
      </c>
      <c r="AM8">
        <f>'[1]2014 ksh'!DE7</f>
        <v>4465</v>
      </c>
      <c r="AN8">
        <f>'[1]2014 ksh'!DF7</f>
        <v>3059</v>
      </c>
      <c r="AO8">
        <f>'[1]2014 ksh'!DG7</f>
        <v>3674</v>
      </c>
      <c r="AP8">
        <f>'[1]2014 ksh'!DH7</f>
        <v>9412</v>
      </c>
      <c r="AQ8">
        <f>'[1]2014 ksh'!DI7</f>
        <v>6834</v>
      </c>
      <c r="AR8">
        <f>'[1]2014 ksh'!DJ7</f>
        <v>20398</v>
      </c>
      <c r="AS8">
        <f>'[1]2014 ksh'!DK7</f>
        <v>2238</v>
      </c>
      <c r="AT8">
        <f>'[1]2014 ksh'!DL7</f>
        <v>618</v>
      </c>
      <c r="AU8">
        <f>'[1]2014 ksh'!DM7</f>
        <v>2264</v>
      </c>
      <c r="AV8">
        <f>'[1]2014 ksh'!DN7</f>
        <v>5786</v>
      </c>
      <c r="AW8">
        <f>'[1]2014 ksh'!DO7</f>
        <v>308</v>
      </c>
      <c r="AX8">
        <f>'[1]2014 ksh'!DP7</f>
        <v>1387</v>
      </c>
      <c r="AY8">
        <f>'[1]2014 ksh'!DQ7</f>
        <v>1610</v>
      </c>
      <c r="AZ8">
        <f>'[1]2014 ksh'!DR7</f>
        <v>22778</v>
      </c>
      <c r="BA8">
        <f>'[1]2014 ksh'!DS7</f>
        <v>76962</v>
      </c>
      <c r="BB8">
        <f>'[1]2014 ksh'!DT7</f>
        <v>24065</v>
      </c>
      <c r="BC8">
        <f>'[1]2014 ksh'!DU7</f>
        <v>63726</v>
      </c>
      <c r="BD8">
        <f>'[1]2014 ksh'!DV7</f>
        <v>28113</v>
      </c>
      <c r="BE8">
        <f>'[1]2014 ksh'!DW7</f>
        <v>7840</v>
      </c>
      <c r="BF8">
        <f>'[1]2014 ksh'!DX7</f>
        <v>3374</v>
      </c>
      <c r="BG8">
        <f>'[1]2014 ksh'!DY7</f>
        <v>2566</v>
      </c>
      <c r="BH8">
        <f>'[1]2014 ksh'!DZ7</f>
        <v>6813</v>
      </c>
      <c r="BI8">
        <f>'[1]2014 ksh'!EA7</f>
        <v>24044</v>
      </c>
      <c r="BJ8">
        <f>'[1]2014 ksh'!EB7</f>
        <v>60</v>
      </c>
      <c r="BK8">
        <f>'[1]2014 ksh'!EC7</f>
        <v>222</v>
      </c>
      <c r="BL8">
        <f>'[1]2014 ksh'!ED7</f>
        <v>25674</v>
      </c>
      <c r="BM8">
        <f>'[1]2014 ksh'!EE7</f>
        <v>15145</v>
      </c>
      <c r="BN8">
        <f>'[1]2014 ksh'!EF7</f>
        <v>20186</v>
      </c>
      <c r="BO8" s="2"/>
      <c r="BR8" t="s">
        <v>27</v>
      </c>
      <c r="BS8">
        <v>1.1440318518274857E-2</v>
      </c>
      <c r="BT8">
        <v>2.2485578098924226E-2</v>
      </c>
      <c r="BU8">
        <v>1.2025604741104753E-2</v>
      </c>
      <c r="BV8">
        <v>2.5658851272208821E-2</v>
      </c>
      <c r="BW8">
        <v>8.7114049454321048E-3</v>
      </c>
      <c r="BX8">
        <v>1.9800686703899267E-2</v>
      </c>
      <c r="BY8">
        <v>1.6445402411350039E-2</v>
      </c>
      <c r="BZ8">
        <v>7.9273561940407453E-3</v>
      </c>
      <c r="CA8">
        <v>2.8943706212751556E-2</v>
      </c>
      <c r="CB8">
        <v>7.7029499358321249E-4</v>
      </c>
      <c r="CC8">
        <v>4.8927602036141129E-3</v>
      </c>
      <c r="CD8">
        <v>6.4729250978685466E-3</v>
      </c>
      <c r="CE8">
        <v>7.4470076480908816E-3</v>
      </c>
      <c r="CF8">
        <v>9.2583779172383841E-3</v>
      </c>
      <c r="CG8">
        <v>8.7759327520166019E-3</v>
      </c>
      <c r="CH8">
        <v>1.3284181772787491E-2</v>
      </c>
      <c r="CI8">
        <v>6.6966509891419517E-3</v>
      </c>
      <c r="CJ8">
        <v>1.113324419453964E-2</v>
      </c>
      <c r="CK8">
        <v>7.6534146291938167E-3</v>
      </c>
      <c r="CL8">
        <v>3.796654723664293E-3</v>
      </c>
      <c r="CM8">
        <v>1.2830634923696859E-2</v>
      </c>
      <c r="CN8">
        <v>2.1665614917790434E-2</v>
      </c>
      <c r="CO8">
        <v>2.8561992310638371E-2</v>
      </c>
      <c r="CP8">
        <v>8.9499283214545811E-3</v>
      </c>
      <c r="CQ8">
        <v>2.5438240283368486E-2</v>
      </c>
      <c r="CR8">
        <v>1.1539546774113117E-2</v>
      </c>
      <c r="CS8">
        <v>1.3817997183309271E-2</v>
      </c>
      <c r="CT8">
        <v>3.7810779270656861E-2</v>
      </c>
      <c r="CU8">
        <v>1.0220559991592671E-2</v>
      </c>
      <c r="CV8">
        <v>5.1614830197484231E-2</v>
      </c>
      <c r="CW8">
        <v>2.1189922886221898E-2</v>
      </c>
      <c r="CX8">
        <v>2.0117805362980069E-2</v>
      </c>
      <c r="CY8">
        <v>3.1267623188555868E-3</v>
      </c>
      <c r="CZ8">
        <v>7.812282914749908E-3</v>
      </c>
      <c r="DA8">
        <v>6.6615739066814575E-2</v>
      </c>
      <c r="DB8">
        <v>3.355209582914042E-2</v>
      </c>
      <c r="DC8">
        <v>1.956164422613536E-2</v>
      </c>
      <c r="DD8">
        <v>7.4449126105678174E-3</v>
      </c>
      <c r="DE8">
        <v>4.8265990875271938E-3</v>
      </c>
      <c r="DF8">
        <v>9.3573329861047615E-3</v>
      </c>
      <c r="DG8">
        <v>5.1194000411103648E-3</v>
      </c>
      <c r="DH8">
        <v>1.914634696270796E-2</v>
      </c>
      <c r="DI8">
        <v>4.05475066874214E-3</v>
      </c>
      <c r="DJ8">
        <v>1.2934318426103357E-3</v>
      </c>
      <c r="DK8">
        <v>1.080338092254465E-2</v>
      </c>
      <c r="DL8">
        <v>1.9534613112272142E-2</v>
      </c>
      <c r="DM8">
        <v>7.8639208394164618E-4</v>
      </c>
      <c r="DN8">
        <v>5.0236731248638955E-3</v>
      </c>
      <c r="DO8">
        <v>1.3401618330678664E-2</v>
      </c>
      <c r="DP8">
        <v>2.4862050939468399E-2</v>
      </c>
      <c r="DQ8">
        <v>2.4290821936976428E-2</v>
      </c>
      <c r="DR8">
        <v>1.5116612031008569E-2</v>
      </c>
      <c r="DS8">
        <v>4.0774074100446422E-2</v>
      </c>
      <c r="DT8">
        <v>6.3920545474771981E-2</v>
      </c>
      <c r="DU8">
        <v>1.6634073622188512E-2</v>
      </c>
      <c r="DV8">
        <v>1.3052009394479874E-2</v>
      </c>
      <c r="DW8">
        <v>8.3715765720678778E-3</v>
      </c>
      <c r="DX8">
        <v>6.9810865347265549E-2</v>
      </c>
      <c r="DY8">
        <v>6.7606488249093155E-2</v>
      </c>
      <c r="DZ8">
        <v>1.1195109011164717E-2</v>
      </c>
      <c r="EA8">
        <v>444</v>
      </c>
      <c r="EB8">
        <v>7.0196348140612423E-3</v>
      </c>
      <c r="EF8" s="2"/>
    </row>
    <row r="9" spans="1:136" x14ac:dyDescent="0.35">
      <c r="A9" s="2"/>
      <c r="B9" t="s">
        <v>28</v>
      </c>
      <c r="C9">
        <f>'[1]2014 ksh'!BU8</f>
        <v>10278</v>
      </c>
      <c r="D9">
        <f>'[1]2014 ksh'!BV8</f>
        <v>597</v>
      </c>
      <c r="E9">
        <f>'[1]2014 ksh'!BW8</f>
        <v>61</v>
      </c>
      <c r="F9">
        <f>'[1]2014 ksh'!BX8</f>
        <v>1955</v>
      </c>
      <c r="G9">
        <f>'[1]2014 ksh'!BY8</f>
        <v>7877</v>
      </c>
      <c r="H9">
        <f>'[1]2014 ksh'!BZ8</f>
        <v>3953</v>
      </c>
      <c r="I9">
        <f>'[1]2014 ksh'!CA8</f>
        <v>793</v>
      </c>
      <c r="J9">
        <f>'[1]2014 ksh'!CB8</f>
        <v>1872</v>
      </c>
      <c r="K9">
        <f>'[1]2014 ksh'!CC8</f>
        <v>1940</v>
      </c>
      <c r="L9">
        <f>'[1]2014 ksh'!CD8</f>
        <v>799</v>
      </c>
      <c r="M9">
        <f>'[1]2014 ksh'!CE8</f>
        <v>2284</v>
      </c>
      <c r="N9">
        <f>'[1]2014 ksh'!CF8</f>
        <v>2588</v>
      </c>
      <c r="O9">
        <f>'[1]2014 ksh'!CG8</f>
        <v>2363</v>
      </c>
      <c r="P9">
        <f>'[1]2014 ksh'!CH8</f>
        <v>1273</v>
      </c>
      <c r="Q9">
        <f>'[1]2014 ksh'!CI8</f>
        <v>2869</v>
      </c>
      <c r="R9">
        <f>'[1]2014 ksh'!CJ8</f>
        <v>5466</v>
      </c>
      <c r="S9">
        <f>'[1]2014 ksh'!CK8</f>
        <v>9808</v>
      </c>
      <c r="T9">
        <f>'[1]2014 ksh'!CL8</f>
        <v>5150</v>
      </c>
      <c r="U9">
        <f>'[1]2014 ksh'!CM8</f>
        <v>5135</v>
      </c>
      <c r="V9">
        <f>'[1]2014 ksh'!CN8</f>
        <v>13461</v>
      </c>
      <c r="W9">
        <f>'[1]2014 ksh'!CO8</f>
        <v>517</v>
      </c>
      <c r="X9">
        <f>'[1]2014 ksh'!CP8</f>
        <v>2023</v>
      </c>
      <c r="Y9">
        <f>'[1]2014 ksh'!CQ8</f>
        <v>2381</v>
      </c>
      <c r="Z9">
        <f>'[1]2014 ksh'!CR8</f>
        <v>6857</v>
      </c>
      <c r="AA9">
        <f>'[1]2014 ksh'!CS8</f>
        <v>2018</v>
      </c>
      <c r="AB9">
        <f>'[1]2014 ksh'!CT8</f>
        <v>2609</v>
      </c>
      <c r="AC9">
        <f>'[1]2014 ksh'!CU8</f>
        <v>18256</v>
      </c>
      <c r="AD9">
        <f>'[1]2014 ksh'!CV8</f>
        <v>6079</v>
      </c>
      <c r="AE9">
        <f>'[1]2014 ksh'!CW8</f>
        <v>19514</v>
      </c>
      <c r="AF9">
        <f>'[1]2014 ksh'!CX8</f>
        <v>33324</v>
      </c>
      <c r="AG9">
        <f>'[1]2014 ksh'!CY8</f>
        <v>13386</v>
      </c>
      <c r="AH9">
        <f>'[1]2014 ksh'!CZ8</f>
        <v>137</v>
      </c>
      <c r="AI9">
        <f>'[1]2014 ksh'!DA8</f>
        <v>1614</v>
      </c>
      <c r="AJ9">
        <f>'[1]2014 ksh'!DB8</f>
        <v>2395</v>
      </c>
      <c r="AK9">
        <f>'[1]2014 ksh'!DC8</f>
        <v>4365</v>
      </c>
      <c r="AL9">
        <f>'[1]2014 ksh'!DD8</f>
        <v>15590</v>
      </c>
      <c r="AM9">
        <f>'[1]2014 ksh'!DE8</f>
        <v>3355</v>
      </c>
      <c r="AN9">
        <f>'[1]2014 ksh'!DF8</f>
        <v>2722</v>
      </c>
      <c r="AO9">
        <f>'[1]2014 ksh'!DG8</f>
        <v>3761</v>
      </c>
      <c r="AP9">
        <f>'[1]2014 ksh'!DH8</f>
        <v>19746</v>
      </c>
      <c r="AQ9">
        <f>'[1]2014 ksh'!DI8</f>
        <v>4037</v>
      </c>
      <c r="AR9">
        <f>'[1]2014 ksh'!DJ8</f>
        <v>23351</v>
      </c>
      <c r="AS9">
        <f>'[1]2014 ksh'!DK8</f>
        <v>4617</v>
      </c>
      <c r="AT9">
        <f>'[1]2014 ksh'!DL8</f>
        <v>2575</v>
      </c>
      <c r="AU9">
        <f>'[1]2014 ksh'!DM8</f>
        <v>2914</v>
      </c>
      <c r="AV9">
        <f>'[1]2014 ksh'!DN8</f>
        <v>5111</v>
      </c>
      <c r="AW9">
        <f>'[1]2014 ksh'!DO8</f>
        <v>136</v>
      </c>
      <c r="AX9">
        <f>'[1]2014 ksh'!DP8</f>
        <v>2400</v>
      </c>
      <c r="AY9">
        <f>'[1]2014 ksh'!DQ8</f>
        <v>4167</v>
      </c>
      <c r="AZ9">
        <f>'[1]2014 ksh'!DR8</f>
        <v>12129</v>
      </c>
      <c r="BA9">
        <f>'[1]2014 ksh'!DS8</f>
        <v>73662</v>
      </c>
      <c r="BB9">
        <f>'[1]2014 ksh'!DT8</f>
        <v>143757</v>
      </c>
      <c r="BC9">
        <f>'[1]2014 ksh'!DU8</f>
        <v>29031</v>
      </c>
      <c r="BD9">
        <f>'[1]2014 ksh'!DV8</f>
        <v>21239</v>
      </c>
      <c r="BE9">
        <f>'[1]2014 ksh'!DW8</f>
        <v>12657</v>
      </c>
      <c r="BF9">
        <f>'[1]2014 ksh'!DX8</f>
        <v>4088</v>
      </c>
      <c r="BG9">
        <f>'[1]2014 ksh'!DY8</f>
        <v>5694</v>
      </c>
      <c r="BH9">
        <f>'[1]2014 ksh'!DZ8</f>
        <v>588</v>
      </c>
      <c r="BI9">
        <f>'[1]2014 ksh'!EA8</f>
        <v>4084</v>
      </c>
      <c r="BJ9">
        <f>'[1]2014 ksh'!EB8</f>
        <v>274</v>
      </c>
      <c r="BK9">
        <f>'[1]2014 ksh'!EC8</f>
        <v>577</v>
      </c>
      <c r="BL9">
        <f>'[1]2014 ksh'!ED8</f>
        <v>34084</v>
      </c>
      <c r="BM9">
        <f>'[1]2014 ksh'!EE8</f>
        <v>3488</v>
      </c>
      <c r="BN9">
        <f>'[1]2014 ksh'!EF8</f>
        <v>8834</v>
      </c>
      <c r="BO9" s="2"/>
      <c r="BR9" t="s">
        <v>28</v>
      </c>
      <c r="BS9">
        <v>3.7552246337132405E-3</v>
      </c>
      <c r="BT9">
        <v>4.0777309006858331E-3</v>
      </c>
      <c r="BU9">
        <v>5.1659287972351409E-3</v>
      </c>
      <c r="BV9">
        <v>1.9511106276611529E-2</v>
      </c>
      <c r="BW9">
        <v>2.639423677020105E-3</v>
      </c>
      <c r="BX9">
        <v>9.7268689624100662E-3</v>
      </c>
      <c r="BY9">
        <v>3.0577266382650833E-3</v>
      </c>
      <c r="BZ9">
        <v>4.3127029338111819E-3</v>
      </c>
      <c r="CA9">
        <v>8.9469072741775041E-3</v>
      </c>
      <c r="CB9">
        <v>6.2995465698360983E-4</v>
      </c>
      <c r="CC9">
        <v>1.5125966844957545E-3</v>
      </c>
      <c r="CD9">
        <v>2.8178183605187214E-3</v>
      </c>
      <c r="CE9">
        <v>1.64016022671626E-3</v>
      </c>
      <c r="CF9">
        <v>1.9584438498910705E-3</v>
      </c>
      <c r="CG9">
        <v>3.6702844118856603E-3</v>
      </c>
      <c r="CH9">
        <v>4.3741769620515916E-3</v>
      </c>
      <c r="CI9">
        <v>3.2881478298625415E-3</v>
      </c>
      <c r="CJ9">
        <v>4.5555543939201611E-3</v>
      </c>
      <c r="CK9">
        <v>2.324222847058386E-3</v>
      </c>
      <c r="CL9">
        <v>1.7771940478925148E-3</v>
      </c>
      <c r="CM9">
        <v>3.2516854193878806E-3</v>
      </c>
      <c r="CN9">
        <v>3.4595894686786678E-3</v>
      </c>
      <c r="CO9">
        <v>7.6669789956741782E-3</v>
      </c>
      <c r="CP9">
        <v>5.1705837475957582E-3</v>
      </c>
      <c r="CQ9">
        <v>8.6392408098010104E-3</v>
      </c>
      <c r="CR9">
        <v>7.0309849448064272E-3</v>
      </c>
      <c r="CS9">
        <v>5.7161939810675957E-3</v>
      </c>
      <c r="CT9">
        <v>9.0152073731692445E-3</v>
      </c>
      <c r="CU9">
        <v>6.321521637906162E-3</v>
      </c>
      <c r="CV9">
        <v>1.5157501158843848E-2</v>
      </c>
      <c r="CW9">
        <v>6.5053967193010945E-3</v>
      </c>
      <c r="CX9">
        <v>6.3652178631137864E-3</v>
      </c>
      <c r="CY9">
        <v>4.188045130815699E-3</v>
      </c>
      <c r="CZ9">
        <v>2.0663078498979605E-3</v>
      </c>
      <c r="DA9">
        <v>2.005640095369331E-2</v>
      </c>
      <c r="DB9">
        <v>1.2331781454989725E-2</v>
      </c>
      <c r="DC9">
        <v>1.469861509041078E-2</v>
      </c>
      <c r="DD9">
        <v>6.6247309990080418E-3</v>
      </c>
      <c r="DE9">
        <v>4.9408925335301512E-3</v>
      </c>
      <c r="DF9">
        <v>1.9631310788740398E-2</v>
      </c>
      <c r="DG9">
        <v>3.0241466148613612E-3</v>
      </c>
      <c r="DH9">
        <v>2.1918146285233534E-2</v>
      </c>
      <c r="DI9">
        <v>8.3649615002602592E-3</v>
      </c>
      <c r="DJ9">
        <v>5.3892993442097321E-3</v>
      </c>
      <c r="DK9">
        <v>1.3905058307550844E-2</v>
      </c>
      <c r="DL9">
        <v>1.7255687455379004E-2</v>
      </c>
      <c r="DM9">
        <v>3.4723806303916843E-4</v>
      </c>
      <c r="DN9">
        <v>8.6927292715741518E-3</v>
      </c>
      <c r="DO9">
        <v>3.4686051915489437E-2</v>
      </c>
      <c r="DP9">
        <v>1.3238731049469323E-2</v>
      </c>
      <c r="DQ9">
        <v>2.3249272699794151E-2</v>
      </c>
      <c r="DR9">
        <v>9.030204844137539E-2</v>
      </c>
      <c r="DS9">
        <v>1.8575026601545055E-2</v>
      </c>
      <c r="DT9">
        <v>4.8291127426410625E-2</v>
      </c>
      <c r="DU9">
        <v>2.6854269111739795E-2</v>
      </c>
      <c r="DV9">
        <v>1.5814052876299268E-2</v>
      </c>
      <c r="DW9">
        <v>1.8576678488446803E-2</v>
      </c>
      <c r="DX9">
        <v>6.0250680792884401E-3</v>
      </c>
      <c r="DY9">
        <v>1.1483318000719367E-2</v>
      </c>
      <c r="DZ9">
        <v>5.1124331150985546E-2</v>
      </c>
      <c r="EA9">
        <v>1154</v>
      </c>
      <c r="EB9">
        <v>9.319047791636028E-3</v>
      </c>
      <c r="EF9" s="2"/>
    </row>
    <row r="10" spans="1:136" x14ac:dyDescent="0.35">
      <c r="A10" s="2"/>
      <c r="B10" t="s">
        <v>29</v>
      </c>
      <c r="C10">
        <f>'[1]2014 ksh'!BU9</f>
        <v>6690</v>
      </c>
      <c r="D10">
        <f>'[1]2014 ksh'!BV9</f>
        <v>1366</v>
      </c>
      <c r="E10">
        <f>'[1]2014 ksh'!BW9</f>
        <v>0</v>
      </c>
      <c r="F10">
        <f>'[1]2014 ksh'!BX9</f>
        <v>832</v>
      </c>
      <c r="G10">
        <f>'[1]2014 ksh'!BY9</f>
        <v>4783</v>
      </c>
      <c r="H10">
        <f>'[1]2014 ksh'!BZ9</f>
        <v>296</v>
      </c>
      <c r="I10">
        <f>'[1]2014 ksh'!CA9</f>
        <v>104</v>
      </c>
      <c r="J10">
        <f>'[1]2014 ksh'!CB9</f>
        <v>0</v>
      </c>
      <c r="K10">
        <f>'[1]2014 ksh'!CC9</f>
        <v>1245</v>
      </c>
      <c r="L10">
        <f>'[1]2014 ksh'!CD9</f>
        <v>1866</v>
      </c>
      <c r="M10">
        <f>'[1]2014 ksh'!CE9</f>
        <v>3640</v>
      </c>
      <c r="N10">
        <f>'[1]2014 ksh'!CF9</f>
        <v>6133</v>
      </c>
      <c r="O10">
        <f>'[1]2014 ksh'!CG9</f>
        <v>1977</v>
      </c>
      <c r="P10">
        <f>'[1]2014 ksh'!CH9</f>
        <v>771</v>
      </c>
      <c r="Q10">
        <f>'[1]2014 ksh'!CI9</f>
        <v>583</v>
      </c>
      <c r="R10">
        <f>'[1]2014 ksh'!CJ9</f>
        <v>1853</v>
      </c>
      <c r="S10">
        <f>'[1]2014 ksh'!CK9</f>
        <v>7046</v>
      </c>
      <c r="T10">
        <f>'[1]2014 ksh'!CL9</f>
        <v>3464</v>
      </c>
      <c r="U10">
        <f>'[1]2014 ksh'!CM9</f>
        <v>4272</v>
      </c>
      <c r="V10">
        <f>'[1]2014 ksh'!CN9</f>
        <v>4748</v>
      </c>
      <c r="W10">
        <f>'[1]2014 ksh'!CO9</f>
        <v>939</v>
      </c>
      <c r="X10">
        <f>'[1]2014 ksh'!CP9</f>
        <v>1296</v>
      </c>
      <c r="Y10">
        <f>'[1]2014 ksh'!CQ9</f>
        <v>2354</v>
      </c>
      <c r="Z10">
        <f>'[1]2014 ksh'!CR9</f>
        <v>5247</v>
      </c>
      <c r="AA10">
        <f>'[1]2014 ksh'!CS9</f>
        <v>1362</v>
      </c>
      <c r="AB10">
        <f>'[1]2014 ksh'!CT9</f>
        <v>1199</v>
      </c>
      <c r="AC10">
        <f>'[1]2014 ksh'!CU9</f>
        <v>11790</v>
      </c>
      <c r="AD10">
        <f>'[1]2014 ksh'!CV9</f>
        <v>2307</v>
      </c>
      <c r="AE10">
        <f>'[1]2014 ksh'!CW9</f>
        <v>12520</v>
      </c>
      <c r="AF10">
        <f>'[1]2014 ksh'!CX9</f>
        <v>17790</v>
      </c>
      <c r="AG10">
        <f>'[1]2014 ksh'!CY9</f>
        <v>4578</v>
      </c>
      <c r="AH10">
        <f>'[1]2014 ksh'!CZ9</f>
        <v>196</v>
      </c>
      <c r="AI10">
        <f>'[1]2014 ksh'!DA9</f>
        <v>272</v>
      </c>
      <c r="AJ10">
        <f>'[1]2014 ksh'!DB9</f>
        <v>1474</v>
      </c>
      <c r="AK10">
        <f>'[1]2014 ksh'!DC9</f>
        <v>1703</v>
      </c>
      <c r="AL10">
        <f>'[1]2014 ksh'!DD9</f>
        <v>4065</v>
      </c>
      <c r="AM10">
        <f>'[1]2014 ksh'!DE9</f>
        <v>5480</v>
      </c>
      <c r="AN10">
        <f>'[1]2014 ksh'!DF9</f>
        <v>3795</v>
      </c>
      <c r="AO10">
        <f>'[1]2014 ksh'!DG9</f>
        <v>3630</v>
      </c>
      <c r="AP10">
        <f>'[1]2014 ksh'!DH9</f>
        <v>21038</v>
      </c>
      <c r="AQ10">
        <f>'[1]2014 ksh'!DI9</f>
        <v>1206</v>
      </c>
      <c r="AR10">
        <f>'[1]2014 ksh'!DJ9</f>
        <v>29012</v>
      </c>
      <c r="AS10">
        <f>'[1]2014 ksh'!DK9</f>
        <v>9152</v>
      </c>
      <c r="AT10">
        <f>'[1]2014 ksh'!DL9</f>
        <v>8868</v>
      </c>
      <c r="AU10">
        <f>'[1]2014 ksh'!DM9</f>
        <v>1413</v>
      </c>
      <c r="AV10">
        <f>'[1]2014 ksh'!DN9</f>
        <v>12512</v>
      </c>
      <c r="AW10">
        <f>'[1]2014 ksh'!DO9</f>
        <v>114</v>
      </c>
      <c r="AX10">
        <f>'[1]2014 ksh'!DP9</f>
        <v>1677</v>
      </c>
      <c r="AY10">
        <f>'[1]2014 ksh'!DQ9</f>
        <v>1507</v>
      </c>
      <c r="AZ10">
        <f>'[1]2014 ksh'!DR9</f>
        <v>8185</v>
      </c>
      <c r="BA10">
        <f>'[1]2014 ksh'!DS9</f>
        <v>49697</v>
      </c>
      <c r="BB10">
        <f>'[1]2014 ksh'!DT9</f>
        <v>86283</v>
      </c>
      <c r="BC10">
        <f>'[1]2014 ksh'!DU9</f>
        <v>33552</v>
      </c>
      <c r="BD10">
        <f>'[1]2014 ksh'!DV9</f>
        <v>5724</v>
      </c>
      <c r="BE10">
        <f>'[1]2014 ksh'!DW9</f>
        <v>8593</v>
      </c>
      <c r="BF10">
        <f>'[1]2014 ksh'!DX9</f>
        <v>2488</v>
      </c>
      <c r="BG10">
        <f>'[1]2014 ksh'!DY9</f>
        <v>4626</v>
      </c>
      <c r="BH10">
        <f>'[1]2014 ksh'!DZ9</f>
        <v>415</v>
      </c>
      <c r="BI10">
        <f>'[1]2014 ksh'!EA9</f>
        <v>1495</v>
      </c>
      <c r="BJ10">
        <f>'[1]2014 ksh'!EB9</f>
        <v>0</v>
      </c>
      <c r="BK10">
        <f>'[1]2014 ksh'!EC9</f>
        <v>436</v>
      </c>
      <c r="BL10">
        <f>'[1]2014 ksh'!ED9</f>
        <v>18413</v>
      </c>
      <c r="BM10">
        <f>'[1]2014 ksh'!EE9</f>
        <v>875</v>
      </c>
      <c r="BN10">
        <f>'[1]2014 ksh'!EF9</f>
        <v>5124</v>
      </c>
      <c r="BO10" s="2"/>
      <c r="BR10" t="s">
        <v>29</v>
      </c>
      <c r="BS10">
        <v>2.4442939092762773E-3</v>
      </c>
      <c r="BT10">
        <v>9.3302854444503331E-3</v>
      </c>
      <c r="BU10">
        <v>0</v>
      </c>
      <c r="BV10">
        <v>8.3034477862612751E-3</v>
      </c>
      <c r="BW10">
        <v>1.6026867395184921E-3</v>
      </c>
      <c r="BX10">
        <v>7.2834637310229694E-4</v>
      </c>
      <c r="BY10">
        <v>4.0101332960853548E-4</v>
      </c>
      <c r="BZ10">
        <v>0</v>
      </c>
      <c r="CA10">
        <v>5.7417008022427798E-3</v>
      </c>
      <c r="CB10">
        <v>1.4712082477239248E-3</v>
      </c>
      <c r="CC10">
        <v>2.4106181836972621E-3</v>
      </c>
      <c r="CD10">
        <v>6.6776197855723798E-3</v>
      </c>
      <c r="CE10">
        <v>1.3722373119839381E-3</v>
      </c>
      <c r="CF10">
        <v>1.1861431329662337E-3</v>
      </c>
      <c r="CG10">
        <v>7.458263548725479E-4</v>
      </c>
      <c r="CH10">
        <v>1.4828667966852542E-3</v>
      </c>
      <c r="CI10">
        <v>2.3621828720647906E-3</v>
      </c>
      <c r="CJ10">
        <v>3.06416318845426E-3</v>
      </c>
      <c r="CK10">
        <v>1.9336085691593818E-3</v>
      </c>
      <c r="CL10">
        <v>6.2685664804945098E-4</v>
      </c>
      <c r="CM10">
        <v>5.9058657810545836E-3</v>
      </c>
      <c r="CN10">
        <v>2.2163262241263241E-3</v>
      </c>
      <c r="CO10">
        <v>7.5800371926992927E-3</v>
      </c>
      <c r="CP10">
        <v>3.956548479456751E-3</v>
      </c>
      <c r="CQ10">
        <v>5.830845383027243E-3</v>
      </c>
      <c r="CR10">
        <v>3.2311808926113097E-3</v>
      </c>
      <c r="CS10">
        <v>3.6916042417170767E-3</v>
      </c>
      <c r="CT10">
        <v>3.4213001167793136E-3</v>
      </c>
      <c r="CU10">
        <v>4.0558291947619734E-3</v>
      </c>
      <c r="CV10">
        <v>8.0918240792171425E-3</v>
      </c>
      <c r="CW10">
        <v>2.2248398461796213E-3</v>
      </c>
      <c r="CX10">
        <v>9.1064430742357812E-3</v>
      </c>
      <c r="CY10">
        <v>7.0579199230599138E-4</v>
      </c>
      <c r="CZ10">
        <v>1.2717067936323981E-3</v>
      </c>
      <c r="DA10">
        <v>7.824983006675763E-3</v>
      </c>
      <c r="DB10">
        <v>3.2154388463459418E-3</v>
      </c>
      <c r="DC10">
        <v>2.4008468165559186E-2</v>
      </c>
      <c r="DD10">
        <v>9.2361697800277427E-3</v>
      </c>
      <c r="DE10">
        <v>4.7687955056406406E-3</v>
      </c>
      <c r="DF10">
        <v>2.0915806562013597E-2</v>
      </c>
      <c r="DG10">
        <v>9.0342353666653487E-4</v>
      </c>
      <c r="DH10">
        <v>2.7231778511720924E-2</v>
      </c>
      <c r="DI10">
        <v>1.6581357515785551E-2</v>
      </c>
      <c r="DJ10">
        <v>1.8560119061923071E-2</v>
      </c>
      <c r="DK10">
        <v>6.7425694538673104E-3</v>
      </c>
      <c r="DL10">
        <v>4.2242841213402882E-2</v>
      </c>
      <c r="DM10">
        <v>2.9106719990047941E-4</v>
      </c>
      <c r="DN10">
        <v>6.0740445785124391E-3</v>
      </c>
      <c r="DO10">
        <v>1.2544247716976861E-2</v>
      </c>
      <c r="DP10">
        <v>8.9338786082864552E-3</v>
      </c>
      <c r="DQ10">
        <v>1.568541589098409E-2</v>
      </c>
      <c r="DR10">
        <v>5.4199320002971632E-2</v>
      </c>
      <c r="DS10">
        <v>2.1467717010610714E-2</v>
      </c>
      <c r="DT10">
        <v>1.3014662337622978E-2</v>
      </c>
      <c r="DU10">
        <v>1.823170849942167E-2</v>
      </c>
      <c r="DV10">
        <v>9.6245996957516084E-3</v>
      </c>
      <c r="DW10">
        <v>1.5092327834133282E-2</v>
      </c>
      <c r="DX10">
        <v>4.2523864845318074E-3</v>
      </c>
      <c r="DY10">
        <v>4.2036142044748906E-3</v>
      </c>
      <c r="DZ10">
        <v>0</v>
      </c>
      <c r="EA10">
        <v>872</v>
      </c>
      <c r="EB10">
        <v>5.0343746915677201E-3</v>
      </c>
      <c r="EF10" s="2"/>
    </row>
    <row r="11" spans="1:136" x14ac:dyDescent="0.35">
      <c r="A11" s="2"/>
      <c r="B11" t="s">
        <v>134</v>
      </c>
      <c r="C11">
        <f>SUM(C4:C10)</f>
        <v>162609</v>
      </c>
      <c r="D11">
        <f t="shared" ref="D11:BN11" si="0">SUM(D4:D10)</f>
        <v>18163</v>
      </c>
      <c r="E11">
        <f t="shared" si="0"/>
        <v>1089</v>
      </c>
      <c r="F11">
        <f t="shared" si="0"/>
        <v>10191</v>
      </c>
      <c r="G11">
        <f t="shared" si="0"/>
        <v>130644</v>
      </c>
      <c r="H11">
        <f t="shared" si="0"/>
        <v>58604</v>
      </c>
      <c r="I11">
        <f t="shared" si="0"/>
        <v>23792</v>
      </c>
      <c r="J11">
        <f t="shared" si="0"/>
        <v>14366</v>
      </c>
      <c r="K11">
        <f t="shared" si="0"/>
        <v>20612</v>
      </c>
      <c r="L11">
        <f t="shared" si="0"/>
        <v>5226</v>
      </c>
      <c r="M11">
        <f t="shared" si="0"/>
        <v>25491</v>
      </c>
      <c r="N11">
        <f t="shared" si="0"/>
        <v>18857</v>
      </c>
      <c r="O11">
        <f t="shared" si="0"/>
        <v>45425</v>
      </c>
      <c r="P11">
        <f t="shared" si="0"/>
        <v>27314</v>
      </c>
      <c r="Q11">
        <f t="shared" si="0"/>
        <v>22485</v>
      </c>
      <c r="R11">
        <f t="shared" si="0"/>
        <v>75917</v>
      </c>
      <c r="S11">
        <f t="shared" si="0"/>
        <v>75025</v>
      </c>
      <c r="T11">
        <f t="shared" si="0"/>
        <v>57547</v>
      </c>
      <c r="U11">
        <f t="shared" si="0"/>
        <v>55868</v>
      </c>
      <c r="V11">
        <f t="shared" si="0"/>
        <v>121304</v>
      </c>
      <c r="W11">
        <f t="shared" si="0"/>
        <v>8366</v>
      </c>
      <c r="X11">
        <f t="shared" si="0"/>
        <v>50547</v>
      </c>
      <c r="Y11">
        <f t="shared" si="0"/>
        <v>24722</v>
      </c>
      <c r="Z11">
        <f t="shared" si="0"/>
        <v>35646</v>
      </c>
      <c r="AA11">
        <f t="shared" si="0"/>
        <v>21833</v>
      </c>
      <c r="AB11">
        <f t="shared" si="0"/>
        <v>26262</v>
      </c>
      <c r="AC11">
        <f t="shared" si="0"/>
        <v>229728</v>
      </c>
      <c r="AD11">
        <f t="shared" si="0"/>
        <v>72285</v>
      </c>
      <c r="AE11">
        <f t="shared" si="0"/>
        <v>110216</v>
      </c>
      <c r="AF11">
        <f t="shared" si="0"/>
        <v>362874</v>
      </c>
      <c r="AG11">
        <f t="shared" si="0"/>
        <v>162956</v>
      </c>
      <c r="AH11">
        <f t="shared" si="0"/>
        <v>1443</v>
      </c>
      <c r="AI11">
        <f t="shared" si="0"/>
        <v>5382</v>
      </c>
      <c r="AJ11">
        <f t="shared" si="0"/>
        <v>37605</v>
      </c>
      <c r="AK11">
        <f t="shared" si="0"/>
        <v>41629</v>
      </c>
      <c r="AL11">
        <f t="shared" si="0"/>
        <v>151148</v>
      </c>
      <c r="AM11">
        <f t="shared" si="0"/>
        <v>17723</v>
      </c>
      <c r="AN11">
        <f t="shared" si="0"/>
        <v>12673</v>
      </c>
      <c r="AO11">
        <f t="shared" si="0"/>
        <v>14343</v>
      </c>
      <c r="AP11">
        <f t="shared" si="0"/>
        <v>58011</v>
      </c>
      <c r="AQ11">
        <f t="shared" si="0"/>
        <v>19251</v>
      </c>
      <c r="AR11">
        <f t="shared" si="0"/>
        <v>83270</v>
      </c>
      <c r="AS11">
        <f t="shared" si="0"/>
        <v>17498</v>
      </c>
      <c r="AT11">
        <f t="shared" si="0"/>
        <v>12398</v>
      </c>
      <c r="AU11">
        <f t="shared" si="0"/>
        <v>9517</v>
      </c>
      <c r="AV11">
        <f t="shared" si="0"/>
        <v>30347</v>
      </c>
      <c r="AW11">
        <f t="shared" si="0"/>
        <v>1381</v>
      </c>
      <c r="AX11">
        <f t="shared" si="0"/>
        <v>7160</v>
      </c>
      <c r="AY11">
        <f t="shared" si="0"/>
        <v>9523</v>
      </c>
      <c r="AZ11">
        <f t="shared" si="0"/>
        <v>115392</v>
      </c>
      <c r="BA11">
        <f t="shared" si="0"/>
        <v>271917</v>
      </c>
      <c r="BB11">
        <f t="shared" si="0"/>
        <v>315381</v>
      </c>
      <c r="BC11">
        <f t="shared" si="0"/>
        <v>169003</v>
      </c>
      <c r="BD11">
        <f t="shared" si="0"/>
        <v>97190</v>
      </c>
      <c r="BE11">
        <f t="shared" si="0"/>
        <v>39990</v>
      </c>
      <c r="BF11">
        <f t="shared" si="0"/>
        <v>19864</v>
      </c>
      <c r="BG11">
        <f t="shared" si="0"/>
        <v>17142</v>
      </c>
      <c r="BH11">
        <f t="shared" si="0"/>
        <v>15512</v>
      </c>
      <c r="BI11">
        <f t="shared" si="0"/>
        <v>59695</v>
      </c>
      <c r="BJ11">
        <f t="shared" si="0"/>
        <v>2130</v>
      </c>
      <c r="BK11">
        <f t="shared" si="0"/>
        <v>1853</v>
      </c>
      <c r="BL11">
        <f t="shared" si="0"/>
        <v>94634</v>
      </c>
      <c r="BM11">
        <f t="shared" si="0"/>
        <v>175154</v>
      </c>
      <c r="BN11">
        <f t="shared" si="0"/>
        <v>99739</v>
      </c>
      <c r="BO11" s="2"/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MMULT(Fogl2014!C15:BL56,Fogl2014!C64:BL125)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1.0077777922190916E-3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'[1]2014 ksh'!BU14</f>
        <v>0</v>
      </c>
      <c r="D15">
        <f>'[1]2014 ksh'!BV14</f>
        <v>0</v>
      </c>
      <c r="E15">
        <f>'[1]2014 ksh'!BW14</f>
        <v>0</v>
      </c>
      <c r="F15">
        <f>'[1]2014 ksh'!BX14</f>
        <v>0</v>
      </c>
      <c r="G15">
        <f>'[1]2014 ksh'!BY14</f>
        <v>0</v>
      </c>
      <c r="H15">
        <f>'[1]2014 ksh'!BZ14</f>
        <v>0</v>
      </c>
      <c r="I15">
        <f>'[1]2014 ksh'!CA14</f>
        <v>0</v>
      </c>
      <c r="J15">
        <f>'[1]2014 ksh'!CB14</f>
        <v>0</v>
      </c>
      <c r="K15">
        <f>'[1]2014 ksh'!CC14</f>
        <v>0</v>
      </c>
      <c r="L15">
        <f>'[1]2014 ksh'!CD14</f>
        <v>0</v>
      </c>
      <c r="M15">
        <f>'[1]2014 ksh'!CE14</f>
        <v>0</v>
      </c>
      <c r="N15">
        <f>'[1]2014 ksh'!CF14</f>
        <v>0</v>
      </c>
      <c r="O15">
        <f>'[1]2014 ksh'!CG14</f>
        <v>0</v>
      </c>
      <c r="P15">
        <f>'[1]2014 ksh'!CH14</f>
        <v>0</v>
      </c>
      <c r="Q15">
        <f>'[1]2014 ksh'!CI14</f>
        <v>0</v>
      </c>
      <c r="R15">
        <f>'[1]2014 ksh'!CJ14</f>
        <v>0</v>
      </c>
      <c r="S15">
        <f>'[1]2014 ksh'!CK14</f>
        <v>0</v>
      </c>
      <c r="T15">
        <f>'[1]2014 ksh'!CL14</f>
        <v>0</v>
      </c>
      <c r="U15">
        <f>'[1]2014 ksh'!CM14</f>
        <v>0</v>
      </c>
      <c r="V15">
        <f>'[1]2014 ksh'!CN14</f>
        <v>0</v>
      </c>
      <c r="W15">
        <f>'[1]2014 ksh'!CO14</f>
        <v>0</v>
      </c>
      <c r="X15">
        <f>'[1]2014 ksh'!CP14</f>
        <v>0</v>
      </c>
      <c r="Y15">
        <f>'[1]2014 ksh'!CQ14</f>
        <v>0</v>
      </c>
      <c r="Z15">
        <f>'[1]2014 ksh'!CR14</f>
        <v>0</v>
      </c>
      <c r="AA15">
        <f>'[1]2014 ksh'!CS14</f>
        <v>0</v>
      </c>
      <c r="AB15">
        <f>'[1]2014 ksh'!CT14</f>
        <v>0</v>
      </c>
      <c r="AC15">
        <f>'[1]2014 ksh'!CU14</f>
        <v>0</v>
      </c>
      <c r="AD15">
        <f>'[1]2014 ksh'!CV14</f>
        <v>0</v>
      </c>
      <c r="AE15">
        <f>'[1]2014 ksh'!CW14</f>
        <v>0</v>
      </c>
      <c r="AF15">
        <f>'[1]2014 ksh'!CX14</f>
        <v>0</v>
      </c>
      <c r="AG15">
        <f>'[1]2014 ksh'!CY14</f>
        <v>0</v>
      </c>
      <c r="AH15">
        <f>'[1]2014 ksh'!CZ14</f>
        <v>0</v>
      </c>
      <c r="AI15">
        <f>'[1]2014 ksh'!DA14</f>
        <v>0</v>
      </c>
      <c r="AJ15">
        <f>'[1]2014 ksh'!DB14</f>
        <v>0</v>
      </c>
      <c r="AK15">
        <f>'[1]2014 ksh'!DC14</f>
        <v>0</v>
      </c>
      <c r="AL15">
        <f>'[1]2014 ksh'!DD14</f>
        <v>0</v>
      </c>
      <c r="AM15">
        <f>'[1]2014 ksh'!DE14</f>
        <v>0</v>
      </c>
      <c r="AN15">
        <f>'[1]2014 ksh'!DF14</f>
        <v>0</v>
      </c>
      <c r="AO15">
        <f>'[1]2014 ksh'!DG14</f>
        <v>0</v>
      </c>
      <c r="AP15">
        <f>'[1]2014 ksh'!DH14</f>
        <v>0</v>
      </c>
      <c r="AQ15">
        <f>'[1]2014 ksh'!DI14</f>
        <v>0</v>
      </c>
      <c r="AR15">
        <f>'[1]2014 ksh'!DJ14</f>
        <v>0</v>
      </c>
      <c r="AS15">
        <f>'[1]2014 ksh'!DK14</f>
        <v>0</v>
      </c>
      <c r="AT15">
        <f>'[1]2014 ksh'!DL14</f>
        <v>0</v>
      </c>
      <c r="AU15">
        <f>'[1]2014 ksh'!DM14</f>
        <v>0</v>
      </c>
      <c r="AV15">
        <f>'[1]2014 ksh'!DN14</f>
        <v>0</v>
      </c>
      <c r="AW15">
        <f>'[1]2014 ksh'!DO14</f>
        <v>0</v>
      </c>
      <c r="AX15">
        <f>'[1]2014 ksh'!DP14</f>
        <v>0</v>
      </c>
      <c r="AY15">
        <f>'[1]2014 ksh'!DQ14</f>
        <v>0</v>
      </c>
      <c r="AZ15">
        <f>'[1]2014 ksh'!DR14</f>
        <v>0</v>
      </c>
      <c r="BA15">
        <f>'[1]2014 ksh'!DS14</f>
        <v>3193</v>
      </c>
      <c r="BB15">
        <f>'[1]2014 ksh'!DT14</f>
        <v>0</v>
      </c>
      <c r="BC15">
        <f>'[1]2014 ksh'!DU14</f>
        <v>0</v>
      </c>
      <c r="BD15">
        <f>'[1]2014 ksh'!DV14</f>
        <v>0</v>
      </c>
      <c r="BE15">
        <f>'[1]2014 ksh'!DW14</f>
        <v>0</v>
      </c>
      <c r="BF15">
        <f>'[1]2014 ksh'!DX14</f>
        <v>0</v>
      </c>
      <c r="BG15">
        <f>'[1]2014 ksh'!DY14</f>
        <v>0</v>
      </c>
      <c r="BH15">
        <f>'[1]2014 ksh'!DZ14</f>
        <v>0</v>
      </c>
      <c r="BI15">
        <f>'[1]2014 ksh'!EA14</f>
        <v>0</v>
      </c>
      <c r="BJ15">
        <f>'[1]2014 ksh'!EB14</f>
        <v>0</v>
      </c>
      <c r="BK15">
        <f>'[1]2014 ksh'!EC14</f>
        <v>0</v>
      </c>
      <c r="BL15">
        <f>'[1]2014 ksh'!ED14</f>
        <v>0</v>
      </c>
      <c r="BM15">
        <f>'[1]2014 ksh'!EE14</f>
        <v>0</v>
      </c>
      <c r="BN15">
        <f>'[1]2014 ksh'!EF14</f>
        <v>0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1.0914940266690842E-4</v>
      </c>
      <c r="DQ15">
        <v>2.2421714487705692E-3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'[1]2014 ksh'!BU15</f>
        <v>0</v>
      </c>
      <c r="D16">
        <f>'[1]2014 ksh'!BV15</f>
        <v>0</v>
      </c>
      <c r="E16">
        <f>'[1]2014 ksh'!BW15</f>
        <v>0</v>
      </c>
      <c r="F16">
        <f>'[1]2014 ksh'!BX15</f>
        <v>0</v>
      </c>
      <c r="G16">
        <f>'[1]2014 ksh'!BY15</f>
        <v>0</v>
      </c>
      <c r="H16">
        <f>'[1]2014 ksh'!BZ15</f>
        <v>0</v>
      </c>
      <c r="I16">
        <f>'[1]2014 ksh'!CA15</f>
        <v>0</v>
      </c>
      <c r="J16">
        <f>'[1]2014 ksh'!CB15</f>
        <v>0</v>
      </c>
      <c r="K16">
        <f>'[1]2014 ksh'!CC15</f>
        <v>0</v>
      </c>
      <c r="L16">
        <f>'[1]2014 ksh'!CD15</f>
        <v>0</v>
      </c>
      <c r="M16">
        <f>'[1]2014 ksh'!CE15</f>
        <v>0</v>
      </c>
      <c r="N16">
        <f>'[1]2014 ksh'!CF15</f>
        <v>0</v>
      </c>
      <c r="O16">
        <f>'[1]2014 ksh'!CG15</f>
        <v>0</v>
      </c>
      <c r="P16">
        <f>'[1]2014 ksh'!CH15</f>
        <v>0</v>
      </c>
      <c r="Q16">
        <f>'[1]2014 ksh'!CI15</f>
        <v>0</v>
      </c>
      <c r="R16">
        <f>'[1]2014 ksh'!CJ15</f>
        <v>0</v>
      </c>
      <c r="S16">
        <f>'[1]2014 ksh'!CK15</f>
        <v>0</v>
      </c>
      <c r="T16">
        <f>'[1]2014 ksh'!CL15</f>
        <v>0</v>
      </c>
      <c r="U16">
        <f>'[1]2014 ksh'!CM15</f>
        <v>0</v>
      </c>
      <c r="V16">
        <f>'[1]2014 ksh'!CN15</f>
        <v>0</v>
      </c>
      <c r="W16">
        <f>'[1]2014 ksh'!CO15</f>
        <v>0</v>
      </c>
      <c r="X16">
        <f>'[1]2014 ksh'!CP15</f>
        <v>0</v>
      </c>
      <c r="Y16">
        <f>'[1]2014 ksh'!CQ15</f>
        <v>0</v>
      </c>
      <c r="Z16">
        <f>'[1]2014 ksh'!CR15</f>
        <v>0</v>
      </c>
      <c r="AA16">
        <f>'[1]2014 ksh'!CS15</f>
        <v>0</v>
      </c>
      <c r="AB16">
        <f>'[1]2014 ksh'!CT15</f>
        <v>0</v>
      </c>
      <c r="AC16">
        <f>'[1]2014 ksh'!CU15</f>
        <v>0</v>
      </c>
      <c r="AD16">
        <f>'[1]2014 ksh'!CV15</f>
        <v>0</v>
      </c>
      <c r="AE16">
        <f>'[1]2014 ksh'!CW15</f>
        <v>0</v>
      </c>
      <c r="AF16">
        <f>'[1]2014 ksh'!CX15</f>
        <v>0</v>
      </c>
      <c r="AG16">
        <f>'[1]2014 ksh'!CY15</f>
        <v>0</v>
      </c>
      <c r="AH16">
        <f>'[1]2014 ksh'!CZ15</f>
        <v>0</v>
      </c>
      <c r="AI16">
        <f>'[1]2014 ksh'!DA15</f>
        <v>0</v>
      </c>
      <c r="AJ16">
        <f>'[1]2014 ksh'!DB15</f>
        <v>0</v>
      </c>
      <c r="AK16">
        <f>'[1]2014 ksh'!DC15</f>
        <v>0</v>
      </c>
      <c r="AL16">
        <f>'[1]2014 ksh'!DD15</f>
        <v>0</v>
      </c>
      <c r="AM16">
        <f>'[1]2014 ksh'!DE15</f>
        <v>0</v>
      </c>
      <c r="AN16">
        <f>'[1]2014 ksh'!DF15</f>
        <v>0</v>
      </c>
      <c r="AO16">
        <f>'[1]2014 ksh'!DG15</f>
        <v>0</v>
      </c>
      <c r="AP16">
        <f>'[1]2014 ksh'!DH15</f>
        <v>0</v>
      </c>
      <c r="AQ16">
        <f>'[1]2014 ksh'!DI15</f>
        <v>0</v>
      </c>
      <c r="AR16">
        <f>'[1]2014 ksh'!DJ15</f>
        <v>0</v>
      </c>
      <c r="AS16">
        <f>'[1]2014 ksh'!DK15</f>
        <v>0</v>
      </c>
      <c r="AT16">
        <f>'[1]2014 ksh'!DL15</f>
        <v>0</v>
      </c>
      <c r="AU16">
        <f>'[1]2014 ksh'!DM15</f>
        <v>0</v>
      </c>
      <c r="AV16">
        <f>'[1]2014 ksh'!DN15</f>
        <v>0</v>
      </c>
      <c r="AW16">
        <f>'[1]2014 ksh'!DO15</f>
        <v>0</v>
      </c>
      <c r="AX16">
        <f>'[1]2014 ksh'!DP15</f>
        <v>0</v>
      </c>
      <c r="AY16">
        <f>'[1]2014 ksh'!DQ15</f>
        <v>0</v>
      </c>
      <c r="AZ16">
        <f>'[1]2014 ksh'!DR15</f>
        <v>100</v>
      </c>
      <c r="BA16">
        <f>'[1]2014 ksh'!DS15</f>
        <v>7104</v>
      </c>
      <c r="BB16">
        <f>'[1]2014 ksh'!DT15</f>
        <v>0</v>
      </c>
      <c r="BC16">
        <f>'[1]2014 ksh'!DU15</f>
        <v>0</v>
      </c>
      <c r="BD16">
        <f>'[1]2014 ksh'!DV15</f>
        <v>0</v>
      </c>
      <c r="BE16">
        <f>'[1]2014 ksh'!DW15</f>
        <v>0</v>
      </c>
      <c r="BF16">
        <f>'[1]2014 ksh'!DX15</f>
        <v>0</v>
      </c>
      <c r="BG16">
        <f>'[1]2014 ksh'!DY15</f>
        <v>0</v>
      </c>
      <c r="BH16">
        <f>'[1]2014 ksh'!DZ15</f>
        <v>0</v>
      </c>
      <c r="BI16">
        <f>'[1]2014 ksh'!EA15</f>
        <v>0</v>
      </c>
      <c r="BJ16">
        <f>'[1]2014 ksh'!EB15</f>
        <v>0</v>
      </c>
      <c r="BK16">
        <f>'[1]2014 ksh'!EC15</f>
        <v>0</v>
      </c>
      <c r="BL16">
        <f>'[1]2014 ksh'!ED15</f>
        <v>0</v>
      </c>
      <c r="BM16">
        <f>'[1]2014 ksh'!EE15</f>
        <v>0</v>
      </c>
      <c r="BN16">
        <f>'[1]2014 ksh'!EF15</f>
        <v>46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1.9461176258437263E-4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7.4221593813497729E-5</v>
      </c>
      <c r="DQ16">
        <v>1.0825799647076369E-3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'[1]2014 ksh'!BU16</f>
        <v>0</v>
      </c>
      <c r="D17">
        <f>'[1]2014 ksh'!BV16</f>
        <v>0</v>
      </c>
      <c r="E17">
        <f>'[1]2014 ksh'!BW16</f>
        <v>0</v>
      </c>
      <c r="F17">
        <f>'[1]2014 ksh'!BX16</f>
        <v>0</v>
      </c>
      <c r="G17">
        <f>'[1]2014 ksh'!BY16</f>
        <v>0</v>
      </c>
      <c r="H17">
        <f>'[1]2014 ksh'!BZ16</f>
        <v>0</v>
      </c>
      <c r="I17">
        <f>'[1]2014 ksh'!CA16</f>
        <v>0</v>
      </c>
      <c r="J17">
        <f>'[1]2014 ksh'!CB16</f>
        <v>0</v>
      </c>
      <c r="K17">
        <f>'[1]2014 ksh'!CC16</f>
        <v>0</v>
      </c>
      <c r="L17">
        <f>'[1]2014 ksh'!CD16</f>
        <v>0</v>
      </c>
      <c r="M17">
        <f>'[1]2014 ksh'!CE16</f>
        <v>0</v>
      </c>
      <c r="N17">
        <f>'[1]2014 ksh'!CF16</f>
        <v>0</v>
      </c>
      <c r="O17">
        <f>'[1]2014 ksh'!CG16</f>
        <v>0</v>
      </c>
      <c r="P17">
        <f>'[1]2014 ksh'!CH16</f>
        <v>0</v>
      </c>
      <c r="Q17">
        <f>'[1]2014 ksh'!CI16</f>
        <v>0</v>
      </c>
      <c r="R17">
        <f>'[1]2014 ksh'!CJ16</f>
        <v>0</v>
      </c>
      <c r="S17">
        <f>'[1]2014 ksh'!CK16</f>
        <v>0</v>
      </c>
      <c r="T17">
        <f>'[1]2014 ksh'!CL16</f>
        <v>0</v>
      </c>
      <c r="U17">
        <f>'[1]2014 ksh'!CM16</f>
        <v>0</v>
      </c>
      <c r="V17">
        <f>'[1]2014 ksh'!CN16</f>
        <v>0</v>
      </c>
      <c r="W17">
        <f>'[1]2014 ksh'!CO16</f>
        <v>0</v>
      </c>
      <c r="X17">
        <f>'[1]2014 ksh'!CP16</f>
        <v>0</v>
      </c>
      <c r="Y17">
        <f>'[1]2014 ksh'!CQ16</f>
        <v>0</v>
      </c>
      <c r="Z17">
        <f>'[1]2014 ksh'!CR16</f>
        <v>0</v>
      </c>
      <c r="AA17">
        <f>'[1]2014 ksh'!CS16</f>
        <v>0</v>
      </c>
      <c r="AB17">
        <f>'[1]2014 ksh'!CT16</f>
        <v>0</v>
      </c>
      <c r="AC17">
        <f>'[1]2014 ksh'!CU16</f>
        <v>0</v>
      </c>
      <c r="AD17">
        <f>'[1]2014 ksh'!CV16</f>
        <v>0</v>
      </c>
      <c r="AE17">
        <f>'[1]2014 ksh'!CW16</f>
        <v>0</v>
      </c>
      <c r="AF17">
        <f>'[1]2014 ksh'!CX16</f>
        <v>0</v>
      </c>
      <c r="AG17">
        <f>'[1]2014 ksh'!CY16</f>
        <v>0</v>
      </c>
      <c r="AH17">
        <f>'[1]2014 ksh'!CZ16</f>
        <v>0</v>
      </c>
      <c r="AI17">
        <f>'[1]2014 ksh'!DA16</f>
        <v>75</v>
      </c>
      <c r="AJ17">
        <f>'[1]2014 ksh'!DB16</f>
        <v>0</v>
      </c>
      <c r="AK17">
        <f>'[1]2014 ksh'!DC16</f>
        <v>0</v>
      </c>
      <c r="AL17">
        <f>'[1]2014 ksh'!DD16</f>
        <v>0</v>
      </c>
      <c r="AM17">
        <f>'[1]2014 ksh'!DE16</f>
        <v>0</v>
      </c>
      <c r="AN17">
        <f>'[1]2014 ksh'!DF16</f>
        <v>0</v>
      </c>
      <c r="AO17">
        <f>'[1]2014 ksh'!DG16</f>
        <v>0</v>
      </c>
      <c r="AP17">
        <f>'[1]2014 ksh'!DH16</f>
        <v>0</v>
      </c>
      <c r="AQ17">
        <f>'[1]2014 ksh'!DI16</f>
        <v>0</v>
      </c>
      <c r="AR17">
        <f>'[1]2014 ksh'!DJ16</f>
        <v>0</v>
      </c>
      <c r="AS17">
        <f>'[1]2014 ksh'!DK16</f>
        <v>0</v>
      </c>
      <c r="AT17">
        <f>'[1]2014 ksh'!DL16</f>
        <v>0</v>
      </c>
      <c r="AU17">
        <f>'[1]2014 ksh'!DM16</f>
        <v>0</v>
      </c>
      <c r="AV17">
        <f>'[1]2014 ksh'!DN16</f>
        <v>0</v>
      </c>
      <c r="AW17">
        <f>'[1]2014 ksh'!DO16</f>
        <v>0</v>
      </c>
      <c r="AX17">
        <f>'[1]2014 ksh'!DP16</f>
        <v>0</v>
      </c>
      <c r="AY17">
        <f>'[1]2014 ksh'!DQ16</f>
        <v>0</v>
      </c>
      <c r="AZ17">
        <f>'[1]2014 ksh'!DR16</f>
        <v>68</v>
      </c>
      <c r="BA17">
        <f>'[1]2014 ksh'!DS16</f>
        <v>3430</v>
      </c>
      <c r="BB17">
        <f>'[1]2014 ksh'!DT16</f>
        <v>0</v>
      </c>
      <c r="BC17">
        <f>'[1]2014 ksh'!DU16</f>
        <v>0</v>
      </c>
      <c r="BD17">
        <f>'[1]2014 ksh'!DV16</f>
        <v>0</v>
      </c>
      <c r="BE17">
        <f>'[1]2014 ksh'!DW16</f>
        <v>0</v>
      </c>
      <c r="BF17">
        <f>'[1]2014 ksh'!DX16</f>
        <v>0</v>
      </c>
      <c r="BG17">
        <f>'[1]2014 ksh'!DY16</f>
        <v>0</v>
      </c>
      <c r="BH17">
        <f>'[1]2014 ksh'!DZ16</f>
        <v>0</v>
      </c>
      <c r="BI17">
        <f>'[1]2014 ksh'!EA16</f>
        <v>0</v>
      </c>
      <c r="BJ17">
        <f>'[1]2014 ksh'!EB16</f>
        <v>0</v>
      </c>
      <c r="BK17">
        <f>'[1]2014 ksh'!EC16</f>
        <v>0</v>
      </c>
      <c r="BL17">
        <f>'[1]2014 ksh'!ED16</f>
        <v>0</v>
      </c>
      <c r="BM17">
        <f>'[1]2014 ksh'!EE16</f>
        <v>125</v>
      </c>
      <c r="BN17">
        <f>'[1]2014 ksh'!EF16</f>
        <v>17</v>
      </c>
      <c r="BO17" s="2"/>
      <c r="BR17" t="s">
        <v>34</v>
      </c>
      <c r="BS17">
        <v>0</v>
      </c>
      <c r="BT17">
        <v>2.4589332064437185E-4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1.1130835532944811E-4</v>
      </c>
      <c r="CR17">
        <v>0</v>
      </c>
      <c r="CS17">
        <v>0</v>
      </c>
      <c r="CT17">
        <v>0</v>
      </c>
      <c r="CU17">
        <v>0</v>
      </c>
      <c r="CV17">
        <v>1.4464306111248182E-4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5.0311020551090633E-4</v>
      </c>
      <c r="DI17">
        <v>0</v>
      </c>
      <c r="DJ17">
        <v>0</v>
      </c>
      <c r="DK17">
        <v>0</v>
      </c>
      <c r="DL17">
        <v>4.2202326979502556E-4</v>
      </c>
      <c r="DM17">
        <v>0</v>
      </c>
      <c r="DN17">
        <v>0</v>
      </c>
      <c r="DO17">
        <v>0</v>
      </c>
      <c r="DP17">
        <v>0</v>
      </c>
      <c r="DQ17">
        <v>4.1115945190222693E-3</v>
      </c>
      <c r="DR17">
        <v>0</v>
      </c>
      <c r="DS17">
        <v>0</v>
      </c>
      <c r="DT17">
        <v>0</v>
      </c>
      <c r="DU17">
        <v>0</v>
      </c>
      <c r="DV17">
        <v>6.1120850157908124E-4</v>
      </c>
      <c r="DW17">
        <v>1.3180502475118561E-3</v>
      </c>
      <c r="DX17">
        <v>0</v>
      </c>
      <c r="DY17">
        <v>0</v>
      </c>
      <c r="DZ17">
        <v>0</v>
      </c>
      <c r="EA17">
        <v>274</v>
      </c>
      <c r="EB17">
        <v>7.0814264113183055E-5</v>
      </c>
      <c r="EF17" s="2"/>
    </row>
    <row r="18" spans="1:136" x14ac:dyDescent="0.35">
      <c r="A18" s="2"/>
      <c r="B18" t="s">
        <v>34</v>
      </c>
      <c r="C18">
        <f>'[1]2014 ksh'!BU17</f>
        <v>0</v>
      </c>
      <c r="D18">
        <f>'[1]2014 ksh'!BV17</f>
        <v>36</v>
      </c>
      <c r="E18">
        <f>'[1]2014 ksh'!BW17</f>
        <v>0</v>
      </c>
      <c r="F18">
        <f>'[1]2014 ksh'!BX17</f>
        <v>0</v>
      </c>
      <c r="G18">
        <f>'[1]2014 ksh'!BY17</f>
        <v>0</v>
      </c>
      <c r="H18">
        <f>'[1]2014 ksh'!BZ17</f>
        <v>0</v>
      </c>
      <c r="I18">
        <f>'[1]2014 ksh'!CA17</f>
        <v>0</v>
      </c>
      <c r="J18">
        <f>'[1]2014 ksh'!CB17</f>
        <v>0</v>
      </c>
      <c r="K18">
        <f>'[1]2014 ksh'!CC17</f>
        <v>0</v>
      </c>
      <c r="L18">
        <f>'[1]2014 ksh'!CD17</f>
        <v>0</v>
      </c>
      <c r="M18">
        <f>'[1]2014 ksh'!CE17</f>
        <v>0</v>
      </c>
      <c r="N18">
        <f>'[1]2014 ksh'!CF17</f>
        <v>0</v>
      </c>
      <c r="O18">
        <f>'[1]2014 ksh'!CG17</f>
        <v>0</v>
      </c>
      <c r="P18">
        <f>'[1]2014 ksh'!CH17</f>
        <v>0</v>
      </c>
      <c r="Q18">
        <f>'[1]2014 ksh'!CI17</f>
        <v>0</v>
      </c>
      <c r="R18">
        <f>'[1]2014 ksh'!CJ17</f>
        <v>0</v>
      </c>
      <c r="S18">
        <f>'[1]2014 ksh'!CK17</f>
        <v>0</v>
      </c>
      <c r="T18">
        <f>'[1]2014 ksh'!CL17</f>
        <v>0</v>
      </c>
      <c r="U18">
        <f>'[1]2014 ksh'!CM17</f>
        <v>0</v>
      </c>
      <c r="V18">
        <f>'[1]2014 ksh'!CN17</f>
        <v>0</v>
      </c>
      <c r="W18">
        <f>'[1]2014 ksh'!CO17</f>
        <v>0</v>
      </c>
      <c r="X18">
        <f>'[1]2014 ksh'!CP17</f>
        <v>0</v>
      </c>
      <c r="Y18">
        <f>'[1]2014 ksh'!CQ17</f>
        <v>0</v>
      </c>
      <c r="Z18">
        <f>'[1]2014 ksh'!CR17</f>
        <v>0</v>
      </c>
      <c r="AA18">
        <f>'[1]2014 ksh'!CS17</f>
        <v>26</v>
      </c>
      <c r="AB18">
        <f>'[1]2014 ksh'!CT17</f>
        <v>0</v>
      </c>
      <c r="AC18">
        <f>'[1]2014 ksh'!CU17</f>
        <v>0</v>
      </c>
      <c r="AD18">
        <f>'[1]2014 ksh'!CV17</f>
        <v>0</v>
      </c>
      <c r="AE18">
        <f>'[1]2014 ksh'!CW17</f>
        <v>0</v>
      </c>
      <c r="AF18">
        <f>'[1]2014 ksh'!CX17</f>
        <v>318</v>
      </c>
      <c r="AG18">
        <f>'[1]2014 ksh'!CY17</f>
        <v>0</v>
      </c>
      <c r="AH18">
        <f>'[1]2014 ksh'!CZ17</f>
        <v>0</v>
      </c>
      <c r="AI18">
        <f>'[1]2014 ksh'!DA17</f>
        <v>0</v>
      </c>
      <c r="AJ18">
        <f>'[1]2014 ksh'!DB17</f>
        <v>0</v>
      </c>
      <c r="AK18">
        <f>'[1]2014 ksh'!DC17</f>
        <v>0</v>
      </c>
      <c r="AL18">
        <f>'[1]2014 ksh'!DD17</f>
        <v>0</v>
      </c>
      <c r="AM18">
        <f>'[1]2014 ksh'!DE17</f>
        <v>0</v>
      </c>
      <c r="AN18">
        <f>'[1]2014 ksh'!DF17</f>
        <v>0</v>
      </c>
      <c r="AO18">
        <f>'[1]2014 ksh'!DG17</f>
        <v>0</v>
      </c>
      <c r="AP18">
        <f>'[1]2014 ksh'!DH17</f>
        <v>0</v>
      </c>
      <c r="AQ18">
        <f>'[1]2014 ksh'!DI17</f>
        <v>0</v>
      </c>
      <c r="AR18">
        <f>'[1]2014 ksh'!DJ17</f>
        <v>536</v>
      </c>
      <c r="AS18">
        <f>'[1]2014 ksh'!DK17</f>
        <v>0</v>
      </c>
      <c r="AT18">
        <f>'[1]2014 ksh'!DL17</f>
        <v>0</v>
      </c>
      <c r="AU18">
        <f>'[1]2014 ksh'!DM17</f>
        <v>0</v>
      </c>
      <c r="AV18">
        <f>'[1]2014 ksh'!DN17</f>
        <v>125</v>
      </c>
      <c r="AW18">
        <f>'[1]2014 ksh'!DO17</f>
        <v>0</v>
      </c>
      <c r="AX18">
        <f>'[1]2014 ksh'!DP17</f>
        <v>0</v>
      </c>
      <c r="AY18">
        <f>'[1]2014 ksh'!DQ17</f>
        <v>0</v>
      </c>
      <c r="AZ18">
        <f>'[1]2014 ksh'!DR17</f>
        <v>0</v>
      </c>
      <c r="BA18">
        <f>'[1]2014 ksh'!DS17</f>
        <v>13027</v>
      </c>
      <c r="BB18">
        <f>'[1]2014 ksh'!DT17</f>
        <v>0</v>
      </c>
      <c r="BC18">
        <f>'[1]2014 ksh'!DU17</f>
        <v>0</v>
      </c>
      <c r="BD18">
        <f>'[1]2014 ksh'!DV17</f>
        <v>0</v>
      </c>
      <c r="BE18">
        <f>'[1]2014 ksh'!DW17</f>
        <v>0</v>
      </c>
      <c r="BF18">
        <f>'[1]2014 ksh'!DX17</f>
        <v>158</v>
      </c>
      <c r="BG18">
        <f>'[1]2014 ksh'!DY17</f>
        <v>404</v>
      </c>
      <c r="BH18">
        <f>'[1]2014 ksh'!DZ17</f>
        <v>0</v>
      </c>
      <c r="BI18">
        <f>'[1]2014 ksh'!EA17</f>
        <v>0</v>
      </c>
      <c r="BJ18">
        <f>'[1]2014 ksh'!EB17</f>
        <v>0</v>
      </c>
      <c r="BK18">
        <f>'[1]2014 ksh'!EC17</f>
        <v>137</v>
      </c>
      <c r="BL18">
        <f>'[1]2014 ksh'!ED17</f>
        <v>259</v>
      </c>
      <c r="BM18">
        <f>'[1]2014 ksh'!EE17</f>
        <v>21</v>
      </c>
      <c r="BN18">
        <f>'[1]2014 ksh'!EF17</f>
        <v>0</v>
      </c>
      <c r="BO18" s="2"/>
      <c r="BR18" t="s">
        <v>35</v>
      </c>
      <c r="BS18">
        <v>5.6996988018998397E-5</v>
      </c>
      <c r="BT18">
        <v>1.4343777037588358E-4</v>
      </c>
      <c r="BU18">
        <v>0</v>
      </c>
      <c r="BV18">
        <v>0</v>
      </c>
      <c r="BW18">
        <v>2.0372852553360719E-4</v>
      </c>
      <c r="BX18">
        <v>0</v>
      </c>
      <c r="BY18">
        <v>0</v>
      </c>
      <c r="BZ18">
        <v>0</v>
      </c>
      <c r="CA18">
        <v>0</v>
      </c>
      <c r="CB18">
        <v>4.0998300579659208E-5</v>
      </c>
      <c r="CC18">
        <v>0</v>
      </c>
      <c r="CD18">
        <v>1.8727386321840033E-4</v>
      </c>
      <c r="CE18">
        <v>0</v>
      </c>
      <c r="CF18">
        <v>2.523054134973571E-4</v>
      </c>
      <c r="CG18">
        <v>0</v>
      </c>
      <c r="CH18">
        <v>2.3127280315274606E-4</v>
      </c>
      <c r="CI18">
        <v>2.2126606522321341E-5</v>
      </c>
      <c r="CJ18">
        <v>0</v>
      </c>
      <c r="CK18">
        <v>4.3904501687373602E-5</v>
      </c>
      <c r="CL18">
        <v>0</v>
      </c>
      <c r="CM18">
        <v>0</v>
      </c>
      <c r="CN18">
        <v>1.7956346723245681E-4</v>
      </c>
      <c r="CO18">
        <v>0</v>
      </c>
      <c r="CP18">
        <v>2.1641498258130124E-4</v>
      </c>
      <c r="CQ18">
        <v>0</v>
      </c>
      <c r="CR18">
        <v>0</v>
      </c>
      <c r="CS18">
        <v>1.6908111030765238E-5</v>
      </c>
      <c r="CT18">
        <v>0</v>
      </c>
      <c r="CU18">
        <v>0</v>
      </c>
      <c r="CV18">
        <v>3.2749372327354373E-5</v>
      </c>
      <c r="CW18">
        <v>9.0393230971911221E-5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1.4416314896198072E-3</v>
      </c>
      <c r="DM18">
        <v>0</v>
      </c>
      <c r="DN18">
        <v>0</v>
      </c>
      <c r="DO18">
        <v>0</v>
      </c>
      <c r="DP18">
        <v>1.2770480112028285E-4</v>
      </c>
      <c r="DQ18">
        <v>6.5964785021544047E-5</v>
      </c>
      <c r="DR18">
        <v>0</v>
      </c>
      <c r="DS18">
        <v>1.4588219713934322E-4</v>
      </c>
      <c r="DT18">
        <v>5.502355495640742E-4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1.4764363946377934E-5</v>
      </c>
      <c r="EF18" s="2"/>
    </row>
    <row r="19" spans="1:136" x14ac:dyDescent="0.35">
      <c r="A19" s="2"/>
      <c r="B19" t="s">
        <v>35</v>
      </c>
      <c r="C19">
        <f>'[1]2014 ksh'!BU18</f>
        <v>156</v>
      </c>
      <c r="D19">
        <f>'[1]2014 ksh'!BV18</f>
        <v>21</v>
      </c>
      <c r="E19">
        <f>'[1]2014 ksh'!BW18</f>
        <v>0</v>
      </c>
      <c r="F19">
        <f>'[1]2014 ksh'!BX18</f>
        <v>0</v>
      </c>
      <c r="G19">
        <f>'[1]2014 ksh'!BY18</f>
        <v>608</v>
      </c>
      <c r="H19">
        <f>'[1]2014 ksh'!BZ18</f>
        <v>0</v>
      </c>
      <c r="I19">
        <f>'[1]2014 ksh'!CA18</f>
        <v>0</v>
      </c>
      <c r="J19">
        <f>'[1]2014 ksh'!CB18</f>
        <v>0</v>
      </c>
      <c r="K19">
        <f>'[1]2014 ksh'!CC18</f>
        <v>0</v>
      </c>
      <c r="L19">
        <f>'[1]2014 ksh'!CD18</f>
        <v>52</v>
      </c>
      <c r="M19">
        <f>'[1]2014 ksh'!CE18</f>
        <v>0</v>
      </c>
      <c r="N19">
        <f>'[1]2014 ksh'!CF18</f>
        <v>172</v>
      </c>
      <c r="O19">
        <f>'[1]2014 ksh'!CG18</f>
        <v>0</v>
      </c>
      <c r="P19">
        <f>'[1]2014 ksh'!CH18</f>
        <v>164</v>
      </c>
      <c r="Q19">
        <f>'[1]2014 ksh'!CI18</f>
        <v>0</v>
      </c>
      <c r="R19">
        <f>'[1]2014 ksh'!CJ18</f>
        <v>289</v>
      </c>
      <c r="S19">
        <f>'[1]2014 ksh'!CK18</f>
        <v>66</v>
      </c>
      <c r="T19">
        <f>'[1]2014 ksh'!CL18</f>
        <v>0</v>
      </c>
      <c r="U19">
        <f>'[1]2014 ksh'!CM18</f>
        <v>97</v>
      </c>
      <c r="V19">
        <f>'[1]2014 ksh'!CN18</f>
        <v>0</v>
      </c>
      <c r="W19">
        <f>'[1]2014 ksh'!CO18</f>
        <v>0</v>
      </c>
      <c r="X19">
        <f>'[1]2014 ksh'!CP18</f>
        <v>105</v>
      </c>
      <c r="Y19">
        <f>'[1]2014 ksh'!CQ18</f>
        <v>0</v>
      </c>
      <c r="Z19">
        <f>'[1]2014 ksh'!CR18</f>
        <v>287</v>
      </c>
      <c r="AA19">
        <f>'[1]2014 ksh'!CS18</f>
        <v>0</v>
      </c>
      <c r="AB19">
        <f>'[1]2014 ksh'!CT18</f>
        <v>0</v>
      </c>
      <c r="AC19">
        <f>'[1]2014 ksh'!CU18</f>
        <v>54</v>
      </c>
      <c r="AD19">
        <f>'[1]2014 ksh'!CV18</f>
        <v>0</v>
      </c>
      <c r="AE19">
        <f>'[1]2014 ksh'!CW18</f>
        <v>0</v>
      </c>
      <c r="AF19">
        <f>'[1]2014 ksh'!CX18</f>
        <v>72</v>
      </c>
      <c r="AG19">
        <f>'[1]2014 ksh'!CY18</f>
        <v>186</v>
      </c>
      <c r="AH19">
        <f>'[1]2014 ksh'!CZ18</f>
        <v>0</v>
      </c>
      <c r="AI19">
        <f>'[1]2014 ksh'!DA18</f>
        <v>0</v>
      </c>
      <c r="AJ19">
        <f>'[1]2014 ksh'!DB18</f>
        <v>0</v>
      </c>
      <c r="AK19">
        <f>'[1]2014 ksh'!DC18</f>
        <v>0</v>
      </c>
      <c r="AL19">
        <f>'[1]2014 ksh'!DD18</f>
        <v>0</v>
      </c>
      <c r="AM19">
        <f>'[1]2014 ksh'!DE18</f>
        <v>0</v>
      </c>
      <c r="AN19">
        <f>'[1]2014 ksh'!DF18</f>
        <v>0</v>
      </c>
      <c r="AO19">
        <f>'[1]2014 ksh'!DG18</f>
        <v>0</v>
      </c>
      <c r="AP19">
        <f>'[1]2014 ksh'!DH18</f>
        <v>0</v>
      </c>
      <c r="AQ19">
        <f>'[1]2014 ksh'!DI18</f>
        <v>0</v>
      </c>
      <c r="AR19">
        <f>'[1]2014 ksh'!DJ18</f>
        <v>0</v>
      </c>
      <c r="AS19">
        <f>'[1]2014 ksh'!DK18</f>
        <v>0</v>
      </c>
      <c r="AT19">
        <f>'[1]2014 ksh'!DL18</f>
        <v>0</v>
      </c>
      <c r="AU19">
        <f>'[1]2014 ksh'!DM18</f>
        <v>0</v>
      </c>
      <c r="AV19">
        <f>'[1]2014 ksh'!DN18</f>
        <v>427</v>
      </c>
      <c r="AW19">
        <f>'[1]2014 ksh'!DO18</f>
        <v>0</v>
      </c>
      <c r="AX19">
        <f>'[1]2014 ksh'!DP18</f>
        <v>0</v>
      </c>
      <c r="AY19">
        <f>'[1]2014 ksh'!DQ18</f>
        <v>0</v>
      </c>
      <c r="AZ19">
        <f>'[1]2014 ksh'!DR18</f>
        <v>117</v>
      </c>
      <c r="BA19">
        <f>'[1]2014 ksh'!DS18</f>
        <v>209</v>
      </c>
      <c r="BB19">
        <f>'[1]2014 ksh'!DT18</f>
        <v>0</v>
      </c>
      <c r="BC19">
        <f>'[1]2014 ksh'!DU18</f>
        <v>228</v>
      </c>
      <c r="BD19">
        <f>'[1]2014 ksh'!DV18</f>
        <v>242</v>
      </c>
      <c r="BE19">
        <f>'[1]2014 ksh'!DW18</f>
        <v>0</v>
      </c>
      <c r="BF19">
        <f>'[1]2014 ksh'!DX18</f>
        <v>0</v>
      </c>
      <c r="BG19">
        <f>'[1]2014 ksh'!DY18</f>
        <v>0</v>
      </c>
      <c r="BH19">
        <f>'[1]2014 ksh'!DZ18</f>
        <v>0</v>
      </c>
      <c r="BI19">
        <f>'[1]2014 ksh'!EA18</f>
        <v>0</v>
      </c>
      <c r="BJ19">
        <f>'[1]2014 ksh'!EB18</f>
        <v>0</v>
      </c>
      <c r="BK19">
        <f>'[1]2014 ksh'!EC18</f>
        <v>0</v>
      </c>
      <c r="BL19">
        <f>'[1]2014 ksh'!ED18</f>
        <v>54</v>
      </c>
      <c r="BM19">
        <f>'[1]2014 ksh'!EE18</f>
        <v>0</v>
      </c>
      <c r="BN19">
        <f>'[1]2014 ksh'!EF18</f>
        <v>0</v>
      </c>
      <c r="BO19" s="2"/>
      <c r="BR19" t="s">
        <v>36</v>
      </c>
      <c r="BS19">
        <v>1.9747994887351688E-3</v>
      </c>
      <c r="BT19">
        <v>4.7812590125294527E-3</v>
      </c>
      <c r="BU19">
        <v>5.9281150132206532E-3</v>
      </c>
      <c r="BV19">
        <v>6.5569293216029539E-3</v>
      </c>
      <c r="BW19">
        <v>1.6060375376358211E-3</v>
      </c>
      <c r="BX19">
        <v>1.1491140413472049E-3</v>
      </c>
      <c r="BY19">
        <v>2.4677743360525259E-3</v>
      </c>
      <c r="BZ19">
        <v>1.3108589579800011E-3</v>
      </c>
      <c r="CA19">
        <v>4.5195717158216259E-3</v>
      </c>
      <c r="CB19">
        <v>3.0669882549014293E-4</v>
      </c>
      <c r="CC19">
        <v>8.11265734898117E-4</v>
      </c>
      <c r="CD19">
        <v>3.4623888664797272E-4</v>
      </c>
      <c r="CE19">
        <v>6.2260843138573223E-4</v>
      </c>
      <c r="CF19">
        <v>1.1369128083813834E-3</v>
      </c>
      <c r="CG19">
        <v>8.4944888445175266E-4</v>
      </c>
      <c r="CH19">
        <v>1.8781912422127856E-3</v>
      </c>
      <c r="CI19">
        <v>7.2146147327326559E-4</v>
      </c>
      <c r="CJ19">
        <v>9.8541506695671069E-4</v>
      </c>
      <c r="CK19">
        <v>7.1876648123246677E-4</v>
      </c>
      <c r="CL19">
        <v>1.6793632188687903E-4</v>
      </c>
      <c r="CM19">
        <v>1.8868580770142439E-4</v>
      </c>
      <c r="CN19">
        <v>2.1821236589391895E-3</v>
      </c>
      <c r="CO19">
        <v>5.0973657077497793E-3</v>
      </c>
      <c r="CP19">
        <v>1.2064946764114356E-3</v>
      </c>
      <c r="CQ19">
        <v>4.2425607742878103E-3</v>
      </c>
      <c r="CR19">
        <v>3.2931635119024354E-3</v>
      </c>
      <c r="CS19">
        <v>3.4461235186037443E-3</v>
      </c>
      <c r="CT19">
        <v>3.6318872934514687E-3</v>
      </c>
      <c r="CU19">
        <v>3.1128165121779394E-3</v>
      </c>
      <c r="CV19">
        <v>1.1073836370580133E-2</v>
      </c>
      <c r="CW19">
        <v>2.4114581294764703E-3</v>
      </c>
      <c r="CX19">
        <v>0</v>
      </c>
      <c r="CY19">
        <v>0</v>
      </c>
      <c r="CZ19">
        <v>2.278546568509609E-3</v>
      </c>
      <c r="DA19">
        <v>9.548041507852165E-3</v>
      </c>
      <c r="DB19">
        <v>6.8746319836636115E-3</v>
      </c>
      <c r="DC19">
        <v>2.5717100024057011E-3</v>
      </c>
      <c r="DD19">
        <v>1.0538238510545488E-3</v>
      </c>
      <c r="DE19">
        <v>6.0036902095806418E-4</v>
      </c>
      <c r="DF19">
        <v>2.3522577396009208E-3</v>
      </c>
      <c r="DG19">
        <v>1.0112950037311959E-3</v>
      </c>
      <c r="DH19">
        <v>3.3227800886354632E-4</v>
      </c>
      <c r="DI19">
        <v>9.6748742498136851E-4</v>
      </c>
      <c r="DJ19">
        <v>3.8928531185359618E-4</v>
      </c>
      <c r="DK19">
        <v>0</v>
      </c>
      <c r="DL19">
        <v>1.8096357808810696E-3</v>
      </c>
      <c r="DM19">
        <v>7.0979545238888844E-4</v>
      </c>
      <c r="DN19">
        <v>6.1573499006983576E-5</v>
      </c>
      <c r="DO19">
        <v>2.1392645409841096E-3</v>
      </c>
      <c r="DP19">
        <v>4.8877102514241592E-3</v>
      </c>
      <c r="DQ19">
        <v>1.7706337032098666E-3</v>
      </c>
      <c r="DR19">
        <v>6.8023183745602248E-3</v>
      </c>
      <c r="DS19">
        <v>1.8350444798054225E-3</v>
      </c>
      <c r="DT19">
        <v>1.0345337812051809E-2</v>
      </c>
      <c r="DU19">
        <v>1.9095237576491914E-3</v>
      </c>
      <c r="DV19">
        <v>1.1953381454932665E-3</v>
      </c>
      <c r="DW19">
        <v>1.7878503357339039E-3</v>
      </c>
      <c r="DX19">
        <v>1.3115794458314972E-3</v>
      </c>
      <c r="DY19">
        <v>2.6430751519775234E-3</v>
      </c>
      <c r="DZ19">
        <v>0</v>
      </c>
      <c r="EA19">
        <v>0</v>
      </c>
      <c r="EB19">
        <v>1.9603794351024033E-3</v>
      </c>
      <c r="EF19" s="2"/>
    </row>
    <row r="20" spans="1:136" x14ac:dyDescent="0.35">
      <c r="A20" s="2"/>
      <c r="B20" t="s">
        <v>36</v>
      </c>
      <c r="C20">
        <f>'[1]2014 ksh'!BU19</f>
        <v>5405</v>
      </c>
      <c r="D20">
        <f>'[1]2014 ksh'!BV19</f>
        <v>700</v>
      </c>
      <c r="E20">
        <f>'[1]2014 ksh'!BW19</f>
        <v>70</v>
      </c>
      <c r="F20">
        <f>'[1]2014 ksh'!BX19</f>
        <v>657</v>
      </c>
      <c r="G20">
        <f>'[1]2014 ksh'!BY19</f>
        <v>4793</v>
      </c>
      <c r="H20">
        <f>'[1]2014 ksh'!BZ19</f>
        <v>467</v>
      </c>
      <c r="I20">
        <f>'[1]2014 ksh'!CA19</f>
        <v>640</v>
      </c>
      <c r="J20">
        <f>'[1]2014 ksh'!CB19</f>
        <v>569</v>
      </c>
      <c r="K20">
        <f>'[1]2014 ksh'!CC19</f>
        <v>980</v>
      </c>
      <c r="L20">
        <f>'[1]2014 ksh'!CD19</f>
        <v>389</v>
      </c>
      <c r="M20">
        <f>'[1]2014 ksh'!CE19</f>
        <v>1225</v>
      </c>
      <c r="N20">
        <f>'[1]2014 ksh'!CF19</f>
        <v>318</v>
      </c>
      <c r="O20">
        <f>'[1]2014 ksh'!CG19</f>
        <v>897</v>
      </c>
      <c r="P20">
        <f>'[1]2014 ksh'!CH19</f>
        <v>739</v>
      </c>
      <c r="Q20">
        <f>'[1]2014 ksh'!CI19</f>
        <v>664</v>
      </c>
      <c r="R20">
        <f>'[1]2014 ksh'!CJ19</f>
        <v>2347</v>
      </c>
      <c r="S20">
        <f>'[1]2014 ksh'!CK19</f>
        <v>2152</v>
      </c>
      <c r="T20">
        <f>'[1]2014 ksh'!CL19</f>
        <v>1114</v>
      </c>
      <c r="U20">
        <f>'[1]2014 ksh'!CM19</f>
        <v>1588</v>
      </c>
      <c r="V20">
        <f>'[1]2014 ksh'!CN19</f>
        <v>1272</v>
      </c>
      <c r="W20">
        <f>'[1]2014 ksh'!CO19</f>
        <v>30</v>
      </c>
      <c r="X20">
        <f>'[1]2014 ksh'!CP19</f>
        <v>1276</v>
      </c>
      <c r="Y20">
        <f>'[1]2014 ksh'!CQ19</f>
        <v>1583</v>
      </c>
      <c r="Z20">
        <f>'[1]2014 ksh'!CR19</f>
        <v>1600</v>
      </c>
      <c r="AA20">
        <f>'[1]2014 ksh'!CS19</f>
        <v>991</v>
      </c>
      <c r="AB20">
        <f>'[1]2014 ksh'!CT19</f>
        <v>1222</v>
      </c>
      <c r="AC20">
        <f>'[1]2014 ksh'!CU19</f>
        <v>11006</v>
      </c>
      <c r="AD20">
        <f>'[1]2014 ksh'!CV19</f>
        <v>2449</v>
      </c>
      <c r="AE20">
        <f>'[1]2014 ksh'!CW19</f>
        <v>9609</v>
      </c>
      <c r="AF20">
        <f>'[1]2014 ksh'!CX19</f>
        <v>24346</v>
      </c>
      <c r="AG20">
        <f>'[1]2014 ksh'!CY19</f>
        <v>4962</v>
      </c>
      <c r="AH20">
        <f>'[1]2014 ksh'!CZ19</f>
        <v>0</v>
      </c>
      <c r="AI20">
        <f>'[1]2014 ksh'!DA19</f>
        <v>0</v>
      </c>
      <c r="AJ20">
        <f>'[1]2014 ksh'!DB19</f>
        <v>2641</v>
      </c>
      <c r="AK20">
        <f>'[1]2014 ksh'!DC19</f>
        <v>2078</v>
      </c>
      <c r="AL20">
        <f>'[1]2014 ksh'!DD19</f>
        <v>8691</v>
      </c>
      <c r="AM20">
        <f>'[1]2014 ksh'!DE19</f>
        <v>587</v>
      </c>
      <c r="AN20">
        <f>'[1]2014 ksh'!DF19</f>
        <v>433</v>
      </c>
      <c r="AO20">
        <f>'[1]2014 ksh'!DG19</f>
        <v>457</v>
      </c>
      <c r="AP20">
        <f>'[1]2014 ksh'!DH19</f>
        <v>2366</v>
      </c>
      <c r="AQ20">
        <f>'[1]2014 ksh'!DI19</f>
        <v>1350</v>
      </c>
      <c r="AR20">
        <f>'[1]2014 ksh'!DJ19</f>
        <v>354</v>
      </c>
      <c r="AS20">
        <f>'[1]2014 ksh'!DK19</f>
        <v>534</v>
      </c>
      <c r="AT20">
        <f>'[1]2014 ksh'!DL19</f>
        <v>186</v>
      </c>
      <c r="AU20">
        <f>'[1]2014 ksh'!DM19</f>
        <v>0</v>
      </c>
      <c r="AV20">
        <f>'[1]2014 ksh'!DN19</f>
        <v>536</v>
      </c>
      <c r="AW20">
        <f>'[1]2014 ksh'!DO19</f>
        <v>278</v>
      </c>
      <c r="AX20">
        <f>'[1]2014 ksh'!DP19</f>
        <v>17</v>
      </c>
      <c r="AY20">
        <f>'[1]2014 ksh'!DQ19</f>
        <v>257</v>
      </c>
      <c r="AZ20">
        <f>'[1]2014 ksh'!DR19</f>
        <v>4478</v>
      </c>
      <c r="BA20">
        <f>'[1]2014 ksh'!DS19</f>
        <v>5610</v>
      </c>
      <c r="BB20">
        <f>'[1]2014 ksh'!DT19</f>
        <v>10829</v>
      </c>
      <c r="BC20">
        <f>'[1]2014 ksh'!DU19</f>
        <v>2868</v>
      </c>
      <c r="BD20">
        <f>'[1]2014 ksh'!DV19</f>
        <v>4550</v>
      </c>
      <c r="BE20">
        <f>'[1]2014 ksh'!DW19</f>
        <v>900</v>
      </c>
      <c r="BF20">
        <f>'[1]2014 ksh'!DX19</f>
        <v>309</v>
      </c>
      <c r="BG20">
        <f>'[1]2014 ksh'!DY19</f>
        <v>548</v>
      </c>
      <c r="BH20">
        <f>'[1]2014 ksh'!DZ19</f>
        <v>128</v>
      </c>
      <c r="BI20">
        <f>'[1]2014 ksh'!EA19</f>
        <v>940</v>
      </c>
      <c r="BJ20">
        <f>'[1]2014 ksh'!EB19</f>
        <v>0</v>
      </c>
      <c r="BK20">
        <f>'[1]2014 ksh'!EC19</f>
        <v>0</v>
      </c>
      <c r="BL20">
        <f>'[1]2014 ksh'!ED19</f>
        <v>7170</v>
      </c>
      <c r="BM20">
        <f>'[1]2014 ksh'!EE19</f>
        <v>200</v>
      </c>
      <c r="BN20">
        <f>'[1]2014 ksh'!EF19</f>
        <v>772</v>
      </c>
      <c r="BO20" s="2"/>
      <c r="BR20" t="s">
        <v>37</v>
      </c>
      <c r="BS20">
        <v>4.5414907761291668E-4</v>
      </c>
      <c r="BT20">
        <v>5.395992314140383E-4</v>
      </c>
      <c r="BU20">
        <v>3.556869007932392E-3</v>
      </c>
      <c r="BV20">
        <v>1.4970158268499896E-4</v>
      </c>
      <c r="BW20">
        <v>2.6571829070419489E-4</v>
      </c>
      <c r="BX20">
        <v>0</v>
      </c>
      <c r="BY20">
        <v>0</v>
      </c>
      <c r="BZ20">
        <v>0</v>
      </c>
      <c r="CA20">
        <v>0</v>
      </c>
      <c r="CB20">
        <v>1.6005105803213113E-4</v>
      </c>
      <c r="CC20">
        <v>2.5033342676856183E-4</v>
      </c>
      <c r="CD20">
        <v>3.3535087134457738E-4</v>
      </c>
      <c r="CE20">
        <v>4.6851805037387875E-4</v>
      </c>
      <c r="CF20">
        <v>4.7845721705901253E-4</v>
      </c>
      <c r="CG20">
        <v>1.4072195374953734E-4</v>
      </c>
      <c r="CH20">
        <v>2.5848136822953971E-4</v>
      </c>
      <c r="CI20">
        <v>5.2969755007981393E-4</v>
      </c>
      <c r="CJ20">
        <v>1.7514558640702757E-4</v>
      </c>
      <c r="CK20">
        <v>2.3310122029894233E-4</v>
      </c>
      <c r="CL20">
        <v>8.9249177354976597E-5</v>
      </c>
      <c r="CM20">
        <v>0</v>
      </c>
      <c r="CN20">
        <v>9.0636797745906772E-5</v>
      </c>
      <c r="CO20">
        <v>1.5810527874321803E-3</v>
      </c>
      <c r="CP20">
        <v>1.0179798832221486E-3</v>
      </c>
      <c r="CQ20">
        <v>1.0060562885546272E-3</v>
      </c>
      <c r="CR20">
        <v>1.4013461752776323E-4</v>
      </c>
      <c r="CS20">
        <v>2.605101551406792E-4</v>
      </c>
      <c r="CT20">
        <v>1.1493314219783129E-3</v>
      </c>
      <c r="CU20">
        <v>1.0424647243405774E-3</v>
      </c>
      <c r="CV20">
        <v>1.2453858532263371E-3</v>
      </c>
      <c r="CW20">
        <v>4.0093771802057396E-4</v>
      </c>
      <c r="CX20">
        <v>0</v>
      </c>
      <c r="CY20">
        <v>7.161712863104913E-4</v>
      </c>
      <c r="CZ20">
        <v>4.158498470358317E-4</v>
      </c>
      <c r="DA20">
        <v>6.8462857780075674E-4</v>
      </c>
      <c r="DB20">
        <v>3.543706280843744E-4</v>
      </c>
      <c r="DC20">
        <v>0</v>
      </c>
      <c r="DD20">
        <v>5.743705054246502E-4</v>
      </c>
      <c r="DE20">
        <v>8.7230859937889409E-4</v>
      </c>
      <c r="DF20">
        <v>6.8201555763576993E-4</v>
      </c>
      <c r="DG20">
        <v>1.0787146706466088E-4</v>
      </c>
      <c r="DH20">
        <v>1.1554639234774733E-3</v>
      </c>
      <c r="DI20">
        <v>4.9280258351110909E-4</v>
      </c>
      <c r="DJ20">
        <v>4.1649342504766475E-4</v>
      </c>
      <c r="DK20">
        <v>0</v>
      </c>
      <c r="DL20">
        <v>5.8408020539631536E-4</v>
      </c>
      <c r="DM20">
        <v>1.4042715784672253E-4</v>
      </c>
      <c r="DN20">
        <v>1.7494117659042981E-3</v>
      </c>
      <c r="DO20">
        <v>2.0643486621169617E-3</v>
      </c>
      <c r="DP20">
        <v>1.5313661194167251E-3</v>
      </c>
      <c r="DQ20">
        <v>9.7874066197037356E-4</v>
      </c>
      <c r="DR20">
        <v>9.9814238592448035E-4</v>
      </c>
      <c r="DS20">
        <v>6.2127900623816772E-4</v>
      </c>
      <c r="DT20">
        <v>9.6859646328221322E-4</v>
      </c>
      <c r="DU20">
        <v>1.7928306391261852E-3</v>
      </c>
      <c r="DV20">
        <v>3.4428833316796348E-4</v>
      </c>
      <c r="DW20">
        <v>1.6475628093898201E-3</v>
      </c>
      <c r="DX20">
        <v>0</v>
      </c>
      <c r="DY20">
        <v>7.3106333990867665E-5</v>
      </c>
      <c r="DZ20">
        <v>0</v>
      </c>
      <c r="EA20">
        <v>272</v>
      </c>
      <c r="EB20">
        <v>6.7888732738622976E-4</v>
      </c>
      <c r="EF20" s="2"/>
    </row>
    <row r="21" spans="1:136" x14ac:dyDescent="0.35">
      <c r="A21" s="2"/>
      <c r="B21" t="s">
        <v>37</v>
      </c>
      <c r="C21">
        <f>'[1]2014 ksh'!BU20</f>
        <v>1243</v>
      </c>
      <c r="D21">
        <f>'[1]2014 ksh'!BV20</f>
        <v>79</v>
      </c>
      <c r="E21">
        <f>'[1]2014 ksh'!BW20</f>
        <v>42</v>
      </c>
      <c r="F21">
        <f>'[1]2014 ksh'!BX20</f>
        <v>15</v>
      </c>
      <c r="G21">
        <f>'[1]2014 ksh'!BY20</f>
        <v>793</v>
      </c>
      <c r="H21">
        <f>'[1]2014 ksh'!BZ20</f>
        <v>0</v>
      </c>
      <c r="I21">
        <f>'[1]2014 ksh'!CA20</f>
        <v>0</v>
      </c>
      <c r="J21">
        <f>'[1]2014 ksh'!CB20</f>
        <v>0</v>
      </c>
      <c r="K21">
        <f>'[1]2014 ksh'!CC20</f>
        <v>0</v>
      </c>
      <c r="L21">
        <f>'[1]2014 ksh'!CD20</f>
        <v>203</v>
      </c>
      <c r="M21">
        <f>'[1]2014 ksh'!CE20</f>
        <v>378</v>
      </c>
      <c r="N21">
        <f>'[1]2014 ksh'!CF20</f>
        <v>308</v>
      </c>
      <c r="O21">
        <f>'[1]2014 ksh'!CG20</f>
        <v>675</v>
      </c>
      <c r="P21">
        <f>'[1]2014 ksh'!CH20</f>
        <v>311</v>
      </c>
      <c r="Q21">
        <f>'[1]2014 ksh'!CI20</f>
        <v>110</v>
      </c>
      <c r="R21">
        <f>'[1]2014 ksh'!CJ20</f>
        <v>323</v>
      </c>
      <c r="S21">
        <f>'[1]2014 ksh'!CK20</f>
        <v>1580</v>
      </c>
      <c r="T21">
        <f>'[1]2014 ksh'!CL20</f>
        <v>198</v>
      </c>
      <c r="U21">
        <f>'[1]2014 ksh'!CM20</f>
        <v>515</v>
      </c>
      <c r="V21">
        <f>'[1]2014 ksh'!CN20</f>
        <v>676</v>
      </c>
      <c r="W21">
        <f>'[1]2014 ksh'!CO20</f>
        <v>0</v>
      </c>
      <c r="X21">
        <f>'[1]2014 ksh'!CP20</f>
        <v>53</v>
      </c>
      <c r="Y21">
        <f>'[1]2014 ksh'!CQ20</f>
        <v>491</v>
      </c>
      <c r="Z21">
        <f>'[1]2014 ksh'!CR20</f>
        <v>1350</v>
      </c>
      <c r="AA21">
        <f>'[1]2014 ksh'!CS20</f>
        <v>235</v>
      </c>
      <c r="AB21">
        <f>'[1]2014 ksh'!CT20</f>
        <v>52</v>
      </c>
      <c r="AC21">
        <f>'[1]2014 ksh'!CU20</f>
        <v>832</v>
      </c>
      <c r="AD21">
        <f>'[1]2014 ksh'!CV20</f>
        <v>775</v>
      </c>
      <c r="AE21">
        <f>'[1]2014 ksh'!CW20</f>
        <v>3218</v>
      </c>
      <c r="AF21">
        <f>'[1]2014 ksh'!CX20</f>
        <v>2738</v>
      </c>
      <c r="AG21">
        <f>'[1]2014 ksh'!CY20</f>
        <v>825</v>
      </c>
      <c r="AH21">
        <f>'[1]2014 ksh'!CZ20</f>
        <v>0</v>
      </c>
      <c r="AI21">
        <f>'[1]2014 ksh'!DA20</f>
        <v>276</v>
      </c>
      <c r="AJ21">
        <f>'[1]2014 ksh'!DB20</f>
        <v>482</v>
      </c>
      <c r="AK21">
        <f>'[1]2014 ksh'!DC20</f>
        <v>149</v>
      </c>
      <c r="AL21">
        <f>'[1]2014 ksh'!DD20</f>
        <v>448</v>
      </c>
      <c r="AM21">
        <f>'[1]2014 ksh'!DE20</f>
        <v>0</v>
      </c>
      <c r="AN21">
        <f>'[1]2014 ksh'!DF20</f>
        <v>236</v>
      </c>
      <c r="AO21">
        <f>'[1]2014 ksh'!DG20</f>
        <v>664</v>
      </c>
      <c r="AP21">
        <f>'[1]2014 ksh'!DH20</f>
        <v>686</v>
      </c>
      <c r="AQ21">
        <f>'[1]2014 ksh'!DI20</f>
        <v>144</v>
      </c>
      <c r="AR21">
        <f>'[1]2014 ksh'!DJ20</f>
        <v>1231</v>
      </c>
      <c r="AS21">
        <f>'[1]2014 ksh'!DK20</f>
        <v>272</v>
      </c>
      <c r="AT21">
        <f>'[1]2014 ksh'!DL20</f>
        <v>199</v>
      </c>
      <c r="AU21">
        <f>'[1]2014 ksh'!DM20</f>
        <v>0</v>
      </c>
      <c r="AV21">
        <f>'[1]2014 ksh'!DN20</f>
        <v>173</v>
      </c>
      <c r="AW21">
        <f>'[1]2014 ksh'!DO20</f>
        <v>55</v>
      </c>
      <c r="AX21">
        <f>'[1]2014 ksh'!DP20</f>
        <v>483</v>
      </c>
      <c r="AY21">
        <f>'[1]2014 ksh'!DQ20</f>
        <v>248</v>
      </c>
      <c r="AZ21">
        <f>'[1]2014 ksh'!DR20</f>
        <v>1403</v>
      </c>
      <c r="BA21">
        <f>'[1]2014 ksh'!DS20</f>
        <v>3101</v>
      </c>
      <c r="BB21">
        <f>'[1]2014 ksh'!DT20</f>
        <v>1589</v>
      </c>
      <c r="BC21">
        <f>'[1]2014 ksh'!DU20</f>
        <v>971</v>
      </c>
      <c r="BD21">
        <f>'[1]2014 ksh'!DV20</f>
        <v>426</v>
      </c>
      <c r="BE21">
        <f>'[1]2014 ksh'!DW20</f>
        <v>845</v>
      </c>
      <c r="BF21">
        <f>'[1]2014 ksh'!DX20</f>
        <v>89</v>
      </c>
      <c r="BG21">
        <f>'[1]2014 ksh'!DY20</f>
        <v>505</v>
      </c>
      <c r="BH21">
        <f>'[1]2014 ksh'!DZ20</f>
        <v>0</v>
      </c>
      <c r="BI21">
        <f>'[1]2014 ksh'!EA20</f>
        <v>26</v>
      </c>
      <c r="BJ21">
        <f>'[1]2014 ksh'!EB20</f>
        <v>0</v>
      </c>
      <c r="BK21">
        <f>'[1]2014 ksh'!EC20</f>
        <v>136</v>
      </c>
      <c r="BL21">
        <f>'[1]2014 ksh'!ED20</f>
        <v>2483</v>
      </c>
      <c r="BM21">
        <f>'[1]2014 ksh'!EE20</f>
        <v>0</v>
      </c>
      <c r="BN21">
        <f>'[1]2014 ksh'!EF20</f>
        <v>56</v>
      </c>
      <c r="BO21" s="2"/>
      <c r="BR21" t="s">
        <v>38</v>
      </c>
      <c r="BS21">
        <v>8.9368354291326972E-4</v>
      </c>
      <c r="BT21">
        <v>8.9341239834121785E-3</v>
      </c>
      <c r="BU21">
        <v>0</v>
      </c>
      <c r="BV21">
        <v>6.0379638349616245E-3</v>
      </c>
      <c r="BW21">
        <v>5.5087121048889832E-4</v>
      </c>
      <c r="BX21">
        <v>2.9872043815749611E-3</v>
      </c>
      <c r="BY21">
        <v>3.5088666340746857E-4</v>
      </c>
      <c r="BZ21">
        <v>1.7624026412209155E-3</v>
      </c>
      <c r="CA21">
        <v>2.5872242169142166E-3</v>
      </c>
      <c r="CB21">
        <v>2.7043109805429056E-4</v>
      </c>
      <c r="CC21">
        <v>1.7920694519463713E-3</v>
      </c>
      <c r="CD21">
        <v>3.5037633246326298E-3</v>
      </c>
      <c r="CE21">
        <v>5.3168122457243128E-4</v>
      </c>
      <c r="CF21">
        <v>3.6922743438637623E-4</v>
      </c>
      <c r="CG21">
        <v>1.6745912496194944E-3</v>
      </c>
      <c r="CH21">
        <v>1.4548579796944373E-3</v>
      </c>
      <c r="CI21">
        <v>2.520086382246811E-3</v>
      </c>
      <c r="CJ21">
        <v>2.944745743176741E-3</v>
      </c>
      <c r="CK21">
        <v>1.8874409488283291E-3</v>
      </c>
      <c r="CL21">
        <v>1.0275537682748266E-3</v>
      </c>
      <c r="CM21">
        <v>7.3964836618958365E-3</v>
      </c>
      <c r="CN21">
        <v>1.7220991571722287E-3</v>
      </c>
      <c r="CO21">
        <v>8.1274485447633878E-3</v>
      </c>
      <c r="CP21">
        <v>3.3073035317128475E-3</v>
      </c>
      <c r="CQ21">
        <v>5.2528981534320316E-3</v>
      </c>
      <c r="CR21">
        <v>4.1743946644327923E-3</v>
      </c>
      <c r="CS21">
        <v>4.5805325235011973E-3</v>
      </c>
      <c r="CT21">
        <v>8.9870302157271957E-4</v>
      </c>
      <c r="CU21">
        <v>1.4959919505919163E-3</v>
      </c>
      <c r="CV21">
        <v>1.4423369395838988E-3</v>
      </c>
      <c r="CW21">
        <v>1.5682739588513844E-3</v>
      </c>
      <c r="CX21">
        <v>0</v>
      </c>
      <c r="CY21">
        <v>1.5802475121851059E-3</v>
      </c>
      <c r="CZ21">
        <v>5.6079336218525016E-5</v>
      </c>
      <c r="DA21">
        <v>2.1411873641285412E-3</v>
      </c>
      <c r="DB21">
        <v>4.3821724990790938E-4</v>
      </c>
      <c r="DC21">
        <v>1.4050211205647502E-2</v>
      </c>
      <c r="DD21">
        <v>1.05869139771069E-3</v>
      </c>
      <c r="DE21">
        <v>3.2803532720618953E-3</v>
      </c>
      <c r="DF21">
        <v>2.5176912509574691E-2</v>
      </c>
      <c r="DG21">
        <v>2.2323400823103431E-4</v>
      </c>
      <c r="DH21">
        <v>1.1169797473096614E-3</v>
      </c>
      <c r="DI21">
        <v>1.8684827366728191E-2</v>
      </c>
      <c r="DJ21">
        <v>1.5200963548347685E-2</v>
      </c>
      <c r="DK21">
        <v>7.5537773853304683E-3</v>
      </c>
      <c r="DL21">
        <v>1.5847817827342799E-2</v>
      </c>
      <c r="DM21">
        <v>0</v>
      </c>
      <c r="DN21">
        <v>0</v>
      </c>
      <c r="DO21">
        <v>3.2463547509097384E-3</v>
      </c>
      <c r="DP21">
        <v>4.8014822233173014E-3</v>
      </c>
      <c r="DQ21">
        <v>2.3753635027375145E-3</v>
      </c>
      <c r="DR21">
        <v>2.9667882244942228E-3</v>
      </c>
      <c r="DS21">
        <v>7.9019523450477567E-4</v>
      </c>
      <c r="DT21">
        <v>0</v>
      </c>
      <c r="DU21">
        <v>1.2539206008563024E-3</v>
      </c>
      <c r="DV21">
        <v>1.0638122654066287E-3</v>
      </c>
      <c r="DW21">
        <v>3.5235006616653582E-4</v>
      </c>
      <c r="DX21">
        <v>3.6683237625599685E-3</v>
      </c>
      <c r="DY21">
        <v>1.4340088590516351E-4</v>
      </c>
      <c r="DZ21">
        <v>0</v>
      </c>
      <c r="EA21">
        <v>0</v>
      </c>
      <c r="EB21">
        <v>4.3363483738806299E-4</v>
      </c>
      <c r="EF21" s="2"/>
    </row>
    <row r="22" spans="1:136" x14ac:dyDescent="0.35">
      <c r="A22" s="2"/>
      <c r="B22" t="s">
        <v>38</v>
      </c>
      <c r="C22">
        <f>'[1]2014 ksh'!BU21</f>
        <v>2446</v>
      </c>
      <c r="D22">
        <f>'[1]2014 ksh'!BV21</f>
        <v>1308</v>
      </c>
      <c r="E22">
        <f>'[1]2014 ksh'!BW21</f>
        <v>0</v>
      </c>
      <c r="F22">
        <f>'[1]2014 ksh'!BX21</f>
        <v>605</v>
      </c>
      <c r="G22">
        <f>'[1]2014 ksh'!BY21</f>
        <v>1644</v>
      </c>
      <c r="H22">
        <f>'[1]2014 ksh'!BZ21</f>
        <v>1214</v>
      </c>
      <c r="I22">
        <f>'[1]2014 ksh'!CA21</f>
        <v>91</v>
      </c>
      <c r="J22">
        <f>'[1]2014 ksh'!CB21</f>
        <v>765</v>
      </c>
      <c r="K22">
        <f>'[1]2014 ksh'!CC21</f>
        <v>561</v>
      </c>
      <c r="L22">
        <f>'[1]2014 ksh'!CD21</f>
        <v>343</v>
      </c>
      <c r="M22">
        <f>'[1]2014 ksh'!CE21</f>
        <v>2706</v>
      </c>
      <c r="N22">
        <f>'[1]2014 ksh'!CF21</f>
        <v>3218</v>
      </c>
      <c r="O22">
        <f>'[1]2014 ksh'!CG21</f>
        <v>766</v>
      </c>
      <c r="P22">
        <f>'[1]2014 ksh'!CH21</f>
        <v>240</v>
      </c>
      <c r="Q22">
        <f>'[1]2014 ksh'!CI21</f>
        <v>1309</v>
      </c>
      <c r="R22">
        <f>'[1]2014 ksh'!CJ21</f>
        <v>1818</v>
      </c>
      <c r="S22">
        <f>'[1]2014 ksh'!CK21</f>
        <v>7517</v>
      </c>
      <c r="T22">
        <f>'[1]2014 ksh'!CL21</f>
        <v>3329</v>
      </c>
      <c r="U22">
        <f>'[1]2014 ksh'!CM21</f>
        <v>4170</v>
      </c>
      <c r="V22">
        <f>'[1]2014 ksh'!CN21</f>
        <v>7783</v>
      </c>
      <c r="W22">
        <f>'[1]2014 ksh'!CO21</f>
        <v>1176</v>
      </c>
      <c r="X22">
        <f>'[1]2014 ksh'!CP21</f>
        <v>1007</v>
      </c>
      <c r="Y22">
        <f>'[1]2014 ksh'!CQ21</f>
        <v>2524</v>
      </c>
      <c r="Z22">
        <f>'[1]2014 ksh'!CR21</f>
        <v>4386</v>
      </c>
      <c r="AA22">
        <f>'[1]2014 ksh'!CS21</f>
        <v>1227</v>
      </c>
      <c r="AB22">
        <f>'[1]2014 ksh'!CT21</f>
        <v>1549</v>
      </c>
      <c r="AC22">
        <f>'[1]2014 ksh'!CU21</f>
        <v>14629</v>
      </c>
      <c r="AD22">
        <f>'[1]2014 ksh'!CV21</f>
        <v>606</v>
      </c>
      <c r="AE22">
        <f>'[1]2014 ksh'!CW21</f>
        <v>4618</v>
      </c>
      <c r="AF22">
        <f>'[1]2014 ksh'!CX21</f>
        <v>3171</v>
      </c>
      <c r="AG22">
        <f>'[1]2014 ksh'!CY21</f>
        <v>3227</v>
      </c>
      <c r="AH22">
        <f>'[1]2014 ksh'!CZ21</f>
        <v>0</v>
      </c>
      <c r="AI22">
        <f>'[1]2014 ksh'!DA21</f>
        <v>609</v>
      </c>
      <c r="AJ22">
        <f>'[1]2014 ksh'!DB21</f>
        <v>65</v>
      </c>
      <c r="AK22">
        <f>'[1]2014 ksh'!DC21</f>
        <v>466</v>
      </c>
      <c r="AL22">
        <f>'[1]2014 ksh'!DD21</f>
        <v>554</v>
      </c>
      <c r="AM22">
        <f>'[1]2014 ksh'!DE21</f>
        <v>3207</v>
      </c>
      <c r="AN22">
        <f>'[1]2014 ksh'!DF21</f>
        <v>435</v>
      </c>
      <c r="AO22">
        <f>'[1]2014 ksh'!DG21</f>
        <v>2497</v>
      </c>
      <c r="AP22">
        <f>'[1]2014 ksh'!DH21</f>
        <v>25324</v>
      </c>
      <c r="AQ22">
        <f>'[1]2014 ksh'!DI21</f>
        <v>298</v>
      </c>
      <c r="AR22">
        <f>'[1]2014 ksh'!DJ21</f>
        <v>1190</v>
      </c>
      <c r="AS22">
        <f>'[1]2014 ksh'!DK21</f>
        <v>10313</v>
      </c>
      <c r="AT22">
        <f>'[1]2014 ksh'!DL21</f>
        <v>7263</v>
      </c>
      <c r="AU22">
        <f>'[1]2014 ksh'!DM21</f>
        <v>1583</v>
      </c>
      <c r="AV22">
        <f>'[1]2014 ksh'!DN21</f>
        <v>4694</v>
      </c>
      <c r="AW22">
        <f>'[1]2014 ksh'!DO21</f>
        <v>0</v>
      </c>
      <c r="AX22">
        <f>'[1]2014 ksh'!DP21</f>
        <v>0</v>
      </c>
      <c r="AY22">
        <f>'[1]2014 ksh'!DQ21</f>
        <v>390</v>
      </c>
      <c r="AZ22">
        <f>'[1]2014 ksh'!DR21</f>
        <v>4399</v>
      </c>
      <c r="BA22">
        <f>'[1]2014 ksh'!DS21</f>
        <v>7526</v>
      </c>
      <c r="BB22">
        <f>'[1]2014 ksh'!DT21</f>
        <v>4723</v>
      </c>
      <c r="BC22">
        <f>'[1]2014 ksh'!DU21</f>
        <v>1235</v>
      </c>
      <c r="BD22">
        <f>'[1]2014 ksh'!DV21</f>
        <v>0</v>
      </c>
      <c r="BE22">
        <f>'[1]2014 ksh'!DW21</f>
        <v>591</v>
      </c>
      <c r="BF22">
        <f>'[1]2014 ksh'!DX21</f>
        <v>275</v>
      </c>
      <c r="BG22">
        <f>'[1]2014 ksh'!DY21</f>
        <v>108</v>
      </c>
      <c r="BH22">
        <f>'[1]2014 ksh'!DZ21</f>
        <v>358</v>
      </c>
      <c r="BI22">
        <f>'[1]2014 ksh'!EA21</f>
        <v>51</v>
      </c>
      <c r="BJ22">
        <f>'[1]2014 ksh'!EB21</f>
        <v>0</v>
      </c>
      <c r="BK22">
        <f>'[1]2014 ksh'!EC21</f>
        <v>0</v>
      </c>
      <c r="BL22">
        <f>'[1]2014 ksh'!ED21</f>
        <v>1586</v>
      </c>
      <c r="BM22">
        <f>'[1]2014 ksh'!EE21</f>
        <v>43</v>
      </c>
      <c r="BN22">
        <f>'[1]2014 ksh'!EF21</f>
        <v>2135</v>
      </c>
      <c r="BO22" s="2"/>
      <c r="BR22" t="s">
        <v>39</v>
      </c>
      <c r="BS22">
        <v>5.2247239017415197E-5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1.8847154490177383E-3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1.6075205637953278E-4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2.7632765999456577E-4</v>
      </c>
      <c r="CV22">
        <v>1.2626702441768853E-3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3.1640234650390572E-4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6.3827414131980659E-5</v>
      </c>
      <c r="DI22">
        <v>0</v>
      </c>
      <c r="DJ22">
        <v>1.0548376192161962E-3</v>
      </c>
      <c r="DK22">
        <v>0</v>
      </c>
      <c r="DL22">
        <v>1.6462283708164358E-2</v>
      </c>
      <c r="DM22">
        <v>0</v>
      </c>
      <c r="DN22">
        <v>0</v>
      </c>
      <c r="DO22">
        <v>0</v>
      </c>
      <c r="DP22">
        <v>6.7672629653483228E-5</v>
      </c>
      <c r="DQ22">
        <v>7.827400327915275E-4</v>
      </c>
      <c r="DR22">
        <v>1.4994121303975672E-3</v>
      </c>
      <c r="DS22">
        <v>2.8818132277000079E-2</v>
      </c>
      <c r="DT22">
        <v>5.9207164093588813E-3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'[1]2014 ksh'!BU22</f>
        <v>143</v>
      </c>
      <c r="D23">
        <f>'[1]2014 ksh'!BV22</f>
        <v>0</v>
      </c>
      <c r="E23">
        <f>'[1]2014 ksh'!BW22</f>
        <v>0</v>
      </c>
      <c r="F23">
        <f>'[1]2014 ksh'!BX22</f>
        <v>0</v>
      </c>
      <c r="G23">
        <f>'[1]2014 ksh'!BY22</f>
        <v>0</v>
      </c>
      <c r="H23">
        <f>'[1]2014 ksh'!BZ22</f>
        <v>0</v>
      </c>
      <c r="I23">
        <f>'[1]2014 ksh'!CA22</f>
        <v>0</v>
      </c>
      <c r="J23">
        <f>'[1]2014 ksh'!CB22</f>
        <v>0</v>
      </c>
      <c r="K23">
        <f>'[1]2014 ksh'!CC22</f>
        <v>0</v>
      </c>
      <c r="L23">
        <f>'[1]2014 ksh'!CD22</f>
        <v>0</v>
      </c>
      <c r="M23">
        <f>'[1]2014 ksh'!CE22</f>
        <v>0</v>
      </c>
      <c r="N23">
        <f>'[1]2014 ksh'!CF22</f>
        <v>1731</v>
      </c>
      <c r="O23">
        <f>'[1]2014 ksh'!CG22</f>
        <v>0</v>
      </c>
      <c r="P23">
        <f>'[1]2014 ksh'!CH22</f>
        <v>0</v>
      </c>
      <c r="Q23">
        <f>'[1]2014 ksh'!CI22</f>
        <v>0</v>
      </c>
      <c r="R23">
        <f>'[1]2014 ksh'!CJ22</f>
        <v>0</v>
      </c>
      <c r="S23">
        <f>'[1]2014 ksh'!CK22</f>
        <v>0</v>
      </c>
      <c r="T23">
        <f>'[1]2014 ksh'!CL22</f>
        <v>0</v>
      </c>
      <c r="U23">
        <f>'[1]2014 ksh'!CM22</f>
        <v>0</v>
      </c>
      <c r="V23">
        <f>'[1]2014 ksh'!CN22</f>
        <v>0</v>
      </c>
      <c r="W23">
        <f>'[1]2014 ksh'!CO22</f>
        <v>0</v>
      </c>
      <c r="X23">
        <f>'[1]2014 ksh'!CP22</f>
        <v>94</v>
      </c>
      <c r="Y23">
        <f>'[1]2014 ksh'!CQ22</f>
        <v>0</v>
      </c>
      <c r="Z23">
        <f>'[1]2014 ksh'!CR22</f>
        <v>0</v>
      </c>
      <c r="AA23">
        <f>'[1]2014 ksh'!CS22</f>
        <v>0</v>
      </c>
      <c r="AB23">
        <f>'[1]2014 ksh'!CT22</f>
        <v>0</v>
      </c>
      <c r="AC23">
        <f>'[1]2014 ksh'!CU22</f>
        <v>0</v>
      </c>
      <c r="AD23">
        <f>'[1]2014 ksh'!CV22</f>
        <v>0</v>
      </c>
      <c r="AE23">
        <f>'[1]2014 ksh'!CW22</f>
        <v>853</v>
      </c>
      <c r="AF23">
        <f>'[1]2014 ksh'!CX22</f>
        <v>2776</v>
      </c>
      <c r="AG23">
        <f>'[1]2014 ksh'!CY22</f>
        <v>0</v>
      </c>
      <c r="AH23">
        <f>'[1]2014 ksh'!CZ22</f>
        <v>0</v>
      </c>
      <c r="AI23">
        <f>'[1]2014 ksh'!DA22</f>
        <v>0</v>
      </c>
      <c r="AJ23">
        <f>'[1]2014 ksh'!DB22</f>
        <v>0</v>
      </c>
      <c r="AK23">
        <f>'[1]2014 ksh'!DC22</f>
        <v>0</v>
      </c>
      <c r="AL23">
        <f>'[1]2014 ksh'!DD22</f>
        <v>400</v>
      </c>
      <c r="AM23">
        <f>'[1]2014 ksh'!DE22</f>
        <v>0</v>
      </c>
      <c r="AN23">
        <f>'[1]2014 ksh'!DF22</f>
        <v>0</v>
      </c>
      <c r="AO23">
        <f>'[1]2014 ksh'!DG22</f>
        <v>0</v>
      </c>
      <c r="AP23">
        <f>'[1]2014 ksh'!DH22</f>
        <v>0</v>
      </c>
      <c r="AQ23">
        <f>'[1]2014 ksh'!DI22</f>
        <v>0</v>
      </c>
      <c r="AR23">
        <f>'[1]2014 ksh'!DJ22</f>
        <v>68</v>
      </c>
      <c r="AS23">
        <f>'[1]2014 ksh'!DK22</f>
        <v>0</v>
      </c>
      <c r="AT23">
        <f>'[1]2014 ksh'!DL22</f>
        <v>504</v>
      </c>
      <c r="AU23">
        <f>'[1]2014 ksh'!DM22</f>
        <v>0</v>
      </c>
      <c r="AV23">
        <f>'[1]2014 ksh'!DN22</f>
        <v>4876</v>
      </c>
      <c r="AW23">
        <f>'[1]2014 ksh'!DO22</f>
        <v>0</v>
      </c>
      <c r="AX23">
        <f>'[1]2014 ksh'!DP22</f>
        <v>0</v>
      </c>
      <c r="AY23">
        <f>'[1]2014 ksh'!DQ22</f>
        <v>0</v>
      </c>
      <c r="AZ23">
        <f>'[1]2014 ksh'!DR22</f>
        <v>62</v>
      </c>
      <c r="BA23">
        <f>'[1]2014 ksh'!DS22</f>
        <v>2480</v>
      </c>
      <c r="BB23">
        <f>'[1]2014 ksh'!DT22</f>
        <v>2387</v>
      </c>
      <c r="BC23">
        <f>'[1]2014 ksh'!DU22</f>
        <v>45040</v>
      </c>
      <c r="BD23">
        <f>'[1]2014 ksh'!DV22</f>
        <v>2604</v>
      </c>
      <c r="BE23">
        <f>'[1]2014 ksh'!DW22</f>
        <v>0</v>
      </c>
      <c r="BF23">
        <f>'[1]2014 ksh'!DX22</f>
        <v>0</v>
      </c>
      <c r="BG23">
        <f>'[1]2014 ksh'!DY22</f>
        <v>0</v>
      </c>
      <c r="BH23">
        <f>'[1]2014 ksh'!DZ22</f>
        <v>0</v>
      </c>
      <c r="BI23">
        <f>'[1]2014 ksh'!EA22</f>
        <v>0</v>
      </c>
      <c r="BJ23">
        <f>'[1]2014 ksh'!EB22</f>
        <v>0</v>
      </c>
      <c r="BK23">
        <f>'[1]2014 ksh'!EC22</f>
        <v>0</v>
      </c>
      <c r="BL23">
        <f>'[1]2014 ksh'!ED22</f>
        <v>0</v>
      </c>
      <c r="BM23">
        <f>'[1]2014 ksh'!EE22</f>
        <v>0</v>
      </c>
      <c r="BN23">
        <f>'[1]2014 ksh'!EF22</f>
        <v>282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1.5717924852023414E-3</v>
      </c>
      <c r="DR23">
        <v>1.5452676333380878E-4</v>
      </c>
      <c r="DS23">
        <v>2.8728555489282936E-4</v>
      </c>
      <c r="DT23">
        <v>1.4551683955413532E-2</v>
      </c>
      <c r="DU23">
        <v>0</v>
      </c>
      <c r="DV23">
        <v>0</v>
      </c>
      <c r="DW23">
        <v>2.0097003773943151E-3</v>
      </c>
      <c r="DX23">
        <v>0</v>
      </c>
      <c r="DY23">
        <v>0</v>
      </c>
      <c r="DZ23">
        <v>0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'[1]2014 ksh'!BU23</f>
        <v>0</v>
      </c>
      <c r="D24">
        <f>'[1]2014 ksh'!BV23</f>
        <v>0</v>
      </c>
      <c r="E24">
        <f>'[1]2014 ksh'!BW23</f>
        <v>0</v>
      </c>
      <c r="F24">
        <f>'[1]2014 ksh'!BX23</f>
        <v>0</v>
      </c>
      <c r="G24">
        <f>'[1]2014 ksh'!BY23</f>
        <v>0</v>
      </c>
      <c r="H24">
        <f>'[1]2014 ksh'!BZ23</f>
        <v>0</v>
      </c>
      <c r="I24">
        <f>'[1]2014 ksh'!CA23</f>
        <v>0</v>
      </c>
      <c r="J24">
        <f>'[1]2014 ksh'!CB23</f>
        <v>0</v>
      </c>
      <c r="K24">
        <f>'[1]2014 ksh'!CC23</f>
        <v>0</v>
      </c>
      <c r="L24">
        <f>'[1]2014 ksh'!CD23</f>
        <v>0</v>
      </c>
      <c r="M24">
        <f>'[1]2014 ksh'!CE23</f>
        <v>0</v>
      </c>
      <c r="N24">
        <f>'[1]2014 ksh'!CF23</f>
        <v>0</v>
      </c>
      <c r="O24">
        <f>'[1]2014 ksh'!CG23</f>
        <v>0</v>
      </c>
      <c r="P24">
        <f>'[1]2014 ksh'!CH23</f>
        <v>0</v>
      </c>
      <c r="Q24">
        <f>'[1]2014 ksh'!CI23</f>
        <v>0</v>
      </c>
      <c r="R24">
        <f>'[1]2014 ksh'!CJ23</f>
        <v>0</v>
      </c>
      <c r="S24">
        <f>'[1]2014 ksh'!CK23</f>
        <v>0</v>
      </c>
      <c r="T24">
        <f>'[1]2014 ksh'!CL23</f>
        <v>0</v>
      </c>
      <c r="U24">
        <f>'[1]2014 ksh'!CM23</f>
        <v>0</v>
      </c>
      <c r="V24">
        <f>'[1]2014 ksh'!CN23</f>
        <v>0</v>
      </c>
      <c r="W24">
        <f>'[1]2014 ksh'!CO23</f>
        <v>0</v>
      </c>
      <c r="X24">
        <f>'[1]2014 ksh'!CP23</f>
        <v>0</v>
      </c>
      <c r="Y24">
        <f>'[1]2014 ksh'!CQ23</f>
        <v>0</v>
      </c>
      <c r="Z24">
        <f>'[1]2014 ksh'!CR23</f>
        <v>0</v>
      </c>
      <c r="AA24">
        <f>'[1]2014 ksh'!CS23</f>
        <v>0</v>
      </c>
      <c r="AB24">
        <f>'[1]2014 ksh'!CT23</f>
        <v>0</v>
      </c>
      <c r="AC24">
        <f>'[1]2014 ksh'!CU23</f>
        <v>0</v>
      </c>
      <c r="AD24">
        <f>'[1]2014 ksh'!CV23</f>
        <v>0</v>
      </c>
      <c r="AE24">
        <f>'[1]2014 ksh'!CW23</f>
        <v>0</v>
      </c>
      <c r="AF24">
        <f>'[1]2014 ksh'!CX23</f>
        <v>0</v>
      </c>
      <c r="AG24">
        <f>'[1]2014 ksh'!CY23</f>
        <v>0</v>
      </c>
      <c r="AH24">
        <f>'[1]2014 ksh'!CZ23</f>
        <v>0</v>
      </c>
      <c r="AI24">
        <f>'[1]2014 ksh'!DA23</f>
        <v>0</v>
      </c>
      <c r="AJ24">
        <f>'[1]2014 ksh'!DB23</f>
        <v>0</v>
      </c>
      <c r="AK24">
        <f>'[1]2014 ksh'!DC23</f>
        <v>0</v>
      </c>
      <c r="AL24">
        <f>'[1]2014 ksh'!DD23</f>
        <v>0</v>
      </c>
      <c r="AM24">
        <f>'[1]2014 ksh'!DE23</f>
        <v>0</v>
      </c>
      <c r="AN24">
        <f>'[1]2014 ksh'!DF23</f>
        <v>0</v>
      </c>
      <c r="AO24">
        <f>'[1]2014 ksh'!DG23</f>
        <v>0</v>
      </c>
      <c r="AP24">
        <f>'[1]2014 ksh'!DH23</f>
        <v>0</v>
      </c>
      <c r="AQ24">
        <f>'[1]2014 ksh'!DI23</f>
        <v>0</v>
      </c>
      <c r="AR24">
        <f>'[1]2014 ksh'!DJ23</f>
        <v>0</v>
      </c>
      <c r="AS24">
        <f>'[1]2014 ksh'!DK23</f>
        <v>0</v>
      </c>
      <c r="AT24">
        <f>'[1]2014 ksh'!DL23</f>
        <v>0</v>
      </c>
      <c r="AU24">
        <f>'[1]2014 ksh'!DM23</f>
        <v>0</v>
      </c>
      <c r="AV24">
        <f>'[1]2014 ksh'!DN23</f>
        <v>0</v>
      </c>
      <c r="AW24">
        <f>'[1]2014 ksh'!DO23</f>
        <v>0</v>
      </c>
      <c r="AX24">
        <f>'[1]2014 ksh'!DP23</f>
        <v>0</v>
      </c>
      <c r="AY24">
        <f>'[1]2014 ksh'!DQ23</f>
        <v>0</v>
      </c>
      <c r="AZ24">
        <f>'[1]2014 ksh'!DR23</f>
        <v>0</v>
      </c>
      <c r="BA24">
        <f>'[1]2014 ksh'!DS23</f>
        <v>4980</v>
      </c>
      <c r="BB24">
        <f>'[1]2014 ksh'!DT23</f>
        <v>246</v>
      </c>
      <c r="BC24">
        <f>'[1]2014 ksh'!DU23</f>
        <v>449</v>
      </c>
      <c r="BD24">
        <f>'[1]2014 ksh'!DV23</f>
        <v>6400</v>
      </c>
      <c r="BE24">
        <f>'[1]2014 ksh'!DW23</f>
        <v>0</v>
      </c>
      <c r="BF24">
        <f>'[1]2014 ksh'!DX23</f>
        <v>0</v>
      </c>
      <c r="BG24">
        <f>'[1]2014 ksh'!DY23</f>
        <v>616</v>
      </c>
      <c r="BH24">
        <f>'[1]2014 ksh'!DZ23</f>
        <v>0</v>
      </c>
      <c r="BI24">
        <f>'[1]2014 ksh'!EA23</f>
        <v>0</v>
      </c>
      <c r="BJ24">
        <f>'[1]2014 ksh'!EB23</f>
        <v>0</v>
      </c>
      <c r="BK24">
        <f>'[1]2014 ksh'!EC23</f>
        <v>0</v>
      </c>
      <c r="BL24">
        <f>'[1]2014 ksh'!ED23</f>
        <v>0</v>
      </c>
      <c r="BM24">
        <f>'[1]2014 ksh'!EE23</f>
        <v>501</v>
      </c>
      <c r="BN24">
        <f>'[1]2014 ksh'!EF23</f>
        <v>131</v>
      </c>
      <c r="BO24" s="2"/>
      <c r="BR24" t="s">
        <v>41</v>
      </c>
      <c r="BS24">
        <v>1.2057055157865046E-5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5.2816626325540623E-5</v>
      </c>
      <c r="CI24">
        <v>0</v>
      </c>
      <c r="CJ24">
        <v>0</v>
      </c>
      <c r="CK24">
        <v>5.8388461006919533E-5</v>
      </c>
      <c r="CL24">
        <v>0</v>
      </c>
      <c r="CM24">
        <v>0</v>
      </c>
      <c r="CN24">
        <v>2.7020026497836359E-4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2.0468357704596484E-5</v>
      </c>
      <c r="CW24">
        <v>4.8598511275221087E-6</v>
      </c>
      <c r="CX24">
        <v>0</v>
      </c>
      <c r="CY24">
        <v>0</v>
      </c>
      <c r="CZ24">
        <v>0</v>
      </c>
      <c r="DA24">
        <v>0</v>
      </c>
      <c r="DB24">
        <v>5.4895807118427646E-4</v>
      </c>
      <c r="DC24">
        <v>0</v>
      </c>
      <c r="DD24">
        <v>0</v>
      </c>
      <c r="DE24">
        <v>0</v>
      </c>
      <c r="DF24">
        <v>6.5616657148630925E-5</v>
      </c>
      <c r="DG24">
        <v>1.1311521893585968E-4</v>
      </c>
      <c r="DH24">
        <v>8.7293375209914712E-5</v>
      </c>
      <c r="DI24">
        <v>5.1816742236829847E-4</v>
      </c>
      <c r="DJ24">
        <v>9.4600516643992194E-4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3.9137001639576375E-4</v>
      </c>
      <c r="DR24">
        <v>0.12280292134743745</v>
      </c>
      <c r="DS24">
        <v>3.749428400160312E-4</v>
      </c>
      <c r="DT24">
        <v>1.2937356516609844E-2</v>
      </c>
      <c r="DU24">
        <v>1.7779787876778027E-3</v>
      </c>
      <c r="DV24">
        <v>4.6420898854107438E-4</v>
      </c>
      <c r="DW24">
        <v>1.5366377885596145E-3</v>
      </c>
      <c r="DX24">
        <v>0</v>
      </c>
      <c r="DY24">
        <v>0</v>
      </c>
      <c r="DZ24">
        <v>0</v>
      </c>
      <c r="EA24">
        <v>124</v>
      </c>
      <c r="EB24">
        <v>0</v>
      </c>
      <c r="EF24" s="2"/>
    </row>
    <row r="25" spans="1:136" x14ac:dyDescent="0.35">
      <c r="A25" s="2"/>
      <c r="B25" t="s">
        <v>41</v>
      </c>
      <c r="C25">
        <f>'[1]2014 ksh'!BU24</f>
        <v>33</v>
      </c>
      <c r="D25">
        <f>'[1]2014 ksh'!BV24</f>
        <v>0</v>
      </c>
      <c r="E25">
        <f>'[1]2014 ksh'!BW24</f>
        <v>0</v>
      </c>
      <c r="F25">
        <f>'[1]2014 ksh'!BX24</f>
        <v>0</v>
      </c>
      <c r="G25">
        <f>'[1]2014 ksh'!BY24</f>
        <v>0</v>
      </c>
      <c r="H25">
        <f>'[1]2014 ksh'!BZ24</f>
        <v>0</v>
      </c>
      <c r="I25">
        <f>'[1]2014 ksh'!CA24</f>
        <v>0</v>
      </c>
      <c r="J25">
        <f>'[1]2014 ksh'!CB24</f>
        <v>0</v>
      </c>
      <c r="K25">
        <f>'[1]2014 ksh'!CC24</f>
        <v>0</v>
      </c>
      <c r="L25">
        <f>'[1]2014 ksh'!CD24</f>
        <v>0</v>
      </c>
      <c r="M25">
        <f>'[1]2014 ksh'!CE24</f>
        <v>0</v>
      </c>
      <c r="N25">
        <f>'[1]2014 ksh'!CF24</f>
        <v>0</v>
      </c>
      <c r="O25">
        <f>'[1]2014 ksh'!CG24</f>
        <v>0</v>
      </c>
      <c r="P25">
        <f>'[1]2014 ksh'!CH24</f>
        <v>0</v>
      </c>
      <c r="Q25">
        <f>'[1]2014 ksh'!CI24</f>
        <v>0</v>
      </c>
      <c r="R25">
        <f>'[1]2014 ksh'!CJ24</f>
        <v>66</v>
      </c>
      <c r="S25">
        <f>'[1]2014 ksh'!CK24</f>
        <v>0</v>
      </c>
      <c r="T25">
        <f>'[1]2014 ksh'!CL24</f>
        <v>0</v>
      </c>
      <c r="U25">
        <f>'[1]2014 ksh'!CM24</f>
        <v>129</v>
      </c>
      <c r="V25">
        <f>'[1]2014 ksh'!CN24</f>
        <v>0</v>
      </c>
      <c r="W25">
        <f>'[1]2014 ksh'!CO24</f>
        <v>0</v>
      </c>
      <c r="X25">
        <f>'[1]2014 ksh'!CP24</f>
        <v>158</v>
      </c>
      <c r="Y25">
        <f>'[1]2014 ksh'!CQ24</f>
        <v>0</v>
      </c>
      <c r="Z25">
        <f>'[1]2014 ksh'!CR24</f>
        <v>0</v>
      </c>
      <c r="AA25">
        <f>'[1]2014 ksh'!CS24</f>
        <v>0</v>
      </c>
      <c r="AB25">
        <f>'[1]2014 ksh'!CT24</f>
        <v>0</v>
      </c>
      <c r="AC25">
        <f>'[1]2014 ksh'!CU24</f>
        <v>0</v>
      </c>
      <c r="AD25">
        <f>'[1]2014 ksh'!CV24</f>
        <v>0</v>
      </c>
      <c r="AE25">
        <f>'[1]2014 ksh'!CW24</f>
        <v>0</v>
      </c>
      <c r="AF25">
        <f>'[1]2014 ksh'!CX24</f>
        <v>45</v>
      </c>
      <c r="AG25">
        <f>'[1]2014 ksh'!CY24</f>
        <v>10</v>
      </c>
      <c r="AH25">
        <f>'[1]2014 ksh'!CZ24</f>
        <v>0</v>
      </c>
      <c r="AI25">
        <f>'[1]2014 ksh'!DA24</f>
        <v>0</v>
      </c>
      <c r="AJ25">
        <f>'[1]2014 ksh'!DB24</f>
        <v>0</v>
      </c>
      <c r="AK25">
        <f>'[1]2014 ksh'!DC24</f>
        <v>0</v>
      </c>
      <c r="AL25">
        <f>'[1]2014 ksh'!DD24</f>
        <v>694</v>
      </c>
      <c r="AM25">
        <f>'[1]2014 ksh'!DE24</f>
        <v>0</v>
      </c>
      <c r="AN25">
        <f>'[1]2014 ksh'!DF24</f>
        <v>0</v>
      </c>
      <c r="AO25">
        <f>'[1]2014 ksh'!DG24</f>
        <v>0</v>
      </c>
      <c r="AP25">
        <f>'[1]2014 ksh'!DH24</f>
        <v>66</v>
      </c>
      <c r="AQ25">
        <f>'[1]2014 ksh'!DI24</f>
        <v>151</v>
      </c>
      <c r="AR25">
        <f>'[1]2014 ksh'!DJ24</f>
        <v>93</v>
      </c>
      <c r="AS25">
        <f>'[1]2014 ksh'!DK24</f>
        <v>286</v>
      </c>
      <c r="AT25">
        <f>'[1]2014 ksh'!DL24</f>
        <v>452</v>
      </c>
      <c r="AU25">
        <f>'[1]2014 ksh'!DM24</f>
        <v>0</v>
      </c>
      <c r="AV25">
        <f>'[1]2014 ksh'!DN24</f>
        <v>0</v>
      </c>
      <c r="AW25">
        <f>'[1]2014 ksh'!DO24</f>
        <v>0</v>
      </c>
      <c r="AX25">
        <f>'[1]2014 ksh'!DP24</f>
        <v>0</v>
      </c>
      <c r="AY25">
        <f>'[1]2014 ksh'!DQ24</f>
        <v>0</v>
      </c>
      <c r="AZ25">
        <f>'[1]2014 ksh'!DR24</f>
        <v>0</v>
      </c>
      <c r="BA25">
        <f>'[1]2014 ksh'!DS24</f>
        <v>1240</v>
      </c>
      <c r="BB25">
        <f>'[1]2014 ksh'!DT24</f>
        <v>195497</v>
      </c>
      <c r="BC25">
        <f>'[1]2014 ksh'!DU24</f>
        <v>586</v>
      </c>
      <c r="BD25">
        <f>'[1]2014 ksh'!DV24</f>
        <v>5690</v>
      </c>
      <c r="BE25">
        <f>'[1]2014 ksh'!DW24</f>
        <v>838</v>
      </c>
      <c r="BF25">
        <f>'[1]2014 ksh'!DX24</f>
        <v>120</v>
      </c>
      <c r="BG25">
        <f>'[1]2014 ksh'!DY24</f>
        <v>471</v>
      </c>
      <c r="BH25">
        <f>'[1]2014 ksh'!DZ24</f>
        <v>0</v>
      </c>
      <c r="BI25">
        <f>'[1]2014 ksh'!EA24</f>
        <v>0</v>
      </c>
      <c r="BJ25">
        <f>'[1]2014 ksh'!EB24</f>
        <v>0</v>
      </c>
      <c r="BK25">
        <f>'[1]2014 ksh'!EC24</f>
        <v>62</v>
      </c>
      <c r="BL25">
        <f>'[1]2014 ksh'!ED24</f>
        <v>0</v>
      </c>
      <c r="BM25">
        <f>'[1]2014 ksh'!EE24</f>
        <v>80</v>
      </c>
      <c r="BN25">
        <f>'[1]2014 ksh'!EF24</f>
        <v>244</v>
      </c>
      <c r="BO25" s="2"/>
      <c r="BR25" t="s">
        <v>42</v>
      </c>
      <c r="BS25">
        <v>1.1509007196143907E-4</v>
      </c>
      <c r="BT25">
        <v>0</v>
      </c>
      <c r="BU25">
        <v>0</v>
      </c>
      <c r="BV25">
        <v>1.1237598806887255E-2</v>
      </c>
      <c r="BW25">
        <v>2.5834653484607092E-4</v>
      </c>
      <c r="BX25">
        <v>9.5964555915505339E-5</v>
      </c>
      <c r="BY25">
        <v>1.5269353704325005E-3</v>
      </c>
      <c r="BZ25">
        <v>3.202274080126892E-4</v>
      </c>
      <c r="CA25">
        <v>1.8447231493149494E-3</v>
      </c>
      <c r="CB25">
        <v>4.3363587151562625E-4</v>
      </c>
      <c r="CC25">
        <v>3.4437402624246598E-4</v>
      </c>
      <c r="CD25">
        <v>1.7486152577252962E-3</v>
      </c>
      <c r="CE25">
        <v>4.4422452183597391E-4</v>
      </c>
      <c r="CF25">
        <v>4.1691931132794983E-4</v>
      </c>
      <c r="CG25">
        <v>3.2493978411256806E-4</v>
      </c>
      <c r="CH25">
        <v>7.63440325978269E-4</v>
      </c>
      <c r="CI25">
        <v>3.7514655603753912E-4</v>
      </c>
      <c r="CJ25">
        <v>6.3335474680521081E-4</v>
      </c>
      <c r="CK25">
        <v>1.8014424403685252E-4</v>
      </c>
      <c r="CL25">
        <v>1.4575605295842332E-4</v>
      </c>
      <c r="CM25">
        <v>0</v>
      </c>
      <c r="CN25">
        <v>0</v>
      </c>
      <c r="CO25">
        <v>1.1914247074336186E-4</v>
      </c>
      <c r="CP25">
        <v>9.893256346573771E-4</v>
      </c>
      <c r="CQ25">
        <v>0</v>
      </c>
      <c r="CR25">
        <v>7.0336798412973462E-4</v>
      </c>
      <c r="CS25">
        <v>3.3503108894294081E-4</v>
      </c>
      <c r="CT25">
        <v>2.1533280318871101E-3</v>
      </c>
      <c r="CU25">
        <v>2.4603852024135133E-3</v>
      </c>
      <c r="CV25">
        <v>1.5906188198438645E-3</v>
      </c>
      <c r="CW25">
        <v>5.6179879034155573E-4</v>
      </c>
      <c r="CX25">
        <v>0</v>
      </c>
      <c r="CY25">
        <v>3.5030117265187074E-4</v>
      </c>
      <c r="CZ25">
        <v>0</v>
      </c>
      <c r="DA25">
        <v>4.1491248708327736E-3</v>
      </c>
      <c r="DB25">
        <v>1.1896728228546856E-3</v>
      </c>
      <c r="DC25">
        <v>5.4106675519097801E-3</v>
      </c>
      <c r="DD25">
        <v>1.4773004101388248E-3</v>
      </c>
      <c r="DE25">
        <v>2.7890228260261931E-3</v>
      </c>
      <c r="DF25">
        <v>3.5959916500999706E-3</v>
      </c>
      <c r="DG25">
        <v>2.7267509730233725E-4</v>
      </c>
      <c r="DH25">
        <v>1.1435432152498828E-2</v>
      </c>
      <c r="DI25">
        <v>4.6019064783757978E-4</v>
      </c>
      <c r="DJ25">
        <v>2.226879418345303E-3</v>
      </c>
      <c r="DK25">
        <v>9.9205958206582713E-3</v>
      </c>
      <c r="DL25">
        <v>2.1337496520836491E-3</v>
      </c>
      <c r="DM25">
        <v>0</v>
      </c>
      <c r="DN25">
        <v>2.1659383768338927E-3</v>
      </c>
      <c r="DO25">
        <v>7.8245473483465485E-4</v>
      </c>
      <c r="DP25">
        <v>1.6034047251768848E-3</v>
      </c>
      <c r="DQ25">
        <v>1.946434589606996E-3</v>
      </c>
      <c r="DR25">
        <v>2.5735615828398964E-3</v>
      </c>
      <c r="DS25">
        <v>4.6196029094125349E-4</v>
      </c>
      <c r="DT25">
        <v>0</v>
      </c>
      <c r="DU25">
        <v>7.2349733484263813E-4</v>
      </c>
      <c r="DV25">
        <v>2.0541247742942542E-3</v>
      </c>
      <c r="DW25">
        <v>1.0015876880845045E-3</v>
      </c>
      <c r="DX25">
        <v>0</v>
      </c>
      <c r="DY25">
        <v>3.3460206711204816E-4</v>
      </c>
      <c r="DZ25">
        <v>0</v>
      </c>
      <c r="EA25">
        <v>0</v>
      </c>
      <c r="EB25">
        <v>2.7341414715514691E-3</v>
      </c>
      <c r="EF25" s="2"/>
    </row>
    <row r="26" spans="1:136" x14ac:dyDescent="0.35">
      <c r="A26" s="2"/>
      <c r="B26" t="s">
        <v>42</v>
      </c>
      <c r="C26">
        <f>'[1]2014 ksh'!BU25</f>
        <v>315</v>
      </c>
      <c r="D26">
        <f>'[1]2014 ksh'!BV25</f>
        <v>0</v>
      </c>
      <c r="E26">
        <f>'[1]2014 ksh'!BW25</f>
        <v>0</v>
      </c>
      <c r="F26">
        <f>'[1]2014 ksh'!BX25</f>
        <v>1126</v>
      </c>
      <c r="G26">
        <f>'[1]2014 ksh'!BY25</f>
        <v>771</v>
      </c>
      <c r="H26">
        <f>'[1]2014 ksh'!BZ25</f>
        <v>39</v>
      </c>
      <c r="I26">
        <f>'[1]2014 ksh'!CA25</f>
        <v>396</v>
      </c>
      <c r="J26">
        <f>'[1]2014 ksh'!CB25</f>
        <v>139</v>
      </c>
      <c r="K26">
        <f>'[1]2014 ksh'!CC25</f>
        <v>400</v>
      </c>
      <c r="L26">
        <f>'[1]2014 ksh'!CD25</f>
        <v>550</v>
      </c>
      <c r="M26">
        <f>'[1]2014 ksh'!CE25</f>
        <v>520</v>
      </c>
      <c r="N26">
        <f>'[1]2014 ksh'!CF25</f>
        <v>1606</v>
      </c>
      <c r="O26">
        <f>'[1]2014 ksh'!CG25</f>
        <v>640</v>
      </c>
      <c r="P26">
        <f>'[1]2014 ksh'!CH25</f>
        <v>271</v>
      </c>
      <c r="Q26">
        <f>'[1]2014 ksh'!CI25</f>
        <v>254</v>
      </c>
      <c r="R26">
        <f>'[1]2014 ksh'!CJ25</f>
        <v>954</v>
      </c>
      <c r="S26">
        <f>'[1]2014 ksh'!CK25</f>
        <v>1119</v>
      </c>
      <c r="T26">
        <f>'[1]2014 ksh'!CL25</f>
        <v>716</v>
      </c>
      <c r="U26">
        <f>'[1]2014 ksh'!CM25</f>
        <v>398</v>
      </c>
      <c r="V26">
        <f>'[1]2014 ksh'!CN25</f>
        <v>1104</v>
      </c>
      <c r="W26">
        <f>'[1]2014 ksh'!CO25</f>
        <v>0</v>
      </c>
      <c r="X26">
        <f>'[1]2014 ksh'!CP25</f>
        <v>0</v>
      </c>
      <c r="Y26">
        <f>'[1]2014 ksh'!CQ25</f>
        <v>37</v>
      </c>
      <c r="Z26">
        <f>'[1]2014 ksh'!CR25</f>
        <v>1312</v>
      </c>
      <c r="AA26">
        <f>'[1]2014 ksh'!CS25</f>
        <v>0</v>
      </c>
      <c r="AB26">
        <f>'[1]2014 ksh'!CT25</f>
        <v>261</v>
      </c>
      <c r="AC26">
        <f>'[1]2014 ksh'!CU25</f>
        <v>1070</v>
      </c>
      <c r="AD26">
        <f>'[1]2014 ksh'!CV25</f>
        <v>1452</v>
      </c>
      <c r="AE26">
        <f>'[1]2014 ksh'!CW25</f>
        <v>7595</v>
      </c>
      <c r="AF26">
        <f>'[1]2014 ksh'!CX25</f>
        <v>3497</v>
      </c>
      <c r="AG26">
        <f>'[1]2014 ksh'!CY25</f>
        <v>1156</v>
      </c>
      <c r="AH26">
        <f>'[1]2014 ksh'!CZ25</f>
        <v>0</v>
      </c>
      <c r="AI26">
        <f>'[1]2014 ksh'!DA25</f>
        <v>135</v>
      </c>
      <c r="AJ26">
        <f>'[1]2014 ksh'!DB25</f>
        <v>0</v>
      </c>
      <c r="AK26">
        <f>'[1]2014 ksh'!DC25</f>
        <v>903</v>
      </c>
      <c r="AL26">
        <f>'[1]2014 ksh'!DD25</f>
        <v>1504</v>
      </c>
      <c r="AM26">
        <f>'[1]2014 ksh'!DE25</f>
        <v>1235</v>
      </c>
      <c r="AN26">
        <f>'[1]2014 ksh'!DF25</f>
        <v>607</v>
      </c>
      <c r="AO26">
        <f>'[1]2014 ksh'!DG25</f>
        <v>2123</v>
      </c>
      <c r="AP26">
        <f>'[1]2014 ksh'!DH25</f>
        <v>3617</v>
      </c>
      <c r="AQ26">
        <f>'[1]2014 ksh'!DI25</f>
        <v>364</v>
      </c>
      <c r="AR26">
        <f>'[1]2014 ksh'!DJ25</f>
        <v>12183</v>
      </c>
      <c r="AS26">
        <f>'[1]2014 ksh'!DK25</f>
        <v>254</v>
      </c>
      <c r="AT26">
        <f>'[1]2014 ksh'!DL25</f>
        <v>1064</v>
      </c>
      <c r="AU26">
        <f>'[1]2014 ksh'!DM25</f>
        <v>2079</v>
      </c>
      <c r="AV26">
        <f>'[1]2014 ksh'!DN25</f>
        <v>632</v>
      </c>
      <c r="AW26">
        <f>'[1]2014 ksh'!DO25</f>
        <v>0</v>
      </c>
      <c r="AX26">
        <f>'[1]2014 ksh'!DP25</f>
        <v>598</v>
      </c>
      <c r="AY26">
        <f>'[1]2014 ksh'!DQ25</f>
        <v>94</v>
      </c>
      <c r="AZ26">
        <f>'[1]2014 ksh'!DR25</f>
        <v>1469</v>
      </c>
      <c r="BA26">
        <f>'[1]2014 ksh'!DS25</f>
        <v>6167</v>
      </c>
      <c r="BB26">
        <f>'[1]2014 ksh'!DT25</f>
        <v>4097</v>
      </c>
      <c r="BC26">
        <f>'[1]2014 ksh'!DU25</f>
        <v>722</v>
      </c>
      <c r="BD26">
        <f>'[1]2014 ksh'!DV25</f>
        <v>0</v>
      </c>
      <c r="BE26">
        <f>'[1]2014 ksh'!DW25</f>
        <v>341</v>
      </c>
      <c r="BF26">
        <f>'[1]2014 ksh'!DX25</f>
        <v>531</v>
      </c>
      <c r="BG26">
        <f>'[1]2014 ksh'!DY25</f>
        <v>307</v>
      </c>
      <c r="BH26">
        <f>'[1]2014 ksh'!DZ25</f>
        <v>0</v>
      </c>
      <c r="BI26">
        <f>'[1]2014 ksh'!EA25</f>
        <v>119</v>
      </c>
      <c r="BJ26">
        <f>'[1]2014 ksh'!EB25</f>
        <v>0</v>
      </c>
      <c r="BK26">
        <f>'[1]2014 ksh'!EC25</f>
        <v>0</v>
      </c>
      <c r="BL26">
        <f>'[1]2014 ksh'!ED25</f>
        <v>10000</v>
      </c>
      <c r="BM26">
        <f>'[1]2014 ksh'!EE25</f>
        <v>17</v>
      </c>
      <c r="BN26">
        <f>'[1]2014 ksh'!EF25</f>
        <v>551</v>
      </c>
      <c r="BO26" s="2"/>
      <c r="BR26" t="s">
        <v>43</v>
      </c>
      <c r="BS26">
        <v>9.4994980031663995E-5</v>
      </c>
      <c r="BT26">
        <v>0</v>
      </c>
      <c r="BU26">
        <v>0</v>
      </c>
      <c r="BV26">
        <v>0</v>
      </c>
      <c r="BW26">
        <v>1.6083830963179515E-4</v>
      </c>
      <c r="BX26">
        <v>1.3287400049839199E-4</v>
      </c>
      <c r="BY26">
        <v>0</v>
      </c>
      <c r="BZ26">
        <v>0</v>
      </c>
      <c r="CA26">
        <v>0</v>
      </c>
      <c r="CB26">
        <v>6.2443565498250184E-4</v>
      </c>
      <c r="CC26">
        <v>1.4569670341027408E-5</v>
      </c>
      <c r="CD26">
        <v>0</v>
      </c>
      <c r="CE26">
        <v>1.881013209649202E-4</v>
      </c>
      <c r="CF26">
        <v>0</v>
      </c>
      <c r="CG26">
        <v>1.1257756299962987E-4</v>
      </c>
      <c r="CH26">
        <v>5.0095769817861259E-4</v>
      </c>
      <c r="CI26">
        <v>1.3309489074790263E-4</v>
      </c>
      <c r="CJ26">
        <v>2.7421783730393203E-5</v>
      </c>
      <c r="CK26">
        <v>5.069385761841076E-5</v>
      </c>
      <c r="CL26">
        <v>7.0237518273443122E-5</v>
      </c>
      <c r="CM26">
        <v>0</v>
      </c>
      <c r="CN26">
        <v>3.2834462579649248E-4</v>
      </c>
      <c r="CO26">
        <v>8.8873843040994252E-4</v>
      </c>
      <c r="CP26">
        <v>6.3868811932530365E-4</v>
      </c>
      <c r="CQ26">
        <v>6.8497449433506529E-5</v>
      </c>
      <c r="CR26">
        <v>0</v>
      </c>
      <c r="CS26">
        <v>1.8473676866947203E-4</v>
      </c>
      <c r="CT26">
        <v>0</v>
      </c>
      <c r="CU26">
        <v>1.8043904644428268E-4</v>
      </c>
      <c r="CV26">
        <v>1.1043816112613391E-3</v>
      </c>
      <c r="CW26">
        <v>3.8587217952525544E-4</v>
      </c>
      <c r="CX26">
        <v>0</v>
      </c>
      <c r="CY26">
        <v>1.8163764507874778E-4</v>
      </c>
      <c r="CZ26">
        <v>0</v>
      </c>
      <c r="DA26">
        <v>4.8659172073221568E-3</v>
      </c>
      <c r="DB26">
        <v>0</v>
      </c>
      <c r="DC26">
        <v>1.4107165600930763E-3</v>
      </c>
      <c r="DD26">
        <v>0</v>
      </c>
      <c r="DE26">
        <v>1.0430919094982559E-3</v>
      </c>
      <c r="DF26">
        <v>2.3989847530249456E-3</v>
      </c>
      <c r="DG26">
        <v>0</v>
      </c>
      <c r="DH26">
        <v>1.8208647158033716E-2</v>
      </c>
      <c r="DI26">
        <v>0</v>
      </c>
      <c r="DJ26">
        <v>2.735461841895969E-3</v>
      </c>
      <c r="DK26">
        <v>1.9230399787038401E-3</v>
      </c>
      <c r="DL26">
        <v>1.0867943243761499E-2</v>
      </c>
      <c r="DM26">
        <v>0</v>
      </c>
      <c r="DN26">
        <v>5.356894413607571E-3</v>
      </c>
      <c r="DO26">
        <v>0</v>
      </c>
      <c r="DP26">
        <v>6.8109227264150855E-4</v>
      </c>
      <c r="DQ26">
        <v>5.6095316946789585E-3</v>
      </c>
      <c r="DR26">
        <v>9.409800466424616E-4</v>
      </c>
      <c r="DS26">
        <v>1.1900916082420103E-3</v>
      </c>
      <c r="DT26">
        <v>2.2350477075267971E-3</v>
      </c>
      <c r="DU26">
        <v>2.1174496779265478E-3</v>
      </c>
      <c r="DV26">
        <v>4.6807739677891665E-4</v>
      </c>
      <c r="DW26">
        <v>2.5349629760314657E-3</v>
      </c>
      <c r="DX26">
        <v>0</v>
      </c>
      <c r="DY26">
        <v>1.6280218223350914E-3</v>
      </c>
      <c r="DZ26">
        <v>0</v>
      </c>
      <c r="EA26">
        <v>168</v>
      </c>
      <c r="EB26">
        <v>1.4050753022303E-3</v>
      </c>
      <c r="EF26" s="2"/>
    </row>
    <row r="27" spans="1:136" x14ac:dyDescent="0.35">
      <c r="A27" s="2"/>
      <c r="B27" t="s">
        <v>43</v>
      </c>
      <c r="C27">
        <f>'[1]2014 ksh'!BU26</f>
        <v>260</v>
      </c>
      <c r="D27">
        <f>'[1]2014 ksh'!BV26</f>
        <v>0</v>
      </c>
      <c r="E27">
        <f>'[1]2014 ksh'!BW26</f>
        <v>0</v>
      </c>
      <c r="F27">
        <f>'[1]2014 ksh'!BX26</f>
        <v>0</v>
      </c>
      <c r="G27">
        <f>'[1]2014 ksh'!BY26</f>
        <v>480</v>
      </c>
      <c r="H27">
        <f>'[1]2014 ksh'!BZ26</f>
        <v>54</v>
      </c>
      <c r="I27">
        <f>'[1]2014 ksh'!CA26</f>
        <v>0</v>
      </c>
      <c r="J27">
        <f>'[1]2014 ksh'!CB26</f>
        <v>0</v>
      </c>
      <c r="K27">
        <f>'[1]2014 ksh'!CC26</f>
        <v>0</v>
      </c>
      <c r="L27">
        <f>'[1]2014 ksh'!CD26</f>
        <v>792</v>
      </c>
      <c r="M27">
        <f>'[1]2014 ksh'!CE26</f>
        <v>22</v>
      </c>
      <c r="N27">
        <f>'[1]2014 ksh'!CF26</f>
        <v>0</v>
      </c>
      <c r="O27">
        <f>'[1]2014 ksh'!CG26</f>
        <v>271</v>
      </c>
      <c r="P27">
        <f>'[1]2014 ksh'!CH26</f>
        <v>0</v>
      </c>
      <c r="Q27">
        <f>'[1]2014 ksh'!CI26</f>
        <v>88</v>
      </c>
      <c r="R27">
        <f>'[1]2014 ksh'!CJ26</f>
        <v>626</v>
      </c>
      <c r="S27">
        <f>'[1]2014 ksh'!CK26</f>
        <v>397</v>
      </c>
      <c r="T27">
        <f>'[1]2014 ksh'!CL26</f>
        <v>31</v>
      </c>
      <c r="U27">
        <f>'[1]2014 ksh'!CM26</f>
        <v>112</v>
      </c>
      <c r="V27">
        <f>'[1]2014 ksh'!CN26</f>
        <v>532</v>
      </c>
      <c r="W27">
        <f>'[1]2014 ksh'!CO26</f>
        <v>0</v>
      </c>
      <c r="X27">
        <f>'[1]2014 ksh'!CP26</f>
        <v>192</v>
      </c>
      <c r="Y27">
        <f>'[1]2014 ksh'!CQ26</f>
        <v>276</v>
      </c>
      <c r="Z27">
        <f>'[1]2014 ksh'!CR26</f>
        <v>847</v>
      </c>
      <c r="AA27">
        <f>'[1]2014 ksh'!CS26</f>
        <v>16</v>
      </c>
      <c r="AB27">
        <f>'[1]2014 ksh'!CT26</f>
        <v>0</v>
      </c>
      <c r="AC27">
        <f>'[1]2014 ksh'!CU26</f>
        <v>590</v>
      </c>
      <c r="AD27">
        <f>'[1]2014 ksh'!CV26</f>
        <v>0</v>
      </c>
      <c r="AE27">
        <f>'[1]2014 ksh'!CW26</f>
        <v>557</v>
      </c>
      <c r="AF27">
        <f>'[1]2014 ksh'!CX26</f>
        <v>2428</v>
      </c>
      <c r="AG27">
        <f>'[1]2014 ksh'!CY26</f>
        <v>794</v>
      </c>
      <c r="AH27">
        <f>'[1]2014 ksh'!CZ26</f>
        <v>0</v>
      </c>
      <c r="AI27">
        <f>'[1]2014 ksh'!DA26</f>
        <v>70</v>
      </c>
      <c r="AJ27">
        <f>'[1]2014 ksh'!DB26</f>
        <v>0</v>
      </c>
      <c r="AK27">
        <f>'[1]2014 ksh'!DC26</f>
        <v>1059</v>
      </c>
      <c r="AL27">
        <f>'[1]2014 ksh'!DD26</f>
        <v>0</v>
      </c>
      <c r="AM27">
        <f>'[1]2014 ksh'!DE26</f>
        <v>322</v>
      </c>
      <c r="AN27">
        <f>'[1]2014 ksh'!DF26</f>
        <v>0</v>
      </c>
      <c r="AO27">
        <f>'[1]2014 ksh'!DG26</f>
        <v>794</v>
      </c>
      <c r="AP27">
        <f>'[1]2014 ksh'!DH26</f>
        <v>2413</v>
      </c>
      <c r="AQ27">
        <f>'[1]2014 ksh'!DI26</f>
        <v>0</v>
      </c>
      <c r="AR27">
        <f>'[1]2014 ksh'!DJ26</f>
        <v>19399</v>
      </c>
      <c r="AS27">
        <f>'[1]2014 ksh'!DK26</f>
        <v>0</v>
      </c>
      <c r="AT27">
        <f>'[1]2014 ksh'!DL26</f>
        <v>1307</v>
      </c>
      <c r="AU27">
        <f>'[1]2014 ksh'!DM26</f>
        <v>403</v>
      </c>
      <c r="AV27">
        <f>'[1]2014 ksh'!DN26</f>
        <v>3219</v>
      </c>
      <c r="AW27">
        <f>'[1]2014 ksh'!DO26</f>
        <v>0</v>
      </c>
      <c r="AX27">
        <f>'[1]2014 ksh'!DP26</f>
        <v>1479</v>
      </c>
      <c r="AY27">
        <f>'[1]2014 ksh'!DQ26</f>
        <v>0</v>
      </c>
      <c r="AZ27">
        <f>'[1]2014 ksh'!DR26</f>
        <v>624</v>
      </c>
      <c r="BA27">
        <f>'[1]2014 ksh'!DS26</f>
        <v>17773</v>
      </c>
      <c r="BB27">
        <f>'[1]2014 ksh'!DT26</f>
        <v>1498</v>
      </c>
      <c r="BC27">
        <f>'[1]2014 ksh'!DU26</f>
        <v>1860</v>
      </c>
      <c r="BD27">
        <f>'[1]2014 ksh'!DV26</f>
        <v>983</v>
      </c>
      <c r="BE27">
        <f>'[1]2014 ksh'!DW26</f>
        <v>998</v>
      </c>
      <c r="BF27">
        <f>'[1]2014 ksh'!DX26</f>
        <v>121</v>
      </c>
      <c r="BG27">
        <f>'[1]2014 ksh'!DY26</f>
        <v>777</v>
      </c>
      <c r="BH27">
        <f>'[1]2014 ksh'!DZ26</f>
        <v>0</v>
      </c>
      <c r="BI27">
        <f>'[1]2014 ksh'!EA26</f>
        <v>579</v>
      </c>
      <c r="BJ27">
        <f>'[1]2014 ksh'!EB26</f>
        <v>0</v>
      </c>
      <c r="BK27">
        <f>'[1]2014 ksh'!EC26</f>
        <v>84</v>
      </c>
      <c r="BL27">
        <f>'[1]2014 ksh'!ED26</f>
        <v>5139</v>
      </c>
      <c r="BM27">
        <f>'[1]2014 ksh'!EE26</f>
        <v>276</v>
      </c>
      <c r="BN27">
        <f>'[1]2014 ksh'!EF26</f>
        <v>207</v>
      </c>
      <c r="BO27" s="2"/>
      <c r="BR27" t="s">
        <v>44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5.8609640481247492E-4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1.6908111030765238E-5</v>
      </c>
      <c r="CT27">
        <v>7.9192642495021822E-4</v>
      </c>
      <c r="CU27">
        <v>0</v>
      </c>
      <c r="CV27">
        <v>1.9831564353786814E-4</v>
      </c>
      <c r="CW27">
        <v>0</v>
      </c>
      <c r="CX27">
        <v>0</v>
      </c>
      <c r="CY27">
        <v>0</v>
      </c>
      <c r="CZ27">
        <v>0</v>
      </c>
      <c r="DA27">
        <v>3.2163758688626154E-4</v>
      </c>
      <c r="DB27">
        <v>3.1007429957382758E-4</v>
      </c>
      <c r="DC27">
        <v>1.3581432721392971E-2</v>
      </c>
      <c r="DD27">
        <v>1.0465225310703373E-2</v>
      </c>
      <c r="DE27">
        <v>0</v>
      </c>
      <c r="DF27">
        <v>6.919574753855625E-4</v>
      </c>
      <c r="DG27">
        <v>0</v>
      </c>
      <c r="DH27">
        <v>0</v>
      </c>
      <c r="DI27">
        <v>3.8047258285784155E-5</v>
      </c>
      <c r="DJ27">
        <v>1.8417799700600249E-4</v>
      </c>
      <c r="DK27">
        <v>2.433623794389475E-4</v>
      </c>
      <c r="DL27">
        <v>2.1708876998256113E-3</v>
      </c>
      <c r="DM27">
        <v>0</v>
      </c>
      <c r="DN27">
        <v>0</v>
      </c>
      <c r="DO27">
        <v>0</v>
      </c>
      <c r="DP27">
        <v>0</v>
      </c>
      <c r="DQ27">
        <v>5.9273620225100345E-4</v>
      </c>
      <c r="DR27">
        <v>2.9491998124074477E-3</v>
      </c>
      <c r="DS27">
        <v>0</v>
      </c>
      <c r="DT27">
        <v>0</v>
      </c>
      <c r="DU27">
        <v>4.1489707867588821E-2</v>
      </c>
      <c r="DV27">
        <v>1.6978443755889795E-2</v>
      </c>
      <c r="DW27">
        <v>1.0077864392485454E-2</v>
      </c>
      <c r="DX27">
        <v>0</v>
      </c>
      <c r="DY27">
        <v>1.5549154883442238E-3</v>
      </c>
      <c r="DZ27">
        <v>0</v>
      </c>
      <c r="EA27">
        <v>432</v>
      </c>
      <c r="EB27">
        <v>0</v>
      </c>
      <c r="EF27" s="2"/>
    </row>
    <row r="28" spans="1:136" x14ac:dyDescent="0.35">
      <c r="A28" s="2"/>
      <c r="B28" t="s">
        <v>44</v>
      </c>
      <c r="C28">
        <f>'[1]2014 ksh'!BU27</f>
        <v>0</v>
      </c>
      <c r="D28">
        <f>'[1]2014 ksh'!BV27</f>
        <v>0</v>
      </c>
      <c r="E28">
        <f>'[1]2014 ksh'!BW27</f>
        <v>0</v>
      </c>
      <c r="F28">
        <f>'[1]2014 ksh'!BX27</f>
        <v>0</v>
      </c>
      <c r="G28">
        <f>'[1]2014 ksh'!BY27</f>
        <v>0</v>
      </c>
      <c r="H28">
        <f>'[1]2014 ksh'!BZ27</f>
        <v>0</v>
      </c>
      <c r="I28">
        <f>'[1]2014 ksh'!CA27</f>
        <v>152</v>
      </c>
      <c r="J28">
        <f>'[1]2014 ksh'!CB27</f>
        <v>0</v>
      </c>
      <c r="K28">
        <f>'[1]2014 ksh'!CC27</f>
        <v>0</v>
      </c>
      <c r="L28">
        <f>'[1]2014 ksh'!CD27</f>
        <v>0</v>
      </c>
      <c r="M28">
        <f>'[1]2014 ksh'!CE27</f>
        <v>0</v>
      </c>
      <c r="N28">
        <f>'[1]2014 ksh'!CF27</f>
        <v>0</v>
      </c>
      <c r="O28">
        <f>'[1]2014 ksh'!CG27</f>
        <v>0</v>
      </c>
      <c r="P28">
        <f>'[1]2014 ksh'!CH27</f>
        <v>0</v>
      </c>
      <c r="Q28">
        <f>'[1]2014 ksh'!CI27</f>
        <v>0</v>
      </c>
      <c r="R28">
        <f>'[1]2014 ksh'!CJ27</f>
        <v>0</v>
      </c>
      <c r="S28">
        <f>'[1]2014 ksh'!CK27</f>
        <v>0</v>
      </c>
      <c r="T28">
        <f>'[1]2014 ksh'!CL27</f>
        <v>0</v>
      </c>
      <c r="U28">
        <f>'[1]2014 ksh'!CM27</f>
        <v>0</v>
      </c>
      <c r="V28">
        <f>'[1]2014 ksh'!CN27</f>
        <v>0</v>
      </c>
      <c r="W28">
        <f>'[1]2014 ksh'!CO27</f>
        <v>0</v>
      </c>
      <c r="X28">
        <f>'[1]2014 ksh'!CP27</f>
        <v>0</v>
      </c>
      <c r="Y28">
        <f>'[1]2014 ksh'!CQ27</f>
        <v>0</v>
      </c>
      <c r="Z28">
        <f>'[1]2014 ksh'!CR27</f>
        <v>0</v>
      </c>
      <c r="AA28">
        <f>'[1]2014 ksh'!CS27</f>
        <v>0</v>
      </c>
      <c r="AB28">
        <f>'[1]2014 ksh'!CT27</f>
        <v>0</v>
      </c>
      <c r="AC28">
        <f>'[1]2014 ksh'!CU27</f>
        <v>54</v>
      </c>
      <c r="AD28">
        <f>'[1]2014 ksh'!CV27</f>
        <v>534</v>
      </c>
      <c r="AE28">
        <f>'[1]2014 ksh'!CW27</f>
        <v>0</v>
      </c>
      <c r="AF28">
        <f>'[1]2014 ksh'!CX27</f>
        <v>436</v>
      </c>
      <c r="AG28">
        <f>'[1]2014 ksh'!CY27</f>
        <v>0</v>
      </c>
      <c r="AH28">
        <f>'[1]2014 ksh'!CZ27</f>
        <v>0</v>
      </c>
      <c r="AI28">
        <f>'[1]2014 ksh'!DA27</f>
        <v>0</v>
      </c>
      <c r="AJ28">
        <f>'[1]2014 ksh'!DB27</f>
        <v>0</v>
      </c>
      <c r="AK28">
        <f>'[1]2014 ksh'!DC27</f>
        <v>70</v>
      </c>
      <c r="AL28">
        <f>'[1]2014 ksh'!DD27</f>
        <v>392</v>
      </c>
      <c r="AM28">
        <f>'[1]2014 ksh'!DE27</f>
        <v>3100</v>
      </c>
      <c r="AN28">
        <f>'[1]2014 ksh'!DF27</f>
        <v>4300</v>
      </c>
      <c r="AO28">
        <f>'[1]2014 ksh'!DG27</f>
        <v>0</v>
      </c>
      <c r="AP28">
        <f>'[1]2014 ksh'!DH27</f>
        <v>696</v>
      </c>
      <c r="AQ28">
        <f>'[1]2014 ksh'!DI27</f>
        <v>0</v>
      </c>
      <c r="AR28">
        <f>'[1]2014 ksh'!DJ27</f>
        <v>0</v>
      </c>
      <c r="AS28">
        <f>'[1]2014 ksh'!DK27</f>
        <v>21</v>
      </c>
      <c r="AT28">
        <f>'[1]2014 ksh'!DL27</f>
        <v>88</v>
      </c>
      <c r="AU28">
        <f>'[1]2014 ksh'!DM27</f>
        <v>51</v>
      </c>
      <c r="AV28">
        <f>'[1]2014 ksh'!DN27</f>
        <v>643</v>
      </c>
      <c r="AW28">
        <f>'[1]2014 ksh'!DO27</f>
        <v>0</v>
      </c>
      <c r="AX28">
        <f>'[1]2014 ksh'!DP27</f>
        <v>0</v>
      </c>
      <c r="AY28">
        <f>'[1]2014 ksh'!DQ27</f>
        <v>0</v>
      </c>
      <c r="AZ28">
        <f>'[1]2014 ksh'!DR27</f>
        <v>0</v>
      </c>
      <c r="BA28">
        <f>'[1]2014 ksh'!DS27</f>
        <v>1878</v>
      </c>
      <c r="BB28">
        <f>'[1]2014 ksh'!DT27</f>
        <v>4695</v>
      </c>
      <c r="BC28">
        <f>'[1]2014 ksh'!DU27</f>
        <v>0</v>
      </c>
      <c r="BD28">
        <f>'[1]2014 ksh'!DV27</f>
        <v>0</v>
      </c>
      <c r="BE28">
        <f>'[1]2014 ksh'!DW27</f>
        <v>19555</v>
      </c>
      <c r="BF28">
        <f>'[1]2014 ksh'!DX27</f>
        <v>4389</v>
      </c>
      <c r="BG28">
        <f>'[1]2014 ksh'!DY27</f>
        <v>3089</v>
      </c>
      <c r="BH28">
        <f>'[1]2014 ksh'!DZ27</f>
        <v>0</v>
      </c>
      <c r="BI28">
        <f>'[1]2014 ksh'!EA27</f>
        <v>553</v>
      </c>
      <c r="BJ28">
        <f>'[1]2014 ksh'!EB27</f>
        <v>0</v>
      </c>
      <c r="BK28">
        <f>'[1]2014 ksh'!EC27</f>
        <v>216</v>
      </c>
      <c r="BL28">
        <f>'[1]2014 ksh'!ED27</f>
        <v>0</v>
      </c>
      <c r="BM28">
        <f>'[1]2014 ksh'!EE27</f>
        <v>132</v>
      </c>
      <c r="BN28">
        <f>'[1]2014 ksh'!EF27</f>
        <v>1102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1.2211413522219338E-5</v>
      </c>
      <c r="CT28">
        <v>6.0803339743368814E-5</v>
      </c>
      <c r="CU28">
        <v>0</v>
      </c>
      <c r="CV28">
        <v>2.7745995999564121E-5</v>
      </c>
      <c r="CW28">
        <v>1.5114137006593759E-4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4.4866917581009929E-4</v>
      </c>
      <c r="DI28">
        <v>0</v>
      </c>
      <c r="DJ28">
        <v>4.0393583434271006E-4</v>
      </c>
      <c r="DK28">
        <v>0</v>
      </c>
      <c r="DL28">
        <v>0</v>
      </c>
      <c r="DM28">
        <v>0</v>
      </c>
      <c r="DN28">
        <v>5.3242966788391685E-4</v>
      </c>
      <c r="DO28">
        <v>0</v>
      </c>
      <c r="DP28">
        <v>3.7438245114749592E-4</v>
      </c>
      <c r="DQ28">
        <v>7.5244041861895216E-4</v>
      </c>
      <c r="DR28">
        <v>6.7212860474461533E-5</v>
      </c>
      <c r="DS28">
        <v>0</v>
      </c>
      <c r="DT28">
        <v>0</v>
      </c>
      <c r="DU28">
        <v>0</v>
      </c>
      <c r="DV28">
        <v>0</v>
      </c>
      <c r="DW28">
        <v>1.1418752144285883E-3</v>
      </c>
      <c r="DX28">
        <v>0</v>
      </c>
      <c r="DY28">
        <v>0</v>
      </c>
      <c r="DZ28">
        <v>0</v>
      </c>
      <c r="EA28">
        <v>0</v>
      </c>
      <c r="EB28">
        <v>5.0581617223702177E-5</v>
      </c>
      <c r="EF28" s="2"/>
    </row>
    <row r="29" spans="1:136" x14ac:dyDescent="0.35">
      <c r="A29" s="2"/>
      <c r="B29" t="s">
        <v>45</v>
      </c>
      <c r="C29">
        <f>'[1]2014 ksh'!BU28</f>
        <v>0</v>
      </c>
      <c r="D29">
        <f>'[1]2014 ksh'!BV28</f>
        <v>0</v>
      </c>
      <c r="E29">
        <f>'[1]2014 ksh'!BW28</f>
        <v>0</v>
      </c>
      <c r="F29">
        <f>'[1]2014 ksh'!BX28</f>
        <v>0</v>
      </c>
      <c r="G29">
        <f>'[1]2014 ksh'!BY28</f>
        <v>0</v>
      </c>
      <c r="H29">
        <f>'[1]2014 ksh'!BZ28</f>
        <v>0</v>
      </c>
      <c r="I29">
        <f>'[1]2014 ksh'!CA28</f>
        <v>0</v>
      </c>
      <c r="J29">
        <f>'[1]2014 ksh'!CB28</f>
        <v>0</v>
      </c>
      <c r="K29">
        <f>'[1]2014 ksh'!CC28</f>
        <v>0</v>
      </c>
      <c r="L29">
        <f>'[1]2014 ksh'!CD28</f>
        <v>0</v>
      </c>
      <c r="M29">
        <f>'[1]2014 ksh'!CE28</f>
        <v>0</v>
      </c>
      <c r="N29">
        <f>'[1]2014 ksh'!CF28</f>
        <v>0</v>
      </c>
      <c r="O29">
        <f>'[1]2014 ksh'!CG28</f>
        <v>0</v>
      </c>
      <c r="P29">
        <f>'[1]2014 ksh'!CH28</f>
        <v>0</v>
      </c>
      <c r="Q29">
        <f>'[1]2014 ksh'!CI28</f>
        <v>0</v>
      </c>
      <c r="R29">
        <f>'[1]2014 ksh'!CJ28</f>
        <v>0</v>
      </c>
      <c r="S29">
        <f>'[1]2014 ksh'!CK28</f>
        <v>0</v>
      </c>
      <c r="T29">
        <f>'[1]2014 ksh'!CL28</f>
        <v>0</v>
      </c>
      <c r="U29">
        <f>'[1]2014 ksh'!CM28</f>
        <v>0</v>
      </c>
      <c r="V29">
        <f>'[1]2014 ksh'!CN28</f>
        <v>0</v>
      </c>
      <c r="W29">
        <f>'[1]2014 ksh'!CO28</f>
        <v>0</v>
      </c>
      <c r="X29">
        <f>'[1]2014 ksh'!CP28</f>
        <v>0</v>
      </c>
      <c r="Y29">
        <f>'[1]2014 ksh'!CQ28</f>
        <v>0</v>
      </c>
      <c r="Z29">
        <f>'[1]2014 ksh'!CR28</f>
        <v>0</v>
      </c>
      <c r="AA29">
        <f>'[1]2014 ksh'!CS28</f>
        <v>0</v>
      </c>
      <c r="AB29">
        <f>'[1]2014 ksh'!CT28</f>
        <v>0</v>
      </c>
      <c r="AC29">
        <f>'[1]2014 ksh'!CU28</f>
        <v>39</v>
      </c>
      <c r="AD29">
        <f>'[1]2014 ksh'!CV28</f>
        <v>41</v>
      </c>
      <c r="AE29">
        <f>'[1]2014 ksh'!CW28</f>
        <v>0</v>
      </c>
      <c r="AF29">
        <f>'[1]2014 ksh'!CX28</f>
        <v>61</v>
      </c>
      <c r="AG29">
        <f>'[1]2014 ksh'!CY28</f>
        <v>311</v>
      </c>
      <c r="AH29">
        <f>'[1]2014 ksh'!CZ28</f>
        <v>0</v>
      </c>
      <c r="AI29">
        <f>'[1]2014 ksh'!DA28</f>
        <v>0</v>
      </c>
      <c r="AJ29">
        <f>'[1]2014 ksh'!DB28</f>
        <v>0</v>
      </c>
      <c r="AK29">
        <f>'[1]2014 ksh'!DC28</f>
        <v>0</v>
      </c>
      <c r="AL29">
        <f>'[1]2014 ksh'!DD28</f>
        <v>0</v>
      </c>
      <c r="AM29">
        <f>'[1]2014 ksh'!DE28</f>
        <v>0</v>
      </c>
      <c r="AN29">
        <f>'[1]2014 ksh'!DF28</f>
        <v>0</v>
      </c>
      <c r="AO29">
        <f>'[1]2014 ksh'!DG28</f>
        <v>0</v>
      </c>
      <c r="AP29">
        <f>'[1]2014 ksh'!DH28</f>
        <v>0</v>
      </c>
      <c r="AQ29">
        <f>'[1]2014 ksh'!DI28</f>
        <v>0</v>
      </c>
      <c r="AR29">
        <f>'[1]2014 ksh'!DJ28</f>
        <v>478</v>
      </c>
      <c r="AS29">
        <f>'[1]2014 ksh'!DK28</f>
        <v>0</v>
      </c>
      <c r="AT29">
        <f>'[1]2014 ksh'!DL28</f>
        <v>193</v>
      </c>
      <c r="AU29">
        <f>'[1]2014 ksh'!DM28</f>
        <v>0</v>
      </c>
      <c r="AV29">
        <f>'[1]2014 ksh'!DN28</f>
        <v>0</v>
      </c>
      <c r="AW29">
        <f>'[1]2014 ksh'!DO28</f>
        <v>0</v>
      </c>
      <c r="AX29">
        <f>'[1]2014 ksh'!DP28</f>
        <v>147</v>
      </c>
      <c r="AY29">
        <f>'[1]2014 ksh'!DQ28</f>
        <v>0</v>
      </c>
      <c r="AZ29">
        <f>'[1]2014 ksh'!DR28</f>
        <v>343</v>
      </c>
      <c r="BA29">
        <f>'[1]2014 ksh'!DS28</f>
        <v>2384</v>
      </c>
      <c r="BB29">
        <f>'[1]2014 ksh'!DT28</f>
        <v>107</v>
      </c>
      <c r="BC29">
        <f>'[1]2014 ksh'!DU28</f>
        <v>0</v>
      </c>
      <c r="BD29">
        <f>'[1]2014 ksh'!DV28</f>
        <v>0</v>
      </c>
      <c r="BE29">
        <f>'[1]2014 ksh'!DW28</f>
        <v>0</v>
      </c>
      <c r="BF29">
        <f>'[1]2014 ksh'!DX28</f>
        <v>0</v>
      </c>
      <c r="BG29">
        <f>'[1]2014 ksh'!DY28</f>
        <v>350</v>
      </c>
      <c r="BH29">
        <f>'[1]2014 ksh'!DZ28</f>
        <v>0</v>
      </c>
      <c r="BI29">
        <f>'[1]2014 ksh'!EA28</f>
        <v>0</v>
      </c>
      <c r="BJ29">
        <f>'[1]2014 ksh'!EB28</f>
        <v>0</v>
      </c>
      <c r="BK29">
        <f>'[1]2014 ksh'!EC28</f>
        <v>0</v>
      </c>
      <c r="BL29">
        <f>'[1]2014 ksh'!ED28</f>
        <v>185</v>
      </c>
      <c r="BM29">
        <f>'[1]2014 ksh'!EE28</f>
        <v>0</v>
      </c>
      <c r="BN29">
        <f>'[1]2014 ksh'!EF28</f>
        <v>229</v>
      </c>
      <c r="BO29" s="2"/>
      <c r="BR29" t="s">
        <v>46</v>
      </c>
      <c r="BS29">
        <v>1.1099798051392123E-3</v>
      </c>
      <c r="BT29">
        <v>8.7770254730004955E-3</v>
      </c>
      <c r="BU29">
        <v>0</v>
      </c>
      <c r="BV29">
        <v>1.0139787200530596E-2</v>
      </c>
      <c r="BW29">
        <v>8.755635480580848E-4</v>
      </c>
      <c r="BX29">
        <v>6.0236213559271045E-3</v>
      </c>
      <c r="BY29">
        <v>2.9266261266622925E-3</v>
      </c>
      <c r="BZ29">
        <v>1.6356939545971896E-3</v>
      </c>
      <c r="CA29">
        <v>1.4158250170992236E-3</v>
      </c>
      <c r="CB29">
        <v>5.361316229647743E-4</v>
      </c>
      <c r="CC29">
        <v>2.607970991043906E-3</v>
      </c>
      <c r="CD29">
        <v>3.3088678507018523E-3</v>
      </c>
      <c r="CE29">
        <v>2.4467053741747003E-3</v>
      </c>
      <c r="CF29">
        <v>2.1953647869556621E-3</v>
      </c>
      <c r="CG29">
        <v>2.8911965043086764E-3</v>
      </c>
      <c r="CH29">
        <v>2.5960172090917239E-3</v>
      </c>
      <c r="CI29">
        <v>2.4406317497348388E-3</v>
      </c>
      <c r="CJ29">
        <v>3.2676151322604029E-3</v>
      </c>
      <c r="CK29">
        <v>2.2020144402997172E-3</v>
      </c>
      <c r="CL29">
        <v>1.5184242437271979E-3</v>
      </c>
      <c r="CM29">
        <v>3.3523178501619734E-3</v>
      </c>
      <c r="CN29">
        <v>2.0709653220810018E-3</v>
      </c>
      <c r="CO29">
        <v>4.0315236046132175E-3</v>
      </c>
      <c r="CP29">
        <v>2.69349936508853E-3</v>
      </c>
      <c r="CQ29">
        <v>8.9817280569685441E-3</v>
      </c>
      <c r="CR29">
        <v>3.9345488767410439E-3</v>
      </c>
      <c r="CS29">
        <v>2.5985261748948277E-3</v>
      </c>
      <c r="CT29">
        <v>2.5670873437993028E-3</v>
      </c>
      <c r="CU29">
        <v>6.990798244645637E-4</v>
      </c>
      <c r="CV29">
        <v>1.4600761829278825E-3</v>
      </c>
      <c r="CW29">
        <v>4.3242955332691724E-3</v>
      </c>
      <c r="CX29">
        <v>3.3545162753052214E-2</v>
      </c>
      <c r="CY29">
        <v>1.7177731577447291E-3</v>
      </c>
      <c r="CZ29">
        <v>1.6823800865557507E-3</v>
      </c>
      <c r="DA29">
        <v>7.1587337195542214E-3</v>
      </c>
      <c r="DB29">
        <v>9.6344514510439286E-4</v>
      </c>
      <c r="DC29">
        <v>4.4292995101059014E-3</v>
      </c>
      <c r="DD29">
        <v>2.2220350485284137E-3</v>
      </c>
      <c r="DE29">
        <v>1.8825575646234266E-3</v>
      </c>
      <c r="DF29">
        <v>1.4017109835432537E-2</v>
      </c>
      <c r="DG29">
        <v>2.4795455276668577E-4</v>
      </c>
      <c r="DH29">
        <v>5.7163081185847384E-4</v>
      </c>
      <c r="DI29">
        <v>2.7883205000867532E-3</v>
      </c>
      <c r="DJ29">
        <v>8.6856669042603457E-4</v>
      </c>
      <c r="DK29">
        <v>0</v>
      </c>
      <c r="DL29">
        <v>4.2945087934341802E-3</v>
      </c>
      <c r="DM29">
        <v>0</v>
      </c>
      <c r="DN29">
        <v>1.3727268308027516E-3</v>
      </c>
      <c r="DO29">
        <v>0</v>
      </c>
      <c r="DP29">
        <v>5.0787217060912493E-3</v>
      </c>
      <c r="DQ29">
        <v>2.3220235569545436E-3</v>
      </c>
      <c r="DR29">
        <v>9.5605582843112582E-4</v>
      </c>
      <c r="DS29">
        <v>1.1779347584803983E-3</v>
      </c>
      <c r="DT29">
        <v>7.9352151569364419E-4</v>
      </c>
      <c r="DU29">
        <v>1.3642486401871446E-3</v>
      </c>
      <c r="DV29">
        <v>9.7870728417409842E-4</v>
      </c>
      <c r="DW29">
        <v>1.7813253345085975E-3</v>
      </c>
      <c r="DX29">
        <v>1.879247424730442E-2</v>
      </c>
      <c r="DY29">
        <v>1.7151870667088184E-4</v>
      </c>
      <c r="DZ29">
        <v>0</v>
      </c>
      <c r="EA29">
        <v>0</v>
      </c>
      <c r="EB29">
        <v>2.9638093551617923E-4</v>
      </c>
      <c r="EF29" s="2"/>
    </row>
    <row r="30" spans="1:136" x14ac:dyDescent="0.35">
      <c r="A30" s="2"/>
      <c r="B30" t="s">
        <v>46</v>
      </c>
      <c r="C30">
        <f>'[1]2014 ksh'!BU29</f>
        <v>3038</v>
      </c>
      <c r="D30">
        <f>'[1]2014 ksh'!BV29</f>
        <v>1285</v>
      </c>
      <c r="E30">
        <f>'[1]2014 ksh'!BW29</f>
        <v>0</v>
      </c>
      <c r="F30">
        <f>'[1]2014 ksh'!BX29</f>
        <v>1016</v>
      </c>
      <c r="G30">
        <f>'[1]2014 ksh'!BY29</f>
        <v>2613</v>
      </c>
      <c r="H30">
        <f>'[1]2014 ksh'!BZ29</f>
        <v>2448</v>
      </c>
      <c r="I30">
        <f>'[1]2014 ksh'!CA29</f>
        <v>759</v>
      </c>
      <c r="J30">
        <f>'[1]2014 ksh'!CB29</f>
        <v>710</v>
      </c>
      <c r="K30">
        <f>'[1]2014 ksh'!CC29</f>
        <v>307</v>
      </c>
      <c r="L30">
        <f>'[1]2014 ksh'!CD29</f>
        <v>680</v>
      </c>
      <c r="M30">
        <f>'[1]2014 ksh'!CE29</f>
        <v>3938</v>
      </c>
      <c r="N30">
        <f>'[1]2014 ksh'!CF29</f>
        <v>3039</v>
      </c>
      <c r="O30">
        <f>'[1]2014 ksh'!CG29</f>
        <v>3525</v>
      </c>
      <c r="P30">
        <f>'[1]2014 ksh'!CH29</f>
        <v>1427</v>
      </c>
      <c r="Q30">
        <f>'[1]2014 ksh'!CI29</f>
        <v>2260</v>
      </c>
      <c r="R30">
        <f>'[1]2014 ksh'!CJ29</f>
        <v>3244</v>
      </c>
      <c r="S30">
        <f>'[1]2014 ksh'!CK29</f>
        <v>7280</v>
      </c>
      <c r="T30">
        <f>'[1]2014 ksh'!CL29</f>
        <v>3694</v>
      </c>
      <c r="U30">
        <f>'[1]2014 ksh'!CM29</f>
        <v>4865</v>
      </c>
      <c r="V30">
        <f>'[1]2014 ksh'!CN29</f>
        <v>11501</v>
      </c>
      <c r="W30">
        <f>'[1]2014 ksh'!CO29</f>
        <v>533</v>
      </c>
      <c r="X30">
        <f>'[1]2014 ksh'!CP29</f>
        <v>1211</v>
      </c>
      <c r="Y30">
        <f>'[1]2014 ksh'!CQ29</f>
        <v>1252</v>
      </c>
      <c r="Z30">
        <f>'[1]2014 ksh'!CR29</f>
        <v>3572</v>
      </c>
      <c r="AA30">
        <f>'[1]2014 ksh'!CS29</f>
        <v>2098</v>
      </c>
      <c r="AB30">
        <f>'[1]2014 ksh'!CT29</f>
        <v>1460</v>
      </c>
      <c r="AC30">
        <f>'[1]2014 ksh'!CU29</f>
        <v>8299</v>
      </c>
      <c r="AD30">
        <f>'[1]2014 ksh'!CV29</f>
        <v>1731</v>
      </c>
      <c r="AE30">
        <f>'[1]2014 ksh'!CW29</f>
        <v>2158</v>
      </c>
      <c r="AF30">
        <f>'[1]2014 ksh'!CX29</f>
        <v>3210</v>
      </c>
      <c r="AG30">
        <f>'[1]2014 ksh'!CY29</f>
        <v>8898</v>
      </c>
      <c r="AH30">
        <f>'[1]2014 ksh'!CZ29</f>
        <v>722</v>
      </c>
      <c r="AI30">
        <f>'[1]2014 ksh'!DA29</f>
        <v>662</v>
      </c>
      <c r="AJ30">
        <f>'[1]2014 ksh'!DB29</f>
        <v>1950</v>
      </c>
      <c r="AK30">
        <f>'[1]2014 ksh'!DC29</f>
        <v>1558</v>
      </c>
      <c r="AL30">
        <f>'[1]2014 ksh'!DD29</f>
        <v>1218</v>
      </c>
      <c r="AM30">
        <f>'[1]2014 ksh'!DE29</f>
        <v>1011</v>
      </c>
      <c r="AN30">
        <f>'[1]2014 ksh'!DF29</f>
        <v>913</v>
      </c>
      <c r="AO30">
        <f>'[1]2014 ksh'!DG29</f>
        <v>1433</v>
      </c>
      <c r="AP30">
        <f>'[1]2014 ksh'!DH29</f>
        <v>14099</v>
      </c>
      <c r="AQ30">
        <f>'[1]2014 ksh'!DI29</f>
        <v>331</v>
      </c>
      <c r="AR30">
        <f>'[1]2014 ksh'!DJ29</f>
        <v>609</v>
      </c>
      <c r="AS30">
        <f>'[1]2014 ksh'!DK29</f>
        <v>1539</v>
      </c>
      <c r="AT30">
        <f>'[1]2014 ksh'!DL29</f>
        <v>415</v>
      </c>
      <c r="AU30">
        <f>'[1]2014 ksh'!DM29</f>
        <v>0</v>
      </c>
      <c r="AV30">
        <f>'[1]2014 ksh'!DN29</f>
        <v>1272</v>
      </c>
      <c r="AW30">
        <f>'[1]2014 ksh'!DO29</f>
        <v>0</v>
      </c>
      <c r="AX30">
        <f>'[1]2014 ksh'!DP29</f>
        <v>379</v>
      </c>
      <c r="AY30">
        <f>'[1]2014 ksh'!DQ29</f>
        <v>0</v>
      </c>
      <c r="AZ30">
        <f>'[1]2014 ksh'!DR29</f>
        <v>4653</v>
      </c>
      <c r="BA30">
        <f>'[1]2014 ksh'!DS29</f>
        <v>7357</v>
      </c>
      <c r="BB30">
        <f>'[1]2014 ksh'!DT29</f>
        <v>1522</v>
      </c>
      <c r="BC30">
        <f>'[1]2014 ksh'!DU29</f>
        <v>1841</v>
      </c>
      <c r="BD30">
        <f>'[1]2014 ksh'!DV29</f>
        <v>349</v>
      </c>
      <c r="BE30">
        <f>'[1]2014 ksh'!DW29</f>
        <v>643</v>
      </c>
      <c r="BF30">
        <f>'[1]2014 ksh'!DX29</f>
        <v>253</v>
      </c>
      <c r="BG30">
        <f>'[1]2014 ksh'!DY29</f>
        <v>546</v>
      </c>
      <c r="BH30">
        <f>'[1]2014 ksh'!DZ29</f>
        <v>1834</v>
      </c>
      <c r="BI30">
        <f>'[1]2014 ksh'!EA29</f>
        <v>61</v>
      </c>
      <c r="BJ30">
        <f>'[1]2014 ksh'!EB29</f>
        <v>0</v>
      </c>
      <c r="BK30">
        <f>'[1]2014 ksh'!EC29</f>
        <v>0</v>
      </c>
      <c r="BL30">
        <f>'[1]2014 ksh'!ED29</f>
        <v>1084</v>
      </c>
      <c r="BM30">
        <f>'[1]2014 ksh'!EE29</f>
        <v>1812</v>
      </c>
      <c r="BN30">
        <f>'[1]2014 ksh'!EF29</f>
        <v>1427</v>
      </c>
      <c r="BO30" s="2"/>
      <c r="BR30" t="s">
        <v>47</v>
      </c>
      <c r="BS30">
        <v>5.4439430864299749E-5</v>
      </c>
      <c r="BT30">
        <v>0</v>
      </c>
      <c r="BU30">
        <v>0</v>
      </c>
      <c r="BV30">
        <v>1.5968168819733221E-3</v>
      </c>
      <c r="BW30">
        <v>9.4727062776892685E-4</v>
      </c>
      <c r="BX30">
        <v>3.8016727920373266E-3</v>
      </c>
      <c r="BY30">
        <v>3.007599972064016E-4</v>
      </c>
      <c r="BZ30">
        <v>1.4974662964622158E-4</v>
      </c>
      <c r="CA30">
        <v>3.3066662451470465E-3</v>
      </c>
      <c r="CB30">
        <v>3.2798640463727367E-4</v>
      </c>
      <c r="CC30">
        <v>8.0000735327095951E-4</v>
      </c>
      <c r="CD30">
        <v>4.605630473336241E-4</v>
      </c>
      <c r="CE30">
        <v>1.2209233342335595E-3</v>
      </c>
      <c r="CF30">
        <v>1.1553741801007022E-3</v>
      </c>
      <c r="CG30">
        <v>7.3175415949759421E-4</v>
      </c>
      <c r="CH30">
        <v>1.0355259767462056E-3</v>
      </c>
      <c r="CI30">
        <v>4.7471628538798513E-4</v>
      </c>
      <c r="CJ30">
        <v>1.0800644495100034E-3</v>
      </c>
      <c r="CK30">
        <v>6.0108431176115616E-4</v>
      </c>
      <c r="CL30">
        <v>2.8491083540242528E-4</v>
      </c>
      <c r="CM30">
        <v>2.4151783385782323E-3</v>
      </c>
      <c r="CN30">
        <v>1.8777208287736912E-3</v>
      </c>
      <c r="CO30">
        <v>2.4858915517263608E-3</v>
      </c>
      <c r="CP30">
        <v>5.7987150385024617E-4</v>
      </c>
      <c r="CQ30">
        <v>8.5621811791883166E-4</v>
      </c>
      <c r="CR30">
        <v>1.0590943209309797E-3</v>
      </c>
      <c r="CS30">
        <v>1.5683838546870939E-3</v>
      </c>
      <c r="CT30">
        <v>0</v>
      </c>
      <c r="CU30">
        <v>3.621738849635692E-4</v>
      </c>
      <c r="CV30">
        <v>9.4154445441143816E-5</v>
      </c>
      <c r="CW30">
        <v>1.117765759330085E-4</v>
      </c>
      <c r="CX30">
        <v>0</v>
      </c>
      <c r="CY30">
        <v>0</v>
      </c>
      <c r="CZ30">
        <v>1.846304300117593E-4</v>
      </c>
      <c r="DA30">
        <v>0</v>
      </c>
      <c r="DB30">
        <v>8.4321225343290875E-4</v>
      </c>
      <c r="DC30">
        <v>0</v>
      </c>
      <c r="DD30">
        <v>0</v>
      </c>
      <c r="DE30">
        <v>3.3499803138797889E-4</v>
      </c>
      <c r="DF30">
        <v>2.3562345067008379E-4</v>
      </c>
      <c r="DG30">
        <v>1.0487503742397585E-4</v>
      </c>
      <c r="DH30">
        <v>9.1047928982384167E-5</v>
      </c>
      <c r="DI30">
        <v>0</v>
      </c>
      <c r="DJ30">
        <v>0</v>
      </c>
      <c r="DK30">
        <v>0</v>
      </c>
      <c r="DL30">
        <v>1.8231405255145105E-4</v>
      </c>
      <c r="DM30">
        <v>9.446917891506788E-5</v>
      </c>
      <c r="DN30">
        <v>1.4560321529886705E-3</v>
      </c>
      <c r="DO30">
        <v>0</v>
      </c>
      <c r="DP30">
        <v>1.3971123541364278E-4</v>
      </c>
      <c r="DQ30">
        <v>4.5133800277898561E-4</v>
      </c>
      <c r="DR30">
        <v>4.0830242344299067E-4</v>
      </c>
      <c r="DS30">
        <v>0</v>
      </c>
      <c r="DT30">
        <v>1.9326455253283598E-4</v>
      </c>
      <c r="DU30">
        <v>2.0580422721330175E-4</v>
      </c>
      <c r="DV30">
        <v>2.5144653545974859E-4</v>
      </c>
      <c r="DW30">
        <v>4.4728883399474126E-3</v>
      </c>
      <c r="DX30">
        <v>4.611021489251357E-4</v>
      </c>
      <c r="DY30">
        <v>0</v>
      </c>
      <c r="DZ30">
        <v>0</v>
      </c>
      <c r="EA30">
        <v>0</v>
      </c>
      <c r="EB30">
        <v>4.2379192809047769E-5</v>
      </c>
      <c r="EF30" s="2"/>
    </row>
    <row r="31" spans="1:136" x14ac:dyDescent="0.35">
      <c r="A31" s="2"/>
      <c r="B31" t="s">
        <v>47</v>
      </c>
      <c r="C31">
        <f>'[1]2014 ksh'!BU30</f>
        <v>149</v>
      </c>
      <c r="D31">
        <f>'[1]2014 ksh'!BV30</f>
        <v>0</v>
      </c>
      <c r="E31">
        <f>'[1]2014 ksh'!BW30</f>
        <v>0</v>
      </c>
      <c r="F31">
        <f>'[1]2014 ksh'!BX30</f>
        <v>160</v>
      </c>
      <c r="G31">
        <f>'[1]2014 ksh'!BY30</f>
        <v>2827</v>
      </c>
      <c r="H31">
        <f>'[1]2014 ksh'!BZ30</f>
        <v>1545</v>
      </c>
      <c r="I31">
        <f>'[1]2014 ksh'!CA30</f>
        <v>78</v>
      </c>
      <c r="J31">
        <f>'[1]2014 ksh'!CB30</f>
        <v>65</v>
      </c>
      <c r="K31">
        <f>'[1]2014 ksh'!CC30</f>
        <v>717</v>
      </c>
      <c r="L31">
        <f>'[1]2014 ksh'!CD30</f>
        <v>416</v>
      </c>
      <c r="M31">
        <f>'[1]2014 ksh'!CE30</f>
        <v>1208</v>
      </c>
      <c r="N31">
        <f>'[1]2014 ksh'!CF30</f>
        <v>423</v>
      </c>
      <c r="O31">
        <f>'[1]2014 ksh'!CG30</f>
        <v>1759</v>
      </c>
      <c r="P31">
        <f>'[1]2014 ksh'!CH30</f>
        <v>751</v>
      </c>
      <c r="Q31">
        <f>'[1]2014 ksh'!CI30</f>
        <v>572</v>
      </c>
      <c r="R31">
        <f>'[1]2014 ksh'!CJ30</f>
        <v>1294</v>
      </c>
      <c r="S31">
        <f>'[1]2014 ksh'!CK30</f>
        <v>1416</v>
      </c>
      <c r="T31">
        <f>'[1]2014 ksh'!CL30</f>
        <v>1221</v>
      </c>
      <c r="U31">
        <f>'[1]2014 ksh'!CM30</f>
        <v>1328</v>
      </c>
      <c r="V31">
        <f>'[1]2014 ksh'!CN30</f>
        <v>2158</v>
      </c>
      <c r="W31">
        <f>'[1]2014 ksh'!CO30</f>
        <v>384</v>
      </c>
      <c r="X31">
        <f>'[1]2014 ksh'!CP30</f>
        <v>1098</v>
      </c>
      <c r="Y31">
        <f>'[1]2014 ksh'!CQ30</f>
        <v>772</v>
      </c>
      <c r="Z31">
        <f>'[1]2014 ksh'!CR30</f>
        <v>769</v>
      </c>
      <c r="AA31">
        <f>'[1]2014 ksh'!CS30</f>
        <v>200</v>
      </c>
      <c r="AB31">
        <f>'[1]2014 ksh'!CT30</f>
        <v>393</v>
      </c>
      <c r="AC31">
        <f>'[1]2014 ksh'!CU30</f>
        <v>5009</v>
      </c>
      <c r="AD31">
        <f>'[1]2014 ksh'!CV30</f>
        <v>0</v>
      </c>
      <c r="AE31">
        <f>'[1]2014 ksh'!CW30</f>
        <v>1118</v>
      </c>
      <c r="AF31">
        <f>'[1]2014 ksh'!CX30</f>
        <v>207</v>
      </c>
      <c r="AG31">
        <f>'[1]2014 ksh'!CY30</f>
        <v>230</v>
      </c>
      <c r="AH31">
        <f>'[1]2014 ksh'!CZ30</f>
        <v>0</v>
      </c>
      <c r="AI31">
        <f>'[1]2014 ksh'!DA30</f>
        <v>0</v>
      </c>
      <c r="AJ31">
        <f>'[1]2014 ksh'!DB30</f>
        <v>214</v>
      </c>
      <c r="AK31">
        <f>'[1]2014 ksh'!DC30</f>
        <v>0</v>
      </c>
      <c r="AL31">
        <f>'[1]2014 ksh'!DD30</f>
        <v>1066</v>
      </c>
      <c r="AM31">
        <f>'[1]2014 ksh'!DE30</f>
        <v>0</v>
      </c>
      <c r="AN31">
        <f>'[1]2014 ksh'!DF30</f>
        <v>0</v>
      </c>
      <c r="AO31">
        <f>'[1]2014 ksh'!DG30</f>
        <v>255</v>
      </c>
      <c r="AP31">
        <f>'[1]2014 ksh'!DH30</f>
        <v>237</v>
      </c>
      <c r="AQ31">
        <f>'[1]2014 ksh'!DI30</f>
        <v>140</v>
      </c>
      <c r="AR31">
        <f>'[1]2014 ksh'!DJ30</f>
        <v>97</v>
      </c>
      <c r="AS31">
        <f>'[1]2014 ksh'!DK30</f>
        <v>0</v>
      </c>
      <c r="AT31">
        <f>'[1]2014 ksh'!DL30</f>
        <v>0</v>
      </c>
      <c r="AU31">
        <f>'[1]2014 ksh'!DM30</f>
        <v>0</v>
      </c>
      <c r="AV31">
        <f>'[1]2014 ksh'!DN30</f>
        <v>54</v>
      </c>
      <c r="AW31">
        <f>'[1]2014 ksh'!DO30</f>
        <v>37</v>
      </c>
      <c r="AX31">
        <f>'[1]2014 ksh'!DP30</f>
        <v>402</v>
      </c>
      <c r="AY31">
        <f>'[1]2014 ksh'!DQ30</f>
        <v>0</v>
      </c>
      <c r="AZ31">
        <f>'[1]2014 ksh'!DR30</f>
        <v>128</v>
      </c>
      <c r="BA31">
        <f>'[1]2014 ksh'!DS30</f>
        <v>1430</v>
      </c>
      <c r="BB31">
        <f>'[1]2014 ksh'!DT30</f>
        <v>650</v>
      </c>
      <c r="BC31">
        <f>'[1]2014 ksh'!DU30</f>
        <v>0</v>
      </c>
      <c r="BD31">
        <f>'[1]2014 ksh'!DV30</f>
        <v>85</v>
      </c>
      <c r="BE31">
        <f>'[1]2014 ksh'!DW30</f>
        <v>97</v>
      </c>
      <c r="BF31">
        <f>'[1]2014 ksh'!DX30</f>
        <v>65</v>
      </c>
      <c r="BG31">
        <f>'[1]2014 ksh'!DY30</f>
        <v>1371</v>
      </c>
      <c r="BH31">
        <f>'[1]2014 ksh'!DZ30</f>
        <v>45</v>
      </c>
      <c r="BI31">
        <f>'[1]2014 ksh'!EA30</f>
        <v>0</v>
      </c>
      <c r="BJ31">
        <f>'[1]2014 ksh'!EB30</f>
        <v>0</v>
      </c>
      <c r="BK31">
        <f>'[1]2014 ksh'!EC30</f>
        <v>0</v>
      </c>
      <c r="BL31">
        <f>'[1]2014 ksh'!ED30</f>
        <v>155</v>
      </c>
      <c r="BM31">
        <f>'[1]2014 ksh'!EE30</f>
        <v>64</v>
      </c>
      <c r="BN31">
        <f>'[1]2014 ksh'!EF30</f>
        <v>82</v>
      </c>
      <c r="BO31" s="2"/>
      <c r="BR31" t="s">
        <v>48</v>
      </c>
      <c r="BS31">
        <v>4.2784277545030206E-4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4.8379680347240817E-4</v>
      </c>
      <c r="CA31">
        <v>0</v>
      </c>
      <c r="CB31">
        <v>0</v>
      </c>
      <c r="CC31">
        <v>0</v>
      </c>
      <c r="CD31">
        <v>4.3334300907513565E-4</v>
      </c>
      <c r="CE31">
        <v>2.6375830984010953E-5</v>
      </c>
      <c r="CF31">
        <v>0</v>
      </c>
      <c r="CG31">
        <v>0</v>
      </c>
      <c r="CH31">
        <v>0</v>
      </c>
      <c r="CI31">
        <v>7.3420103460429905E-5</v>
      </c>
      <c r="CJ31">
        <v>5.7497288466953492E-5</v>
      </c>
      <c r="CK31">
        <v>0</v>
      </c>
      <c r="CL31">
        <v>3.6306987829317403E-5</v>
      </c>
      <c r="CM31">
        <v>0</v>
      </c>
      <c r="CN31">
        <v>4.140220515902647E-3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7.7116430894028735E-5</v>
      </c>
      <c r="CU31">
        <v>2.7535581593831288E-5</v>
      </c>
      <c r="CV31">
        <v>3.8234892192186231E-3</v>
      </c>
      <c r="CW31">
        <v>1.030288439034687E-4</v>
      </c>
      <c r="CX31">
        <v>0</v>
      </c>
      <c r="CY31">
        <v>0</v>
      </c>
      <c r="CZ31">
        <v>0</v>
      </c>
      <c r="DA31">
        <v>0</v>
      </c>
      <c r="DB31">
        <v>7.0953226203500851E-4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4.0221387330686108E-4</v>
      </c>
      <c r="DJ31">
        <v>3.0556804048723145E-4</v>
      </c>
      <c r="DK31">
        <v>0</v>
      </c>
      <c r="DL31">
        <v>4.7806796002380497E-3</v>
      </c>
      <c r="DM31">
        <v>0</v>
      </c>
      <c r="DN31">
        <v>0</v>
      </c>
      <c r="DO31">
        <v>0</v>
      </c>
      <c r="DP31">
        <v>2.5759259029390388E-4</v>
      </c>
      <c r="DQ31">
        <v>5.9936424285125431E-4</v>
      </c>
      <c r="DR31">
        <v>3.3417982964872465E-4</v>
      </c>
      <c r="DS31">
        <v>5.0834827029477267E-2</v>
      </c>
      <c r="DT31">
        <v>2.1902558053515399E-2</v>
      </c>
      <c r="DU31">
        <v>0</v>
      </c>
      <c r="DV31">
        <v>2.67307009234902E-3</v>
      </c>
      <c r="DW31">
        <v>3.1972506004000469E-4</v>
      </c>
      <c r="DX31">
        <v>1.8034217380183085E-3</v>
      </c>
      <c r="DY31">
        <v>7.6649179407348176E-3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'[1]2014 ksh'!BU31</f>
        <v>1171</v>
      </c>
      <c r="D32">
        <f>'[1]2014 ksh'!BV31</f>
        <v>0</v>
      </c>
      <c r="E32">
        <f>'[1]2014 ksh'!BW31</f>
        <v>0</v>
      </c>
      <c r="F32">
        <f>'[1]2014 ksh'!BX31</f>
        <v>0</v>
      </c>
      <c r="G32">
        <f>'[1]2014 ksh'!BY31</f>
        <v>0</v>
      </c>
      <c r="H32">
        <f>'[1]2014 ksh'!BZ31</f>
        <v>0</v>
      </c>
      <c r="I32">
        <f>'[1]2014 ksh'!CA31</f>
        <v>0</v>
      </c>
      <c r="J32">
        <f>'[1]2014 ksh'!CB31</f>
        <v>210</v>
      </c>
      <c r="K32">
        <f>'[1]2014 ksh'!CC31</f>
        <v>0</v>
      </c>
      <c r="L32">
        <f>'[1]2014 ksh'!CD31</f>
        <v>0</v>
      </c>
      <c r="M32">
        <f>'[1]2014 ksh'!CE31</f>
        <v>0</v>
      </c>
      <c r="N32">
        <f>'[1]2014 ksh'!CF31</f>
        <v>398</v>
      </c>
      <c r="O32">
        <f>'[1]2014 ksh'!CG31</f>
        <v>38</v>
      </c>
      <c r="P32">
        <f>'[1]2014 ksh'!CH31</f>
        <v>0</v>
      </c>
      <c r="Q32">
        <f>'[1]2014 ksh'!CI31</f>
        <v>0</v>
      </c>
      <c r="R32">
        <f>'[1]2014 ksh'!CJ31</f>
        <v>0</v>
      </c>
      <c r="S32">
        <f>'[1]2014 ksh'!CK31</f>
        <v>219</v>
      </c>
      <c r="T32">
        <f>'[1]2014 ksh'!CL31</f>
        <v>65</v>
      </c>
      <c r="U32">
        <f>'[1]2014 ksh'!CM31</f>
        <v>0</v>
      </c>
      <c r="V32">
        <f>'[1]2014 ksh'!CN31</f>
        <v>275</v>
      </c>
      <c r="W32">
        <f>'[1]2014 ksh'!CO31</f>
        <v>0</v>
      </c>
      <c r="X32">
        <f>'[1]2014 ksh'!CP31</f>
        <v>2421</v>
      </c>
      <c r="Y32">
        <f>'[1]2014 ksh'!CQ31</f>
        <v>0</v>
      </c>
      <c r="Z32">
        <f>'[1]2014 ksh'!CR31</f>
        <v>0</v>
      </c>
      <c r="AA32">
        <f>'[1]2014 ksh'!CS31</f>
        <v>0</v>
      </c>
      <c r="AB32">
        <f>'[1]2014 ksh'!CT31</f>
        <v>0</v>
      </c>
      <c r="AC32">
        <f>'[1]2014 ksh'!CU31</f>
        <v>0</v>
      </c>
      <c r="AD32">
        <f>'[1]2014 ksh'!CV31</f>
        <v>52</v>
      </c>
      <c r="AE32">
        <f>'[1]2014 ksh'!CW31</f>
        <v>85</v>
      </c>
      <c r="AF32">
        <f>'[1]2014 ksh'!CX31</f>
        <v>8406</v>
      </c>
      <c r="AG32">
        <f>'[1]2014 ksh'!CY31</f>
        <v>212</v>
      </c>
      <c r="AH32">
        <f>'[1]2014 ksh'!CZ31</f>
        <v>0</v>
      </c>
      <c r="AI32">
        <f>'[1]2014 ksh'!DA31</f>
        <v>0</v>
      </c>
      <c r="AJ32">
        <f>'[1]2014 ksh'!DB31</f>
        <v>0</v>
      </c>
      <c r="AK32">
        <f>'[1]2014 ksh'!DC31</f>
        <v>0</v>
      </c>
      <c r="AL32">
        <f>'[1]2014 ksh'!DD31</f>
        <v>897</v>
      </c>
      <c r="AM32">
        <f>'[1]2014 ksh'!DE31</f>
        <v>0</v>
      </c>
      <c r="AN32">
        <f>'[1]2014 ksh'!DF31</f>
        <v>0</v>
      </c>
      <c r="AO32">
        <f>'[1]2014 ksh'!DG31</f>
        <v>0</v>
      </c>
      <c r="AP32">
        <f>'[1]2014 ksh'!DH31</f>
        <v>0</v>
      </c>
      <c r="AQ32">
        <f>'[1]2014 ksh'!DI31</f>
        <v>0</v>
      </c>
      <c r="AR32">
        <f>'[1]2014 ksh'!DJ31</f>
        <v>0</v>
      </c>
      <c r="AS32">
        <f>'[1]2014 ksh'!DK31</f>
        <v>222</v>
      </c>
      <c r="AT32">
        <f>'[1]2014 ksh'!DL31</f>
        <v>146</v>
      </c>
      <c r="AU32">
        <f>'[1]2014 ksh'!DM31</f>
        <v>0</v>
      </c>
      <c r="AV32">
        <f>'[1]2014 ksh'!DN31</f>
        <v>1416</v>
      </c>
      <c r="AW32">
        <f>'[1]2014 ksh'!DO31</f>
        <v>0</v>
      </c>
      <c r="AX32">
        <f>'[1]2014 ksh'!DP31</f>
        <v>0</v>
      </c>
      <c r="AY32">
        <f>'[1]2014 ksh'!DQ31</f>
        <v>0</v>
      </c>
      <c r="AZ32">
        <f>'[1]2014 ksh'!DR31</f>
        <v>236</v>
      </c>
      <c r="BA32">
        <f>'[1]2014 ksh'!DS31</f>
        <v>1899</v>
      </c>
      <c r="BB32">
        <f>'[1]2014 ksh'!DT31</f>
        <v>532</v>
      </c>
      <c r="BC32">
        <f>'[1]2014 ksh'!DU31</f>
        <v>79450</v>
      </c>
      <c r="BD32">
        <f>'[1]2014 ksh'!DV31</f>
        <v>9633</v>
      </c>
      <c r="BE32">
        <f>'[1]2014 ksh'!DW31</f>
        <v>0</v>
      </c>
      <c r="BF32">
        <f>'[1]2014 ksh'!DX31</f>
        <v>691</v>
      </c>
      <c r="BG32">
        <f>'[1]2014 ksh'!DY31</f>
        <v>98</v>
      </c>
      <c r="BH32">
        <f>'[1]2014 ksh'!DZ31</f>
        <v>176</v>
      </c>
      <c r="BI32">
        <f>'[1]2014 ksh'!EA31</f>
        <v>2726</v>
      </c>
      <c r="BJ32">
        <f>'[1]2014 ksh'!EB31</f>
        <v>0</v>
      </c>
      <c r="BK32">
        <f>'[1]2014 ksh'!EC31</f>
        <v>0</v>
      </c>
      <c r="BL32">
        <f>'[1]2014 ksh'!ED31</f>
        <v>0</v>
      </c>
      <c r="BM32">
        <f>'[1]2014 ksh'!EE31</f>
        <v>82</v>
      </c>
      <c r="BN32">
        <f>'[1]2014 ksh'!EF31</f>
        <v>814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1.5010128983370754E-5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7.266341878661184E-5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3.6296412810897444E-5</v>
      </c>
      <c r="DR32">
        <v>5.5202487649492335E-3</v>
      </c>
      <c r="DS32">
        <v>0</v>
      </c>
      <c r="DT32">
        <v>1.0277126793510807E-3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'[1]2014 ksh'!BU32</f>
        <v>0</v>
      </c>
      <c r="D33">
        <f>'[1]2014 ksh'!BV32</f>
        <v>0</v>
      </c>
      <c r="E33">
        <f>'[1]2014 ksh'!BW32</f>
        <v>0</v>
      </c>
      <c r="F33">
        <f>'[1]2014 ksh'!BX32</f>
        <v>0</v>
      </c>
      <c r="G33">
        <f>'[1]2014 ksh'!BY32</f>
        <v>0</v>
      </c>
      <c r="H33">
        <f>'[1]2014 ksh'!BZ32</f>
        <v>0</v>
      </c>
      <c r="I33">
        <f>'[1]2014 ksh'!CA32</f>
        <v>0</v>
      </c>
      <c r="J33">
        <f>'[1]2014 ksh'!CB32</f>
        <v>0</v>
      </c>
      <c r="K33">
        <f>'[1]2014 ksh'!CC32</f>
        <v>0</v>
      </c>
      <c r="L33">
        <f>'[1]2014 ksh'!CD32</f>
        <v>0</v>
      </c>
      <c r="M33">
        <f>'[1]2014 ksh'!CE32</f>
        <v>0</v>
      </c>
      <c r="N33">
        <f>'[1]2014 ksh'!CF32</f>
        <v>0</v>
      </c>
      <c r="O33">
        <f>'[1]2014 ksh'!CG32</f>
        <v>0</v>
      </c>
      <c r="P33">
        <f>'[1]2014 ksh'!CH32</f>
        <v>0</v>
      </c>
      <c r="Q33">
        <f>'[1]2014 ksh'!CI32</f>
        <v>0</v>
      </c>
      <c r="R33">
        <f>'[1]2014 ksh'!CJ32</f>
        <v>0</v>
      </c>
      <c r="S33">
        <f>'[1]2014 ksh'!CK32</f>
        <v>0</v>
      </c>
      <c r="T33">
        <f>'[1]2014 ksh'!CL32</f>
        <v>0</v>
      </c>
      <c r="U33">
        <f>'[1]2014 ksh'!CM32</f>
        <v>0</v>
      </c>
      <c r="V33">
        <f>'[1]2014 ksh'!CN32</f>
        <v>0</v>
      </c>
      <c r="W33">
        <f>'[1]2014 ksh'!CO32</f>
        <v>0</v>
      </c>
      <c r="X33">
        <f>'[1]2014 ksh'!CP32</f>
        <v>0</v>
      </c>
      <c r="Y33">
        <f>'[1]2014 ksh'!CQ32</f>
        <v>0</v>
      </c>
      <c r="Z33">
        <f>'[1]2014 ksh'!CR32</f>
        <v>0</v>
      </c>
      <c r="AA33">
        <f>'[1]2014 ksh'!CS32</f>
        <v>0</v>
      </c>
      <c r="AB33">
        <f>'[1]2014 ksh'!CT32</f>
        <v>0</v>
      </c>
      <c r="AC33">
        <f>'[1]2014 ksh'!CU32</f>
        <v>0</v>
      </c>
      <c r="AD33">
        <f>'[1]2014 ksh'!CV32</f>
        <v>0</v>
      </c>
      <c r="AE33">
        <f>'[1]2014 ksh'!CW32</f>
        <v>0</v>
      </c>
      <c r="AF33">
        <f>'[1]2014 ksh'!CX32</f>
        <v>33</v>
      </c>
      <c r="AG33">
        <f>'[1]2014 ksh'!CY32</f>
        <v>0</v>
      </c>
      <c r="AH33">
        <f>'[1]2014 ksh'!CZ32</f>
        <v>0</v>
      </c>
      <c r="AI33">
        <f>'[1]2014 ksh'!DA32</f>
        <v>0</v>
      </c>
      <c r="AJ33">
        <f>'[1]2014 ksh'!DB32</f>
        <v>0</v>
      </c>
      <c r="AK33">
        <f>'[1]2014 ksh'!DC32</f>
        <v>0</v>
      </c>
      <c r="AL33">
        <f>'[1]2014 ksh'!DD32</f>
        <v>0</v>
      </c>
      <c r="AM33">
        <f>'[1]2014 ksh'!DE32</f>
        <v>0</v>
      </c>
      <c r="AN33">
        <f>'[1]2014 ksh'!DF32</f>
        <v>0</v>
      </c>
      <c r="AO33">
        <f>'[1]2014 ksh'!DG32</f>
        <v>0</v>
      </c>
      <c r="AP33">
        <f>'[1]2014 ksh'!DH32</f>
        <v>0</v>
      </c>
      <c r="AQ33">
        <f>'[1]2014 ksh'!DI32</f>
        <v>97</v>
      </c>
      <c r="AR33">
        <f>'[1]2014 ksh'!DJ32</f>
        <v>0</v>
      </c>
      <c r="AS33">
        <f>'[1]2014 ksh'!DK32</f>
        <v>0</v>
      </c>
      <c r="AT33">
        <f>'[1]2014 ksh'!DL32</f>
        <v>0</v>
      </c>
      <c r="AU33">
        <f>'[1]2014 ksh'!DM32</f>
        <v>0</v>
      </c>
      <c r="AV33">
        <f>'[1]2014 ksh'!DN32</f>
        <v>0</v>
      </c>
      <c r="AW33">
        <f>'[1]2014 ksh'!DO32</f>
        <v>0</v>
      </c>
      <c r="AX33">
        <f>'[1]2014 ksh'!DP32</f>
        <v>0</v>
      </c>
      <c r="AY33">
        <f>'[1]2014 ksh'!DQ32</f>
        <v>0</v>
      </c>
      <c r="AZ33">
        <f>'[1]2014 ksh'!DR32</f>
        <v>0</v>
      </c>
      <c r="BA33">
        <f>'[1]2014 ksh'!DS32</f>
        <v>115</v>
      </c>
      <c r="BB33">
        <f>'[1]2014 ksh'!DT32</f>
        <v>8788</v>
      </c>
      <c r="BC33">
        <f>'[1]2014 ksh'!DU32</f>
        <v>0</v>
      </c>
      <c r="BD33">
        <f>'[1]2014 ksh'!DV32</f>
        <v>452</v>
      </c>
      <c r="BE33">
        <f>'[1]2014 ksh'!DW32</f>
        <v>0</v>
      </c>
      <c r="BF33">
        <f>'[1]2014 ksh'!DX32</f>
        <v>0</v>
      </c>
      <c r="BG33">
        <f>'[1]2014 ksh'!DY32</f>
        <v>0</v>
      </c>
      <c r="BH33">
        <f>'[1]2014 ksh'!DZ32</f>
        <v>0</v>
      </c>
      <c r="BI33">
        <f>'[1]2014 ksh'!EA32</f>
        <v>0</v>
      </c>
      <c r="BJ33">
        <f>'[1]2014 ksh'!EB32</f>
        <v>0</v>
      </c>
      <c r="BK33">
        <f>'[1]2014 ksh'!EC32</f>
        <v>0</v>
      </c>
      <c r="BL33">
        <f>'[1]2014 ksh'!ED32</f>
        <v>0</v>
      </c>
      <c r="BM33">
        <f>'[1]2014 ksh'!EE32</f>
        <v>509</v>
      </c>
      <c r="BN33">
        <f>'[1]2014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3.3610580388980398E-5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3.4202565187134631E-5</v>
      </c>
      <c r="CO33">
        <v>0</v>
      </c>
      <c r="CP33">
        <v>0</v>
      </c>
      <c r="CQ33">
        <v>0</v>
      </c>
      <c r="CR33">
        <v>0</v>
      </c>
      <c r="CS33">
        <v>1.0019621351564585E-5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1.0915880954384747E-4</v>
      </c>
      <c r="DC33">
        <v>0</v>
      </c>
      <c r="DD33">
        <v>0</v>
      </c>
      <c r="DE33">
        <v>0</v>
      </c>
      <c r="DF33">
        <v>1.9983254677083054E-4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3.618348559292741E-3</v>
      </c>
      <c r="DO33">
        <v>0</v>
      </c>
      <c r="DP33">
        <v>0</v>
      </c>
      <c r="DQ33">
        <v>1.266902617590803E-3</v>
      </c>
      <c r="DR33">
        <v>1.7795704086369117E-3</v>
      </c>
      <c r="DS33">
        <v>6.3087651920786143E-4</v>
      </c>
      <c r="DT33">
        <v>8.128252339407474E-2</v>
      </c>
      <c r="DU33">
        <v>0</v>
      </c>
      <c r="DV33">
        <v>0</v>
      </c>
      <c r="DW33">
        <v>2.6491504974743246E-3</v>
      </c>
      <c r="DX33">
        <v>0</v>
      </c>
      <c r="DY33">
        <v>2.1088365574288749E-4</v>
      </c>
      <c r="DZ33">
        <v>0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'[1]2014 ksh'!BU33</f>
        <v>0</v>
      </c>
      <c r="D34">
        <f>'[1]2014 ksh'!BV33</f>
        <v>0</v>
      </c>
      <c r="E34">
        <f>'[1]2014 ksh'!BW33</f>
        <v>0</v>
      </c>
      <c r="F34">
        <f>'[1]2014 ksh'!BX33</f>
        <v>0</v>
      </c>
      <c r="G34">
        <f>'[1]2014 ksh'!BY33</f>
        <v>0</v>
      </c>
      <c r="H34">
        <f>'[1]2014 ksh'!BZ33</f>
        <v>0</v>
      </c>
      <c r="I34">
        <f>'[1]2014 ksh'!CA33</f>
        <v>0</v>
      </c>
      <c r="J34">
        <f>'[1]2014 ksh'!CB33</f>
        <v>0</v>
      </c>
      <c r="K34">
        <f>'[1]2014 ksh'!CC33</f>
        <v>0</v>
      </c>
      <c r="L34">
        <f>'[1]2014 ksh'!CD33</f>
        <v>0</v>
      </c>
      <c r="M34">
        <f>'[1]2014 ksh'!CE33</f>
        <v>0</v>
      </c>
      <c r="N34">
        <f>'[1]2014 ksh'!CF33</f>
        <v>0</v>
      </c>
      <c r="O34">
        <f>'[1]2014 ksh'!CG33</f>
        <v>0</v>
      </c>
      <c r="P34">
        <f>'[1]2014 ksh'!CH33</f>
        <v>0</v>
      </c>
      <c r="Q34">
        <f>'[1]2014 ksh'!CI33</f>
        <v>0</v>
      </c>
      <c r="R34">
        <f>'[1]2014 ksh'!CJ33</f>
        <v>42</v>
      </c>
      <c r="S34">
        <f>'[1]2014 ksh'!CK33</f>
        <v>0</v>
      </c>
      <c r="T34">
        <f>'[1]2014 ksh'!CL33</f>
        <v>0</v>
      </c>
      <c r="U34">
        <f>'[1]2014 ksh'!CM33</f>
        <v>0</v>
      </c>
      <c r="V34">
        <f>'[1]2014 ksh'!CN33</f>
        <v>0</v>
      </c>
      <c r="W34">
        <f>'[1]2014 ksh'!CO33</f>
        <v>0</v>
      </c>
      <c r="X34">
        <f>'[1]2014 ksh'!CP33</f>
        <v>20</v>
      </c>
      <c r="Y34">
        <f>'[1]2014 ksh'!CQ33</f>
        <v>0</v>
      </c>
      <c r="Z34">
        <f>'[1]2014 ksh'!CR33</f>
        <v>0</v>
      </c>
      <c r="AA34">
        <f>'[1]2014 ksh'!CS33</f>
        <v>0</v>
      </c>
      <c r="AB34">
        <f>'[1]2014 ksh'!CT33</f>
        <v>0</v>
      </c>
      <c r="AC34">
        <f>'[1]2014 ksh'!CU33</f>
        <v>32</v>
      </c>
      <c r="AD34">
        <f>'[1]2014 ksh'!CV33</f>
        <v>0</v>
      </c>
      <c r="AE34">
        <f>'[1]2014 ksh'!CW33</f>
        <v>0</v>
      </c>
      <c r="AF34">
        <f>'[1]2014 ksh'!CX33</f>
        <v>0</v>
      </c>
      <c r="AG34">
        <f>'[1]2014 ksh'!CY33</f>
        <v>0</v>
      </c>
      <c r="AH34">
        <f>'[1]2014 ksh'!CZ33</f>
        <v>0</v>
      </c>
      <c r="AI34">
        <f>'[1]2014 ksh'!DA33</f>
        <v>0</v>
      </c>
      <c r="AJ34">
        <f>'[1]2014 ksh'!DB33</f>
        <v>0</v>
      </c>
      <c r="AK34">
        <f>'[1]2014 ksh'!DC33</f>
        <v>0</v>
      </c>
      <c r="AL34">
        <f>'[1]2014 ksh'!DD33</f>
        <v>138</v>
      </c>
      <c r="AM34">
        <f>'[1]2014 ksh'!DE33</f>
        <v>0</v>
      </c>
      <c r="AN34">
        <f>'[1]2014 ksh'!DF33</f>
        <v>0</v>
      </c>
      <c r="AO34">
        <f>'[1]2014 ksh'!DG33</f>
        <v>0</v>
      </c>
      <c r="AP34">
        <f>'[1]2014 ksh'!DH33</f>
        <v>201</v>
      </c>
      <c r="AQ34">
        <f>'[1]2014 ksh'!DI33</f>
        <v>0</v>
      </c>
      <c r="AR34">
        <f>'[1]2014 ksh'!DJ33</f>
        <v>0</v>
      </c>
      <c r="AS34">
        <f>'[1]2014 ksh'!DK33</f>
        <v>0</v>
      </c>
      <c r="AT34">
        <f>'[1]2014 ksh'!DL33</f>
        <v>0</v>
      </c>
      <c r="AU34">
        <f>'[1]2014 ksh'!DM33</f>
        <v>0</v>
      </c>
      <c r="AV34">
        <f>'[1]2014 ksh'!DN33</f>
        <v>0</v>
      </c>
      <c r="AW34">
        <f>'[1]2014 ksh'!DO33</f>
        <v>0</v>
      </c>
      <c r="AX34">
        <f>'[1]2014 ksh'!DP33</f>
        <v>999</v>
      </c>
      <c r="AY34">
        <f>'[1]2014 ksh'!DQ33</f>
        <v>0</v>
      </c>
      <c r="AZ34">
        <f>'[1]2014 ksh'!DR33</f>
        <v>0</v>
      </c>
      <c r="BA34">
        <f>'[1]2014 ksh'!DS33</f>
        <v>4014</v>
      </c>
      <c r="BB34">
        <f>'[1]2014 ksh'!DT33</f>
        <v>2833</v>
      </c>
      <c r="BC34">
        <f>'[1]2014 ksh'!DU33</f>
        <v>986</v>
      </c>
      <c r="BD34">
        <f>'[1]2014 ksh'!DV33</f>
        <v>35749</v>
      </c>
      <c r="BE34">
        <f>'[1]2014 ksh'!DW33</f>
        <v>0</v>
      </c>
      <c r="BF34">
        <f>'[1]2014 ksh'!DX33</f>
        <v>0</v>
      </c>
      <c r="BG34">
        <f>'[1]2014 ksh'!DY33</f>
        <v>812</v>
      </c>
      <c r="BH34">
        <f>'[1]2014 ksh'!DZ33</f>
        <v>0</v>
      </c>
      <c r="BI34">
        <f>'[1]2014 ksh'!EA33</f>
        <v>75</v>
      </c>
      <c r="BJ34">
        <f>'[1]2014 ksh'!EB33</f>
        <v>0</v>
      </c>
      <c r="BK34">
        <f>'[1]2014 ksh'!EC33</f>
        <v>0</v>
      </c>
      <c r="BL34">
        <f>'[1]2014 ksh'!ED33</f>
        <v>0</v>
      </c>
      <c r="BM34">
        <f>'[1]2014 ksh'!EE33</f>
        <v>1803</v>
      </c>
      <c r="BN34">
        <f>'[1]2014 ksh'!EF33</f>
        <v>1163</v>
      </c>
      <c r="BO34" s="2"/>
      <c r="BR34" t="s">
        <v>51</v>
      </c>
      <c r="BS34">
        <v>7.7092079948773472E-4</v>
      </c>
      <c r="BT34">
        <v>1.6187976942421147E-3</v>
      </c>
      <c r="BU34">
        <v>0</v>
      </c>
      <c r="BV34">
        <v>6.5968497436522874E-3</v>
      </c>
      <c r="BW34">
        <v>1.3195442986041861E-3</v>
      </c>
      <c r="BX34">
        <v>7.406495212965925E-4</v>
      </c>
      <c r="BY34">
        <v>0</v>
      </c>
      <c r="BZ34">
        <v>8.9156839497058079E-4</v>
      </c>
      <c r="CA34">
        <v>3.9015894608011178E-3</v>
      </c>
      <c r="CB34">
        <v>2.286443686173302E-5</v>
      </c>
      <c r="CC34">
        <v>1.0894139868631858E-3</v>
      </c>
      <c r="CD34">
        <v>5.9339683403504756E-4</v>
      </c>
      <c r="CE34">
        <v>9.5022401623976295E-4</v>
      </c>
      <c r="CF34">
        <v>2.8738201976406283E-3</v>
      </c>
      <c r="CG34">
        <v>9.556299950082217E-4</v>
      </c>
      <c r="CH34">
        <v>1.1459607408814269E-3</v>
      </c>
      <c r="CI34">
        <v>5.5819393726765207E-4</v>
      </c>
      <c r="CJ34">
        <v>1.3038615876967607E-3</v>
      </c>
      <c r="CK34">
        <v>1.1378960540418272E-3</v>
      </c>
      <c r="CL34">
        <v>5.4024797890024298E-4</v>
      </c>
      <c r="CM34">
        <v>3.2894225809281656E-3</v>
      </c>
      <c r="CN34">
        <v>2.7652773953798348E-3</v>
      </c>
      <c r="CO34">
        <v>4.9267021685768554E-3</v>
      </c>
      <c r="CP34">
        <v>2.5178035778361148E-3</v>
      </c>
      <c r="CQ34">
        <v>5.7837533865417075E-3</v>
      </c>
      <c r="CR34">
        <v>3.3874848890845838E-3</v>
      </c>
      <c r="CS34">
        <v>1.2486953109387363E-3</v>
      </c>
      <c r="CT34">
        <v>4.1242460445441139E-3</v>
      </c>
      <c r="CU34">
        <v>6.4128749791939315E-3</v>
      </c>
      <c r="CV34">
        <v>9.4945888605721552E-3</v>
      </c>
      <c r="CW34">
        <v>3.6419724349650681E-3</v>
      </c>
      <c r="CX34">
        <v>2.4624565455841655E-3</v>
      </c>
      <c r="CY34">
        <v>7.8363669733974041E-4</v>
      </c>
      <c r="CZ34">
        <v>2.0033264415294629E-3</v>
      </c>
      <c r="DA34">
        <v>7.3563110943557818E-3</v>
      </c>
      <c r="DB34">
        <v>3.7770530113903746E-3</v>
      </c>
      <c r="DC34">
        <v>1.1106107080235865E-2</v>
      </c>
      <c r="DD34">
        <v>2.1198165687494504E-3</v>
      </c>
      <c r="DE34">
        <v>1.0023666586236389E-3</v>
      </c>
      <c r="DF34">
        <v>1.5360262923429513E-3</v>
      </c>
      <c r="DG34">
        <v>6.849089051195795E-3</v>
      </c>
      <c r="DH34">
        <v>2.4540702095303443E-2</v>
      </c>
      <c r="DI34">
        <v>2.0708579152691089E-3</v>
      </c>
      <c r="DJ34">
        <v>5.2323294603977982E-4</v>
      </c>
      <c r="DK34">
        <v>8.0023276533159795E-3</v>
      </c>
      <c r="DL34">
        <v>8.9637742504463432E-3</v>
      </c>
      <c r="DM34">
        <v>3.1404618936630677E-4</v>
      </c>
      <c r="DN34">
        <v>3.4263841212121451E-3</v>
      </c>
      <c r="DO34">
        <v>5.3939432784346425E-3</v>
      </c>
      <c r="DP34">
        <v>6.3022865099872927E-3</v>
      </c>
      <c r="DQ34">
        <v>2.1607096735836766E-2</v>
      </c>
      <c r="DR34">
        <v>3.8939488044970757E-3</v>
      </c>
      <c r="DS34">
        <v>1.6027846659388365E-3</v>
      </c>
      <c r="DT34">
        <v>2.4055752538792996E-3</v>
      </c>
      <c r="DU34">
        <v>2.7178888150540159E-3</v>
      </c>
      <c r="DV34">
        <v>2.5879651111164895E-3</v>
      </c>
      <c r="DW34">
        <v>4.3391258148286352E-3</v>
      </c>
      <c r="DX34">
        <v>3.9654784807561672E-3</v>
      </c>
      <c r="DY34">
        <v>4.0517779723400118E-3</v>
      </c>
      <c r="DZ34">
        <v>0</v>
      </c>
      <c r="EA34">
        <v>982</v>
      </c>
      <c r="EB34">
        <v>1.4162579408489456E-2</v>
      </c>
      <c r="EF34" s="2"/>
    </row>
    <row r="35" spans="1:136" x14ac:dyDescent="0.35">
      <c r="A35" s="2"/>
      <c r="B35" t="s">
        <v>51</v>
      </c>
      <c r="C35">
        <f>'[1]2014 ksh'!BU34</f>
        <v>2110</v>
      </c>
      <c r="D35">
        <f>'[1]2014 ksh'!BV34</f>
        <v>237</v>
      </c>
      <c r="E35">
        <f>'[1]2014 ksh'!BW34</f>
        <v>0</v>
      </c>
      <c r="F35">
        <f>'[1]2014 ksh'!BX34</f>
        <v>661</v>
      </c>
      <c r="G35">
        <f>'[1]2014 ksh'!BY34</f>
        <v>3938</v>
      </c>
      <c r="H35">
        <f>'[1]2014 ksh'!BZ34</f>
        <v>301</v>
      </c>
      <c r="I35">
        <f>'[1]2014 ksh'!CA34</f>
        <v>0</v>
      </c>
      <c r="J35">
        <f>'[1]2014 ksh'!CB34</f>
        <v>387</v>
      </c>
      <c r="K35">
        <f>'[1]2014 ksh'!CC34</f>
        <v>846</v>
      </c>
      <c r="L35">
        <f>'[1]2014 ksh'!CD34</f>
        <v>29</v>
      </c>
      <c r="M35">
        <f>'[1]2014 ksh'!CE34</f>
        <v>1645</v>
      </c>
      <c r="N35">
        <f>'[1]2014 ksh'!CF34</f>
        <v>545</v>
      </c>
      <c r="O35">
        <f>'[1]2014 ksh'!CG34</f>
        <v>1369</v>
      </c>
      <c r="P35">
        <f>'[1]2014 ksh'!CH34</f>
        <v>1868</v>
      </c>
      <c r="Q35">
        <f>'[1]2014 ksh'!CI34</f>
        <v>747</v>
      </c>
      <c r="R35">
        <f>'[1]2014 ksh'!CJ34</f>
        <v>1432</v>
      </c>
      <c r="S35">
        <f>'[1]2014 ksh'!CK34</f>
        <v>1665</v>
      </c>
      <c r="T35">
        <f>'[1]2014 ksh'!CL34</f>
        <v>1474</v>
      </c>
      <c r="U35">
        <f>'[1]2014 ksh'!CM34</f>
        <v>2514</v>
      </c>
      <c r="V35">
        <f>'[1]2014 ksh'!CN34</f>
        <v>4092</v>
      </c>
      <c r="W35">
        <f>'[1]2014 ksh'!CO34</f>
        <v>523</v>
      </c>
      <c r="X35">
        <f>'[1]2014 ksh'!CP34</f>
        <v>1617</v>
      </c>
      <c r="Y35">
        <f>'[1]2014 ksh'!CQ34</f>
        <v>1530</v>
      </c>
      <c r="Z35">
        <f>'[1]2014 ksh'!CR34</f>
        <v>3339</v>
      </c>
      <c r="AA35">
        <f>'[1]2014 ksh'!CS34</f>
        <v>1351</v>
      </c>
      <c r="AB35">
        <f>'[1]2014 ksh'!CT34</f>
        <v>1257</v>
      </c>
      <c r="AC35">
        <f>'[1]2014 ksh'!CU34</f>
        <v>3988</v>
      </c>
      <c r="AD35">
        <f>'[1]2014 ksh'!CV34</f>
        <v>2781</v>
      </c>
      <c r="AE35">
        <f>'[1]2014 ksh'!CW34</f>
        <v>19796</v>
      </c>
      <c r="AF35">
        <f>'[1]2014 ksh'!CX34</f>
        <v>20874</v>
      </c>
      <c r="AG35">
        <f>'[1]2014 ksh'!CY34</f>
        <v>7494</v>
      </c>
      <c r="AH35">
        <f>'[1]2014 ksh'!CZ34</f>
        <v>53</v>
      </c>
      <c r="AI35">
        <f>'[1]2014 ksh'!DA34</f>
        <v>302</v>
      </c>
      <c r="AJ35">
        <f>'[1]2014 ksh'!DB34</f>
        <v>2322</v>
      </c>
      <c r="AK35">
        <f>'[1]2014 ksh'!DC34</f>
        <v>1601</v>
      </c>
      <c r="AL35">
        <f>'[1]2014 ksh'!DD34</f>
        <v>4775</v>
      </c>
      <c r="AM35">
        <f>'[1]2014 ksh'!DE34</f>
        <v>2535</v>
      </c>
      <c r="AN35">
        <f>'[1]2014 ksh'!DF34</f>
        <v>871</v>
      </c>
      <c r="AO35">
        <f>'[1]2014 ksh'!DG34</f>
        <v>763</v>
      </c>
      <c r="AP35">
        <f>'[1]2014 ksh'!DH34</f>
        <v>1545</v>
      </c>
      <c r="AQ35">
        <f>'[1]2014 ksh'!DI34</f>
        <v>9143</v>
      </c>
      <c r="AR35">
        <f>'[1]2014 ksh'!DJ34</f>
        <v>26145</v>
      </c>
      <c r="AS35">
        <f>'[1]2014 ksh'!DK34</f>
        <v>1143</v>
      </c>
      <c r="AT35">
        <f>'[1]2014 ksh'!DL34</f>
        <v>250</v>
      </c>
      <c r="AU35">
        <f>'[1]2014 ksh'!DM34</f>
        <v>1677</v>
      </c>
      <c r="AV35">
        <f>'[1]2014 ksh'!DN34</f>
        <v>2655</v>
      </c>
      <c r="AW35">
        <f>'[1]2014 ksh'!DO34</f>
        <v>123</v>
      </c>
      <c r="AX35">
        <f>'[1]2014 ksh'!DP34</f>
        <v>946</v>
      </c>
      <c r="AY35">
        <f>'[1]2014 ksh'!DQ34</f>
        <v>648</v>
      </c>
      <c r="AZ35">
        <f>'[1]2014 ksh'!DR34</f>
        <v>5774</v>
      </c>
      <c r="BA35">
        <f>'[1]2014 ksh'!DS34</f>
        <v>68459</v>
      </c>
      <c r="BB35">
        <f>'[1]2014 ksh'!DT34</f>
        <v>6199</v>
      </c>
      <c r="BC35">
        <f>'[1]2014 ksh'!DU34</f>
        <v>2505</v>
      </c>
      <c r="BD35">
        <f>'[1]2014 ksh'!DV34</f>
        <v>1058</v>
      </c>
      <c r="BE35">
        <f>'[1]2014 ksh'!DW34</f>
        <v>1281</v>
      </c>
      <c r="BF35">
        <f>'[1]2014 ksh'!DX34</f>
        <v>669</v>
      </c>
      <c r="BG35">
        <f>'[1]2014 ksh'!DY34</f>
        <v>1330</v>
      </c>
      <c r="BH35">
        <f>'[1]2014 ksh'!DZ34</f>
        <v>387</v>
      </c>
      <c r="BI35">
        <f>'[1]2014 ksh'!EA34</f>
        <v>1441</v>
      </c>
      <c r="BJ35">
        <f>'[1]2014 ksh'!EB34</f>
        <v>0</v>
      </c>
      <c r="BK35">
        <f>'[1]2014 ksh'!EC34</f>
        <v>491</v>
      </c>
      <c r="BL35">
        <f>'[1]2014 ksh'!ED34</f>
        <v>51799</v>
      </c>
      <c r="BM35">
        <f>'[1]2014 ksh'!EE34</f>
        <v>795</v>
      </c>
      <c r="BN35">
        <f>'[1]2014 ksh'!EF34</f>
        <v>1189</v>
      </c>
      <c r="BO35" s="2"/>
      <c r="BR35" t="s">
        <v>52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6.6153248660892402E-5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2.6164962368157993E-4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2.374329493733192E-4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3.9342343818744799E-3</v>
      </c>
      <c r="DD35">
        <v>5.9311056005079341E-3</v>
      </c>
      <c r="DE35">
        <v>0</v>
      </c>
      <c r="DF35">
        <v>1.5409972512178474E-4</v>
      </c>
      <c r="DG35">
        <v>0</v>
      </c>
      <c r="DH35">
        <v>0</v>
      </c>
      <c r="DI35">
        <v>0</v>
      </c>
      <c r="DJ35">
        <v>0</v>
      </c>
      <c r="DK35">
        <v>2.5576908897897229E-3</v>
      </c>
      <c r="DL35">
        <v>1.0712638680476928E-2</v>
      </c>
      <c r="DM35">
        <v>0</v>
      </c>
      <c r="DN35">
        <v>0</v>
      </c>
      <c r="DO35">
        <v>0</v>
      </c>
      <c r="DP35">
        <v>2.1939029936048592E-4</v>
      </c>
      <c r="DQ35">
        <v>3.3771444963182842E-5</v>
      </c>
      <c r="DR35">
        <v>4.704900233212308E-4</v>
      </c>
      <c r="DS35">
        <v>0</v>
      </c>
      <c r="DT35">
        <v>1.3414833646396851E-4</v>
      </c>
      <c r="DU35">
        <v>7.6041479415718911E-3</v>
      </c>
      <c r="DV35">
        <v>1.0525938815168862E-2</v>
      </c>
      <c r="DW35">
        <v>3.6344256824955637E-3</v>
      </c>
      <c r="DX35">
        <v>0</v>
      </c>
      <c r="DY35">
        <v>1.096595009863015E-3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'[1]2014 ksh'!BU35</f>
        <v>0</v>
      </c>
      <c r="D36">
        <f>'[1]2014 ksh'!BV35</f>
        <v>0</v>
      </c>
      <c r="E36">
        <f>'[1]2014 ksh'!BW35</f>
        <v>0</v>
      </c>
      <c r="F36">
        <f>'[1]2014 ksh'!BX35</f>
        <v>0</v>
      </c>
      <c r="G36">
        <f>'[1]2014 ksh'!BY35</f>
        <v>0</v>
      </c>
      <c r="H36">
        <f>'[1]2014 ksh'!BZ35</f>
        <v>0</v>
      </c>
      <c r="I36">
        <f>'[1]2014 ksh'!CA35</f>
        <v>0</v>
      </c>
      <c r="J36">
        <f>'[1]2014 ksh'!CB35</f>
        <v>0</v>
      </c>
      <c r="K36">
        <f>'[1]2014 ksh'!CC35</f>
        <v>0</v>
      </c>
      <c r="L36">
        <f>'[1]2014 ksh'!CD35</f>
        <v>0</v>
      </c>
      <c r="M36">
        <f>'[1]2014 ksh'!CE35</f>
        <v>0</v>
      </c>
      <c r="N36">
        <f>'[1]2014 ksh'!CF35</f>
        <v>0</v>
      </c>
      <c r="O36">
        <f>'[1]2014 ksh'!CG35</f>
        <v>0</v>
      </c>
      <c r="P36">
        <f>'[1]2014 ksh'!CH35</f>
        <v>43</v>
      </c>
      <c r="Q36">
        <f>'[1]2014 ksh'!CI35</f>
        <v>0</v>
      </c>
      <c r="R36">
        <f>'[1]2014 ksh'!CJ35</f>
        <v>0</v>
      </c>
      <c r="S36">
        <f>'[1]2014 ksh'!CK35</f>
        <v>0</v>
      </c>
      <c r="T36">
        <f>'[1]2014 ksh'!CL35</f>
        <v>0</v>
      </c>
      <c r="U36">
        <f>'[1]2014 ksh'!CM35</f>
        <v>0</v>
      </c>
      <c r="V36">
        <f>'[1]2014 ksh'!CN35</f>
        <v>0</v>
      </c>
      <c r="W36">
        <f>'[1]2014 ksh'!CO35</f>
        <v>0</v>
      </c>
      <c r="X36">
        <f>'[1]2014 ksh'!CP35</f>
        <v>153</v>
      </c>
      <c r="Y36">
        <f>'[1]2014 ksh'!CQ35</f>
        <v>0</v>
      </c>
      <c r="Z36">
        <f>'[1]2014 ksh'!CR35</f>
        <v>0</v>
      </c>
      <c r="AA36">
        <f>'[1]2014 ksh'!CS35</f>
        <v>0</v>
      </c>
      <c r="AB36">
        <f>'[1]2014 ksh'!CT35</f>
        <v>0</v>
      </c>
      <c r="AC36">
        <f>'[1]2014 ksh'!CU35</f>
        <v>0</v>
      </c>
      <c r="AD36">
        <f>'[1]2014 ksh'!CV35</f>
        <v>0</v>
      </c>
      <c r="AE36">
        <f>'[1]2014 ksh'!CW35</f>
        <v>0</v>
      </c>
      <c r="AF36">
        <f>'[1]2014 ksh'!CX35</f>
        <v>522</v>
      </c>
      <c r="AG36">
        <f>'[1]2014 ksh'!CY35</f>
        <v>0</v>
      </c>
      <c r="AH36">
        <f>'[1]2014 ksh'!CZ35</f>
        <v>0</v>
      </c>
      <c r="AI36">
        <f>'[1]2014 ksh'!DA35</f>
        <v>0</v>
      </c>
      <c r="AJ36">
        <f>'[1]2014 ksh'!DB35</f>
        <v>0</v>
      </c>
      <c r="AK36">
        <f>'[1]2014 ksh'!DC35</f>
        <v>0</v>
      </c>
      <c r="AL36">
        <f>'[1]2014 ksh'!DD35</f>
        <v>0</v>
      </c>
      <c r="AM36">
        <f>'[1]2014 ksh'!DE35</f>
        <v>898</v>
      </c>
      <c r="AN36">
        <f>'[1]2014 ksh'!DF35</f>
        <v>2437</v>
      </c>
      <c r="AO36">
        <f>'[1]2014 ksh'!DG35</f>
        <v>0</v>
      </c>
      <c r="AP36">
        <f>'[1]2014 ksh'!DH35</f>
        <v>155</v>
      </c>
      <c r="AQ36">
        <f>'[1]2014 ksh'!DI35</f>
        <v>0</v>
      </c>
      <c r="AR36">
        <f>'[1]2014 ksh'!DJ35</f>
        <v>0</v>
      </c>
      <c r="AS36">
        <f>'[1]2014 ksh'!DK35</f>
        <v>0</v>
      </c>
      <c r="AT36">
        <f>'[1]2014 ksh'!DL35</f>
        <v>0</v>
      </c>
      <c r="AU36">
        <f>'[1]2014 ksh'!DM35</f>
        <v>536</v>
      </c>
      <c r="AV36">
        <f>'[1]2014 ksh'!DN35</f>
        <v>3173</v>
      </c>
      <c r="AW36">
        <f>'[1]2014 ksh'!DO35</f>
        <v>0</v>
      </c>
      <c r="AX36">
        <f>'[1]2014 ksh'!DP35</f>
        <v>0</v>
      </c>
      <c r="AY36">
        <f>'[1]2014 ksh'!DQ35</f>
        <v>0</v>
      </c>
      <c r="AZ36">
        <f>'[1]2014 ksh'!DR35</f>
        <v>201</v>
      </c>
      <c r="BA36">
        <f>'[1]2014 ksh'!DS35</f>
        <v>107</v>
      </c>
      <c r="BB36">
        <f>'[1]2014 ksh'!DT35</f>
        <v>749</v>
      </c>
      <c r="BC36">
        <f>'[1]2014 ksh'!DU35</f>
        <v>0</v>
      </c>
      <c r="BD36">
        <f>'[1]2014 ksh'!DV35</f>
        <v>59</v>
      </c>
      <c r="BE36">
        <f>'[1]2014 ksh'!DW35</f>
        <v>3584</v>
      </c>
      <c r="BF36">
        <f>'[1]2014 ksh'!DX35</f>
        <v>2721</v>
      </c>
      <c r="BG36">
        <f>'[1]2014 ksh'!DY35</f>
        <v>1114</v>
      </c>
      <c r="BH36">
        <f>'[1]2014 ksh'!DZ35</f>
        <v>0</v>
      </c>
      <c r="BI36">
        <f>'[1]2014 ksh'!EA35</f>
        <v>390</v>
      </c>
      <c r="BJ36">
        <f>'[1]2014 ksh'!EB35</f>
        <v>0</v>
      </c>
      <c r="BK36">
        <f>'[1]2014 ksh'!EC35</f>
        <v>0</v>
      </c>
      <c r="BL36">
        <f>'[1]2014 ksh'!ED35</f>
        <v>0</v>
      </c>
      <c r="BM36">
        <f>'[1]2014 ksh'!EE35</f>
        <v>183</v>
      </c>
      <c r="BN36">
        <f>'[1]2014 ksh'!EF35</f>
        <v>1584</v>
      </c>
      <c r="BO36" s="2"/>
      <c r="BR36" t="s">
        <v>53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3.9965136156128806E-5</v>
      </c>
      <c r="CQ36">
        <v>4.7520105544495155E-4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2.0281512209576833E-4</v>
      </c>
      <c r="DG36">
        <v>0</v>
      </c>
      <c r="DH36">
        <v>5.8946494227770372E-4</v>
      </c>
      <c r="DI36">
        <v>0</v>
      </c>
      <c r="DJ36">
        <v>0</v>
      </c>
      <c r="DK36">
        <v>0</v>
      </c>
      <c r="DL36">
        <v>1.5530456328456939E-4</v>
      </c>
      <c r="DM36">
        <v>0</v>
      </c>
      <c r="DN36">
        <v>0</v>
      </c>
      <c r="DO36">
        <v>0</v>
      </c>
      <c r="DP36">
        <v>1.7136456218704623E-4</v>
      </c>
      <c r="DQ36">
        <v>9.0930404615822199E-4</v>
      </c>
      <c r="DR36">
        <v>7.0981805921627601E-5</v>
      </c>
      <c r="DS36">
        <v>0</v>
      </c>
      <c r="DT36">
        <v>6.4800467613950884E-4</v>
      </c>
      <c r="DU36">
        <v>0</v>
      </c>
      <c r="DV36">
        <v>3.8684082378422861E-5</v>
      </c>
      <c r="DW36">
        <v>0</v>
      </c>
      <c r="DX36">
        <v>0</v>
      </c>
      <c r="DY36">
        <v>0</v>
      </c>
      <c r="DZ36">
        <v>0</v>
      </c>
      <c r="EA36">
        <v>184</v>
      </c>
      <c r="EB36">
        <v>0</v>
      </c>
      <c r="EF36" s="2"/>
    </row>
    <row r="37" spans="1:136" x14ac:dyDescent="0.35">
      <c r="A37" s="2"/>
      <c r="B37" t="s">
        <v>53</v>
      </c>
      <c r="C37">
        <f>'[1]2014 ksh'!BU36</f>
        <v>0</v>
      </c>
      <c r="D37">
        <f>'[1]2014 ksh'!BV36</f>
        <v>0</v>
      </c>
      <c r="E37">
        <f>'[1]2014 ksh'!BW36</f>
        <v>0</v>
      </c>
      <c r="F37">
        <f>'[1]2014 ksh'!BX36</f>
        <v>0</v>
      </c>
      <c r="G37">
        <f>'[1]2014 ksh'!BY36</f>
        <v>0</v>
      </c>
      <c r="H37">
        <f>'[1]2014 ksh'!BZ36</f>
        <v>0</v>
      </c>
      <c r="I37">
        <f>'[1]2014 ksh'!CA36</f>
        <v>0</v>
      </c>
      <c r="J37">
        <f>'[1]2014 ksh'!CB36</f>
        <v>0</v>
      </c>
      <c r="K37">
        <f>'[1]2014 ksh'!CC36</f>
        <v>0</v>
      </c>
      <c r="L37">
        <f>'[1]2014 ksh'!CD36</f>
        <v>0</v>
      </c>
      <c r="M37">
        <f>'[1]2014 ksh'!CE36</f>
        <v>0</v>
      </c>
      <c r="N37">
        <f>'[1]2014 ksh'!CF36</f>
        <v>0</v>
      </c>
      <c r="O37">
        <f>'[1]2014 ksh'!CG36</f>
        <v>0</v>
      </c>
      <c r="P37">
        <f>'[1]2014 ksh'!CH36</f>
        <v>0</v>
      </c>
      <c r="Q37">
        <f>'[1]2014 ksh'!CI36</f>
        <v>0</v>
      </c>
      <c r="R37">
        <f>'[1]2014 ksh'!CJ36</f>
        <v>0</v>
      </c>
      <c r="S37">
        <f>'[1]2014 ksh'!CK36</f>
        <v>0</v>
      </c>
      <c r="T37">
        <f>'[1]2014 ksh'!CL36</f>
        <v>0</v>
      </c>
      <c r="U37">
        <f>'[1]2014 ksh'!CM36</f>
        <v>0</v>
      </c>
      <c r="V37">
        <f>'[1]2014 ksh'!CN36</f>
        <v>0</v>
      </c>
      <c r="W37">
        <f>'[1]2014 ksh'!CO36</f>
        <v>0</v>
      </c>
      <c r="X37">
        <f>'[1]2014 ksh'!CP36</f>
        <v>0</v>
      </c>
      <c r="Y37">
        <f>'[1]2014 ksh'!CQ36</f>
        <v>0</v>
      </c>
      <c r="Z37">
        <f>'[1]2014 ksh'!CR36</f>
        <v>53</v>
      </c>
      <c r="AA37">
        <f>'[1]2014 ksh'!CS36</f>
        <v>111</v>
      </c>
      <c r="AB37">
        <f>'[1]2014 ksh'!CT36</f>
        <v>0</v>
      </c>
      <c r="AC37">
        <f>'[1]2014 ksh'!CU36</f>
        <v>0</v>
      </c>
      <c r="AD37">
        <f>'[1]2014 ksh'!CV36</f>
        <v>0</v>
      </c>
      <c r="AE37">
        <f>'[1]2014 ksh'!CW36</f>
        <v>0</v>
      </c>
      <c r="AF37">
        <f>'[1]2014 ksh'!CX36</f>
        <v>0</v>
      </c>
      <c r="AG37">
        <f>'[1]2014 ksh'!CY36</f>
        <v>0</v>
      </c>
      <c r="AH37">
        <f>'[1]2014 ksh'!CZ36</f>
        <v>0</v>
      </c>
      <c r="AI37">
        <f>'[1]2014 ksh'!DA36</f>
        <v>0</v>
      </c>
      <c r="AJ37">
        <f>'[1]2014 ksh'!DB36</f>
        <v>0</v>
      </c>
      <c r="AK37">
        <f>'[1]2014 ksh'!DC36</f>
        <v>0</v>
      </c>
      <c r="AL37">
        <f>'[1]2014 ksh'!DD36</f>
        <v>0</v>
      </c>
      <c r="AM37">
        <f>'[1]2014 ksh'!DE36</f>
        <v>0</v>
      </c>
      <c r="AN37">
        <f>'[1]2014 ksh'!DF36</f>
        <v>0</v>
      </c>
      <c r="AO37">
        <f>'[1]2014 ksh'!DG36</f>
        <v>0</v>
      </c>
      <c r="AP37">
        <f>'[1]2014 ksh'!DH36</f>
        <v>204</v>
      </c>
      <c r="AQ37">
        <f>'[1]2014 ksh'!DI36</f>
        <v>0</v>
      </c>
      <c r="AR37">
        <f>'[1]2014 ksh'!DJ36</f>
        <v>628</v>
      </c>
      <c r="AS37">
        <f>'[1]2014 ksh'!DK36</f>
        <v>0</v>
      </c>
      <c r="AT37">
        <f>'[1]2014 ksh'!DL36</f>
        <v>0</v>
      </c>
      <c r="AU37">
        <f>'[1]2014 ksh'!DM36</f>
        <v>0</v>
      </c>
      <c r="AV37">
        <f>'[1]2014 ksh'!DN36</f>
        <v>46</v>
      </c>
      <c r="AW37">
        <f>'[1]2014 ksh'!DO36</f>
        <v>0</v>
      </c>
      <c r="AX37">
        <f>'[1]2014 ksh'!DP36</f>
        <v>0</v>
      </c>
      <c r="AY37">
        <f>'[1]2014 ksh'!DQ36</f>
        <v>0</v>
      </c>
      <c r="AZ37">
        <f>'[1]2014 ksh'!DR36</f>
        <v>157</v>
      </c>
      <c r="BA37">
        <f>'[1]2014 ksh'!DS36</f>
        <v>2881</v>
      </c>
      <c r="BB37">
        <f>'[1]2014 ksh'!DT36</f>
        <v>113</v>
      </c>
      <c r="BC37">
        <f>'[1]2014 ksh'!DU36</f>
        <v>0</v>
      </c>
      <c r="BD37">
        <f>'[1]2014 ksh'!DV36</f>
        <v>285</v>
      </c>
      <c r="BE37">
        <f>'[1]2014 ksh'!DW36</f>
        <v>0</v>
      </c>
      <c r="BF37">
        <f>'[1]2014 ksh'!DX36</f>
        <v>10</v>
      </c>
      <c r="BG37">
        <f>'[1]2014 ksh'!DY36</f>
        <v>0</v>
      </c>
      <c r="BH37">
        <f>'[1]2014 ksh'!DZ36</f>
        <v>0</v>
      </c>
      <c r="BI37">
        <f>'[1]2014 ksh'!EA36</f>
        <v>0</v>
      </c>
      <c r="BJ37">
        <f>'[1]2014 ksh'!EB36</f>
        <v>0</v>
      </c>
      <c r="BK37">
        <f>'[1]2014 ksh'!EC36</f>
        <v>92</v>
      </c>
      <c r="BL37">
        <f>'[1]2014 ksh'!ED36</f>
        <v>0</v>
      </c>
      <c r="BM37">
        <f>'[1]2014 ksh'!EE36</f>
        <v>59</v>
      </c>
      <c r="BN37">
        <f>'[1]2014 ksh'!EF36</f>
        <v>79</v>
      </c>
      <c r="BO37" s="2"/>
      <c r="BR37" t="s">
        <v>54</v>
      </c>
      <c r="BS37">
        <v>2.6233229101051826E-3</v>
      </c>
      <c r="BT37">
        <v>5.3823315741045839E-3</v>
      </c>
      <c r="BU37">
        <v>0</v>
      </c>
      <c r="BV37">
        <v>7.8942634602556117E-3</v>
      </c>
      <c r="BW37">
        <v>3.008011469926302E-3</v>
      </c>
      <c r="BX37">
        <v>3.1791334934059717E-3</v>
      </c>
      <c r="BY37">
        <v>3.7247968884792817E-3</v>
      </c>
      <c r="BZ37">
        <v>1.121947825195537E-3</v>
      </c>
      <c r="CA37">
        <v>7.2128675138214519E-3</v>
      </c>
      <c r="CB37">
        <v>1.9158821232417668E-4</v>
      </c>
      <c r="CC37">
        <v>9.8610177899044601E-4</v>
      </c>
      <c r="CD37">
        <v>1.2379673399960534E-3</v>
      </c>
      <c r="CE37">
        <v>1.6110079924707742E-3</v>
      </c>
      <c r="CF37">
        <v>8.0922346036347453E-4</v>
      </c>
      <c r="CG37">
        <v>9.0445837546293539E-4</v>
      </c>
      <c r="CH37">
        <v>2.8128854777920501E-3</v>
      </c>
      <c r="CI37">
        <v>1.43990568202076E-3</v>
      </c>
      <c r="CJ37">
        <v>2.5847242600067401E-3</v>
      </c>
      <c r="CK37">
        <v>1.6380452742948976E-3</v>
      </c>
      <c r="CL37">
        <v>5.3509898789899429E-4</v>
      </c>
      <c r="CM37">
        <v>5.3460978848736916E-4</v>
      </c>
      <c r="CN37">
        <v>3.0183763777646313E-3</v>
      </c>
      <c r="CO37">
        <v>2.3377684799913705E-3</v>
      </c>
      <c r="CP37">
        <v>2.3526646190022995E-3</v>
      </c>
      <c r="CQ37">
        <v>7.444816535304241E-3</v>
      </c>
      <c r="CR37">
        <v>4.6325270678889419E-3</v>
      </c>
      <c r="CS37">
        <v>2.4998955272153641E-3</v>
      </c>
      <c r="CT37">
        <v>7.1866581560089092E-3</v>
      </c>
      <c r="CU37">
        <v>3.5080330950541059E-3</v>
      </c>
      <c r="CV37">
        <v>5.0620522865434279E-3</v>
      </c>
      <c r="CW37">
        <v>4.6727468591125079E-3</v>
      </c>
      <c r="CX37">
        <v>0</v>
      </c>
      <c r="CY37">
        <v>5.8383528775311788E-4</v>
      </c>
      <c r="CZ37">
        <v>5.6458950186773493E-3</v>
      </c>
      <c r="DA37">
        <v>8.593696839333928E-2</v>
      </c>
      <c r="DB37">
        <v>2.7321342620612258E-3</v>
      </c>
      <c r="DC37">
        <v>8.8279312689054316E-3</v>
      </c>
      <c r="DD37">
        <v>1.9251147025038063E-3</v>
      </c>
      <c r="DE37">
        <v>1.0522879338892984E-3</v>
      </c>
      <c r="DF37">
        <v>2.8682432708151549E-3</v>
      </c>
      <c r="DG37">
        <v>1.5626380576172403E-3</v>
      </c>
      <c r="DH37">
        <v>1.7377952135874852E-2</v>
      </c>
      <c r="DI37">
        <v>2.2864590455552191E-3</v>
      </c>
      <c r="DJ37">
        <v>0</v>
      </c>
      <c r="DK37">
        <v>1.493576956164521E-3</v>
      </c>
      <c r="DL37">
        <v>2.856253489972733E-3</v>
      </c>
      <c r="DM37">
        <v>3.0638652621103098E-4</v>
      </c>
      <c r="DN37">
        <v>2.2419997579601666E-3</v>
      </c>
      <c r="DO37">
        <v>6.9921486942671289E-4</v>
      </c>
      <c r="DP37">
        <v>5.5011298944121845E-3</v>
      </c>
      <c r="DQ37">
        <v>7.8974681856893558E-3</v>
      </c>
      <c r="DR37">
        <v>6.5629903386651787E-3</v>
      </c>
      <c r="DS37">
        <v>3.4487063271099118E-3</v>
      </c>
      <c r="DT37">
        <v>6.2890559094802862E-3</v>
      </c>
      <c r="DU37">
        <v>6.356592419907753E-3</v>
      </c>
      <c r="DV37">
        <v>2.6343860099705971E-3</v>
      </c>
      <c r="DW37">
        <v>6.2183261677168263E-3</v>
      </c>
      <c r="DX37">
        <v>1.3320728746726143E-4</v>
      </c>
      <c r="DY37">
        <v>4.1389432167137389E-3</v>
      </c>
      <c r="DZ37">
        <v>0</v>
      </c>
      <c r="EA37">
        <v>556</v>
      </c>
      <c r="EB37">
        <v>1.1119753364799824E-3</v>
      </c>
      <c r="EF37" s="2"/>
    </row>
    <row r="38" spans="1:136" x14ac:dyDescent="0.35">
      <c r="A38" s="2"/>
      <c r="B38" t="s">
        <v>54</v>
      </c>
      <c r="C38">
        <f>'[1]2014 ksh'!BU37</f>
        <v>7180</v>
      </c>
      <c r="D38">
        <f>'[1]2014 ksh'!BV37</f>
        <v>788</v>
      </c>
      <c r="E38">
        <f>'[1]2014 ksh'!BW37</f>
        <v>0</v>
      </c>
      <c r="F38">
        <f>'[1]2014 ksh'!BX37</f>
        <v>791</v>
      </c>
      <c r="G38">
        <f>'[1]2014 ksh'!BY37</f>
        <v>8977</v>
      </c>
      <c r="H38">
        <f>'[1]2014 ksh'!BZ37</f>
        <v>1292</v>
      </c>
      <c r="I38">
        <f>'[1]2014 ksh'!CA37</f>
        <v>966</v>
      </c>
      <c r="J38">
        <f>'[1]2014 ksh'!CB37</f>
        <v>487</v>
      </c>
      <c r="K38">
        <f>'[1]2014 ksh'!CC37</f>
        <v>1564</v>
      </c>
      <c r="L38">
        <f>'[1]2014 ksh'!CD37</f>
        <v>243</v>
      </c>
      <c r="M38">
        <f>'[1]2014 ksh'!CE37</f>
        <v>1489</v>
      </c>
      <c r="N38">
        <f>'[1]2014 ksh'!CF37</f>
        <v>1137</v>
      </c>
      <c r="O38">
        <f>'[1]2014 ksh'!CG37</f>
        <v>2321</v>
      </c>
      <c r="P38">
        <f>'[1]2014 ksh'!CH37</f>
        <v>526</v>
      </c>
      <c r="Q38">
        <f>'[1]2014 ksh'!CI37</f>
        <v>707</v>
      </c>
      <c r="R38">
        <f>'[1]2014 ksh'!CJ37</f>
        <v>3515</v>
      </c>
      <c r="S38">
        <f>'[1]2014 ksh'!CK37</f>
        <v>4295</v>
      </c>
      <c r="T38">
        <f>'[1]2014 ksh'!CL37</f>
        <v>2922</v>
      </c>
      <c r="U38">
        <f>'[1]2014 ksh'!CM37</f>
        <v>3619</v>
      </c>
      <c r="V38">
        <f>'[1]2014 ksh'!CN37</f>
        <v>4053</v>
      </c>
      <c r="W38">
        <f>'[1]2014 ksh'!CO37</f>
        <v>85</v>
      </c>
      <c r="X38">
        <f>'[1]2014 ksh'!CP37</f>
        <v>1765</v>
      </c>
      <c r="Y38">
        <f>'[1]2014 ksh'!CQ37</f>
        <v>726</v>
      </c>
      <c r="Z38">
        <f>'[1]2014 ksh'!CR37</f>
        <v>3120</v>
      </c>
      <c r="AA38">
        <f>'[1]2014 ksh'!CS37</f>
        <v>1739</v>
      </c>
      <c r="AB38">
        <f>'[1]2014 ksh'!CT37</f>
        <v>1719</v>
      </c>
      <c r="AC38">
        <f>'[1]2014 ksh'!CU37</f>
        <v>7984</v>
      </c>
      <c r="AD38">
        <f>'[1]2014 ksh'!CV37</f>
        <v>4846</v>
      </c>
      <c r="AE38">
        <f>'[1]2014 ksh'!CW37</f>
        <v>10829</v>
      </c>
      <c r="AF38">
        <f>'[1]2014 ksh'!CX37</f>
        <v>11129</v>
      </c>
      <c r="AG38">
        <f>'[1]2014 ksh'!CY37</f>
        <v>9615</v>
      </c>
      <c r="AH38">
        <f>'[1]2014 ksh'!CZ37</f>
        <v>0</v>
      </c>
      <c r="AI38">
        <f>'[1]2014 ksh'!DA37</f>
        <v>225</v>
      </c>
      <c r="AJ38">
        <f>'[1]2014 ksh'!DB37</f>
        <v>6544</v>
      </c>
      <c r="AK38">
        <f>'[1]2014 ksh'!DC37</f>
        <v>18703</v>
      </c>
      <c r="AL38">
        <f>'[1]2014 ksh'!DD37</f>
        <v>3454</v>
      </c>
      <c r="AM38">
        <f>'[1]2014 ksh'!DE37</f>
        <v>2015</v>
      </c>
      <c r="AN38">
        <f>'[1]2014 ksh'!DF37</f>
        <v>791</v>
      </c>
      <c r="AO38">
        <f>'[1]2014 ksh'!DG37</f>
        <v>801</v>
      </c>
      <c r="AP38">
        <f>'[1]2014 ksh'!DH37</f>
        <v>2885</v>
      </c>
      <c r="AQ38">
        <f>'[1]2014 ksh'!DI37</f>
        <v>2086</v>
      </c>
      <c r="AR38">
        <f>'[1]2014 ksh'!DJ37</f>
        <v>18514</v>
      </c>
      <c r="AS38">
        <f>'[1]2014 ksh'!DK37</f>
        <v>1262</v>
      </c>
      <c r="AT38">
        <f>'[1]2014 ksh'!DL37</f>
        <v>0</v>
      </c>
      <c r="AU38">
        <f>'[1]2014 ksh'!DM37</f>
        <v>313</v>
      </c>
      <c r="AV38">
        <f>'[1]2014 ksh'!DN37</f>
        <v>846</v>
      </c>
      <c r="AW38">
        <f>'[1]2014 ksh'!DO37</f>
        <v>120</v>
      </c>
      <c r="AX38">
        <f>'[1]2014 ksh'!DP37</f>
        <v>619</v>
      </c>
      <c r="AY38">
        <f>'[1]2014 ksh'!DQ37</f>
        <v>84</v>
      </c>
      <c r="AZ38">
        <f>'[1]2014 ksh'!DR37</f>
        <v>5040</v>
      </c>
      <c r="BA38">
        <f>'[1]2014 ksh'!DS37</f>
        <v>25022</v>
      </c>
      <c r="BB38">
        <f>'[1]2014 ksh'!DT37</f>
        <v>10448</v>
      </c>
      <c r="BC38">
        <f>'[1]2014 ksh'!DU37</f>
        <v>5390</v>
      </c>
      <c r="BD38">
        <f>'[1]2014 ksh'!DV37</f>
        <v>2766</v>
      </c>
      <c r="BE38">
        <f>'[1]2014 ksh'!DW37</f>
        <v>2996</v>
      </c>
      <c r="BF38">
        <f>'[1]2014 ksh'!DX37</f>
        <v>681</v>
      </c>
      <c r="BG38">
        <f>'[1]2014 ksh'!DY37</f>
        <v>1906</v>
      </c>
      <c r="BH38">
        <f>'[1]2014 ksh'!DZ37</f>
        <v>13</v>
      </c>
      <c r="BI38">
        <f>'[1]2014 ksh'!EA37</f>
        <v>1472</v>
      </c>
      <c r="BJ38">
        <f>'[1]2014 ksh'!EB37</f>
        <v>0</v>
      </c>
      <c r="BK38">
        <f>'[1]2014 ksh'!EC37</f>
        <v>278</v>
      </c>
      <c r="BL38">
        <f>'[1]2014 ksh'!ED37</f>
        <v>4067</v>
      </c>
      <c r="BM38">
        <f>'[1]2014 ksh'!EE37</f>
        <v>6915</v>
      </c>
      <c r="BN38">
        <f>'[1]2014 ksh'!EF37</f>
        <v>1961</v>
      </c>
      <c r="BO38" s="2"/>
      <c r="BR38" t="s">
        <v>55</v>
      </c>
      <c r="BS38">
        <v>0</v>
      </c>
      <c r="BT38">
        <v>0</v>
      </c>
      <c r="BU38">
        <v>0</v>
      </c>
      <c r="BV38">
        <v>0</v>
      </c>
      <c r="BW38">
        <v>1.940112109933529E-4</v>
      </c>
      <c r="BX38">
        <v>0</v>
      </c>
      <c r="BY38">
        <v>0</v>
      </c>
      <c r="BZ38">
        <v>5.2987268951739941E-5</v>
      </c>
      <c r="CA38">
        <v>0</v>
      </c>
      <c r="CB38">
        <v>0</v>
      </c>
      <c r="CC38">
        <v>7.4172867190684991E-5</v>
      </c>
      <c r="CD38">
        <v>0</v>
      </c>
      <c r="CE38">
        <v>6.3163174198552547E-5</v>
      </c>
      <c r="CF38">
        <v>0</v>
      </c>
      <c r="CG38">
        <v>0</v>
      </c>
      <c r="CH38">
        <v>2.1606801678630255E-4</v>
      </c>
      <c r="CI38">
        <v>1.4549920046496155E-4</v>
      </c>
      <c r="CJ38">
        <v>0</v>
      </c>
      <c r="CK38">
        <v>3.8925640671279691E-5</v>
      </c>
      <c r="CL38">
        <v>1.2938490208265838E-5</v>
      </c>
      <c r="CM38">
        <v>0</v>
      </c>
      <c r="CN38">
        <v>5.4724104299415411E-5</v>
      </c>
      <c r="CO38">
        <v>1.803237395034666E-4</v>
      </c>
      <c r="CP38">
        <v>6.1531228496983215E-4</v>
      </c>
      <c r="CQ38">
        <v>2.513000176091771E-3</v>
      </c>
      <c r="CR38">
        <v>2.3715089120083006E-4</v>
      </c>
      <c r="CS38">
        <v>9.8317534512227489E-5</v>
      </c>
      <c r="CT38">
        <v>3.5592198874167108E-5</v>
      </c>
      <c r="CU38">
        <v>5.717682530954379E-4</v>
      </c>
      <c r="CV38">
        <v>1.4355141536823667E-3</v>
      </c>
      <c r="CW38">
        <v>1.3413189111961021E-4</v>
      </c>
      <c r="CX38">
        <v>0</v>
      </c>
      <c r="CY38">
        <v>0</v>
      </c>
      <c r="CZ38">
        <v>4.857333275543013E-4</v>
      </c>
      <c r="DA38">
        <v>4.9688412351257608E-2</v>
      </c>
      <c r="DB38">
        <v>4.8362098663121992E-3</v>
      </c>
      <c r="DC38">
        <v>5.5201952351468207E-4</v>
      </c>
      <c r="DD38">
        <v>5.3543013217552133E-4</v>
      </c>
      <c r="DE38">
        <v>3.6731548853364275E-3</v>
      </c>
      <c r="DF38">
        <v>1.0985819113520784E-3</v>
      </c>
      <c r="DG38">
        <v>4.5246087574343872E-4</v>
      </c>
      <c r="DH38">
        <v>9.0109290539266799E-5</v>
      </c>
      <c r="DI38">
        <v>0</v>
      </c>
      <c r="DJ38">
        <v>0</v>
      </c>
      <c r="DK38">
        <v>5.1249254023025418E-3</v>
      </c>
      <c r="DL38">
        <v>6.9211816246384189E-4</v>
      </c>
      <c r="DM38">
        <v>0</v>
      </c>
      <c r="DN38">
        <v>1.086591158946769E-4</v>
      </c>
      <c r="DO38">
        <v>5.0851233777711773E-2</v>
      </c>
      <c r="DP38">
        <v>1.6470644862436482E-3</v>
      </c>
      <c r="DQ38">
        <v>7.4454989409484412E-4</v>
      </c>
      <c r="DR38">
        <v>1.11183890691399E-4</v>
      </c>
      <c r="DS38">
        <v>4.5876111995135562E-4</v>
      </c>
      <c r="DT38">
        <v>4.5474012360667291E-5</v>
      </c>
      <c r="DU38">
        <v>2.7497142110148357E-3</v>
      </c>
      <c r="DV38">
        <v>4.1043811403506658E-3</v>
      </c>
      <c r="DW38">
        <v>3.7518757045510755E-4</v>
      </c>
      <c r="DX38">
        <v>0</v>
      </c>
      <c r="DY38">
        <v>4.8025237867846916E-3</v>
      </c>
      <c r="DZ38">
        <v>0</v>
      </c>
      <c r="EA38">
        <v>0</v>
      </c>
      <c r="EB38">
        <v>2.2326999256689298E-3</v>
      </c>
      <c r="EF38" s="2"/>
    </row>
    <row r="39" spans="1:136" x14ac:dyDescent="0.35">
      <c r="A39" s="2"/>
      <c r="B39" t="s">
        <v>55</v>
      </c>
      <c r="C39">
        <f>'[1]2014 ksh'!BU38</f>
        <v>0</v>
      </c>
      <c r="D39">
        <f>'[1]2014 ksh'!BV38</f>
        <v>0</v>
      </c>
      <c r="E39">
        <f>'[1]2014 ksh'!BW38</f>
        <v>0</v>
      </c>
      <c r="F39">
        <f>'[1]2014 ksh'!BX38</f>
        <v>0</v>
      </c>
      <c r="G39">
        <f>'[1]2014 ksh'!BY38</f>
        <v>579</v>
      </c>
      <c r="H39">
        <f>'[1]2014 ksh'!BZ38</f>
        <v>0</v>
      </c>
      <c r="I39">
        <f>'[1]2014 ksh'!CA38</f>
        <v>0</v>
      </c>
      <c r="J39">
        <f>'[1]2014 ksh'!CB38</f>
        <v>23</v>
      </c>
      <c r="K39">
        <f>'[1]2014 ksh'!CC38</f>
        <v>0</v>
      </c>
      <c r="L39">
        <f>'[1]2014 ksh'!CD38</f>
        <v>0</v>
      </c>
      <c r="M39">
        <f>'[1]2014 ksh'!CE38</f>
        <v>112</v>
      </c>
      <c r="N39">
        <f>'[1]2014 ksh'!CF38</f>
        <v>0</v>
      </c>
      <c r="O39">
        <f>'[1]2014 ksh'!CG38</f>
        <v>91</v>
      </c>
      <c r="P39">
        <f>'[1]2014 ksh'!CH38</f>
        <v>0</v>
      </c>
      <c r="Q39">
        <f>'[1]2014 ksh'!CI38</f>
        <v>0</v>
      </c>
      <c r="R39">
        <f>'[1]2014 ksh'!CJ38</f>
        <v>270</v>
      </c>
      <c r="S39">
        <f>'[1]2014 ksh'!CK38</f>
        <v>434</v>
      </c>
      <c r="T39">
        <f>'[1]2014 ksh'!CL38</f>
        <v>0</v>
      </c>
      <c r="U39">
        <f>'[1]2014 ksh'!CM38</f>
        <v>86</v>
      </c>
      <c r="V39">
        <f>'[1]2014 ksh'!CN38</f>
        <v>98</v>
      </c>
      <c r="W39">
        <f>'[1]2014 ksh'!CO38</f>
        <v>0</v>
      </c>
      <c r="X39">
        <f>'[1]2014 ksh'!CP38</f>
        <v>32</v>
      </c>
      <c r="Y39">
        <f>'[1]2014 ksh'!CQ38</f>
        <v>56</v>
      </c>
      <c r="Z39">
        <f>'[1]2014 ksh'!CR38</f>
        <v>816</v>
      </c>
      <c r="AA39">
        <f>'[1]2014 ksh'!CS38</f>
        <v>587</v>
      </c>
      <c r="AB39">
        <f>'[1]2014 ksh'!CT38</f>
        <v>88</v>
      </c>
      <c r="AC39">
        <f>'[1]2014 ksh'!CU38</f>
        <v>314</v>
      </c>
      <c r="AD39">
        <f>'[1]2014 ksh'!CV38</f>
        <v>24</v>
      </c>
      <c r="AE39">
        <f>'[1]2014 ksh'!CW38</f>
        <v>1765</v>
      </c>
      <c r="AF39">
        <f>'[1]2014 ksh'!CX38</f>
        <v>3156</v>
      </c>
      <c r="AG39">
        <f>'[1]2014 ksh'!CY38</f>
        <v>276</v>
      </c>
      <c r="AH39">
        <f>'[1]2014 ksh'!CZ38</f>
        <v>0</v>
      </c>
      <c r="AI39">
        <f>'[1]2014 ksh'!DA38</f>
        <v>0</v>
      </c>
      <c r="AJ39">
        <f>'[1]2014 ksh'!DB38</f>
        <v>563</v>
      </c>
      <c r="AK39">
        <f>'[1]2014 ksh'!DC38</f>
        <v>10814</v>
      </c>
      <c r="AL39">
        <f>'[1]2014 ksh'!DD38</f>
        <v>6114</v>
      </c>
      <c r="AM39">
        <f>'[1]2014 ksh'!DE38</f>
        <v>126</v>
      </c>
      <c r="AN39">
        <f>'[1]2014 ksh'!DF38</f>
        <v>220</v>
      </c>
      <c r="AO39">
        <f>'[1]2014 ksh'!DG38</f>
        <v>2796</v>
      </c>
      <c r="AP39">
        <f>'[1]2014 ksh'!DH38</f>
        <v>1105</v>
      </c>
      <c r="AQ39">
        <f>'[1]2014 ksh'!DI38</f>
        <v>604</v>
      </c>
      <c r="AR39">
        <f>'[1]2014 ksh'!DJ38</f>
        <v>96</v>
      </c>
      <c r="AS39">
        <f>'[1]2014 ksh'!DK38</f>
        <v>0</v>
      </c>
      <c r="AT39">
        <f>'[1]2014 ksh'!DL38</f>
        <v>0</v>
      </c>
      <c r="AU39">
        <f>'[1]2014 ksh'!DM38</f>
        <v>1074</v>
      </c>
      <c r="AV39">
        <f>'[1]2014 ksh'!DN38</f>
        <v>205</v>
      </c>
      <c r="AW39">
        <f>'[1]2014 ksh'!DO38</f>
        <v>0</v>
      </c>
      <c r="AX39">
        <f>'[1]2014 ksh'!DP38</f>
        <v>30</v>
      </c>
      <c r="AY39">
        <f>'[1]2014 ksh'!DQ38</f>
        <v>6109</v>
      </c>
      <c r="AZ39">
        <f>'[1]2014 ksh'!DR38</f>
        <v>1509</v>
      </c>
      <c r="BA39">
        <f>'[1]2014 ksh'!DS38</f>
        <v>2359</v>
      </c>
      <c r="BB39">
        <f>'[1]2014 ksh'!DT38</f>
        <v>177</v>
      </c>
      <c r="BC39">
        <f>'[1]2014 ksh'!DU38</f>
        <v>717</v>
      </c>
      <c r="BD39">
        <f>'[1]2014 ksh'!DV38</f>
        <v>20</v>
      </c>
      <c r="BE39">
        <f>'[1]2014 ksh'!DW38</f>
        <v>1296</v>
      </c>
      <c r="BF39">
        <f>'[1]2014 ksh'!DX38</f>
        <v>1061</v>
      </c>
      <c r="BG39">
        <f>'[1]2014 ksh'!DY38</f>
        <v>115</v>
      </c>
      <c r="BH39">
        <f>'[1]2014 ksh'!DZ38</f>
        <v>0</v>
      </c>
      <c r="BI39">
        <f>'[1]2014 ksh'!EA38</f>
        <v>1708</v>
      </c>
      <c r="BJ39">
        <f>'[1]2014 ksh'!EB38</f>
        <v>0</v>
      </c>
      <c r="BK39">
        <f>'[1]2014 ksh'!EC38</f>
        <v>0</v>
      </c>
      <c r="BL39">
        <f>'[1]2014 ksh'!ED38</f>
        <v>8166</v>
      </c>
      <c r="BM39">
        <f>'[1]2014 ksh'!EE38</f>
        <v>386</v>
      </c>
      <c r="BN39">
        <f>'[1]2014 ksh'!EF38</f>
        <v>1889</v>
      </c>
      <c r="BO39" s="2"/>
      <c r="BR39" t="s">
        <v>56</v>
      </c>
      <c r="BS39">
        <v>2.689088665511719E-4</v>
      </c>
      <c r="BT39">
        <v>0</v>
      </c>
      <c r="BU39">
        <v>5.9281150132206532E-3</v>
      </c>
      <c r="BV39">
        <v>0</v>
      </c>
      <c r="BW39">
        <v>4.3416291206232697E-3</v>
      </c>
      <c r="BX39">
        <v>8.4645659576753425E-4</v>
      </c>
      <c r="BY39">
        <v>0</v>
      </c>
      <c r="BZ39">
        <v>0</v>
      </c>
      <c r="CA39">
        <v>1.8954530359211106E-3</v>
      </c>
      <c r="CB39">
        <v>0</v>
      </c>
      <c r="CC39">
        <v>1.4370993018195216E-4</v>
      </c>
      <c r="CD39">
        <v>0</v>
      </c>
      <c r="CE39">
        <v>3.3733299626919271E-4</v>
      </c>
      <c r="CF39">
        <v>5.5691804686611743E-4</v>
      </c>
      <c r="CG39">
        <v>2.1747938306746679E-5</v>
      </c>
      <c r="CH39">
        <v>0</v>
      </c>
      <c r="CI39">
        <v>1.0158123903429343E-4</v>
      </c>
      <c r="CJ39">
        <v>5.2189846454619326E-5</v>
      </c>
      <c r="CK39">
        <v>1.2447152540234784E-4</v>
      </c>
      <c r="CL39">
        <v>6.2712069887002793E-5</v>
      </c>
      <c r="CM39">
        <v>0</v>
      </c>
      <c r="CN39">
        <v>2.401020076136851E-3</v>
      </c>
      <c r="CO39">
        <v>5.6029161917148555E-4</v>
      </c>
      <c r="CP39">
        <v>6.0324733820571779E-5</v>
      </c>
      <c r="CQ39">
        <v>0</v>
      </c>
      <c r="CR39">
        <v>0</v>
      </c>
      <c r="CS39">
        <v>1.859892213384176E-4</v>
      </c>
      <c r="CT39">
        <v>1.7478735663788898E-2</v>
      </c>
      <c r="CU39">
        <v>6.8806559182703125E-3</v>
      </c>
      <c r="CV39">
        <v>0.10641681111577085</v>
      </c>
      <c r="CW39">
        <v>1.4691329958499335E-3</v>
      </c>
      <c r="CX39">
        <v>0</v>
      </c>
      <c r="CY39">
        <v>8.355331673622398E-4</v>
      </c>
      <c r="CZ39">
        <v>7.6354173159068675E-4</v>
      </c>
      <c r="DA39">
        <v>1.6541361611293451E-4</v>
      </c>
      <c r="DB39">
        <v>6.6903276168250869E-2</v>
      </c>
      <c r="DC39">
        <v>1.8400650783822735E-4</v>
      </c>
      <c r="DD39">
        <v>1.557614929965153E-4</v>
      </c>
      <c r="DE39">
        <v>6.358394007520854E-4</v>
      </c>
      <c r="DF39">
        <v>3.3504262816800944E-4</v>
      </c>
      <c r="DG39">
        <v>2.322232971530894E-4</v>
      </c>
      <c r="DH39">
        <v>1.5393670467124746E-4</v>
      </c>
      <c r="DI39">
        <v>0</v>
      </c>
      <c r="DJ39">
        <v>0</v>
      </c>
      <c r="DK39">
        <v>1.2406709540024774E-3</v>
      </c>
      <c r="DL39">
        <v>2.3464493800603422E-3</v>
      </c>
      <c r="DM39">
        <v>2.2723667360651463E-4</v>
      </c>
      <c r="DN39">
        <v>5.7951528477161011E-4</v>
      </c>
      <c r="DO39">
        <v>6.2596378786772388E-3</v>
      </c>
      <c r="DP39">
        <v>1.7398414785105203E-3</v>
      </c>
      <c r="DQ39">
        <v>4.7848140714191762E-4</v>
      </c>
      <c r="DR39">
        <v>1.9962847718489607E-3</v>
      </c>
      <c r="DS39">
        <v>2.1626395891709651E-4</v>
      </c>
      <c r="DT39">
        <v>6.038948841496616E-3</v>
      </c>
      <c r="DU39">
        <v>2.7348623595664532E-3</v>
      </c>
      <c r="DV39">
        <v>7.8373950898684725E-3</v>
      </c>
      <c r="DW39">
        <v>1.3702502573143059E-4</v>
      </c>
      <c r="DX39">
        <v>1.5575005919249028E-3</v>
      </c>
      <c r="DY39">
        <v>1.1022185740161587E-3</v>
      </c>
      <c r="DZ39">
        <v>0</v>
      </c>
      <c r="EA39">
        <v>226</v>
      </c>
      <c r="EB39">
        <v>1.4819046775808962E-4</v>
      </c>
      <c r="EF39" s="2"/>
    </row>
    <row r="40" spans="1:136" x14ac:dyDescent="0.35">
      <c r="A40" s="2"/>
      <c r="B40" t="s">
        <v>56</v>
      </c>
      <c r="C40">
        <f>'[1]2014 ksh'!BU39</f>
        <v>736</v>
      </c>
      <c r="D40">
        <f>'[1]2014 ksh'!BV39</f>
        <v>0</v>
      </c>
      <c r="E40">
        <f>'[1]2014 ksh'!BW39</f>
        <v>70</v>
      </c>
      <c r="F40">
        <f>'[1]2014 ksh'!BX39</f>
        <v>0</v>
      </c>
      <c r="G40">
        <f>'[1]2014 ksh'!BY39</f>
        <v>12957</v>
      </c>
      <c r="H40">
        <f>'[1]2014 ksh'!BZ39</f>
        <v>344</v>
      </c>
      <c r="I40">
        <f>'[1]2014 ksh'!CA39</f>
        <v>0</v>
      </c>
      <c r="J40">
        <f>'[1]2014 ksh'!CB39</f>
        <v>0</v>
      </c>
      <c r="K40">
        <f>'[1]2014 ksh'!CC39</f>
        <v>411</v>
      </c>
      <c r="L40">
        <f>'[1]2014 ksh'!CD39</f>
        <v>0</v>
      </c>
      <c r="M40">
        <f>'[1]2014 ksh'!CE39</f>
        <v>217</v>
      </c>
      <c r="N40">
        <f>'[1]2014 ksh'!CF39</f>
        <v>0</v>
      </c>
      <c r="O40">
        <f>'[1]2014 ksh'!CG39</f>
        <v>486</v>
      </c>
      <c r="P40">
        <f>'[1]2014 ksh'!CH39</f>
        <v>362</v>
      </c>
      <c r="Q40">
        <f>'[1]2014 ksh'!CI39</f>
        <v>17</v>
      </c>
      <c r="R40">
        <f>'[1]2014 ksh'!CJ39</f>
        <v>0</v>
      </c>
      <c r="S40">
        <f>'[1]2014 ksh'!CK39</f>
        <v>303</v>
      </c>
      <c r="T40">
        <f>'[1]2014 ksh'!CL39</f>
        <v>59</v>
      </c>
      <c r="U40">
        <f>'[1]2014 ksh'!CM39</f>
        <v>275</v>
      </c>
      <c r="V40">
        <f>'[1]2014 ksh'!CN39</f>
        <v>475</v>
      </c>
      <c r="W40">
        <f>'[1]2014 ksh'!CO39</f>
        <v>0</v>
      </c>
      <c r="X40">
        <f>'[1]2014 ksh'!CP39</f>
        <v>1404</v>
      </c>
      <c r="Y40">
        <f>'[1]2014 ksh'!CQ39</f>
        <v>174</v>
      </c>
      <c r="Z40">
        <f>'[1]2014 ksh'!CR39</f>
        <v>80</v>
      </c>
      <c r="AA40">
        <f>'[1]2014 ksh'!CS39</f>
        <v>0</v>
      </c>
      <c r="AB40">
        <f>'[1]2014 ksh'!CT39</f>
        <v>0</v>
      </c>
      <c r="AC40">
        <f>'[1]2014 ksh'!CU39</f>
        <v>594</v>
      </c>
      <c r="AD40">
        <f>'[1]2014 ksh'!CV39</f>
        <v>11786</v>
      </c>
      <c r="AE40">
        <f>'[1]2014 ksh'!CW39</f>
        <v>21240</v>
      </c>
      <c r="AF40">
        <f>'[1]2014 ksh'!CX39</f>
        <v>233959</v>
      </c>
      <c r="AG40">
        <f>'[1]2014 ksh'!CY39</f>
        <v>3023</v>
      </c>
      <c r="AH40">
        <f>'[1]2014 ksh'!CZ39</f>
        <v>0</v>
      </c>
      <c r="AI40">
        <f>'[1]2014 ksh'!DA39</f>
        <v>322</v>
      </c>
      <c r="AJ40">
        <f>'[1]2014 ksh'!DB39</f>
        <v>885</v>
      </c>
      <c r="AK40">
        <f>'[1]2014 ksh'!DC39</f>
        <v>36</v>
      </c>
      <c r="AL40">
        <f>'[1]2014 ksh'!DD39</f>
        <v>84580</v>
      </c>
      <c r="AM40">
        <f>'[1]2014 ksh'!DE39</f>
        <v>42</v>
      </c>
      <c r="AN40">
        <f>'[1]2014 ksh'!DF39</f>
        <v>64</v>
      </c>
      <c r="AO40">
        <f>'[1]2014 ksh'!DG39</f>
        <v>484</v>
      </c>
      <c r="AP40">
        <f>'[1]2014 ksh'!DH39</f>
        <v>337</v>
      </c>
      <c r="AQ40">
        <f>'[1]2014 ksh'!DI39</f>
        <v>310</v>
      </c>
      <c r="AR40">
        <f>'[1]2014 ksh'!DJ39</f>
        <v>164</v>
      </c>
      <c r="AS40">
        <f>'[1]2014 ksh'!DK39</f>
        <v>0</v>
      </c>
      <c r="AT40">
        <f>'[1]2014 ksh'!DL39</f>
        <v>0</v>
      </c>
      <c r="AU40">
        <f>'[1]2014 ksh'!DM39</f>
        <v>260</v>
      </c>
      <c r="AV40">
        <f>'[1]2014 ksh'!DN39</f>
        <v>695</v>
      </c>
      <c r="AW40">
        <f>'[1]2014 ksh'!DO39</f>
        <v>89</v>
      </c>
      <c r="AX40">
        <f>'[1]2014 ksh'!DP39</f>
        <v>160</v>
      </c>
      <c r="AY40">
        <f>'[1]2014 ksh'!DQ39</f>
        <v>752</v>
      </c>
      <c r="AZ40">
        <f>'[1]2014 ksh'!DR39</f>
        <v>1594</v>
      </c>
      <c r="BA40">
        <f>'[1]2014 ksh'!DS39</f>
        <v>1516</v>
      </c>
      <c r="BB40">
        <f>'[1]2014 ksh'!DT39</f>
        <v>3178</v>
      </c>
      <c r="BC40">
        <f>'[1]2014 ksh'!DU39</f>
        <v>338</v>
      </c>
      <c r="BD40">
        <f>'[1]2014 ksh'!DV39</f>
        <v>2656</v>
      </c>
      <c r="BE40">
        <f>'[1]2014 ksh'!DW39</f>
        <v>1289</v>
      </c>
      <c r="BF40">
        <f>'[1]2014 ksh'!DX39</f>
        <v>2026</v>
      </c>
      <c r="BG40">
        <f>'[1]2014 ksh'!DY39</f>
        <v>42</v>
      </c>
      <c r="BH40">
        <f>'[1]2014 ksh'!DZ39</f>
        <v>152</v>
      </c>
      <c r="BI40">
        <f>'[1]2014 ksh'!EA39</f>
        <v>392</v>
      </c>
      <c r="BJ40">
        <f>'[1]2014 ksh'!EB39</f>
        <v>0</v>
      </c>
      <c r="BK40">
        <f>'[1]2014 ksh'!EC39</f>
        <v>113</v>
      </c>
      <c r="BL40">
        <f>'[1]2014 ksh'!ED39</f>
        <v>542</v>
      </c>
      <c r="BM40">
        <f>'[1]2014 ksh'!EE39</f>
        <v>765</v>
      </c>
      <c r="BN40">
        <f>'[1]2014 ksh'!EF39</f>
        <v>11967</v>
      </c>
      <c r="BO40" s="2"/>
      <c r="BR40" t="s">
        <v>57</v>
      </c>
      <c r="BS40">
        <v>5.8677668434943217E-4</v>
      </c>
      <c r="BT40">
        <v>2.6638443069806954E-4</v>
      </c>
      <c r="BU40">
        <v>0</v>
      </c>
      <c r="BV40">
        <v>2.2954242678366505E-4</v>
      </c>
      <c r="BW40">
        <v>2.1344584007386148E-4</v>
      </c>
      <c r="BX40">
        <v>1.6978344508127867E-4</v>
      </c>
      <c r="BY40">
        <v>0</v>
      </c>
      <c r="BZ40">
        <v>0</v>
      </c>
      <c r="CA40">
        <v>1.6325799871437301E-3</v>
      </c>
      <c r="CB40">
        <v>2.2076008004431882E-4</v>
      </c>
      <c r="CC40">
        <v>2.4304859159804813E-4</v>
      </c>
      <c r="CD40">
        <v>2.2973712290164227E-4</v>
      </c>
      <c r="CE40">
        <v>8.0515694582770271E-5</v>
      </c>
      <c r="CF40">
        <v>6.6922472482530693E-4</v>
      </c>
      <c r="CG40">
        <v>2.5202022626053504E-4</v>
      </c>
      <c r="CH40">
        <v>1.2563955050166482E-4</v>
      </c>
      <c r="CI40">
        <v>2.3501138139617062E-4</v>
      </c>
      <c r="CJ40">
        <v>2.4237318522992704E-4</v>
      </c>
      <c r="CK40">
        <v>1.9824919318628493E-4</v>
      </c>
      <c r="CL40">
        <v>9.0833482278437715E-5</v>
      </c>
      <c r="CM40">
        <v>5.9750505772117725E-4</v>
      </c>
      <c r="CN40">
        <v>2.6164962368157993E-4</v>
      </c>
      <c r="CO40">
        <v>0</v>
      </c>
      <c r="CP40">
        <v>1.6363084048830095E-4</v>
      </c>
      <c r="CQ40">
        <v>9.0331011440436732E-4</v>
      </c>
      <c r="CR40">
        <v>4.6621709292890453E-4</v>
      </c>
      <c r="CS40">
        <v>1.6375818646463368E-4</v>
      </c>
      <c r="CT40">
        <v>1.2308968777316126E-3</v>
      </c>
      <c r="CU40">
        <v>1.9760829143808337E-5</v>
      </c>
      <c r="CV40">
        <v>8.5876131880618131E-4</v>
      </c>
      <c r="CW40">
        <v>3.2099316697283527E-3</v>
      </c>
      <c r="CX40">
        <v>6.3652178631137864E-3</v>
      </c>
      <c r="CY40">
        <v>3.1293571423567121E-3</v>
      </c>
      <c r="CZ40">
        <v>8.5413142855907337E-4</v>
      </c>
      <c r="DA40">
        <v>8.4085254857408373E-4</v>
      </c>
      <c r="DB40">
        <v>2.2100703903297813E-3</v>
      </c>
      <c r="DC40">
        <v>0</v>
      </c>
      <c r="DD40">
        <v>3.1395675932110117E-4</v>
      </c>
      <c r="DE40">
        <v>0</v>
      </c>
      <c r="DF40">
        <v>0</v>
      </c>
      <c r="DG40">
        <v>1.9386899775232108E-3</v>
      </c>
      <c r="DH40">
        <v>9.1047928982384167E-5</v>
      </c>
      <c r="DI40">
        <v>0</v>
      </c>
      <c r="DJ40">
        <v>0</v>
      </c>
      <c r="DK40">
        <v>0</v>
      </c>
      <c r="DL40">
        <v>3.3728099722018443E-3</v>
      </c>
      <c r="DM40">
        <v>0</v>
      </c>
      <c r="DN40">
        <v>0</v>
      </c>
      <c r="DO40">
        <v>3.5460182663783297E-3</v>
      </c>
      <c r="DP40">
        <v>3.8710927149845739E-2</v>
      </c>
      <c r="DQ40">
        <v>1.3833983216647356E-2</v>
      </c>
      <c r="DR40">
        <v>1.5296893254898013E-2</v>
      </c>
      <c r="DS40">
        <v>4.9369606716104042E-3</v>
      </c>
      <c r="DT40">
        <v>2.7761884546187381E-2</v>
      </c>
      <c r="DU40">
        <v>3.9675660297822084E-3</v>
      </c>
      <c r="DV40">
        <v>6.0850061581259164E-3</v>
      </c>
      <c r="DW40">
        <v>3.9639382443735277E-3</v>
      </c>
      <c r="DX40">
        <v>0</v>
      </c>
      <c r="DY40">
        <v>0.11840695502651648</v>
      </c>
      <c r="DZ40">
        <v>5.1124331150985546E-2</v>
      </c>
      <c r="EA40">
        <v>0</v>
      </c>
      <c r="EB40">
        <v>1.2741099257429847E-4</v>
      </c>
      <c r="EF40" s="2"/>
    </row>
    <row r="41" spans="1:136" x14ac:dyDescent="0.35">
      <c r="A41" s="2"/>
      <c r="B41" t="s">
        <v>57</v>
      </c>
      <c r="C41">
        <f>'[1]2014 ksh'!BU40</f>
        <v>1606</v>
      </c>
      <c r="D41">
        <f>'[1]2014 ksh'!BV40</f>
        <v>39</v>
      </c>
      <c r="E41">
        <f>'[1]2014 ksh'!BW40</f>
        <v>0</v>
      </c>
      <c r="F41">
        <f>'[1]2014 ksh'!BX40</f>
        <v>23</v>
      </c>
      <c r="G41">
        <f>'[1]2014 ksh'!BY40</f>
        <v>637</v>
      </c>
      <c r="H41">
        <f>'[1]2014 ksh'!BZ40</f>
        <v>69</v>
      </c>
      <c r="I41">
        <f>'[1]2014 ksh'!CA40</f>
        <v>0</v>
      </c>
      <c r="J41">
        <f>'[1]2014 ksh'!CB40</f>
        <v>0</v>
      </c>
      <c r="K41">
        <f>'[1]2014 ksh'!CC40</f>
        <v>354</v>
      </c>
      <c r="L41">
        <f>'[1]2014 ksh'!CD40</f>
        <v>280</v>
      </c>
      <c r="M41">
        <f>'[1]2014 ksh'!CE40</f>
        <v>367</v>
      </c>
      <c r="N41">
        <f>'[1]2014 ksh'!CF40</f>
        <v>211</v>
      </c>
      <c r="O41">
        <f>'[1]2014 ksh'!CG40</f>
        <v>116</v>
      </c>
      <c r="P41">
        <f>'[1]2014 ksh'!CH40</f>
        <v>435</v>
      </c>
      <c r="Q41">
        <f>'[1]2014 ksh'!CI40</f>
        <v>197</v>
      </c>
      <c r="R41">
        <f>'[1]2014 ksh'!CJ40</f>
        <v>157</v>
      </c>
      <c r="S41">
        <f>'[1]2014 ksh'!CK40</f>
        <v>701</v>
      </c>
      <c r="T41">
        <f>'[1]2014 ksh'!CL40</f>
        <v>274</v>
      </c>
      <c r="U41">
        <f>'[1]2014 ksh'!CM40</f>
        <v>438</v>
      </c>
      <c r="V41">
        <f>'[1]2014 ksh'!CN40</f>
        <v>688</v>
      </c>
      <c r="W41">
        <f>'[1]2014 ksh'!CO40</f>
        <v>95</v>
      </c>
      <c r="X41">
        <f>'[1]2014 ksh'!CP40</f>
        <v>153</v>
      </c>
      <c r="Y41">
        <f>'[1]2014 ksh'!CQ40</f>
        <v>0</v>
      </c>
      <c r="Z41">
        <f>'[1]2014 ksh'!CR40</f>
        <v>217</v>
      </c>
      <c r="AA41">
        <f>'[1]2014 ksh'!CS40</f>
        <v>211</v>
      </c>
      <c r="AB41">
        <f>'[1]2014 ksh'!CT40</f>
        <v>173</v>
      </c>
      <c r="AC41">
        <f>'[1]2014 ksh'!CU40</f>
        <v>523</v>
      </c>
      <c r="AD41">
        <f>'[1]2014 ksh'!CV40</f>
        <v>830</v>
      </c>
      <c r="AE41">
        <f>'[1]2014 ksh'!CW40</f>
        <v>61</v>
      </c>
      <c r="AF41">
        <f>'[1]2014 ksh'!CX40</f>
        <v>1888</v>
      </c>
      <c r="AG41">
        <f>'[1]2014 ksh'!CY40</f>
        <v>6605</v>
      </c>
      <c r="AH41">
        <f>'[1]2014 ksh'!CZ40</f>
        <v>137</v>
      </c>
      <c r="AI41">
        <f>'[1]2014 ksh'!DA40</f>
        <v>1206</v>
      </c>
      <c r="AJ41">
        <f>'[1]2014 ksh'!DB40</f>
        <v>990</v>
      </c>
      <c r="AK41">
        <f>'[1]2014 ksh'!DC40</f>
        <v>183</v>
      </c>
      <c r="AL41">
        <f>'[1]2014 ksh'!DD40</f>
        <v>2794</v>
      </c>
      <c r="AM41">
        <f>'[1]2014 ksh'!DE40</f>
        <v>0</v>
      </c>
      <c r="AN41">
        <f>'[1]2014 ksh'!DF40</f>
        <v>129</v>
      </c>
      <c r="AO41">
        <f>'[1]2014 ksh'!DG40</f>
        <v>0</v>
      </c>
      <c r="AP41">
        <f>'[1]2014 ksh'!DH40</f>
        <v>0</v>
      </c>
      <c r="AQ41">
        <f>'[1]2014 ksh'!DI40</f>
        <v>2588</v>
      </c>
      <c r="AR41">
        <f>'[1]2014 ksh'!DJ40</f>
        <v>97</v>
      </c>
      <c r="AS41">
        <f>'[1]2014 ksh'!DK40</f>
        <v>0</v>
      </c>
      <c r="AT41">
        <f>'[1]2014 ksh'!DL40</f>
        <v>0</v>
      </c>
      <c r="AU41">
        <f>'[1]2014 ksh'!DM40</f>
        <v>0</v>
      </c>
      <c r="AV41">
        <f>'[1]2014 ksh'!DN40</f>
        <v>999</v>
      </c>
      <c r="AW41">
        <f>'[1]2014 ksh'!DO40</f>
        <v>0</v>
      </c>
      <c r="AX41">
        <f>'[1]2014 ksh'!DP40</f>
        <v>0</v>
      </c>
      <c r="AY41">
        <f>'[1]2014 ksh'!DQ40</f>
        <v>426</v>
      </c>
      <c r="AZ41">
        <f>'[1]2014 ksh'!DR40</f>
        <v>35466</v>
      </c>
      <c r="BA41">
        <f>'[1]2014 ksh'!DS40</f>
        <v>43831</v>
      </c>
      <c r="BB41">
        <f>'[1]2014 ksh'!DT40</f>
        <v>24352</v>
      </c>
      <c r="BC41">
        <f>'[1]2014 ksh'!DU40</f>
        <v>7716</v>
      </c>
      <c r="BD41">
        <f>'[1]2014 ksh'!DV40</f>
        <v>12210</v>
      </c>
      <c r="BE41">
        <f>'[1]2014 ksh'!DW40</f>
        <v>1870</v>
      </c>
      <c r="BF41">
        <f>'[1]2014 ksh'!DX40</f>
        <v>1573</v>
      </c>
      <c r="BG41">
        <f>'[1]2014 ksh'!DY40</f>
        <v>1215</v>
      </c>
      <c r="BH41">
        <f>'[1]2014 ksh'!DZ40</f>
        <v>0</v>
      </c>
      <c r="BI41">
        <f>'[1]2014 ksh'!EA40</f>
        <v>42111</v>
      </c>
      <c r="BJ41">
        <f>'[1]2014 ksh'!EB40</f>
        <v>274</v>
      </c>
      <c r="BK41">
        <f>'[1]2014 ksh'!EC40</f>
        <v>0</v>
      </c>
      <c r="BL41">
        <f>'[1]2014 ksh'!ED40</f>
        <v>466</v>
      </c>
      <c r="BM41">
        <f>'[1]2014 ksh'!EE40</f>
        <v>4647</v>
      </c>
      <c r="BN41">
        <f>'[1]2014 ksh'!EF40</f>
        <v>2899</v>
      </c>
      <c r="BO41" s="2"/>
      <c r="BR41" t="s">
        <v>58</v>
      </c>
      <c r="BS41">
        <v>2.587553646470183E-2</v>
      </c>
      <c r="BT41">
        <v>7.3426477692416598E-3</v>
      </c>
      <c r="BU41">
        <v>0</v>
      </c>
      <c r="BV41">
        <v>0</v>
      </c>
      <c r="BW41">
        <v>1.896551734408251E-4</v>
      </c>
      <c r="BX41">
        <v>0</v>
      </c>
      <c r="BY41">
        <v>1.8893897260402153E-4</v>
      </c>
      <c r="BZ41">
        <v>0</v>
      </c>
      <c r="CA41">
        <v>0</v>
      </c>
      <c r="CB41">
        <v>0</v>
      </c>
      <c r="CC41">
        <v>1.2450445564150695E-4</v>
      </c>
      <c r="CD41">
        <v>0</v>
      </c>
      <c r="CE41">
        <v>0</v>
      </c>
      <c r="CF41">
        <v>0</v>
      </c>
      <c r="CG41">
        <v>0</v>
      </c>
      <c r="CH41">
        <v>8.4026450972450991E-5</v>
      </c>
      <c r="CI41">
        <v>0</v>
      </c>
      <c r="CJ41">
        <v>7.9611630185012525E-5</v>
      </c>
      <c r="CK41">
        <v>0</v>
      </c>
      <c r="CL41">
        <v>0</v>
      </c>
      <c r="CM41">
        <v>0</v>
      </c>
      <c r="CN41">
        <v>5.5408155603158102E-4</v>
      </c>
      <c r="CO41">
        <v>0</v>
      </c>
      <c r="CP41">
        <v>3.4686721946828775E-5</v>
      </c>
      <c r="CQ41">
        <v>0</v>
      </c>
      <c r="CR41">
        <v>1.2127034209133356E-4</v>
      </c>
      <c r="CS41">
        <v>0</v>
      </c>
      <c r="CT41">
        <v>0</v>
      </c>
      <c r="CU41">
        <v>2.549470907570026E-4</v>
      </c>
      <c r="CV41">
        <v>7.3231235343111865E-5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1.5582815565317356E-4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3.9765703899023266E-5</v>
      </c>
      <c r="DK41">
        <v>0</v>
      </c>
      <c r="DL41">
        <v>0</v>
      </c>
      <c r="DM41">
        <v>0</v>
      </c>
      <c r="DN41">
        <v>1.5212276225254765E-4</v>
      </c>
      <c r="DO41">
        <v>0</v>
      </c>
      <c r="DP41">
        <v>5.8242121263062333E-3</v>
      </c>
      <c r="DQ41">
        <v>3.6170164418511711E-4</v>
      </c>
      <c r="DR41">
        <v>1.5327044818475342E-4</v>
      </c>
      <c r="DS41">
        <v>0</v>
      </c>
      <c r="DT41">
        <v>2.2282266056726971E-4</v>
      </c>
      <c r="DU41">
        <v>1.1457142545895149E-4</v>
      </c>
      <c r="DV41">
        <v>2.2939660850404757E-3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'[1]2014 ksh'!BU41</f>
        <v>70821</v>
      </c>
      <c r="D42">
        <f>'[1]2014 ksh'!BV41</f>
        <v>1075</v>
      </c>
      <c r="E42">
        <f>'[1]2014 ksh'!BW41</f>
        <v>0</v>
      </c>
      <c r="F42">
        <f>'[1]2014 ksh'!BX41</f>
        <v>0</v>
      </c>
      <c r="G42">
        <f>'[1]2014 ksh'!BY41</f>
        <v>566</v>
      </c>
      <c r="H42">
        <f>'[1]2014 ksh'!BZ41</f>
        <v>0</v>
      </c>
      <c r="I42">
        <f>'[1]2014 ksh'!CA41</f>
        <v>49</v>
      </c>
      <c r="J42">
        <f>'[1]2014 ksh'!CB41</f>
        <v>0</v>
      </c>
      <c r="K42">
        <f>'[1]2014 ksh'!CC41</f>
        <v>0</v>
      </c>
      <c r="L42">
        <f>'[1]2014 ksh'!CD41</f>
        <v>0</v>
      </c>
      <c r="M42">
        <f>'[1]2014 ksh'!CE41</f>
        <v>188</v>
      </c>
      <c r="N42">
        <f>'[1]2014 ksh'!CF41</f>
        <v>0</v>
      </c>
      <c r="O42">
        <f>'[1]2014 ksh'!CG41</f>
        <v>0</v>
      </c>
      <c r="P42">
        <f>'[1]2014 ksh'!CH41</f>
        <v>0</v>
      </c>
      <c r="Q42">
        <f>'[1]2014 ksh'!CI41</f>
        <v>0</v>
      </c>
      <c r="R42">
        <f>'[1]2014 ksh'!CJ41</f>
        <v>105</v>
      </c>
      <c r="S42">
        <f>'[1]2014 ksh'!CK41</f>
        <v>0</v>
      </c>
      <c r="T42">
        <f>'[1]2014 ksh'!CL41</f>
        <v>90</v>
      </c>
      <c r="U42">
        <f>'[1]2014 ksh'!CM41</f>
        <v>0</v>
      </c>
      <c r="V42">
        <f>'[1]2014 ksh'!CN41</f>
        <v>0</v>
      </c>
      <c r="W42">
        <f>'[1]2014 ksh'!CO41</f>
        <v>0</v>
      </c>
      <c r="X42">
        <f>'[1]2014 ksh'!CP41</f>
        <v>324</v>
      </c>
      <c r="Y42">
        <f>'[1]2014 ksh'!CQ41</f>
        <v>0</v>
      </c>
      <c r="Z42">
        <f>'[1]2014 ksh'!CR41</f>
        <v>46</v>
      </c>
      <c r="AA42">
        <f>'[1]2014 ksh'!CS41</f>
        <v>0</v>
      </c>
      <c r="AB42">
        <f>'[1]2014 ksh'!CT41</f>
        <v>45</v>
      </c>
      <c r="AC42">
        <f>'[1]2014 ksh'!CU41</f>
        <v>0</v>
      </c>
      <c r="AD42">
        <f>'[1]2014 ksh'!CV41</f>
        <v>0</v>
      </c>
      <c r="AE42">
        <f>'[1]2014 ksh'!CW41</f>
        <v>787</v>
      </c>
      <c r="AF42">
        <f>'[1]2014 ksh'!CX41</f>
        <v>161</v>
      </c>
      <c r="AG42">
        <f>'[1]2014 ksh'!CY41</f>
        <v>0</v>
      </c>
      <c r="AH42">
        <f>'[1]2014 ksh'!CZ41</f>
        <v>0</v>
      </c>
      <c r="AI42">
        <f>'[1]2014 ksh'!DA41</f>
        <v>0</v>
      </c>
      <c r="AJ42">
        <f>'[1]2014 ksh'!DB41</f>
        <v>0</v>
      </c>
      <c r="AK42">
        <f>'[1]2014 ksh'!DC41</f>
        <v>0</v>
      </c>
      <c r="AL42">
        <f>'[1]2014 ksh'!DD41</f>
        <v>197</v>
      </c>
      <c r="AM42">
        <f>'[1]2014 ksh'!DE41</f>
        <v>0</v>
      </c>
      <c r="AN42">
        <f>'[1]2014 ksh'!DF41</f>
        <v>0</v>
      </c>
      <c r="AO42">
        <f>'[1]2014 ksh'!DG41</f>
        <v>0</v>
      </c>
      <c r="AP42">
        <f>'[1]2014 ksh'!DH41</f>
        <v>0</v>
      </c>
      <c r="AQ42">
        <f>'[1]2014 ksh'!DI41</f>
        <v>0</v>
      </c>
      <c r="AR42">
        <f>'[1]2014 ksh'!DJ41</f>
        <v>0</v>
      </c>
      <c r="AS42">
        <f>'[1]2014 ksh'!DK41</f>
        <v>0</v>
      </c>
      <c r="AT42">
        <f>'[1]2014 ksh'!DL41</f>
        <v>19</v>
      </c>
      <c r="AU42">
        <f>'[1]2014 ksh'!DM41</f>
        <v>0</v>
      </c>
      <c r="AV42">
        <f>'[1]2014 ksh'!DN41</f>
        <v>0</v>
      </c>
      <c r="AW42">
        <f>'[1]2014 ksh'!DO41</f>
        <v>0</v>
      </c>
      <c r="AX42">
        <f>'[1]2014 ksh'!DP41</f>
        <v>42</v>
      </c>
      <c r="AY42">
        <f>'[1]2014 ksh'!DQ41</f>
        <v>0</v>
      </c>
      <c r="AZ42">
        <f>'[1]2014 ksh'!DR41</f>
        <v>5336</v>
      </c>
      <c r="BA42">
        <f>'[1]2014 ksh'!DS41</f>
        <v>1146</v>
      </c>
      <c r="BB42">
        <f>'[1]2014 ksh'!DT41</f>
        <v>244</v>
      </c>
      <c r="BC42">
        <f>'[1]2014 ksh'!DU41</f>
        <v>0</v>
      </c>
      <c r="BD42">
        <f>'[1]2014 ksh'!DV41</f>
        <v>98</v>
      </c>
      <c r="BE42">
        <f>'[1]2014 ksh'!DW41</f>
        <v>54</v>
      </c>
      <c r="BF42">
        <f>'[1]2014 ksh'!DX41</f>
        <v>593</v>
      </c>
      <c r="BG42">
        <f>'[1]2014 ksh'!DY41</f>
        <v>0</v>
      </c>
      <c r="BH42">
        <f>'[1]2014 ksh'!DZ41</f>
        <v>0</v>
      </c>
      <c r="BI42">
        <f>'[1]2014 ksh'!EA41</f>
        <v>0</v>
      </c>
      <c r="BJ42">
        <f>'[1]2014 ksh'!EB41</f>
        <v>0</v>
      </c>
      <c r="BK42">
        <f>'[1]2014 ksh'!EC41</f>
        <v>0</v>
      </c>
      <c r="BL42">
        <f>'[1]2014 ksh'!ED41</f>
        <v>0</v>
      </c>
      <c r="BM42">
        <f>'[1]2014 ksh'!EE41</f>
        <v>2267</v>
      </c>
      <c r="BN42">
        <f>'[1]2014 ksh'!EF41</f>
        <v>641</v>
      </c>
      <c r="BO42" s="2"/>
      <c r="BR42" t="s">
        <v>59</v>
      </c>
      <c r="BS42">
        <v>4.0044037736424511E-4</v>
      </c>
      <c r="BT42">
        <v>5.1514650674995908E-2</v>
      </c>
      <c r="BU42">
        <v>4.1327430377881127E-2</v>
      </c>
      <c r="BV42">
        <v>0</v>
      </c>
      <c r="BW42">
        <v>0</v>
      </c>
      <c r="BX42">
        <v>0</v>
      </c>
      <c r="BY42">
        <v>9.4469486302010768E-4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2.0823024461061276E-5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1.1315593218395258E-5</v>
      </c>
      <c r="CL42">
        <v>9.5058295407667373E-6</v>
      </c>
      <c r="CM42">
        <v>0</v>
      </c>
      <c r="CN42">
        <v>7.0799309937368687E-4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4.6715944341436803E-4</v>
      </c>
      <c r="DQ42">
        <v>5.7758639516471583E-5</v>
      </c>
      <c r="DR42">
        <v>0</v>
      </c>
      <c r="DS42">
        <v>0</v>
      </c>
      <c r="DT42">
        <v>0</v>
      </c>
      <c r="DU42">
        <v>0</v>
      </c>
      <c r="DV42">
        <v>6.7697144162240017E-4</v>
      </c>
      <c r="DW42">
        <v>0</v>
      </c>
      <c r="DX42">
        <v>0</v>
      </c>
      <c r="DY42">
        <v>0</v>
      </c>
      <c r="DZ42">
        <v>2.7987772527911792E-3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'[1]2014 ksh'!BU42</f>
        <v>1096</v>
      </c>
      <c r="D43">
        <f>'[1]2014 ksh'!BV42</f>
        <v>7542</v>
      </c>
      <c r="E43">
        <f>'[1]2014 ksh'!BW42</f>
        <v>488</v>
      </c>
      <c r="F43">
        <f>'[1]2014 ksh'!BX42</f>
        <v>0</v>
      </c>
      <c r="G43">
        <f>'[1]2014 ksh'!BY42</f>
        <v>0</v>
      </c>
      <c r="H43">
        <f>'[1]2014 ksh'!BZ42</f>
        <v>0</v>
      </c>
      <c r="I43">
        <f>'[1]2014 ksh'!CA42</f>
        <v>245</v>
      </c>
      <c r="J43">
        <f>'[1]2014 ksh'!CB42</f>
        <v>0</v>
      </c>
      <c r="K43">
        <f>'[1]2014 ksh'!CC42</f>
        <v>0</v>
      </c>
      <c r="L43">
        <f>'[1]2014 ksh'!CD42</f>
        <v>0</v>
      </c>
      <c r="M43">
        <f>'[1]2014 ksh'!CE42</f>
        <v>0</v>
      </c>
      <c r="N43">
        <f>'[1]2014 ksh'!CF42</f>
        <v>0</v>
      </c>
      <c r="O43">
        <f>'[1]2014 ksh'!CG42</f>
        <v>30</v>
      </c>
      <c r="P43">
        <f>'[1]2014 ksh'!CH42</f>
        <v>0</v>
      </c>
      <c r="Q43">
        <f>'[1]2014 ksh'!CI42</f>
        <v>0</v>
      </c>
      <c r="R43">
        <f>'[1]2014 ksh'!CJ42</f>
        <v>0</v>
      </c>
      <c r="S43">
        <f>'[1]2014 ksh'!CK42</f>
        <v>0</v>
      </c>
      <c r="T43">
        <f>'[1]2014 ksh'!CL42</f>
        <v>0</v>
      </c>
      <c r="U43">
        <f>'[1]2014 ksh'!CM42</f>
        <v>25</v>
      </c>
      <c r="V43">
        <f>'[1]2014 ksh'!CN42</f>
        <v>72</v>
      </c>
      <c r="W43">
        <f>'[1]2014 ksh'!CO42</f>
        <v>0</v>
      </c>
      <c r="X43">
        <f>'[1]2014 ksh'!CP42</f>
        <v>414</v>
      </c>
      <c r="Y43">
        <f>'[1]2014 ksh'!CQ42</f>
        <v>0</v>
      </c>
      <c r="Z43">
        <f>'[1]2014 ksh'!CR42</f>
        <v>0</v>
      </c>
      <c r="AA43">
        <f>'[1]2014 ksh'!CS42</f>
        <v>0</v>
      </c>
      <c r="AB43">
        <f>'[1]2014 ksh'!CT42</f>
        <v>0</v>
      </c>
      <c r="AC43">
        <f>'[1]2014 ksh'!CU42</f>
        <v>0</v>
      </c>
      <c r="AD43">
        <f>'[1]2014 ksh'!CV42</f>
        <v>0</v>
      </c>
      <c r="AE43">
        <f>'[1]2014 ksh'!CW42</f>
        <v>0</v>
      </c>
      <c r="AF43">
        <f>'[1]2014 ksh'!CX42</f>
        <v>0</v>
      </c>
      <c r="AG43">
        <f>'[1]2014 ksh'!CY42</f>
        <v>0</v>
      </c>
      <c r="AH43">
        <f>'[1]2014 ksh'!CZ42</f>
        <v>0</v>
      </c>
      <c r="AI43">
        <f>'[1]2014 ksh'!DA42</f>
        <v>0</v>
      </c>
      <c r="AJ43">
        <f>'[1]2014 ksh'!DB42</f>
        <v>0</v>
      </c>
      <c r="AK43">
        <f>'[1]2014 ksh'!DC42</f>
        <v>0</v>
      </c>
      <c r="AL43">
        <f>'[1]2014 ksh'!DD42</f>
        <v>0</v>
      </c>
      <c r="AM43">
        <f>'[1]2014 ksh'!DE42</f>
        <v>0</v>
      </c>
      <c r="AN43">
        <f>'[1]2014 ksh'!DF42</f>
        <v>0</v>
      </c>
      <c r="AO43">
        <f>'[1]2014 ksh'!DG42</f>
        <v>0</v>
      </c>
      <c r="AP43">
        <f>'[1]2014 ksh'!DH42</f>
        <v>0</v>
      </c>
      <c r="AQ43">
        <f>'[1]2014 ksh'!DI42</f>
        <v>0</v>
      </c>
      <c r="AR43">
        <f>'[1]2014 ksh'!DJ42</f>
        <v>0</v>
      </c>
      <c r="AS43">
        <f>'[1]2014 ksh'!DK42</f>
        <v>0</v>
      </c>
      <c r="AT43">
        <f>'[1]2014 ksh'!DL42</f>
        <v>0</v>
      </c>
      <c r="AU43">
        <f>'[1]2014 ksh'!DM42</f>
        <v>0</v>
      </c>
      <c r="AV43">
        <f>'[1]2014 ksh'!DN42</f>
        <v>0</v>
      </c>
      <c r="AW43">
        <f>'[1]2014 ksh'!DO42</f>
        <v>0</v>
      </c>
      <c r="AX43">
        <f>'[1]2014 ksh'!DP42</f>
        <v>0</v>
      </c>
      <c r="AY43">
        <f>'[1]2014 ksh'!DQ42</f>
        <v>0</v>
      </c>
      <c r="AZ43">
        <f>'[1]2014 ksh'!DR42</f>
        <v>428</v>
      </c>
      <c r="BA43">
        <f>'[1]2014 ksh'!DS42</f>
        <v>183</v>
      </c>
      <c r="BB43">
        <f>'[1]2014 ksh'!DT42</f>
        <v>0</v>
      </c>
      <c r="BC43">
        <f>'[1]2014 ksh'!DU42</f>
        <v>0</v>
      </c>
      <c r="BD43">
        <f>'[1]2014 ksh'!DV42</f>
        <v>0</v>
      </c>
      <c r="BE43">
        <f>'[1]2014 ksh'!DW42</f>
        <v>0</v>
      </c>
      <c r="BF43">
        <f>'[1]2014 ksh'!DX42</f>
        <v>175</v>
      </c>
      <c r="BG43">
        <f>'[1]2014 ksh'!DY42</f>
        <v>0</v>
      </c>
      <c r="BH43">
        <f>'[1]2014 ksh'!DZ42</f>
        <v>0</v>
      </c>
      <c r="BI43">
        <f>'[1]2014 ksh'!EA42</f>
        <v>0</v>
      </c>
      <c r="BJ43">
        <f>'[1]2014 ksh'!EB42</f>
        <v>15</v>
      </c>
      <c r="BK43">
        <f>'[1]2014 ksh'!EC42</f>
        <v>0</v>
      </c>
      <c r="BL43">
        <f>'[1]2014 ksh'!ED42</f>
        <v>0</v>
      </c>
      <c r="BM43">
        <f>'[1]2014 ksh'!EE42</f>
        <v>2081</v>
      </c>
      <c r="BN43">
        <f>'[1]2014 ksh'!EF42</f>
        <v>56</v>
      </c>
      <c r="BO43" s="2"/>
      <c r="BR43" t="s">
        <v>60</v>
      </c>
      <c r="BS43">
        <v>1.8743240290862933E-4</v>
      </c>
      <c r="BT43">
        <v>0</v>
      </c>
      <c r="BU43">
        <v>0</v>
      </c>
      <c r="BV43">
        <v>0</v>
      </c>
      <c r="BW43">
        <v>1.0972523515005758E-2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1.9206045936560225E-5</v>
      </c>
      <c r="CI43">
        <v>0</v>
      </c>
      <c r="CJ43">
        <v>0</v>
      </c>
      <c r="CK43">
        <v>0</v>
      </c>
      <c r="CL43">
        <v>5.1489910012486499E-6</v>
      </c>
      <c r="CM43">
        <v>0</v>
      </c>
      <c r="CN43">
        <v>6.8576143200204938E-4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2.15101484450635E-4</v>
      </c>
      <c r="CV43">
        <v>2.5062366878294807E-3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2.4046578334296833E-4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6.3262297710035928E-4</v>
      </c>
      <c r="DP43">
        <v>3.0561832746734357E-5</v>
      </c>
      <c r="DQ43">
        <v>7.5749035431438143E-6</v>
      </c>
      <c r="DR43">
        <v>0</v>
      </c>
      <c r="DS43">
        <v>1.2732700539793551E-4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7.0294551914295829E-5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'[1]2014 ksh'!BU43</f>
        <v>513</v>
      </c>
      <c r="D44">
        <f>'[1]2014 ksh'!BV43</f>
        <v>0</v>
      </c>
      <c r="E44">
        <f>'[1]2014 ksh'!BW43</f>
        <v>0</v>
      </c>
      <c r="F44">
        <f>'[1]2014 ksh'!BX43</f>
        <v>0</v>
      </c>
      <c r="G44">
        <f>'[1]2014 ksh'!BY43</f>
        <v>32746</v>
      </c>
      <c r="H44">
        <f>'[1]2014 ksh'!BZ43</f>
        <v>0</v>
      </c>
      <c r="I44">
        <f>'[1]2014 ksh'!CA43</f>
        <v>0</v>
      </c>
      <c r="J44">
        <f>'[1]2014 ksh'!CB43</f>
        <v>0</v>
      </c>
      <c r="K44">
        <f>'[1]2014 ksh'!CC43</f>
        <v>0</v>
      </c>
      <c r="L44">
        <f>'[1]2014 ksh'!CD43</f>
        <v>0</v>
      </c>
      <c r="M44">
        <f>'[1]2014 ksh'!CE43</f>
        <v>0</v>
      </c>
      <c r="N44">
        <f>'[1]2014 ksh'!CF43</f>
        <v>0</v>
      </c>
      <c r="O44">
        <f>'[1]2014 ksh'!CG43</f>
        <v>0</v>
      </c>
      <c r="P44">
        <f>'[1]2014 ksh'!CH43</f>
        <v>0</v>
      </c>
      <c r="Q44">
        <f>'[1]2014 ksh'!CI43</f>
        <v>0</v>
      </c>
      <c r="R44">
        <f>'[1]2014 ksh'!CJ43</f>
        <v>24</v>
      </c>
      <c r="S44">
        <f>'[1]2014 ksh'!CK43</f>
        <v>0</v>
      </c>
      <c r="T44">
        <f>'[1]2014 ksh'!CL43</f>
        <v>0</v>
      </c>
      <c r="U44">
        <f>'[1]2014 ksh'!CM43</f>
        <v>0</v>
      </c>
      <c r="V44">
        <f>'[1]2014 ksh'!CN43</f>
        <v>39</v>
      </c>
      <c r="W44">
        <f>'[1]2014 ksh'!CO43</f>
        <v>0</v>
      </c>
      <c r="X44">
        <f>'[1]2014 ksh'!CP43</f>
        <v>401</v>
      </c>
      <c r="Y44">
        <f>'[1]2014 ksh'!CQ43</f>
        <v>0</v>
      </c>
      <c r="Z44">
        <f>'[1]2014 ksh'!CR43</f>
        <v>0</v>
      </c>
      <c r="AA44">
        <f>'[1]2014 ksh'!CS43</f>
        <v>0</v>
      </c>
      <c r="AB44">
        <f>'[1]2014 ksh'!CT43</f>
        <v>0</v>
      </c>
      <c r="AC44">
        <f>'[1]2014 ksh'!CU43</f>
        <v>0</v>
      </c>
      <c r="AD44">
        <f>'[1]2014 ksh'!CV43</f>
        <v>0</v>
      </c>
      <c r="AE44">
        <f>'[1]2014 ksh'!CW43</f>
        <v>664</v>
      </c>
      <c r="AF44">
        <f>'[1]2014 ksh'!CX43</f>
        <v>5510</v>
      </c>
      <c r="AG44">
        <f>'[1]2014 ksh'!CY43</f>
        <v>0</v>
      </c>
      <c r="AH44">
        <f>'[1]2014 ksh'!CZ43</f>
        <v>0</v>
      </c>
      <c r="AI44">
        <f>'[1]2014 ksh'!DA43</f>
        <v>0</v>
      </c>
      <c r="AJ44">
        <f>'[1]2014 ksh'!DB43</f>
        <v>0</v>
      </c>
      <c r="AK44">
        <f>'[1]2014 ksh'!DC43</f>
        <v>0</v>
      </c>
      <c r="AL44">
        <f>'[1]2014 ksh'!DD43</f>
        <v>304</v>
      </c>
      <c r="AM44">
        <f>'[1]2014 ksh'!DE43</f>
        <v>0</v>
      </c>
      <c r="AN44">
        <f>'[1]2014 ksh'!DF43</f>
        <v>0</v>
      </c>
      <c r="AO44">
        <f>'[1]2014 ksh'!DG43</f>
        <v>0</v>
      </c>
      <c r="AP44">
        <f>'[1]2014 ksh'!DH43</f>
        <v>0</v>
      </c>
      <c r="AQ44">
        <f>'[1]2014 ksh'!DI43</f>
        <v>0</v>
      </c>
      <c r="AR44">
        <f>'[1]2014 ksh'!DJ43</f>
        <v>0</v>
      </c>
      <c r="AS44">
        <f>'[1]2014 ksh'!DK43</f>
        <v>0</v>
      </c>
      <c r="AT44">
        <f>'[1]2014 ksh'!DL43</f>
        <v>0</v>
      </c>
      <c r="AU44">
        <f>'[1]2014 ksh'!DM43</f>
        <v>0</v>
      </c>
      <c r="AV44">
        <f>'[1]2014 ksh'!DN43</f>
        <v>0</v>
      </c>
      <c r="AW44">
        <f>'[1]2014 ksh'!DO43</f>
        <v>0</v>
      </c>
      <c r="AX44">
        <f>'[1]2014 ksh'!DP43</f>
        <v>0</v>
      </c>
      <c r="AY44">
        <f>'[1]2014 ksh'!DQ43</f>
        <v>76</v>
      </c>
      <c r="AZ44">
        <f>'[1]2014 ksh'!DR43</f>
        <v>28</v>
      </c>
      <c r="BA44">
        <f>'[1]2014 ksh'!DS43</f>
        <v>24</v>
      </c>
      <c r="BB44">
        <f>'[1]2014 ksh'!DT43</f>
        <v>0</v>
      </c>
      <c r="BC44">
        <f>'[1]2014 ksh'!DU43</f>
        <v>199</v>
      </c>
      <c r="BD44">
        <f>'[1]2014 ksh'!DV43</f>
        <v>0</v>
      </c>
      <c r="BE44">
        <f>'[1]2014 ksh'!DW43</f>
        <v>0</v>
      </c>
      <c r="BF44">
        <f>'[1]2014 ksh'!DX43</f>
        <v>0</v>
      </c>
      <c r="BG44">
        <f>'[1]2014 ksh'!DY43</f>
        <v>0</v>
      </c>
      <c r="BH44">
        <f>'[1]2014 ksh'!DZ43</f>
        <v>0</v>
      </c>
      <c r="BI44">
        <f>'[1]2014 ksh'!EA43</f>
        <v>25</v>
      </c>
      <c r="BJ44">
        <f>'[1]2014 ksh'!EB43</f>
        <v>0</v>
      </c>
      <c r="BK44">
        <f>'[1]2014 ksh'!EC43</f>
        <v>0</v>
      </c>
      <c r="BL44">
        <f>'[1]2014 ksh'!ED43</f>
        <v>0</v>
      </c>
      <c r="BM44">
        <f>'[1]2014 ksh'!EE43</f>
        <v>398</v>
      </c>
      <c r="BN44">
        <f>'[1]2014 ksh'!EF43</f>
        <v>5502</v>
      </c>
      <c r="BO44" s="2"/>
      <c r="BR44" t="s">
        <v>61</v>
      </c>
      <c r="BS44">
        <v>8.4764751412869403E-5</v>
      </c>
      <c r="BT44">
        <v>3.1419702082336403E-4</v>
      </c>
      <c r="BU44">
        <v>0</v>
      </c>
      <c r="BV44">
        <v>0</v>
      </c>
      <c r="BW44">
        <v>3.8534178349284255E-5</v>
      </c>
      <c r="BX44">
        <v>2.7450784251112244E-2</v>
      </c>
      <c r="BY44">
        <v>1.3271998851082493E-2</v>
      </c>
      <c r="BZ44">
        <v>1.7485798754074181E-3</v>
      </c>
      <c r="CA44">
        <v>6.0124139244047491E-2</v>
      </c>
      <c r="CB44">
        <v>0</v>
      </c>
      <c r="CC44">
        <v>1.0596123884383569E-5</v>
      </c>
      <c r="CD44">
        <v>5.8795282638334993E-5</v>
      </c>
      <c r="CE44">
        <v>3.7689674274520913E-4</v>
      </c>
      <c r="CF44">
        <v>1.184604685322957E-4</v>
      </c>
      <c r="CG44">
        <v>0</v>
      </c>
      <c r="CH44">
        <v>9.122871819866108E-5</v>
      </c>
      <c r="CI44">
        <v>0</v>
      </c>
      <c r="CJ44">
        <v>0</v>
      </c>
      <c r="CK44">
        <v>1.222084067586688E-4</v>
      </c>
      <c r="CL44">
        <v>1.2780059715919727E-4</v>
      </c>
      <c r="CM44">
        <v>6.1008411156793891E-4</v>
      </c>
      <c r="CN44">
        <v>2.8126479481640165E-2</v>
      </c>
      <c r="CO44">
        <v>8.3721736198038058E-5</v>
      </c>
      <c r="CP44">
        <v>1.2668194102320073E-4</v>
      </c>
      <c r="CQ44">
        <v>0</v>
      </c>
      <c r="CR44">
        <v>0</v>
      </c>
      <c r="CS44">
        <v>4.1518805975545746E-4</v>
      </c>
      <c r="CT44">
        <v>8.6014480612570514E-5</v>
      </c>
      <c r="CU44">
        <v>1.4836819258793799E-4</v>
      </c>
      <c r="CV44">
        <v>2.1560003448841628E-4</v>
      </c>
      <c r="CW44">
        <v>0</v>
      </c>
      <c r="CX44">
        <v>0</v>
      </c>
      <c r="CY44">
        <v>0</v>
      </c>
      <c r="CZ44">
        <v>3.1059324674875393E-5</v>
      </c>
      <c r="DA44">
        <v>0</v>
      </c>
      <c r="DB44">
        <v>3.4013252249169863E-5</v>
      </c>
      <c r="DC44">
        <v>7.6537945046043611E-3</v>
      </c>
      <c r="DD44">
        <v>6.4981747859483728E-4</v>
      </c>
      <c r="DE44">
        <v>0</v>
      </c>
      <c r="DF44">
        <v>0</v>
      </c>
      <c r="DG44">
        <v>3.6706263098391547E-5</v>
      </c>
      <c r="DH44">
        <v>0</v>
      </c>
      <c r="DI44">
        <v>9.0588710204247985E-5</v>
      </c>
      <c r="DJ44">
        <v>0</v>
      </c>
      <c r="DK44">
        <v>8.6846966780173424E-4</v>
      </c>
      <c r="DL44">
        <v>0</v>
      </c>
      <c r="DM44">
        <v>2.2723667360651463E-4</v>
      </c>
      <c r="DN44">
        <v>0</v>
      </c>
      <c r="DO44">
        <v>0</v>
      </c>
      <c r="DP44">
        <v>0</v>
      </c>
      <c r="DQ44">
        <v>2.932118913158585E-4</v>
      </c>
      <c r="DR44">
        <v>7.5378908943321348E-5</v>
      </c>
      <c r="DS44">
        <v>2.137046221251782E-4</v>
      </c>
      <c r="DT44">
        <v>1.909908519148026E-4</v>
      </c>
      <c r="DU44">
        <v>3.1613226654414391E-4</v>
      </c>
      <c r="DV44">
        <v>3.5976196611933265E-4</v>
      </c>
      <c r="DW44">
        <v>0</v>
      </c>
      <c r="DX44">
        <v>3.5761033327749415E-3</v>
      </c>
      <c r="DY44">
        <v>3.7115523410748201E-4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'[1]2014 ksh'!BU44</f>
        <v>232</v>
      </c>
      <c r="D45">
        <f>'[1]2014 ksh'!BV44</f>
        <v>46</v>
      </c>
      <c r="E45">
        <f>'[1]2014 ksh'!BW44</f>
        <v>0</v>
      </c>
      <c r="F45">
        <f>'[1]2014 ksh'!BX44</f>
        <v>0</v>
      </c>
      <c r="G45">
        <f>'[1]2014 ksh'!BY44</f>
        <v>115</v>
      </c>
      <c r="H45">
        <f>'[1]2014 ksh'!BZ44</f>
        <v>11156</v>
      </c>
      <c r="I45">
        <f>'[1]2014 ksh'!CA44</f>
        <v>3442</v>
      </c>
      <c r="J45">
        <f>'[1]2014 ksh'!CB44</f>
        <v>759</v>
      </c>
      <c r="K45">
        <f>'[1]2014 ksh'!CC44</f>
        <v>13037</v>
      </c>
      <c r="L45">
        <f>'[1]2014 ksh'!CD44</f>
        <v>0</v>
      </c>
      <c r="M45">
        <f>'[1]2014 ksh'!CE44</f>
        <v>16</v>
      </c>
      <c r="N45">
        <f>'[1]2014 ksh'!CF44</f>
        <v>54</v>
      </c>
      <c r="O45">
        <f>'[1]2014 ksh'!CG44</f>
        <v>543</v>
      </c>
      <c r="P45">
        <f>'[1]2014 ksh'!CH44</f>
        <v>77</v>
      </c>
      <c r="Q45">
        <f>'[1]2014 ksh'!CI44</f>
        <v>0</v>
      </c>
      <c r="R45">
        <f>'[1]2014 ksh'!CJ44</f>
        <v>114</v>
      </c>
      <c r="S45">
        <f>'[1]2014 ksh'!CK44</f>
        <v>0</v>
      </c>
      <c r="T45">
        <f>'[1]2014 ksh'!CL44</f>
        <v>0</v>
      </c>
      <c r="U45">
        <f>'[1]2014 ksh'!CM44</f>
        <v>270</v>
      </c>
      <c r="V45">
        <f>'[1]2014 ksh'!CN44</f>
        <v>968</v>
      </c>
      <c r="W45">
        <f>'[1]2014 ksh'!CO44</f>
        <v>97</v>
      </c>
      <c r="X45">
        <f>'[1]2014 ksh'!CP44</f>
        <v>16447</v>
      </c>
      <c r="Y45">
        <f>'[1]2014 ksh'!CQ44</f>
        <v>26</v>
      </c>
      <c r="Z45">
        <f>'[1]2014 ksh'!CR44</f>
        <v>168</v>
      </c>
      <c r="AA45">
        <f>'[1]2014 ksh'!CS44</f>
        <v>0</v>
      </c>
      <c r="AB45">
        <f>'[1]2014 ksh'!CT44</f>
        <v>0</v>
      </c>
      <c r="AC45">
        <f>'[1]2014 ksh'!CU44</f>
        <v>1326</v>
      </c>
      <c r="AD45">
        <f>'[1]2014 ksh'!CV44</f>
        <v>58</v>
      </c>
      <c r="AE45">
        <f>'[1]2014 ksh'!CW44</f>
        <v>458</v>
      </c>
      <c r="AF45">
        <f>'[1]2014 ksh'!CX44</f>
        <v>474</v>
      </c>
      <c r="AG45">
        <f>'[1]2014 ksh'!CY44</f>
        <v>0</v>
      </c>
      <c r="AH45">
        <f>'[1]2014 ksh'!CZ44</f>
        <v>0</v>
      </c>
      <c r="AI45">
        <f>'[1]2014 ksh'!DA44</f>
        <v>0</v>
      </c>
      <c r="AJ45">
        <f>'[1]2014 ksh'!DB44</f>
        <v>36</v>
      </c>
      <c r="AK45">
        <f>'[1]2014 ksh'!DC44</f>
        <v>0</v>
      </c>
      <c r="AL45">
        <f>'[1]2014 ksh'!DD44</f>
        <v>43</v>
      </c>
      <c r="AM45">
        <f>'[1]2014 ksh'!DE44</f>
        <v>1747</v>
      </c>
      <c r="AN45">
        <f>'[1]2014 ksh'!DF44</f>
        <v>267</v>
      </c>
      <c r="AO45">
        <f>'[1]2014 ksh'!DG44</f>
        <v>0</v>
      </c>
      <c r="AP45">
        <f>'[1]2014 ksh'!DH44</f>
        <v>0</v>
      </c>
      <c r="AQ45">
        <f>'[1]2014 ksh'!DI44</f>
        <v>49</v>
      </c>
      <c r="AR45">
        <f>'[1]2014 ksh'!DJ44</f>
        <v>0</v>
      </c>
      <c r="AS45">
        <f>'[1]2014 ksh'!DK44</f>
        <v>50</v>
      </c>
      <c r="AT45">
        <f>'[1]2014 ksh'!DL44</f>
        <v>0</v>
      </c>
      <c r="AU45">
        <f>'[1]2014 ksh'!DM44</f>
        <v>182</v>
      </c>
      <c r="AV45">
        <f>'[1]2014 ksh'!DN44</f>
        <v>0</v>
      </c>
      <c r="AW45">
        <f>'[1]2014 ksh'!DO44</f>
        <v>89</v>
      </c>
      <c r="AX45">
        <f>'[1]2014 ksh'!DP44</f>
        <v>0</v>
      </c>
      <c r="AY45">
        <f>'[1]2014 ksh'!DQ44</f>
        <v>0</v>
      </c>
      <c r="AZ45">
        <f>'[1]2014 ksh'!DR44</f>
        <v>0</v>
      </c>
      <c r="BA45">
        <f>'[1]2014 ksh'!DS44</f>
        <v>929</v>
      </c>
      <c r="BB45">
        <f>'[1]2014 ksh'!DT44</f>
        <v>120</v>
      </c>
      <c r="BC45">
        <f>'[1]2014 ksh'!DU44</f>
        <v>334</v>
      </c>
      <c r="BD45">
        <f>'[1]2014 ksh'!DV44</f>
        <v>84</v>
      </c>
      <c r="BE45">
        <f>'[1]2014 ksh'!DW44</f>
        <v>149</v>
      </c>
      <c r="BF45">
        <f>'[1]2014 ksh'!DX44</f>
        <v>93</v>
      </c>
      <c r="BG45">
        <f>'[1]2014 ksh'!DY44</f>
        <v>0</v>
      </c>
      <c r="BH45">
        <f>'[1]2014 ksh'!DZ44</f>
        <v>349</v>
      </c>
      <c r="BI45">
        <f>'[1]2014 ksh'!EA44</f>
        <v>132</v>
      </c>
      <c r="BJ45">
        <f>'[1]2014 ksh'!EB44</f>
        <v>0</v>
      </c>
      <c r="BK45">
        <f>'[1]2014 ksh'!EC44</f>
        <v>0</v>
      </c>
      <c r="BL45">
        <f>'[1]2014 ksh'!ED44</f>
        <v>0</v>
      </c>
      <c r="BM45">
        <f>'[1]2014 ksh'!EE44</f>
        <v>852</v>
      </c>
      <c r="BN45">
        <f>'[1]2014 ksh'!EF44</f>
        <v>732</v>
      </c>
      <c r="BO45" s="2"/>
      <c r="BR45" t="s">
        <v>62</v>
      </c>
      <c r="BS45">
        <v>3.2057152107608454E-3</v>
      </c>
      <c r="BT45">
        <v>1.5504939940631226E-3</v>
      </c>
      <c r="BU45">
        <v>1.5243724319710251E-3</v>
      </c>
      <c r="BV45">
        <v>1.2994097377057909E-2</v>
      </c>
      <c r="BW45">
        <v>1.4348117538403057E-3</v>
      </c>
      <c r="BX45">
        <v>2.5639760836911937E-3</v>
      </c>
      <c r="BY45">
        <v>2.1245994674452219E-3</v>
      </c>
      <c r="BZ45">
        <v>8.5010009753008862E-4</v>
      </c>
      <c r="CA45">
        <v>6.9177118099310596E-5</v>
      </c>
      <c r="CB45">
        <v>3.1852525834966003E-4</v>
      </c>
      <c r="CC45">
        <v>7.8278865195883617E-4</v>
      </c>
      <c r="CD45">
        <v>5.2153593303263818E-4</v>
      </c>
      <c r="CE45">
        <v>2.8714950731803502E-3</v>
      </c>
      <c r="CF45">
        <v>3.1784328310093886E-3</v>
      </c>
      <c r="CG45">
        <v>5.7619243607992376E-3</v>
      </c>
      <c r="CH45">
        <v>2.9650133666478874E-2</v>
      </c>
      <c r="CI45">
        <v>2.2046146134967444E-3</v>
      </c>
      <c r="CJ45">
        <v>8.3892966741628758E-3</v>
      </c>
      <c r="CK45">
        <v>7.2284009479108907E-3</v>
      </c>
      <c r="CL45">
        <v>2.6506741623607472E-3</v>
      </c>
      <c r="CM45">
        <v>2.7453785020557252E-2</v>
      </c>
      <c r="CN45">
        <v>4.2821611614292559E-3</v>
      </c>
      <c r="CO45">
        <v>3.4271170705989194E-2</v>
      </c>
      <c r="CP45">
        <v>1.8112501329626677E-3</v>
      </c>
      <c r="CQ45">
        <v>4.7991025509350515E-3</v>
      </c>
      <c r="CR45">
        <v>3.6650592276491916E-3</v>
      </c>
      <c r="CS45">
        <v>3.1984510033197574E-3</v>
      </c>
      <c r="CT45">
        <v>5.933664454809584E-2</v>
      </c>
      <c r="CU45">
        <v>9.3880135834027148E-4</v>
      </c>
      <c r="CV45">
        <v>9.3790563526395434E-4</v>
      </c>
      <c r="CW45">
        <v>7.8092947768152766E-3</v>
      </c>
      <c r="CX45">
        <v>2.3230722128152505E-3</v>
      </c>
      <c r="CY45">
        <v>4.8523199471036912E-4</v>
      </c>
      <c r="CZ45">
        <v>2.2750955324346228E-3</v>
      </c>
      <c r="DA45">
        <v>4.6407708965017739E-4</v>
      </c>
      <c r="DB45">
        <v>1.2940855972009744E-3</v>
      </c>
      <c r="DC45">
        <v>4.6001626959556836E-4</v>
      </c>
      <c r="DD45">
        <v>9.5403914460365626E-4</v>
      </c>
      <c r="DE45">
        <v>1.2375221394802986E-3</v>
      </c>
      <c r="DF45">
        <v>1.3978336356208346E-3</v>
      </c>
      <c r="DG45">
        <v>3.738045976754568E-4</v>
      </c>
      <c r="DH45">
        <v>8.5416098323679992E-5</v>
      </c>
      <c r="DI45">
        <v>1.215700490941008E-3</v>
      </c>
      <c r="DJ45">
        <v>2.9091751799811762E-4</v>
      </c>
      <c r="DK45">
        <v>0</v>
      </c>
      <c r="DL45">
        <v>1.2390603201181951E-3</v>
      </c>
      <c r="DM45">
        <v>0</v>
      </c>
      <c r="DN45">
        <v>1.4850079172272509E-4</v>
      </c>
      <c r="DO45">
        <v>4.0787534049891588E-4</v>
      </c>
      <c r="DP45">
        <v>3.4174677975009025E-3</v>
      </c>
      <c r="DQ45">
        <v>1.7463308876756135E-3</v>
      </c>
      <c r="DR45">
        <v>2.4642621648720804E-3</v>
      </c>
      <c r="DS45">
        <v>6.8846159702602315E-4</v>
      </c>
      <c r="DT45">
        <v>3.449203837556614E-3</v>
      </c>
      <c r="DU45">
        <v>1.2772592245609035E-3</v>
      </c>
      <c r="DV45">
        <v>2.0115722836779888E-3</v>
      </c>
      <c r="DW45">
        <v>0</v>
      </c>
      <c r="DX45">
        <v>9.8768080299764069E-2</v>
      </c>
      <c r="DY45">
        <v>4.8362651717035534E-4</v>
      </c>
      <c r="DZ45">
        <v>0</v>
      </c>
      <c r="EA45">
        <v>0</v>
      </c>
      <c r="EB45">
        <v>6.2885253845683792E-6</v>
      </c>
      <c r="EF45" s="2"/>
    </row>
    <row r="46" spans="1:136" x14ac:dyDescent="0.35">
      <c r="A46" s="2"/>
      <c r="B46" t="s">
        <v>62</v>
      </c>
      <c r="C46">
        <f>'[1]2014 ksh'!BU45</f>
        <v>8774</v>
      </c>
      <c r="D46">
        <f>'[1]2014 ksh'!BV45</f>
        <v>227</v>
      </c>
      <c r="E46">
        <f>'[1]2014 ksh'!BW45</f>
        <v>18</v>
      </c>
      <c r="F46">
        <f>'[1]2014 ksh'!BX45</f>
        <v>1302</v>
      </c>
      <c r="G46">
        <f>'[1]2014 ksh'!BY45</f>
        <v>4282</v>
      </c>
      <c r="H46">
        <f>'[1]2014 ksh'!BZ45</f>
        <v>1042</v>
      </c>
      <c r="I46">
        <f>'[1]2014 ksh'!CA45</f>
        <v>551</v>
      </c>
      <c r="J46">
        <f>'[1]2014 ksh'!CB45</f>
        <v>369</v>
      </c>
      <c r="K46">
        <f>'[1]2014 ksh'!CC45</f>
        <v>15</v>
      </c>
      <c r="L46">
        <f>'[1]2014 ksh'!CD45</f>
        <v>404</v>
      </c>
      <c r="M46">
        <f>'[1]2014 ksh'!CE45</f>
        <v>1182</v>
      </c>
      <c r="N46">
        <f>'[1]2014 ksh'!CF45</f>
        <v>479</v>
      </c>
      <c r="O46">
        <f>'[1]2014 ksh'!CG45</f>
        <v>4137</v>
      </c>
      <c r="P46">
        <f>'[1]2014 ksh'!CH45</f>
        <v>2066</v>
      </c>
      <c r="Q46">
        <f>'[1]2014 ksh'!CI45</f>
        <v>4504</v>
      </c>
      <c r="R46">
        <f>'[1]2014 ksh'!CJ45</f>
        <v>37051</v>
      </c>
      <c r="S46">
        <f>'[1]2014 ksh'!CK45</f>
        <v>6576</v>
      </c>
      <c r="T46">
        <f>'[1]2014 ksh'!CL45</f>
        <v>9484</v>
      </c>
      <c r="U46">
        <f>'[1]2014 ksh'!CM45</f>
        <v>15970</v>
      </c>
      <c r="V46">
        <f>'[1]2014 ksh'!CN45</f>
        <v>20077</v>
      </c>
      <c r="W46">
        <f>'[1]2014 ksh'!CO45</f>
        <v>4365</v>
      </c>
      <c r="X46">
        <f>'[1]2014 ksh'!CP45</f>
        <v>2504</v>
      </c>
      <c r="Y46">
        <f>'[1]2014 ksh'!CQ45</f>
        <v>10643</v>
      </c>
      <c r="Z46">
        <f>'[1]2014 ksh'!CR45</f>
        <v>2402</v>
      </c>
      <c r="AA46">
        <f>'[1]2014 ksh'!CS45</f>
        <v>1121</v>
      </c>
      <c r="AB46">
        <f>'[1]2014 ksh'!CT45</f>
        <v>1360</v>
      </c>
      <c r="AC46">
        <f>'[1]2014 ksh'!CU45</f>
        <v>10215</v>
      </c>
      <c r="AD46">
        <f>'[1]2014 ksh'!CV45</f>
        <v>40011</v>
      </c>
      <c r="AE46">
        <f>'[1]2014 ksh'!CW45</f>
        <v>2898</v>
      </c>
      <c r="AF46">
        <f>'[1]2014 ksh'!CX45</f>
        <v>2062</v>
      </c>
      <c r="AG46">
        <f>'[1]2014 ksh'!CY45</f>
        <v>16069</v>
      </c>
      <c r="AH46">
        <f>'[1]2014 ksh'!CZ45</f>
        <v>50</v>
      </c>
      <c r="AI46">
        <f>'[1]2014 ksh'!DA45</f>
        <v>187</v>
      </c>
      <c r="AJ46">
        <f>'[1]2014 ksh'!DB45</f>
        <v>2637</v>
      </c>
      <c r="AK46">
        <f>'[1]2014 ksh'!DC45</f>
        <v>101</v>
      </c>
      <c r="AL46">
        <f>'[1]2014 ksh'!DD45</f>
        <v>1636</v>
      </c>
      <c r="AM46">
        <f>'[1]2014 ksh'!DE45</f>
        <v>105</v>
      </c>
      <c r="AN46">
        <f>'[1]2014 ksh'!DF45</f>
        <v>392</v>
      </c>
      <c r="AO46">
        <f>'[1]2014 ksh'!DG45</f>
        <v>942</v>
      </c>
      <c r="AP46">
        <f>'[1]2014 ksh'!DH45</f>
        <v>1406</v>
      </c>
      <c r="AQ46">
        <f>'[1]2014 ksh'!DI45</f>
        <v>499</v>
      </c>
      <c r="AR46">
        <f>'[1]2014 ksh'!DJ45</f>
        <v>91</v>
      </c>
      <c r="AS46">
        <f>'[1]2014 ksh'!DK45</f>
        <v>671</v>
      </c>
      <c r="AT46">
        <f>'[1]2014 ksh'!DL45</f>
        <v>139</v>
      </c>
      <c r="AU46">
        <f>'[1]2014 ksh'!DM45</f>
        <v>0</v>
      </c>
      <c r="AV46">
        <f>'[1]2014 ksh'!DN45</f>
        <v>367</v>
      </c>
      <c r="AW46">
        <f>'[1]2014 ksh'!DO45</f>
        <v>0</v>
      </c>
      <c r="AX46">
        <f>'[1]2014 ksh'!DP45</f>
        <v>41</v>
      </c>
      <c r="AY46">
        <f>'[1]2014 ksh'!DQ45</f>
        <v>49</v>
      </c>
      <c r="AZ46">
        <f>'[1]2014 ksh'!DR45</f>
        <v>3131</v>
      </c>
      <c r="BA46">
        <f>'[1]2014 ksh'!DS45</f>
        <v>5533</v>
      </c>
      <c r="BB46">
        <f>'[1]2014 ksh'!DT45</f>
        <v>3923</v>
      </c>
      <c r="BC46">
        <f>'[1]2014 ksh'!DU45</f>
        <v>1076</v>
      </c>
      <c r="BD46">
        <f>'[1]2014 ksh'!DV45</f>
        <v>1517</v>
      </c>
      <c r="BE46">
        <f>'[1]2014 ksh'!DW45</f>
        <v>602</v>
      </c>
      <c r="BF46">
        <f>'[1]2014 ksh'!DX45</f>
        <v>520</v>
      </c>
      <c r="BG46">
        <f>'[1]2014 ksh'!DY45</f>
        <v>0</v>
      </c>
      <c r="BH46">
        <f>'[1]2014 ksh'!DZ45</f>
        <v>9639</v>
      </c>
      <c r="BI46">
        <f>'[1]2014 ksh'!EA45</f>
        <v>172</v>
      </c>
      <c r="BJ46">
        <f>'[1]2014 ksh'!EB45</f>
        <v>0</v>
      </c>
      <c r="BK46">
        <f>'[1]2014 ksh'!EC45</f>
        <v>0</v>
      </c>
      <c r="BL46">
        <f>'[1]2014 ksh'!ED45</f>
        <v>23</v>
      </c>
      <c r="BM46">
        <f>'[1]2014 ksh'!EE45</f>
        <v>4547</v>
      </c>
      <c r="BN46">
        <f>'[1]2014 ksh'!EF45</f>
        <v>11039</v>
      </c>
      <c r="BO46" s="2"/>
      <c r="BR46" t="s">
        <v>63</v>
      </c>
      <c r="BS46">
        <v>0</v>
      </c>
      <c r="BT46">
        <v>0</v>
      </c>
      <c r="BU46">
        <v>0</v>
      </c>
      <c r="BV46">
        <v>0</v>
      </c>
      <c r="BW46">
        <v>6.333008441751934E-5</v>
      </c>
      <c r="BX46">
        <v>3.3956689016255734E-3</v>
      </c>
      <c r="BY46">
        <v>1.1953281940254423E-3</v>
      </c>
      <c r="BZ46">
        <v>2.2346804731820759E-4</v>
      </c>
      <c r="CA46">
        <v>0</v>
      </c>
      <c r="CB46">
        <v>0</v>
      </c>
      <c r="CC46">
        <v>1.1920639369931516E-4</v>
      </c>
      <c r="CD46">
        <v>0</v>
      </c>
      <c r="CE46">
        <v>1.1452663453583702E-4</v>
      </c>
      <c r="CF46">
        <v>4.9522629637072709E-3</v>
      </c>
      <c r="CG46">
        <v>1.1257756299962987E-4</v>
      </c>
      <c r="CH46">
        <v>1.4564584835224839E-4</v>
      </c>
      <c r="CI46">
        <v>8.8506426089285365E-5</v>
      </c>
      <c r="CJ46">
        <v>0</v>
      </c>
      <c r="CK46">
        <v>9.5503606763255983E-5</v>
      </c>
      <c r="CL46">
        <v>0</v>
      </c>
      <c r="CM46">
        <v>5.220307346406075E-4</v>
      </c>
      <c r="CN46">
        <v>4.6293171980786724E-3</v>
      </c>
      <c r="CO46">
        <v>1.5295317190026185E-3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4.9887994887647273E-5</v>
      </c>
      <c r="CV46">
        <v>1.619729373023735E-3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7.3563545562158072E-5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5.0686475928337581E-5</v>
      </c>
      <c r="DI46">
        <v>0</v>
      </c>
      <c r="DJ46">
        <v>7.1159680661410062E-5</v>
      </c>
      <c r="DK46">
        <v>7.5871800648613045E-4</v>
      </c>
      <c r="DL46">
        <v>4.3552801442846636E-4</v>
      </c>
      <c r="DM46">
        <v>0</v>
      </c>
      <c r="DN46">
        <v>7.2439410596451264E-5</v>
      </c>
      <c r="DO46">
        <v>0</v>
      </c>
      <c r="DP46">
        <v>0</v>
      </c>
      <c r="DQ46">
        <v>4.7343147144648839E-5</v>
      </c>
      <c r="DR46">
        <v>0</v>
      </c>
      <c r="DS46">
        <v>0</v>
      </c>
      <c r="DT46">
        <v>0</v>
      </c>
      <c r="DU46">
        <v>4.667724740920246E-5</v>
      </c>
      <c r="DV46">
        <v>3.0947265902738288E-4</v>
      </c>
      <c r="DW46">
        <v>0</v>
      </c>
      <c r="DX46">
        <v>1.6404989787314275E-2</v>
      </c>
      <c r="DY46">
        <v>3.4022563126519186E-4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'[1]2014 ksh'!BU46</f>
        <v>0</v>
      </c>
      <c r="D47">
        <f>'[1]2014 ksh'!BV46</f>
        <v>0</v>
      </c>
      <c r="E47">
        <f>'[1]2014 ksh'!BW46</f>
        <v>0</v>
      </c>
      <c r="F47">
        <f>'[1]2014 ksh'!BX46</f>
        <v>0</v>
      </c>
      <c r="G47">
        <f>'[1]2014 ksh'!BY46</f>
        <v>189</v>
      </c>
      <c r="H47">
        <f>'[1]2014 ksh'!BZ46</f>
        <v>1380</v>
      </c>
      <c r="I47">
        <f>'[1]2014 ksh'!CA46</f>
        <v>310</v>
      </c>
      <c r="J47">
        <f>'[1]2014 ksh'!CB46</f>
        <v>97</v>
      </c>
      <c r="K47">
        <f>'[1]2014 ksh'!CC46</f>
        <v>0</v>
      </c>
      <c r="L47">
        <f>'[1]2014 ksh'!CD46</f>
        <v>0</v>
      </c>
      <c r="M47">
        <f>'[1]2014 ksh'!CE46</f>
        <v>180</v>
      </c>
      <c r="N47">
        <f>'[1]2014 ksh'!CF46</f>
        <v>0</v>
      </c>
      <c r="O47">
        <f>'[1]2014 ksh'!CG46</f>
        <v>165</v>
      </c>
      <c r="P47">
        <f>'[1]2014 ksh'!CH46</f>
        <v>3219</v>
      </c>
      <c r="Q47">
        <f>'[1]2014 ksh'!CI46</f>
        <v>88</v>
      </c>
      <c r="R47">
        <f>'[1]2014 ksh'!CJ46</f>
        <v>182</v>
      </c>
      <c r="S47">
        <f>'[1]2014 ksh'!CK46</f>
        <v>264</v>
      </c>
      <c r="T47">
        <f>'[1]2014 ksh'!CL46</f>
        <v>0</v>
      </c>
      <c r="U47">
        <f>'[1]2014 ksh'!CM46</f>
        <v>211</v>
      </c>
      <c r="V47">
        <f>'[1]2014 ksh'!CN46</f>
        <v>0</v>
      </c>
      <c r="W47">
        <f>'[1]2014 ksh'!CO46</f>
        <v>83</v>
      </c>
      <c r="X47">
        <f>'[1]2014 ksh'!CP46</f>
        <v>2707</v>
      </c>
      <c r="Y47">
        <f>'[1]2014 ksh'!CQ46</f>
        <v>475</v>
      </c>
      <c r="Z47">
        <f>'[1]2014 ksh'!CR46</f>
        <v>0</v>
      </c>
      <c r="AA47">
        <f>'[1]2014 ksh'!CS46</f>
        <v>0</v>
      </c>
      <c r="AB47">
        <f>'[1]2014 ksh'!CT46</f>
        <v>0</v>
      </c>
      <c r="AC47">
        <f>'[1]2014 ksh'!CU46</f>
        <v>0</v>
      </c>
      <c r="AD47">
        <f>'[1]2014 ksh'!CV46</f>
        <v>0</v>
      </c>
      <c r="AE47">
        <f>'[1]2014 ksh'!CW46</f>
        <v>154</v>
      </c>
      <c r="AF47">
        <f>'[1]2014 ksh'!CX46</f>
        <v>3561</v>
      </c>
      <c r="AG47">
        <f>'[1]2014 ksh'!CY46</f>
        <v>0</v>
      </c>
      <c r="AH47">
        <f>'[1]2014 ksh'!CZ46</f>
        <v>0</v>
      </c>
      <c r="AI47">
        <f>'[1]2014 ksh'!DA46</f>
        <v>0</v>
      </c>
      <c r="AJ47">
        <f>'[1]2014 ksh'!DB46</f>
        <v>0</v>
      </c>
      <c r="AK47">
        <f>'[1]2014 ksh'!DC46</f>
        <v>0</v>
      </c>
      <c r="AL47">
        <f>'[1]2014 ksh'!DD46</f>
        <v>93</v>
      </c>
      <c r="AM47">
        <f>'[1]2014 ksh'!DE46</f>
        <v>0</v>
      </c>
      <c r="AN47">
        <f>'[1]2014 ksh'!DF46</f>
        <v>0</v>
      </c>
      <c r="AO47">
        <f>'[1]2014 ksh'!DG46</f>
        <v>0</v>
      </c>
      <c r="AP47">
        <f>'[1]2014 ksh'!DH46</f>
        <v>0</v>
      </c>
      <c r="AQ47">
        <f>'[1]2014 ksh'!DI46</f>
        <v>0</v>
      </c>
      <c r="AR47">
        <f>'[1]2014 ksh'!DJ46</f>
        <v>54</v>
      </c>
      <c r="AS47">
        <f>'[1]2014 ksh'!DK46</f>
        <v>0</v>
      </c>
      <c r="AT47">
        <f>'[1]2014 ksh'!DL46</f>
        <v>34</v>
      </c>
      <c r="AU47">
        <f>'[1]2014 ksh'!DM46</f>
        <v>159</v>
      </c>
      <c r="AV47">
        <f>'[1]2014 ksh'!DN46</f>
        <v>129</v>
      </c>
      <c r="AW47">
        <f>'[1]2014 ksh'!DO46</f>
        <v>0</v>
      </c>
      <c r="AX47">
        <f>'[1]2014 ksh'!DP46</f>
        <v>20</v>
      </c>
      <c r="AY47">
        <f>'[1]2014 ksh'!DQ46</f>
        <v>0</v>
      </c>
      <c r="AZ47">
        <f>'[1]2014 ksh'!DR46</f>
        <v>0</v>
      </c>
      <c r="BA47">
        <f>'[1]2014 ksh'!DS46</f>
        <v>150</v>
      </c>
      <c r="BB47">
        <f>'[1]2014 ksh'!DT46</f>
        <v>0</v>
      </c>
      <c r="BC47">
        <f>'[1]2014 ksh'!DU46</f>
        <v>0</v>
      </c>
      <c r="BD47">
        <f>'[1]2014 ksh'!DV46</f>
        <v>0</v>
      </c>
      <c r="BE47">
        <f>'[1]2014 ksh'!DW46</f>
        <v>22</v>
      </c>
      <c r="BF47">
        <f>'[1]2014 ksh'!DX46</f>
        <v>80</v>
      </c>
      <c r="BG47">
        <f>'[1]2014 ksh'!DY46</f>
        <v>0</v>
      </c>
      <c r="BH47">
        <f>'[1]2014 ksh'!DZ46</f>
        <v>1601</v>
      </c>
      <c r="BI47">
        <f>'[1]2014 ksh'!EA46</f>
        <v>121</v>
      </c>
      <c r="BJ47">
        <f>'[1]2014 ksh'!EB46</f>
        <v>0</v>
      </c>
      <c r="BK47">
        <f>'[1]2014 ksh'!EC46</f>
        <v>0</v>
      </c>
      <c r="BL47">
        <f>'[1]2014 ksh'!ED46</f>
        <v>0</v>
      </c>
      <c r="BM47">
        <f>'[1]2014 ksh'!EE46</f>
        <v>131</v>
      </c>
      <c r="BN47">
        <f>'[1]2014 ksh'!EF46</f>
        <v>89</v>
      </c>
      <c r="BO47" s="2"/>
      <c r="BR47" t="s">
        <v>64</v>
      </c>
      <c r="BS47">
        <v>8.885684286038724E-4</v>
      </c>
      <c r="BT47">
        <v>2.192548775745649E-3</v>
      </c>
      <c r="BU47">
        <v>0</v>
      </c>
      <c r="BV47">
        <v>4.211604526204637E-3</v>
      </c>
      <c r="BW47">
        <v>2.3120507009570551E-4</v>
      </c>
      <c r="BX47">
        <v>1.8700785255329244E-4</v>
      </c>
      <c r="BY47">
        <v>8.3942886399786705E-3</v>
      </c>
      <c r="BZ47">
        <v>0</v>
      </c>
      <c r="CA47">
        <v>0</v>
      </c>
      <c r="CB47">
        <v>0</v>
      </c>
      <c r="CC47">
        <v>3.2516855170202079E-4</v>
      </c>
      <c r="CD47">
        <v>1.3392258823176305E-4</v>
      </c>
      <c r="CE47">
        <v>8.8775494285657909E-4</v>
      </c>
      <c r="CF47">
        <v>4.3907295739113242E-3</v>
      </c>
      <c r="CG47">
        <v>8.7631398471302801E-4</v>
      </c>
      <c r="CH47">
        <v>1.2916065892336754E-3</v>
      </c>
      <c r="CI47">
        <v>3.0072069773518553E-4</v>
      </c>
      <c r="CJ47">
        <v>2.2671623129354125E-3</v>
      </c>
      <c r="CK47">
        <v>5.6351654227608386E-4</v>
      </c>
      <c r="CL47">
        <v>1.1169349710400918E-4</v>
      </c>
      <c r="CM47">
        <v>5.7234695002765404E-4</v>
      </c>
      <c r="CN47">
        <v>1.0106858012798284E-3</v>
      </c>
      <c r="CO47">
        <v>7.960005072367311E-3</v>
      </c>
      <c r="CP47">
        <v>4.7588674392703562E-3</v>
      </c>
      <c r="CQ47">
        <v>1.6229614425151452E-2</v>
      </c>
      <c r="CR47">
        <v>1.7085643752423438E-3</v>
      </c>
      <c r="CS47">
        <v>3.7901722667630935E-2</v>
      </c>
      <c r="CT47">
        <v>7.5485121778962744E-4</v>
      </c>
      <c r="CU47">
        <v>2.6466553131953131E-4</v>
      </c>
      <c r="CV47">
        <v>6.0086001172826565E-4</v>
      </c>
      <c r="CW47">
        <v>6.2837875078860866E-4</v>
      </c>
      <c r="CX47">
        <v>0</v>
      </c>
      <c r="CY47">
        <v>0</v>
      </c>
      <c r="CZ47">
        <v>1.2337453968075504E-4</v>
      </c>
      <c r="DA47">
        <v>8.3625772590428002E-4</v>
      </c>
      <c r="DB47">
        <v>2.0407951349501918E-4</v>
      </c>
      <c r="DC47">
        <v>1.39319213077515E-3</v>
      </c>
      <c r="DD47">
        <v>0</v>
      </c>
      <c r="DE47">
        <v>0</v>
      </c>
      <c r="DF47">
        <v>8.0529533773319775E-5</v>
      </c>
      <c r="DG47">
        <v>3.6706263098391548E-4</v>
      </c>
      <c r="DH47">
        <v>1.3797985113825229E-4</v>
      </c>
      <c r="DI47">
        <v>3.0800161469444315E-4</v>
      </c>
      <c r="DJ47">
        <v>0</v>
      </c>
      <c r="DK47">
        <v>0</v>
      </c>
      <c r="DL47">
        <v>2.3835874278023044E-3</v>
      </c>
      <c r="DM47">
        <v>1.6085292626079125E-4</v>
      </c>
      <c r="DN47">
        <v>2.3905005496828918E-4</v>
      </c>
      <c r="DO47">
        <v>1.5815574427508982E-3</v>
      </c>
      <c r="DP47">
        <v>1.5706599043768122E-3</v>
      </c>
      <c r="DQ47">
        <v>7.2782198210373484E-4</v>
      </c>
      <c r="DR47">
        <v>2.6822328432331847E-4</v>
      </c>
      <c r="DS47">
        <v>6.6670723429471763E-4</v>
      </c>
      <c r="DT47">
        <v>6.7756278417394262E-4</v>
      </c>
      <c r="DU47">
        <v>9.1232801754350258E-5</v>
      </c>
      <c r="DV47">
        <v>5.8412964391418528E-4</v>
      </c>
      <c r="DW47">
        <v>1.1059877076894039E-3</v>
      </c>
      <c r="DX47">
        <v>3.4326493308871214E-3</v>
      </c>
      <c r="DY47">
        <v>3.3347735428141943E-3</v>
      </c>
      <c r="DZ47">
        <v>2.6121921026051008E-3</v>
      </c>
      <c r="EA47">
        <v>376</v>
      </c>
      <c r="EB47">
        <v>2.6794586421204397E-5</v>
      </c>
      <c r="EF47" s="2"/>
    </row>
    <row r="48" spans="1:136" x14ac:dyDescent="0.35">
      <c r="A48" s="2"/>
      <c r="B48" t="s">
        <v>64</v>
      </c>
      <c r="C48">
        <f>'[1]2014 ksh'!BU47</f>
        <v>2432</v>
      </c>
      <c r="D48">
        <f>'[1]2014 ksh'!BV47</f>
        <v>321</v>
      </c>
      <c r="E48">
        <f>'[1]2014 ksh'!BW47</f>
        <v>0</v>
      </c>
      <c r="F48">
        <f>'[1]2014 ksh'!BX47</f>
        <v>422</v>
      </c>
      <c r="G48">
        <f>'[1]2014 ksh'!BY47</f>
        <v>690</v>
      </c>
      <c r="H48">
        <f>'[1]2014 ksh'!BZ47</f>
        <v>76</v>
      </c>
      <c r="I48">
        <f>'[1]2014 ksh'!CA47</f>
        <v>2177</v>
      </c>
      <c r="J48">
        <f>'[1]2014 ksh'!CB47</f>
        <v>0</v>
      </c>
      <c r="K48">
        <f>'[1]2014 ksh'!CC47</f>
        <v>0</v>
      </c>
      <c r="L48">
        <f>'[1]2014 ksh'!CD47</f>
        <v>0</v>
      </c>
      <c r="M48">
        <f>'[1]2014 ksh'!CE47</f>
        <v>491</v>
      </c>
      <c r="N48">
        <f>'[1]2014 ksh'!CF47</f>
        <v>123</v>
      </c>
      <c r="O48">
        <f>'[1]2014 ksh'!CG47</f>
        <v>1279</v>
      </c>
      <c r="P48">
        <f>'[1]2014 ksh'!CH47</f>
        <v>2854</v>
      </c>
      <c r="Q48">
        <f>'[1]2014 ksh'!CI47</f>
        <v>685</v>
      </c>
      <c r="R48">
        <f>'[1]2014 ksh'!CJ47</f>
        <v>1614</v>
      </c>
      <c r="S48">
        <f>'[1]2014 ksh'!CK47</f>
        <v>897</v>
      </c>
      <c r="T48">
        <f>'[1]2014 ksh'!CL47</f>
        <v>2563</v>
      </c>
      <c r="U48">
        <f>'[1]2014 ksh'!CM47</f>
        <v>1245</v>
      </c>
      <c r="V48">
        <f>'[1]2014 ksh'!CN47</f>
        <v>846</v>
      </c>
      <c r="W48">
        <f>'[1]2014 ksh'!CO47</f>
        <v>91</v>
      </c>
      <c r="X48">
        <f>'[1]2014 ksh'!CP47</f>
        <v>591</v>
      </c>
      <c r="Y48">
        <f>'[1]2014 ksh'!CQ47</f>
        <v>2472</v>
      </c>
      <c r="Z48">
        <f>'[1]2014 ksh'!CR47</f>
        <v>6311</v>
      </c>
      <c r="AA48">
        <f>'[1]2014 ksh'!CS47</f>
        <v>3791</v>
      </c>
      <c r="AB48">
        <f>'[1]2014 ksh'!CT47</f>
        <v>634</v>
      </c>
      <c r="AC48">
        <f>'[1]2014 ksh'!CU47</f>
        <v>121048</v>
      </c>
      <c r="AD48">
        <f>'[1]2014 ksh'!CV47</f>
        <v>509</v>
      </c>
      <c r="AE48">
        <f>'[1]2014 ksh'!CW47</f>
        <v>817</v>
      </c>
      <c r="AF48">
        <f>'[1]2014 ksh'!CX47</f>
        <v>1321</v>
      </c>
      <c r="AG48">
        <f>'[1]2014 ksh'!CY47</f>
        <v>1293</v>
      </c>
      <c r="AH48">
        <f>'[1]2014 ksh'!CZ47</f>
        <v>0</v>
      </c>
      <c r="AI48">
        <f>'[1]2014 ksh'!DA47</f>
        <v>0</v>
      </c>
      <c r="AJ48">
        <f>'[1]2014 ksh'!DB47</f>
        <v>143</v>
      </c>
      <c r="AK48">
        <f>'[1]2014 ksh'!DC47</f>
        <v>182</v>
      </c>
      <c r="AL48">
        <f>'[1]2014 ksh'!DD47</f>
        <v>258</v>
      </c>
      <c r="AM48">
        <f>'[1]2014 ksh'!DE47</f>
        <v>318</v>
      </c>
      <c r="AN48">
        <f>'[1]2014 ksh'!DF47</f>
        <v>0</v>
      </c>
      <c r="AO48">
        <f>'[1]2014 ksh'!DG47</f>
        <v>0</v>
      </c>
      <c r="AP48">
        <f>'[1]2014 ksh'!DH47</f>
        <v>81</v>
      </c>
      <c r="AQ48">
        <f>'[1]2014 ksh'!DI47</f>
        <v>490</v>
      </c>
      <c r="AR48">
        <f>'[1]2014 ksh'!DJ47</f>
        <v>147</v>
      </c>
      <c r="AS48">
        <f>'[1]2014 ksh'!DK47</f>
        <v>170</v>
      </c>
      <c r="AT48">
        <f>'[1]2014 ksh'!DL47</f>
        <v>0</v>
      </c>
      <c r="AU48">
        <f>'[1]2014 ksh'!DM47</f>
        <v>0</v>
      </c>
      <c r="AV48">
        <f>'[1]2014 ksh'!DN47</f>
        <v>706</v>
      </c>
      <c r="AW48">
        <f>'[1]2014 ksh'!DO47</f>
        <v>63</v>
      </c>
      <c r="AX48">
        <f>'[1]2014 ksh'!DP47</f>
        <v>66</v>
      </c>
      <c r="AY48">
        <f>'[1]2014 ksh'!DQ47</f>
        <v>190</v>
      </c>
      <c r="AZ48">
        <f>'[1]2014 ksh'!DR47</f>
        <v>1439</v>
      </c>
      <c r="BA48">
        <f>'[1]2014 ksh'!DS47</f>
        <v>2306</v>
      </c>
      <c r="BB48">
        <f>'[1]2014 ksh'!DT47</f>
        <v>427</v>
      </c>
      <c r="BC48">
        <f>'[1]2014 ksh'!DU47</f>
        <v>1042</v>
      </c>
      <c r="BD48">
        <f>'[1]2014 ksh'!DV47</f>
        <v>298</v>
      </c>
      <c r="BE48">
        <f>'[1]2014 ksh'!DW47</f>
        <v>43</v>
      </c>
      <c r="BF48">
        <f>'[1]2014 ksh'!DX47</f>
        <v>151</v>
      </c>
      <c r="BG48">
        <f>'[1]2014 ksh'!DY47</f>
        <v>339</v>
      </c>
      <c r="BH48">
        <f>'[1]2014 ksh'!DZ47</f>
        <v>335</v>
      </c>
      <c r="BI48">
        <f>'[1]2014 ksh'!EA47</f>
        <v>1186</v>
      </c>
      <c r="BJ48">
        <f>'[1]2014 ksh'!EB47</f>
        <v>14</v>
      </c>
      <c r="BK48">
        <f>'[1]2014 ksh'!EC47</f>
        <v>188</v>
      </c>
      <c r="BL48">
        <f>'[1]2014 ksh'!ED47</f>
        <v>98</v>
      </c>
      <c r="BM48">
        <f>'[1]2014 ksh'!EE47</f>
        <v>5400</v>
      </c>
      <c r="BN48">
        <f>'[1]2014 ksh'!EF47</f>
        <v>20751</v>
      </c>
      <c r="BO48" s="2"/>
      <c r="BR48" t="s">
        <v>65</v>
      </c>
      <c r="BS48">
        <v>0</v>
      </c>
      <c r="BT48">
        <v>0</v>
      </c>
      <c r="BU48">
        <v>0</v>
      </c>
      <c r="BV48">
        <v>6.8862728035099516E-4</v>
      </c>
      <c r="BW48">
        <v>1.4777019697421179E-4</v>
      </c>
      <c r="BX48">
        <v>4.625983721055129E-4</v>
      </c>
      <c r="BY48">
        <v>5.35969738611408E-4</v>
      </c>
      <c r="BZ48">
        <v>0</v>
      </c>
      <c r="CA48">
        <v>0</v>
      </c>
      <c r="CB48">
        <v>0</v>
      </c>
      <c r="CC48">
        <v>0</v>
      </c>
      <c r="CD48">
        <v>5.6617679577655919E-5</v>
      </c>
      <c r="CE48">
        <v>1.8601901851881408E-4</v>
      </c>
      <c r="CF48">
        <v>2.9384349986582442E-4</v>
      </c>
      <c r="CG48">
        <v>0</v>
      </c>
      <c r="CH48">
        <v>9.6830481596824479E-5</v>
      </c>
      <c r="CI48">
        <v>3.3525161397456578E-6</v>
      </c>
      <c r="CJ48">
        <v>0</v>
      </c>
      <c r="CK48">
        <v>2.7157423724148621E-5</v>
      </c>
      <c r="CL48">
        <v>1.0694058233362581E-4</v>
      </c>
      <c r="CM48">
        <v>0</v>
      </c>
      <c r="CN48">
        <v>0</v>
      </c>
      <c r="CO48">
        <v>3.5742741223008558E-4</v>
      </c>
      <c r="CP48">
        <v>1.5835242627900093E-4</v>
      </c>
      <c r="CQ48">
        <v>1.9650205806237184E-3</v>
      </c>
      <c r="CR48">
        <v>5.4167419467462323E-4</v>
      </c>
      <c r="CS48">
        <v>8.7483818925848276E-4</v>
      </c>
      <c r="CT48">
        <v>0</v>
      </c>
      <c r="CU48">
        <v>0</v>
      </c>
      <c r="CV48">
        <v>0</v>
      </c>
      <c r="CW48">
        <v>3.6886270057892806E-4</v>
      </c>
      <c r="CX48">
        <v>0</v>
      </c>
      <c r="CY48">
        <v>0</v>
      </c>
      <c r="CZ48">
        <v>4.9263539970427364E-4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3.9677855069460616E-4</v>
      </c>
      <c r="DJ48">
        <v>0</v>
      </c>
      <c r="DK48">
        <v>1.426771597102849E-3</v>
      </c>
      <c r="DL48">
        <v>0</v>
      </c>
      <c r="DM48">
        <v>0</v>
      </c>
      <c r="DN48">
        <v>0</v>
      </c>
      <c r="DO48">
        <v>0</v>
      </c>
      <c r="DP48">
        <v>9.7252117776215402E-4</v>
      </c>
      <c r="DQ48">
        <v>3.9137001639576375E-5</v>
      </c>
      <c r="DR48">
        <v>8.7942060433874918E-6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1.1528306513944516E-4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'[1]2014 ksh'!BU48</f>
        <v>0</v>
      </c>
      <c r="D49">
        <f>'[1]2014 ksh'!BV48</f>
        <v>0</v>
      </c>
      <c r="E49">
        <f>'[1]2014 ksh'!BW48</f>
        <v>0</v>
      </c>
      <c r="F49">
        <f>'[1]2014 ksh'!BX48</f>
        <v>69</v>
      </c>
      <c r="G49">
        <f>'[1]2014 ksh'!BY48</f>
        <v>441</v>
      </c>
      <c r="H49">
        <f>'[1]2014 ksh'!BZ48</f>
        <v>188</v>
      </c>
      <c r="I49">
        <f>'[1]2014 ksh'!CA48</f>
        <v>139</v>
      </c>
      <c r="J49">
        <f>'[1]2014 ksh'!CB48</f>
        <v>0</v>
      </c>
      <c r="K49">
        <f>'[1]2014 ksh'!CC48</f>
        <v>0</v>
      </c>
      <c r="L49">
        <f>'[1]2014 ksh'!CD48</f>
        <v>0</v>
      </c>
      <c r="M49">
        <f>'[1]2014 ksh'!CE48</f>
        <v>0</v>
      </c>
      <c r="N49">
        <f>'[1]2014 ksh'!CF48</f>
        <v>52</v>
      </c>
      <c r="O49">
        <f>'[1]2014 ksh'!CG48</f>
        <v>268</v>
      </c>
      <c r="P49">
        <f>'[1]2014 ksh'!CH48</f>
        <v>191</v>
      </c>
      <c r="Q49">
        <f>'[1]2014 ksh'!CI48</f>
        <v>0</v>
      </c>
      <c r="R49">
        <f>'[1]2014 ksh'!CJ48</f>
        <v>121</v>
      </c>
      <c r="S49">
        <f>'[1]2014 ksh'!CK48</f>
        <v>10</v>
      </c>
      <c r="T49">
        <f>'[1]2014 ksh'!CL48</f>
        <v>0</v>
      </c>
      <c r="U49">
        <f>'[1]2014 ksh'!CM48</f>
        <v>60</v>
      </c>
      <c r="V49">
        <f>'[1]2014 ksh'!CN48</f>
        <v>810</v>
      </c>
      <c r="W49">
        <f>'[1]2014 ksh'!CO48</f>
        <v>0</v>
      </c>
      <c r="X49">
        <f>'[1]2014 ksh'!CP48</f>
        <v>0</v>
      </c>
      <c r="Y49">
        <f>'[1]2014 ksh'!CQ48</f>
        <v>111</v>
      </c>
      <c r="Z49">
        <f>'[1]2014 ksh'!CR48</f>
        <v>210</v>
      </c>
      <c r="AA49">
        <f>'[1]2014 ksh'!CS48</f>
        <v>459</v>
      </c>
      <c r="AB49">
        <f>'[1]2014 ksh'!CT48</f>
        <v>201</v>
      </c>
      <c r="AC49">
        <f>'[1]2014 ksh'!CU48</f>
        <v>2794</v>
      </c>
      <c r="AD49">
        <f>'[1]2014 ksh'!CV48</f>
        <v>0</v>
      </c>
      <c r="AE49">
        <f>'[1]2014 ksh'!CW48</f>
        <v>0</v>
      </c>
      <c r="AF49">
        <f>'[1]2014 ksh'!CX48</f>
        <v>0</v>
      </c>
      <c r="AG49">
        <f>'[1]2014 ksh'!CY48</f>
        <v>759</v>
      </c>
      <c r="AH49">
        <f>'[1]2014 ksh'!CZ48</f>
        <v>0</v>
      </c>
      <c r="AI49">
        <f>'[1]2014 ksh'!DA48</f>
        <v>0</v>
      </c>
      <c r="AJ49">
        <f>'[1]2014 ksh'!DB48</f>
        <v>571</v>
      </c>
      <c r="AK49">
        <f>'[1]2014 ksh'!DC48</f>
        <v>0</v>
      </c>
      <c r="AL49">
        <f>'[1]2014 ksh'!DD48</f>
        <v>0</v>
      </c>
      <c r="AM49">
        <f>'[1]2014 ksh'!DE48</f>
        <v>0</v>
      </c>
      <c r="AN49">
        <f>'[1]2014 ksh'!DF48</f>
        <v>0</v>
      </c>
      <c r="AO49">
        <f>'[1]2014 ksh'!DG48</f>
        <v>0</v>
      </c>
      <c r="AP49">
        <f>'[1]2014 ksh'!DH48</f>
        <v>0</v>
      </c>
      <c r="AQ49">
        <f>'[1]2014 ksh'!DI48</f>
        <v>0</v>
      </c>
      <c r="AR49">
        <f>'[1]2014 ksh'!DJ48</f>
        <v>0</v>
      </c>
      <c r="AS49">
        <f>'[1]2014 ksh'!DK48</f>
        <v>219</v>
      </c>
      <c r="AT49">
        <f>'[1]2014 ksh'!DL48</f>
        <v>0</v>
      </c>
      <c r="AU49">
        <f>'[1]2014 ksh'!DM48</f>
        <v>299</v>
      </c>
      <c r="AV49">
        <f>'[1]2014 ksh'!DN48</f>
        <v>0</v>
      </c>
      <c r="AW49">
        <f>'[1]2014 ksh'!DO48</f>
        <v>0</v>
      </c>
      <c r="AX49">
        <f>'[1]2014 ksh'!DP48</f>
        <v>0</v>
      </c>
      <c r="AY49">
        <f>'[1]2014 ksh'!DQ48</f>
        <v>0</v>
      </c>
      <c r="AZ49">
        <f>'[1]2014 ksh'!DR48</f>
        <v>891</v>
      </c>
      <c r="BA49">
        <f>'[1]2014 ksh'!DS48</f>
        <v>124</v>
      </c>
      <c r="BB49">
        <f>'[1]2014 ksh'!DT48</f>
        <v>14</v>
      </c>
      <c r="BC49">
        <f>'[1]2014 ksh'!DU48</f>
        <v>0</v>
      </c>
      <c r="BD49">
        <f>'[1]2014 ksh'!DV48</f>
        <v>0</v>
      </c>
      <c r="BE49">
        <f>'[1]2014 ksh'!DW48</f>
        <v>0</v>
      </c>
      <c r="BF49">
        <f>'[1]2014 ksh'!DX48</f>
        <v>0</v>
      </c>
      <c r="BG49">
        <f>'[1]2014 ksh'!DY48</f>
        <v>0</v>
      </c>
      <c r="BH49">
        <f>'[1]2014 ksh'!DZ48</f>
        <v>0</v>
      </c>
      <c r="BI49">
        <f>'[1]2014 ksh'!EA48</f>
        <v>41</v>
      </c>
      <c r="BJ49">
        <f>'[1]2014 ksh'!EB48</f>
        <v>0</v>
      </c>
      <c r="BK49">
        <f>'[1]2014 ksh'!EC48</f>
        <v>0</v>
      </c>
      <c r="BL49">
        <f>'[1]2014 ksh'!ED48</f>
        <v>0</v>
      </c>
      <c r="BM49">
        <f>'[1]2014 ksh'!EE48</f>
        <v>408</v>
      </c>
      <c r="BN49">
        <f>'[1]2014 ksh'!EF48</f>
        <v>340</v>
      </c>
      <c r="BO49" s="2"/>
      <c r="BR49" t="s">
        <v>66</v>
      </c>
      <c r="BS49">
        <v>5.5024015356802301E-4</v>
      </c>
      <c r="BT49">
        <v>1.2294666032218594E-3</v>
      </c>
      <c r="BU49">
        <v>0</v>
      </c>
      <c r="BV49">
        <v>4.8603113845062992E-3</v>
      </c>
      <c r="BW49">
        <v>4.5544048010736655E-3</v>
      </c>
      <c r="BX49">
        <v>8.0226368745362459E-2</v>
      </c>
      <c r="BY49">
        <v>3.1845856627277833E-2</v>
      </c>
      <c r="BZ49">
        <v>1.3357399364442964E-2</v>
      </c>
      <c r="CA49">
        <v>5.2113428968147317E-4</v>
      </c>
      <c r="CB49">
        <v>3.547929857855124E-4</v>
      </c>
      <c r="CC49">
        <v>2.3417433784487687E-3</v>
      </c>
      <c r="CD49">
        <v>3.112883575240736E-3</v>
      </c>
      <c r="CE49">
        <v>1.1597730523995762E-2</v>
      </c>
      <c r="CF49">
        <v>9.081456438261578E-3</v>
      </c>
      <c r="CG49">
        <v>9.1405305412767656E-3</v>
      </c>
      <c r="CH49">
        <v>8.4570622273986863E-3</v>
      </c>
      <c r="CI49">
        <v>7.419118217257141E-4</v>
      </c>
      <c r="CJ49">
        <v>8.2619180658668554E-3</v>
      </c>
      <c r="CK49">
        <v>1.7937478369800164E-3</v>
      </c>
      <c r="CL49">
        <v>1.3978850441338643E-3</v>
      </c>
      <c r="CM49">
        <v>1.5598026769984418E-3</v>
      </c>
      <c r="CN49">
        <v>7.8905317886719603E-3</v>
      </c>
      <c r="CO49">
        <v>3.7996787966801892E-4</v>
      </c>
      <c r="CP49">
        <v>9.1995219076371955E-5</v>
      </c>
      <c r="CQ49">
        <v>6.4216358843912372E-5</v>
      </c>
      <c r="CR49">
        <v>1.8594785787337811E-3</v>
      </c>
      <c r="CS49">
        <v>3.3471797577570438E-4</v>
      </c>
      <c r="CT49">
        <v>3.2626182301319848E-5</v>
      </c>
      <c r="CU49">
        <v>3.5213149638228954E-4</v>
      </c>
      <c r="CV49">
        <v>3.5751398124028521E-4</v>
      </c>
      <c r="CW49">
        <v>7.2897766912831624E-5</v>
      </c>
      <c r="CX49">
        <v>0</v>
      </c>
      <c r="CY49">
        <v>0</v>
      </c>
      <c r="CZ49">
        <v>1.4580627416816504E-4</v>
      </c>
      <c r="DA49">
        <v>0</v>
      </c>
      <c r="DB49">
        <v>0</v>
      </c>
      <c r="DC49">
        <v>5.4325730885571889E-4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1.3977410695611247E-3</v>
      </c>
      <c r="DM49">
        <v>0</v>
      </c>
      <c r="DN49">
        <v>9.4171233775386653E-5</v>
      </c>
      <c r="DO49">
        <v>0</v>
      </c>
      <c r="DP49">
        <v>2.1284133520047143E-4</v>
      </c>
      <c r="DQ49">
        <v>3.3140203001254185E-5</v>
      </c>
      <c r="DR49">
        <v>2.2613672682996404E-5</v>
      </c>
      <c r="DS49">
        <v>1.6187805208883258E-4</v>
      </c>
      <c r="DT49">
        <v>1.266451244244584E-3</v>
      </c>
      <c r="DU49">
        <v>0</v>
      </c>
      <c r="DV49">
        <v>0</v>
      </c>
      <c r="DW49">
        <v>3.2298756065265782E-4</v>
      </c>
      <c r="DX49">
        <v>0</v>
      </c>
      <c r="DY49">
        <v>3.4303741334176368E-4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'[1]2014 ksh'!BU49</f>
        <v>1506</v>
      </c>
      <c r="D50">
        <f>'[1]2014 ksh'!BV49</f>
        <v>180</v>
      </c>
      <c r="E50">
        <f>'[1]2014 ksh'!BW49</f>
        <v>0</v>
      </c>
      <c r="F50">
        <f>'[1]2014 ksh'!BX49</f>
        <v>487</v>
      </c>
      <c r="G50">
        <f>'[1]2014 ksh'!BY49</f>
        <v>13592</v>
      </c>
      <c r="H50">
        <f>'[1]2014 ksh'!BZ49</f>
        <v>32604</v>
      </c>
      <c r="I50">
        <f>'[1]2014 ksh'!CA49</f>
        <v>8259</v>
      </c>
      <c r="J50">
        <f>'[1]2014 ksh'!CB49</f>
        <v>5798</v>
      </c>
      <c r="K50">
        <f>'[1]2014 ksh'!CC49</f>
        <v>113</v>
      </c>
      <c r="L50">
        <f>'[1]2014 ksh'!CD49</f>
        <v>450</v>
      </c>
      <c r="M50">
        <f>'[1]2014 ksh'!CE49</f>
        <v>3536</v>
      </c>
      <c r="N50">
        <f>'[1]2014 ksh'!CF49</f>
        <v>2859</v>
      </c>
      <c r="O50">
        <f>'[1]2014 ksh'!CG49</f>
        <v>16709</v>
      </c>
      <c r="P50">
        <f>'[1]2014 ksh'!CH49</f>
        <v>5903</v>
      </c>
      <c r="Q50">
        <f>'[1]2014 ksh'!CI49</f>
        <v>7145</v>
      </c>
      <c r="R50">
        <f>'[1]2014 ksh'!CJ49</f>
        <v>10568</v>
      </c>
      <c r="S50">
        <f>'[1]2014 ksh'!CK49</f>
        <v>2213</v>
      </c>
      <c r="T50">
        <f>'[1]2014 ksh'!CL49</f>
        <v>9340</v>
      </c>
      <c r="U50">
        <f>'[1]2014 ksh'!CM49</f>
        <v>3963</v>
      </c>
      <c r="V50">
        <f>'[1]2014 ksh'!CN49</f>
        <v>10588</v>
      </c>
      <c r="W50">
        <f>'[1]2014 ksh'!CO49</f>
        <v>248</v>
      </c>
      <c r="X50">
        <f>'[1]2014 ksh'!CP49</f>
        <v>4614</v>
      </c>
      <c r="Y50">
        <f>'[1]2014 ksh'!CQ49</f>
        <v>118</v>
      </c>
      <c r="Z50">
        <f>'[1]2014 ksh'!CR49</f>
        <v>122</v>
      </c>
      <c r="AA50">
        <f>'[1]2014 ksh'!CS49</f>
        <v>15</v>
      </c>
      <c r="AB50">
        <f>'[1]2014 ksh'!CT49</f>
        <v>690</v>
      </c>
      <c r="AC50">
        <f>'[1]2014 ksh'!CU49</f>
        <v>1069</v>
      </c>
      <c r="AD50">
        <f>'[1]2014 ksh'!CV49</f>
        <v>22</v>
      </c>
      <c r="AE50">
        <f>'[1]2014 ksh'!CW49</f>
        <v>1087</v>
      </c>
      <c r="AF50">
        <f>'[1]2014 ksh'!CX49</f>
        <v>786</v>
      </c>
      <c r="AG50">
        <f>'[1]2014 ksh'!CY49</f>
        <v>150</v>
      </c>
      <c r="AH50">
        <f>'[1]2014 ksh'!CZ49</f>
        <v>0</v>
      </c>
      <c r="AI50">
        <f>'[1]2014 ksh'!DA49</f>
        <v>0</v>
      </c>
      <c r="AJ50">
        <f>'[1]2014 ksh'!DB49</f>
        <v>169</v>
      </c>
      <c r="AK50">
        <f>'[1]2014 ksh'!DC49</f>
        <v>0</v>
      </c>
      <c r="AL50">
        <f>'[1]2014 ksh'!DD49</f>
        <v>0</v>
      </c>
      <c r="AM50">
        <f>'[1]2014 ksh'!DE49</f>
        <v>124</v>
      </c>
      <c r="AN50">
        <f>'[1]2014 ksh'!DF49</f>
        <v>0</v>
      </c>
      <c r="AO50">
        <f>'[1]2014 ksh'!DG49</f>
        <v>0</v>
      </c>
      <c r="AP50">
        <f>'[1]2014 ksh'!DH49</f>
        <v>0</v>
      </c>
      <c r="AQ50">
        <f>'[1]2014 ksh'!DI49</f>
        <v>0</v>
      </c>
      <c r="AR50">
        <f>'[1]2014 ksh'!DJ49</f>
        <v>0</v>
      </c>
      <c r="AS50">
        <f>'[1]2014 ksh'!DK49</f>
        <v>0</v>
      </c>
      <c r="AT50">
        <f>'[1]2014 ksh'!DL49</f>
        <v>0</v>
      </c>
      <c r="AU50">
        <f>'[1]2014 ksh'!DM49</f>
        <v>0</v>
      </c>
      <c r="AV50">
        <f>'[1]2014 ksh'!DN49</f>
        <v>414</v>
      </c>
      <c r="AW50">
        <f>'[1]2014 ksh'!DO49</f>
        <v>0</v>
      </c>
      <c r="AX50">
        <f>'[1]2014 ksh'!DP49</f>
        <v>26</v>
      </c>
      <c r="AY50">
        <f>'[1]2014 ksh'!DQ49</f>
        <v>0</v>
      </c>
      <c r="AZ50">
        <f>'[1]2014 ksh'!DR49</f>
        <v>195</v>
      </c>
      <c r="BA50">
        <f>'[1]2014 ksh'!DS49</f>
        <v>105</v>
      </c>
      <c r="BB50">
        <f>'[1]2014 ksh'!DT49</f>
        <v>36</v>
      </c>
      <c r="BC50">
        <f>'[1]2014 ksh'!DU49</f>
        <v>253</v>
      </c>
      <c r="BD50">
        <f>'[1]2014 ksh'!DV49</f>
        <v>557</v>
      </c>
      <c r="BE50">
        <f>'[1]2014 ksh'!DW49</f>
        <v>0</v>
      </c>
      <c r="BF50">
        <f>'[1]2014 ksh'!DX49</f>
        <v>0</v>
      </c>
      <c r="BG50">
        <f>'[1]2014 ksh'!DY49</f>
        <v>99</v>
      </c>
      <c r="BH50">
        <f>'[1]2014 ksh'!DZ49</f>
        <v>0</v>
      </c>
      <c r="BI50">
        <f>'[1]2014 ksh'!EA49</f>
        <v>122</v>
      </c>
      <c r="BJ50">
        <f>'[1]2014 ksh'!EB49</f>
        <v>0</v>
      </c>
      <c r="BK50">
        <f>'[1]2014 ksh'!EC49</f>
        <v>0</v>
      </c>
      <c r="BL50">
        <f>'[1]2014 ksh'!ED49</f>
        <v>0</v>
      </c>
      <c r="BM50">
        <f>'[1]2014 ksh'!EE49</f>
        <v>1108</v>
      </c>
      <c r="BN50">
        <f>'[1]2014 ksh'!EF49</f>
        <v>3635</v>
      </c>
      <c r="BO50" s="2"/>
      <c r="BR50" t="s">
        <v>67</v>
      </c>
      <c r="BS50">
        <v>0</v>
      </c>
      <c r="BT50">
        <v>0</v>
      </c>
      <c r="BU50">
        <v>0</v>
      </c>
      <c r="BV50">
        <v>0</v>
      </c>
      <c r="BW50">
        <v>4.4230535148743666E-5</v>
      </c>
      <c r="BX50">
        <v>1.2475392269015693E-3</v>
      </c>
      <c r="BY50">
        <v>8.367297358178096E-4</v>
      </c>
      <c r="BZ50">
        <v>4.4002471172966648E-4</v>
      </c>
      <c r="CA50">
        <v>0</v>
      </c>
      <c r="CB50">
        <v>0</v>
      </c>
      <c r="CC50">
        <v>0</v>
      </c>
      <c r="CD50">
        <v>2.6131236728148885E-5</v>
      </c>
      <c r="CE50">
        <v>2.9950450183159802E-3</v>
      </c>
      <c r="CF50">
        <v>3.2768934801790891E-4</v>
      </c>
      <c r="CG50">
        <v>1.8677641134029501E-4</v>
      </c>
      <c r="CH50">
        <v>2.5816126746393037E-3</v>
      </c>
      <c r="CI50">
        <v>1.0882602641228379E-2</v>
      </c>
      <c r="CJ50">
        <v>1.4599003828593853E-2</v>
      </c>
      <c r="CK50">
        <v>5.1906889211422733E-3</v>
      </c>
      <c r="CL50">
        <v>5.7335995180058039E-3</v>
      </c>
      <c r="CM50">
        <v>1.4654597731477296E-3</v>
      </c>
      <c r="CN50">
        <v>8.5882641184895064E-3</v>
      </c>
      <c r="CO50">
        <v>1.8869591312327041E-3</v>
      </c>
      <c r="CP50">
        <v>5.6554437956786038E-5</v>
      </c>
      <c r="CQ50">
        <v>0</v>
      </c>
      <c r="CR50">
        <v>0</v>
      </c>
      <c r="CS50">
        <v>3.8575542203523651E-4</v>
      </c>
      <c r="CT50">
        <v>3.9892922904795634E-4</v>
      </c>
      <c r="CU50">
        <v>0</v>
      </c>
      <c r="CV50">
        <v>7.959916885120855E-5</v>
      </c>
      <c r="CW50">
        <v>3.8878809020176869E-5</v>
      </c>
      <c r="CX50">
        <v>0</v>
      </c>
      <c r="CY50">
        <v>0</v>
      </c>
      <c r="CZ50">
        <v>6.9883480518469641E-5</v>
      </c>
      <c r="DA50">
        <v>0</v>
      </c>
      <c r="DB50">
        <v>9.4129698084911945E-5</v>
      </c>
      <c r="DC50">
        <v>0</v>
      </c>
      <c r="DD50">
        <v>0</v>
      </c>
      <c r="DE50">
        <v>5.1234993035808535E-5</v>
      </c>
      <c r="DF50">
        <v>6.959342424854795E-5</v>
      </c>
      <c r="DG50">
        <v>0</v>
      </c>
      <c r="DH50">
        <v>0</v>
      </c>
      <c r="DI50">
        <v>1.666832267758163E-4</v>
      </c>
      <c r="DJ50">
        <v>0</v>
      </c>
      <c r="DK50">
        <v>0</v>
      </c>
      <c r="DL50">
        <v>3.072329404107786E-4</v>
      </c>
      <c r="DM50">
        <v>0</v>
      </c>
      <c r="DN50">
        <v>0</v>
      </c>
      <c r="DO50">
        <v>0</v>
      </c>
      <c r="DP50">
        <v>4.9553828810776422E-4</v>
      </c>
      <c r="DQ50">
        <v>1.2309218257608698E-5</v>
      </c>
      <c r="DR50">
        <v>0</v>
      </c>
      <c r="DS50">
        <v>0</v>
      </c>
      <c r="DT50">
        <v>4.2972941680830587E-4</v>
      </c>
      <c r="DU50">
        <v>0</v>
      </c>
      <c r="DV50">
        <v>0</v>
      </c>
      <c r="DW50">
        <v>4.7306258883470084E-4</v>
      </c>
      <c r="DX50">
        <v>4.8466959209242039E-3</v>
      </c>
      <c r="DY50">
        <v>3.3741384918861998E-4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'[1]2014 ksh'!BU50</f>
        <v>0</v>
      </c>
      <c r="D51">
        <f>'[1]2014 ksh'!BV50</f>
        <v>0</v>
      </c>
      <c r="E51">
        <f>'[1]2014 ksh'!BW50</f>
        <v>0</v>
      </c>
      <c r="F51">
        <f>'[1]2014 ksh'!BX50</f>
        <v>0</v>
      </c>
      <c r="G51">
        <f>'[1]2014 ksh'!BY50</f>
        <v>132</v>
      </c>
      <c r="H51">
        <f>'[1]2014 ksh'!BZ50</f>
        <v>507</v>
      </c>
      <c r="I51">
        <f>'[1]2014 ksh'!CA50</f>
        <v>217</v>
      </c>
      <c r="J51">
        <f>'[1]2014 ksh'!CB50</f>
        <v>191</v>
      </c>
      <c r="K51">
        <f>'[1]2014 ksh'!CC50</f>
        <v>0</v>
      </c>
      <c r="L51">
        <f>'[1]2014 ksh'!CD50</f>
        <v>0</v>
      </c>
      <c r="M51">
        <f>'[1]2014 ksh'!CE50</f>
        <v>0</v>
      </c>
      <c r="N51">
        <f>'[1]2014 ksh'!CF50</f>
        <v>24</v>
      </c>
      <c r="O51">
        <f>'[1]2014 ksh'!CG50</f>
        <v>4315</v>
      </c>
      <c r="P51">
        <f>'[1]2014 ksh'!CH50</f>
        <v>213</v>
      </c>
      <c r="Q51">
        <f>'[1]2014 ksh'!CI50</f>
        <v>146</v>
      </c>
      <c r="R51">
        <f>'[1]2014 ksh'!CJ50</f>
        <v>3226</v>
      </c>
      <c r="S51">
        <f>'[1]2014 ksh'!CK50</f>
        <v>32461</v>
      </c>
      <c r="T51">
        <f>'[1]2014 ksh'!CL50</f>
        <v>16504</v>
      </c>
      <c r="U51">
        <f>'[1]2014 ksh'!CM50</f>
        <v>11468</v>
      </c>
      <c r="V51">
        <f>'[1]2014 ksh'!CN50</f>
        <v>43428</v>
      </c>
      <c r="W51">
        <f>'[1]2014 ksh'!CO50</f>
        <v>233</v>
      </c>
      <c r="X51">
        <f>'[1]2014 ksh'!CP50</f>
        <v>5022</v>
      </c>
      <c r="Y51">
        <f>'[1]2014 ksh'!CQ50</f>
        <v>586</v>
      </c>
      <c r="Z51">
        <f>'[1]2014 ksh'!CR50</f>
        <v>75</v>
      </c>
      <c r="AA51">
        <f>'[1]2014 ksh'!CS50</f>
        <v>0</v>
      </c>
      <c r="AB51">
        <f>'[1]2014 ksh'!CT50</f>
        <v>0</v>
      </c>
      <c r="AC51">
        <f>'[1]2014 ksh'!CU50</f>
        <v>1232</v>
      </c>
      <c r="AD51">
        <f>'[1]2014 ksh'!CV50</f>
        <v>269</v>
      </c>
      <c r="AE51">
        <f>'[1]2014 ksh'!CW50</f>
        <v>0</v>
      </c>
      <c r="AF51">
        <f>'[1]2014 ksh'!CX50</f>
        <v>175</v>
      </c>
      <c r="AG51">
        <f>'[1]2014 ksh'!CY50</f>
        <v>80</v>
      </c>
      <c r="AH51">
        <f>'[1]2014 ksh'!CZ50</f>
        <v>0</v>
      </c>
      <c r="AI51">
        <f>'[1]2014 ksh'!DA50</f>
        <v>0</v>
      </c>
      <c r="AJ51">
        <f>'[1]2014 ksh'!DB50</f>
        <v>81</v>
      </c>
      <c r="AK51">
        <f>'[1]2014 ksh'!DC50</f>
        <v>0</v>
      </c>
      <c r="AL51">
        <f>'[1]2014 ksh'!DD50</f>
        <v>119</v>
      </c>
      <c r="AM51">
        <f>'[1]2014 ksh'!DE50</f>
        <v>0</v>
      </c>
      <c r="AN51">
        <f>'[1]2014 ksh'!DF50</f>
        <v>0</v>
      </c>
      <c r="AO51">
        <f>'[1]2014 ksh'!DG50</f>
        <v>39</v>
      </c>
      <c r="AP51">
        <f>'[1]2014 ksh'!DH50</f>
        <v>70</v>
      </c>
      <c r="AQ51">
        <f>'[1]2014 ksh'!DI50</f>
        <v>0</v>
      </c>
      <c r="AR51">
        <f>'[1]2014 ksh'!DJ50</f>
        <v>0</v>
      </c>
      <c r="AS51">
        <f>'[1]2014 ksh'!DK50</f>
        <v>92</v>
      </c>
      <c r="AT51">
        <f>'[1]2014 ksh'!DL50</f>
        <v>0</v>
      </c>
      <c r="AU51">
        <f>'[1]2014 ksh'!DM50</f>
        <v>0</v>
      </c>
      <c r="AV51">
        <f>'[1]2014 ksh'!DN50</f>
        <v>91</v>
      </c>
      <c r="AW51">
        <f>'[1]2014 ksh'!DO50</f>
        <v>0</v>
      </c>
      <c r="AX51">
        <f>'[1]2014 ksh'!DP50</f>
        <v>0</v>
      </c>
      <c r="AY51">
        <f>'[1]2014 ksh'!DQ50</f>
        <v>0</v>
      </c>
      <c r="AZ51">
        <f>'[1]2014 ksh'!DR50</f>
        <v>454</v>
      </c>
      <c r="BA51">
        <f>'[1]2014 ksh'!DS50</f>
        <v>39</v>
      </c>
      <c r="BB51">
        <f>'[1]2014 ksh'!DT50</f>
        <v>0</v>
      </c>
      <c r="BC51">
        <f>'[1]2014 ksh'!DU50</f>
        <v>0</v>
      </c>
      <c r="BD51">
        <f>'[1]2014 ksh'!DV50</f>
        <v>189</v>
      </c>
      <c r="BE51">
        <f>'[1]2014 ksh'!DW50</f>
        <v>0</v>
      </c>
      <c r="BF51">
        <f>'[1]2014 ksh'!DX50</f>
        <v>0</v>
      </c>
      <c r="BG51">
        <f>'[1]2014 ksh'!DY50</f>
        <v>145</v>
      </c>
      <c r="BH51">
        <f>'[1]2014 ksh'!DZ50</f>
        <v>473</v>
      </c>
      <c r="BI51">
        <f>'[1]2014 ksh'!EA50</f>
        <v>120</v>
      </c>
      <c r="BJ51">
        <f>'[1]2014 ksh'!EB50</f>
        <v>0</v>
      </c>
      <c r="BK51">
        <f>'[1]2014 ksh'!EC50</f>
        <v>0</v>
      </c>
      <c r="BL51">
        <f>'[1]2014 ksh'!ED50</f>
        <v>0</v>
      </c>
      <c r="BM51">
        <f>'[1]2014 ksh'!EE50</f>
        <v>269</v>
      </c>
      <c r="BN51">
        <f>'[1]2014 ksh'!EF50</f>
        <v>929</v>
      </c>
      <c r="BO51" s="2"/>
      <c r="BR51" t="s">
        <v>68</v>
      </c>
      <c r="BS51">
        <v>1.5418415989754694E-4</v>
      </c>
      <c r="BT51">
        <v>1.8988428649759827E-3</v>
      </c>
      <c r="BU51">
        <v>0</v>
      </c>
      <c r="BV51">
        <v>1.1267539123424255E-2</v>
      </c>
      <c r="BW51">
        <v>4.4545510171772598E-3</v>
      </c>
      <c r="BX51">
        <v>5.831692244096093E-4</v>
      </c>
      <c r="BY51">
        <v>5.6681691781206456E-4</v>
      </c>
      <c r="BZ51">
        <v>2.4650599034070323E-3</v>
      </c>
      <c r="CA51">
        <v>3.8739186135613936E-4</v>
      </c>
      <c r="CB51">
        <v>1.0959161116485827E-4</v>
      </c>
      <c r="CC51">
        <v>1.8152484729434602E-3</v>
      </c>
      <c r="CD51">
        <v>1.0572262859596903E-3</v>
      </c>
      <c r="CE51">
        <v>3.1928637506960624E-4</v>
      </c>
      <c r="CF51">
        <v>1.2030660570422759E-3</v>
      </c>
      <c r="CG51">
        <v>1.1117034346213449E-3</v>
      </c>
      <c r="CH51">
        <v>5.3136727091149965E-4</v>
      </c>
      <c r="CI51">
        <v>1.7902436186241814E-4</v>
      </c>
      <c r="CJ51">
        <v>3.1225450505899358E-4</v>
      </c>
      <c r="CK51">
        <v>1.2854513896097013E-4</v>
      </c>
      <c r="CL51">
        <v>1.009994388706466E-4</v>
      </c>
      <c r="CM51">
        <v>0</v>
      </c>
      <c r="CN51">
        <v>1.3048278618891863E-3</v>
      </c>
      <c r="CO51">
        <v>4.2182874776703792E-4</v>
      </c>
      <c r="CP51">
        <v>2.2237205004608271E-3</v>
      </c>
      <c r="CQ51">
        <v>1.5917094812111079E-2</v>
      </c>
      <c r="CR51">
        <v>3.4952807487213249E-3</v>
      </c>
      <c r="CS51">
        <v>8.2974989317644214E-5</v>
      </c>
      <c r="CT51">
        <v>0</v>
      </c>
      <c r="CU51">
        <v>2.277354571819223E-4</v>
      </c>
      <c r="CV51">
        <v>1.7011479514486856E-4</v>
      </c>
      <c r="CW51">
        <v>7.4355722251088257E-5</v>
      </c>
      <c r="CX51">
        <v>0</v>
      </c>
      <c r="CY51">
        <v>1.7904282157762283E-4</v>
      </c>
      <c r="CZ51">
        <v>1.4658275728503694E-3</v>
      </c>
      <c r="DA51">
        <v>6.6624928712154176E-4</v>
      </c>
      <c r="DB51">
        <v>3.1482033477138617E-4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1.6324867916441132E-4</v>
      </c>
      <c r="DK51">
        <v>0</v>
      </c>
      <c r="DL51">
        <v>1.451760048094888E-3</v>
      </c>
      <c r="DM51">
        <v>0</v>
      </c>
      <c r="DN51">
        <v>6.1573499006983576E-5</v>
      </c>
      <c r="DO51">
        <v>0</v>
      </c>
      <c r="DP51">
        <v>3.6968902683281882E-3</v>
      </c>
      <c r="DQ51">
        <v>2.8279639894403572E-4</v>
      </c>
      <c r="DR51">
        <v>3.448585084156952E-4</v>
      </c>
      <c r="DS51">
        <v>8.7017450925222267E-4</v>
      </c>
      <c r="DT51">
        <v>1.9303718247103265E-3</v>
      </c>
      <c r="DU51">
        <v>0</v>
      </c>
      <c r="DV51">
        <v>7.5433960637924589E-4</v>
      </c>
      <c r="DW51">
        <v>0</v>
      </c>
      <c r="DX51">
        <v>2.2542771725228856E-4</v>
      </c>
      <c r="DY51">
        <v>6.3180743260569097E-3</v>
      </c>
      <c r="DZ51">
        <v>0</v>
      </c>
      <c r="EA51">
        <v>34</v>
      </c>
      <c r="EB51">
        <v>0</v>
      </c>
      <c r="EF51" s="2"/>
    </row>
    <row r="52" spans="1:136" x14ac:dyDescent="0.35">
      <c r="A52" s="2"/>
      <c r="B52" t="s">
        <v>68</v>
      </c>
      <c r="C52">
        <f>'[1]2014 ksh'!BU51</f>
        <v>422</v>
      </c>
      <c r="D52">
        <f>'[1]2014 ksh'!BV51</f>
        <v>278</v>
      </c>
      <c r="E52">
        <f>'[1]2014 ksh'!BW51</f>
        <v>0</v>
      </c>
      <c r="F52">
        <f>'[1]2014 ksh'!BX51</f>
        <v>1129</v>
      </c>
      <c r="G52">
        <f>'[1]2014 ksh'!BY51</f>
        <v>13294</v>
      </c>
      <c r="H52">
        <f>'[1]2014 ksh'!BZ51</f>
        <v>237</v>
      </c>
      <c r="I52">
        <f>'[1]2014 ksh'!CA51</f>
        <v>147</v>
      </c>
      <c r="J52">
        <f>'[1]2014 ksh'!CB51</f>
        <v>1070</v>
      </c>
      <c r="K52">
        <f>'[1]2014 ksh'!CC51</f>
        <v>84</v>
      </c>
      <c r="L52">
        <f>'[1]2014 ksh'!CD51</f>
        <v>139</v>
      </c>
      <c r="M52">
        <f>'[1]2014 ksh'!CE51</f>
        <v>2741</v>
      </c>
      <c r="N52">
        <f>'[1]2014 ksh'!CF51</f>
        <v>971</v>
      </c>
      <c r="O52">
        <f>'[1]2014 ksh'!CG51</f>
        <v>460</v>
      </c>
      <c r="P52">
        <f>'[1]2014 ksh'!CH51</f>
        <v>782</v>
      </c>
      <c r="Q52">
        <f>'[1]2014 ksh'!CI51</f>
        <v>869</v>
      </c>
      <c r="R52">
        <f>'[1]2014 ksh'!CJ51</f>
        <v>664</v>
      </c>
      <c r="S52">
        <f>'[1]2014 ksh'!CK51</f>
        <v>534</v>
      </c>
      <c r="T52">
        <f>'[1]2014 ksh'!CL51</f>
        <v>353</v>
      </c>
      <c r="U52">
        <f>'[1]2014 ksh'!CM51</f>
        <v>284</v>
      </c>
      <c r="V52">
        <f>'[1]2014 ksh'!CN51</f>
        <v>765</v>
      </c>
      <c r="W52">
        <f>'[1]2014 ksh'!CO51</f>
        <v>0</v>
      </c>
      <c r="X52">
        <f>'[1]2014 ksh'!CP51</f>
        <v>763</v>
      </c>
      <c r="Y52">
        <f>'[1]2014 ksh'!CQ51</f>
        <v>131</v>
      </c>
      <c r="Z52">
        <f>'[1]2014 ksh'!CR51</f>
        <v>2949</v>
      </c>
      <c r="AA52">
        <f>'[1]2014 ksh'!CS51</f>
        <v>3718</v>
      </c>
      <c r="AB52">
        <f>'[1]2014 ksh'!CT51</f>
        <v>1297</v>
      </c>
      <c r="AC52">
        <f>'[1]2014 ksh'!CU51</f>
        <v>265</v>
      </c>
      <c r="AD52">
        <f>'[1]2014 ksh'!CV51</f>
        <v>0</v>
      </c>
      <c r="AE52">
        <f>'[1]2014 ksh'!CW51</f>
        <v>703</v>
      </c>
      <c r="AF52">
        <f>'[1]2014 ksh'!CX51</f>
        <v>374</v>
      </c>
      <c r="AG52">
        <f>'[1]2014 ksh'!CY51</f>
        <v>153</v>
      </c>
      <c r="AH52">
        <f>'[1]2014 ksh'!CZ51</f>
        <v>0</v>
      </c>
      <c r="AI52">
        <f>'[1]2014 ksh'!DA51</f>
        <v>69</v>
      </c>
      <c r="AJ52">
        <f>'[1]2014 ksh'!DB51</f>
        <v>1699</v>
      </c>
      <c r="AK52">
        <f>'[1]2014 ksh'!DC51</f>
        <v>145</v>
      </c>
      <c r="AL52">
        <f>'[1]2014 ksh'!DD51</f>
        <v>398</v>
      </c>
      <c r="AM52">
        <f>'[1]2014 ksh'!DE51</f>
        <v>0</v>
      </c>
      <c r="AN52">
        <f>'[1]2014 ksh'!DF51</f>
        <v>0</v>
      </c>
      <c r="AO52">
        <f>'[1]2014 ksh'!DG51</f>
        <v>0</v>
      </c>
      <c r="AP52">
        <f>'[1]2014 ksh'!DH51</f>
        <v>0</v>
      </c>
      <c r="AQ52">
        <f>'[1]2014 ksh'!DI51</f>
        <v>0</v>
      </c>
      <c r="AR52">
        <f>'[1]2014 ksh'!DJ51</f>
        <v>0</v>
      </c>
      <c r="AS52">
        <f>'[1]2014 ksh'!DK51</f>
        <v>0</v>
      </c>
      <c r="AT52">
        <f>'[1]2014 ksh'!DL51</f>
        <v>78</v>
      </c>
      <c r="AU52">
        <f>'[1]2014 ksh'!DM51</f>
        <v>0</v>
      </c>
      <c r="AV52">
        <f>'[1]2014 ksh'!DN51</f>
        <v>430</v>
      </c>
      <c r="AW52">
        <f>'[1]2014 ksh'!DO51</f>
        <v>0</v>
      </c>
      <c r="AX52">
        <f>'[1]2014 ksh'!DP51</f>
        <v>17</v>
      </c>
      <c r="AY52">
        <f>'[1]2014 ksh'!DQ51</f>
        <v>0</v>
      </c>
      <c r="AZ52">
        <f>'[1]2014 ksh'!DR51</f>
        <v>3387</v>
      </c>
      <c r="BA52">
        <f>'[1]2014 ksh'!DS51</f>
        <v>896</v>
      </c>
      <c r="BB52">
        <f>'[1]2014 ksh'!DT51</f>
        <v>549</v>
      </c>
      <c r="BC52">
        <f>'[1]2014 ksh'!DU51</f>
        <v>1360</v>
      </c>
      <c r="BD52">
        <f>'[1]2014 ksh'!DV51</f>
        <v>849</v>
      </c>
      <c r="BE52">
        <f>'[1]2014 ksh'!DW51</f>
        <v>0</v>
      </c>
      <c r="BF52">
        <f>'[1]2014 ksh'!DX51</f>
        <v>195</v>
      </c>
      <c r="BG52">
        <f>'[1]2014 ksh'!DY51</f>
        <v>0</v>
      </c>
      <c r="BH52">
        <f>'[1]2014 ksh'!DZ51</f>
        <v>22</v>
      </c>
      <c r="BI52">
        <f>'[1]2014 ksh'!EA51</f>
        <v>2247</v>
      </c>
      <c r="BJ52">
        <f>'[1]2014 ksh'!EB51</f>
        <v>0</v>
      </c>
      <c r="BK52">
        <f>'[1]2014 ksh'!EC51</f>
        <v>17</v>
      </c>
      <c r="BL52">
        <f>'[1]2014 ksh'!ED51</f>
        <v>0</v>
      </c>
      <c r="BM52">
        <f>'[1]2014 ksh'!EE51</f>
        <v>1678</v>
      </c>
      <c r="BN52">
        <f>'[1]2014 ksh'!EF51</f>
        <v>1744</v>
      </c>
      <c r="BO52" s="2"/>
      <c r="BR52" t="s">
        <v>69</v>
      </c>
      <c r="BS52">
        <v>8.1359546744042069E-3</v>
      </c>
      <c r="BT52">
        <v>1.2595202313006159E-2</v>
      </c>
      <c r="BU52">
        <v>0</v>
      </c>
      <c r="BV52">
        <v>1.5239621117332893E-2</v>
      </c>
      <c r="BW52">
        <v>3.2171012724476356E-3</v>
      </c>
      <c r="BX52">
        <v>2.5885823800797848E-3</v>
      </c>
      <c r="BY52">
        <v>8.6834809449848269E-3</v>
      </c>
      <c r="BZ52">
        <v>2.787591105721971E-3</v>
      </c>
      <c r="CA52">
        <v>1.0238213478697968E-3</v>
      </c>
      <c r="CB52">
        <v>2.5229723433636437E-5</v>
      </c>
      <c r="CC52">
        <v>5.0530265773654146E-4</v>
      </c>
      <c r="CD52">
        <v>4.6709585651566129E-4</v>
      </c>
      <c r="CE52">
        <v>1.408330554383111E-3</v>
      </c>
      <c r="CF52">
        <v>3.7276586396591234E-3</v>
      </c>
      <c r="CG52">
        <v>1.8153132033690317E-3</v>
      </c>
      <c r="CH52">
        <v>1.5917010569924288E-3</v>
      </c>
      <c r="CI52">
        <v>1.8539414252793487E-4</v>
      </c>
      <c r="CJ52">
        <v>1.2056739104685786E-3</v>
      </c>
      <c r="CK52">
        <v>7.3460831173822018E-4</v>
      </c>
      <c r="CL52">
        <v>5.0420504189150239E-4</v>
      </c>
      <c r="CM52">
        <v>1.5975398385387266E-3</v>
      </c>
      <c r="CN52">
        <v>1.0329174686514659E-3</v>
      </c>
      <c r="CO52">
        <v>1.09482270412819E-4</v>
      </c>
      <c r="CP52">
        <v>5.4820101859444598E-4</v>
      </c>
      <c r="CQ52">
        <v>4.5636425685073728E-3</v>
      </c>
      <c r="CR52">
        <v>1.507525097019822E-2</v>
      </c>
      <c r="CS52">
        <v>4.254581716408112E-3</v>
      </c>
      <c r="CT52">
        <v>1.2946662340478285E-3</v>
      </c>
      <c r="CU52">
        <v>2.5238790140887008E-3</v>
      </c>
      <c r="CV52">
        <v>3.0393236929358598E-3</v>
      </c>
      <c r="CW52">
        <v>4.461003145486369E-2</v>
      </c>
      <c r="CX52">
        <v>2.234795468728271E-2</v>
      </c>
      <c r="CY52">
        <v>2.148513858931474E-3</v>
      </c>
      <c r="CZ52">
        <v>9.1314414544133669E-3</v>
      </c>
      <c r="DA52">
        <v>8.932335270098464E-3</v>
      </c>
      <c r="DB52">
        <v>3.7414577474086851E-4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3.7545537724694502E-4</v>
      </c>
      <c r="DI52">
        <v>2.3553064653104478E-5</v>
      </c>
      <c r="DJ52">
        <v>6.4880885308932706E-5</v>
      </c>
      <c r="DK52">
        <v>3.3879860666990731E-4</v>
      </c>
      <c r="DL52">
        <v>3.5112336046946128E-3</v>
      </c>
      <c r="DM52">
        <v>1.2204396627406068E-3</v>
      </c>
      <c r="DN52">
        <v>0</v>
      </c>
      <c r="DO52">
        <v>1.1487101426295998E-3</v>
      </c>
      <c r="DP52">
        <v>2.1360538101913976E-3</v>
      </c>
      <c r="DQ52">
        <v>1.5449647018203738E-3</v>
      </c>
      <c r="DR52">
        <v>4.8430948996083968E-4</v>
      </c>
      <c r="DS52">
        <v>1.9169432571468081E-3</v>
      </c>
      <c r="DT52">
        <v>2.369196043990766E-3</v>
      </c>
      <c r="DU52">
        <v>0</v>
      </c>
      <c r="DV52">
        <v>2.4370971898406404E-4</v>
      </c>
      <c r="DW52">
        <v>3.1972506004000469E-4</v>
      </c>
      <c r="DX52">
        <v>0</v>
      </c>
      <c r="DY52">
        <v>1.2175016391556038E-3</v>
      </c>
      <c r="DZ52">
        <v>0</v>
      </c>
      <c r="EA52">
        <v>78</v>
      </c>
      <c r="EB52">
        <v>1.468233970223139E-4</v>
      </c>
      <c r="EF52" s="2"/>
    </row>
    <row r="53" spans="1:136" x14ac:dyDescent="0.35">
      <c r="A53" s="2"/>
      <c r="B53" t="s">
        <v>69</v>
      </c>
      <c r="C53">
        <f>'[1]2014 ksh'!BU52</f>
        <v>22268</v>
      </c>
      <c r="D53">
        <f>'[1]2014 ksh'!BV52</f>
        <v>1844</v>
      </c>
      <c r="E53">
        <f>'[1]2014 ksh'!BW52</f>
        <v>0</v>
      </c>
      <c r="F53">
        <f>'[1]2014 ksh'!BX52</f>
        <v>1527</v>
      </c>
      <c r="G53">
        <f>'[1]2014 ksh'!BY52</f>
        <v>9601</v>
      </c>
      <c r="H53">
        <f>'[1]2014 ksh'!BZ52</f>
        <v>1052</v>
      </c>
      <c r="I53">
        <f>'[1]2014 ksh'!CA52</f>
        <v>2252</v>
      </c>
      <c r="J53">
        <f>'[1]2014 ksh'!CB52</f>
        <v>1210</v>
      </c>
      <c r="K53">
        <f>'[1]2014 ksh'!CC52</f>
        <v>222</v>
      </c>
      <c r="L53">
        <f>'[1]2014 ksh'!CD52</f>
        <v>32</v>
      </c>
      <c r="M53">
        <f>'[1]2014 ksh'!CE52</f>
        <v>763</v>
      </c>
      <c r="N53">
        <f>'[1]2014 ksh'!CF52</f>
        <v>429</v>
      </c>
      <c r="O53">
        <f>'[1]2014 ksh'!CG52</f>
        <v>2029</v>
      </c>
      <c r="P53">
        <f>'[1]2014 ksh'!CH52</f>
        <v>2423</v>
      </c>
      <c r="Q53">
        <f>'[1]2014 ksh'!CI52</f>
        <v>1419</v>
      </c>
      <c r="R53">
        <f>'[1]2014 ksh'!CJ52</f>
        <v>1989</v>
      </c>
      <c r="S53">
        <f>'[1]2014 ksh'!CK52</f>
        <v>553</v>
      </c>
      <c r="T53">
        <f>'[1]2014 ksh'!CL52</f>
        <v>1363</v>
      </c>
      <c r="U53">
        <f>'[1]2014 ksh'!CM52</f>
        <v>1623</v>
      </c>
      <c r="V53">
        <f>'[1]2014 ksh'!CN52</f>
        <v>3819</v>
      </c>
      <c r="W53">
        <f>'[1]2014 ksh'!CO52</f>
        <v>254</v>
      </c>
      <c r="X53">
        <f>'[1]2014 ksh'!CP52</f>
        <v>604</v>
      </c>
      <c r="Y53">
        <f>'[1]2014 ksh'!CQ52</f>
        <v>34</v>
      </c>
      <c r="Z53">
        <f>'[1]2014 ksh'!CR52</f>
        <v>727</v>
      </c>
      <c r="AA53">
        <f>'[1]2014 ksh'!CS52</f>
        <v>1066</v>
      </c>
      <c r="AB53">
        <f>'[1]2014 ksh'!CT52</f>
        <v>5594</v>
      </c>
      <c r="AC53">
        <f>'[1]2014 ksh'!CU52</f>
        <v>13588</v>
      </c>
      <c r="AD53">
        <f>'[1]2014 ksh'!CV52</f>
        <v>873</v>
      </c>
      <c r="AE53">
        <f>'[1]2014 ksh'!CW52</f>
        <v>7791</v>
      </c>
      <c r="AF53">
        <f>'[1]2014 ksh'!CX52</f>
        <v>6682</v>
      </c>
      <c r="AG53">
        <f>'[1]2014 ksh'!CY52</f>
        <v>91793</v>
      </c>
      <c r="AH53">
        <f>'[1]2014 ksh'!CZ52</f>
        <v>481</v>
      </c>
      <c r="AI53">
        <f>'[1]2014 ksh'!DA52</f>
        <v>828</v>
      </c>
      <c r="AJ53">
        <f>'[1]2014 ksh'!DB52</f>
        <v>10584</v>
      </c>
      <c r="AK53">
        <f>'[1]2014 ksh'!DC52</f>
        <v>1944</v>
      </c>
      <c r="AL53">
        <f>'[1]2014 ksh'!DD52</f>
        <v>473</v>
      </c>
      <c r="AM53">
        <f>'[1]2014 ksh'!DE52</f>
        <v>0</v>
      </c>
      <c r="AN53">
        <f>'[1]2014 ksh'!DF52</f>
        <v>0</v>
      </c>
      <c r="AO53">
        <f>'[1]2014 ksh'!DG52</f>
        <v>0</v>
      </c>
      <c r="AP53">
        <f>'[1]2014 ksh'!DH52</f>
        <v>0</v>
      </c>
      <c r="AQ53">
        <f>'[1]2014 ksh'!DI52</f>
        <v>0</v>
      </c>
      <c r="AR53">
        <f>'[1]2014 ksh'!DJ52</f>
        <v>400</v>
      </c>
      <c r="AS53">
        <f>'[1]2014 ksh'!DK52</f>
        <v>13</v>
      </c>
      <c r="AT53">
        <f>'[1]2014 ksh'!DL52</f>
        <v>31</v>
      </c>
      <c r="AU53">
        <f>'[1]2014 ksh'!DM52</f>
        <v>71</v>
      </c>
      <c r="AV53">
        <f>'[1]2014 ksh'!DN52</f>
        <v>1040</v>
      </c>
      <c r="AW53">
        <f>'[1]2014 ksh'!DO52</f>
        <v>478</v>
      </c>
      <c r="AX53">
        <f>'[1]2014 ksh'!DP52</f>
        <v>0</v>
      </c>
      <c r="AY53">
        <f>'[1]2014 ksh'!DQ52</f>
        <v>138</v>
      </c>
      <c r="AZ53">
        <f>'[1]2014 ksh'!DR52</f>
        <v>1957</v>
      </c>
      <c r="BA53">
        <f>'[1]2014 ksh'!DS52</f>
        <v>4895</v>
      </c>
      <c r="BB53">
        <f>'[1]2014 ksh'!DT52</f>
        <v>771</v>
      </c>
      <c r="BC53">
        <f>'[1]2014 ksh'!DU52</f>
        <v>2996</v>
      </c>
      <c r="BD53">
        <f>'[1]2014 ksh'!DV52</f>
        <v>1042</v>
      </c>
      <c r="BE53">
        <f>'[1]2014 ksh'!DW52</f>
        <v>0</v>
      </c>
      <c r="BF53">
        <f>'[1]2014 ksh'!DX52</f>
        <v>63</v>
      </c>
      <c r="BG53">
        <f>'[1]2014 ksh'!DY52</f>
        <v>98</v>
      </c>
      <c r="BH53">
        <f>'[1]2014 ksh'!DZ52</f>
        <v>0</v>
      </c>
      <c r="BI53">
        <f>'[1]2014 ksh'!EA52</f>
        <v>433</v>
      </c>
      <c r="BJ53">
        <f>'[1]2014 ksh'!EB52</f>
        <v>0</v>
      </c>
      <c r="BK53">
        <f>'[1]2014 ksh'!EC52</f>
        <v>39</v>
      </c>
      <c r="BL53">
        <f>'[1]2014 ksh'!ED52</f>
        <v>537</v>
      </c>
      <c r="BM53">
        <f>'[1]2014 ksh'!EE52</f>
        <v>1840</v>
      </c>
      <c r="BN53">
        <f>'[1]2014 ksh'!EF52</f>
        <v>7325</v>
      </c>
      <c r="BO53" s="2"/>
      <c r="BR53" t="s">
        <v>70</v>
      </c>
      <c r="BS53">
        <v>4.0445939575020016E-4</v>
      </c>
      <c r="BT53">
        <v>1.9808073051907733E-4</v>
      </c>
      <c r="BU53">
        <v>3.3874942932689447E-3</v>
      </c>
      <c r="BV53">
        <v>1.4471152992883232E-3</v>
      </c>
      <c r="BW53">
        <v>1.1094492566476536E-3</v>
      </c>
      <c r="BX53">
        <v>1.4394683387325799E-3</v>
      </c>
      <c r="BY53">
        <v>1.8971015208403795E-3</v>
      </c>
      <c r="BZ53">
        <v>0</v>
      </c>
      <c r="CA53">
        <v>5.9953502352735855E-4</v>
      </c>
      <c r="CB53">
        <v>1.695122043197448E-4</v>
      </c>
      <c r="CC53">
        <v>4.7682557479726063E-4</v>
      </c>
      <c r="CD53">
        <v>4.0830057387732631E-4</v>
      </c>
      <c r="CE53">
        <v>4.9905848625010196E-4</v>
      </c>
      <c r="CF53">
        <v>1.2769115439195512E-4</v>
      </c>
      <c r="CG53">
        <v>2.35389449908317E-4</v>
      </c>
      <c r="CH53">
        <v>6.6340883672535121E-4</v>
      </c>
      <c r="CI53">
        <v>1.9612219417512099E-4</v>
      </c>
      <c r="CJ53">
        <v>4.5290171838584904E-4</v>
      </c>
      <c r="CK53">
        <v>9.5503606763255983E-5</v>
      </c>
      <c r="CL53">
        <v>1.6542783909139893E-4</v>
      </c>
      <c r="CM53">
        <v>2.4529155001185173E-4</v>
      </c>
      <c r="CN53">
        <v>9.2688951657134849E-4</v>
      </c>
      <c r="CO53">
        <v>4.6368961586605698E-4</v>
      </c>
      <c r="CP53">
        <v>1.5910648545175806E-4</v>
      </c>
      <c r="CQ53">
        <v>1.6653442393521276E-3</v>
      </c>
      <c r="CR53">
        <v>1.2908554191499728E-3</v>
      </c>
      <c r="CS53">
        <v>2.047760113726012E-4</v>
      </c>
      <c r="CT53">
        <v>3.130630492640282E-3</v>
      </c>
      <c r="CU53">
        <v>5.2738737452655694E-4</v>
      </c>
      <c r="CV53">
        <v>2.1755589978018886E-3</v>
      </c>
      <c r="CW53">
        <v>9.1365201197415641E-4</v>
      </c>
      <c r="CX53">
        <v>0</v>
      </c>
      <c r="CY53">
        <v>4.1257693667886999E-4</v>
      </c>
      <c r="CZ53">
        <v>2.0361112842418315E-4</v>
      </c>
      <c r="DA53">
        <v>1.7368429691858123E-3</v>
      </c>
      <c r="DB53">
        <v>5.4144351545480866E-3</v>
      </c>
      <c r="DC53">
        <v>0</v>
      </c>
      <c r="DD53">
        <v>3.3099317261759504E-4</v>
      </c>
      <c r="DE53">
        <v>0</v>
      </c>
      <c r="DF53">
        <v>4.6329336714033353E-4</v>
      </c>
      <c r="DG53">
        <v>2.4720544535651454E-4</v>
      </c>
      <c r="DH53">
        <v>3.3133937042042897E-4</v>
      </c>
      <c r="DI53">
        <v>2.0473048506160045E-4</v>
      </c>
      <c r="DJ53">
        <v>0</v>
      </c>
      <c r="DK53">
        <v>0</v>
      </c>
      <c r="DL53">
        <v>1.3842363249276838E-3</v>
      </c>
      <c r="DM53">
        <v>0</v>
      </c>
      <c r="DN53">
        <v>1.6298867384201534E-4</v>
      </c>
      <c r="DO53">
        <v>8.3239865407942011E-5</v>
      </c>
      <c r="DP53">
        <v>2.4180958666826891E-2</v>
      </c>
      <c r="DQ53">
        <v>1.8558513680702344E-3</v>
      </c>
      <c r="DR53">
        <v>9.1943424183616226E-3</v>
      </c>
      <c r="DS53">
        <v>4.5972087124832497E-3</v>
      </c>
      <c r="DT53">
        <v>7.214452061019865E-3</v>
      </c>
      <c r="DU53">
        <v>1.8458729657275517E-3</v>
      </c>
      <c r="DV53">
        <v>6.5840308208075715E-3</v>
      </c>
      <c r="DW53">
        <v>6.9491263049511229E-4</v>
      </c>
      <c r="DX53">
        <v>0</v>
      </c>
      <c r="DY53">
        <v>4.3554504366097695E-3</v>
      </c>
      <c r="DZ53">
        <v>0.14348398049309447</v>
      </c>
      <c r="EA53">
        <v>0</v>
      </c>
      <c r="EB53">
        <v>1.2385660866128155E-4</v>
      </c>
      <c r="EF53" s="2"/>
    </row>
    <row r="54" spans="1:136" x14ac:dyDescent="0.35">
      <c r="A54" s="2"/>
      <c r="B54" t="s">
        <v>70</v>
      </c>
      <c r="C54">
        <f>'[1]2014 ksh'!BU53</f>
        <v>1107</v>
      </c>
      <c r="D54">
        <f>'[1]2014 ksh'!BV53</f>
        <v>29</v>
      </c>
      <c r="E54">
        <f>'[1]2014 ksh'!BW53</f>
        <v>40</v>
      </c>
      <c r="F54">
        <f>'[1]2014 ksh'!BX53</f>
        <v>145</v>
      </c>
      <c r="G54">
        <f>'[1]2014 ksh'!BY53</f>
        <v>3311</v>
      </c>
      <c r="H54">
        <f>'[1]2014 ksh'!BZ53</f>
        <v>585</v>
      </c>
      <c r="I54">
        <f>'[1]2014 ksh'!CA53</f>
        <v>492</v>
      </c>
      <c r="J54">
        <f>'[1]2014 ksh'!CB53</f>
        <v>0</v>
      </c>
      <c r="K54">
        <f>'[1]2014 ksh'!CC53</f>
        <v>130</v>
      </c>
      <c r="L54">
        <f>'[1]2014 ksh'!CD53</f>
        <v>215</v>
      </c>
      <c r="M54">
        <f>'[1]2014 ksh'!CE53</f>
        <v>720</v>
      </c>
      <c r="N54">
        <f>'[1]2014 ksh'!CF53</f>
        <v>375</v>
      </c>
      <c r="O54">
        <f>'[1]2014 ksh'!CG53</f>
        <v>719</v>
      </c>
      <c r="P54">
        <f>'[1]2014 ksh'!CH53</f>
        <v>83</v>
      </c>
      <c r="Q54">
        <f>'[1]2014 ksh'!CI53</f>
        <v>184</v>
      </c>
      <c r="R54">
        <f>'[1]2014 ksh'!CJ53</f>
        <v>829</v>
      </c>
      <c r="S54">
        <f>'[1]2014 ksh'!CK53</f>
        <v>585</v>
      </c>
      <c r="T54">
        <f>'[1]2014 ksh'!CL53</f>
        <v>512</v>
      </c>
      <c r="U54">
        <f>'[1]2014 ksh'!CM53</f>
        <v>211</v>
      </c>
      <c r="V54">
        <f>'[1]2014 ksh'!CN53</f>
        <v>1253</v>
      </c>
      <c r="W54">
        <f>'[1]2014 ksh'!CO53</f>
        <v>39</v>
      </c>
      <c r="X54">
        <f>'[1]2014 ksh'!CP53</f>
        <v>542</v>
      </c>
      <c r="Y54">
        <f>'[1]2014 ksh'!CQ53</f>
        <v>144</v>
      </c>
      <c r="Z54">
        <f>'[1]2014 ksh'!CR53</f>
        <v>211</v>
      </c>
      <c r="AA54">
        <f>'[1]2014 ksh'!CS53</f>
        <v>389</v>
      </c>
      <c r="AB54">
        <f>'[1]2014 ksh'!CT53</f>
        <v>479</v>
      </c>
      <c r="AC54">
        <f>'[1]2014 ksh'!CU53</f>
        <v>654</v>
      </c>
      <c r="AD54">
        <f>'[1]2014 ksh'!CV53</f>
        <v>2111</v>
      </c>
      <c r="AE54">
        <f>'[1]2014 ksh'!CW53</f>
        <v>1628</v>
      </c>
      <c r="AF54">
        <f>'[1]2014 ksh'!CX53</f>
        <v>4783</v>
      </c>
      <c r="AG54">
        <f>'[1]2014 ksh'!CY53</f>
        <v>1880</v>
      </c>
      <c r="AH54">
        <f>'[1]2014 ksh'!CZ53</f>
        <v>0</v>
      </c>
      <c r="AI54">
        <f>'[1]2014 ksh'!DA53</f>
        <v>159</v>
      </c>
      <c r="AJ54">
        <f>'[1]2014 ksh'!DB53</f>
        <v>236</v>
      </c>
      <c r="AK54">
        <f>'[1]2014 ksh'!DC53</f>
        <v>378</v>
      </c>
      <c r="AL54">
        <f>'[1]2014 ksh'!DD53</f>
        <v>6845</v>
      </c>
      <c r="AM54">
        <f>'[1]2014 ksh'!DE53</f>
        <v>0</v>
      </c>
      <c r="AN54">
        <f>'[1]2014 ksh'!DF53</f>
        <v>136</v>
      </c>
      <c r="AO54">
        <f>'[1]2014 ksh'!DG53</f>
        <v>0</v>
      </c>
      <c r="AP54">
        <f>'[1]2014 ksh'!DH53</f>
        <v>466</v>
      </c>
      <c r="AQ54">
        <f>'[1]2014 ksh'!DI53</f>
        <v>330</v>
      </c>
      <c r="AR54">
        <f>'[1]2014 ksh'!DJ53</f>
        <v>353</v>
      </c>
      <c r="AS54">
        <f>'[1]2014 ksh'!DK53</f>
        <v>113</v>
      </c>
      <c r="AT54">
        <f>'[1]2014 ksh'!DL53</f>
        <v>0</v>
      </c>
      <c r="AU54">
        <f>'[1]2014 ksh'!DM53</f>
        <v>0</v>
      </c>
      <c r="AV54">
        <f>'[1]2014 ksh'!DN53</f>
        <v>410</v>
      </c>
      <c r="AW54">
        <f>'[1]2014 ksh'!DO53</f>
        <v>0</v>
      </c>
      <c r="AX54">
        <f>'[1]2014 ksh'!DP53</f>
        <v>45</v>
      </c>
      <c r="AY54">
        <f>'[1]2014 ksh'!DQ53</f>
        <v>10</v>
      </c>
      <c r="AZ54">
        <f>'[1]2014 ksh'!DR53</f>
        <v>22154</v>
      </c>
      <c r="BA54">
        <f>'[1]2014 ksh'!DS53</f>
        <v>5880</v>
      </c>
      <c r="BB54">
        <f>'[1]2014 ksh'!DT53</f>
        <v>14637</v>
      </c>
      <c r="BC54">
        <f>'[1]2014 ksh'!DU53</f>
        <v>7185</v>
      </c>
      <c r="BD54">
        <f>'[1]2014 ksh'!DV53</f>
        <v>3173</v>
      </c>
      <c r="BE54">
        <f>'[1]2014 ksh'!DW53</f>
        <v>870</v>
      </c>
      <c r="BF54">
        <f>'[1]2014 ksh'!DX53</f>
        <v>1702</v>
      </c>
      <c r="BG54">
        <f>'[1]2014 ksh'!DY53</f>
        <v>213</v>
      </c>
      <c r="BH54">
        <f>'[1]2014 ksh'!DZ53</f>
        <v>0</v>
      </c>
      <c r="BI54">
        <f>'[1]2014 ksh'!EA53</f>
        <v>1549</v>
      </c>
      <c r="BJ54">
        <f>'[1]2014 ksh'!EB53</f>
        <v>769</v>
      </c>
      <c r="BK54">
        <f>'[1]2014 ksh'!EC53</f>
        <v>0</v>
      </c>
      <c r="BL54">
        <f>'[1]2014 ksh'!ED53</f>
        <v>453</v>
      </c>
      <c r="BM54">
        <f>'[1]2014 ksh'!EE53</f>
        <v>10526</v>
      </c>
      <c r="BN54">
        <f>'[1]2014 ksh'!EF53</f>
        <v>5464</v>
      </c>
      <c r="BO54" s="2"/>
      <c r="BR54" t="s">
        <v>71</v>
      </c>
      <c r="BS54">
        <v>1.5710708236005967E-3</v>
      </c>
      <c r="BT54">
        <v>5.4711263843372736E-3</v>
      </c>
      <c r="BU54">
        <v>2.4474646268868125E-2</v>
      </c>
      <c r="BV54">
        <v>0</v>
      </c>
      <c r="BW54">
        <v>2.5955282216830939E-3</v>
      </c>
      <c r="BX54">
        <v>4.3479325718640497E-3</v>
      </c>
      <c r="BY54">
        <v>7.5344235197603686E-3</v>
      </c>
      <c r="BZ54">
        <v>2.4788826692205296E-3</v>
      </c>
      <c r="CA54">
        <v>3.0437931963696666E-3</v>
      </c>
      <c r="CB54">
        <v>7.0958597157102479E-6</v>
      </c>
      <c r="CC54">
        <v>1.0443804603545556E-3</v>
      </c>
      <c r="CD54">
        <v>2.06872290764512E-4</v>
      </c>
      <c r="CE54">
        <v>1.1299961274202587E-3</v>
      </c>
      <c r="CF54">
        <v>2.2830563026224261E-3</v>
      </c>
      <c r="CG54">
        <v>6.6523105408872196E-4</v>
      </c>
      <c r="CH54">
        <v>1.7213418670642103E-3</v>
      </c>
      <c r="CI54">
        <v>5.1125871131121284E-4</v>
      </c>
      <c r="CJ54">
        <v>1.385242365219218E-3</v>
      </c>
      <c r="CK54">
        <v>1.0274558642302894E-4</v>
      </c>
      <c r="CL54">
        <v>4.0650623827806649E-4</v>
      </c>
      <c r="CM54">
        <v>0</v>
      </c>
      <c r="CN54">
        <v>2.2094857110888971E-3</v>
      </c>
      <c r="CO54">
        <v>1.6712146571839137E-3</v>
      </c>
      <c r="CP54">
        <v>3.8079988224235933E-4</v>
      </c>
      <c r="CQ54">
        <v>6.8583071245298414E-3</v>
      </c>
      <c r="CR54">
        <v>1.8896614194320687E-2</v>
      </c>
      <c r="CS54">
        <v>4.8438606971470038E-4</v>
      </c>
      <c r="CT54">
        <v>4.0782727876649815E-4</v>
      </c>
      <c r="CU54">
        <v>2.7940516617269984E-3</v>
      </c>
      <c r="CV54">
        <v>6.1164001345268646E-3</v>
      </c>
      <c r="CW54">
        <v>1.3641602114954558E-3</v>
      </c>
      <c r="CX54">
        <v>0</v>
      </c>
      <c r="CY54">
        <v>6.6686963978911692E-4</v>
      </c>
      <c r="CZ54">
        <v>3.9945742567964746E-3</v>
      </c>
      <c r="DA54">
        <v>5.7848817412829044E-3</v>
      </c>
      <c r="DB54">
        <v>1.8227939182090008E-2</v>
      </c>
      <c r="DC54">
        <v>1.5377686726480429E-3</v>
      </c>
      <c r="DD54">
        <v>1.0757278110071838E-3</v>
      </c>
      <c r="DE54">
        <v>3.7572328226259595E-4</v>
      </c>
      <c r="DF54">
        <v>5.1697972298921338E-5</v>
      </c>
      <c r="DG54">
        <v>1.0637325224431838E-4</v>
      </c>
      <c r="DH54">
        <v>3.2195298598925538E-4</v>
      </c>
      <c r="DI54">
        <v>4.1308451853137081E-4</v>
      </c>
      <c r="DJ54">
        <v>6.2787953524773578E-5</v>
      </c>
      <c r="DK54">
        <v>3.9606034300848324E-3</v>
      </c>
      <c r="DL54">
        <v>0</v>
      </c>
      <c r="DM54">
        <v>0</v>
      </c>
      <c r="DN54">
        <v>2.2311338463706989E-3</v>
      </c>
      <c r="DO54">
        <v>0</v>
      </c>
      <c r="DP54">
        <v>6.8152887025217622E-3</v>
      </c>
      <c r="DQ54">
        <v>2.5584236716968234E-3</v>
      </c>
      <c r="DR54">
        <v>5.9367172368610839E-3</v>
      </c>
      <c r="DS54">
        <v>9.8662433328450543E-4</v>
      </c>
      <c r="DT54">
        <v>6.5277944743737893E-3</v>
      </c>
      <c r="DU54">
        <v>2.3487142219085055E-3</v>
      </c>
      <c r="DV54">
        <v>2.0889404484348345E-3</v>
      </c>
      <c r="DW54">
        <v>1.5366377885596145E-3</v>
      </c>
      <c r="DX54">
        <v>0</v>
      </c>
      <c r="DY54">
        <v>1.7236224129385338E-3</v>
      </c>
      <c r="DZ54">
        <v>0.15411933405370096</v>
      </c>
      <c r="EA54">
        <v>0</v>
      </c>
      <c r="EB54">
        <v>1.0061640615309407E-4</v>
      </c>
      <c r="EF54" s="2"/>
    </row>
    <row r="55" spans="1:136" x14ac:dyDescent="0.35">
      <c r="A55" s="2"/>
      <c r="B55" t="s">
        <v>71</v>
      </c>
      <c r="C55">
        <f>'[1]2014 ksh'!BU54</f>
        <v>4300</v>
      </c>
      <c r="D55">
        <f>'[1]2014 ksh'!BV54</f>
        <v>801</v>
      </c>
      <c r="E55">
        <f>'[1]2014 ksh'!BW54</f>
        <v>289</v>
      </c>
      <c r="F55">
        <f>'[1]2014 ksh'!BX54</f>
        <v>0</v>
      </c>
      <c r="G55">
        <f>'[1]2014 ksh'!BY54</f>
        <v>7746</v>
      </c>
      <c r="H55">
        <f>'[1]2014 ksh'!BZ54</f>
        <v>1767</v>
      </c>
      <c r="I55">
        <f>'[1]2014 ksh'!CA54</f>
        <v>1954</v>
      </c>
      <c r="J55">
        <f>'[1]2014 ksh'!CB54</f>
        <v>1076</v>
      </c>
      <c r="K55">
        <f>'[1]2014 ksh'!CC54</f>
        <v>660</v>
      </c>
      <c r="L55">
        <f>'[1]2014 ksh'!CD54</f>
        <v>9</v>
      </c>
      <c r="M55">
        <f>'[1]2014 ksh'!CE54</f>
        <v>1577</v>
      </c>
      <c r="N55">
        <f>'[1]2014 ksh'!CF54</f>
        <v>190</v>
      </c>
      <c r="O55">
        <f>'[1]2014 ksh'!CG54</f>
        <v>1628</v>
      </c>
      <c r="P55">
        <f>'[1]2014 ksh'!CH54</f>
        <v>1484</v>
      </c>
      <c r="Q55">
        <f>'[1]2014 ksh'!CI54</f>
        <v>520</v>
      </c>
      <c r="R55">
        <f>'[1]2014 ksh'!CJ54</f>
        <v>2151</v>
      </c>
      <c r="S55">
        <f>'[1]2014 ksh'!CK54</f>
        <v>1525</v>
      </c>
      <c r="T55">
        <f>'[1]2014 ksh'!CL54</f>
        <v>1566</v>
      </c>
      <c r="U55">
        <f>'[1]2014 ksh'!CM54</f>
        <v>227</v>
      </c>
      <c r="V55">
        <f>'[1]2014 ksh'!CN54</f>
        <v>3079</v>
      </c>
      <c r="W55">
        <f>'[1]2014 ksh'!CO54</f>
        <v>0</v>
      </c>
      <c r="X55">
        <f>'[1]2014 ksh'!CP54</f>
        <v>1292</v>
      </c>
      <c r="Y55">
        <f>'[1]2014 ksh'!CQ54</f>
        <v>519</v>
      </c>
      <c r="Z55">
        <f>'[1]2014 ksh'!CR54</f>
        <v>505</v>
      </c>
      <c r="AA55">
        <f>'[1]2014 ksh'!CS54</f>
        <v>1602</v>
      </c>
      <c r="AB55">
        <f>'[1]2014 ksh'!CT54</f>
        <v>7012</v>
      </c>
      <c r="AC55">
        <f>'[1]2014 ksh'!CU54</f>
        <v>1547</v>
      </c>
      <c r="AD55">
        <f>'[1]2014 ksh'!CV54</f>
        <v>275</v>
      </c>
      <c r="AE55">
        <f>'[1]2014 ksh'!CW54</f>
        <v>8625</v>
      </c>
      <c r="AF55">
        <f>'[1]2014 ksh'!CX54</f>
        <v>13447</v>
      </c>
      <c r="AG55">
        <f>'[1]2014 ksh'!CY54</f>
        <v>2807</v>
      </c>
      <c r="AH55">
        <f>'[1]2014 ksh'!CZ54</f>
        <v>0</v>
      </c>
      <c r="AI55">
        <f>'[1]2014 ksh'!DA54</f>
        <v>257</v>
      </c>
      <c r="AJ55">
        <f>'[1]2014 ksh'!DB54</f>
        <v>4630</v>
      </c>
      <c r="AK55">
        <f>'[1]2014 ksh'!DC54</f>
        <v>1259</v>
      </c>
      <c r="AL55">
        <f>'[1]2014 ksh'!DD54</f>
        <v>23044</v>
      </c>
      <c r="AM55">
        <f>'[1]2014 ksh'!DE54</f>
        <v>351</v>
      </c>
      <c r="AN55">
        <f>'[1]2014 ksh'!DF54</f>
        <v>442</v>
      </c>
      <c r="AO55">
        <f>'[1]2014 ksh'!DG54</f>
        <v>286</v>
      </c>
      <c r="AP55">
        <f>'[1]2014 ksh'!DH54</f>
        <v>52</v>
      </c>
      <c r="AQ55">
        <f>'[1]2014 ksh'!DI54</f>
        <v>142</v>
      </c>
      <c r="AR55">
        <f>'[1]2014 ksh'!DJ54</f>
        <v>343</v>
      </c>
      <c r="AS55">
        <f>'[1]2014 ksh'!DK54</f>
        <v>228</v>
      </c>
      <c r="AT55">
        <f>'[1]2014 ksh'!DL54</f>
        <v>30</v>
      </c>
      <c r="AU55">
        <f>'[1]2014 ksh'!DM54</f>
        <v>830</v>
      </c>
      <c r="AV55">
        <f>'[1]2014 ksh'!DN54</f>
        <v>0</v>
      </c>
      <c r="AW55">
        <f>'[1]2014 ksh'!DO54</f>
        <v>0</v>
      </c>
      <c r="AX55">
        <f>'[1]2014 ksh'!DP54</f>
        <v>616</v>
      </c>
      <c r="AY55">
        <f>'[1]2014 ksh'!DQ54</f>
        <v>0</v>
      </c>
      <c r="AZ55">
        <f>'[1]2014 ksh'!DR54</f>
        <v>6244</v>
      </c>
      <c r="BA55">
        <f>'[1]2014 ksh'!DS54</f>
        <v>8106</v>
      </c>
      <c r="BB55">
        <f>'[1]2014 ksh'!DT54</f>
        <v>9451</v>
      </c>
      <c r="BC55">
        <f>'[1]2014 ksh'!DU54</f>
        <v>1542</v>
      </c>
      <c r="BD55">
        <f>'[1]2014 ksh'!DV54</f>
        <v>2871</v>
      </c>
      <c r="BE55">
        <f>'[1]2014 ksh'!DW54</f>
        <v>1107</v>
      </c>
      <c r="BF55">
        <f>'[1]2014 ksh'!DX54</f>
        <v>540</v>
      </c>
      <c r="BG55">
        <f>'[1]2014 ksh'!DY54</f>
        <v>471</v>
      </c>
      <c r="BH55">
        <f>'[1]2014 ksh'!DZ54</f>
        <v>0</v>
      </c>
      <c r="BI55">
        <f>'[1]2014 ksh'!EA54</f>
        <v>613</v>
      </c>
      <c r="BJ55">
        <f>'[1]2014 ksh'!EB54</f>
        <v>826</v>
      </c>
      <c r="BK55">
        <f>'[1]2014 ksh'!EC54</f>
        <v>0</v>
      </c>
      <c r="BL55">
        <f>'[1]2014 ksh'!ED54</f>
        <v>368</v>
      </c>
      <c r="BM55">
        <f>'[1]2014 ksh'!EE54</f>
        <v>59229</v>
      </c>
      <c r="BN55">
        <f>'[1]2014 ksh'!EF54</f>
        <v>6765</v>
      </c>
      <c r="BO55" s="2"/>
      <c r="BR55" t="s">
        <v>72</v>
      </c>
      <c r="BS55">
        <v>8.4571107799727933E-3</v>
      </c>
      <c r="BT55">
        <v>9.0639010137522624E-3</v>
      </c>
      <c r="BU55">
        <v>6.0974897278841004E-3</v>
      </c>
      <c r="BV55">
        <v>5.5888590869066271E-4</v>
      </c>
      <c r="BW55">
        <v>7.7805532284380902E-4</v>
      </c>
      <c r="BX55">
        <v>5.831692244096093E-4</v>
      </c>
      <c r="BY55">
        <v>1.8354071624390664E-3</v>
      </c>
      <c r="BZ55">
        <v>1.0159732872920572E-3</v>
      </c>
      <c r="CA55">
        <v>9.7309146126363583E-4</v>
      </c>
      <c r="CB55">
        <v>0</v>
      </c>
      <c r="CC55">
        <v>1.7880959054897272E-4</v>
      </c>
      <c r="CD55">
        <v>2.1231629841620968E-4</v>
      </c>
      <c r="CE55">
        <v>1.3118505410468606E-4</v>
      </c>
      <c r="CF55">
        <v>1.3569108213699326E-3</v>
      </c>
      <c r="CG55">
        <v>0</v>
      </c>
      <c r="CH55">
        <v>7.2182722644905523E-4</v>
      </c>
      <c r="CI55">
        <v>8.8171174475310806E-5</v>
      </c>
      <c r="CJ55">
        <v>5.9708722638759394E-4</v>
      </c>
      <c r="CK55">
        <v>8.0114399986238425E-5</v>
      </c>
      <c r="CL55">
        <v>1.1261767497602816E-4</v>
      </c>
      <c r="CM55">
        <v>8.1763850003950577E-4</v>
      </c>
      <c r="CN55">
        <v>2.6729304693745713E-3</v>
      </c>
      <c r="CO55">
        <v>1.3524280462759994E-4</v>
      </c>
      <c r="CP55">
        <v>1.2969817771422932E-4</v>
      </c>
      <c r="CQ55">
        <v>3.767359718842859E-3</v>
      </c>
      <c r="CR55">
        <v>2.0912396769527742E-3</v>
      </c>
      <c r="CS55">
        <v>6.5669224564488763E-3</v>
      </c>
      <c r="CT55">
        <v>3.7075207160590742E-4</v>
      </c>
      <c r="CU55">
        <v>3.5699071666355387E-4</v>
      </c>
      <c r="CV55">
        <v>1.2099073665383699E-4</v>
      </c>
      <c r="CW55">
        <v>7.1925796687327207E-5</v>
      </c>
      <c r="CX55">
        <v>0</v>
      </c>
      <c r="CY55">
        <v>0</v>
      </c>
      <c r="CZ55">
        <v>1.4062972005568581E-4</v>
      </c>
      <c r="DA55">
        <v>0</v>
      </c>
      <c r="DB55">
        <v>1.502911145893552E-5</v>
      </c>
      <c r="DC55">
        <v>0</v>
      </c>
      <c r="DD55">
        <v>0</v>
      </c>
      <c r="DE55">
        <v>1.1823459931340431E-5</v>
      </c>
      <c r="DF55">
        <v>0</v>
      </c>
      <c r="DG55">
        <v>1.0112950037311958E-4</v>
      </c>
      <c r="DH55">
        <v>0</v>
      </c>
      <c r="DI55">
        <v>1.7393032359215615E-4</v>
      </c>
      <c r="DJ55">
        <v>0</v>
      </c>
      <c r="DK55">
        <v>0</v>
      </c>
      <c r="DL55">
        <v>2.4983777571865515E-4</v>
      </c>
      <c r="DM55">
        <v>1.2510783153617098E-4</v>
      </c>
      <c r="DN55">
        <v>1.0141517483503178E-4</v>
      </c>
      <c r="DO55">
        <v>4.3284730012129846E-4</v>
      </c>
      <c r="DP55">
        <v>2.1033089893913253E-3</v>
      </c>
      <c r="DQ55">
        <v>7.9189304123949294E-4</v>
      </c>
      <c r="DR55">
        <v>0</v>
      </c>
      <c r="DS55">
        <v>7.2941098569671609E-5</v>
      </c>
      <c r="DT55">
        <v>6.7074168231984253E-4</v>
      </c>
      <c r="DU55">
        <v>4.0312168217038487E-5</v>
      </c>
      <c r="DV55">
        <v>3.8684082378422861E-5</v>
      </c>
      <c r="DW55">
        <v>1.7291253247061477E-4</v>
      </c>
      <c r="DX55">
        <v>0</v>
      </c>
      <c r="DY55">
        <v>8.1541680220583162E-4</v>
      </c>
      <c r="DZ55">
        <v>4.328775484317024E-2</v>
      </c>
      <c r="EA55">
        <v>0</v>
      </c>
      <c r="EB55">
        <v>0</v>
      </c>
      <c r="EF55" s="2"/>
    </row>
    <row r="56" spans="1:136" x14ac:dyDescent="0.35">
      <c r="A56" s="2"/>
      <c r="B56" t="s">
        <v>72</v>
      </c>
      <c r="C56">
        <f>'[1]2014 ksh'!BU55</f>
        <v>23147</v>
      </c>
      <c r="D56">
        <f>'[1]2014 ksh'!BV55</f>
        <v>1327</v>
      </c>
      <c r="E56">
        <f>'[1]2014 ksh'!BW55</f>
        <v>72</v>
      </c>
      <c r="F56">
        <f>'[1]2014 ksh'!BX55</f>
        <v>56</v>
      </c>
      <c r="G56">
        <f>'[1]2014 ksh'!BY55</f>
        <v>2322</v>
      </c>
      <c r="H56">
        <f>'[1]2014 ksh'!BZ55</f>
        <v>237</v>
      </c>
      <c r="I56">
        <f>'[1]2014 ksh'!CA55</f>
        <v>476</v>
      </c>
      <c r="J56">
        <f>'[1]2014 ksh'!CB55</f>
        <v>441</v>
      </c>
      <c r="K56">
        <f>'[1]2014 ksh'!CC55</f>
        <v>211</v>
      </c>
      <c r="L56">
        <f>'[1]2014 ksh'!CD55</f>
        <v>0</v>
      </c>
      <c r="M56">
        <f>'[1]2014 ksh'!CE55</f>
        <v>270</v>
      </c>
      <c r="N56">
        <f>'[1]2014 ksh'!CF55</f>
        <v>195</v>
      </c>
      <c r="O56">
        <f>'[1]2014 ksh'!CG55</f>
        <v>189</v>
      </c>
      <c r="P56">
        <f>'[1]2014 ksh'!CH55</f>
        <v>882</v>
      </c>
      <c r="Q56">
        <f>'[1]2014 ksh'!CI55</f>
        <v>0</v>
      </c>
      <c r="R56">
        <f>'[1]2014 ksh'!CJ55</f>
        <v>902</v>
      </c>
      <c r="S56">
        <f>'[1]2014 ksh'!CK55</f>
        <v>263</v>
      </c>
      <c r="T56">
        <f>'[1]2014 ksh'!CL55</f>
        <v>675</v>
      </c>
      <c r="U56">
        <f>'[1]2014 ksh'!CM55</f>
        <v>177</v>
      </c>
      <c r="V56">
        <f>'[1]2014 ksh'!CN55</f>
        <v>853</v>
      </c>
      <c r="W56">
        <f>'[1]2014 ksh'!CO55</f>
        <v>130</v>
      </c>
      <c r="X56">
        <f>'[1]2014 ksh'!CP55</f>
        <v>1563</v>
      </c>
      <c r="Y56">
        <f>'[1]2014 ksh'!CQ55</f>
        <v>42</v>
      </c>
      <c r="Z56">
        <f>'[1]2014 ksh'!CR55</f>
        <v>172</v>
      </c>
      <c r="AA56">
        <f>'[1]2014 ksh'!CS55</f>
        <v>880</v>
      </c>
      <c r="AB56">
        <f>'[1]2014 ksh'!CT55</f>
        <v>776</v>
      </c>
      <c r="AC56">
        <f>'[1]2014 ksh'!CU55</f>
        <v>20973</v>
      </c>
      <c r="AD56">
        <f>'[1]2014 ksh'!CV55</f>
        <v>250</v>
      </c>
      <c r="AE56">
        <f>'[1]2014 ksh'!CW55</f>
        <v>1102</v>
      </c>
      <c r="AF56">
        <f>'[1]2014 ksh'!CX55</f>
        <v>266</v>
      </c>
      <c r="AG56">
        <f>'[1]2014 ksh'!CY55</f>
        <v>148</v>
      </c>
      <c r="AH56">
        <f>'[1]2014 ksh'!CZ55</f>
        <v>0</v>
      </c>
      <c r="AI56">
        <f>'[1]2014 ksh'!DA55</f>
        <v>0</v>
      </c>
      <c r="AJ56">
        <f>'[1]2014 ksh'!DB55</f>
        <v>163</v>
      </c>
      <c r="AK56">
        <f>'[1]2014 ksh'!DC55</f>
        <v>0</v>
      </c>
      <c r="AL56">
        <f>'[1]2014 ksh'!DD55</f>
        <v>19</v>
      </c>
      <c r="AM56">
        <f>'[1]2014 ksh'!DE55</f>
        <v>0</v>
      </c>
      <c r="AN56">
        <f>'[1]2014 ksh'!DF55</f>
        <v>0</v>
      </c>
      <c r="AO56">
        <f>'[1]2014 ksh'!DG55</f>
        <v>9</v>
      </c>
      <c r="AP56">
        <f>'[1]2014 ksh'!DH55</f>
        <v>0</v>
      </c>
      <c r="AQ56">
        <f>'[1]2014 ksh'!DI55</f>
        <v>135</v>
      </c>
      <c r="AR56">
        <f>'[1]2014 ksh'!DJ55</f>
        <v>0</v>
      </c>
      <c r="AS56">
        <f>'[1]2014 ksh'!DK55</f>
        <v>96</v>
      </c>
      <c r="AT56">
        <f>'[1]2014 ksh'!DL55</f>
        <v>0</v>
      </c>
      <c r="AU56">
        <f>'[1]2014 ksh'!DM55</f>
        <v>0</v>
      </c>
      <c r="AV56">
        <f>'[1]2014 ksh'!DN55</f>
        <v>74</v>
      </c>
      <c r="AW56">
        <f>'[1]2014 ksh'!DO55</f>
        <v>49</v>
      </c>
      <c r="AX56">
        <f>'[1]2014 ksh'!DP55</f>
        <v>28</v>
      </c>
      <c r="AY56">
        <f>'[1]2014 ksh'!DQ55</f>
        <v>52</v>
      </c>
      <c r="AZ56">
        <f>'[1]2014 ksh'!DR55</f>
        <v>1927</v>
      </c>
      <c r="BA56">
        <f>'[1]2014 ksh'!DS55</f>
        <v>2509</v>
      </c>
      <c r="BB56">
        <f>'[1]2014 ksh'!DT55</f>
        <v>0</v>
      </c>
      <c r="BC56">
        <f>'[1]2014 ksh'!DU55</f>
        <v>114</v>
      </c>
      <c r="BD56">
        <f>'[1]2014 ksh'!DV55</f>
        <v>295</v>
      </c>
      <c r="BE56">
        <f>'[1]2014 ksh'!DW55</f>
        <v>19</v>
      </c>
      <c r="BF56">
        <f>'[1]2014 ksh'!DX55</f>
        <v>10</v>
      </c>
      <c r="BG56">
        <f>'[1]2014 ksh'!DY55</f>
        <v>53</v>
      </c>
      <c r="BH56">
        <f>'[1]2014 ksh'!DZ55</f>
        <v>0</v>
      </c>
      <c r="BI56">
        <f>'[1]2014 ksh'!EA55</f>
        <v>290</v>
      </c>
      <c r="BJ56">
        <f>'[1]2014 ksh'!EB55</f>
        <v>232</v>
      </c>
      <c r="BK56">
        <f>'[1]2014 ksh'!EC55</f>
        <v>0</v>
      </c>
      <c r="BL56">
        <f>'[1]2014 ksh'!ED55</f>
        <v>0</v>
      </c>
      <c r="BM56">
        <f>'[1]2014 ksh'!EE55</f>
        <v>49352</v>
      </c>
      <c r="BN56">
        <f>'[1]2014 ksh'!EF55</f>
        <v>3901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[2]ÁKM14!B84</f>
        <v>2736986.7324919282</v>
      </c>
      <c r="D62" s="3">
        <f>[2]ÁKM14!C84</f>
        <v>146404.95278871653</v>
      </c>
      <c r="E62" s="3">
        <f>[2]ÁKM14!D84</f>
        <v>11808.137973687877</v>
      </c>
      <c r="F62" s="3">
        <f>[2]ÁKM14!E84</f>
        <v>100199.34145628171</v>
      </c>
      <c r="G62" s="3">
        <f>[2]ÁKM14!F84</f>
        <v>2984363.6202025325</v>
      </c>
      <c r="H62" s="3">
        <f>[2]ÁKM14!G84</f>
        <v>406400.04664158128</v>
      </c>
      <c r="I62" s="3">
        <f>[2]ÁKM14!H84</f>
        <v>259343.00014795913</v>
      </c>
      <c r="J62" s="3">
        <f>[2]ÁKM14!I84</f>
        <v>434066.53060281469</v>
      </c>
      <c r="K62" s="3">
        <f>[2]ÁKM14!J84</f>
        <v>216834.7050605088</v>
      </c>
      <c r="L62" s="3">
        <f>[2]ÁKM14!K84</f>
        <v>1268345.2549201306</v>
      </c>
      <c r="M62" s="3">
        <f>[2]ÁKM14!L84</f>
        <v>1509986.1208286355</v>
      </c>
      <c r="N62" s="3">
        <f>[2]ÁKM14!M84</f>
        <v>918441.03092705563</v>
      </c>
      <c r="O62" s="3">
        <f>[2]ÁKM14!N84</f>
        <v>1440712.9020138031</v>
      </c>
      <c r="P62" s="3">
        <f>[2]ÁKM14!O84</f>
        <v>650005.87076867418</v>
      </c>
      <c r="Q62" s="3">
        <f>[2]ÁKM14!P84</f>
        <v>781683.29154797317</v>
      </c>
      <c r="R62" s="3">
        <f>[2]ÁKM14!Q84</f>
        <v>1249606.5082461406</v>
      </c>
      <c r="S62" s="3">
        <f>[2]ÁKM14!R84</f>
        <v>2982834.2603471135</v>
      </c>
      <c r="T62" s="3">
        <f>[2]ÁKM14!S84</f>
        <v>1130488.0931447521</v>
      </c>
      <c r="U62" s="3">
        <f>[2]ÁKM14!T84</f>
        <v>2209340.6432601879</v>
      </c>
      <c r="V62" s="3">
        <f>[2]ÁKM14!U84</f>
        <v>7574299.5065523237</v>
      </c>
      <c r="W62" s="3">
        <f>[2]ÁKM14!V84</f>
        <v>158994.4700423461</v>
      </c>
      <c r="X62" s="3">
        <f>[2]ÁKM14!W84</f>
        <v>584751.46207814384</v>
      </c>
      <c r="Y62" s="3">
        <f>[2]ÁKM14!X84</f>
        <v>310552.5659250397</v>
      </c>
      <c r="Z62" s="3">
        <f>[2]ÁKM14!Y84</f>
        <v>1326155.8722820028</v>
      </c>
      <c r="AA62" s="3">
        <f>[2]ÁKM14!Z84</f>
        <v>233585.33978016072</v>
      </c>
      <c r="AB62" s="3">
        <f>[2]ÁKM14!AA84</f>
        <v>371071.7659731569</v>
      </c>
      <c r="AC62" s="3">
        <f>[2]ÁKM14!AB84</f>
        <v>3193733.4632913182</v>
      </c>
      <c r="AD62" s="3">
        <f>[2]ÁKM14!AC84</f>
        <v>674305.06569289963</v>
      </c>
      <c r="AE62" s="3">
        <f>[2]ÁKM14!AD84</f>
        <v>3086915.0052397037</v>
      </c>
      <c r="AF62" s="3">
        <f>[2]ÁKM14!AE84</f>
        <v>2198515.4182592072</v>
      </c>
      <c r="AG62" s="3">
        <f>[2]ÁKM14!AF84</f>
        <v>2057676.1998671961</v>
      </c>
      <c r="AH62" s="3">
        <f>[2]ÁKM14!AG84</f>
        <v>21523.222448348577</v>
      </c>
      <c r="AI62" s="3">
        <f>[2]ÁKM14!AH84</f>
        <v>385382.66651525884</v>
      </c>
      <c r="AJ62" s="3">
        <f>[2]ÁKM14!AI84</f>
        <v>1159072.2070374321</v>
      </c>
      <c r="AK62" s="3">
        <f>[2]ÁKM14!AJ84</f>
        <v>217636.25538191097</v>
      </c>
      <c r="AL62" s="3">
        <f>[2]ÁKM14!AK84</f>
        <v>1264213.1274303377</v>
      </c>
      <c r="AM62" s="3">
        <f>[2]ÁKM14!AL84</f>
        <v>228252.79656372295</v>
      </c>
      <c r="AN62" s="3">
        <f>[2]ÁKM14!AM84</f>
        <v>410884.60805541847</v>
      </c>
      <c r="AO62" s="3">
        <f>[2]ÁKM14!AN84</f>
        <v>761198.50299857743</v>
      </c>
      <c r="AP62" s="3">
        <f>[2]ÁKM14!AO84</f>
        <v>1005842.1575866133</v>
      </c>
      <c r="AQ62" s="3">
        <f>[2]ÁKM14!AP84</f>
        <v>1334922.0504592077</v>
      </c>
      <c r="AR62" s="3">
        <f>[2]ÁKM14!AU84</f>
        <v>1065372.9424067123</v>
      </c>
      <c r="AS62" s="3">
        <f>[2]ÁKM14!AV84</f>
        <v>551945.15836759692</v>
      </c>
      <c r="AT62" s="3">
        <f>[2]ÁKM14!AW84</f>
        <v>477798.65907181089</v>
      </c>
      <c r="AU62" s="3">
        <f>[2]ÁKM14!AX84</f>
        <v>209564.02595001092</v>
      </c>
      <c r="AV62" s="3">
        <f>[2]ÁKM14!AY84</f>
        <v>296192.19826601463</v>
      </c>
      <c r="AW62" s="3">
        <f>[2]ÁKM14!AZ84</f>
        <v>391662.13176537392</v>
      </c>
      <c r="AX62" s="3">
        <f>[2]ÁKM14!BA84</f>
        <v>276092.8041148333</v>
      </c>
      <c r="AY62" s="3">
        <f>[2]ÁKM14!BB84</f>
        <v>120134.74494452857</v>
      </c>
      <c r="AZ62" s="3">
        <f>[2]ÁKM14!BC84</f>
        <v>916175.42154738412</v>
      </c>
      <c r="BA62" s="3">
        <f>[2]ÁKM14!BD84</f>
        <v>3168357.1762075895</v>
      </c>
      <c r="BB62" s="3">
        <f>[2]ÁKM14!BE84</f>
        <v>1591957.2421807004</v>
      </c>
      <c r="BC62" s="3">
        <f>[2]ÁKM14!BF84</f>
        <v>1562904.8949833119</v>
      </c>
      <c r="BD62" s="3">
        <f>[2]ÁKM14!BG84</f>
        <v>439811.64101760648</v>
      </c>
      <c r="BE62" s="3">
        <f>[2]ÁKM14!BH84</f>
        <v>471321.70856464602</v>
      </c>
      <c r="BF62" s="3">
        <f>[2]ÁKM14!BI84</f>
        <v>258504.25769896977</v>
      </c>
      <c r="BG62" s="3">
        <f>[2]ÁKM14!BJ84</f>
        <v>306513.35240264877</v>
      </c>
      <c r="BH62" s="3">
        <f>[2]ÁKM14!BK84</f>
        <v>97592.258255352819</v>
      </c>
      <c r="BI62" s="3">
        <f>[2]ÁKM14!BL84</f>
        <v>355646.33843146724</v>
      </c>
      <c r="BJ62" s="3">
        <f>[2]ÁKM14!BM84</f>
        <v>5359.4833190246636</v>
      </c>
      <c r="BK62" s="3">
        <v>0.5</v>
      </c>
      <c r="BL62" s="3">
        <f>SUM([2]ÁKM14!$AQ$84:$AT$84)</f>
        <v>3657455.2209712733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3.6536530781409228E-7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6.8303700178992185E-6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8.4687357331723615E-5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9.9801055123332635E-6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3.3507981173290654E-7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2.4606296388591111E-6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3.8558974000820721E-6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2.3037943022495627E-6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4.6118078732873734E-6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7.8842885730113865E-7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6.6225774277397309E-7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1.0888015303395369E-6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6.9410081536870925E-7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1.5384476432765676E-6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1.2792904886321576E-6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8.0025191402334279E-7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3.3525161397456579E-7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8.845736687223614E-7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4.5262372873581033E-7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1.3202541028842692E-7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6.2895269233808133E-6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1.7101282593567316E-6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3.2200667768476179E-6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7.5405917275714722E-7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4.2810905895941581E-6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2.6948964909185234E-6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3.1311316723639327E-7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1.4830082864236296E-6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3.2394801875095633E-7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4.548523934354774E-7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4.8598511275221087E-7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4.646144425630501E-5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2.5948235011249684E-6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8.6275901874653875E-7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4.5948226698037364E-6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7.9100586625976428E-7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4.3811073294816035E-6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2.4337733280705516E-6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1.3137177701489369E-6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9.9419177497925645E-7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7.4910741017125613E-7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9.3863844311736257E-7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1.8117742040849597E-6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2.0929317841591194E-6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4.7718113615479903E-6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3.3761861583602045E-6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2.5532210517585915E-6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3.6219705298225634E-6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8.3239865407942011E-6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1.0914940266690842E-6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3.1562098096432559E-7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6.2815757452767794E-7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6.3983419797957546E-7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2.2737006180333645E-6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2.1216930640546571E-6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3.8684082378422864E-6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3.2625006126531092E-6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1.0246714420558572E-5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2.8117820765718333E-6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1.8658515018607862E-4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2.7341414715514692E-7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CkJ5/WqL75E+szPvFtWTN4gId6ooYvC/A4tovOmL0TeKyO4kP1hiAuC/z6jt/R4yBfZ0fTQz1YdxB3ermK4cBg==" saltValue="tcNl4+wytrRhEoqyk7/ZDw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AA583-4E79-4046-B6D9-03A6167063D7}">
  <dimension ref="A1:EF129"/>
  <sheetViews>
    <sheetView workbookViewId="0">
      <selection activeCell="BS14" sqref="BS14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'[1]2015 ksh'!BU3</f>
        <v>2122</v>
      </c>
      <c r="D4">
        <f>'[1]2015 ksh'!BV3</f>
        <v>130</v>
      </c>
      <c r="E4">
        <f>'[1]2015 ksh'!BW3</f>
        <v>0</v>
      </c>
      <c r="F4">
        <f>'[1]2015 ksh'!BX3</f>
        <v>0</v>
      </c>
      <c r="G4">
        <f>'[1]2015 ksh'!BY3</f>
        <v>420</v>
      </c>
      <c r="H4">
        <f>'[1]2015 ksh'!BZ3</f>
        <v>0</v>
      </c>
      <c r="I4">
        <f>'[1]2015 ksh'!CA3</f>
        <v>98</v>
      </c>
      <c r="J4">
        <f>'[1]2015 ksh'!CB3</f>
        <v>0</v>
      </c>
      <c r="K4">
        <f>'[1]2015 ksh'!CC3</f>
        <v>0</v>
      </c>
      <c r="L4">
        <f>'[1]2015 ksh'!CD3</f>
        <v>0</v>
      </c>
      <c r="M4">
        <f>'[1]2015 ksh'!CE3</f>
        <v>24</v>
      </c>
      <c r="N4">
        <f>'[1]2015 ksh'!CF3</f>
        <v>0</v>
      </c>
      <c r="O4">
        <f>'[1]2015 ksh'!CG3</f>
        <v>27</v>
      </c>
      <c r="P4">
        <f>'[1]2015 ksh'!CH3</f>
        <v>58</v>
      </c>
      <c r="Q4">
        <f>'[1]2015 ksh'!CI3</f>
        <v>9</v>
      </c>
      <c r="R4">
        <f>'[1]2015 ksh'!CJ3</f>
        <v>101</v>
      </c>
      <c r="S4">
        <f>'[1]2015 ksh'!CK3</f>
        <v>0</v>
      </c>
      <c r="T4">
        <f>'[1]2015 ksh'!CL3</f>
        <v>28</v>
      </c>
      <c r="U4">
        <f>'[1]2015 ksh'!CM3</f>
        <v>19</v>
      </c>
      <c r="V4">
        <f>'[1]2015 ksh'!CN3</f>
        <v>221</v>
      </c>
      <c r="W4">
        <f>'[1]2015 ksh'!CO3</f>
        <v>0</v>
      </c>
      <c r="X4">
        <f>'[1]2015 ksh'!CP3</f>
        <v>63</v>
      </c>
      <c r="Y4">
        <f>'[1]2015 ksh'!CQ3</f>
        <v>0</v>
      </c>
      <c r="Z4">
        <f>'[1]2015 ksh'!CR3</f>
        <v>0</v>
      </c>
      <c r="AA4">
        <f>'[1]2015 ksh'!CS3</f>
        <v>181</v>
      </c>
      <c r="AB4">
        <f>'[1]2015 ksh'!CT3</f>
        <v>748</v>
      </c>
      <c r="AC4">
        <f>'[1]2015 ksh'!CU3</f>
        <v>929</v>
      </c>
      <c r="AD4">
        <f>'[1]2015 ksh'!CV3</f>
        <v>0</v>
      </c>
      <c r="AE4">
        <f>'[1]2015 ksh'!CW3</f>
        <v>0</v>
      </c>
      <c r="AF4">
        <f>'[1]2015 ksh'!CX3</f>
        <v>434</v>
      </c>
      <c r="AG4">
        <f>'[1]2015 ksh'!CY3</f>
        <v>57</v>
      </c>
      <c r="AH4">
        <f>'[1]2015 ksh'!CZ3</f>
        <v>0</v>
      </c>
      <c r="AI4">
        <f>'[1]2015 ksh'!DA3</f>
        <v>0</v>
      </c>
      <c r="AJ4">
        <f>'[1]2015 ksh'!DB3</f>
        <v>277</v>
      </c>
      <c r="AK4">
        <f>'[1]2015 ksh'!DC3</f>
        <v>0</v>
      </c>
      <c r="AL4">
        <f>'[1]2015 ksh'!DD3</f>
        <v>638</v>
      </c>
      <c r="AM4">
        <f>'[1]2015 ksh'!DE3</f>
        <v>0</v>
      </c>
      <c r="AN4">
        <f>'[1]2015 ksh'!DF3</f>
        <v>0</v>
      </c>
      <c r="AO4">
        <f>'[1]2015 ksh'!DG3</f>
        <v>0</v>
      </c>
      <c r="AP4">
        <f>'[1]2015 ksh'!DH3</f>
        <v>0</v>
      </c>
      <c r="AQ4">
        <f>'[1]2015 ksh'!DI3</f>
        <v>0</v>
      </c>
      <c r="AR4">
        <f>'[1]2015 ksh'!DJ3</f>
        <v>183</v>
      </c>
      <c r="AS4">
        <f>'[1]2015 ksh'!DK3</f>
        <v>0</v>
      </c>
      <c r="AT4">
        <f>'[1]2015 ksh'!DL3</f>
        <v>0</v>
      </c>
      <c r="AU4">
        <f>'[1]2015 ksh'!DM3</f>
        <v>0</v>
      </c>
      <c r="AV4">
        <f>'[1]2015 ksh'!DN3</f>
        <v>0</v>
      </c>
      <c r="AW4">
        <f>'[1]2015 ksh'!DO3</f>
        <v>0</v>
      </c>
      <c r="AX4">
        <f>'[1]2015 ksh'!DP3</f>
        <v>0</v>
      </c>
      <c r="AY4">
        <f>'[1]2015 ksh'!DQ3</f>
        <v>0</v>
      </c>
      <c r="AZ4">
        <f>'[1]2015 ksh'!DR3</f>
        <v>713</v>
      </c>
      <c r="BA4">
        <f>'[1]2015 ksh'!DS3</f>
        <v>129</v>
      </c>
      <c r="BB4">
        <f>'[1]2015 ksh'!DT3</f>
        <v>17</v>
      </c>
      <c r="BC4">
        <f>'[1]2015 ksh'!DU3</f>
        <v>113</v>
      </c>
      <c r="BD4">
        <f>'[1]2015 ksh'!DV3</f>
        <v>109</v>
      </c>
      <c r="BE4">
        <f>'[1]2015 ksh'!DW3</f>
        <v>0</v>
      </c>
      <c r="BF4">
        <f>'[1]2015 ksh'!DX3</f>
        <v>0</v>
      </c>
      <c r="BG4">
        <f>'[1]2015 ksh'!DY3</f>
        <v>11</v>
      </c>
      <c r="BH4">
        <f>'[1]2015 ksh'!DZ3</f>
        <v>0</v>
      </c>
      <c r="BI4">
        <f>'[1]2015 ksh'!EA3</f>
        <v>0</v>
      </c>
      <c r="BJ4">
        <f>'[1]2015 ksh'!EB3</f>
        <v>22</v>
      </c>
      <c r="BK4">
        <f>'[1]2015 ksh'!EC3</f>
        <v>0</v>
      </c>
      <c r="BL4">
        <f>'[1]2015 ksh'!ED3</f>
        <v>0</v>
      </c>
      <c r="BM4">
        <f>'[1]2015 ksh'!EE3</f>
        <v>11236</v>
      </c>
      <c r="BN4">
        <f>'[1]2015 ksh'!EF3</f>
        <v>0</v>
      </c>
      <c r="BO4" s="2"/>
      <c r="BR4" t="s">
        <v>23</v>
      </c>
      <c r="BS4" cm="1">
        <f t="array" ref="BS4:EB10">MMULT(Fogl2015!C4:BL10,Fogl2015!C64:BL125)</f>
        <v>7.4485411810957288E-4</v>
      </c>
      <c r="BT4">
        <v>8.4959546185316376E-4</v>
      </c>
      <c r="BU4">
        <v>0</v>
      </c>
      <c r="BV4">
        <v>0</v>
      </c>
      <c r="BW4">
        <v>1.3420296856966475E-4</v>
      </c>
      <c r="BX4">
        <v>0</v>
      </c>
      <c r="BY4">
        <v>3.6655246188602462E-4</v>
      </c>
      <c r="BZ4">
        <v>0</v>
      </c>
      <c r="CA4">
        <v>0</v>
      </c>
      <c r="CB4">
        <v>0</v>
      </c>
      <c r="CC4">
        <v>1.5372652307755372E-5</v>
      </c>
      <c r="CD4">
        <v>0</v>
      </c>
      <c r="CE4">
        <v>1.8158902502834809E-5</v>
      </c>
      <c r="CF4">
        <v>8.6861716147892555E-5</v>
      </c>
      <c r="CG4">
        <v>1.1167139822516924E-5</v>
      </c>
      <c r="CH4">
        <v>7.8601485023304169E-5</v>
      </c>
      <c r="CI4">
        <v>0</v>
      </c>
      <c r="CJ4">
        <v>2.4020747062391316E-5</v>
      </c>
      <c r="CK4">
        <v>8.342088867833652E-6</v>
      </c>
      <c r="CL4">
        <v>2.8281512899697119E-5</v>
      </c>
      <c r="CM4">
        <v>0</v>
      </c>
      <c r="CN4">
        <v>1.0422629348138983E-4</v>
      </c>
      <c r="CO4">
        <v>0</v>
      </c>
      <c r="CP4">
        <v>0</v>
      </c>
      <c r="CQ4">
        <v>7.3389287596804938E-4</v>
      </c>
      <c r="CR4">
        <v>1.9230868114295118E-3</v>
      </c>
      <c r="CS4">
        <v>2.8875664311233041E-4</v>
      </c>
      <c r="CT4">
        <v>0</v>
      </c>
      <c r="CU4">
        <v>0</v>
      </c>
      <c r="CV4">
        <v>1.8600114257844727E-4</v>
      </c>
      <c r="CW4">
        <v>2.6529161832075992E-5</v>
      </c>
      <c r="CX4">
        <v>0</v>
      </c>
      <c r="CY4">
        <v>0</v>
      </c>
      <c r="CZ4">
        <v>2.2970719381565209E-4</v>
      </c>
      <c r="DA4">
        <v>0</v>
      </c>
      <c r="DB4">
        <v>4.7344303656568276E-4</v>
      </c>
      <c r="DC4">
        <v>0</v>
      </c>
      <c r="DD4">
        <v>0</v>
      </c>
      <c r="DE4">
        <v>0</v>
      </c>
      <c r="DF4">
        <v>0</v>
      </c>
      <c r="DG4">
        <v>0</v>
      </c>
      <c r="DH4">
        <v>1.6530149909490654E-4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7.4462807759588512E-4</v>
      </c>
      <c r="DQ4">
        <v>3.8199144279944652E-5</v>
      </c>
      <c r="DR4">
        <v>1.0007057919085283E-5</v>
      </c>
      <c r="DS4">
        <v>6.7745072295382906E-5</v>
      </c>
      <c r="DT4">
        <v>2.319805391738513E-4</v>
      </c>
      <c r="DU4">
        <v>0</v>
      </c>
      <c r="DV4">
        <v>0</v>
      </c>
      <c r="DW4">
        <v>3.3786377946709666E-5</v>
      </c>
      <c r="DX4">
        <v>0</v>
      </c>
      <c r="DY4">
        <v>0</v>
      </c>
      <c r="DZ4">
        <v>3.8421236465246244E-3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'[1]2015 ksh'!BU4</f>
        <v>42244</v>
      </c>
      <c r="D5">
        <f>'[1]2015 ksh'!BV4</f>
        <v>6176</v>
      </c>
      <c r="E5">
        <f>'[1]2015 ksh'!BW4</f>
        <v>436</v>
      </c>
      <c r="F5">
        <f>'[1]2015 ksh'!BX4</f>
        <v>697</v>
      </c>
      <c r="G5">
        <f>'[1]2015 ksh'!BY4</f>
        <v>27624</v>
      </c>
      <c r="H5">
        <f>'[1]2015 ksh'!BZ4</f>
        <v>10326</v>
      </c>
      <c r="I5">
        <f>'[1]2015 ksh'!CA4</f>
        <v>5561</v>
      </c>
      <c r="J5">
        <f>'[1]2015 ksh'!CB4</f>
        <v>1893</v>
      </c>
      <c r="K5">
        <f>'[1]2015 ksh'!CC4</f>
        <v>1186</v>
      </c>
      <c r="L5">
        <f>'[1]2015 ksh'!CD4</f>
        <v>93</v>
      </c>
      <c r="M5">
        <f>'[1]2015 ksh'!CE4</f>
        <v>3311</v>
      </c>
      <c r="N5">
        <f>'[1]2015 ksh'!CF4</f>
        <v>755</v>
      </c>
      <c r="O5">
        <f>'[1]2015 ksh'!CG4</f>
        <v>7163</v>
      </c>
      <c r="P5">
        <f>'[1]2015 ksh'!CH4</f>
        <v>3947</v>
      </c>
      <c r="Q5">
        <f>'[1]2015 ksh'!CI4</f>
        <v>2515</v>
      </c>
      <c r="R5">
        <f>'[1]2015 ksh'!CJ4</f>
        <v>7796</v>
      </c>
      <c r="S5">
        <f>'[1]2015 ksh'!CK4</f>
        <v>8691</v>
      </c>
      <c r="T5">
        <f>'[1]2015 ksh'!CL4</f>
        <v>10472</v>
      </c>
      <c r="U5">
        <f>'[1]2015 ksh'!CM4</f>
        <v>4747</v>
      </c>
      <c r="V5">
        <f>'[1]2015 ksh'!CN4</f>
        <v>18451</v>
      </c>
      <c r="W5">
        <f>'[1]2015 ksh'!CO4</f>
        <v>1170</v>
      </c>
      <c r="X5">
        <f>'[1]2015 ksh'!CP4</f>
        <v>5236</v>
      </c>
      <c r="Y5">
        <f>'[1]2015 ksh'!CQ4</f>
        <v>1017</v>
      </c>
      <c r="Z5">
        <f>'[1]2015 ksh'!CR4</f>
        <v>837</v>
      </c>
      <c r="AA5">
        <f>'[1]2015 ksh'!CS4</f>
        <v>1605</v>
      </c>
      <c r="AB5">
        <f>'[1]2015 ksh'!CT4</f>
        <v>7639</v>
      </c>
      <c r="AC5">
        <f>'[1]2015 ksh'!CU4</f>
        <v>30759</v>
      </c>
      <c r="AD5">
        <f>'[1]2015 ksh'!CV4</f>
        <v>1423</v>
      </c>
      <c r="AE5">
        <f>'[1]2015 ksh'!CW4</f>
        <v>6730</v>
      </c>
      <c r="AF5">
        <f>'[1]2015 ksh'!CX4</f>
        <v>25981</v>
      </c>
      <c r="AG5">
        <f>'[1]2015 ksh'!CY4</f>
        <v>17618</v>
      </c>
      <c r="AH5">
        <f>'[1]2015 ksh'!CZ4</f>
        <v>69</v>
      </c>
      <c r="AI5">
        <f>'[1]2015 ksh'!DA4</f>
        <v>332</v>
      </c>
      <c r="AJ5">
        <f>'[1]2015 ksh'!DB4</f>
        <v>4161</v>
      </c>
      <c r="AK5">
        <f>'[1]2015 ksh'!DC4</f>
        <v>4024</v>
      </c>
      <c r="AL5">
        <f>'[1]2015 ksh'!DD4</f>
        <v>18722</v>
      </c>
      <c r="AM5">
        <f>'[1]2015 ksh'!DE4</f>
        <v>183</v>
      </c>
      <c r="AN5">
        <f>'[1]2015 ksh'!DF4</f>
        <v>150</v>
      </c>
      <c r="AO5">
        <f>'[1]2015 ksh'!DG4</f>
        <v>69</v>
      </c>
      <c r="AP5">
        <f>'[1]2015 ksh'!DH4</f>
        <v>0</v>
      </c>
      <c r="AQ5">
        <f>'[1]2015 ksh'!DI4</f>
        <v>658</v>
      </c>
      <c r="AR5">
        <f>'[1]2015 ksh'!DJ4</f>
        <v>92</v>
      </c>
      <c r="AS5">
        <f>'[1]2015 ksh'!DK4</f>
        <v>439</v>
      </c>
      <c r="AT5">
        <f>'[1]2015 ksh'!DL4</f>
        <v>93</v>
      </c>
      <c r="AU5">
        <f>'[1]2015 ksh'!DM4</f>
        <v>481</v>
      </c>
      <c r="AV5">
        <f>'[1]2015 ksh'!DN4</f>
        <v>568</v>
      </c>
      <c r="AW5">
        <f>'[1]2015 ksh'!DO4</f>
        <v>31</v>
      </c>
      <c r="AX5">
        <f>'[1]2015 ksh'!DP4</f>
        <v>547</v>
      </c>
      <c r="AY5">
        <f>'[1]2015 ksh'!DQ4</f>
        <v>0</v>
      </c>
      <c r="AZ5">
        <f>'[1]2015 ksh'!DR4</f>
        <v>23196</v>
      </c>
      <c r="BA5">
        <f>'[1]2015 ksh'!DS4</f>
        <v>9729</v>
      </c>
      <c r="BB5">
        <f>'[1]2015 ksh'!DT4</f>
        <v>13561</v>
      </c>
      <c r="BC5">
        <f>'[1]2015 ksh'!DU4</f>
        <v>7290</v>
      </c>
      <c r="BD5">
        <f>'[1]2015 ksh'!DV4</f>
        <v>8808</v>
      </c>
      <c r="BE5">
        <f>'[1]2015 ksh'!DW4</f>
        <v>931</v>
      </c>
      <c r="BF5">
        <f>'[1]2015 ksh'!DX4</f>
        <v>977</v>
      </c>
      <c r="BG5">
        <f>'[1]2015 ksh'!DY4</f>
        <v>1172</v>
      </c>
      <c r="BH5">
        <f>'[1]2015 ksh'!DZ4</f>
        <v>0</v>
      </c>
      <c r="BI5">
        <f>'[1]2015 ksh'!EA4</f>
        <v>3445</v>
      </c>
      <c r="BJ5">
        <f>'[1]2015 ksh'!EB4</f>
        <v>1466</v>
      </c>
      <c r="BK5">
        <f>'[1]2015 ksh'!EC4</f>
        <v>0</v>
      </c>
      <c r="BL5">
        <f>'[1]2015 ksh'!ED4</f>
        <v>782</v>
      </c>
      <c r="BM5">
        <f>'[1]2015 ksh'!EE4</f>
        <v>96229</v>
      </c>
      <c r="BN5">
        <f>'[1]2015 ksh'!EF4</f>
        <v>7926</v>
      </c>
      <c r="BO5" s="2"/>
      <c r="BR5" t="s">
        <v>24</v>
      </c>
      <c r="BS5">
        <v>1.4828283395580018E-2</v>
      </c>
      <c r="BT5">
        <v>4.0362319787731839E-2</v>
      </c>
      <c r="BU5">
        <v>3.5289356535815462E-2</v>
      </c>
      <c r="BV5">
        <v>6.8063747509862901E-3</v>
      </c>
      <c r="BW5">
        <v>8.8267209613533803E-3</v>
      </c>
      <c r="BX5">
        <v>2.4560744195781907E-2</v>
      </c>
      <c r="BY5">
        <v>2.079998204641003E-2</v>
      </c>
      <c r="BZ5">
        <v>4.2063675471966438E-3</v>
      </c>
      <c r="CA5">
        <v>5.2254522703841103E-3</v>
      </c>
      <c r="CB5">
        <v>7.0264564975456504E-5</v>
      </c>
      <c r="CC5">
        <v>2.1207854912907516E-3</v>
      </c>
      <c r="CD5">
        <v>7.9419177574969612E-4</v>
      </c>
      <c r="CE5">
        <v>4.8174895788076193E-3</v>
      </c>
      <c r="CF5">
        <v>5.9110895454436542E-3</v>
      </c>
      <c r="CG5">
        <v>3.1205951837366738E-3</v>
      </c>
      <c r="CH5">
        <v>6.067100764769102E-3</v>
      </c>
      <c r="CI5">
        <v>2.8243547709367362E-3</v>
      </c>
      <c r="CJ5">
        <v>8.9837594013343521E-3</v>
      </c>
      <c r="CK5">
        <v>2.0842050450319127E-3</v>
      </c>
      <c r="CL5">
        <v>2.3611864005081968E-3</v>
      </c>
      <c r="CM5">
        <v>7.1531632877650337E-3</v>
      </c>
      <c r="CN5">
        <v>8.6623630582310651E-3</v>
      </c>
      <c r="CO5">
        <v>3.189337514700118E-3</v>
      </c>
      <c r="CP5">
        <v>6.0288173145904578E-4</v>
      </c>
      <c r="CQ5">
        <v>6.5077241211531451E-3</v>
      </c>
      <c r="CR5">
        <v>1.9639652610307541E-2</v>
      </c>
      <c r="CS5">
        <v>9.5606733966546505E-3</v>
      </c>
      <c r="CT5">
        <v>2.0321894234751441E-3</v>
      </c>
      <c r="CU5">
        <v>2.1035351893619256E-3</v>
      </c>
      <c r="CV5">
        <v>1.1134782685093637E-2</v>
      </c>
      <c r="CW5">
        <v>8.1998381255704352E-3</v>
      </c>
      <c r="CX5">
        <v>3.0815952838193915E-3</v>
      </c>
      <c r="CY5">
        <v>8.3275433496288978E-4</v>
      </c>
      <c r="CZ5">
        <v>3.4505835143210412E-3</v>
      </c>
      <c r="DA5">
        <v>1.7560243329813138E-2</v>
      </c>
      <c r="DB5">
        <v>1.3893104279910208E-2</v>
      </c>
      <c r="DC5">
        <v>7.6874283241826333E-4</v>
      </c>
      <c r="DD5">
        <v>3.498754443418143E-4</v>
      </c>
      <c r="DE5">
        <v>8.5792511432784667E-5</v>
      </c>
      <c r="DF5">
        <v>0</v>
      </c>
      <c r="DG5">
        <v>4.6727578218983326E-4</v>
      </c>
      <c r="DH5">
        <v>8.3102392987603293E-5</v>
      </c>
      <c r="DI5">
        <v>7.7406068000966254E-4</v>
      </c>
      <c r="DJ5">
        <v>1.9097450387698777E-4</v>
      </c>
      <c r="DK5">
        <v>2.2035311472105405E-3</v>
      </c>
      <c r="DL5">
        <v>1.852105465667573E-3</v>
      </c>
      <c r="DM5">
        <v>7.6577433371457368E-5</v>
      </c>
      <c r="DN5">
        <v>1.9064215387296331E-3</v>
      </c>
      <c r="DO5">
        <v>0</v>
      </c>
      <c r="DP5">
        <v>2.4224954962011432E-2</v>
      </c>
      <c r="DQ5">
        <v>2.8809261604618723E-3</v>
      </c>
      <c r="DR5">
        <v>7.9826889671009132E-3</v>
      </c>
      <c r="DS5">
        <v>4.3704564339233747E-3</v>
      </c>
      <c r="DT5">
        <v>1.8745730174709013E-2</v>
      </c>
      <c r="DU5">
        <v>1.8634534937251057E-3</v>
      </c>
      <c r="DV5">
        <v>3.5454687312883081E-3</v>
      </c>
      <c r="DW5">
        <v>3.5997849957767028E-3</v>
      </c>
      <c r="DX5">
        <v>0</v>
      </c>
      <c r="DY5">
        <v>9.0918207921628236E-3</v>
      </c>
      <c r="DZ5">
        <v>0.25602514844568636</v>
      </c>
      <c r="EA5">
        <v>0</v>
      </c>
      <c r="EB5">
        <v>2.0174210239005057E-4</v>
      </c>
      <c r="EF5" s="2"/>
    </row>
    <row r="6" spans="1:136" x14ac:dyDescent="0.35">
      <c r="A6" s="2"/>
      <c r="B6" t="s">
        <v>25</v>
      </c>
      <c r="C6">
        <f>'[1]2015 ksh'!BU5</f>
        <v>70566</v>
      </c>
      <c r="D6">
        <f>'[1]2015 ksh'!BV5</f>
        <v>5089</v>
      </c>
      <c r="E6">
        <f>'[1]2015 ksh'!BW5</f>
        <v>581</v>
      </c>
      <c r="F6">
        <f>'[1]2015 ksh'!BX5</f>
        <v>3463</v>
      </c>
      <c r="G6">
        <f>'[1]2015 ksh'!BY5</f>
        <v>52085</v>
      </c>
      <c r="H6">
        <f>'[1]2015 ksh'!BZ5</f>
        <v>34529</v>
      </c>
      <c r="I6">
        <f>'[1]2015 ksh'!CA5</f>
        <v>9428</v>
      </c>
      <c r="J6">
        <f>'[1]2015 ksh'!CB5</f>
        <v>5406</v>
      </c>
      <c r="K6">
        <f>'[1]2015 ksh'!CC5</f>
        <v>6779</v>
      </c>
      <c r="L6">
        <f>'[1]2015 ksh'!CD5</f>
        <v>580</v>
      </c>
      <c r="M6">
        <f>'[1]2015 ksh'!CE5</f>
        <v>6767</v>
      </c>
      <c r="N6">
        <f>'[1]2015 ksh'!CF5</f>
        <v>1357</v>
      </c>
      <c r="O6">
        <f>'[1]2015 ksh'!CG5</f>
        <v>17330</v>
      </c>
      <c r="P6">
        <f>'[1]2015 ksh'!CH5</f>
        <v>9784</v>
      </c>
      <c r="Q6">
        <f>'[1]2015 ksh'!CI5</f>
        <v>10760</v>
      </c>
      <c r="R6">
        <f>'[1]2015 ksh'!CJ5</f>
        <v>36083</v>
      </c>
      <c r="S6">
        <f>'[1]2015 ksh'!CK5</f>
        <v>21251</v>
      </c>
      <c r="T6">
        <f>'[1]2015 ksh'!CL5</f>
        <v>16157</v>
      </c>
      <c r="U6">
        <f>'[1]2015 ksh'!CM5</f>
        <v>22482</v>
      </c>
      <c r="V6">
        <f>'[1]2015 ksh'!CN5</f>
        <v>52736</v>
      </c>
      <c r="W6">
        <f>'[1]2015 ksh'!CO5</f>
        <v>3083</v>
      </c>
      <c r="X6">
        <f>'[1]2015 ksh'!CP5</f>
        <v>21496</v>
      </c>
      <c r="Y6">
        <f>'[1]2015 ksh'!CQ5</f>
        <v>8023</v>
      </c>
      <c r="Z6">
        <f>'[1]2015 ksh'!CR5</f>
        <v>8661</v>
      </c>
      <c r="AA6">
        <f>'[1]2015 ksh'!CS5</f>
        <v>6968</v>
      </c>
      <c r="AB6">
        <f>'[1]2015 ksh'!CT5</f>
        <v>9386</v>
      </c>
      <c r="AC6">
        <f>'[1]2015 ksh'!CU5</f>
        <v>127167</v>
      </c>
      <c r="AD6">
        <f>'[1]2015 ksh'!CV5</f>
        <v>22539</v>
      </c>
      <c r="AE6">
        <f>'[1]2015 ksh'!CW5</f>
        <v>19513</v>
      </c>
      <c r="AF6">
        <f>'[1]2015 ksh'!CX5</f>
        <v>112884</v>
      </c>
      <c r="AG6">
        <f>'[1]2015 ksh'!CY5</f>
        <v>59831</v>
      </c>
      <c r="AH6">
        <f>'[1]2015 ksh'!CZ5</f>
        <v>427</v>
      </c>
      <c r="AI6">
        <f>'[1]2015 ksh'!DA5</f>
        <v>364</v>
      </c>
      <c r="AJ6">
        <f>'[1]2015 ksh'!DB5</f>
        <v>12501</v>
      </c>
      <c r="AK6">
        <f>'[1]2015 ksh'!DC5</f>
        <v>10596</v>
      </c>
      <c r="AL6">
        <f>'[1]2015 ksh'!DD5</f>
        <v>53359</v>
      </c>
      <c r="AM6">
        <f>'[1]2015 ksh'!DE5</f>
        <v>1108</v>
      </c>
      <c r="AN6">
        <f>'[1]2015 ksh'!DF5</f>
        <v>438</v>
      </c>
      <c r="AO6">
        <f>'[1]2015 ksh'!DG5</f>
        <v>418</v>
      </c>
      <c r="AP6">
        <f>'[1]2015 ksh'!DH5</f>
        <v>972</v>
      </c>
      <c r="AQ6">
        <f>'[1]2015 ksh'!DI5</f>
        <v>1864</v>
      </c>
      <c r="AR6">
        <f>'[1]2015 ksh'!DJ5</f>
        <v>669</v>
      </c>
      <c r="AS6">
        <f>'[1]2015 ksh'!DK5</f>
        <v>1865</v>
      </c>
      <c r="AT6">
        <f>'[1]2015 ksh'!DL5</f>
        <v>0</v>
      </c>
      <c r="AU6">
        <f>'[1]2015 ksh'!DM5</f>
        <v>398</v>
      </c>
      <c r="AV6">
        <f>'[1]2015 ksh'!DN5</f>
        <v>1028</v>
      </c>
      <c r="AW6">
        <f>'[1]2015 ksh'!DO5</f>
        <v>244</v>
      </c>
      <c r="AX6">
        <f>'[1]2015 ksh'!DP5</f>
        <v>983</v>
      </c>
      <c r="AY6">
        <f>'[1]2015 ksh'!DQ5</f>
        <v>300</v>
      </c>
      <c r="AZ6">
        <f>'[1]2015 ksh'!DR5</f>
        <v>36213</v>
      </c>
      <c r="BA6">
        <f>'[1]2015 ksh'!DS5</f>
        <v>27835</v>
      </c>
      <c r="BB6">
        <f>'[1]2015 ksh'!DT5</f>
        <v>24652</v>
      </c>
      <c r="BC6">
        <f>'[1]2015 ksh'!DU5</f>
        <v>15354</v>
      </c>
      <c r="BD6">
        <f>'[1]2015 ksh'!DV5</f>
        <v>28343</v>
      </c>
      <c r="BE6">
        <f>'[1]2015 ksh'!DW5</f>
        <v>3545</v>
      </c>
      <c r="BF6">
        <f>'[1]2015 ksh'!DX5</f>
        <v>4015</v>
      </c>
      <c r="BG6">
        <f>'[1]2015 ksh'!DY5</f>
        <v>1853</v>
      </c>
      <c r="BH6">
        <f>'[1]2015 ksh'!DZ5</f>
        <v>4470</v>
      </c>
      <c r="BI6">
        <f>'[1]2015 ksh'!EA5</f>
        <v>20995</v>
      </c>
      <c r="BJ6">
        <f>'[1]2015 ksh'!EB5</f>
        <v>303</v>
      </c>
      <c r="BK6">
        <f>'[1]2015 ksh'!EC5</f>
        <v>0</v>
      </c>
      <c r="BL6">
        <f>'[1]2015 ksh'!ED5</f>
        <v>2367</v>
      </c>
      <c r="BM6">
        <f>'[1]2015 ksh'!EE5</f>
        <v>67109</v>
      </c>
      <c r="BN6">
        <f>'[1]2015 ksh'!EF5</f>
        <v>47141</v>
      </c>
      <c r="BO6" s="2"/>
      <c r="BR6" t="s">
        <v>25</v>
      </c>
      <c r="BS6">
        <v>2.4769734070933139E-2</v>
      </c>
      <c r="BT6">
        <v>3.3258394656698081E-2</v>
      </c>
      <c r="BU6">
        <v>4.7025495750708218E-2</v>
      </c>
      <c r="BV6">
        <v>3.3817038396937622E-2</v>
      </c>
      <c r="BW6">
        <v>1.6642765757026164E-2</v>
      </c>
      <c r="BX6">
        <v>8.212840754756473E-2</v>
      </c>
      <c r="BY6">
        <v>3.5263842965933059E-2</v>
      </c>
      <c r="BZ6">
        <v>1.2012479112596439E-2</v>
      </c>
      <c r="CA6">
        <v>2.9867909730972919E-2</v>
      </c>
      <c r="CB6">
        <v>4.3820911490069649E-4</v>
      </c>
      <c r="CC6">
        <v>4.3344474236075257E-3</v>
      </c>
      <c r="CD6">
        <v>1.4274413770759438E-3</v>
      </c>
      <c r="CE6">
        <v>1.1655325199041749E-2</v>
      </c>
      <c r="CF6">
        <v>1.4652672944672082E-2</v>
      </c>
      <c r="CG6">
        <v>1.3350936054475789E-2</v>
      </c>
      <c r="CH6">
        <v>2.8080964198969154E-2</v>
      </c>
      <c r="CI6">
        <v>6.9060365018037721E-3</v>
      </c>
      <c r="CJ6">
        <v>1.3860828938823446E-2</v>
      </c>
      <c r="CK6">
        <v>9.8708864171913758E-3</v>
      </c>
      <c r="CL6">
        <v>6.7486600193593996E-3</v>
      </c>
      <c r="CM6">
        <v>1.8848890953999657E-2</v>
      </c>
      <c r="CN6">
        <v>3.5562673090094532E-2</v>
      </c>
      <c r="CO6">
        <v>2.5160329282634262E-2</v>
      </c>
      <c r="CP6">
        <v>6.238421357427474E-3</v>
      </c>
      <c r="CQ6">
        <v>2.8252848396383246E-2</v>
      </c>
      <c r="CR6">
        <v>2.4131140123098124E-2</v>
      </c>
      <c r="CS6">
        <v>3.9526712631502391E-2</v>
      </c>
      <c r="CT6">
        <v>3.2187995372948891E-2</v>
      </c>
      <c r="CU6">
        <v>6.0990018053520435E-3</v>
      </c>
      <c r="CV6">
        <v>4.837915432909088E-2</v>
      </c>
      <c r="CW6">
        <v>2.7846776869735766E-2</v>
      </c>
      <c r="CX6">
        <v>1.9070162118708409E-2</v>
      </c>
      <c r="CY6">
        <v>9.1301981303160205E-4</v>
      </c>
      <c r="CZ6">
        <v>1.0366677364221902E-2</v>
      </c>
      <c r="DA6">
        <v>4.6239646700472176E-2</v>
      </c>
      <c r="DB6">
        <v>3.9596311893586623E-2</v>
      </c>
      <c r="DC6">
        <v>4.6544647995597583E-3</v>
      </c>
      <c r="DD6">
        <v>1.0216362974780977E-3</v>
      </c>
      <c r="DE6">
        <v>5.1972854752034775E-4</v>
      </c>
      <c r="DF6">
        <v>9.3509372101882886E-4</v>
      </c>
      <c r="DG6">
        <v>1.3237113343493149E-3</v>
      </c>
      <c r="DH6">
        <v>6.0429892292072386E-4</v>
      </c>
      <c r="DI6">
        <v>3.2884354629112086E-3</v>
      </c>
      <c r="DJ6">
        <v>0</v>
      </c>
      <c r="DK6">
        <v>1.8232960428062267E-3</v>
      </c>
      <c r="DL6">
        <v>3.3520500329335652E-3</v>
      </c>
      <c r="DM6">
        <v>6.0273850782695476E-4</v>
      </c>
      <c r="DN6">
        <v>3.4259823995817723E-3</v>
      </c>
      <c r="DO6">
        <v>2.3577676655742344E-3</v>
      </c>
      <c r="DP6">
        <v>3.7819378084123126E-2</v>
      </c>
      <c r="DQ6">
        <v>8.2424277599399947E-3</v>
      </c>
      <c r="DR6">
        <v>1.4511411283605318E-2</v>
      </c>
      <c r="DS6">
        <v>9.2049366373744175E-3</v>
      </c>
      <c r="DT6">
        <v>6.0321324970683189E-2</v>
      </c>
      <c r="DU6">
        <v>7.095534516923201E-3</v>
      </c>
      <c r="DV6">
        <v>1.4570170886512341E-2</v>
      </c>
      <c r="DW6">
        <v>5.6914689395684559E-3</v>
      </c>
      <c r="DX6">
        <v>4.3672388694029486E-2</v>
      </c>
      <c r="DY6">
        <v>5.5408643695633815E-2</v>
      </c>
      <c r="DZ6">
        <v>5.291652113168005E-2</v>
      </c>
      <c r="EA6">
        <v>0</v>
      </c>
      <c r="EB6">
        <v>6.1064393396067737E-4</v>
      </c>
      <c r="EF6" s="2"/>
    </row>
    <row r="7" spans="1:136" x14ac:dyDescent="0.35">
      <c r="A7" s="2"/>
      <c r="B7" t="s">
        <v>26</v>
      </c>
      <c r="C7">
        <f>'[1]2015 ksh'!BU6</f>
        <v>9324</v>
      </c>
      <c r="D7">
        <f>'[1]2015 ksh'!BV6</f>
        <v>1041</v>
      </c>
      <c r="E7">
        <f>'[1]2015 ksh'!BW6</f>
        <v>636</v>
      </c>
      <c r="F7">
        <f>'[1]2015 ksh'!BX6</f>
        <v>395</v>
      </c>
      <c r="G7">
        <f>'[1]2015 ksh'!BY6</f>
        <v>10482</v>
      </c>
      <c r="H7">
        <f>'[1]2015 ksh'!BZ6</f>
        <v>4233</v>
      </c>
      <c r="I7">
        <f>'[1]2015 ksh'!CA6</f>
        <v>1406</v>
      </c>
      <c r="J7">
        <f>'[1]2015 ksh'!CB6</f>
        <v>1680</v>
      </c>
      <c r="K7">
        <f>'[1]2015 ksh'!CC6</f>
        <v>2574</v>
      </c>
      <c r="L7">
        <f>'[1]2015 ksh'!CD6</f>
        <v>335</v>
      </c>
      <c r="M7">
        <f>'[1]2015 ksh'!CE6</f>
        <v>1724</v>
      </c>
      <c r="N7">
        <f>'[1]2015 ksh'!CF6</f>
        <v>1456</v>
      </c>
      <c r="O7">
        <f>'[1]2015 ksh'!CG6</f>
        <v>4763</v>
      </c>
      <c r="P7">
        <f>'[1]2015 ksh'!CH6</f>
        <v>3104</v>
      </c>
      <c r="Q7">
        <f>'[1]2015 ksh'!CI6</f>
        <v>490</v>
      </c>
      <c r="R7">
        <f>'[1]2015 ksh'!CJ6</f>
        <v>4759</v>
      </c>
      <c r="S7">
        <f>'[1]2015 ksh'!CK6</f>
        <v>8465</v>
      </c>
      <c r="T7">
        <f>'[1]2015 ksh'!CL6</f>
        <v>5454</v>
      </c>
      <c r="U7">
        <f>'[1]2015 ksh'!CM6</f>
        <v>4841</v>
      </c>
      <c r="V7">
        <f>'[1]2015 ksh'!CN6</f>
        <v>13551</v>
      </c>
      <c r="W7">
        <f>'[1]2015 ksh'!CO6</f>
        <v>219</v>
      </c>
      <c r="X7">
        <f>'[1]2015 ksh'!CP6</f>
        <v>5726</v>
      </c>
      <c r="Y7">
        <f>'[1]2015 ksh'!CQ6</f>
        <v>2327</v>
      </c>
      <c r="Z7">
        <f>'[1]2015 ksh'!CR6</f>
        <v>1986</v>
      </c>
      <c r="AA7">
        <f>'[1]2015 ksh'!CS6</f>
        <v>1703</v>
      </c>
      <c r="AB7">
        <f>'[1]2015 ksh'!CT6</f>
        <v>2560</v>
      </c>
      <c r="AC7">
        <f>'[1]2015 ksh'!CU6</f>
        <v>12417</v>
      </c>
      <c r="AD7">
        <f>'[1]2015 ksh'!CV6</f>
        <v>7264</v>
      </c>
      <c r="AE7">
        <f>'[1]2015 ksh'!CW6</f>
        <v>14108</v>
      </c>
      <c r="AF7">
        <f>'[1]2015 ksh'!CX6</f>
        <v>60770</v>
      </c>
      <c r="AG7">
        <f>'[1]2015 ksh'!CY6</f>
        <v>24728</v>
      </c>
      <c r="AH7">
        <f>'[1]2015 ksh'!CZ6</f>
        <v>100</v>
      </c>
      <c r="AI7">
        <f>'[1]2015 ksh'!DA6</f>
        <v>838</v>
      </c>
      <c r="AJ7">
        <f>'[1]2015 ksh'!DB6</f>
        <v>8580</v>
      </c>
      <c r="AK7">
        <f>'[1]2015 ksh'!DC6</f>
        <v>6828</v>
      </c>
      <c r="AL7">
        <f>'[1]2015 ksh'!DD6</f>
        <v>27860</v>
      </c>
      <c r="AM7">
        <f>'[1]2015 ksh'!DE6</f>
        <v>1868</v>
      </c>
      <c r="AN7">
        <f>'[1]2015 ksh'!DF6</f>
        <v>1378</v>
      </c>
      <c r="AO7">
        <f>'[1]2015 ksh'!DG6</f>
        <v>1876</v>
      </c>
      <c r="AP7">
        <f>'[1]2015 ksh'!DH6</f>
        <v>9332</v>
      </c>
      <c r="AQ7">
        <f>'[1]2015 ksh'!DI6</f>
        <v>4231</v>
      </c>
      <c r="AR7">
        <f>'[1]2015 ksh'!DJ6</f>
        <v>11945</v>
      </c>
      <c r="AS7">
        <f>'[1]2015 ksh'!DK6</f>
        <v>1153</v>
      </c>
      <c r="AT7">
        <f>'[1]2015 ksh'!DL6</f>
        <v>329</v>
      </c>
      <c r="AU7">
        <f>'[1]2015 ksh'!DM6</f>
        <v>2548</v>
      </c>
      <c r="AV7">
        <f>'[1]2015 ksh'!DN6</f>
        <v>2850</v>
      </c>
      <c r="AW7">
        <f>'[1]2015 ksh'!DO6</f>
        <v>770</v>
      </c>
      <c r="AX7">
        <f>'[1]2015 ksh'!DP6</f>
        <v>997</v>
      </c>
      <c r="AY7">
        <f>'[1]2015 ksh'!DQ6</f>
        <v>575</v>
      </c>
      <c r="AZ7">
        <f>'[1]2015 ksh'!DR6</f>
        <v>13685</v>
      </c>
      <c r="BA7">
        <f>'[1]2015 ksh'!DS6</f>
        <v>37475</v>
      </c>
      <c r="BB7">
        <f>'[1]2015 ksh'!DT6</f>
        <v>20429</v>
      </c>
      <c r="BC7">
        <f>'[1]2015 ksh'!DU6</f>
        <v>17578</v>
      </c>
      <c r="BD7">
        <f>'[1]2015 ksh'!DV6</f>
        <v>13079</v>
      </c>
      <c r="BE7">
        <f>'[1]2015 ksh'!DW6</f>
        <v>7840</v>
      </c>
      <c r="BF7">
        <f>'[1]2015 ksh'!DX6</f>
        <v>7700</v>
      </c>
      <c r="BG7">
        <f>'[1]2015 ksh'!DY6</f>
        <v>2087</v>
      </c>
      <c r="BH7">
        <f>'[1]2015 ksh'!DZ6</f>
        <v>2317</v>
      </c>
      <c r="BI7">
        <f>'[1]2015 ksh'!EA6</f>
        <v>8086</v>
      </c>
      <c r="BJ7">
        <f>'[1]2015 ksh'!EB6</f>
        <v>248</v>
      </c>
      <c r="BK7">
        <f>'[1]2015 ksh'!EC6</f>
        <v>483</v>
      </c>
      <c r="BL7">
        <f>'[1]2015 ksh'!ED6</f>
        <v>16389</v>
      </c>
      <c r="BM7">
        <f>'[1]2015 ksh'!EE6</f>
        <v>13263</v>
      </c>
      <c r="BN7">
        <f>'[1]2015 ksh'!EF6</f>
        <v>13580</v>
      </c>
      <c r="BO7" s="2"/>
      <c r="BR7" t="s">
        <v>26</v>
      </c>
      <c r="BS7">
        <v>3.2728651259442305E-3</v>
      </c>
      <c r="BT7">
        <v>6.8032990445318726E-3</v>
      </c>
      <c r="BU7">
        <v>5.1477134763253746E-2</v>
      </c>
      <c r="BV7">
        <v>3.8572712003437366E-3</v>
      </c>
      <c r="BW7">
        <v>3.3493226584457763E-3</v>
      </c>
      <c r="BX7">
        <v>1.0068335287695605E-2</v>
      </c>
      <c r="BY7">
        <v>5.2589057286913325E-3</v>
      </c>
      <c r="BZ7">
        <v>3.7330678707291928E-3</v>
      </c>
      <c r="CA7">
        <v>1.1340905686314249E-2</v>
      </c>
      <c r="CB7">
        <v>2.5310354050298847E-4</v>
      </c>
      <c r="CC7">
        <v>1.1042688574404277E-3</v>
      </c>
      <c r="CD7">
        <v>1.5315804311146456E-3</v>
      </c>
      <c r="CE7">
        <v>3.2033649118889699E-3</v>
      </c>
      <c r="CF7">
        <v>4.6485994297079053E-3</v>
      </c>
      <c r="CG7">
        <v>6.0798872367036588E-4</v>
      </c>
      <c r="CH7">
        <v>3.7036085863950945E-3</v>
      </c>
      <c r="CI7">
        <v>2.750910497753938E-3</v>
      </c>
      <c r="CJ7">
        <v>4.6788983742243658E-3</v>
      </c>
      <c r="CK7">
        <v>2.1254764320622478E-3</v>
      </c>
      <c r="CL7">
        <v>1.7341302321438718E-3</v>
      </c>
      <c r="CM7">
        <v>1.3389254359149935E-3</v>
      </c>
      <c r="CN7">
        <v>9.4730120075307636E-3</v>
      </c>
      <c r="CO7">
        <v>7.2975303802430428E-3</v>
      </c>
      <c r="CP7">
        <v>1.4304935707021085E-3</v>
      </c>
      <c r="CQ7">
        <v>6.90508048493695E-3</v>
      </c>
      <c r="CR7">
        <v>6.581687482967313E-3</v>
      </c>
      <c r="CS7">
        <v>3.859516940286121E-3</v>
      </c>
      <c r="CT7">
        <v>1.0373734344429689E-2</v>
      </c>
      <c r="CU7">
        <v>4.4096098739254156E-3</v>
      </c>
      <c r="CV7">
        <v>2.6044445701595025E-2</v>
      </c>
      <c r="CW7">
        <v>1.1509001996203073E-2</v>
      </c>
      <c r="CX7">
        <v>4.4660801214773792E-3</v>
      </c>
      <c r="CY7">
        <v>2.1019522069244023E-3</v>
      </c>
      <c r="CZ7">
        <v>7.1151181333512451E-3</v>
      </c>
      <c r="DA7">
        <v>2.9796556027824085E-2</v>
      </c>
      <c r="DB7">
        <v>2.0674173979184831E-2</v>
      </c>
      <c r="DC7">
        <v>7.8470579833733109E-3</v>
      </c>
      <c r="DD7">
        <v>3.2141890820201338E-3</v>
      </c>
      <c r="DE7">
        <v>2.332561615187015E-3</v>
      </c>
      <c r="DF7">
        <v>8.9776693462425006E-3</v>
      </c>
      <c r="DG7">
        <v>3.0046258882145665E-3</v>
      </c>
      <c r="DH7">
        <v>1.0789761785183927E-2</v>
      </c>
      <c r="DI7">
        <v>2.0330113076335783E-3</v>
      </c>
      <c r="DJ7">
        <v>6.7559797608095673E-4</v>
      </c>
      <c r="DK7">
        <v>1.1672759590628809E-2</v>
      </c>
      <c r="DL7">
        <v>9.2931348189306037E-3</v>
      </c>
      <c r="DM7">
        <v>1.902084635355554E-3</v>
      </c>
      <c r="DN7">
        <v>3.4747756382329876E-3</v>
      </c>
      <c r="DO7">
        <v>4.5190546923506159E-3</v>
      </c>
      <c r="DP7">
        <v>1.4292055037727474E-2</v>
      </c>
      <c r="DQ7">
        <v>1.1096999472022681E-2</v>
      </c>
      <c r="DR7">
        <v>1.2025540366411368E-2</v>
      </c>
      <c r="DS7">
        <v>1.0538255582373812E-2</v>
      </c>
      <c r="DT7">
        <v>2.7835536439034875E-2</v>
      </c>
      <c r="DU7">
        <v>1.5692239947158786E-2</v>
      </c>
      <c r="DV7">
        <v>2.794279348098257E-2</v>
      </c>
      <c r="DW7">
        <v>6.410197343162098E-3</v>
      </c>
      <c r="DX7">
        <v>2.2637343311871658E-2</v>
      </c>
      <c r="DY7">
        <v>2.1340047293302931E-2</v>
      </c>
      <c r="DZ7">
        <v>4.3311212015368493E-2</v>
      </c>
      <c r="EA7">
        <v>966</v>
      </c>
      <c r="EB7">
        <v>4.2280707366630929E-3</v>
      </c>
      <c r="EF7" s="2"/>
    </row>
    <row r="8" spans="1:136" x14ac:dyDescent="0.35">
      <c r="A8" s="2"/>
      <c r="B8" t="s">
        <v>27</v>
      </c>
      <c r="C8">
        <f>'[1]2015 ksh'!BU7</f>
        <v>29832</v>
      </c>
      <c r="D8">
        <f>'[1]2015 ksh'!BV7</f>
        <v>2752</v>
      </c>
      <c r="E8">
        <f>'[1]2015 ksh'!BW7</f>
        <v>38</v>
      </c>
      <c r="F8">
        <f>'[1]2015 ksh'!BX7</f>
        <v>3505</v>
      </c>
      <c r="G8">
        <f>'[1]2015 ksh'!BY7</f>
        <v>23400</v>
      </c>
      <c r="H8">
        <f>'[1]2015 ksh'!BZ7</f>
        <v>10783</v>
      </c>
      <c r="I8">
        <f>'[1]2015 ksh'!CA7</f>
        <v>4156</v>
      </c>
      <c r="J8">
        <f>'[1]2015 ksh'!CB7</f>
        <v>3371</v>
      </c>
      <c r="K8">
        <f>'[1]2015 ksh'!CC7</f>
        <v>6274</v>
      </c>
      <c r="L8">
        <f>'[1]2015 ksh'!CD7</f>
        <v>857</v>
      </c>
      <c r="M8">
        <f>'[1]2015 ksh'!CE7</f>
        <v>7117</v>
      </c>
      <c r="N8">
        <f>'[1]2015 ksh'!CF7</f>
        <v>8625</v>
      </c>
      <c r="O8">
        <f>'[1]2015 ksh'!CG7</f>
        <v>10478</v>
      </c>
      <c r="P8">
        <f>'[1]2015 ksh'!CH7</f>
        <v>5251</v>
      </c>
      <c r="Q8">
        <f>'[1]2015 ksh'!CI7</f>
        <v>4602</v>
      </c>
      <c r="R8">
        <f>'[1]2015 ksh'!CJ7</f>
        <v>16402</v>
      </c>
      <c r="S8">
        <f>'[1]2015 ksh'!CK7</f>
        <v>19440</v>
      </c>
      <c r="T8">
        <f>'[1]2015 ksh'!CL7</f>
        <v>11723</v>
      </c>
      <c r="U8">
        <f>'[1]2015 ksh'!CM7</f>
        <v>16422</v>
      </c>
      <c r="V8">
        <f>'[1]2015 ksh'!CN7</f>
        <v>31872</v>
      </c>
      <c r="W8">
        <f>'[1]2015 ksh'!CO7</f>
        <v>2201</v>
      </c>
      <c r="X8">
        <f>'[1]2015 ksh'!CP7</f>
        <v>12730</v>
      </c>
      <c r="Y8">
        <f>'[1]2015 ksh'!CQ7</f>
        <v>9295</v>
      </c>
      <c r="Z8">
        <f>'[1]2015 ksh'!CR7</f>
        <v>12820</v>
      </c>
      <c r="AA8">
        <f>'[1]2015 ksh'!CS7</f>
        <v>5168</v>
      </c>
      <c r="AB8">
        <f>'[1]2015 ksh'!CT7</f>
        <v>3922</v>
      </c>
      <c r="AC8">
        <f>'[1]2015 ksh'!CU7</f>
        <v>48009</v>
      </c>
      <c r="AD8">
        <f>'[1]2015 ksh'!CV7</f>
        <v>26168</v>
      </c>
      <c r="AE8">
        <f>'[1]2015 ksh'!CW7</f>
        <v>30490</v>
      </c>
      <c r="AF8">
        <f>'[1]2015 ksh'!CX7</f>
        <v>109842</v>
      </c>
      <c r="AG8">
        <f>'[1]2015 ksh'!CY7</f>
        <v>44639</v>
      </c>
      <c r="AH8">
        <f>'[1]2015 ksh'!CZ7</f>
        <v>353</v>
      </c>
      <c r="AI8">
        <f>'[1]2015 ksh'!DA7</f>
        <v>1092</v>
      </c>
      <c r="AJ8">
        <f>'[1]2015 ksh'!DB7</f>
        <v>8119</v>
      </c>
      <c r="AK8">
        <f>'[1]2015 ksh'!DC7</f>
        <v>16887</v>
      </c>
      <c r="AL8">
        <f>'[1]2015 ksh'!DD7</f>
        <v>41187</v>
      </c>
      <c r="AM8">
        <f>'[1]2015 ksh'!DE7</f>
        <v>3637</v>
      </c>
      <c r="AN8">
        <f>'[1]2015 ksh'!DF7</f>
        <v>1811</v>
      </c>
      <c r="AO8">
        <f>'[1]2015 ksh'!DG7</f>
        <v>2733</v>
      </c>
      <c r="AP8">
        <f>'[1]2015 ksh'!DH7</f>
        <v>10322</v>
      </c>
      <c r="AQ8">
        <f>'[1]2015 ksh'!DI7</f>
        <v>4769</v>
      </c>
      <c r="AR8">
        <f>'[1]2015 ksh'!DJ7</f>
        <v>18519</v>
      </c>
      <c r="AS8">
        <f>'[1]2015 ksh'!DK7</f>
        <v>1352</v>
      </c>
      <c r="AT8">
        <f>'[1]2015 ksh'!DL7</f>
        <v>677</v>
      </c>
      <c r="AU8">
        <f>'[1]2015 ksh'!DM7</f>
        <v>2808</v>
      </c>
      <c r="AV8">
        <f>'[1]2015 ksh'!DN7</f>
        <v>3489</v>
      </c>
      <c r="AW8">
        <f>'[1]2015 ksh'!DO7</f>
        <v>796</v>
      </c>
      <c r="AX8">
        <f>'[1]2015 ksh'!DP7</f>
        <v>1977</v>
      </c>
      <c r="AY8">
        <f>'[1]2015 ksh'!DQ7</f>
        <v>1315</v>
      </c>
      <c r="AZ8">
        <f>'[1]2015 ksh'!DR7</f>
        <v>23671</v>
      </c>
      <c r="BA8">
        <f>'[1]2015 ksh'!DS7</f>
        <v>70969</v>
      </c>
      <c r="BB8">
        <f>'[1]2015 ksh'!DT7</f>
        <v>22065</v>
      </c>
      <c r="BC8">
        <f>'[1]2015 ksh'!DU7</f>
        <v>61439</v>
      </c>
      <c r="BD8">
        <f>'[1]2015 ksh'!DV7</f>
        <v>26389</v>
      </c>
      <c r="BE8">
        <f>'[1]2015 ksh'!DW7</f>
        <v>6954</v>
      </c>
      <c r="BF8">
        <f>'[1]2015 ksh'!DX7</f>
        <v>4959</v>
      </c>
      <c r="BG8">
        <f>'[1]2015 ksh'!DY7</f>
        <v>2541</v>
      </c>
      <c r="BH8">
        <f>'[1]2015 ksh'!DZ7</f>
        <v>6610</v>
      </c>
      <c r="BI8">
        <f>'[1]2015 ksh'!EA7</f>
        <v>24662</v>
      </c>
      <c r="BJ8">
        <f>'[1]2015 ksh'!EB7</f>
        <v>100</v>
      </c>
      <c r="BK8">
        <f>'[1]2015 ksh'!EC7</f>
        <v>27</v>
      </c>
      <c r="BL8">
        <f>'[1]2015 ksh'!ED7</f>
        <v>19176</v>
      </c>
      <c r="BM8">
        <f>'[1]2015 ksh'!EE7</f>
        <v>18595</v>
      </c>
      <c r="BN8">
        <f>'[1]2015 ksh'!EF7</f>
        <v>25587</v>
      </c>
      <c r="BO8" s="2"/>
      <c r="BR8" t="s">
        <v>27</v>
      </c>
      <c r="BS8">
        <v>1.047148353036983E-2</v>
      </c>
      <c r="BT8">
        <v>1.7985282392460819E-2</v>
      </c>
      <c r="BU8">
        <v>3.075677863213274E-3</v>
      </c>
      <c r="BV8">
        <v>3.4227178625834929E-2</v>
      </c>
      <c r="BW8">
        <v>7.4770225345956081E-3</v>
      </c>
      <c r="BX8">
        <v>2.5647734327243491E-2</v>
      </c>
      <c r="BY8">
        <v>1.5544816648962432E-2</v>
      </c>
      <c r="BZ8">
        <v>7.4905784477548266E-3</v>
      </c>
      <c r="CA8">
        <v>2.7642906867107849E-2</v>
      </c>
      <c r="CB8">
        <v>6.4749174391361532E-4</v>
      </c>
      <c r="CC8">
        <v>4.5586319364289583E-3</v>
      </c>
      <c r="CD8">
        <v>9.0727206170081176E-3</v>
      </c>
      <c r="CE8">
        <v>7.0469992749890046E-3</v>
      </c>
      <c r="CF8">
        <v>7.8639805429755825E-3</v>
      </c>
      <c r="CG8">
        <v>5.7101308292469878E-3</v>
      </c>
      <c r="CH8">
        <v>1.2764569874774605E-2</v>
      </c>
      <c r="CI8">
        <v>6.3175073923610811E-3</v>
      </c>
      <c r="CJ8">
        <v>1.0056972064729049E-2</v>
      </c>
      <c r="CK8">
        <v>7.2101991256612753E-3</v>
      </c>
      <c r="CL8">
        <v>4.0786804485934232E-3</v>
      </c>
      <c r="CM8">
        <v>1.3456506321684478E-2</v>
      </c>
      <c r="CN8">
        <v>2.1060328825684007E-2</v>
      </c>
      <c r="CO8">
        <v>2.9149353194825561E-2</v>
      </c>
      <c r="CP8">
        <v>9.234102505740702E-3</v>
      </c>
      <c r="CQ8">
        <v>2.0954466204435796E-2</v>
      </c>
      <c r="CR8">
        <v>1.0083350901639766E-2</v>
      </c>
      <c r="CS8">
        <v>1.4922408696641409E-2</v>
      </c>
      <c r="CT8">
        <v>3.7370578238578755E-2</v>
      </c>
      <c r="CU8">
        <v>9.5299833467526168E-3</v>
      </c>
      <c r="CV8">
        <v>4.7075432034796784E-2</v>
      </c>
      <c r="CW8">
        <v>2.077605710564983E-2</v>
      </c>
      <c r="CX8">
        <v>1.5765262828815147E-2</v>
      </c>
      <c r="CY8">
        <v>2.7390594390948059E-3</v>
      </c>
      <c r="CZ8">
        <v>6.7328256555569651E-3</v>
      </c>
      <c r="DA8">
        <v>7.3692800474789877E-2</v>
      </c>
      <c r="DB8">
        <v>3.0563790512587424E-2</v>
      </c>
      <c r="DC8">
        <v>1.5278238696749855E-2</v>
      </c>
      <c r="DD8">
        <v>4.2241628646868378E-3</v>
      </c>
      <c r="DE8">
        <v>3.398129474576819E-3</v>
      </c>
      <c r="DF8">
        <v>9.9300796176505675E-3</v>
      </c>
      <c r="DG8">
        <v>3.3866842025278344E-3</v>
      </c>
      <c r="DH8">
        <v>1.6727969736276362E-2</v>
      </c>
      <c r="DI8">
        <v>2.3838953060889832E-3</v>
      </c>
      <c r="DJ8">
        <v>1.390212248652911E-3</v>
      </c>
      <c r="DK8">
        <v>1.2863857508039912E-2</v>
      </c>
      <c r="DL8">
        <v>1.1376753467806625E-2</v>
      </c>
      <c r="DM8">
        <v>1.9663108697961311E-3</v>
      </c>
      <c r="DN8">
        <v>6.8903023438180704E-3</v>
      </c>
      <c r="DO8">
        <v>1.033488160076706E-2</v>
      </c>
      <c r="DP8">
        <v>2.4721025560690318E-2</v>
      </c>
      <c r="DQ8">
        <v>2.1015155584522417E-2</v>
      </c>
      <c r="DR8">
        <v>1.2988572528506869E-2</v>
      </c>
      <c r="DS8">
        <v>3.6833535369522392E-2</v>
      </c>
      <c r="DT8">
        <v>5.6162701360172131E-2</v>
      </c>
      <c r="DU8">
        <v>1.3918856708232423E-2</v>
      </c>
      <c r="DV8">
        <v>1.7995884788596438E-2</v>
      </c>
      <c r="DW8">
        <v>7.8046533056899334E-3</v>
      </c>
      <c r="DX8">
        <v>6.4580422654929498E-2</v>
      </c>
      <c r="DY8">
        <v>6.5086352504011485E-2</v>
      </c>
      <c r="DZ8">
        <v>1.7464198393293748E-2</v>
      </c>
      <c r="EA8">
        <v>54</v>
      </c>
      <c r="EB8">
        <v>4.947067206434284E-3</v>
      </c>
      <c r="EF8" s="2"/>
    </row>
    <row r="9" spans="1:136" x14ac:dyDescent="0.35">
      <c r="A9" s="2"/>
      <c r="B9" t="s">
        <v>28</v>
      </c>
      <c r="C9">
        <f>'[1]2015 ksh'!BU8</f>
        <v>11249</v>
      </c>
      <c r="D9">
        <f>'[1]2015 ksh'!BV8</f>
        <v>1139</v>
      </c>
      <c r="E9">
        <f>'[1]2015 ksh'!BW8</f>
        <v>55</v>
      </c>
      <c r="F9">
        <f>'[1]2015 ksh'!BX8</f>
        <v>1108</v>
      </c>
      <c r="G9">
        <f>'[1]2015 ksh'!BY8</f>
        <v>8451</v>
      </c>
      <c r="H9">
        <f>'[1]2015 ksh'!BZ8</f>
        <v>3640</v>
      </c>
      <c r="I9">
        <f>'[1]2015 ksh'!CA8</f>
        <v>999</v>
      </c>
      <c r="J9">
        <f>'[1]2015 ksh'!CB8</f>
        <v>1394</v>
      </c>
      <c r="K9">
        <f>'[1]2015 ksh'!CC8</f>
        <v>3499</v>
      </c>
      <c r="L9">
        <f>'[1]2015 ksh'!CD8</f>
        <v>812</v>
      </c>
      <c r="M9">
        <f>'[1]2015 ksh'!CE8</f>
        <v>3340</v>
      </c>
      <c r="N9">
        <f>'[1]2015 ksh'!CF8</f>
        <v>3212</v>
      </c>
      <c r="O9">
        <f>'[1]2015 ksh'!CG8</f>
        <v>2692</v>
      </c>
      <c r="P9">
        <f>'[1]2015 ksh'!CH8</f>
        <v>2206</v>
      </c>
      <c r="Q9">
        <f>'[1]2015 ksh'!CI8</f>
        <v>2066</v>
      </c>
      <c r="R9">
        <f>'[1]2015 ksh'!CJ8</f>
        <v>7648</v>
      </c>
      <c r="S9">
        <f>'[1]2015 ksh'!CK8</f>
        <v>8140</v>
      </c>
      <c r="T9">
        <f>'[1]2015 ksh'!CL8</f>
        <v>6079</v>
      </c>
      <c r="U9">
        <f>'[1]2015 ksh'!CM8</f>
        <v>7003</v>
      </c>
      <c r="V9">
        <f>'[1]2015 ksh'!CN8</f>
        <v>13535</v>
      </c>
      <c r="W9">
        <f>'[1]2015 ksh'!CO8</f>
        <v>517</v>
      </c>
      <c r="X9">
        <f>'[1]2015 ksh'!CP8</f>
        <v>2328</v>
      </c>
      <c r="Y9">
        <f>'[1]2015 ksh'!CQ8</f>
        <v>2520</v>
      </c>
      <c r="Z9">
        <f>'[1]2015 ksh'!CR8</f>
        <v>5630</v>
      </c>
      <c r="AA9">
        <f>'[1]2015 ksh'!CS8</f>
        <v>2037</v>
      </c>
      <c r="AB9">
        <f>'[1]2015 ksh'!CT8</f>
        <v>2888</v>
      </c>
      <c r="AC9">
        <f>'[1]2015 ksh'!CU8</f>
        <v>13631</v>
      </c>
      <c r="AD9">
        <f>'[1]2015 ksh'!CV8</f>
        <v>6471</v>
      </c>
      <c r="AE9">
        <f>'[1]2015 ksh'!CW8</f>
        <v>14742</v>
      </c>
      <c r="AF9">
        <f>'[1]2015 ksh'!CX8</f>
        <v>32316</v>
      </c>
      <c r="AG9">
        <f>'[1]2015 ksh'!CY8</f>
        <v>12424</v>
      </c>
      <c r="AH9">
        <f>'[1]2015 ksh'!CZ8</f>
        <v>0</v>
      </c>
      <c r="AI9">
        <f>'[1]2015 ksh'!DA8</f>
        <v>1059</v>
      </c>
      <c r="AJ9">
        <f>'[1]2015 ksh'!DB8</f>
        <v>5907</v>
      </c>
      <c r="AK9">
        <f>'[1]2015 ksh'!DC8</f>
        <v>4302</v>
      </c>
      <c r="AL9">
        <f>'[1]2015 ksh'!DD8</f>
        <v>16938</v>
      </c>
      <c r="AM9">
        <f>'[1]2015 ksh'!DE8</f>
        <v>2260</v>
      </c>
      <c r="AN9">
        <f>'[1]2015 ksh'!DF8</f>
        <v>4580</v>
      </c>
      <c r="AO9">
        <f>'[1]2015 ksh'!DG8</f>
        <v>2759</v>
      </c>
      <c r="AP9">
        <f>'[1]2015 ksh'!DH8</f>
        <v>21457</v>
      </c>
      <c r="AQ9">
        <f>'[1]2015 ksh'!DI8</f>
        <v>3615</v>
      </c>
      <c r="AR9">
        <f>'[1]2015 ksh'!DJ8</f>
        <v>21755</v>
      </c>
      <c r="AS9">
        <f>'[1]2015 ksh'!DK8</f>
        <v>4812</v>
      </c>
      <c r="AT9">
        <f>'[1]2015 ksh'!DL8</f>
        <v>2440</v>
      </c>
      <c r="AU9">
        <f>'[1]2015 ksh'!DM8</f>
        <v>5582</v>
      </c>
      <c r="AV9">
        <f>'[1]2015 ksh'!DN8</f>
        <v>4821</v>
      </c>
      <c r="AW9">
        <f>'[1]2015 ksh'!DO8</f>
        <v>1383</v>
      </c>
      <c r="AX9">
        <f>'[1]2015 ksh'!DP8</f>
        <v>3543</v>
      </c>
      <c r="AY9">
        <f>'[1]2015 ksh'!DQ8</f>
        <v>3575</v>
      </c>
      <c r="AZ9">
        <f>'[1]2015 ksh'!DR8</f>
        <v>15873</v>
      </c>
      <c r="BA9">
        <f>'[1]2015 ksh'!DS8</f>
        <v>88858</v>
      </c>
      <c r="BB9">
        <f>'[1]2015 ksh'!DT8</f>
        <v>140860</v>
      </c>
      <c r="BC9">
        <f>'[1]2015 ksh'!DU8</f>
        <v>27725</v>
      </c>
      <c r="BD9">
        <f>'[1]2015 ksh'!DV8</f>
        <v>19644</v>
      </c>
      <c r="BE9">
        <f>'[1]2015 ksh'!DW8</f>
        <v>15466</v>
      </c>
      <c r="BF9">
        <f>'[1]2015 ksh'!DX8</f>
        <v>6649</v>
      </c>
      <c r="BG9">
        <f>'[1]2015 ksh'!DY8</f>
        <v>4218</v>
      </c>
      <c r="BH9">
        <f>'[1]2015 ksh'!DZ8</f>
        <v>970</v>
      </c>
      <c r="BI9">
        <f>'[1]2015 ksh'!EA8</f>
        <v>3305</v>
      </c>
      <c r="BJ9">
        <f>'[1]2015 ksh'!EB8</f>
        <v>345</v>
      </c>
      <c r="BK9">
        <f>'[1]2015 ksh'!EC8</f>
        <v>459</v>
      </c>
      <c r="BL9">
        <f>'[1]2015 ksh'!ED8</f>
        <v>30526</v>
      </c>
      <c r="BM9">
        <f>'[1]2015 ksh'!EE8</f>
        <v>4637</v>
      </c>
      <c r="BN9">
        <f>'[1]2015 ksh'!EF8</f>
        <v>10769</v>
      </c>
      <c r="BO9" s="2"/>
      <c r="BR9" t="s">
        <v>28</v>
      </c>
      <c r="BS9">
        <v>3.9485692623065904E-3</v>
      </c>
      <c r="BT9">
        <v>7.4437633157750267E-3</v>
      </c>
      <c r="BU9">
        <v>4.4516390125455283E-3</v>
      </c>
      <c r="BV9">
        <v>1.0819889848052811E-2</v>
      </c>
      <c r="BW9">
        <v>2.7003554461481833E-3</v>
      </c>
      <c r="BX9">
        <v>8.6578645044205049E-3</v>
      </c>
      <c r="BY9">
        <v>3.7365909124912099E-3</v>
      </c>
      <c r="BZ9">
        <v>3.0975575070217231E-3</v>
      </c>
      <c r="CA9">
        <v>1.5416405981512648E-2</v>
      </c>
      <c r="CB9">
        <v>6.1349276086097512E-4</v>
      </c>
      <c r="CC9">
        <v>2.1393607794959564E-3</v>
      </c>
      <c r="CD9">
        <v>3.3787337532556606E-3</v>
      </c>
      <c r="CE9">
        <v>1.8105098347270853E-3</v>
      </c>
      <c r="CF9">
        <v>3.3037404452112237E-3</v>
      </c>
      <c r="CG9">
        <v>2.5634789859244407E-3</v>
      </c>
      <c r="CH9">
        <v>5.9519223510715877E-3</v>
      </c>
      <c r="CI9">
        <v>2.6452937332211521E-3</v>
      </c>
      <c r="CJ9">
        <v>5.2150757640098862E-3</v>
      </c>
      <c r="CK9">
        <v>3.0747183337599504E-3</v>
      </c>
      <c r="CL9">
        <v>1.7320827017981923E-3</v>
      </c>
      <c r="CM9">
        <v>3.1608422391235236E-3</v>
      </c>
      <c r="CN9">
        <v>3.8514097019789763E-3</v>
      </c>
      <c r="CO9">
        <v>7.9027832222657787E-3</v>
      </c>
      <c r="CP9">
        <v>4.055225983410308E-3</v>
      </c>
      <c r="CQ9">
        <v>8.2593358472205329E-3</v>
      </c>
      <c r="CR9">
        <v>7.4249661917225006E-3</v>
      </c>
      <c r="CS9">
        <v>4.2368587753112766E-3</v>
      </c>
      <c r="CT9">
        <v>9.2412493038001812E-3</v>
      </c>
      <c r="CU9">
        <v>4.6077735158355877E-3</v>
      </c>
      <c r="CV9">
        <v>1.3849799363053229E-2</v>
      </c>
      <c r="CW9">
        <v>5.7824264316089849E-3</v>
      </c>
      <c r="CX9">
        <v>0</v>
      </c>
      <c r="CY9">
        <v>2.6562856648364467E-3</v>
      </c>
      <c r="CZ9">
        <v>4.8984851764225885E-3</v>
      </c>
      <c r="DA9">
        <v>1.8773401293453312E-2</v>
      </c>
      <c r="DB9">
        <v>1.2569244754466356E-2</v>
      </c>
      <c r="DC9">
        <v>9.4937639413403014E-3</v>
      </c>
      <c r="DD9">
        <v>1.0682863567236731E-2</v>
      </c>
      <c r="DE9">
        <v>3.4304570875804768E-3</v>
      </c>
      <c r="DF9">
        <v>2.0642290094548363E-2</v>
      </c>
      <c r="DG9">
        <v>2.5671762197815311E-3</v>
      </c>
      <c r="DH9">
        <v>1.9651006080927277E-2</v>
      </c>
      <c r="DI9">
        <v>8.4846924651628616E-3</v>
      </c>
      <c r="DJ9">
        <v>5.0105138651596794E-3</v>
      </c>
      <c r="DK9">
        <v>2.5571956057649139E-2</v>
      </c>
      <c r="DL9">
        <v>1.5720071214759455E-2</v>
      </c>
      <c r="DM9">
        <v>3.4163416242814692E-3</v>
      </c>
      <c r="DN9">
        <v>1.2348174610089744E-2</v>
      </c>
      <c r="DO9">
        <v>2.809673134809296E-2</v>
      </c>
      <c r="DP9">
        <v>1.6577112869115687E-2</v>
      </c>
      <c r="DQ9">
        <v>2.6312399708738929E-2</v>
      </c>
      <c r="DR9">
        <v>8.2917304616608997E-2</v>
      </c>
      <c r="DS9">
        <v>1.6621523268933548E-2</v>
      </c>
      <c r="DT9">
        <v>4.1807575335148027E-2</v>
      </c>
      <c r="DU9">
        <v>3.0956145793719105E-2</v>
      </c>
      <c r="DV9">
        <v>2.4128783617539364E-2</v>
      </c>
      <c r="DW9">
        <v>1.2955540198111034E-2</v>
      </c>
      <c r="DX9">
        <v>9.4770060476976736E-3</v>
      </c>
      <c r="DY9">
        <v>8.7223418630183267E-3</v>
      </c>
      <c r="DZ9">
        <v>6.025148445686343E-2</v>
      </c>
      <c r="EA9">
        <v>918</v>
      </c>
      <c r="EB9">
        <v>7.8751654955993393E-3</v>
      </c>
      <c r="EF9" s="2"/>
    </row>
    <row r="10" spans="1:136" x14ac:dyDescent="0.35">
      <c r="A10" s="2"/>
      <c r="B10" t="s">
        <v>29</v>
      </c>
      <c r="C10">
        <f>'[1]2015 ksh'!BU9</f>
        <v>7419</v>
      </c>
      <c r="D10">
        <f>'[1]2015 ksh'!BV9</f>
        <v>2108</v>
      </c>
      <c r="E10">
        <f>'[1]2015 ksh'!BW9</f>
        <v>79</v>
      </c>
      <c r="F10">
        <f>'[1]2015 ksh'!BX9</f>
        <v>457</v>
      </c>
      <c r="G10">
        <f>'[1]2015 ksh'!BY9</f>
        <v>5050</v>
      </c>
      <c r="H10">
        <f>'[1]2015 ksh'!BZ9</f>
        <v>772</v>
      </c>
      <c r="I10">
        <f>'[1]2015 ksh'!CA9</f>
        <v>254</v>
      </c>
      <c r="J10">
        <f>'[1]2015 ksh'!CB9</f>
        <v>106</v>
      </c>
      <c r="K10">
        <f>'[1]2015 ksh'!CC9</f>
        <v>1186</v>
      </c>
      <c r="L10">
        <f>'[1]2015 ksh'!CD9</f>
        <v>1751</v>
      </c>
      <c r="M10">
        <f>'[1]2015 ksh'!CE9</f>
        <v>3071</v>
      </c>
      <c r="N10">
        <f>'[1]2015 ksh'!CF9</f>
        <v>7775</v>
      </c>
      <c r="O10">
        <f>'[1]2015 ksh'!CG9</f>
        <v>2770</v>
      </c>
      <c r="P10">
        <f>'[1]2015 ksh'!CH9</f>
        <v>1429</v>
      </c>
      <c r="Q10">
        <f>'[1]2015 ksh'!CI9</f>
        <v>604</v>
      </c>
      <c r="R10">
        <f>'[1]2015 ksh'!CJ9</f>
        <v>2567</v>
      </c>
      <c r="S10">
        <f>'[1]2015 ksh'!CK9</f>
        <v>5784</v>
      </c>
      <c r="T10">
        <f>'[1]2015 ksh'!CL9</f>
        <v>4073</v>
      </c>
      <c r="U10">
        <f>'[1]2015 ksh'!CM9</f>
        <v>4323</v>
      </c>
      <c r="V10">
        <f>'[1]2015 ksh'!CN9</f>
        <v>5269</v>
      </c>
      <c r="W10">
        <f>'[1]2015 ksh'!CO9</f>
        <v>1155</v>
      </c>
      <c r="X10">
        <f>'[1]2015 ksh'!CP9</f>
        <v>2595</v>
      </c>
      <c r="Y10">
        <f>'[1]2015 ksh'!CQ9</f>
        <v>2882</v>
      </c>
      <c r="Z10">
        <f>'[1]2015 ksh'!CR9</f>
        <v>3504</v>
      </c>
      <c r="AA10">
        <f>'[1]2015 ksh'!CS9</f>
        <v>1264</v>
      </c>
      <c r="AB10">
        <f>'[1]2015 ksh'!CT9</f>
        <v>2400</v>
      </c>
      <c r="AC10">
        <f>'[1]2015 ksh'!CU9</f>
        <v>11153</v>
      </c>
      <c r="AD10">
        <f>'[1]2015 ksh'!CV9</f>
        <v>1512</v>
      </c>
      <c r="AE10">
        <f>'[1]2015 ksh'!CW9</f>
        <v>14679</v>
      </c>
      <c r="AF10">
        <f>'[1]2015 ksh'!CX9</f>
        <v>23967</v>
      </c>
      <c r="AG10">
        <f>'[1]2015 ksh'!CY9</f>
        <v>5242</v>
      </c>
      <c r="AH10">
        <f>'[1]2015 ksh'!CZ9</f>
        <v>72</v>
      </c>
      <c r="AI10">
        <f>'[1]2015 ksh'!DA9</f>
        <v>555</v>
      </c>
      <c r="AJ10">
        <f>'[1]2015 ksh'!DB9</f>
        <v>1515</v>
      </c>
      <c r="AK10">
        <f>'[1]2015 ksh'!DC9</f>
        <v>1982</v>
      </c>
      <c r="AL10">
        <f>'[1]2015 ksh'!DD9</f>
        <v>3318</v>
      </c>
      <c r="AM10">
        <f>'[1]2015 ksh'!DE9</f>
        <v>6377</v>
      </c>
      <c r="AN10">
        <f>'[1]2015 ksh'!DF9</f>
        <v>3575</v>
      </c>
      <c r="AO10">
        <f>'[1]2015 ksh'!DG9</f>
        <v>2882</v>
      </c>
      <c r="AP10">
        <f>'[1]2015 ksh'!DH9</f>
        <v>20987</v>
      </c>
      <c r="AQ10">
        <f>'[1]2015 ksh'!DI9</f>
        <v>1792</v>
      </c>
      <c r="AR10">
        <f>'[1]2015 ksh'!DJ9</f>
        <v>35772</v>
      </c>
      <c r="AS10">
        <f>'[1]2015 ksh'!DK9</f>
        <v>10072</v>
      </c>
      <c r="AT10">
        <f>'[1]2015 ksh'!DL9</f>
        <v>9706</v>
      </c>
      <c r="AU10">
        <f>'[1]2015 ksh'!DM9</f>
        <v>1954</v>
      </c>
      <c r="AV10">
        <f>'[1]2015 ksh'!DN9</f>
        <v>9724</v>
      </c>
      <c r="AW10">
        <f>'[1]2015 ksh'!DO9</f>
        <v>155</v>
      </c>
      <c r="AX10">
        <f>'[1]2015 ksh'!DP9</f>
        <v>2818</v>
      </c>
      <c r="AY10">
        <f>'[1]2015 ksh'!DQ9</f>
        <v>784</v>
      </c>
      <c r="AZ10">
        <f>'[1]2015 ksh'!DR9</f>
        <v>7775</v>
      </c>
      <c r="BA10">
        <f>'[1]2015 ksh'!DS9</f>
        <v>47708</v>
      </c>
      <c r="BB10">
        <f>'[1]2015 ksh'!DT9</f>
        <v>85609</v>
      </c>
      <c r="BC10">
        <f>'[1]2015 ksh'!DU9</f>
        <v>35899</v>
      </c>
      <c r="BD10">
        <f>'[1]2015 ksh'!DV9</f>
        <v>4673</v>
      </c>
      <c r="BE10">
        <f>'[1]2015 ksh'!DW9</f>
        <v>13744</v>
      </c>
      <c r="BF10">
        <f>'[1]2015 ksh'!DX9</f>
        <v>1943</v>
      </c>
      <c r="BG10">
        <f>'[1]2015 ksh'!DY9</f>
        <v>5264</v>
      </c>
      <c r="BH10">
        <f>'[1]2015 ksh'!DZ9</f>
        <v>533</v>
      </c>
      <c r="BI10">
        <f>'[1]2015 ksh'!EA9</f>
        <v>1387</v>
      </c>
      <c r="BJ10">
        <f>'[1]2015 ksh'!EB9</f>
        <v>0</v>
      </c>
      <c r="BK10">
        <f>'[1]2015 ksh'!EC9</f>
        <v>411</v>
      </c>
      <c r="BL10">
        <f>'[1]2015 ksh'!ED9</f>
        <v>18318</v>
      </c>
      <c r="BM10">
        <f>'[1]2015 ksh'!EE9</f>
        <v>535</v>
      </c>
      <c r="BN10">
        <f>'[1]2015 ksh'!EF9</f>
        <v>6106</v>
      </c>
      <c r="BO10" s="2"/>
      <c r="BR10" t="s">
        <v>29</v>
      </c>
      <c r="BS10">
        <v>2.604181292297324E-3</v>
      </c>
      <c r="BT10">
        <v>1.3776517181434378E-2</v>
      </c>
      <c r="BU10">
        <v>6.3941723998381227E-3</v>
      </c>
      <c r="BV10">
        <v>4.4627163001445258E-3</v>
      </c>
      <c r="BW10">
        <v>1.6136309316114453E-3</v>
      </c>
      <c r="BX10">
        <v>1.8362284058825906E-3</v>
      </c>
      <c r="BY10">
        <v>9.5004413590867606E-4</v>
      </c>
      <c r="BZ10">
        <v>2.3553880612934194E-4</v>
      </c>
      <c r="CA10">
        <v>5.2254522703841103E-3</v>
      </c>
      <c r="CB10">
        <v>1.3229382072260682E-3</v>
      </c>
      <c r="CC10">
        <v>1.9670589682131982E-3</v>
      </c>
      <c r="CD10">
        <v>8.1785974257667371E-3</v>
      </c>
      <c r="CE10">
        <v>1.8629688864019414E-3</v>
      </c>
      <c r="CF10">
        <v>2.1400929719885943E-3</v>
      </c>
      <c r="CG10">
        <v>7.4943916142224695E-4</v>
      </c>
      <c r="CH10">
        <v>1.9977228916318993E-3</v>
      </c>
      <c r="CI10">
        <v>1.8796534340234821E-3</v>
      </c>
      <c r="CJ10">
        <v>3.4941608137542797E-3</v>
      </c>
      <c r="CK10">
        <v>1.8980447460865723E-3</v>
      </c>
      <c r="CL10">
        <v>6.7427733696155711E-4</v>
      </c>
      <c r="CM10">
        <v>7.0614560661270203E-3</v>
      </c>
      <c r="CN10">
        <v>4.2931306600667712E-3</v>
      </c>
      <c r="CO10">
        <v>9.0380243041944339E-3</v>
      </c>
      <c r="CP10">
        <v>2.5238919797281917E-3</v>
      </c>
      <c r="CQ10">
        <v>5.1250861614564333E-3</v>
      </c>
      <c r="CR10">
        <v>6.1703320152818562E-3</v>
      </c>
      <c r="CS10">
        <v>3.4666338435218741E-3</v>
      </c>
      <c r="CT10">
        <v>2.1592905188295274E-3</v>
      </c>
      <c r="CU10">
        <v>4.5880821760243247E-3</v>
      </c>
      <c r="CV10">
        <v>1.0271634525754945E-2</v>
      </c>
      <c r="CW10">
        <v>2.4397520407674097E-3</v>
      </c>
      <c r="CX10">
        <v>3.215577687463713E-3</v>
      </c>
      <c r="CY10">
        <v>1.3921043852542284E-3</v>
      </c>
      <c r="CZ10">
        <v>1.256340789280552E-3</v>
      </c>
      <c r="DA10">
        <v>8.6492053378950402E-3</v>
      </c>
      <c r="DB10">
        <v>2.4622006196315604E-3</v>
      </c>
      <c r="DC10">
        <v>2.6788377280498717E-2</v>
      </c>
      <c r="DD10">
        <v>8.3386980901465745E-3</v>
      </c>
      <c r="DE10">
        <v>3.5833915644823975E-3</v>
      </c>
      <c r="DF10">
        <v>2.0190135723273828E-2</v>
      </c>
      <c r="DG10">
        <v>1.2725808536233757E-3</v>
      </c>
      <c r="DH10">
        <v>3.231237828209288E-2</v>
      </c>
      <c r="DI10">
        <v>1.7759314735893671E-2</v>
      </c>
      <c r="DJ10">
        <v>1.9931167039032725E-2</v>
      </c>
      <c r="DK10">
        <v>8.9515589639280572E-3</v>
      </c>
      <c r="DL10">
        <v>3.170752385237937E-2</v>
      </c>
      <c r="DM10">
        <v>3.8288716685728683E-4</v>
      </c>
      <c r="DN10">
        <v>9.821381894223229E-3</v>
      </c>
      <c r="DO10">
        <v>6.1616328327006656E-3</v>
      </c>
      <c r="DP10">
        <v>8.1198924310070218E-3</v>
      </c>
      <c r="DQ10">
        <v>1.4127168800834105E-2</v>
      </c>
      <c r="DR10">
        <v>5.0393777729116004E-2</v>
      </c>
      <c r="DS10">
        <v>2.152195000293762E-2</v>
      </c>
      <c r="DT10">
        <v>9.9453675188936434E-3</v>
      </c>
      <c r="DU10">
        <v>2.7509457376753872E-2</v>
      </c>
      <c r="DV10">
        <v>7.0510191861752128E-3</v>
      </c>
      <c r="DW10">
        <v>1.61683175919527E-2</v>
      </c>
      <c r="DX10">
        <v>5.2074682715699582E-3</v>
      </c>
      <c r="DY10">
        <v>3.6604805337387045E-3</v>
      </c>
      <c r="DZ10">
        <v>0</v>
      </c>
      <c r="EA10">
        <v>822</v>
      </c>
      <c r="EB10">
        <v>4.7257184547070926E-3</v>
      </c>
      <c r="EF10" s="2"/>
    </row>
    <row r="11" spans="1:136" x14ac:dyDescent="0.35">
      <c r="A11" s="2"/>
      <c r="B11" t="s">
        <v>134</v>
      </c>
      <c r="C11">
        <f>SUM(C4:C10)</f>
        <v>172756</v>
      </c>
      <c r="D11">
        <f t="shared" ref="D11:BN11" si="0">SUM(D4:D10)</f>
        <v>18435</v>
      </c>
      <c r="E11">
        <f t="shared" si="0"/>
        <v>1825</v>
      </c>
      <c r="F11">
        <f t="shared" si="0"/>
        <v>9625</v>
      </c>
      <c r="G11">
        <f t="shared" si="0"/>
        <v>127512</v>
      </c>
      <c r="H11">
        <f t="shared" si="0"/>
        <v>64283</v>
      </c>
      <c r="I11">
        <f t="shared" si="0"/>
        <v>21902</v>
      </c>
      <c r="J11">
        <f t="shared" si="0"/>
        <v>13850</v>
      </c>
      <c r="K11">
        <f t="shared" si="0"/>
        <v>21498</v>
      </c>
      <c r="L11">
        <f t="shared" si="0"/>
        <v>4428</v>
      </c>
      <c r="M11">
        <f t="shared" si="0"/>
        <v>25354</v>
      </c>
      <c r="N11">
        <f t="shared" si="0"/>
        <v>23180</v>
      </c>
      <c r="O11">
        <f t="shared" si="0"/>
        <v>45223</v>
      </c>
      <c r="P11">
        <f t="shared" si="0"/>
        <v>25779</v>
      </c>
      <c r="Q11">
        <f t="shared" si="0"/>
        <v>21046</v>
      </c>
      <c r="R11">
        <f t="shared" si="0"/>
        <v>75356</v>
      </c>
      <c r="S11">
        <f t="shared" si="0"/>
        <v>71771</v>
      </c>
      <c r="T11">
        <f t="shared" si="0"/>
        <v>53986</v>
      </c>
      <c r="U11">
        <f t="shared" si="0"/>
        <v>59837</v>
      </c>
      <c r="V11">
        <f t="shared" si="0"/>
        <v>135635</v>
      </c>
      <c r="W11">
        <f t="shared" si="0"/>
        <v>8345</v>
      </c>
      <c r="X11">
        <f t="shared" si="0"/>
        <v>50174</v>
      </c>
      <c r="Y11">
        <f t="shared" si="0"/>
        <v>26064</v>
      </c>
      <c r="Z11">
        <f t="shared" si="0"/>
        <v>33438</v>
      </c>
      <c r="AA11">
        <f t="shared" si="0"/>
        <v>18926</v>
      </c>
      <c r="AB11">
        <f t="shared" si="0"/>
        <v>29543</v>
      </c>
      <c r="AC11">
        <f t="shared" si="0"/>
        <v>244065</v>
      </c>
      <c r="AD11">
        <f t="shared" si="0"/>
        <v>65377</v>
      </c>
      <c r="AE11">
        <f t="shared" si="0"/>
        <v>100262</v>
      </c>
      <c r="AF11">
        <f t="shared" si="0"/>
        <v>366194</v>
      </c>
      <c r="AG11">
        <f t="shared" si="0"/>
        <v>164539</v>
      </c>
      <c r="AH11">
        <f t="shared" si="0"/>
        <v>1021</v>
      </c>
      <c r="AI11">
        <f t="shared" si="0"/>
        <v>4240</v>
      </c>
      <c r="AJ11">
        <f t="shared" si="0"/>
        <v>41060</v>
      </c>
      <c r="AK11">
        <f t="shared" si="0"/>
        <v>44619</v>
      </c>
      <c r="AL11">
        <f t="shared" si="0"/>
        <v>162022</v>
      </c>
      <c r="AM11">
        <f t="shared" si="0"/>
        <v>15433</v>
      </c>
      <c r="AN11">
        <f t="shared" si="0"/>
        <v>11932</v>
      </c>
      <c r="AO11">
        <f t="shared" si="0"/>
        <v>10737</v>
      </c>
      <c r="AP11">
        <f t="shared" si="0"/>
        <v>63070</v>
      </c>
      <c r="AQ11">
        <f t="shared" si="0"/>
        <v>16929</v>
      </c>
      <c r="AR11">
        <f t="shared" si="0"/>
        <v>88935</v>
      </c>
      <c r="AS11">
        <f t="shared" si="0"/>
        <v>19693</v>
      </c>
      <c r="AT11">
        <f t="shared" si="0"/>
        <v>13245</v>
      </c>
      <c r="AU11">
        <f t="shared" si="0"/>
        <v>13771</v>
      </c>
      <c r="AV11">
        <f t="shared" si="0"/>
        <v>22480</v>
      </c>
      <c r="AW11">
        <f t="shared" si="0"/>
        <v>3379</v>
      </c>
      <c r="AX11">
        <f t="shared" si="0"/>
        <v>10865</v>
      </c>
      <c r="AY11">
        <f t="shared" si="0"/>
        <v>6549</v>
      </c>
      <c r="AZ11">
        <f t="shared" si="0"/>
        <v>121126</v>
      </c>
      <c r="BA11">
        <f t="shared" si="0"/>
        <v>282703</v>
      </c>
      <c r="BB11">
        <f t="shared" si="0"/>
        <v>307193</v>
      </c>
      <c r="BC11">
        <f t="shared" si="0"/>
        <v>165398</v>
      </c>
      <c r="BD11">
        <f t="shared" si="0"/>
        <v>101045</v>
      </c>
      <c r="BE11">
        <f t="shared" si="0"/>
        <v>48480</v>
      </c>
      <c r="BF11">
        <f t="shared" si="0"/>
        <v>26243</v>
      </c>
      <c r="BG11">
        <f t="shared" si="0"/>
        <v>17146</v>
      </c>
      <c r="BH11">
        <f t="shared" si="0"/>
        <v>14900</v>
      </c>
      <c r="BI11">
        <f t="shared" si="0"/>
        <v>61880</v>
      </c>
      <c r="BJ11">
        <f t="shared" si="0"/>
        <v>2484</v>
      </c>
      <c r="BK11">
        <f t="shared" si="0"/>
        <v>1380</v>
      </c>
      <c r="BL11">
        <f t="shared" si="0"/>
        <v>87558</v>
      </c>
      <c r="BM11">
        <f t="shared" si="0"/>
        <v>211604</v>
      </c>
      <c r="BN11">
        <f t="shared" si="0"/>
        <v>111109</v>
      </c>
      <c r="BO11" s="2"/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MMULT(Fogl2015!C15:BL56,Fogl2015!C64:BL125)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8.3682776538855489E-4</v>
      </c>
      <c r="DR14">
        <v>0</v>
      </c>
      <c r="DS14">
        <v>8.4531461890699022E-5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'[1]2015 ksh'!BU14</f>
        <v>0</v>
      </c>
      <c r="D15">
        <f>'[1]2015 ksh'!BV14</f>
        <v>0</v>
      </c>
      <c r="E15">
        <f>'[1]2015 ksh'!BW14</f>
        <v>0</v>
      </c>
      <c r="F15">
        <f>'[1]2015 ksh'!BX14</f>
        <v>0</v>
      </c>
      <c r="G15">
        <f>'[1]2015 ksh'!BY14</f>
        <v>0</v>
      </c>
      <c r="H15">
        <f>'[1]2015 ksh'!BZ14</f>
        <v>0</v>
      </c>
      <c r="I15">
        <f>'[1]2015 ksh'!CA14</f>
        <v>0</v>
      </c>
      <c r="J15">
        <f>'[1]2015 ksh'!CB14</f>
        <v>0</v>
      </c>
      <c r="K15">
        <f>'[1]2015 ksh'!CC14</f>
        <v>0</v>
      </c>
      <c r="L15">
        <f>'[1]2015 ksh'!CD14</f>
        <v>0</v>
      </c>
      <c r="M15">
        <f>'[1]2015 ksh'!CE14</f>
        <v>0</v>
      </c>
      <c r="N15">
        <f>'[1]2015 ksh'!CF14</f>
        <v>0</v>
      </c>
      <c r="O15">
        <f>'[1]2015 ksh'!CG14</f>
        <v>0</v>
      </c>
      <c r="P15">
        <f>'[1]2015 ksh'!CH14</f>
        <v>0</v>
      </c>
      <c r="Q15">
        <f>'[1]2015 ksh'!CI14</f>
        <v>0</v>
      </c>
      <c r="R15">
        <f>'[1]2015 ksh'!CJ14</f>
        <v>0</v>
      </c>
      <c r="S15">
        <f>'[1]2015 ksh'!CK14</f>
        <v>0</v>
      </c>
      <c r="T15">
        <f>'[1]2015 ksh'!CL14</f>
        <v>0</v>
      </c>
      <c r="U15">
        <f>'[1]2015 ksh'!CM14</f>
        <v>0</v>
      </c>
      <c r="V15">
        <f>'[1]2015 ksh'!CN14</f>
        <v>0</v>
      </c>
      <c r="W15">
        <f>'[1]2015 ksh'!CO14</f>
        <v>0</v>
      </c>
      <c r="X15">
        <f>'[1]2015 ksh'!CP14</f>
        <v>0</v>
      </c>
      <c r="Y15">
        <f>'[1]2015 ksh'!CQ14</f>
        <v>0</v>
      </c>
      <c r="Z15">
        <f>'[1]2015 ksh'!CR14</f>
        <v>0</v>
      </c>
      <c r="AA15">
        <f>'[1]2015 ksh'!CS14</f>
        <v>0</v>
      </c>
      <c r="AB15">
        <f>'[1]2015 ksh'!CT14</f>
        <v>0</v>
      </c>
      <c r="AC15">
        <f>'[1]2015 ksh'!CU14</f>
        <v>0</v>
      </c>
      <c r="AD15">
        <f>'[1]2015 ksh'!CV14</f>
        <v>0</v>
      </c>
      <c r="AE15">
        <f>'[1]2015 ksh'!CW14</f>
        <v>0</v>
      </c>
      <c r="AF15">
        <f>'[1]2015 ksh'!CX14</f>
        <v>0</v>
      </c>
      <c r="AG15">
        <f>'[1]2015 ksh'!CY14</f>
        <v>0</v>
      </c>
      <c r="AH15">
        <f>'[1]2015 ksh'!CZ14</f>
        <v>0</v>
      </c>
      <c r="AI15">
        <f>'[1]2015 ksh'!DA14</f>
        <v>0</v>
      </c>
      <c r="AJ15">
        <f>'[1]2015 ksh'!DB14</f>
        <v>0</v>
      </c>
      <c r="AK15">
        <f>'[1]2015 ksh'!DC14</f>
        <v>0</v>
      </c>
      <c r="AL15">
        <f>'[1]2015 ksh'!DD14</f>
        <v>0</v>
      </c>
      <c r="AM15">
        <f>'[1]2015 ksh'!DE14</f>
        <v>0</v>
      </c>
      <c r="AN15">
        <f>'[1]2015 ksh'!DF14</f>
        <v>0</v>
      </c>
      <c r="AO15">
        <f>'[1]2015 ksh'!DG14</f>
        <v>0</v>
      </c>
      <c r="AP15">
        <f>'[1]2015 ksh'!DH14</f>
        <v>0</v>
      </c>
      <c r="AQ15">
        <f>'[1]2015 ksh'!DI14</f>
        <v>0</v>
      </c>
      <c r="AR15">
        <f>'[1]2015 ksh'!DJ14</f>
        <v>0</v>
      </c>
      <c r="AS15">
        <f>'[1]2015 ksh'!DK14</f>
        <v>0</v>
      </c>
      <c r="AT15">
        <f>'[1]2015 ksh'!DL14</f>
        <v>0</v>
      </c>
      <c r="AU15">
        <f>'[1]2015 ksh'!DM14</f>
        <v>0</v>
      </c>
      <c r="AV15">
        <f>'[1]2015 ksh'!DN14</f>
        <v>0</v>
      </c>
      <c r="AW15">
        <f>'[1]2015 ksh'!DO14</f>
        <v>0</v>
      </c>
      <c r="AX15">
        <f>'[1]2015 ksh'!DP14</f>
        <v>0</v>
      </c>
      <c r="AY15">
        <f>'[1]2015 ksh'!DQ14</f>
        <v>0</v>
      </c>
      <c r="AZ15">
        <f>'[1]2015 ksh'!DR14</f>
        <v>0</v>
      </c>
      <c r="BA15">
        <f>'[1]2015 ksh'!DS14</f>
        <v>2826</v>
      </c>
      <c r="BB15">
        <f>'[1]2015 ksh'!DT14</f>
        <v>0</v>
      </c>
      <c r="BC15">
        <f>'[1]2015 ksh'!DU14</f>
        <v>141</v>
      </c>
      <c r="BD15">
        <f>'[1]2015 ksh'!DV14</f>
        <v>0</v>
      </c>
      <c r="BE15">
        <f>'[1]2015 ksh'!DW14</f>
        <v>0</v>
      </c>
      <c r="BF15">
        <f>'[1]2015 ksh'!DX14</f>
        <v>0</v>
      </c>
      <c r="BG15">
        <f>'[1]2015 ksh'!DY14</f>
        <v>0</v>
      </c>
      <c r="BH15">
        <f>'[1]2015 ksh'!DZ14</f>
        <v>0</v>
      </c>
      <c r="BI15">
        <f>'[1]2015 ksh'!EA14</f>
        <v>0</v>
      </c>
      <c r="BJ15">
        <f>'[1]2015 ksh'!EB14</f>
        <v>0</v>
      </c>
      <c r="BK15">
        <f>'[1]2015 ksh'!EC14</f>
        <v>0</v>
      </c>
      <c r="BL15">
        <f>'[1]2015 ksh'!ED14</f>
        <v>0</v>
      </c>
      <c r="BM15">
        <f>'[1]2015 ksh'!EE14</f>
        <v>0</v>
      </c>
      <c r="BN15">
        <f>'[1]2015 ksh'!EF14</f>
        <v>0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1.9073160497328513E-5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1.577121259185932E-3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'[1]2015 ksh'!BU15</f>
        <v>0</v>
      </c>
      <c r="D16">
        <f>'[1]2015 ksh'!BV15</f>
        <v>0</v>
      </c>
      <c r="E16">
        <f>'[1]2015 ksh'!BW15</f>
        <v>0</v>
      </c>
      <c r="F16">
        <f>'[1]2015 ksh'!BX15</f>
        <v>0</v>
      </c>
      <c r="G16">
        <f>'[1]2015 ksh'!BY15</f>
        <v>0</v>
      </c>
      <c r="H16">
        <f>'[1]2015 ksh'!BZ15</f>
        <v>0</v>
      </c>
      <c r="I16">
        <f>'[1]2015 ksh'!CA15</f>
        <v>0</v>
      </c>
      <c r="J16">
        <f>'[1]2015 ksh'!CB15</f>
        <v>0</v>
      </c>
      <c r="K16">
        <f>'[1]2015 ksh'!CC15</f>
        <v>0</v>
      </c>
      <c r="L16">
        <f>'[1]2015 ksh'!CD15</f>
        <v>0</v>
      </c>
      <c r="M16">
        <f>'[1]2015 ksh'!CE15</f>
        <v>0</v>
      </c>
      <c r="N16">
        <f>'[1]2015 ksh'!CF15</f>
        <v>0</v>
      </c>
      <c r="O16">
        <f>'[1]2015 ksh'!CG15</f>
        <v>0</v>
      </c>
      <c r="P16">
        <f>'[1]2015 ksh'!CH15</f>
        <v>0</v>
      </c>
      <c r="Q16">
        <f>'[1]2015 ksh'!CI15</f>
        <v>0</v>
      </c>
      <c r="R16">
        <f>'[1]2015 ksh'!CJ15</f>
        <v>0</v>
      </c>
      <c r="S16">
        <f>'[1]2015 ksh'!CK15</f>
        <v>0</v>
      </c>
      <c r="T16">
        <f>'[1]2015 ksh'!CL15</f>
        <v>0</v>
      </c>
      <c r="U16">
        <f>'[1]2015 ksh'!CM15</f>
        <v>0</v>
      </c>
      <c r="V16">
        <f>'[1]2015 ksh'!CN15</f>
        <v>0</v>
      </c>
      <c r="W16">
        <f>'[1]2015 ksh'!CO15</f>
        <v>0</v>
      </c>
      <c r="X16">
        <f>'[1]2015 ksh'!CP15</f>
        <v>0</v>
      </c>
      <c r="Y16">
        <f>'[1]2015 ksh'!CQ15</f>
        <v>0</v>
      </c>
      <c r="Z16">
        <f>'[1]2015 ksh'!CR15</f>
        <v>0</v>
      </c>
      <c r="AA16">
        <f>'[1]2015 ksh'!CS15</f>
        <v>0</v>
      </c>
      <c r="AB16">
        <f>'[1]2015 ksh'!CT15</f>
        <v>0</v>
      </c>
      <c r="AC16">
        <f>'[1]2015 ksh'!CU15</f>
        <v>0</v>
      </c>
      <c r="AD16">
        <f>'[1]2015 ksh'!CV15</f>
        <v>0</v>
      </c>
      <c r="AE16">
        <f>'[1]2015 ksh'!CW15</f>
        <v>0</v>
      </c>
      <c r="AF16">
        <f>'[1]2015 ksh'!CX15</f>
        <v>0</v>
      </c>
      <c r="AG16">
        <f>'[1]2015 ksh'!CY15</f>
        <v>0</v>
      </c>
      <c r="AH16">
        <f>'[1]2015 ksh'!CZ15</f>
        <v>0</v>
      </c>
      <c r="AI16">
        <f>'[1]2015 ksh'!DA15</f>
        <v>0</v>
      </c>
      <c r="AJ16">
        <f>'[1]2015 ksh'!DB15</f>
        <v>23</v>
      </c>
      <c r="AK16">
        <f>'[1]2015 ksh'!DC15</f>
        <v>0</v>
      </c>
      <c r="AL16">
        <f>'[1]2015 ksh'!DD15</f>
        <v>0</v>
      </c>
      <c r="AM16">
        <f>'[1]2015 ksh'!DE15</f>
        <v>0</v>
      </c>
      <c r="AN16">
        <f>'[1]2015 ksh'!DF15</f>
        <v>0</v>
      </c>
      <c r="AO16">
        <f>'[1]2015 ksh'!DG15</f>
        <v>0</v>
      </c>
      <c r="AP16">
        <f>'[1]2015 ksh'!DH15</f>
        <v>0</v>
      </c>
      <c r="AQ16">
        <f>'[1]2015 ksh'!DI15</f>
        <v>0</v>
      </c>
      <c r="AR16">
        <f>'[1]2015 ksh'!DJ15</f>
        <v>0</v>
      </c>
      <c r="AS16">
        <f>'[1]2015 ksh'!DK15</f>
        <v>0</v>
      </c>
      <c r="AT16">
        <f>'[1]2015 ksh'!DL15</f>
        <v>0</v>
      </c>
      <c r="AU16">
        <f>'[1]2015 ksh'!DM15</f>
        <v>0</v>
      </c>
      <c r="AV16">
        <f>'[1]2015 ksh'!DN15</f>
        <v>0</v>
      </c>
      <c r="AW16">
        <f>'[1]2015 ksh'!DO15</f>
        <v>0</v>
      </c>
      <c r="AX16">
        <f>'[1]2015 ksh'!DP15</f>
        <v>0</v>
      </c>
      <c r="AY16">
        <f>'[1]2015 ksh'!DQ15</f>
        <v>0</v>
      </c>
      <c r="AZ16">
        <f>'[1]2015 ksh'!DR15</f>
        <v>0</v>
      </c>
      <c r="BA16">
        <f>'[1]2015 ksh'!DS15</f>
        <v>5326</v>
      </c>
      <c r="BB16">
        <f>'[1]2015 ksh'!DT15</f>
        <v>0</v>
      </c>
      <c r="BC16">
        <f>'[1]2015 ksh'!DU15</f>
        <v>0</v>
      </c>
      <c r="BD16">
        <f>'[1]2015 ksh'!DV15</f>
        <v>0</v>
      </c>
      <c r="BE16">
        <f>'[1]2015 ksh'!DW15</f>
        <v>0</v>
      </c>
      <c r="BF16">
        <f>'[1]2015 ksh'!DX15</f>
        <v>0</v>
      </c>
      <c r="BG16">
        <f>'[1]2015 ksh'!DY15</f>
        <v>0</v>
      </c>
      <c r="BH16">
        <f>'[1]2015 ksh'!DZ15</f>
        <v>0</v>
      </c>
      <c r="BI16">
        <f>'[1]2015 ksh'!EA15</f>
        <v>0</v>
      </c>
      <c r="BJ16">
        <f>'[1]2015 ksh'!EB15</f>
        <v>0</v>
      </c>
      <c r="BK16">
        <f>'[1]2015 ksh'!EC15</f>
        <v>0</v>
      </c>
      <c r="BL16">
        <f>'[1]2015 ksh'!ED15</f>
        <v>0</v>
      </c>
      <c r="BM16">
        <f>'[1]2015 ksh'!EE15</f>
        <v>0</v>
      </c>
      <c r="BN16">
        <f>'[1]2015 ksh'!EF15</f>
        <v>0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8.5874045280495725E-4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'[1]2015 ksh'!BU16</f>
        <v>0</v>
      </c>
      <c r="D17">
        <f>'[1]2015 ksh'!BV16</f>
        <v>0</v>
      </c>
      <c r="E17">
        <f>'[1]2015 ksh'!BW16</f>
        <v>0</v>
      </c>
      <c r="F17">
        <f>'[1]2015 ksh'!BX16</f>
        <v>0</v>
      </c>
      <c r="G17">
        <f>'[1]2015 ksh'!BY16</f>
        <v>0</v>
      </c>
      <c r="H17">
        <f>'[1]2015 ksh'!BZ16</f>
        <v>0</v>
      </c>
      <c r="I17">
        <f>'[1]2015 ksh'!CA16</f>
        <v>0</v>
      </c>
      <c r="J17">
        <f>'[1]2015 ksh'!CB16</f>
        <v>0</v>
      </c>
      <c r="K17">
        <f>'[1]2015 ksh'!CC16</f>
        <v>0</v>
      </c>
      <c r="L17">
        <f>'[1]2015 ksh'!CD16</f>
        <v>0</v>
      </c>
      <c r="M17">
        <f>'[1]2015 ksh'!CE16</f>
        <v>0</v>
      </c>
      <c r="N17">
        <f>'[1]2015 ksh'!CF16</f>
        <v>0</v>
      </c>
      <c r="O17">
        <f>'[1]2015 ksh'!CG16</f>
        <v>0</v>
      </c>
      <c r="P17">
        <f>'[1]2015 ksh'!CH16</f>
        <v>0</v>
      </c>
      <c r="Q17">
        <f>'[1]2015 ksh'!CI16</f>
        <v>0</v>
      </c>
      <c r="R17">
        <f>'[1]2015 ksh'!CJ16</f>
        <v>0</v>
      </c>
      <c r="S17">
        <f>'[1]2015 ksh'!CK16</f>
        <v>0</v>
      </c>
      <c r="T17">
        <f>'[1]2015 ksh'!CL16</f>
        <v>0</v>
      </c>
      <c r="U17">
        <f>'[1]2015 ksh'!CM16</f>
        <v>0</v>
      </c>
      <c r="V17">
        <f>'[1]2015 ksh'!CN16</f>
        <v>0</v>
      </c>
      <c r="W17">
        <f>'[1]2015 ksh'!CO16</f>
        <v>0</v>
      </c>
      <c r="X17">
        <f>'[1]2015 ksh'!CP16</f>
        <v>0</v>
      </c>
      <c r="Y17">
        <f>'[1]2015 ksh'!CQ16</f>
        <v>0</v>
      </c>
      <c r="Z17">
        <f>'[1]2015 ksh'!CR16</f>
        <v>0</v>
      </c>
      <c r="AA17">
        <f>'[1]2015 ksh'!CS16</f>
        <v>0</v>
      </c>
      <c r="AB17">
        <f>'[1]2015 ksh'!CT16</f>
        <v>0</v>
      </c>
      <c r="AC17">
        <f>'[1]2015 ksh'!CU16</f>
        <v>0</v>
      </c>
      <c r="AD17">
        <f>'[1]2015 ksh'!CV16</f>
        <v>0</v>
      </c>
      <c r="AE17">
        <f>'[1]2015 ksh'!CW16</f>
        <v>0</v>
      </c>
      <c r="AF17">
        <f>'[1]2015 ksh'!CX16</f>
        <v>0</v>
      </c>
      <c r="AG17">
        <f>'[1]2015 ksh'!CY16</f>
        <v>0</v>
      </c>
      <c r="AH17">
        <f>'[1]2015 ksh'!CZ16</f>
        <v>0</v>
      </c>
      <c r="AI17">
        <f>'[1]2015 ksh'!DA16</f>
        <v>0</v>
      </c>
      <c r="AJ17">
        <f>'[1]2015 ksh'!DB16</f>
        <v>0</v>
      </c>
      <c r="AK17">
        <f>'[1]2015 ksh'!DC16</f>
        <v>0</v>
      </c>
      <c r="AL17">
        <f>'[1]2015 ksh'!DD16</f>
        <v>0</v>
      </c>
      <c r="AM17">
        <f>'[1]2015 ksh'!DE16</f>
        <v>0</v>
      </c>
      <c r="AN17">
        <f>'[1]2015 ksh'!DF16</f>
        <v>0</v>
      </c>
      <c r="AO17">
        <f>'[1]2015 ksh'!DG16</f>
        <v>0</v>
      </c>
      <c r="AP17">
        <f>'[1]2015 ksh'!DH16</f>
        <v>0</v>
      </c>
      <c r="AQ17">
        <f>'[1]2015 ksh'!DI16</f>
        <v>0</v>
      </c>
      <c r="AR17">
        <f>'[1]2015 ksh'!DJ16</f>
        <v>0</v>
      </c>
      <c r="AS17">
        <f>'[1]2015 ksh'!DK16</f>
        <v>0</v>
      </c>
      <c r="AT17">
        <f>'[1]2015 ksh'!DL16</f>
        <v>0</v>
      </c>
      <c r="AU17">
        <f>'[1]2015 ksh'!DM16</f>
        <v>0</v>
      </c>
      <c r="AV17">
        <f>'[1]2015 ksh'!DN16</f>
        <v>0</v>
      </c>
      <c r="AW17">
        <f>'[1]2015 ksh'!DO16</f>
        <v>0</v>
      </c>
      <c r="AX17">
        <f>'[1]2015 ksh'!DP16</f>
        <v>0</v>
      </c>
      <c r="AY17">
        <f>'[1]2015 ksh'!DQ16</f>
        <v>0</v>
      </c>
      <c r="AZ17">
        <f>'[1]2015 ksh'!DR16</f>
        <v>0</v>
      </c>
      <c r="BA17">
        <f>'[1]2015 ksh'!DS16</f>
        <v>2900</v>
      </c>
      <c r="BB17">
        <f>'[1]2015 ksh'!DT16</f>
        <v>0</v>
      </c>
      <c r="BC17">
        <f>'[1]2015 ksh'!DU16</f>
        <v>0</v>
      </c>
      <c r="BD17">
        <f>'[1]2015 ksh'!DV16</f>
        <v>0</v>
      </c>
      <c r="BE17">
        <f>'[1]2015 ksh'!DW16</f>
        <v>0</v>
      </c>
      <c r="BF17">
        <f>'[1]2015 ksh'!DX16</f>
        <v>0</v>
      </c>
      <c r="BG17">
        <f>'[1]2015 ksh'!DY16</f>
        <v>0</v>
      </c>
      <c r="BH17">
        <f>'[1]2015 ksh'!DZ16</f>
        <v>0</v>
      </c>
      <c r="BI17">
        <f>'[1]2015 ksh'!EA16</f>
        <v>0</v>
      </c>
      <c r="BJ17">
        <f>'[1]2015 ksh'!EB16</f>
        <v>0</v>
      </c>
      <c r="BK17">
        <f>'[1]2015 ksh'!EC16</f>
        <v>0</v>
      </c>
      <c r="BL17">
        <f>'[1]2015 ksh'!ED16</f>
        <v>0</v>
      </c>
      <c r="BM17">
        <f>'[1]2015 ksh'!EE16</f>
        <v>0</v>
      </c>
      <c r="BN17">
        <f>'[1]2015 ksh'!EF16</f>
        <v>0</v>
      </c>
      <c r="BO17" s="2"/>
      <c r="BR17" t="s">
        <v>34</v>
      </c>
      <c r="BS17">
        <v>1.2987560023588217E-5</v>
      </c>
      <c r="BT17">
        <v>1.777615120185081E-3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5.142888734887943E-5</v>
      </c>
      <c r="CW17">
        <v>5.3058323664151984E-5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3.7596929584083965E-4</v>
      </c>
      <c r="DQ17">
        <v>3.3576751704673829E-3</v>
      </c>
      <c r="DR17">
        <v>2.8255222359770211E-5</v>
      </c>
      <c r="DS17">
        <v>0</v>
      </c>
      <c r="DT17">
        <v>0</v>
      </c>
      <c r="DU17">
        <v>0</v>
      </c>
      <c r="DV17">
        <v>1.5604417138730528E-3</v>
      </c>
      <c r="DW17">
        <v>2.2974737003762574E-3</v>
      </c>
      <c r="DX17">
        <v>0</v>
      </c>
      <c r="DY17">
        <v>5.2782704163499702E-4</v>
      </c>
      <c r="DZ17">
        <v>0</v>
      </c>
      <c r="EA17">
        <v>212</v>
      </c>
      <c r="EB17">
        <v>2.0122613793381005E-5</v>
      </c>
      <c r="EF17" s="2"/>
    </row>
    <row r="18" spans="1:136" x14ac:dyDescent="0.35">
      <c r="A18" s="2"/>
      <c r="B18" t="s">
        <v>34</v>
      </c>
      <c r="C18">
        <f>'[1]2015 ksh'!BU17</f>
        <v>37</v>
      </c>
      <c r="D18">
        <f>'[1]2015 ksh'!BV17</f>
        <v>272</v>
      </c>
      <c r="E18">
        <f>'[1]2015 ksh'!BW17</f>
        <v>0</v>
      </c>
      <c r="F18">
        <f>'[1]2015 ksh'!BX17</f>
        <v>0</v>
      </c>
      <c r="G18">
        <f>'[1]2015 ksh'!BY17</f>
        <v>0</v>
      </c>
      <c r="H18">
        <f>'[1]2015 ksh'!BZ17</f>
        <v>0</v>
      </c>
      <c r="I18">
        <f>'[1]2015 ksh'!CA17</f>
        <v>0</v>
      </c>
      <c r="J18">
        <f>'[1]2015 ksh'!CB17</f>
        <v>0</v>
      </c>
      <c r="K18">
        <f>'[1]2015 ksh'!CC17</f>
        <v>0</v>
      </c>
      <c r="L18">
        <f>'[1]2015 ksh'!CD17</f>
        <v>0</v>
      </c>
      <c r="M18">
        <f>'[1]2015 ksh'!CE17</f>
        <v>0</v>
      </c>
      <c r="N18">
        <f>'[1]2015 ksh'!CF17</f>
        <v>0</v>
      </c>
      <c r="O18">
        <f>'[1]2015 ksh'!CG17</f>
        <v>0</v>
      </c>
      <c r="P18">
        <f>'[1]2015 ksh'!CH17</f>
        <v>0</v>
      </c>
      <c r="Q18">
        <f>'[1]2015 ksh'!CI17</f>
        <v>0</v>
      </c>
      <c r="R18">
        <f>'[1]2015 ksh'!CJ17</f>
        <v>0</v>
      </c>
      <c r="S18">
        <f>'[1]2015 ksh'!CK17</f>
        <v>0</v>
      </c>
      <c r="T18">
        <f>'[1]2015 ksh'!CL17</f>
        <v>0</v>
      </c>
      <c r="U18">
        <f>'[1]2015 ksh'!CM17</f>
        <v>0</v>
      </c>
      <c r="V18">
        <f>'[1]2015 ksh'!CN17</f>
        <v>0</v>
      </c>
      <c r="W18">
        <f>'[1]2015 ksh'!CO17</f>
        <v>0</v>
      </c>
      <c r="X18">
        <f>'[1]2015 ksh'!CP17</f>
        <v>0</v>
      </c>
      <c r="Y18">
        <f>'[1]2015 ksh'!CQ17</f>
        <v>0</v>
      </c>
      <c r="Z18">
        <f>'[1]2015 ksh'!CR17</f>
        <v>0</v>
      </c>
      <c r="AA18">
        <f>'[1]2015 ksh'!CS17</f>
        <v>0</v>
      </c>
      <c r="AB18">
        <f>'[1]2015 ksh'!CT17</f>
        <v>0</v>
      </c>
      <c r="AC18">
        <f>'[1]2015 ksh'!CU17</f>
        <v>0</v>
      </c>
      <c r="AD18">
        <f>'[1]2015 ksh'!CV17</f>
        <v>0</v>
      </c>
      <c r="AE18">
        <f>'[1]2015 ksh'!CW17</f>
        <v>0</v>
      </c>
      <c r="AF18">
        <f>'[1]2015 ksh'!CX17</f>
        <v>120</v>
      </c>
      <c r="AG18">
        <f>'[1]2015 ksh'!CY17</f>
        <v>114</v>
      </c>
      <c r="AH18">
        <f>'[1]2015 ksh'!CZ17</f>
        <v>0</v>
      </c>
      <c r="AI18">
        <f>'[1]2015 ksh'!DA17</f>
        <v>0</v>
      </c>
      <c r="AJ18">
        <f>'[1]2015 ksh'!DB17</f>
        <v>0</v>
      </c>
      <c r="AK18">
        <f>'[1]2015 ksh'!DC17</f>
        <v>0</v>
      </c>
      <c r="AL18">
        <f>'[1]2015 ksh'!DD17</f>
        <v>0</v>
      </c>
      <c r="AM18">
        <f>'[1]2015 ksh'!DE17</f>
        <v>0</v>
      </c>
      <c r="AN18">
        <f>'[1]2015 ksh'!DF17</f>
        <v>0</v>
      </c>
      <c r="AO18">
        <f>'[1]2015 ksh'!DG17</f>
        <v>0</v>
      </c>
      <c r="AP18">
        <f>'[1]2015 ksh'!DH17</f>
        <v>0</v>
      </c>
      <c r="AQ18">
        <f>'[1]2015 ksh'!DI17</f>
        <v>0</v>
      </c>
      <c r="AR18">
        <f>'[1]2015 ksh'!DJ17</f>
        <v>0</v>
      </c>
      <c r="AS18">
        <f>'[1]2015 ksh'!DK17</f>
        <v>0</v>
      </c>
      <c r="AT18">
        <f>'[1]2015 ksh'!DL17</f>
        <v>0</v>
      </c>
      <c r="AU18">
        <f>'[1]2015 ksh'!DM17</f>
        <v>0</v>
      </c>
      <c r="AV18">
        <f>'[1]2015 ksh'!DN17</f>
        <v>0</v>
      </c>
      <c r="AW18">
        <f>'[1]2015 ksh'!DO17</f>
        <v>0</v>
      </c>
      <c r="AX18">
        <f>'[1]2015 ksh'!DP17</f>
        <v>0</v>
      </c>
      <c r="AY18">
        <f>'[1]2015 ksh'!DQ17</f>
        <v>0</v>
      </c>
      <c r="AZ18">
        <f>'[1]2015 ksh'!DR17</f>
        <v>360</v>
      </c>
      <c r="BA18">
        <f>'[1]2015 ksh'!DS17</f>
        <v>11339</v>
      </c>
      <c r="BB18">
        <f>'[1]2015 ksh'!DT17</f>
        <v>48</v>
      </c>
      <c r="BC18">
        <f>'[1]2015 ksh'!DU17</f>
        <v>0</v>
      </c>
      <c r="BD18">
        <f>'[1]2015 ksh'!DV17</f>
        <v>0</v>
      </c>
      <c r="BE18">
        <f>'[1]2015 ksh'!DW17</f>
        <v>0</v>
      </c>
      <c r="BF18">
        <f>'[1]2015 ksh'!DX17</f>
        <v>430</v>
      </c>
      <c r="BG18">
        <f>'[1]2015 ksh'!DY17</f>
        <v>748</v>
      </c>
      <c r="BH18">
        <f>'[1]2015 ksh'!DZ17</f>
        <v>0</v>
      </c>
      <c r="BI18">
        <f>'[1]2015 ksh'!EA17</f>
        <v>200</v>
      </c>
      <c r="BJ18">
        <f>'[1]2015 ksh'!EB17</f>
        <v>0</v>
      </c>
      <c r="BK18">
        <f>'[1]2015 ksh'!EC17</f>
        <v>106</v>
      </c>
      <c r="BL18">
        <f>'[1]2015 ksh'!ED17</f>
        <v>78</v>
      </c>
      <c r="BM18">
        <f>'[1]2015 ksh'!EE17</f>
        <v>43</v>
      </c>
      <c r="BN18">
        <f>'[1]2015 ksh'!EF17</f>
        <v>0</v>
      </c>
      <c r="BO18" s="2"/>
      <c r="BR18" t="s">
        <v>35</v>
      </c>
      <c r="BS18">
        <v>2.5448597343517452E-4</v>
      </c>
      <c r="BT18">
        <v>0</v>
      </c>
      <c r="BU18">
        <v>0</v>
      </c>
      <c r="BV18">
        <v>0</v>
      </c>
      <c r="BW18">
        <v>6.1988990244083242E-5</v>
      </c>
      <c r="BX18">
        <v>0</v>
      </c>
      <c r="BY18">
        <v>4.6006074297939826E-4</v>
      </c>
      <c r="BZ18">
        <v>0</v>
      </c>
      <c r="CA18">
        <v>0</v>
      </c>
      <c r="CB18">
        <v>0</v>
      </c>
      <c r="CC18">
        <v>0</v>
      </c>
      <c r="CD18">
        <v>9.6775686581419913E-5</v>
      </c>
      <c r="CE18">
        <v>7.6670921678635861E-5</v>
      </c>
      <c r="CF18">
        <v>0</v>
      </c>
      <c r="CG18">
        <v>0</v>
      </c>
      <c r="CH18">
        <v>1.4163831954694416E-4</v>
      </c>
      <c r="CI18">
        <v>1.020420432716759E-4</v>
      </c>
      <c r="CJ18">
        <v>0</v>
      </c>
      <c r="CK18">
        <v>1.0230035295817056E-4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5.1572556648546464E-5</v>
      </c>
      <c r="CV18">
        <v>4.1571683940344205E-5</v>
      </c>
      <c r="CW18">
        <v>6.9813583768621029E-6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3.4463852118743634E-5</v>
      </c>
      <c r="DQ18">
        <v>1.5131599013218385E-4</v>
      </c>
      <c r="DR18">
        <v>0</v>
      </c>
      <c r="DS18">
        <v>1.5947070115550311E-4</v>
      </c>
      <c r="DT18">
        <v>2.2772401551928524E-4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F18" s="2"/>
    </row>
    <row r="19" spans="1:136" x14ac:dyDescent="0.35">
      <c r="A19" s="2"/>
      <c r="B19" t="s">
        <v>35</v>
      </c>
      <c r="C19">
        <f>'[1]2015 ksh'!BU18</f>
        <v>725</v>
      </c>
      <c r="D19">
        <f>'[1]2015 ksh'!BV18</f>
        <v>0</v>
      </c>
      <c r="E19">
        <f>'[1]2015 ksh'!BW18</f>
        <v>0</v>
      </c>
      <c r="F19">
        <f>'[1]2015 ksh'!BX18</f>
        <v>0</v>
      </c>
      <c r="G19">
        <f>'[1]2015 ksh'!BY18</f>
        <v>194</v>
      </c>
      <c r="H19">
        <f>'[1]2015 ksh'!BZ18</f>
        <v>0</v>
      </c>
      <c r="I19">
        <f>'[1]2015 ksh'!CA18</f>
        <v>123</v>
      </c>
      <c r="J19">
        <f>'[1]2015 ksh'!CB18</f>
        <v>0</v>
      </c>
      <c r="K19">
        <f>'[1]2015 ksh'!CC18</f>
        <v>0</v>
      </c>
      <c r="L19">
        <f>'[1]2015 ksh'!CD18</f>
        <v>0</v>
      </c>
      <c r="M19">
        <f>'[1]2015 ksh'!CE18</f>
        <v>0</v>
      </c>
      <c r="N19">
        <f>'[1]2015 ksh'!CF18</f>
        <v>92</v>
      </c>
      <c r="O19">
        <f>'[1]2015 ksh'!CG18</f>
        <v>114</v>
      </c>
      <c r="P19">
        <f>'[1]2015 ksh'!CH18</f>
        <v>0</v>
      </c>
      <c r="Q19">
        <f>'[1]2015 ksh'!CI18</f>
        <v>0</v>
      </c>
      <c r="R19">
        <f>'[1]2015 ksh'!CJ18</f>
        <v>182</v>
      </c>
      <c r="S19">
        <f>'[1]2015 ksh'!CK18</f>
        <v>314</v>
      </c>
      <c r="T19">
        <f>'[1]2015 ksh'!CL18</f>
        <v>0</v>
      </c>
      <c r="U19">
        <f>'[1]2015 ksh'!CM18</f>
        <v>233</v>
      </c>
      <c r="V19">
        <f>'[1]2015 ksh'!CN18</f>
        <v>0</v>
      </c>
      <c r="W19">
        <f>'[1]2015 ksh'!CO18</f>
        <v>0</v>
      </c>
      <c r="X19">
        <f>'[1]2015 ksh'!CP18</f>
        <v>0</v>
      </c>
      <c r="Y19">
        <f>'[1]2015 ksh'!CQ18</f>
        <v>0</v>
      </c>
      <c r="Z19">
        <f>'[1]2015 ksh'!CR18</f>
        <v>0</v>
      </c>
      <c r="AA19">
        <f>'[1]2015 ksh'!CS18</f>
        <v>0</v>
      </c>
      <c r="AB19">
        <f>'[1]2015 ksh'!CT18</f>
        <v>0</v>
      </c>
      <c r="AC19">
        <f>'[1]2015 ksh'!CU18</f>
        <v>0</v>
      </c>
      <c r="AD19">
        <f>'[1]2015 ksh'!CV18</f>
        <v>0</v>
      </c>
      <c r="AE19">
        <f>'[1]2015 ksh'!CW18</f>
        <v>165</v>
      </c>
      <c r="AF19">
        <f>'[1]2015 ksh'!CX18</f>
        <v>97</v>
      </c>
      <c r="AG19">
        <f>'[1]2015 ksh'!CY18</f>
        <v>15</v>
      </c>
      <c r="AH19">
        <f>'[1]2015 ksh'!CZ18</f>
        <v>0</v>
      </c>
      <c r="AI19">
        <f>'[1]2015 ksh'!DA18</f>
        <v>0</v>
      </c>
      <c r="AJ19">
        <f>'[1]2015 ksh'!DB18</f>
        <v>0</v>
      </c>
      <c r="AK19">
        <f>'[1]2015 ksh'!DC18</f>
        <v>0</v>
      </c>
      <c r="AL19">
        <f>'[1]2015 ksh'!DD18</f>
        <v>0</v>
      </c>
      <c r="AM19">
        <f>'[1]2015 ksh'!DE18</f>
        <v>0</v>
      </c>
      <c r="AN19">
        <f>'[1]2015 ksh'!DF18</f>
        <v>0</v>
      </c>
      <c r="AO19">
        <f>'[1]2015 ksh'!DG18</f>
        <v>0</v>
      </c>
      <c r="AP19">
        <f>'[1]2015 ksh'!DH18</f>
        <v>0</v>
      </c>
      <c r="AQ19">
        <f>'[1]2015 ksh'!DI18</f>
        <v>0</v>
      </c>
      <c r="AR19">
        <f>'[1]2015 ksh'!DJ18</f>
        <v>0</v>
      </c>
      <c r="AS19">
        <f>'[1]2015 ksh'!DK18</f>
        <v>0</v>
      </c>
      <c r="AT19">
        <f>'[1]2015 ksh'!DL18</f>
        <v>0</v>
      </c>
      <c r="AU19">
        <f>'[1]2015 ksh'!DM18</f>
        <v>0</v>
      </c>
      <c r="AV19">
        <f>'[1]2015 ksh'!DN18</f>
        <v>0</v>
      </c>
      <c r="AW19">
        <f>'[1]2015 ksh'!DO18</f>
        <v>0</v>
      </c>
      <c r="AX19">
        <f>'[1]2015 ksh'!DP18</f>
        <v>0</v>
      </c>
      <c r="AY19">
        <f>'[1]2015 ksh'!DQ18</f>
        <v>0</v>
      </c>
      <c r="AZ19">
        <f>'[1]2015 ksh'!DR18</f>
        <v>33</v>
      </c>
      <c r="BA19">
        <f>'[1]2015 ksh'!DS18</f>
        <v>511</v>
      </c>
      <c r="BB19">
        <f>'[1]2015 ksh'!DT18</f>
        <v>0</v>
      </c>
      <c r="BC19">
        <f>'[1]2015 ksh'!DU18</f>
        <v>266</v>
      </c>
      <c r="BD19">
        <f>'[1]2015 ksh'!DV18</f>
        <v>107</v>
      </c>
      <c r="BE19">
        <f>'[1]2015 ksh'!DW18</f>
        <v>0</v>
      </c>
      <c r="BF19">
        <f>'[1]2015 ksh'!DX18</f>
        <v>0</v>
      </c>
      <c r="BG19">
        <f>'[1]2015 ksh'!DY18</f>
        <v>0</v>
      </c>
      <c r="BH19">
        <f>'[1]2015 ksh'!DZ18</f>
        <v>0</v>
      </c>
      <c r="BI19">
        <f>'[1]2015 ksh'!EA18</f>
        <v>0</v>
      </c>
      <c r="BJ19">
        <f>'[1]2015 ksh'!EB18</f>
        <v>0</v>
      </c>
      <c r="BK19">
        <f>'[1]2015 ksh'!EC18</f>
        <v>0</v>
      </c>
      <c r="BL19">
        <f>'[1]2015 ksh'!ED18</f>
        <v>0</v>
      </c>
      <c r="BM19">
        <f>'[1]2015 ksh'!EE18</f>
        <v>0</v>
      </c>
      <c r="BN19">
        <f>'[1]2015 ksh'!EF18</f>
        <v>0</v>
      </c>
      <c r="BO19" s="2"/>
      <c r="BR19" t="s">
        <v>36</v>
      </c>
      <c r="BS19">
        <v>1.6360815478363426E-3</v>
      </c>
      <c r="BT19">
        <v>2.777523625289189E-3</v>
      </c>
      <c r="BU19">
        <v>1.7806556050182113E-2</v>
      </c>
      <c r="BV19">
        <v>3.8182102261630408E-3</v>
      </c>
      <c r="BW19">
        <v>1.5778434733262014E-3</v>
      </c>
      <c r="BX19">
        <v>3.4131965834734682E-3</v>
      </c>
      <c r="BY19">
        <v>1.0884363919268689E-3</v>
      </c>
      <c r="BZ19">
        <v>7.7105628044227975E-4</v>
      </c>
      <c r="CA19">
        <v>8.7237736048571151E-4</v>
      </c>
      <c r="CB19">
        <v>4.3594251603052049E-4</v>
      </c>
      <c r="CC19">
        <v>8.8328698051644424E-4</v>
      </c>
      <c r="CD19">
        <v>6.9426036025801248E-5</v>
      </c>
      <c r="CE19">
        <v>6.3757924343286663E-4</v>
      </c>
      <c r="CF19">
        <v>1.0183787410442575E-3</v>
      </c>
      <c r="CG19">
        <v>8.5366579976573821E-4</v>
      </c>
      <c r="CH19">
        <v>2.2000633481275337E-3</v>
      </c>
      <c r="CI19">
        <v>4.4229051239729584E-4</v>
      </c>
      <c r="CJ19">
        <v>1.266236523717485E-3</v>
      </c>
      <c r="CK19">
        <v>4.6276640351035098E-4</v>
      </c>
      <c r="CL19">
        <v>2.6285170812659673E-4</v>
      </c>
      <c r="CM19">
        <v>1.2533320290528478E-3</v>
      </c>
      <c r="CN19">
        <v>3.1118993339443531E-3</v>
      </c>
      <c r="CO19">
        <v>5.415915327322619E-3</v>
      </c>
      <c r="CP19">
        <v>1.369989310914104E-3</v>
      </c>
      <c r="CQ19">
        <v>2.7531119490735111E-3</v>
      </c>
      <c r="CR19">
        <v>4.064706215066923E-3</v>
      </c>
      <c r="CS19">
        <v>3.0793456009837001E-3</v>
      </c>
      <c r="CT19">
        <v>3.8130328606315071E-3</v>
      </c>
      <c r="CU19">
        <v>2.5086141797650541E-3</v>
      </c>
      <c r="CV19">
        <v>1.0102347771564883E-2</v>
      </c>
      <c r="CW19">
        <v>2.1386227827787578E-3</v>
      </c>
      <c r="CX19">
        <v>0</v>
      </c>
      <c r="CY19">
        <v>0</v>
      </c>
      <c r="CZ19">
        <v>1.5424381967404797E-3</v>
      </c>
      <c r="DA19">
        <v>5.2933834888328375E-3</v>
      </c>
      <c r="DB19">
        <v>5.5284492514331299E-3</v>
      </c>
      <c r="DC19">
        <v>5.3559951438977363E-3</v>
      </c>
      <c r="DD19">
        <v>6.4377081758893828E-4</v>
      </c>
      <c r="DE19">
        <v>2.5116068564380437E-4</v>
      </c>
      <c r="DF19">
        <v>1.9529220716751261E-3</v>
      </c>
      <c r="DG19">
        <v>5.5391354119767474E-4</v>
      </c>
      <c r="DH19">
        <v>6.6481914390082635E-4</v>
      </c>
      <c r="DI19">
        <v>2.6571969129261081E-3</v>
      </c>
      <c r="DJ19">
        <v>1.8584078065448811E-3</v>
      </c>
      <c r="DK19">
        <v>7.146587504466617E-4</v>
      </c>
      <c r="DL19">
        <v>2.2629598471360841E-3</v>
      </c>
      <c r="DM19">
        <v>4.7428603894580045E-4</v>
      </c>
      <c r="DN19">
        <v>3.2726322209636663E-3</v>
      </c>
      <c r="DO19">
        <v>1.7919034258364181E-3</v>
      </c>
      <c r="DP19">
        <v>3.493381373854468E-3</v>
      </c>
      <c r="DQ19">
        <v>1.6893497528456143E-3</v>
      </c>
      <c r="DR19">
        <v>6.6370340022168569E-3</v>
      </c>
      <c r="DS19">
        <v>1.8015393119258905E-3</v>
      </c>
      <c r="DT19">
        <v>9.1877063083808819E-3</v>
      </c>
      <c r="DU19">
        <v>4.5215267908968997E-3</v>
      </c>
      <c r="DV19">
        <v>4.5869728519431132E-3</v>
      </c>
      <c r="DW19">
        <v>2.1776856331106502E-3</v>
      </c>
      <c r="DX19">
        <v>2.3252860199505631E-3</v>
      </c>
      <c r="DY19">
        <v>2.4042521746474115E-3</v>
      </c>
      <c r="DZ19">
        <v>0</v>
      </c>
      <c r="EA19">
        <v>0</v>
      </c>
      <c r="EB19">
        <v>1.6345753973700261E-3</v>
      </c>
      <c r="EF19" s="2"/>
    </row>
    <row r="20" spans="1:136" x14ac:dyDescent="0.35">
      <c r="A20" s="2"/>
      <c r="B20" t="s">
        <v>36</v>
      </c>
      <c r="C20">
        <f>'[1]2015 ksh'!BU19</f>
        <v>4661</v>
      </c>
      <c r="D20">
        <f>'[1]2015 ksh'!BV19</f>
        <v>425</v>
      </c>
      <c r="E20">
        <f>'[1]2015 ksh'!BW19</f>
        <v>220</v>
      </c>
      <c r="F20">
        <f>'[1]2015 ksh'!BX19</f>
        <v>391</v>
      </c>
      <c r="G20">
        <f>'[1]2015 ksh'!BY19</f>
        <v>4938</v>
      </c>
      <c r="H20">
        <f>'[1]2015 ksh'!BZ19</f>
        <v>1435</v>
      </c>
      <c r="I20">
        <f>'[1]2015 ksh'!CA19</f>
        <v>291</v>
      </c>
      <c r="J20">
        <f>'[1]2015 ksh'!CB19</f>
        <v>347</v>
      </c>
      <c r="K20">
        <f>'[1]2015 ksh'!CC19</f>
        <v>198</v>
      </c>
      <c r="L20">
        <f>'[1]2015 ksh'!CD19</f>
        <v>577</v>
      </c>
      <c r="M20">
        <f>'[1]2015 ksh'!CE19</f>
        <v>1379</v>
      </c>
      <c r="N20">
        <f>'[1]2015 ksh'!CF19</f>
        <v>66</v>
      </c>
      <c r="O20">
        <f>'[1]2015 ksh'!CG19</f>
        <v>948</v>
      </c>
      <c r="P20">
        <f>'[1]2015 ksh'!CH19</f>
        <v>680</v>
      </c>
      <c r="Q20">
        <f>'[1]2015 ksh'!CI19</f>
        <v>688</v>
      </c>
      <c r="R20">
        <f>'[1]2015 ksh'!CJ19</f>
        <v>2827</v>
      </c>
      <c r="S20">
        <f>'[1]2015 ksh'!CK19</f>
        <v>1361</v>
      </c>
      <c r="T20">
        <f>'[1]2015 ksh'!CL19</f>
        <v>1476</v>
      </c>
      <c r="U20">
        <f>'[1]2015 ksh'!CM19</f>
        <v>1054</v>
      </c>
      <c r="V20">
        <f>'[1]2015 ksh'!CN19</f>
        <v>2054</v>
      </c>
      <c r="W20">
        <f>'[1]2015 ksh'!CO19</f>
        <v>205</v>
      </c>
      <c r="X20">
        <f>'[1]2015 ksh'!CP19</f>
        <v>1881</v>
      </c>
      <c r="Y20">
        <f>'[1]2015 ksh'!CQ19</f>
        <v>1727</v>
      </c>
      <c r="Z20">
        <f>'[1]2015 ksh'!CR19</f>
        <v>1902</v>
      </c>
      <c r="AA20">
        <f>'[1]2015 ksh'!CS19</f>
        <v>679</v>
      </c>
      <c r="AB20">
        <f>'[1]2015 ksh'!CT19</f>
        <v>1581</v>
      </c>
      <c r="AC20">
        <f>'[1]2015 ksh'!CU19</f>
        <v>9907</v>
      </c>
      <c r="AD20">
        <f>'[1]2015 ksh'!CV19</f>
        <v>2670</v>
      </c>
      <c r="AE20">
        <f>'[1]2015 ksh'!CW19</f>
        <v>8026</v>
      </c>
      <c r="AF20">
        <f>'[1]2015 ksh'!CX19</f>
        <v>23572</v>
      </c>
      <c r="AG20">
        <f>'[1]2015 ksh'!CY19</f>
        <v>4595</v>
      </c>
      <c r="AH20">
        <f>'[1]2015 ksh'!CZ19</f>
        <v>0</v>
      </c>
      <c r="AI20">
        <f>'[1]2015 ksh'!DA19</f>
        <v>0</v>
      </c>
      <c r="AJ20">
        <f>'[1]2015 ksh'!DB19</f>
        <v>1860</v>
      </c>
      <c r="AK20">
        <f>'[1]2015 ksh'!DC19</f>
        <v>1213</v>
      </c>
      <c r="AL20">
        <f>'[1]2015 ksh'!DD19</f>
        <v>7450</v>
      </c>
      <c r="AM20">
        <f>'[1]2015 ksh'!DE19</f>
        <v>1275</v>
      </c>
      <c r="AN20">
        <f>'[1]2015 ksh'!DF19</f>
        <v>276</v>
      </c>
      <c r="AO20">
        <f>'[1]2015 ksh'!DG19</f>
        <v>202</v>
      </c>
      <c r="AP20">
        <f>'[1]2015 ksh'!DH19</f>
        <v>2030</v>
      </c>
      <c r="AQ20">
        <f>'[1]2015 ksh'!DI19</f>
        <v>780</v>
      </c>
      <c r="AR20">
        <f>'[1]2015 ksh'!DJ19</f>
        <v>736</v>
      </c>
      <c r="AS20">
        <f>'[1]2015 ksh'!DK19</f>
        <v>1507</v>
      </c>
      <c r="AT20">
        <f>'[1]2015 ksh'!DL19</f>
        <v>905</v>
      </c>
      <c r="AU20">
        <f>'[1]2015 ksh'!DM19</f>
        <v>156</v>
      </c>
      <c r="AV20">
        <f>'[1]2015 ksh'!DN19</f>
        <v>694</v>
      </c>
      <c r="AW20">
        <f>'[1]2015 ksh'!DO19</f>
        <v>192</v>
      </c>
      <c r="AX20">
        <f>'[1]2015 ksh'!DP19</f>
        <v>939</v>
      </c>
      <c r="AY20">
        <f>'[1]2015 ksh'!DQ19</f>
        <v>228</v>
      </c>
      <c r="AZ20">
        <f>'[1]2015 ksh'!DR19</f>
        <v>3345</v>
      </c>
      <c r="BA20">
        <f>'[1]2015 ksh'!DS19</f>
        <v>5705</v>
      </c>
      <c r="BB20">
        <f>'[1]2015 ksh'!DT19</f>
        <v>11275</v>
      </c>
      <c r="BC20">
        <f>'[1]2015 ksh'!DU19</f>
        <v>3005</v>
      </c>
      <c r="BD20">
        <f>'[1]2015 ksh'!DV19</f>
        <v>4317</v>
      </c>
      <c r="BE20">
        <f>'[1]2015 ksh'!DW19</f>
        <v>2259</v>
      </c>
      <c r="BF20">
        <f>'[1]2015 ksh'!DX19</f>
        <v>1264</v>
      </c>
      <c r="BG20">
        <f>'[1]2015 ksh'!DY19</f>
        <v>709</v>
      </c>
      <c r="BH20">
        <f>'[1]2015 ksh'!DZ19</f>
        <v>238</v>
      </c>
      <c r="BI20">
        <f>'[1]2015 ksh'!EA19</f>
        <v>911</v>
      </c>
      <c r="BJ20">
        <f>'[1]2015 ksh'!EB19</f>
        <v>0</v>
      </c>
      <c r="BK20">
        <f>'[1]2015 ksh'!EC19</f>
        <v>0</v>
      </c>
      <c r="BL20">
        <f>'[1]2015 ksh'!ED19</f>
        <v>6336</v>
      </c>
      <c r="BM20">
        <f>'[1]2015 ksh'!EE19</f>
        <v>45</v>
      </c>
      <c r="BN20">
        <f>'[1]2015 ksh'!EF19</f>
        <v>1554</v>
      </c>
      <c r="BO20" s="2"/>
      <c r="BR20" t="s">
        <v>37</v>
      </c>
      <c r="BS20">
        <v>3.355704697986577E-4</v>
      </c>
      <c r="BT20">
        <v>0</v>
      </c>
      <c r="BU20">
        <v>3.3184945366248487E-3</v>
      </c>
      <c r="BV20">
        <v>4.6873169016835282E-4</v>
      </c>
      <c r="BW20">
        <v>3.706558179543122E-4</v>
      </c>
      <c r="BX20">
        <v>4.7332830669771444E-4</v>
      </c>
      <c r="BY20">
        <v>3.4411047442361493E-4</v>
      </c>
      <c r="BZ20">
        <v>0</v>
      </c>
      <c r="CA20">
        <v>1.6302001180793597E-4</v>
      </c>
      <c r="CB20">
        <v>4.8882982300129415E-4</v>
      </c>
      <c r="CC20">
        <v>3.9904843282214991E-4</v>
      </c>
      <c r="CD20">
        <v>7.6789403483083199E-4</v>
      </c>
      <c r="CE20">
        <v>9.9537687793316721E-4</v>
      </c>
      <c r="CF20">
        <v>6.2750101837874106E-4</v>
      </c>
      <c r="CG20">
        <v>1.0298584502987831E-4</v>
      </c>
      <c r="CH20">
        <v>2.2257450214519797E-4</v>
      </c>
      <c r="CI20">
        <v>3.210749641796681E-4</v>
      </c>
      <c r="CJ20">
        <v>1.0380394266247676E-4</v>
      </c>
      <c r="CK20">
        <v>1.6376837619483958E-4</v>
      </c>
      <c r="CL20">
        <v>2.1307112659726564E-4</v>
      </c>
      <c r="CM20">
        <v>0</v>
      </c>
      <c r="CN20">
        <v>1.3896839130851977E-4</v>
      </c>
      <c r="CO20">
        <v>2.2767542140337124E-3</v>
      </c>
      <c r="CP20">
        <v>2.5210108245001916E-4</v>
      </c>
      <c r="CQ20">
        <v>5.4332400762275473E-4</v>
      </c>
      <c r="CR20">
        <v>1.2006437713069278E-3</v>
      </c>
      <c r="CS20">
        <v>1.6598067537350317E-4</v>
      </c>
      <c r="CT20">
        <v>3.2417919826342777E-4</v>
      </c>
      <c r="CU20">
        <v>5.0697385990268104E-4</v>
      </c>
      <c r="CV20">
        <v>9.2914856476975503E-4</v>
      </c>
      <c r="CW20">
        <v>3.0904146414909576E-4</v>
      </c>
      <c r="CX20">
        <v>0</v>
      </c>
      <c r="CY20">
        <v>2.6337109991296211E-4</v>
      </c>
      <c r="CZ20">
        <v>2.0234135484122423E-4</v>
      </c>
      <c r="DA20">
        <v>2.5921432748282815E-3</v>
      </c>
      <c r="DB20">
        <v>1.2503942266664193E-3</v>
      </c>
      <c r="DC20">
        <v>0</v>
      </c>
      <c r="DD20">
        <v>4.5483807764435861E-4</v>
      </c>
      <c r="DE20">
        <v>2.9965210514929137E-4</v>
      </c>
      <c r="DF20">
        <v>5.4354727610662369E-4</v>
      </c>
      <c r="DG20">
        <v>3.6146409290976466E-4</v>
      </c>
      <c r="DH20">
        <v>1.8761268503831741E-3</v>
      </c>
      <c r="DI20">
        <v>3.9143843043768807E-4</v>
      </c>
      <c r="DJ20">
        <v>8.8710737284794321E-4</v>
      </c>
      <c r="DK20">
        <v>1.6996051052289198E-3</v>
      </c>
      <c r="DL20">
        <v>1.4738585747918012E-3</v>
      </c>
      <c r="DM20">
        <v>0</v>
      </c>
      <c r="DN20">
        <v>3.7640498388080506E-4</v>
      </c>
      <c r="DO20">
        <v>3.1279717696618176E-3</v>
      </c>
      <c r="DP20">
        <v>1.2239889297929556E-3</v>
      </c>
      <c r="DQ20">
        <v>1.474368522246856E-3</v>
      </c>
      <c r="DR20">
        <v>1.1737690288621209E-3</v>
      </c>
      <c r="DS20">
        <v>7.3080746131036955E-4</v>
      </c>
      <c r="DT20">
        <v>7.2360902127623344E-4</v>
      </c>
      <c r="DU20">
        <v>3.4426852945297333E-4</v>
      </c>
      <c r="DV20">
        <v>6.1691881711260226E-5</v>
      </c>
      <c r="DW20">
        <v>1.2838823619749674E-3</v>
      </c>
      <c r="DX20">
        <v>0</v>
      </c>
      <c r="DY20">
        <v>0</v>
      </c>
      <c r="DZ20">
        <v>0</v>
      </c>
      <c r="EA20">
        <v>0</v>
      </c>
      <c r="EB20">
        <v>4.767511575662576E-4</v>
      </c>
      <c r="EF20" s="2"/>
    </row>
    <row r="21" spans="1:136" x14ac:dyDescent="0.35">
      <c r="A21" s="2"/>
      <c r="B21" t="s">
        <v>37</v>
      </c>
      <c r="C21">
        <f>'[1]2015 ksh'!BU20</f>
        <v>956</v>
      </c>
      <c r="D21">
        <f>'[1]2015 ksh'!BV20</f>
        <v>0</v>
      </c>
      <c r="E21">
        <f>'[1]2015 ksh'!BW20</f>
        <v>41</v>
      </c>
      <c r="F21">
        <f>'[1]2015 ksh'!BX20</f>
        <v>48</v>
      </c>
      <c r="G21">
        <f>'[1]2015 ksh'!BY20</f>
        <v>1160</v>
      </c>
      <c r="H21">
        <f>'[1]2015 ksh'!BZ20</f>
        <v>199</v>
      </c>
      <c r="I21">
        <f>'[1]2015 ksh'!CA20</f>
        <v>92</v>
      </c>
      <c r="J21">
        <f>'[1]2015 ksh'!CB20</f>
        <v>0</v>
      </c>
      <c r="K21">
        <f>'[1]2015 ksh'!CC20</f>
        <v>37</v>
      </c>
      <c r="L21">
        <f>'[1]2015 ksh'!CD20</f>
        <v>647</v>
      </c>
      <c r="M21">
        <f>'[1]2015 ksh'!CE20</f>
        <v>623</v>
      </c>
      <c r="N21">
        <f>'[1]2015 ksh'!CF20</f>
        <v>730</v>
      </c>
      <c r="O21">
        <f>'[1]2015 ksh'!CG20</f>
        <v>1480</v>
      </c>
      <c r="P21">
        <f>'[1]2015 ksh'!CH20</f>
        <v>419</v>
      </c>
      <c r="Q21">
        <f>'[1]2015 ksh'!CI20</f>
        <v>83</v>
      </c>
      <c r="R21">
        <f>'[1]2015 ksh'!CJ20</f>
        <v>286</v>
      </c>
      <c r="S21">
        <f>'[1]2015 ksh'!CK20</f>
        <v>988</v>
      </c>
      <c r="T21">
        <f>'[1]2015 ksh'!CL20</f>
        <v>121</v>
      </c>
      <c r="U21">
        <f>'[1]2015 ksh'!CM20</f>
        <v>373</v>
      </c>
      <c r="V21">
        <f>'[1]2015 ksh'!CN20</f>
        <v>1665</v>
      </c>
      <c r="W21">
        <f>'[1]2015 ksh'!CO20</f>
        <v>0</v>
      </c>
      <c r="X21">
        <f>'[1]2015 ksh'!CP20</f>
        <v>84</v>
      </c>
      <c r="Y21">
        <f>'[1]2015 ksh'!CQ20</f>
        <v>726</v>
      </c>
      <c r="Z21">
        <f>'[1]2015 ksh'!CR20</f>
        <v>350</v>
      </c>
      <c r="AA21">
        <f>'[1]2015 ksh'!CS20</f>
        <v>134</v>
      </c>
      <c r="AB21">
        <f>'[1]2015 ksh'!CT20</f>
        <v>467</v>
      </c>
      <c r="AC21">
        <f>'[1]2015 ksh'!CU20</f>
        <v>534</v>
      </c>
      <c r="AD21">
        <f>'[1]2015 ksh'!CV20</f>
        <v>227</v>
      </c>
      <c r="AE21">
        <f>'[1]2015 ksh'!CW20</f>
        <v>1622</v>
      </c>
      <c r="AF21">
        <f>'[1]2015 ksh'!CX20</f>
        <v>2168</v>
      </c>
      <c r="AG21">
        <f>'[1]2015 ksh'!CY20</f>
        <v>664</v>
      </c>
      <c r="AH21">
        <f>'[1]2015 ksh'!CZ20</f>
        <v>0</v>
      </c>
      <c r="AI21">
        <f>'[1]2015 ksh'!DA20</f>
        <v>105</v>
      </c>
      <c r="AJ21">
        <f>'[1]2015 ksh'!DB20</f>
        <v>244</v>
      </c>
      <c r="AK21">
        <f>'[1]2015 ksh'!DC20</f>
        <v>594</v>
      </c>
      <c r="AL21">
        <f>'[1]2015 ksh'!DD20</f>
        <v>1685</v>
      </c>
      <c r="AM21">
        <f>'[1]2015 ksh'!DE20</f>
        <v>0</v>
      </c>
      <c r="AN21">
        <f>'[1]2015 ksh'!DF20</f>
        <v>195</v>
      </c>
      <c r="AO21">
        <f>'[1]2015 ksh'!DG20</f>
        <v>241</v>
      </c>
      <c r="AP21">
        <f>'[1]2015 ksh'!DH20</f>
        <v>565</v>
      </c>
      <c r="AQ21">
        <f>'[1]2015 ksh'!DI20</f>
        <v>509</v>
      </c>
      <c r="AR21">
        <f>'[1]2015 ksh'!DJ20</f>
        <v>2077</v>
      </c>
      <c r="AS21">
        <f>'[1]2015 ksh'!DK20</f>
        <v>222</v>
      </c>
      <c r="AT21">
        <f>'[1]2015 ksh'!DL20</f>
        <v>432</v>
      </c>
      <c r="AU21">
        <f>'[1]2015 ksh'!DM20</f>
        <v>371</v>
      </c>
      <c r="AV21">
        <f>'[1]2015 ksh'!DN20</f>
        <v>452</v>
      </c>
      <c r="AW21">
        <f>'[1]2015 ksh'!DO20</f>
        <v>0</v>
      </c>
      <c r="AX21">
        <f>'[1]2015 ksh'!DP20</f>
        <v>108</v>
      </c>
      <c r="AY21">
        <f>'[1]2015 ksh'!DQ20</f>
        <v>398</v>
      </c>
      <c r="AZ21">
        <f>'[1]2015 ksh'!DR20</f>
        <v>1172</v>
      </c>
      <c r="BA21">
        <f>'[1]2015 ksh'!DS20</f>
        <v>4979</v>
      </c>
      <c r="BB21">
        <f>'[1]2015 ksh'!DT20</f>
        <v>1994</v>
      </c>
      <c r="BC21">
        <f>'[1]2015 ksh'!DU20</f>
        <v>1219</v>
      </c>
      <c r="BD21">
        <f>'[1]2015 ksh'!DV20</f>
        <v>340</v>
      </c>
      <c r="BE21">
        <f>'[1]2015 ksh'!DW20</f>
        <v>172</v>
      </c>
      <c r="BF21">
        <f>'[1]2015 ksh'!DX20</f>
        <v>17</v>
      </c>
      <c r="BG21">
        <f>'[1]2015 ksh'!DY20</f>
        <v>418</v>
      </c>
      <c r="BH21">
        <f>'[1]2015 ksh'!DZ20</f>
        <v>0</v>
      </c>
      <c r="BI21">
        <f>'[1]2015 ksh'!EA20</f>
        <v>0</v>
      </c>
      <c r="BJ21">
        <f>'[1]2015 ksh'!EB20</f>
        <v>0</v>
      </c>
      <c r="BK21">
        <f>'[1]2015 ksh'!EC20</f>
        <v>0</v>
      </c>
      <c r="BL21">
        <f>'[1]2015 ksh'!ED20</f>
        <v>1848</v>
      </c>
      <c r="BM21">
        <f>'[1]2015 ksh'!EE20</f>
        <v>0</v>
      </c>
      <c r="BN21">
        <f>'[1]2015 ksh'!EF20</f>
        <v>363</v>
      </c>
      <c r="BO21" s="2"/>
      <c r="BR21" t="s">
        <v>38</v>
      </c>
      <c r="BS21">
        <v>1.0600657100334166E-3</v>
      </c>
      <c r="BT21">
        <v>1.2600154234253074E-2</v>
      </c>
      <c r="BU21">
        <v>0</v>
      </c>
      <c r="BV21">
        <v>4.9607437209484009E-3</v>
      </c>
      <c r="BW21">
        <v>8.8893490133525564E-4</v>
      </c>
      <c r="BX21">
        <v>1.8148215980419906E-3</v>
      </c>
      <c r="BY21">
        <v>6.3959664267867556E-4</v>
      </c>
      <c r="BZ21">
        <v>5.2662921747786832E-4</v>
      </c>
      <c r="CA21">
        <v>7.4724848655745787E-3</v>
      </c>
      <c r="CB21">
        <v>3.8532180792992277E-4</v>
      </c>
      <c r="CC21">
        <v>1.0370135035939979E-3</v>
      </c>
      <c r="CD21">
        <v>4.9176775518275885E-3</v>
      </c>
      <c r="CE21">
        <v>8.5414096957778544E-4</v>
      </c>
      <c r="CF21">
        <v>7.8025782953537975E-4</v>
      </c>
      <c r="CG21">
        <v>1.2420341069266047E-3</v>
      </c>
      <c r="CH21">
        <v>2.5082434280208846E-3</v>
      </c>
      <c r="CI21">
        <v>1.8354568802497627E-3</v>
      </c>
      <c r="CJ21">
        <v>3.6906162093716943E-3</v>
      </c>
      <c r="CK21">
        <v>2.3748609834795906E-3</v>
      </c>
      <c r="CL21">
        <v>1.1752824184199926E-3</v>
      </c>
      <c r="CM21">
        <v>7.3916020640238684E-3</v>
      </c>
      <c r="CN21">
        <v>1.967064491259881E-3</v>
      </c>
      <c r="CO21">
        <v>7.4794198353586834E-3</v>
      </c>
      <c r="CP21">
        <v>2.7334960225652077E-3</v>
      </c>
      <c r="CQ21">
        <v>4.1884604468231763E-3</v>
      </c>
      <c r="CR21">
        <v>1.9796481882362622E-3</v>
      </c>
      <c r="CS21">
        <v>3.2810711783571147E-3</v>
      </c>
      <c r="CT21">
        <v>1.3781186181683162E-3</v>
      </c>
      <c r="CU21">
        <v>1.198671240891974E-3</v>
      </c>
      <c r="CV21">
        <v>1.9611549042372689E-3</v>
      </c>
      <c r="CW21">
        <v>2.1479312606145738E-3</v>
      </c>
      <c r="CX21">
        <v>0</v>
      </c>
      <c r="CY21">
        <v>3.7373613225744149E-4</v>
      </c>
      <c r="CZ21">
        <v>1.513413822070632E-3</v>
      </c>
      <c r="DA21">
        <v>2.3390383759393247E-3</v>
      </c>
      <c r="DB21">
        <v>3.7623137858746263E-4</v>
      </c>
      <c r="DC21">
        <v>1.4324661522110808E-2</v>
      </c>
      <c r="DD21">
        <v>4.7816310726714623E-3</v>
      </c>
      <c r="DE21">
        <v>1.8799750331358032E-3</v>
      </c>
      <c r="DF21">
        <v>2.8426079494510651E-2</v>
      </c>
      <c r="DG21">
        <v>1.7824653697514917E-4</v>
      </c>
      <c r="DH21">
        <v>2.5382361336431005E-4</v>
      </c>
      <c r="DI21">
        <v>1.9450258225937555E-2</v>
      </c>
      <c r="DJ21">
        <v>1.1731584308056249E-2</v>
      </c>
      <c r="DK21">
        <v>9.9044372978569408E-3</v>
      </c>
      <c r="DL21">
        <v>8.8007617109802459E-3</v>
      </c>
      <c r="DM21">
        <v>0</v>
      </c>
      <c r="DN21">
        <v>0</v>
      </c>
      <c r="DO21">
        <v>2.8293211986890813E-3</v>
      </c>
      <c r="DP21">
        <v>3.9925850499986943E-3</v>
      </c>
      <c r="DQ21">
        <v>3.0710335296690386E-3</v>
      </c>
      <c r="DR21">
        <v>3.1804784668716347E-3</v>
      </c>
      <c r="DS21">
        <v>1.1240885889720615E-3</v>
      </c>
      <c r="DT21">
        <v>0</v>
      </c>
      <c r="DU21">
        <v>8.0462760953543767E-4</v>
      </c>
      <c r="DV21">
        <v>2.9757260590137282E-4</v>
      </c>
      <c r="DW21">
        <v>1.1917376948475773E-3</v>
      </c>
      <c r="DX21">
        <v>2.4327572225533202E-3</v>
      </c>
      <c r="DY21">
        <v>1.3459589561692426E-4</v>
      </c>
      <c r="DZ21">
        <v>0</v>
      </c>
      <c r="EA21">
        <v>364</v>
      </c>
      <c r="EB21">
        <v>4.8216878435678329E-4</v>
      </c>
      <c r="EF21" s="2"/>
    </row>
    <row r="22" spans="1:136" x14ac:dyDescent="0.35">
      <c r="A22" s="2"/>
      <c r="B22" t="s">
        <v>38</v>
      </c>
      <c r="C22">
        <f>'[1]2015 ksh'!BU21</f>
        <v>3020</v>
      </c>
      <c r="D22">
        <f>'[1]2015 ksh'!BV21</f>
        <v>1928</v>
      </c>
      <c r="E22">
        <f>'[1]2015 ksh'!BW21</f>
        <v>0</v>
      </c>
      <c r="F22">
        <f>'[1]2015 ksh'!BX21</f>
        <v>508</v>
      </c>
      <c r="G22">
        <f>'[1]2015 ksh'!BY21</f>
        <v>2782</v>
      </c>
      <c r="H22">
        <f>'[1]2015 ksh'!BZ21</f>
        <v>763</v>
      </c>
      <c r="I22">
        <f>'[1]2015 ksh'!CA21</f>
        <v>171</v>
      </c>
      <c r="J22">
        <f>'[1]2015 ksh'!CB21</f>
        <v>237</v>
      </c>
      <c r="K22">
        <f>'[1]2015 ksh'!CC21</f>
        <v>1696</v>
      </c>
      <c r="L22">
        <f>'[1]2015 ksh'!CD21</f>
        <v>510</v>
      </c>
      <c r="M22">
        <f>'[1]2015 ksh'!CE21</f>
        <v>1619</v>
      </c>
      <c r="N22">
        <f>'[1]2015 ksh'!CF21</f>
        <v>4675</v>
      </c>
      <c r="O22">
        <f>'[1]2015 ksh'!CG21</f>
        <v>1270</v>
      </c>
      <c r="P22">
        <f>'[1]2015 ksh'!CH21</f>
        <v>521</v>
      </c>
      <c r="Q22">
        <f>'[1]2015 ksh'!CI21</f>
        <v>1001</v>
      </c>
      <c r="R22">
        <f>'[1]2015 ksh'!CJ21</f>
        <v>3223</v>
      </c>
      <c r="S22">
        <f>'[1]2015 ksh'!CK21</f>
        <v>5648</v>
      </c>
      <c r="T22">
        <f>'[1]2015 ksh'!CL21</f>
        <v>4302</v>
      </c>
      <c r="U22">
        <f>'[1]2015 ksh'!CM21</f>
        <v>5409</v>
      </c>
      <c r="V22">
        <f>'[1]2015 ksh'!CN21</f>
        <v>9184</v>
      </c>
      <c r="W22">
        <f>'[1]2015 ksh'!CO21</f>
        <v>1209</v>
      </c>
      <c r="X22">
        <f>'[1]2015 ksh'!CP21</f>
        <v>1189</v>
      </c>
      <c r="Y22">
        <f>'[1]2015 ksh'!CQ21</f>
        <v>2385</v>
      </c>
      <c r="Z22">
        <f>'[1]2015 ksh'!CR21</f>
        <v>3795</v>
      </c>
      <c r="AA22">
        <f>'[1]2015 ksh'!CS21</f>
        <v>1033</v>
      </c>
      <c r="AB22">
        <f>'[1]2015 ksh'!CT21</f>
        <v>770</v>
      </c>
      <c r="AC22">
        <f>'[1]2015 ksh'!CU21</f>
        <v>10556</v>
      </c>
      <c r="AD22">
        <f>'[1]2015 ksh'!CV21</f>
        <v>965</v>
      </c>
      <c r="AE22">
        <f>'[1]2015 ksh'!CW21</f>
        <v>3835</v>
      </c>
      <c r="AF22">
        <f>'[1]2015 ksh'!CX21</f>
        <v>4576</v>
      </c>
      <c r="AG22">
        <f>'[1]2015 ksh'!CY21</f>
        <v>4615</v>
      </c>
      <c r="AH22">
        <f>'[1]2015 ksh'!CZ21</f>
        <v>0</v>
      </c>
      <c r="AI22">
        <f>'[1]2015 ksh'!DA21</f>
        <v>149</v>
      </c>
      <c r="AJ22">
        <f>'[1]2015 ksh'!DB21</f>
        <v>1825</v>
      </c>
      <c r="AK22">
        <f>'[1]2015 ksh'!DC21</f>
        <v>536</v>
      </c>
      <c r="AL22">
        <f>'[1]2015 ksh'!DD21</f>
        <v>507</v>
      </c>
      <c r="AM22">
        <f>'[1]2015 ksh'!DE21</f>
        <v>3410</v>
      </c>
      <c r="AN22">
        <f>'[1]2015 ksh'!DF21</f>
        <v>2050</v>
      </c>
      <c r="AO22">
        <f>'[1]2015 ksh'!DG21</f>
        <v>1512</v>
      </c>
      <c r="AP22">
        <f>'[1]2015 ksh'!DH21</f>
        <v>29548</v>
      </c>
      <c r="AQ22">
        <f>'[1]2015 ksh'!DI21</f>
        <v>251</v>
      </c>
      <c r="AR22">
        <f>'[1]2015 ksh'!DJ21</f>
        <v>281</v>
      </c>
      <c r="AS22">
        <f>'[1]2015 ksh'!DK21</f>
        <v>11031</v>
      </c>
      <c r="AT22">
        <f>'[1]2015 ksh'!DL21</f>
        <v>5713</v>
      </c>
      <c r="AU22">
        <f>'[1]2015 ksh'!DM21</f>
        <v>2162</v>
      </c>
      <c r="AV22">
        <f>'[1]2015 ksh'!DN21</f>
        <v>2699</v>
      </c>
      <c r="AW22">
        <f>'[1]2015 ksh'!DO21</f>
        <v>0</v>
      </c>
      <c r="AX22">
        <f>'[1]2015 ksh'!DP21</f>
        <v>0</v>
      </c>
      <c r="AY22">
        <f>'[1]2015 ksh'!DQ21</f>
        <v>360</v>
      </c>
      <c r="AZ22">
        <f>'[1]2015 ksh'!DR21</f>
        <v>3823</v>
      </c>
      <c r="BA22">
        <f>'[1]2015 ksh'!DS21</f>
        <v>10371</v>
      </c>
      <c r="BB22">
        <f>'[1]2015 ksh'!DT21</f>
        <v>5403</v>
      </c>
      <c r="BC22">
        <f>'[1]2015 ksh'!DU21</f>
        <v>1875</v>
      </c>
      <c r="BD22">
        <f>'[1]2015 ksh'!DV21</f>
        <v>0</v>
      </c>
      <c r="BE22">
        <f>'[1]2015 ksh'!DW21</f>
        <v>402</v>
      </c>
      <c r="BF22">
        <f>'[1]2015 ksh'!DX21</f>
        <v>82</v>
      </c>
      <c r="BG22">
        <f>'[1]2015 ksh'!DY21</f>
        <v>388</v>
      </c>
      <c r="BH22">
        <f>'[1]2015 ksh'!DZ21</f>
        <v>249</v>
      </c>
      <c r="BI22">
        <f>'[1]2015 ksh'!EA21</f>
        <v>51</v>
      </c>
      <c r="BJ22">
        <f>'[1]2015 ksh'!EB21</f>
        <v>0</v>
      </c>
      <c r="BK22">
        <f>'[1]2015 ksh'!EC21</f>
        <v>182</v>
      </c>
      <c r="BL22">
        <f>'[1]2015 ksh'!ED21</f>
        <v>1869</v>
      </c>
      <c r="BM22">
        <f>'[1]2015 ksh'!EE21</f>
        <v>47</v>
      </c>
      <c r="BN22">
        <f>'[1]2015 ksh'!EF21</f>
        <v>2091</v>
      </c>
      <c r="BO22" s="2"/>
      <c r="BR22" t="s">
        <v>39</v>
      </c>
      <c r="BS22">
        <v>1.4391620566678835E-4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2.1522071167998386E-3</v>
      </c>
      <c r="CE22">
        <v>0</v>
      </c>
      <c r="CF22">
        <v>0</v>
      </c>
      <c r="CG22">
        <v>0</v>
      </c>
      <c r="CH22">
        <v>0</v>
      </c>
      <c r="CI22">
        <v>7.4744171823202084E-5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6.5700311560754347E-4</v>
      </c>
      <c r="CV22">
        <v>2.1582989724079735E-3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3.9107285308795424E-4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1.3549303204500536E-5</v>
      </c>
      <c r="DI22">
        <v>0</v>
      </c>
      <c r="DJ22">
        <v>1.2012912340649232E-3</v>
      </c>
      <c r="DK22">
        <v>0</v>
      </c>
      <c r="DL22">
        <v>1.3858183501914059E-2</v>
      </c>
      <c r="DM22">
        <v>0</v>
      </c>
      <c r="DN22">
        <v>0</v>
      </c>
      <c r="DO22">
        <v>0</v>
      </c>
      <c r="DP22">
        <v>0</v>
      </c>
      <c r="DQ22">
        <v>6.8343895347373841E-4</v>
      </c>
      <c r="DR22">
        <v>1.1749463297937781E-3</v>
      </c>
      <c r="DS22">
        <v>2.678148557149863E-2</v>
      </c>
      <c r="DT22">
        <v>4.3246280330391362E-3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'[1]2015 ksh'!BU22</f>
        <v>410</v>
      </c>
      <c r="D23">
        <f>'[1]2015 ksh'!BV22</f>
        <v>0</v>
      </c>
      <c r="E23">
        <f>'[1]2015 ksh'!BW22</f>
        <v>0</v>
      </c>
      <c r="F23">
        <f>'[1]2015 ksh'!BX22</f>
        <v>0</v>
      </c>
      <c r="G23">
        <f>'[1]2015 ksh'!BY22</f>
        <v>0</v>
      </c>
      <c r="H23">
        <f>'[1]2015 ksh'!BZ22</f>
        <v>0</v>
      </c>
      <c r="I23">
        <f>'[1]2015 ksh'!CA22</f>
        <v>0</v>
      </c>
      <c r="J23">
        <f>'[1]2015 ksh'!CB22</f>
        <v>0</v>
      </c>
      <c r="K23">
        <f>'[1]2015 ksh'!CC22</f>
        <v>0</v>
      </c>
      <c r="L23">
        <f>'[1]2015 ksh'!CD22</f>
        <v>0</v>
      </c>
      <c r="M23">
        <f>'[1]2015 ksh'!CE22</f>
        <v>0</v>
      </c>
      <c r="N23">
        <f>'[1]2015 ksh'!CF22</f>
        <v>2046</v>
      </c>
      <c r="O23">
        <f>'[1]2015 ksh'!CG22</f>
        <v>0</v>
      </c>
      <c r="P23">
        <f>'[1]2015 ksh'!CH22</f>
        <v>0</v>
      </c>
      <c r="Q23">
        <f>'[1]2015 ksh'!CI22</f>
        <v>0</v>
      </c>
      <c r="R23">
        <f>'[1]2015 ksh'!CJ22</f>
        <v>0</v>
      </c>
      <c r="S23">
        <f>'[1]2015 ksh'!CK22</f>
        <v>230</v>
      </c>
      <c r="T23">
        <f>'[1]2015 ksh'!CL22</f>
        <v>0</v>
      </c>
      <c r="U23">
        <f>'[1]2015 ksh'!CM22</f>
        <v>0</v>
      </c>
      <c r="V23">
        <f>'[1]2015 ksh'!CN22</f>
        <v>0</v>
      </c>
      <c r="W23">
        <f>'[1]2015 ksh'!CO22</f>
        <v>0</v>
      </c>
      <c r="X23">
        <f>'[1]2015 ksh'!CP22</f>
        <v>0</v>
      </c>
      <c r="Y23">
        <f>'[1]2015 ksh'!CQ22</f>
        <v>0</v>
      </c>
      <c r="Z23">
        <f>'[1]2015 ksh'!CR22</f>
        <v>0</v>
      </c>
      <c r="AA23">
        <f>'[1]2015 ksh'!CS22</f>
        <v>0</v>
      </c>
      <c r="AB23">
        <f>'[1]2015 ksh'!CT22</f>
        <v>0</v>
      </c>
      <c r="AC23">
        <f>'[1]2015 ksh'!CU22</f>
        <v>0</v>
      </c>
      <c r="AD23">
        <f>'[1]2015 ksh'!CV22</f>
        <v>0</v>
      </c>
      <c r="AE23">
        <f>'[1]2015 ksh'!CW22</f>
        <v>2102</v>
      </c>
      <c r="AF23">
        <f>'[1]2015 ksh'!CX22</f>
        <v>5036</v>
      </c>
      <c r="AG23">
        <f>'[1]2015 ksh'!CY22</f>
        <v>0</v>
      </c>
      <c r="AH23">
        <f>'[1]2015 ksh'!CZ22</f>
        <v>0</v>
      </c>
      <c r="AI23">
        <f>'[1]2015 ksh'!DA22</f>
        <v>0</v>
      </c>
      <c r="AJ23">
        <f>'[1]2015 ksh'!DB22</f>
        <v>0</v>
      </c>
      <c r="AK23">
        <f>'[1]2015 ksh'!DC22</f>
        <v>0</v>
      </c>
      <c r="AL23">
        <f>'[1]2015 ksh'!DD22</f>
        <v>527</v>
      </c>
      <c r="AM23">
        <f>'[1]2015 ksh'!DE22</f>
        <v>0</v>
      </c>
      <c r="AN23">
        <f>'[1]2015 ksh'!DF22</f>
        <v>0</v>
      </c>
      <c r="AO23">
        <f>'[1]2015 ksh'!DG22</f>
        <v>0</v>
      </c>
      <c r="AP23">
        <f>'[1]2015 ksh'!DH22</f>
        <v>0</v>
      </c>
      <c r="AQ23">
        <f>'[1]2015 ksh'!DI22</f>
        <v>0</v>
      </c>
      <c r="AR23">
        <f>'[1]2015 ksh'!DJ22</f>
        <v>15</v>
      </c>
      <c r="AS23">
        <f>'[1]2015 ksh'!DK22</f>
        <v>0</v>
      </c>
      <c r="AT23">
        <f>'[1]2015 ksh'!DL22</f>
        <v>585</v>
      </c>
      <c r="AU23">
        <f>'[1]2015 ksh'!DM22</f>
        <v>0</v>
      </c>
      <c r="AV23">
        <f>'[1]2015 ksh'!DN22</f>
        <v>4250</v>
      </c>
      <c r="AW23">
        <f>'[1]2015 ksh'!DO22</f>
        <v>0</v>
      </c>
      <c r="AX23">
        <f>'[1]2015 ksh'!DP22</f>
        <v>0</v>
      </c>
      <c r="AY23">
        <f>'[1]2015 ksh'!DQ22</f>
        <v>0</v>
      </c>
      <c r="AZ23">
        <f>'[1]2015 ksh'!DR22</f>
        <v>0</v>
      </c>
      <c r="BA23">
        <f>'[1]2015 ksh'!DS22</f>
        <v>2308</v>
      </c>
      <c r="BB23">
        <f>'[1]2015 ksh'!DT22</f>
        <v>1996</v>
      </c>
      <c r="BC23">
        <f>'[1]2015 ksh'!DU22</f>
        <v>44672</v>
      </c>
      <c r="BD23">
        <f>'[1]2015 ksh'!DV22</f>
        <v>2032</v>
      </c>
      <c r="BE23">
        <f>'[1]2015 ksh'!DW22</f>
        <v>0</v>
      </c>
      <c r="BF23">
        <f>'[1]2015 ksh'!DX22</f>
        <v>0</v>
      </c>
      <c r="BG23">
        <f>'[1]2015 ksh'!DY22</f>
        <v>0</v>
      </c>
      <c r="BH23">
        <f>'[1]2015 ksh'!DZ22</f>
        <v>0</v>
      </c>
      <c r="BI23">
        <f>'[1]2015 ksh'!EA22</f>
        <v>0</v>
      </c>
      <c r="BJ23">
        <f>'[1]2015 ksh'!EB22</f>
        <v>0</v>
      </c>
      <c r="BK23">
        <f>'[1]2015 ksh'!EC22</f>
        <v>0</v>
      </c>
      <c r="BL23">
        <f>'[1]2015 ksh'!ED22</f>
        <v>0</v>
      </c>
      <c r="BM23">
        <f>'[1]2015 ksh'!EE22</f>
        <v>0</v>
      </c>
      <c r="BN23">
        <f>'[1]2015 ksh'!EF22</f>
        <v>662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3.4219788815017599E-4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3.2239781837297939E-4</v>
      </c>
      <c r="DK23">
        <v>0</v>
      </c>
      <c r="DL23">
        <v>0</v>
      </c>
      <c r="DM23">
        <v>0</v>
      </c>
      <c r="DN23">
        <v>2.9972989457175217E-4</v>
      </c>
      <c r="DO23">
        <v>0</v>
      </c>
      <c r="DP23">
        <v>0</v>
      </c>
      <c r="DQ23">
        <v>1.4044848164323836E-3</v>
      </c>
      <c r="DR23">
        <v>2.4723319564798937E-4</v>
      </c>
      <c r="DS23">
        <v>2.649851500403473E-4</v>
      </c>
      <c r="DT23">
        <v>1.122445287709075E-2</v>
      </c>
      <c r="DU23">
        <v>0</v>
      </c>
      <c r="DV23">
        <v>0</v>
      </c>
      <c r="DW23">
        <v>7.9858711510404664E-4</v>
      </c>
      <c r="DX23">
        <v>0</v>
      </c>
      <c r="DY23">
        <v>0</v>
      </c>
      <c r="DZ23">
        <v>0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'[1]2015 ksh'!BU23</f>
        <v>0</v>
      </c>
      <c r="D24">
        <f>'[1]2015 ksh'!BV23</f>
        <v>0</v>
      </c>
      <c r="E24">
        <f>'[1]2015 ksh'!BW23</f>
        <v>0</v>
      </c>
      <c r="F24">
        <f>'[1]2015 ksh'!BX23</f>
        <v>0</v>
      </c>
      <c r="G24">
        <f>'[1]2015 ksh'!BY23</f>
        <v>0</v>
      </c>
      <c r="H24">
        <f>'[1]2015 ksh'!BZ23</f>
        <v>0</v>
      </c>
      <c r="I24">
        <f>'[1]2015 ksh'!CA23</f>
        <v>0</v>
      </c>
      <c r="J24">
        <f>'[1]2015 ksh'!CB23</f>
        <v>154</v>
      </c>
      <c r="K24">
        <f>'[1]2015 ksh'!CC23</f>
        <v>0</v>
      </c>
      <c r="L24">
        <f>'[1]2015 ksh'!CD23</f>
        <v>0</v>
      </c>
      <c r="M24">
        <f>'[1]2015 ksh'!CE23</f>
        <v>0</v>
      </c>
      <c r="N24">
        <f>'[1]2015 ksh'!CF23</f>
        <v>0</v>
      </c>
      <c r="O24">
        <f>'[1]2015 ksh'!CG23</f>
        <v>0</v>
      </c>
      <c r="P24">
        <f>'[1]2015 ksh'!CH23</f>
        <v>0</v>
      </c>
      <c r="Q24">
        <f>'[1]2015 ksh'!CI23</f>
        <v>0</v>
      </c>
      <c r="R24">
        <f>'[1]2015 ksh'!CJ23</f>
        <v>0</v>
      </c>
      <c r="S24">
        <f>'[1]2015 ksh'!CK23</f>
        <v>0</v>
      </c>
      <c r="T24">
        <f>'[1]2015 ksh'!CL23</f>
        <v>0</v>
      </c>
      <c r="U24">
        <f>'[1]2015 ksh'!CM23</f>
        <v>0</v>
      </c>
      <c r="V24">
        <f>'[1]2015 ksh'!CN23</f>
        <v>0</v>
      </c>
      <c r="W24">
        <f>'[1]2015 ksh'!CO23</f>
        <v>0</v>
      </c>
      <c r="X24">
        <f>'[1]2015 ksh'!CP23</f>
        <v>0</v>
      </c>
      <c r="Y24">
        <f>'[1]2015 ksh'!CQ23</f>
        <v>0</v>
      </c>
      <c r="Z24">
        <f>'[1]2015 ksh'!CR23</f>
        <v>0</v>
      </c>
      <c r="AA24">
        <f>'[1]2015 ksh'!CS23</f>
        <v>0</v>
      </c>
      <c r="AB24">
        <f>'[1]2015 ksh'!CT23</f>
        <v>0</v>
      </c>
      <c r="AC24">
        <f>'[1]2015 ksh'!CU23</f>
        <v>0</v>
      </c>
      <c r="AD24">
        <f>'[1]2015 ksh'!CV23</f>
        <v>0</v>
      </c>
      <c r="AE24">
        <f>'[1]2015 ksh'!CW23</f>
        <v>0</v>
      </c>
      <c r="AF24">
        <f>'[1]2015 ksh'!CX23</f>
        <v>0</v>
      </c>
      <c r="AG24">
        <f>'[1]2015 ksh'!CY23</f>
        <v>0</v>
      </c>
      <c r="AH24">
        <f>'[1]2015 ksh'!CZ23</f>
        <v>0</v>
      </c>
      <c r="AI24">
        <f>'[1]2015 ksh'!DA23</f>
        <v>0</v>
      </c>
      <c r="AJ24">
        <f>'[1]2015 ksh'!DB23</f>
        <v>0</v>
      </c>
      <c r="AK24">
        <f>'[1]2015 ksh'!DC23</f>
        <v>0</v>
      </c>
      <c r="AL24">
        <f>'[1]2015 ksh'!DD23</f>
        <v>0</v>
      </c>
      <c r="AM24">
        <f>'[1]2015 ksh'!DE23</f>
        <v>0</v>
      </c>
      <c r="AN24">
        <f>'[1]2015 ksh'!DF23</f>
        <v>0</v>
      </c>
      <c r="AO24">
        <f>'[1]2015 ksh'!DG23</f>
        <v>0</v>
      </c>
      <c r="AP24">
        <f>'[1]2015 ksh'!DH23</f>
        <v>0</v>
      </c>
      <c r="AQ24">
        <f>'[1]2015 ksh'!DI23</f>
        <v>0</v>
      </c>
      <c r="AR24">
        <f>'[1]2015 ksh'!DJ23</f>
        <v>0</v>
      </c>
      <c r="AS24">
        <f>'[1]2015 ksh'!DK23</f>
        <v>0</v>
      </c>
      <c r="AT24">
        <f>'[1]2015 ksh'!DL23</f>
        <v>157</v>
      </c>
      <c r="AU24">
        <f>'[1]2015 ksh'!DM23</f>
        <v>0</v>
      </c>
      <c r="AV24">
        <f>'[1]2015 ksh'!DN23</f>
        <v>0</v>
      </c>
      <c r="AW24">
        <f>'[1]2015 ksh'!DO23</f>
        <v>0</v>
      </c>
      <c r="AX24">
        <f>'[1]2015 ksh'!DP23</f>
        <v>86</v>
      </c>
      <c r="AY24">
        <f>'[1]2015 ksh'!DQ23</f>
        <v>0</v>
      </c>
      <c r="AZ24">
        <f>'[1]2015 ksh'!DR23</f>
        <v>0</v>
      </c>
      <c r="BA24">
        <f>'[1]2015 ksh'!DS23</f>
        <v>4743</v>
      </c>
      <c r="BB24">
        <f>'[1]2015 ksh'!DT23</f>
        <v>420</v>
      </c>
      <c r="BC24">
        <f>'[1]2015 ksh'!DU23</f>
        <v>442</v>
      </c>
      <c r="BD24">
        <f>'[1]2015 ksh'!DV23</f>
        <v>5274</v>
      </c>
      <c r="BE24">
        <f>'[1]2015 ksh'!DW23</f>
        <v>0</v>
      </c>
      <c r="BF24">
        <f>'[1]2015 ksh'!DX23</f>
        <v>0</v>
      </c>
      <c r="BG24">
        <f>'[1]2015 ksh'!DY23</f>
        <v>260</v>
      </c>
      <c r="BH24">
        <f>'[1]2015 ksh'!DZ23</f>
        <v>0</v>
      </c>
      <c r="BI24">
        <f>'[1]2015 ksh'!EA23</f>
        <v>0</v>
      </c>
      <c r="BJ24">
        <f>'[1]2015 ksh'!EB23</f>
        <v>0</v>
      </c>
      <c r="BK24">
        <f>'[1]2015 ksh'!EC23</f>
        <v>0</v>
      </c>
      <c r="BL24">
        <f>'[1]2015 ksh'!ED23</f>
        <v>0</v>
      </c>
      <c r="BM24">
        <f>'[1]2015 ksh'!EE23</f>
        <v>93</v>
      </c>
      <c r="BN24">
        <f>'[1]2015 ksh'!EF23</f>
        <v>0</v>
      </c>
      <c r="BO24" s="2"/>
      <c r="BR24" t="s">
        <v>41</v>
      </c>
      <c r="BS24">
        <v>2.2464968689449889E-5</v>
      </c>
      <c r="BT24">
        <v>0</v>
      </c>
      <c r="BU24">
        <v>0</v>
      </c>
      <c r="BV24">
        <v>0</v>
      </c>
      <c r="BW24">
        <v>4.3775730223914458E-5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8.3100861303610587E-5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2.5026266603500954E-5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2.3271194589540344E-5</v>
      </c>
      <c r="CX24">
        <v>0</v>
      </c>
      <c r="CY24">
        <v>0</v>
      </c>
      <c r="CZ24">
        <v>0</v>
      </c>
      <c r="DA24">
        <v>0</v>
      </c>
      <c r="DB24">
        <v>3.8291004211268387E-4</v>
      </c>
      <c r="DC24">
        <v>0</v>
      </c>
      <c r="DD24">
        <v>2.635728347375001E-4</v>
      </c>
      <c r="DE24">
        <v>0</v>
      </c>
      <c r="DF24">
        <v>0</v>
      </c>
      <c r="DG24">
        <v>2.8050749842702756E-4</v>
      </c>
      <c r="DH24">
        <v>0</v>
      </c>
      <c r="DI24">
        <v>6.2947531381195786E-4</v>
      </c>
      <c r="DJ24">
        <v>1.4004796950979105E-3</v>
      </c>
      <c r="DK24">
        <v>0</v>
      </c>
      <c r="DL24">
        <v>4.2389737770560649E-4</v>
      </c>
      <c r="DM24">
        <v>0</v>
      </c>
      <c r="DN24">
        <v>0</v>
      </c>
      <c r="DO24">
        <v>0</v>
      </c>
      <c r="DP24">
        <v>0</v>
      </c>
      <c r="DQ24">
        <v>4.2522458283721331E-4</v>
      </c>
      <c r="DR24">
        <v>0.11077047870821832</v>
      </c>
      <c r="DS24">
        <v>2.1642452299675425E-4</v>
      </c>
      <c r="DT24">
        <v>1.2884497102371521E-2</v>
      </c>
      <c r="DU24">
        <v>1.873461299813855E-3</v>
      </c>
      <c r="DV24">
        <v>8.7094421239426192E-4</v>
      </c>
      <c r="DW24">
        <v>2.5032634569607617E-3</v>
      </c>
      <c r="DX24">
        <v>0</v>
      </c>
      <c r="DY24">
        <v>0</v>
      </c>
      <c r="DZ24">
        <v>0</v>
      </c>
      <c r="EA24">
        <v>682</v>
      </c>
      <c r="EB24">
        <v>5.933591246766193E-6</v>
      </c>
      <c r="EF24" s="2"/>
    </row>
    <row r="25" spans="1:136" x14ac:dyDescent="0.35">
      <c r="A25" s="2"/>
      <c r="B25" t="s">
        <v>41</v>
      </c>
      <c r="C25">
        <f>'[1]2015 ksh'!BU24</f>
        <v>64</v>
      </c>
      <c r="D25">
        <f>'[1]2015 ksh'!BV24</f>
        <v>0</v>
      </c>
      <c r="E25">
        <f>'[1]2015 ksh'!BW24</f>
        <v>0</v>
      </c>
      <c r="F25">
        <f>'[1]2015 ksh'!BX24</f>
        <v>0</v>
      </c>
      <c r="G25">
        <f>'[1]2015 ksh'!BY24</f>
        <v>137</v>
      </c>
      <c r="H25">
        <f>'[1]2015 ksh'!BZ24</f>
        <v>0</v>
      </c>
      <c r="I25">
        <f>'[1]2015 ksh'!CA24</f>
        <v>0</v>
      </c>
      <c r="J25">
        <f>'[1]2015 ksh'!CB24</f>
        <v>0</v>
      </c>
      <c r="K25">
        <f>'[1]2015 ksh'!CC24</f>
        <v>0</v>
      </c>
      <c r="L25">
        <f>'[1]2015 ksh'!CD24</f>
        <v>0</v>
      </c>
      <c r="M25">
        <f>'[1]2015 ksh'!CE24</f>
        <v>0</v>
      </c>
      <c r="N25">
        <f>'[1]2015 ksh'!CF24</f>
        <v>79</v>
      </c>
      <c r="O25">
        <f>'[1]2015 ksh'!CG24</f>
        <v>0</v>
      </c>
      <c r="P25">
        <f>'[1]2015 ksh'!CH24</f>
        <v>0</v>
      </c>
      <c r="Q25">
        <f>'[1]2015 ksh'!CI24</f>
        <v>0</v>
      </c>
      <c r="R25">
        <f>'[1]2015 ksh'!CJ24</f>
        <v>0</v>
      </c>
      <c r="S25">
        <f>'[1]2015 ksh'!CK24</f>
        <v>0</v>
      </c>
      <c r="T25">
        <f>'[1]2015 ksh'!CL24</f>
        <v>0</v>
      </c>
      <c r="U25">
        <f>'[1]2015 ksh'!CM24</f>
        <v>57</v>
      </c>
      <c r="V25">
        <f>'[1]2015 ksh'!CN24</f>
        <v>0</v>
      </c>
      <c r="W25">
        <f>'[1]2015 ksh'!CO24</f>
        <v>0</v>
      </c>
      <c r="X25">
        <f>'[1]2015 ksh'!CP24</f>
        <v>0</v>
      </c>
      <c r="Y25">
        <f>'[1]2015 ksh'!CQ24</f>
        <v>0</v>
      </c>
      <c r="Z25">
        <f>'[1]2015 ksh'!CR24</f>
        <v>0</v>
      </c>
      <c r="AA25">
        <f>'[1]2015 ksh'!CS24</f>
        <v>0</v>
      </c>
      <c r="AB25">
        <f>'[1]2015 ksh'!CT24</f>
        <v>0</v>
      </c>
      <c r="AC25">
        <f>'[1]2015 ksh'!CU24</f>
        <v>0</v>
      </c>
      <c r="AD25">
        <f>'[1]2015 ksh'!CV24</f>
        <v>0</v>
      </c>
      <c r="AE25">
        <f>'[1]2015 ksh'!CW24</f>
        <v>0</v>
      </c>
      <c r="AF25">
        <f>'[1]2015 ksh'!CX24</f>
        <v>0</v>
      </c>
      <c r="AG25">
        <f>'[1]2015 ksh'!CY24</f>
        <v>50</v>
      </c>
      <c r="AH25">
        <f>'[1]2015 ksh'!CZ24</f>
        <v>0</v>
      </c>
      <c r="AI25">
        <f>'[1]2015 ksh'!DA24</f>
        <v>0</v>
      </c>
      <c r="AJ25">
        <f>'[1]2015 ksh'!DB24</f>
        <v>0</v>
      </c>
      <c r="AK25">
        <f>'[1]2015 ksh'!DC24</f>
        <v>0</v>
      </c>
      <c r="AL25">
        <f>'[1]2015 ksh'!DD24</f>
        <v>516</v>
      </c>
      <c r="AM25">
        <f>'[1]2015 ksh'!DE24</f>
        <v>0</v>
      </c>
      <c r="AN25">
        <f>'[1]2015 ksh'!DF24</f>
        <v>113</v>
      </c>
      <c r="AO25">
        <f>'[1]2015 ksh'!DG24</f>
        <v>0</v>
      </c>
      <c r="AP25">
        <f>'[1]2015 ksh'!DH24</f>
        <v>0</v>
      </c>
      <c r="AQ25">
        <f>'[1]2015 ksh'!DI24</f>
        <v>395</v>
      </c>
      <c r="AR25">
        <f>'[1]2015 ksh'!DJ24</f>
        <v>0</v>
      </c>
      <c r="AS25">
        <f>'[1]2015 ksh'!DK24</f>
        <v>357</v>
      </c>
      <c r="AT25">
        <f>'[1]2015 ksh'!DL24</f>
        <v>682</v>
      </c>
      <c r="AU25">
        <f>'[1]2015 ksh'!DM24</f>
        <v>0</v>
      </c>
      <c r="AV25">
        <f>'[1]2015 ksh'!DN24</f>
        <v>130</v>
      </c>
      <c r="AW25">
        <f>'[1]2015 ksh'!DO24</f>
        <v>0</v>
      </c>
      <c r="AX25">
        <f>'[1]2015 ksh'!DP24</f>
        <v>0</v>
      </c>
      <c r="AY25">
        <f>'[1]2015 ksh'!DQ24</f>
        <v>0</v>
      </c>
      <c r="AZ25">
        <f>'[1]2015 ksh'!DR24</f>
        <v>0</v>
      </c>
      <c r="BA25">
        <f>'[1]2015 ksh'!DS24</f>
        <v>1436</v>
      </c>
      <c r="BB25">
        <f>'[1]2015 ksh'!DT24</f>
        <v>188177</v>
      </c>
      <c r="BC25">
        <f>'[1]2015 ksh'!DU24</f>
        <v>361</v>
      </c>
      <c r="BD25">
        <f>'[1]2015 ksh'!DV24</f>
        <v>6054</v>
      </c>
      <c r="BE25">
        <f>'[1]2015 ksh'!DW24</f>
        <v>936</v>
      </c>
      <c r="BF25">
        <f>'[1]2015 ksh'!DX24</f>
        <v>240</v>
      </c>
      <c r="BG25">
        <f>'[1]2015 ksh'!DY24</f>
        <v>815</v>
      </c>
      <c r="BH25">
        <f>'[1]2015 ksh'!DZ24</f>
        <v>0</v>
      </c>
      <c r="BI25">
        <f>'[1]2015 ksh'!EA24</f>
        <v>0</v>
      </c>
      <c r="BJ25">
        <f>'[1]2015 ksh'!EB24</f>
        <v>0</v>
      </c>
      <c r="BK25">
        <f>'[1]2015 ksh'!EC24</f>
        <v>341</v>
      </c>
      <c r="BL25">
        <f>'[1]2015 ksh'!ED24</f>
        <v>23</v>
      </c>
      <c r="BM25">
        <f>'[1]2015 ksh'!EE24</f>
        <v>316</v>
      </c>
      <c r="BN25">
        <f>'[1]2015 ksh'!EF24</f>
        <v>739</v>
      </c>
      <c r="BO25" s="2"/>
      <c r="BR25" t="s">
        <v>42</v>
      </c>
      <c r="BS25">
        <v>1.2601443374238297E-4</v>
      </c>
      <c r="BT25">
        <v>0</v>
      </c>
      <c r="BU25">
        <v>0</v>
      </c>
      <c r="BV25">
        <v>1.4354908011405805E-3</v>
      </c>
      <c r="BW25">
        <v>2.7128171503725093E-4</v>
      </c>
      <c r="BX25">
        <v>0</v>
      </c>
      <c r="BY25">
        <v>3.4411047442361493E-4</v>
      </c>
      <c r="BZ25">
        <v>1.2265794432395919E-3</v>
      </c>
      <c r="CA25">
        <v>3.2868359137491958E-3</v>
      </c>
      <c r="CB25">
        <v>1.7452811300355326E-4</v>
      </c>
      <c r="CC25">
        <v>5.015327815405191E-4</v>
      </c>
      <c r="CD25">
        <v>2.7107711339165123E-3</v>
      </c>
      <c r="CE25">
        <v>4.9096291952108921E-4</v>
      </c>
      <c r="CF25">
        <v>8.3117676658759254E-4</v>
      </c>
      <c r="CG25">
        <v>2.7049294236763217E-4</v>
      </c>
      <c r="CH25">
        <v>8.5060814980664808E-4</v>
      </c>
      <c r="CI25">
        <v>3.6462156863318587E-4</v>
      </c>
      <c r="CJ25">
        <v>5.0186203683924709E-4</v>
      </c>
      <c r="CK25">
        <v>2.392862333141758E-4</v>
      </c>
      <c r="CL25">
        <v>1.6853734157873802E-4</v>
      </c>
      <c r="CM25">
        <v>0</v>
      </c>
      <c r="CN25">
        <v>1.0968576599708166E-3</v>
      </c>
      <c r="CO25">
        <v>0</v>
      </c>
      <c r="CP25">
        <v>4.2569068493703233E-4</v>
      </c>
      <c r="CQ25">
        <v>0</v>
      </c>
      <c r="CR25">
        <v>2.4681328061127426E-3</v>
      </c>
      <c r="CS25">
        <v>2.0359052878210593E-4</v>
      </c>
      <c r="CT25">
        <v>1.0896419747797152E-3</v>
      </c>
      <c r="CU25">
        <v>2.0582138517010818E-3</v>
      </c>
      <c r="CV25">
        <v>1.504723529015964E-3</v>
      </c>
      <c r="CW25">
        <v>4.3889472995873089E-4</v>
      </c>
      <c r="CX25">
        <v>0</v>
      </c>
      <c r="CY25">
        <v>0</v>
      </c>
      <c r="CZ25">
        <v>7.8448738393359883E-4</v>
      </c>
      <c r="DA25">
        <v>3.7616624627979439E-3</v>
      </c>
      <c r="DB25">
        <v>7.272322505240895E-4</v>
      </c>
      <c r="DC25">
        <v>1.7097176655422577E-3</v>
      </c>
      <c r="DD25">
        <v>9.6565622638340742E-4</v>
      </c>
      <c r="DE25">
        <v>2.203251163172383E-3</v>
      </c>
      <c r="DF25">
        <v>4.3849353707858252E-3</v>
      </c>
      <c r="DG25">
        <v>3.238263779309483E-4</v>
      </c>
      <c r="DH25">
        <v>9.7573048810009853E-3</v>
      </c>
      <c r="DI25">
        <v>1.9042950669941584E-4</v>
      </c>
      <c r="DJ25">
        <v>2.2259823892758577E-3</v>
      </c>
      <c r="DK25">
        <v>1.5475110634671945E-2</v>
      </c>
      <c r="DL25">
        <v>3.5998669614383813E-3</v>
      </c>
      <c r="DM25">
        <v>1.1906555769368532E-3</v>
      </c>
      <c r="DN25">
        <v>2.2410037466236822E-3</v>
      </c>
      <c r="DO25">
        <v>6.1301959304930099E-4</v>
      </c>
      <c r="DP25">
        <v>4.2139891908827441E-3</v>
      </c>
      <c r="DQ25">
        <v>2.7399742792428516E-3</v>
      </c>
      <c r="DR25">
        <v>1.8371781038508924E-3</v>
      </c>
      <c r="DS25">
        <v>6.1510127588551209E-4</v>
      </c>
      <c r="DT25">
        <v>8.2363732715853637E-4</v>
      </c>
      <c r="DU25">
        <v>6.3449490602670092E-4</v>
      </c>
      <c r="DV25">
        <v>5.5885586961965138E-4</v>
      </c>
      <c r="DW25">
        <v>1.5818167856868617E-3</v>
      </c>
      <c r="DX25">
        <v>0</v>
      </c>
      <c r="DY25">
        <v>1.1084367874334938E-3</v>
      </c>
      <c r="DZ25">
        <v>0</v>
      </c>
      <c r="EA25">
        <v>222</v>
      </c>
      <c r="EB25">
        <v>2.8808875414190471E-3</v>
      </c>
      <c r="EF25" s="2"/>
    </row>
    <row r="26" spans="1:136" x14ac:dyDescent="0.35">
      <c r="A26" s="2"/>
      <c r="B26" t="s">
        <v>42</v>
      </c>
      <c r="C26">
        <f>'[1]2015 ksh'!BU25</f>
        <v>359</v>
      </c>
      <c r="D26">
        <f>'[1]2015 ksh'!BV25</f>
        <v>0</v>
      </c>
      <c r="E26">
        <f>'[1]2015 ksh'!BW25</f>
        <v>0</v>
      </c>
      <c r="F26">
        <f>'[1]2015 ksh'!BX25</f>
        <v>147</v>
      </c>
      <c r="G26">
        <f>'[1]2015 ksh'!BY25</f>
        <v>849</v>
      </c>
      <c r="H26">
        <f>'[1]2015 ksh'!BZ25</f>
        <v>0</v>
      </c>
      <c r="I26">
        <f>'[1]2015 ksh'!CA25</f>
        <v>92</v>
      </c>
      <c r="J26">
        <f>'[1]2015 ksh'!CB25</f>
        <v>552</v>
      </c>
      <c r="K26">
        <f>'[1]2015 ksh'!CC25</f>
        <v>746</v>
      </c>
      <c r="L26">
        <f>'[1]2015 ksh'!CD25</f>
        <v>231</v>
      </c>
      <c r="M26">
        <f>'[1]2015 ksh'!CE25</f>
        <v>783</v>
      </c>
      <c r="N26">
        <f>'[1]2015 ksh'!CF25</f>
        <v>2577</v>
      </c>
      <c r="O26">
        <f>'[1]2015 ksh'!CG25</f>
        <v>730</v>
      </c>
      <c r="P26">
        <f>'[1]2015 ksh'!CH25</f>
        <v>555</v>
      </c>
      <c r="Q26">
        <f>'[1]2015 ksh'!CI25</f>
        <v>218</v>
      </c>
      <c r="R26">
        <f>'[1]2015 ksh'!CJ25</f>
        <v>1093</v>
      </c>
      <c r="S26">
        <f>'[1]2015 ksh'!CK25</f>
        <v>1122</v>
      </c>
      <c r="T26">
        <f>'[1]2015 ksh'!CL25</f>
        <v>585</v>
      </c>
      <c r="U26">
        <f>'[1]2015 ksh'!CM25</f>
        <v>545</v>
      </c>
      <c r="V26">
        <f>'[1]2015 ksh'!CN25</f>
        <v>1317</v>
      </c>
      <c r="W26">
        <f>'[1]2015 ksh'!CO25</f>
        <v>0</v>
      </c>
      <c r="X26">
        <f>'[1]2015 ksh'!CP25</f>
        <v>663</v>
      </c>
      <c r="Y26">
        <f>'[1]2015 ksh'!CQ25</f>
        <v>0</v>
      </c>
      <c r="Z26">
        <f>'[1]2015 ksh'!CR25</f>
        <v>591</v>
      </c>
      <c r="AA26">
        <f>'[1]2015 ksh'!CS25</f>
        <v>0</v>
      </c>
      <c r="AB26">
        <f>'[1]2015 ksh'!CT25</f>
        <v>960</v>
      </c>
      <c r="AC26">
        <f>'[1]2015 ksh'!CU25</f>
        <v>655</v>
      </c>
      <c r="AD26">
        <f>'[1]2015 ksh'!CV25</f>
        <v>763</v>
      </c>
      <c r="AE26">
        <f>'[1]2015 ksh'!CW25</f>
        <v>6585</v>
      </c>
      <c r="AF26">
        <f>'[1]2015 ksh'!CX25</f>
        <v>3511</v>
      </c>
      <c r="AG26">
        <f>'[1]2015 ksh'!CY25</f>
        <v>943</v>
      </c>
      <c r="AH26">
        <f>'[1]2015 ksh'!CZ25</f>
        <v>0</v>
      </c>
      <c r="AI26">
        <f>'[1]2015 ksh'!DA25</f>
        <v>0</v>
      </c>
      <c r="AJ26">
        <f>'[1]2015 ksh'!DB25</f>
        <v>946</v>
      </c>
      <c r="AK26">
        <f>'[1]2015 ksh'!DC25</f>
        <v>862</v>
      </c>
      <c r="AL26">
        <f>'[1]2015 ksh'!DD25</f>
        <v>980</v>
      </c>
      <c r="AM26">
        <f>'[1]2015 ksh'!DE25</f>
        <v>407</v>
      </c>
      <c r="AN26">
        <f>'[1]2015 ksh'!DF25</f>
        <v>414</v>
      </c>
      <c r="AO26">
        <f>'[1]2015 ksh'!DG25</f>
        <v>1772</v>
      </c>
      <c r="AP26">
        <f>'[1]2015 ksh'!DH25</f>
        <v>4558</v>
      </c>
      <c r="AQ26">
        <f>'[1]2015 ksh'!DI25</f>
        <v>456</v>
      </c>
      <c r="AR26">
        <f>'[1]2015 ksh'!DJ25</f>
        <v>10802</v>
      </c>
      <c r="AS26">
        <f>'[1]2015 ksh'!DK25</f>
        <v>108</v>
      </c>
      <c r="AT26">
        <f>'[1]2015 ksh'!DL25</f>
        <v>1084</v>
      </c>
      <c r="AU26">
        <f>'[1]2015 ksh'!DM25</f>
        <v>3378</v>
      </c>
      <c r="AV26">
        <f>'[1]2015 ksh'!DN25</f>
        <v>1104</v>
      </c>
      <c r="AW26">
        <f>'[1]2015 ksh'!DO25</f>
        <v>482</v>
      </c>
      <c r="AX26">
        <f>'[1]2015 ksh'!DP25</f>
        <v>643</v>
      </c>
      <c r="AY26">
        <f>'[1]2015 ksh'!DQ25</f>
        <v>78</v>
      </c>
      <c r="AZ26">
        <f>'[1]2015 ksh'!DR25</f>
        <v>4035</v>
      </c>
      <c r="BA26">
        <f>'[1]2015 ksh'!DS25</f>
        <v>9253</v>
      </c>
      <c r="BB26">
        <f>'[1]2015 ksh'!DT25</f>
        <v>3121</v>
      </c>
      <c r="BC26">
        <f>'[1]2015 ksh'!DU25</f>
        <v>1026</v>
      </c>
      <c r="BD26">
        <f>'[1]2015 ksh'!DV25</f>
        <v>387</v>
      </c>
      <c r="BE26">
        <f>'[1]2015 ksh'!DW25</f>
        <v>317</v>
      </c>
      <c r="BF26">
        <f>'[1]2015 ksh'!DX25</f>
        <v>154</v>
      </c>
      <c r="BG26">
        <f>'[1]2015 ksh'!DY25</f>
        <v>515</v>
      </c>
      <c r="BH26">
        <f>'[1]2015 ksh'!DZ25</f>
        <v>0</v>
      </c>
      <c r="BI26">
        <f>'[1]2015 ksh'!EA25</f>
        <v>420</v>
      </c>
      <c r="BJ26">
        <f>'[1]2015 ksh'!EB25</f>
        <v>0</v>
      </c>
      <c r="BK26">
        <f>'[1]2015 ksh'!EC25</f>
        <v>111</v>
      </c>
      <c r="BL26">
        <f>'[1]2015 ksh'!ED25</f>
        <v>11167</v>
      </c>
      <c r="BM26">
        <f>'[1]2015 ksh'!EE25</f>
        <v>0</v>
      </c>
      <c r="BN26">
        <f>'[1]2015 ksh'!EF25</f>
        <v>1291</v>
      </c>
      <c r="BO26" s="2"/>
      <c r="BR26" t="s">
        <v>43</v>
      </c>
      <c r="BS26">
        <v>1.9376035494650528E-4</v>
      </c>
      <c r="BT26">
        <v>0</v>
      </c>
      <c r="BU26">
        <v>0</v>
      </c>
      <c r="BV26">
        <v>0</v>
      </c>
      <c r="BW26">
        <v>2.3549425675200699E-4</v>
      </c>
      <c r="BX26">
        <v>0</v>
      </c>
      <c r="BY26">
        <v>0</v>
      </c>
      <c r="BZ26">
        <v>0</v>
      </c>
      <c r="CA26">
        <v>0</v>
      </c>
      <c r="CB26">
        <v>1.7679471187372926E-4</v>
      </c>
      <c r="CC26">
        <v>7.4301152820817638E-5</v>
      </c>
      <c r="CD26">
        <v>3.9656993305647073E-4</v>
      </c>
      <c r="CE26">
        <v>0</v>
      </c>
      <c r="CF26">
        <v>0</v>
      </c>
      <c r="CG26">
        <v>7.8169978757618467E-5</v>
      </c>
      <c r="CH26">
        <v>5.9067848646225608E-4</v>
      </c>
      <c r="CI26">
        <v>5.1345996295938826E-5</v>
      </c>
      <c r="CJ26">
        <v>7.3778008834487609E-5</v>
      </c>
      <c r="CK26">
        <v>4.3027616265668304E-5</v>
      </c>
      <c r="CL26">
        <v>1.0877504961421968E-5</v>
      </c>
      <c r="CM26">
        <v>0</v>
      </c>
      <c r="CN26">
        <v>3.9705254659577077E-4</v>
      </c>
      <c r="CO26">
        <v>0</v>
      </c>
      <c r="CP26">
        <v>3.1908794150102424E-4</v>
      </c>
      <c r="CQ26">
        <v>1.8570328021732961E-3</v>
      </c>
      <c r="CR26">
        <v>0</v>
      </c>
      <c r="CS26">
        <v>2.0296887831254226E-4</v>
      </c>
      <c r="CT26">
        <v>4.3842737386287362E-4</v>
      </c>
      <c r="CU26">
        <v>4.1445581888468249E-4</v>
      </c>
      <c r="CV26">
        <v>1.376579884705006E-3</v>
      </c>
      <c r="CW26">
        <v>2.1037159908944471E-4</v>
      </c>
      <c r="CX26">
        <v>0</v>
      </c>
      <c r="CY26">
        <v>3.7624442844708879E-5</v>
      </c>
      <c r="CZ26">
        <v>3.9804856690076897E-5</v>
      </c>
      <c r="DA26">
        <v>1.7368232716862895E-3</v>
      </c>
      <c r="DB26">
        <v>0</v>
      </c>
      <c r="DC26">
        <v>7.3933736888313851E-4</v>
      </c>
      <c r="DD26">
        <v>0</v>
      </c>
      <c r="DE26">
        <v>4.8367082532395995E-4</v>
      </c>
      <c r="DF26">
        <v>9.1008092601215233E-4</v>
      </c>
      <c r="DG26">
        <v>0</v>
      </c>
      <c r="DH26">
        <v>2.3375257888404326E-2</v>
      </c>
      <c r="DI26">
        <v>5.0604878169196619E-4</v>
      </c>
      <c r="DJ26">
        <v>2.7906919437508215E-3</v>
      </c>
      <c r="DK26">
        <v>5.2179251074278704E-3</v>
      </c>
      <c r="DL26">
        <v>1.0140929574341817E-2</v>
      </c>
      <c r="DM26">
        <v>0</v>
      </c>
      <c r="DN26">
        <v>2.1050797246667248E-3</v>
      </c>
      <c r="DO26">
        <v>0</v>
      </c>
      <c r="DP26">
        <v>8.8979400015665384E-4</v>
      </c>
      <c r="DQ26">
        <v>4.198648579421203E-3</v>
      </c>
      <c r="DR26">
        <v>1.5363777158125052E-3</v>
      </c>
      <c r="DS26">
        <v>1.1378774089967855E-3</v>
      </c>
      <c r="DT26">
        <v>2.3942945556934196E-3</v>
      </c>
      <c r="DU26">
        <v>1.7813894837973622E-3</v>
      </c>
      <c r="DV26">
        <v>1.3427056607744872E-3</v>
      </c>
      <c r="DW26">
        <v>1.5142440297934423E-3</v>
      </c>
      <c r="DX26">
        <v>0</v>
      </c>
      <c r="DY26">
        <v>2.0585254623764886E-4</v>
      </c>
      <c r="DZ26">
        <v>0</v>
      </c>
      <c r="EA26">
        <v>0</v>
      </c>
      <c r="EB26">
        <v>1.1356377681854253E-3</v>
      </c>
      <c r="EF26" s="2"/>
    </row>
    <row r="27" spans="1:136" x14ac:dyDescent="0.35">
      <c r="A27" s="2"/>
      <c r="B27" t="s">
        <v>43</v>
      </c>
      <c r="C27">
        <f>'[1]2015 ksh'!BU26</f>
        <v>552</v>
      </c>
      <c r="D27">
        <f>'[1]2015 ksh'!BV26</f>
        <v>0</v>
      </c>
      <c r="E27">
        <f>'[1]2015 ksh'!BW26</f>
        <v>0</v>
      </c>
      <c r="F27">
        <f>'[1]2015 ksh'!BX26</f>
        <v>0</v>
      </c>
      <c r="G27">
        <f>'[1]2015 ksh'!BY26</f>
        <v>737</v>
      </c>
      <c r="H27">
        <f>'[1]2015 ksh'!BZ26</f>
        <v>0</v>
      </c>
      <c r="I27">
        <f>'[1]2015 ksh'!CA26</f>
        <v>0</v>
      </c>
      <c r="J27">
        <f>'[1]2015 ksh'!CB26</f>
        <v>0</v>
      </c>
      <c r="K27">
        <f>'[1]2015 ksh'!CC26</f>
        <v>0</v>
      </c>
      <c r="L27">
        <f>'[1]2015 ksh'!CD26</f>
        <v>234</v>
      </c>
      <c r="M27">
        <f>'[1]2015 ksh'!CE26</f>
        <v>116</v>
      </c>
      <c r="N27">
        <f>'[1]2015 ksh'!CF26</f>
        <v>377</v>
      </c>
      <c r="O27">
        <f>'[1]2015 ksh'!CG26</f>
        <v>0</v>
      </c>
      <c r="P27">
        <f>'[1]2015 ksh'!CH26</f>
        <v>0</v>
      </c>
      <c r="Q27">
        <f>'[1]2015 ksh'!CI26</f>
        <v>63</v>
      </c>
      <c r="R27">
        <f>'[1]2015 ksh'!CJ26</f>
        <v>759</v>
      </c>
      <c r="S27">
        <f>'[1]2015 ksh'!CK26</f>
        <v>158</v>
      </c>
      <c r="T27">
        <f>'[1]2015 ksh'!CL26</f>
        <v>86</v>
      </c>
      <c r="U27">
        <f>'[1]2015 ksh'!CM26</f>
        <v>98</v>
      </c>
      <c r="V27">
        <f>'[1]2015 ksh'!CN26</f>
        <v>85</v>
      </c>
      <c r="W27">
        <f>'[1]2015 ksh'!CO26</f>
        <v>0</v>
      </c>
      <c r="X27">
        <f>'[1]2015 ksh'!CP26</f>
        <v>240</v>
      </c>
      <c r="Y27">
        <f>'[1]2015 ksh'!CQ26</f>
        <v>0</v>
      </c>
      <c r="Z27">
        <f>'[1]2015 ksh'!CR26</f>
        <v>443</v>
      </c>
      <c r="AA27">
        <f>'[1]2015 ksh'!CS26</f>
        <v>458</v>
      </c>
      <c r="AB27">
        <f>'[1]2015 ksh'!CT26</f>
        <v>0</v>
      </c>
      <c r="AC27">
        <f>'[1]2015 ksh'!CU26</f>
        <v>653</v>
      </c>
      <c r="AD27">
        <f>'[1]2015 ksh'!CV26</f>
        <v>307</v>
      </c>
      <c r="AE27">
        <f>'[1]2015 ksh'!CW26</f>
        <v>1326</v>
      </c>
      <c r="AF27">
        <f>'[1]2015 ksh'!CX26</f>
        <v>3212</v>
      </c>
      <c r="AG27">
        <f>'[1]2015 ksh'!CY26</f>
        <v>452</v>
      </c>
      <c r="AH27">
        <f>'[1]2015 ksh'!CZ26</f>
        <v>0</v>
      </c>
      <c r="AI27">
        <f>'[1]2015 ksh'!DA26</f>
        <v>15</v>
      </c>
      <c r="AJ27">
        <f>'[1]2015 ksh'!DB26</f>
        <v>48</v>
      </c>
      <c r="AK27">
        <f>'[1]2015 ksh'!DC26</f>
        <v>398</v>
      </c>
      <c r="AL27">
        <f>'[1]2015 ksh'!DD26</f>
        <v>0</v>
      </c>
      <c r="AM27">
        <f>'[1]2015 ksh'!DE26</f>
        <v>176</v>
      </c>
      <c r="AN27">
        <f>'[1]2015 ksh'!DF26</f>
        <v>0</v>
      </c>
      <c r="AO27">
        <f>'[1]2015 ksh'!DG26</f>
        <v>389</v>
      </c>
      <c r="AP27">
        <f>'[1]2015 ksh'!DH26</f>
        <v>946</v>
      </c>
      <c r="AQ27">
        <f>'[1]2015 ksh'!DI26</f>
        <v>0</v>
      </c>
      <c r="AR27">
        <f>'[1]2015 ksh'!DJ26</f>
        <v>25878</v>
      </c>
      <c r="AS27">
        <f>'[1]2015 ksh'!DK26</f>
        <v>287</v>
      </c>
      <c r="AT27">
        <f>'[1]2015 ksh'!DL26</f>
        <v>1359</v>
      </c>
      <c r="AU27">
        <f>'[1]2015 ksh'!DM26</f>
        <v>1139</v>
      </c>
      <c r="AV27">
        <f>'[1]2015 ksh'!DN26</f>
        <v>3110</v>
      </c>
      <c r="AW27">
        <f>'[1]2015 ksh'!DO26</f>
        <v>0</v>
      </c>
      <c r="AX27">
        <f>'[1]2015 ksh'!DP26</f>
        <v>604</v>
      </c>
      <c r="AY27">
        <f>'[1]2015 ksh'!DQ26</f>
        <v>0</v>
      </c>
      <c r="AZ27">
        <f>'[1]2015 ksh'!DR26</f>
        <v>852</v>
      </c>
      <c r="BA27">
        <f>'[1]2015 ksh'!DS26</f>
        <v>14179</v>
      </c>
      <c r="BB27">
        <f>'[1]2015 ksh'!DT26</f>
        <v>2610</v>
      </c>
      <c r="BC27">
        <f>'[1]2015 ksh'!DU26</f>
        <v>1898</v>
      </c>
      <c r="BD27">
        <f>'[1]2015 ksh'!DV26</f>
        <v>1125</v>
      </c>
      <c r="BE27">
        <f>'[1]2015 ksh'!DW26</f>
        <v>890</v>
      </c>
      <c r="BF27">
        <f>'[1]2015 ksh'!DX26</f>
        <v>370</v>
      </c>
      <c r="BG27">
        <f>'[1]2015 ksh'!DY26</f>
        <v>493</v>
      </c>
      <c r="BH27">
        <f>'[1]2015 ksh'!DZ26</f>
        <v>0</v>
      </c>
      <c r="BI27">
        <f>'[1]2015 ksh'!EA26</f>
        <v>78</v>
      </c>
      <c r="BJ27">
        <f>'[1]2015 ksh'!EB26</f>
        <v>0</v>
      </c>
      <c r="BK27">
        <f>'[1]2015 ksh'!EC26</f>
        <v>0</v>
      </c>
      <c r="BL27">
        <f>'[1]2015 ksh'!ED26</f>
        <v>4402</v>
      </c>
      <c r="BM27">
        <f>'[1]2015 ksh'!EE26</f>
        <v>561</v>
      </c>
      <c r="BN27">
        <f>'[1]2015 ksh'!EF26</f>
        <v>241</v>
      </c>
      <c r="BO27" s="2"/>
      <c r="BR27" t="s">
        <v>44</v>
      </c>
      <c r="BS27">
        <v>0</v>
      </c>
      <c r="BT27">
        <v>1.359352738965062E-3</v>
      </c>
      <c r="BU27">
        <v>0</v>
      </c>
      <c r="BV27">
        <v>0</v>
      </c>
      <c r="BW27">
        <v>1.1822642469232372E-5</v>
      </c>
      <c r="BX27">
        <v>1.0275267763488072E-3</v>
      </c>
      <c r="BY27">
        <v>1.3914032226693995E-3</v>
      </c>
      <c r="BZ27">
        <v>0</v>
      </c>
      <c r="CA27">
        <v>1.1455460289206312E-4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5.6032741798791096E-5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6.2866653210997029E-5</v>
      </c>
      <c r="CO27">
        <v>0</v>
      </c>
      <c r="CP27">
        <v>0</v>
      </c>
      <c r="CQ27">
        <v>0</v>
      </c>
      <c r="CR27">
        <v>0</v>
      </c>
      <c r="CS27">
        <v>1.5230436504310214E-5</v>
      </c>
      <c r="CT27">
        <v>1.6423175242420349E-4</v>
      </c>
      <c r="CU27">
        <v>4.2195728166992562E-5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1.8774465243121902E-4</v>
      </c>
      <c r="DC27">
        <v>9.401346770229909E-3</v>
      </c>
      <c r="DD27">
        <v>1.2308618131945026E-2</v>
      </c>
      <c r="DE27">
        <v>0</v>
      </c>
      <c r="DF27">
        <v>7.9848537905928796E-5</v>
      </c>
      <c r="DG27">
        <v>0</v>
      </c>
      <c r="DH27">
        <v>0</v>
      </c>
      <c r="DI27">
        <v>0</v>
      </c>
      <c r="DJ27">
        <v>0</v>
      </c>
      <c r="DK27">
        <v>3.3579798979320708E-3</v>
      </c>
      <c r="DL27">
        <v>2.4977337794038048E-3</v>
      </c>
      <c r="DM27">
        <v>0</v>
      </c>
      <c r="DN27">
        <v>0</v>
      </c>
      <c r="DO27">
        <v>0</v>
      </c>
      <c r="DP27">
        <v>4.3236469021696558E-4</v>
      </c>
      <c r="DQ27">
        <v>5.599579987083359E-4</v>
      </c>
      <c r="DR27">
        <v>2.0667517855240255E-3</v>
      </c>
      <c r="DS27">
        <v>0</v>
      </c>
      <c r="DT27">
        <v>9.5771782227736782E-5</v>
      </c>
      <c r="DU27">
        <v>5.1195932827605539E-2</v>
      </c>
      <c r="DV27">
        <v>1.8431356894793569E-2</v>
      </c>
      <c r="DW27">
        <v>1.0811640942947093E-2</v>
      </c>
      <c r="DX27">
        <v>0</v>
      </c>
      <c r="DY27">
        <v>9.6328435098386959E-4</v>
      </c>
      <c r="DZ27">
        <v>0</v>
      </c>
      <c r="EA27">
        <v>0</v>
      </c>
      <c r="EB27">
        <v>3.4569618568116081E-5</v>
      </c>
      <c r="EF27" s="2"/>
    </row>
    <row r="28" spans="1:136" x14ac:dyDescent="0.35">
      <c r="A28" s="2"/>
      <c r="B28" t="s">
        <v>44</v>
      </c>
      <c r="C28">
        <f>'[1]2015 ksh'!BU27</f>
        <v>0</v>
      </c>
      <c r="D28">
        <f>'[1]2015 ksh'!BV27</f>
        <v>208</v>
      </c>
      <c r="E28">
        <f>'[1]2015 ksh'!BW27</f>
        <v>0</v>
      </c>
      <c r="F28">
        <f>'[1]2015 ksh'!BX27</f>
        <v>0</v>
      </c>
      <c r="G28">
        <f>'[1]2015 ksh'!BY27</f>
        <v>37</v>
      </c>
      <c r="H28">
        <f>'[1]2015 ksh'!BZ27</f>
        <v>432</v>
      </c>
      <c r="I28">
        <f>'[1]2015 ksh'!CA27</f>
        <v>372</v>
      </c>
      <c r="J28">
        <f>'[1]2015 ksh'!CB27</f>
        <v>0</v>
      </c>
      <c r="K28">
        <f>'[1]2015 ksh'!CC27</f>
        <v>26</v>
      </c>
      <c r="L28">
        <f>'[1]2015 ksh'!CD27</f>
        <v>0</v>
      </c>
      <c r="M28">
        <f>'[1]2015 ksh'!CE27</f>
        <v>0</v>
      </c>
      <c r="N28">
        <f>'[1]2015 ksh'!CF27</f>
        <v>0</v>
      </c>
      <c r="O28">
        <f>'[1]2015 ksh'!CG27</f>
        <v>0</v>
      </c>
      <c r="P28">
        <f>'[1]2015 ksh'!CH27</f>
        <v>0</v>
      </c>
      <c r="Q28">
        <f>'[1]2015 ksh'!CI27</f>
        <v>0</v>
      </c>
      <c r="R28">
        <f>'[1]2015 ksh'!CJ27</f>
        <v>72</v>
      </c>
      <c r="S28">
        <f>'[1]2015 ksh'!CK27</f>
        <v>0</v>
      </c>
      <c r="T28">
        <f>'[1]2015 ksh'!CL27</f>
        <v>0</v>
      </c>
      <c r="U28">
        <f>'[1]2015 ksh'!CM27</f>
        <v>0</v>
      </c>
      <c r="V28">
        <f>'[1]2015 ksh'!CN27</f>
        <v>0</v>
      </c>
      <c r="W28">
        <f>'[1]2015 ksh'!CO27</f>
        <v>0</v>
      </c>
      <c r="X28">
        <f>'[1]2015 ksh'!CP27</f>
        <v>38</v>
      </c>
      <c r="Y28">
        <f>'[1]2015 ksh'!CQ27</f>
        <v>0</v>
      </c>
      <c r="Z28">
        <f>'[1]2015 ksh'!CR27</f>
        <v>0</v>
      </c>
      <c r="AA28">
        <f>'[1]2015 ksh'!CS27</f>
        <v>0</v>
      </c>
      <c r="AB28">
        <f>'[1]2015 ksh'!CT27</f>
        <v>0</v>
      </c>
      <c r="AC28">
        <f>'[1]2015 ksh'!CU27</f>
        <v>49</v>
      </c>
      <c r="AD28">
        <f>'[1]2015 ksh'!CV27</f>
        <v>115</v>
      </c>
      <c r="AE28">
        <f>'[1]2015 ksh'!CW27</f>
        <v>135</v>
      </c>
      <c r="AF28">
        <f>'[1]2015 ksh'!CX27</f>
        <v>0</v>
      </c>
      <c r="AG28">
        <f>'[1]2015 ksh'!CY27</f>
        <v>0</v>
      </c>
      <c r="AH28">
        <f>'[1]2015 ksh'!CZ27</f>
        <v>0</v>
      </c>
      <c r="AI28">
        <f>'[1]2015 ksh'!DA27</f>
        <v>0</v>
      </c>
      <c r="AJ28">
        <f>'[1]2015 ksh'!DB27</f>
        <v>0</v>
      </c>
      <c r="AK28">
        <f>'[1]2015 ksh'!DC27</f>
        <v>0</v>
      </c>
      <c r="AL28">
        <f>'[1]2015 ksh'!DD27</f>
        <v>253</v>
      </c>
      <c r="AM28">
        <f>'[1]2015 ksh'!DE27</f>
        <v>2238</v>
      </c>
      <c r="AN28">
        <f>'[1]2015 ksh'!DF27</f>
        <v>5277</v>
      </c>
      <c r="AO28">
        <f>'[1]2015 ksh'!DG27</f>
        <v>0</v>
      </c>
      <c r="AP28">
        <f>'[1]2015 ksh'!DH27</f>
        <v>83</v>
      </c>
      <c r="AQ28">
        <f>'[1]2015 ksh'!DI27</f>
        <v>0</v>
      </c>
      <c r="AR28">
        <f>'[1]2015 ksh'!DJ27</f>
        <v>0</v>
      </c>
      <c r="AS28">
        <f>'[1]2015 ksh'!DK27</f>
        <v>0</v>
      </c>
      <c r="AT28">
        <f>'[1]2015 ksh'!DL27</f>
        <v>0</v>
      </c>
      <c r="AU28">
        <f>'[1]2015 ksh'!DM27</f>
        <v>733</v>
      </c>
      <c r="AV28">
        <f>'[1]2015 ksh'!DN27</f>
        <v>766</v>
      </c>
      <c r="AW28">
        <f>'[1]2015 ksh'!DO27</f>
        <v>0</v>
      </c>
      <c r="AX28">
        <f>'[1]2015 ksh'!DP27</f>
        <v>0</v>
      </c>
      <c r="AY28">
        <f>'[1]2015 ksh'!DQ27</f>
        <v>0</v>
      </c>
      <c r="AZ28">
        <f>'[1]2015 ksh'!DR27</f>
        <v>414</v>
      </c>
      <c r="BA28">
        <f>'[1]2015 ksh'!DS27</f>
        <v>1891</v>
      </c>
      <c r="BB28">
        <f>'[1]2015 ksh'!DT27</f>
        <v>3511</v>
      </c>
      <c r="BC28">
        <f>'[1]2015 ksh'!DU27</f>
        <v>0</v>
      </c>
      <c r="BD28">
        <f>'[1]2015 ksh'!DV27</f>
        <v>45</v>
      </c>
      <c r="BE28">
        <f>'[1]2015 ksh'!DW27</f>
        <v>25578</v>
      </c>
      <c r="BF28">
        <f>'[1]2015 ksh'!DX27</f>
        <v>5079</v>
      </c>
      <c r="BG28">
        <f>'[1]2015 ksh'!DY27</f>
        <v>3520</v>
      </c>
      <c r="BH28">
        <f>'[1]2015 ksh'!DZ27</f>
        <v>0</v>
      </c>
      <c r="BI28">
        <f>'[1]2015 ksh'!EA27</f>
        <v>365</v>
      </c>
      <c r="BJ28">
        <f>'[1]2015 ksh'!EB27</f>
        <v>0</v>
      </c>
      <c r="BK28">
        <f>'[1]2015 ksh'!EC27</f>
        <v>0</v>
      </c>
      <c r="BL28">
        <f>'[1]2015 ksh'!ED27</f>
        <v>134</v>
      </c>
      <c r="BM28">
        <f>'[1]2015 ksh'!EE27</f>
        <v>624</v>
      </c>
      <c r="BN28">
        <f>'[1]2015 ksh'!EF27</f>
        <v>753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1.4608786034746533E-5</v>
      </c>
      <c r="CT28">
        <v>0</v>
      </c>
      <c r="CU28">
        <v>0</v>
      </c>
      <c r="CV28">
        <v>0</v>
      </c>
      <c r="CW28">
        <v>5.0265780313407145E-5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1.3458974516470531E-4</v>
      </c>
      <c r="DI28">
        <v>0</v>
      </c>
      <c r="DJ28">
        <v>5.1953279011696671E-4</v>
      </c>
      <c r="DK28">
        <v>0</v>
      </c>
      <c r="DL28">
        <v>0</v>
      </c>
      <c r="DM28">
        <v>0</v>
      </c>
      <c r="DN28">
        <v>3.171560512329006E-4</v>
      </c>
      <c r="DO28">
        <v>0</v>
      </c>
      <c r="DP28">
        <v>3.7596929584083961E-5</v>
      </c>
      <c r="DQ28">
        <v>7.1216234103307669E-4</v>
      </c>
      <c r="DR28">
        <v>3.7084979347198403E-5</v>
      </c>
      <c r="DS28">
        <v>0</v>
      </c>
      <c r="DT28">
        <v>2.2346749186471915E-4</v>
      </c>
      <c r="DU28">
        <v>0</v>
      </c>
      <c r="DV28">
        <v>0</v>
      </c>
      <c r="DW28">
        <v>4.6993780234968899E-4</v>
      </c>
      <c r="DX28">
        <v>0</v>
      </c>
      <c r="DY28">
        <v>3.087788193564733E-4</v>
      </c>
      <c r="DZ28">
        <v>0</v>
      </c>
      <c r="EA28">
        <v>0</v>
      </c>
      <c r="EB28">
        <v>0</v>
      </c>
      <c r="EF28" s="2"/>
    </row>
    <row r="29" spans="1:136" x14ac:dyDescent="0.35">
      <c r="A29" s="2"/>
      <c r="B29" t="s">
        <v>45</v>
      </c>
      <c r="C29">
        <f>'[1]2015 ksh'!BU28</f>
        <v>0</v>
      </c>
      <c r="D29">
        <f>'[1]2015 ksh'!BV28</f>
        <v>0</v>
      </c>
      <c r="E29">
        <f>'[1]2015 ksh'!BW28</f>
        <v>0</v>
      </c>
      <c r="F29">
        <f>'[1]2015 ksh'!BX28</f>
        <v>0</v>
      </c>
      <c r="G29">
        <f>'[1]2015 ksh'!BY28</f>
        <v>0</v>
      </c>
      <c r="H29">
        <f>'[1]2015 ksh'!BZ28</f>
        <v>0</v>
      </c>
      <c r="I29">
        <f>'[1]2015 ksh'!CA28</f>
        <v>0</v>
      </c>
      <c r="J29">
        <f>'[1]2015 ksh'!CB28</f>
        <v>0</v>
      </c>
      <c r="K29">
        <f>'[1]2015 ksh'!CC28</f>
        <v>0</v>
      </c>
      <c r="L29">
        <f>'[1]2015 ksh'!CD28</f>
        <v>0</v>
      </c>
      <c r="M29">
        <f>'[1]2015 ksh'!CE28</f>
        <v>0</v>
      </c>
      <c r="N29">
        <f>'[1]2015 ksh'!CF28</f>
        <v>0</v>
      </c>
      <c r="O29">
        <f>'[1]2015 ksh'!CG28</f>
        <v>0</v>
      </c>
      <c r="P29">
        <f>'[1]2015 ksh'!CH28</f>
        <v>0</v>
      </c>
      <c r="Q29">
        <f>'[1]2015 ksh'!CI28</f>
        <v>0</v>
      </c>
      <c r="R29">
        <f>'[1]2015 ksh'!CJ28</f>
        <v>0</v>
      </c>
      <c r="S29">
        <f>'[1]2015 ksh'!CK28</f>
        <v>0</v>
      </c>
      <c r="T29">
        <f>'[1]2015 ksh'!CL28</f>
        <v>0</v>
      </c>
      <c r="U29">
        <f>'[1]2015 ksh'!CM28</f>
        <v>0</v>
      </c>
      <c r="V29">
        <f>'[1]2015 ksh'!CN28</f>
        <v>0</v>
      </c>
      <c r="W29">
        <f>'[1]2015 ksh'!CO28</f>
        <v>0</v>
      </c>
      <c r="X29">
        <f>'[1]2015 ksh'!CP28</f>
        <v>0</v>
      </c>
      <c r="Y29">
        <f>'[1]2015 ksh'!CQ28</f>
        <v>0</v>
      </c>
      <c r="Z29">
        <f>'[1]2015 ksh'!CR28</f>
        <v>0</v>
      </c>
      <c r="AA29">
        <f>'[1]2015 ksh'!CS28</f>
        <v>0</v>
      </c>
      <c r="AB29">
        <f>'[1]2015 ksh'!CT28</f>
        <v>0</v>
      </c>
      <c r="AC29">
        <f>'[1]2015 ksh'!CU28</f>
        <v>47</v>
      </c>
      <c r="AD29">
        <f>'[1]2015 ksh'!CV28</f>
        <v>0</v>
      </c>
      <c r="AE29">
        <f>'[1]2015 ksh'!CW28</f>
        <v>0</v>
      </c>
      <c r="AF29">
        <f>'[1]2015 ksh'!CX28</f>
        <v>0</v>
      </c>
      <c r="AG29">
        <f>'[1]2015 ksh'!CY28</f>
        <v>108</v>
      </c>
      <c r="AH29">
        <f>'[1]2015 ksh'!CZ28</f>
        <v>0</v>
      </c>
      <c r="AI29">
        <f>'[1]2015 ksh'!DA28</f>
        <v>0</v>
      </c>
      <c r="AJ29">
        <f>'[1]2015 ksh'!DB28</f>
        <v>0</v>
      </c>
      <c r="AK29">
        <f>'[1]2015 ksh'!DC28</f>
        <v>0</v>
      </c>
      <c r="AL29">
        <f>'[1]2015 ksh'!DD28</f>
        <v>0</v>
      </c>
      <c r="AM29">
        <f>'[1]2015 ksh'!DE28</f>
        <v>0</v>
      </c>
      <c r="AN29">
        <f>'[1]2015 ksh'!DF28</f>
        <v>0</v>
      </c>
      <c r="AO29">
        <f>'[1]2015 ksh'!DG28</f>
        <v>0</v>
      </c>
      <c r="AP29">
        <f>'[1]2015 ksh'!DH28</f>
        <v>0</v>
      </c>
      <c r="AQ29">
        <f>'[1]2015 ksh'!DI28</f>
        <v>0</v>
      </c>
      <c r="AR29">
        <f>'[1]2015 ksh'!DJ28</f>
        <v>149</v>
      </c>
      <c r="AS29">
        <f>'[1]2015 ksh'!DK28</f>
        <v>0</v>
      </c>
      <c r="AT29">
        <f>'[1]2015 ksh'!DL28</f>
        <v>253</v>
      </c>
      <c r="AU29">
        <f>'[1]2015 ksh'!DM28</f>
        <v>0</v>
      </c>
      <c r="AV29">
        <f>'[1]2015 ksh'!DN28</f>
        <v>0</v>
      </c>
      <c r="AW29">
        <f>'[1]2015 ksh'!DO28</f>
        <v>0</v>
      </c>
      <c r="AX29">
        <f>'[1]2015 ksh'!DP28</f>
        <v>91</v>
      </c>
      <c r="AY29">
        <f>'[1]2015 ksh'!DQ28</f>
        <v>0</v>
      </c>
      <c r="AZ29">
        <f>'[1]2015 ksh'!DR28</f>
        <v>36</v>
      </c>
      <c r="BA29">
        <f>'[1]2015 ksh'!DS28</f>
        <v>2405</v>
      </c>
      <c r="BB29">
        <f>'[1]2015 ksh'!DT28</f>
        <v>63</v>
      </c>
      <c r="BC29">
        <f>'[1]2015 ksh'!DU28</f>
        <v>0</v>
      </c>
      <c r="BD29">
        <f>'[1]2015 ksh'!DV28</f>
        <v>105</v>
      </c>
      <c r="BE29">
        <f>'[1]2015 ksh'!DW28</f>
        <v>0</v>
      </c>
      <c r="BF29">
        <f>'[1]2015 ksh'!DX28</f>
        <v>0</v>
      </c>
      <c r="BG29">
        <f>'[1]2015 ksh'!DY28</f>
        <v>153</v>
      </c>
      <c r="BH29">
        <f>'[1]2015 ksh'!DZ28</f>
        <v>0</v>
      </c>
      <c r="BI29">
        <f>'[1]2015 ksh'!EA28</f>
        <v>117</v>
      </c>
      <c r="BJ29">
        <f>'[1]2015 ksh'!EB28</f>
        <v>0</v>
      </c>
      <c r="BK29">
        <f>'[1]2015 ksh'!EC28</f>
        <v>0</v>
      </c>
      <c r="BL29">
        <f>'[1]2015 ksh'!ED28</f>
        <v>0</v>
      </c>
      <c r="BM29">
        <f>'[1]2015 ksh'!EE28</f>
        <v>0</v>
      </c>
      <c r="BN29">
        <f>'[1]2015 ksh'!EF28</f>
        <v>392</v>
      </c>
      <c r="BO29" s="2"/>
      <c r="BR29" t="s">
        <v>46</v>
      </c>
      <c r="BS29">
        <v>5.6057117182892928E-4</v>
      </c>
      <c r="BT29">
        <v>1.1959689963009921E-2</v>
      </c>
      <c r="BU29">
        <v>0</v>
      </c>
      <c r="BV29">
        <v>8.8277801648373108E-3</v>
      </c>
      <c r="BW29">
        <v>1.3669530941452996E-3</v>
      </c>
      <c r="BX29">
        <v>7.5827670439814754E-3</v>
      </c>
      <c r="BY29">
        <v>2.0048175466419304E-3</v>
      </c>
      <c r="BZ29">
        <v>1.4998933409179794E-3</v>
      </c>
      <c r="CA29">
        <v>8.371297903650767E-4</v>
      </c>
      <c r="CB29">
        <v>4.6767490021298473E-4</v>
      </c>
      <c r="CC29">
        <v>2.2098187692398351E-3</v>
      </c>
      <c r="CD29">
        <v>3.5281049216748087E-3</v>
      </c>
      <c r="CE29">
        <v>2.8684340435033502E-3</v>
      </c>
      <c r="CF29">
        <v>1.8510531234275035E-3</v>
      </c>
      <c r="CG29">
        <v>1.1303627087014354E-3</v>
      </c>
      <c r="CH29">
        <v>1.9977228916318993E-3</v>
      </c>
      <c r="CI29">
        <v>2.1903292090799222E-3</v>
      </c>
      <c r="CJ29">
        <v>3.8896452564600795E-3</v>
      </c>
      <c r="CK29">
        <v>2.2260205557850851E-3</v>
      </c>
      <c r="CL29">
        <v>1.3189934545573675E-3</v>
      </c>
      <c r="CM29">
        <v>3.7966789758137488E-3</v>
      </c>
      <c r="CN29">
        <v>2.5378275269913012E-3</v>
      </c>
      <c r="CO29">
        <v>4.8263426107408866E-3</v>
      </c>
      <c r="CP29">
        <v>3.5841571036322722E-3</v>
      </c>
      <c r="CQ29">
        <v>6.3820297611807165E-3</v>
      </c>
      <c r="CR29">
        <v>3.7073411525151818E-3</v>
      </c>
      <c r="CS29">
        <v>2.6485418255760684E-3</v>
      </c>
      <c r="CT29">
        <v>1.8922354083658226E-3</v>
      </c>
      <c r="CU29">
        <v>4.738423992678572E-4</v>
      </c>
      <c r="CV29">
        <v>1.1948644827389655E-3</v>
      </c>
      <c r="CW29">
        <v>4.4750507195686082E-3</v>
      </c>
      <c r="CX29">
        <v>1.6792461256754945E-2</v>
      </c>
      <c r="CY29">
        <v>1.000810179669256E-3</v>
      </c>
      <c r="CZ29">
        <v>1.8301941398958274E-3</v>
      </c>
      <c r="DA29">
        <v>1.1808652696439948E-2</v>
      </c>
      <c r="DB29">
        <v>4.2446617071406043E-4</v>
      </c>
      <c r="DC29">
        <v>2.8775346459372149E-3</v>
      </c>
      <c r="DD29">
        <v>5.6679821983373919E-4</v>
      </c>
      <c r="DE29">
        <v>1.7456911021975314E-3</v>
      </c>
      <c r="DF29">
        <v>1.5534869760300461E-2</v>
      </c>
      <c r="DG29">
        <v>1.8321755593461549E-4</v>
      </c>
      <c r="DH29">
        <v>2.8724522793541137E-4</v>
      </c>
      <c r="DI29">
        <v>2.4720571147461203E-3</v>
      </c>
      <c r="DJ29">
        <v>8.1523524773294785E-4</v>
      </c>
      <c r="DK29">
        <v>8.7499885471354103E-4</v>
      </c>
      <c r="DL29">
        <v>4.9987283078668831E-3</v>
      </c>
      <c r="DM29">
        <v>1.235119893088022E-4</v>
      </c>
      <c r="DN29">
        <v>2.15735819465017E-3</v>
      </c>
      <c r="DO29">
        <v>0</v>
      </c>
      <c r="DP29">
        <v>6.3820787968982525E-3</v>
      </c>
      <c r="DQ29">
        <v>2.2759583173306559E-3</v>
      </c>
      <c r="DR29">
        <v>8.0703978865093672E-4</v>
      </c>
      <c r="DS29">
        <v>7.8716176923750224E-4</v>
      </c>
      <c r="DT29">
        <v>2.7028925206494601E-4</v>
      </c>
      <c r="DU29">
        <v>1.1869258021256581E-3</v>
      </c>
      <c r="DV29">
        <v>1.6765676088589543E-3</v>
      </c>
      <c r="DW29">
        <v>3.3602088612454889E-3</v>
      </c>
      <c r="DX29">
        <v>1.6198841265033754E-2</v>
      </c>
      <c r="DY29">
        <v>5.1463136559412213E-4</v>
      </c>
      <c r="DZ29">
        <v>0</v>
      </c>
      <c r="EA29">
        <v>966</v>
      </c>
      <c r="EB29">
        <v>7.0635534059329725E-4</v>
      </c>
      <c r="EF29" s="2"/>
    </row>
    <row r="30" spans="1:136" x14ac:dyDescent="0.35">
      <c r="A30" s="2"/>
      <c r="B30" t="s">
        <v>46</v>
      </c>
      <c r="C30">
        <f>'[1]2015 ksh'!BU29</f>
        <v>1597</v>
      </c>
      <c r="D30">
        <f>'[1]2015 ksh'!BV29</f>
        <v>1830</v>
      </c>
      <c r="E30">
        <f>'[1]2015 ksh'!BW29</f>
        <v>0</v>
      </c>
      <c r="F30">
        <f>'[1]2015 ksh'!BX29</f>
        <v>904</v>
      </c>
      <c r="G30">
        <f>'[1]2015 ksh'!BY29</f>
        <v>4278</v>
      </c>
      <c r="H30">
        <f>'[1]2015 ksh'!BZ29</f>
        <v>3188</v>
      </c>
      <c r="I30">
        <f>'[1]2015 ksh'!CA29</f>
        <v>536</v>
      </c>
      <c r="J30">
        <f>'[1]2015 ksh'!CB29</f>
        <v>675</v>
      </c>
      <c r="K30">
        <f>'[1]2015 ksh'!CC29</f>
        <v>190</v>
      </c>
      <c r="L30">
        <f>'[1]2015 ksh'!CD29</f>
        <v>619</v>
      </c>
      <c r="M30">
        <f>'[1]2015 ksh'!CE29</f>
        <v>3450</v>
      </c>
      <c r="N30">
        <f>'[1]2015 ksh'!CF29</f>
        <v>3354</v>
      </c>
      <c r="O30">
        <f>'[1]2015 ksh'!CG29</f>
        <v>4265</v>
      </c>
      <c r="P30">
        <f>'[1]2015 ksh'!CH29</f>
        <v>1236</v>
      </c>
      <c r="Q30">
        <f>'[1]2015 ksh'!CI29</f>
        <v>911</v>
      </c>
      <c r="R30">
        <f>'[1]2015 ksh'!CJ29</f>
        <v>2567</v>
      </c>
      <c r="S30">
        <f>'[1]2015 ksh'!CK29</f>
        <v>6740</v>
      </c>
      <c r="T30">
        <f>'[1]2015 ksh'!CL29</f>
        <v>4534</v>
      </c>
      <c r="U30">
        <f>'[1]2015 ksh'!CM29</f>
        <v>5070</v>
      </c>
      <c r="V30">
        <f>'[1]2015 ksh'!CN29</f>
        <v>10307</v>
      </c>
      <c r="W30">
        <f>'[1]2015 ksh'!CO29</f>
        <v>621</v>
      </c>
      <c r="X30">
        <f>'[1]2015 ksh'!CP29</f>
        <v>1534</v>
      </c>
      <c r="Y30">
        <f>'[1]2015 ksh'!CQ29</f>
        <v>1539</v>
      </c>
      <c r="Z30">
        <f>'[1]2015 ksh'!CR29</f>
        <v>4976</v>
      </c>
      <c r="AA30">
        <f>'[1]2015 ksh'!CS29</f>
        <v>1574</v>
      </c>
      <c r="AB30">
        <f>'[1]2015 ksh'!CT29</f>
        <v>1442</v>
      </c>
      <c r="AC30">
        <f>'[1]2015 ksh'!CU29</f>
        <v>8521</v>
      </c>
      <c r="AD30">
        <f>'[1]2015 ksh'!CV29</f>
        <v>1325</v>
      </c>
      <c r="AE30">
        <f>'[1]2015 ksh'!CW29</f>
        <v>1516</v>
      </c>
      <c r="AF30">
        <f>'[1]2015 ksh'!CX29</f>
        <v>2788</v>
      </c>
      <c r="AG30">
        <f>'[1]2015 ksh'!CY29</f>
        <v>9615</v>
      </c>
      <c r="AH30">
        <f>'[1]2015 ksh'!CZ29</f>
        <v>376</v>
      </c>
      <c r="AI30">
        <f>'[1]2015 ksh'!DA29</f>
        <v>399</v>
      </c>
      <c r="AJ30">
        <f>'[1]2015 ksh'!DB29</f>
        <v>2207</v>
      </c>
      <c r="AK30">
        <f>'[1]2015 ksh'!DC29</f>
        <v>2706</v>
      </c>
      <c r="AL30">
        <f>'[1]2015 ksh'!DD29</f>
        <v>572</v>
      </c>
      <c r="AM30">
        <f>'[1]2015 ksh'!DE29</f>
        <v>685</v>
      </c>
      <c r="AN30">
        <f>'[1]2015 ksh'!DF29</f>
        <v>243</v>
      </c>
      <c r="AO30">
        <f>'[1]2015 ksh'!DG29</f>
        <v>1404</v>
      </c>
      <c r="AP30">
        <f>'[1]2015 ksh'!DH29</f>
        <v>16148</v>
      </c>
      <c r="AQ30">
        <f>'[1]2015 ksh'!DI29</f>
        <v>258</v>
      </c>
      <c r="AR30">
        <f>'[1]2015 ksh'!DJ29</f>
        <v>318</v>
      </c>
      <c r="AS30">
        <f>'[1]2015 ksh'!DK29</f>
        <v>1402</v>
      </c>
      <c r="AT30">
        <f>'[1]2015 ksh'!DL29</f>
        <v>397</v>
      </c>
      <c r="AU30">
        <f>'[1]2015 ksh'!DM29</f>
        <v>191</v>
      </c>
      <c r="AV30">
        <f>'[1]2015 ksh'!DN29</f>
        <v>1533</v>
      </c>
      <c r="AW30">
        <f>'[1]2015 ksh'!DO29</f>
        <v>50</v>
      </c>
      <c r="AX30">
        <f>'[1]2015 ksh'!DP29</f>
        <v>619</v>
      </c>
      <c r="AY30">
        <f>'[1]2015 ksh'!DQ29</f>
        <v>0</v>
      </c>
      <c r="AZ30">
        <f>'[1]2015 ksh'!DR29</f>
        <v>6111</v>
      </c>
      <c r="BA30">
        <f>'[1]2015 ksh'!DS29</f>
        <v>7686</v>
      </c>
      <c r="BB30">
        <f>'[1]2015 ksh'!DT29</f>
        <v>1371</v>
      </c>
      <c r="BC30">
        <f>'[1]2015 ksh'!DU29</f>
        <v>1313</v>
      </c>
      <c r="BD30">
        <f>'[1]2015 ksh'!DV29</f>
        <v>127</v>
      </c>
      <c r="BE30">
        <f>'[1]2015 ksh'!DW29</f>
        <v>593</v>
      </c>
      <c r="BF30">
        <f>'[1]2015 ksh'!DX29</f>
        <v>462</v>
      </c>
      <c r="BG30">
        <f>'[1]2015 ksh'!DY29</f>
        <v>1094</v>
      </c>
      <c r="BH30">
        <f>'[1]2015 ksh'!DZ29</f>
        <v>1658</v>
      </c>
      <c r="BI30">
        <f>'[1]2015 ksh'!EA29</f>
        <v>195</v>
      </c>
      <c r="BJ30">
        <f>'[1]2015 ksh'!EB29</f>
        <v>0</v>
      </c>
      <c r="BK30">
        <f>'[1]2015 ksh'!EC29</f>
        <v>483</v>
      </c>
      <c r="BL30">
        <f>'[1]2015 ksh'!ED29</f>
        <v>2738</v>
      </c>
      <c r="BM30">
        <f>'[1]2015 ksh'!EE29</f>
        <v>2914</v>
      </c>
      <c r="BN30">
        <f>'[1]2015 ksh'!EF29</f>
        <v>1327</v>
      </c>
      <c r="BO30" s="2"/>
      <c r="BR30" t="s">
        <v>47</v>
      </c>
      <c r="BS30">
        <v>2.3518014096767852E-5</v>
      </c>
      <c r="BT30">
        <v>0</v>
      </c>
      <c r="BU30">
        <v>0</v>
      </c>
      <c r="BV30">
        <v>6.1618686770048047E-3</v>
      </c>
      <c r="BW30">
        <v>8.7551460447828913E-4</v>
      </c>
      <c r="BX30">
        <v>2.3357205888299274E-3</v>
      </c>
      <c r="BY30">
        <v>1.7317733658492795E-3</v>
      </c>
      <c r="BZ30">
        <v>2.5109325559071355E-4</v>
      </c>
      <c r="CA30">
        <v>3.7450543253174482E-3</v>
      </c>
      <c r="CB30">
        <v>3.5132282487728252E-4</v>
      </c>
      <c r="CC30">
        <v>5.9120658666909204E-4</v>
      </c>
      <c r="CD30">
        <v>2.093300177141583E-4</v>
      </c>
      <c r="CE30">
        <v>1.336360713819732E-3</v>
      </c>
      <c r="CF30">
        <v>1.1456760836747897E-3</v>
      </c>
      <c r="CG30">
        <v>6.3776776319707771E-4</v>
      </c>
      <c r="CH30">
        <v>1.8802097803594345E-3</v>
      </c>
      <c r="CI30">
        <v>8.1698629549360898E-4</v>
      </c>
      <c r="CJ30">
        <v>6.04808095678067E-4</v>
      </c>
      <c r="CK30">
        <v>6.9195431872135968E-4</v>
      </c>
      <c r="CL30">
        <v>3.2107835233185551E-4</v>
      </c>
      <c r="CM30">
        <v>1.4795431757599472E-3</v>
      </c>
      <c r="CN30">
        <v>6.749893292128103E-4</v>
      </c>
      <c r="CO30">
        <v>2.8537828302626421E-3</v>
      </c>
      <c r="CP30">
        <v>8.5210165868106473E-4</v>
      </c>
      <c r="CQ30">
        <v>1.1799051210315047E-3</v>
      </c>
      <c r="CR30">
        <v>1.0978049043855636E-3</v>
      </c>
      <c r="CS30">
        <v>2.1157873731599925E-3</v>
      </c>
      <c r="CT30">
        <v>2.7276751924367707E-4</v>
      </c>
      <c r="CU30">
        <v>2.3848400438085426E-4</v>
      </c>
      <c r="CV30">
        <v>2.6485876984672904E-4</v>
      </c>
      <c r="CW30">
        <v>1.22871907432773E-4</v>
      </c>
      <c r="CX30">
        <v>1.0048680273324102E-2</v>
      </c>
      <c r="CY30">
        <v>0</v>
      </c>
      <c r="CZ30">
        <v>1.708291766282467E-4</v>
      </c>
      <c r="DA30">
        <v>4.8002653237560767E-4</v>
      </c>
      <c r="DB30">
        <v>1.2993710925180415E-3</v>
      </c>
      <c r="DC30">
        <v>0</v>
      </c>
      <c r="DD30">
        <v>0</v>
      </c>
      <c r="DE30">
        <v>0</v>
      </c>
      <c r="DF30">
        <v>3.9347050606656478E-4</v>
      </c>
      <c r="DG30">
        <v>0</v>
      </c>
      <c r="DH30">
        <v>3.7034762092301465E-4</v>
      </c>
      <c r="DI30">
        <v>0</v>
      </c>
      <c r="DJ30">
        <v>0</v>
      </c>
      <c r="DK30">
        <v>0</v>
      </c>
      <c r="DL30">
        <v>0</v>
      </c>
      <c r="DM30">
        <v>2.1985134096966794E-4</v>
      </c>
      <c r="DN30">
        <v>3.1088263483488717E-3</v>
      </c>
      <c r="DO30">
        <v>0</v>
      </c>
      <c r="DP30">
        <v>5.9319600010443582E-4</v>
      </c>
      <c r="DQ30">
        <v>5.4367154184479366E-4</v>
      </c>
      <c r="DR30">
        <v>2.5841755449873175E-4</v>
      </c>
      <c r="DS30">
        <v>0</v>
      </c>
      <c r="DT30">
        <v>4.2565236545660795E-5</v>
      </c>
      <c r="DU30">
        <v>0</v>
      </c>
      <c r="DV30">
        <v>1.4588315557603887E-3</v>
      </c>
      <c r="DW30">
        <v>1.437456807187284E-3</v>
      </c>
      <c r="DX30">
        <v>5.080456850312155E-4</v>
      </c>
      <c r="DY30">
        <v>4.5920952622244743E-4</v>
      </c>
      <c r="DZ30">
        <v>0</v>
      </c>
      <c r="EA30">
        <v>0</v>
      </c>
      <c r="EB30">
        <v>1.5969099920644668E-4</v>
      </c>
      <c r="EF30" s="2"/>
    </row>
    <row r="31" spans="1:136" x14ac:dyDescent="0.35">
      <c r="A31" s="2"/>
      <c r="B31" t="s">
        <v>47</v>
      </c>
      <c r="C31">
        <f>'[1]2015 ksh'!BU30</f>
        <v>67</v>
      </c>
      <c r="D31">
        <f>'[1]2015 ksh'!BV30</f>
        <v>0</v>
      </c>
      <c r="E31">
        <f>'[1]2015 ksh'!BW30</f>
        <v>0</v>
      </c>
      <c r="F31">
        <f>'[1]2015 ksh'!BX30</f>
        <v>631</v>
      </c>
      <c r="G31">
        <f>'[1]2015 ksh'!BY30</f>
        <v>2740</v>
      </c>
      <c r="H31">
        <f>'[1]2015 ksh'!BZ30</f>
        <v>982</v>
      </c>
      <c r="I31">
        <f>'[1]2015 ksh'!CA30</f>
        <v>463</v>
      </c>
      <c r="J31">
        <f>'[1]2015 ksh'!CB30</f>
        <v>113</v>
      </c>
      <c r="K31">
        <f>'[1]2015 ksh'!CC30</f>
        <v>850</v>
      </c>
      <c r="L31">
        <f>'[1]2015 ksh'!CD30</f>
        <v>465</v>
      </c>
      <c r="M31">
        <f>'[1]2015 ksh'!CE30</f>
        <v>923</v>
      </c>
      <c r="N31">
        <f>'[1]2015 ksh'!CF30</f>
        <v>199</v>
      </c>
      <c r="O31">
        <f>'[1]2015 ksh'!CG30</f>
        <v>1987</v>
      </c>
      <c r="P31">
        <f>'[1]2015 ksh'!CH30</f>
        <v>765</v>
      </c>
      <c r="Q31">
        <f>'[1]2015 ksh'!CI30</f>
        <v>514</v>
      </c>
      <c r="R31">
        <f>'[1]2015 ksh'!CJ30</f>
        <v>2416</v>
      </c>
      <c r="S31">
        <f>'[1]2015 ksh'!CK30</f>
        <v>2514</v>
      </c>
      <c r="T31">
        <f>'[1]2015 ksh'!CL30</f>
        <v>705</v>
      </c>
      <c r="U31">
        <f>'[1]2015 ksh'!CM30</f>
        <v>1576</v>
      </c>
      <c r="V31">
        <f>'[1]2015 ksh'!CN30</f>
        <v>2509</v>
      </c>
      <c r="W31">
        <f>'[1]2015 ksh'!CO30</f>
        <v>242</v>
      </c>
      <c r="X31">
        <f>'[1]2015 ksh'!CP30</f>
        <v>408</v>
      </c>
      <c r="Y31">
        <f>'[1]2015 ksh'!CQ30</f>
        <v>910</v>
      </c>
      <c r="Z31">
        <f>'[1]2015 ksh'!CR30</f>
        <v>1183</v>
      </c>
      <c r="AA31">
        <f>'[1]2015 ksh'!CS30</f>
        <v>291</v>
      </c>
      <c r="AB31">
        <f>'[1]2015 ksh'!CT30</f>
        <v>427</v>
      </c>
      <c r="AC31">
        <f>'[1]2015 ksh'!CU30</f>
        <v>6807</v>
      </c>
      <c r="AD31">
        <f>'[1]2015 ksh'!CV30</f>
        <v>191</v>
      </c>
      <c r="AE31">
        <f>'[1]2015 ksh'!CW30</f>
        <v>763</v>
      </c>
      <c r="AF31">
        <f>'[1]2015 ksh'!CX30</f>
        <v>618</v>
      </c>
      <c r="AG31">
        <f>'[1]2015 ksh'!CY30</f>
        <v>264</v>
      </c>
      <c r="AH31">
        <f>'[1]2015 ksh'!CZ30</f>
        <v>225</v>
      </c>
      <c r="AI31">
        <f>'[1]2015 ksh'!DA30</f>
        <v>0</v>
      </c>
      <c r="AJ31">
        <f>'[1]2015 ksh'!DB30</f>
        <v>206</v>
      </c>
      <c r="AK31">
        <f>'[1]2015 ksh'!DC30</f>
        <v>110</v>
      </c>
      <c r="AL31">
        <f>'[1]2015 ksh'!DD30</f>
        <v>1751</v>
      </c>
      <c r="AM31">
        <f>'[1]2015 ksh'!DE30</f>
        <v>0</v>
      </c>
      <c r="AN31">
        <f>'[1]2015 ksh'!DF30</f>
        <v>0</v>
      </c>
      <c r="AO31">
        <f>'[1]2015 ksh'!DG30</f>
        <v>0</v>
      </c>
      <c r="AP31">
        <f>'[1]2015 ksh'!DH30</f>
        <v>409</v>
      </c>
      <c r="AQ31">
        <f>'[1]2015 ksh'!DI30</f>
        <v>0</v>
      </c>
      <c r="AR31">
        <f>'[1]2015 ksh'!DJ30</f>
        <v>410</v>
      </c>
      <c r="AS31">
        <f>'[1]2015 ksh'!DK30</f>
        <v>0</v>
      </c>
      <c r="AT31">
        <f>'[1]2015 ksh'!DL30</f>
        <v>0</v>
      </c>
      <c r="AU31">
        <f>'[1]2015 ksh'!DM30</f>
        <v>0</v>
      </c>
      <c r="AV31">
        <f>'[1]2015 ksh'!DN30</f>
        <v>0</v>
      </c>
      <c r="AW31">
        <f>'[1]2015 ksh'!DO30</f>
        <v>89</v>
      </c>
      <c r="AX31">
        <f>'[1]2015 ksh'!DP30</f>
        <v>892</v>
      </c>
      <c r="AY31">
        <f>'[1]2015 ksh'!DQ30</f>
        <v>0</v>
      </c>
      <c r="AZ31">
        <f>'[1]2015 ksh'!DR30</f>
        <v>568</v>
      </c>
      <c r="BA31">
        <f>'[1]2015 ksh'!DS30</f>
        <v>1836</v>
      </c>
      <c r="BB31">
        <f>'[1]2015 ksh'!DT30</f>
        <v>439</v>
      </c>
      <c r="BC31">
        <f>'[1]2015 ksh'!DU30</f>
        <v>0</v>
      </c>
      <c r="BD31">
        <f>'[1]2015 ksh'!DV30</f>
        <v>20</v>
      </c>
      <c r="BE31">
        <f>'[1]2015 ksh'!DW30</f>
        <v>0</v>
      </c>
      <c r="BF31">
        <f>'[1]2015 ksh'!DX30</f>
        <v>402</v>
      </c>
      <c r="BG31">
        <f>'[1]2015 ksh'!DY30</f>
        <v>468</v>
      </c>
      <c r="BH31">
        <f>'[1]2015 ksh'!DZ30</f>
        <v>52</v>
      </c>
      <c r="BI31">
        <f>'[1]2015 ksh'!EA30</f>
        <v>174</v>
      </c>
      <c r="BJ31">
        <f>'[1]2015 ksh'!EB30</f>
        <v>0</v>
      </c>
      <c r="BK31">
        <f>'[1]2015 ksh'!EC30</f>
        <v>0</v>
      </c>
      <c r="BL31">
        <f>'[1]2015 ksh'!ED30</f>
        <v>619</v>
      </c>
      <c r="BM31">
        <f>'[1]2015 ksh'!EE30</f>
        <v>299</v>
      </c>
      <c r="BN31">
        <f>'[1]2015 ksh'!EF30</f>
        <v>357</v>
      </c>
      <c r="BO31" s="2"/>
      <c r="BR31" t="s">
        <v>48</v>
      </c>
      <c r="BS31">
        <v>2.871303810620314E-4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6.0209554872041881E-5</v>
      </c>
      <c r="CD31">
        <v>1.1655158775240573E-3</v>
      </c>
      <c r="CE31">
        <v>3.3627597227471865E-5</v>
      </c>
      <c r="CF31">
        <v>0</v>
      </c>
      <c r="CG31">
        <v>0</v>
      </c>
      <c r="CH31">
        <v>0</v>
      </c>
      <c r="CI31">
        <v>1.7061169655296129E-4</v>
      </c>
      <c r="CJ31">
        <v>0</v>
      </c>
      <c r="CK31">
        <v>0</v>
      </c>
      <c r="CL31">
        <v>6.6544736234581458E-6</v>
      </c>
      <c r="CM31">
        <v>0</v>
      </c>
      <c r="CN31">
        <v>4.9978989302742645E-3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3.1846678948345544E-4</v>
      </c>
      <c r="CU31">
        <v>0</v>
      </c>
      <c r="CV31">
        <v>3.5417360420928298E-3</v>
      </c>
      <c r="CW31">
        <v>1.4335055867156852E-4</v>
      </c>
      <c r="CX31">
        <v>0</v>
      </c>
      <c r="CY31">
        <v>0</v>
      </c>
      <c r="CZ31">
        <v>0</v>
      </c>
      <c r="DA31">
        <v>0</v>
      </c>
      <c r="DB31">
        <v>7.3539506149935987E-4</v>
      </c>
      <c r="DC31">
        <v>0</v>
      </c>
      <c r="DD31">
        <v>0</v>
      </c>
      <c r="DE31">
        <v>0</v>
      </c>
      <c r="DF31">
        <v>0</v>
      </c>
      <c r="DG31">
        <v>3.1956550453712E-5</v>
      </c>
      <c r="DH31">
        <v>0</v>
      </c>
      <c r="DI31">
        <v>3.0151338560740842E-4</v>
      </c>
      <c r="DJ31">
        <v>8.6451899066894466E-4</v>
      </c>
      <c r="DK31">
        <v>0</v>
      </c>
      <c r="DL31">
        <v>4.235713027996791E-3</v>
      </c>
      <c r="DM31">
        <v>0</v>
      </c>
      <c r="DN31">
        <v>0</v>
      </c>
      <c r="DO31">
        <v>0</v>
      </c>
      <c r="DP31">
        <v>0</v>
      </c>
      <c r="DQ31">
        <v>2.1202005662356876E-4</v>
      </c>
      <c r="DR31">
        <v>6.0101212561094553E-4</v>
      </c>
      <c r="DS31">
        <v>4.565298456011866E-2</v>
      </c>
      <c r="DT31">
        <v>2.3253388724894491E-2</v>
      </c>
      <c r="DU31">
        <v>0</v>
      </c>
      <c r="DV31">
        <v>4.4018972068093328E-3</v>
      </c>
      <c r="DW31">
        <v>2.30361667818475E-4</v>
      </c>
      <c r="DX31">
        <v>0</v>
      </c>
      <c r="DY31">
        <v>7.6851617262055569E-3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'[1]2015 ksh'!BU31</f>
        <v>818</v>
      </c>
      <c r="D32">
        <f>'[1]2015 ksh'!BV31</f>
        <v>0</v>
      </c>
      <c r="E32">
        <f>'[1]2015 ksh'!BW31</f>
        <v>0</v>
      </c>
      <c r="F32">
        <f>'[1]2015 ksh'!BX31</f>
        <v>0</v>
      </c>
      <c r="G32">
        <f>'[1]2015 ksh'!BY31</f>
        <v>0</v>
      </c>
      <c r="H32">
        <f>'[1]2015 ksh'!BZ31</f>
        <v>0</v>
      </c>
      <c r="I32">
        <f>'[1]2015 ksh'!CA31</f>
        <v>0</v>
      </c>
      <c r="J32">
        <f>'[1]2015 ksh'!CB31</f>
        <v>0</v>
      </c>
      <c r="K32">
        <f>'[1]2015 ksh'!CC31</f>
        <v>0</v>
      </c>
      <c r="L32">
        <f>'[1]2015 ksh'!CD31</f>
        <v>0</v>
      </c>
      <c r="M32">
        <f>'[1]2015 ksh'!CE31</f>
        <v>94</v>
      </c>
      <c r="N32">
        <f>'[1]2015 ksh'!CF31</f>
        <v>1108</v>
      </c>
      <c r="O32">
        <f>'[1]2015 ksh'!CG31</f>
        <v>50</v>
      </c>
      <c r="P32">
        <f>'[1]2015 ksh'!CH31</f>
        <v>0</v>
      </c>
      <c r="Q32">
        <f>'[1]2015 ksh'!CI31</f>
        <v>0</v>
      </c>
      <c r="R32">
        <f>'[1]2015 ksh'!CJ31</f>
        <v>0</v>
      </c>
      <c r="S32">
        <f>'[1]2015 ksh'!CK31</f>
        <v>525</v>
      </c>
      <c r="T32">
        <f>'[1]2015 ksh'!CL31</f>
        <v>0</v>
      </c>
      <c r="U32">
        <f>'[1]2015 ksh'!CM31</f>
        <v>0</v>
      </c>
      <c r="V32">
        <f>'[1]2015 ksh'!CN31</f>
        <v>52</v>
      </c>
      <c r="W32">
        <f>'[1]2015 ksh'!CO31</f>
        <v>0</v>
      </c>
      <c r="X32">
        <f>'[1]2015 ksh'!CP31</f>
        <v>3021</v>
      </c>
      <c r="Y32">
        <f>'[1]2015 ksh'!CQ31</f>
        <v>0</v>
      </c>
      <c r="Z32">
        <f>'[1]2015 ksh'!CR31</f>
        <v>0</v>
      </c>
      <c r="AA32">
        <f>'[1]2015 ksh'!CS31</f>
        <v>0</v>
      </c>
      <c r="AB32">
        <f>'[1]2015 ksh'!CT31</f>
        <v>0</v>
      </c>
      <c r="AC32">
        <f>'[1]2015 ksh'!CU31</f>
        <v>0</v>
      </c>
      <c r="AD32">
        <f>'[1]2015 ksh'!CV31</f>
        <v>223</v>
      </c>
      <c r="AE32">
        <f>'[1]2015 ksh'!CW31</f>
        <v>0</v>
      </c>
      <c r="AF32">
        <f>'[1]2015 ksh'!CX31</f>
        <v>8264</v>
      </c>
      <c r="AG32">
        <f>'[1]2015 ksh'!CY31</f>
        <v>308</v>
      </c>
      <c r="AH32">
        <f>'[1]2015 ksh'!CZ31</f>
        <v>0</v>
      </c>
      <c r="AI32">
        <f>'[1]2015 ksh'!DA31</f>
        <v>0</v>
      </c>
      <c r="AJ32">
        <f>'[1]2015 ksh'!DB31</f>
        <v>0</v>
      </c>
      <c r="AK32">
        <f>'[1]2015 ksh'!DC31</f>
        <v>0</v>
      </c>
      <c r="AL32">
        <f>'[1]2015 ksh'!DD31</f>
        <v>991</v>
      </c>
      <c r="AM32">
        <f>'[1]2015 ksh'!DE31</f>
        <v>0</v>
      </c>
      <c r="AN32">
        <f>'[1]2015 ksh'!DF31</f>
        <v>0</v>
      </c>
      <c r="AO32">
        <f>'[1]2015 ksh'!DG31</f>
        <v>0</v>
      </c>
      <c r="AP32">
        <f>'[1]2015 ksh'!DH31</f>
        <v>0</v>
      </c>
      <c r="AQ32">
        <f>'[1]2015 ksh'!DI31</f>
        <v>45</v>
      </c>
      <c r="AR32">
        <f>'[1]2015 ksh'!DJ31</f>
        <v>0</v>
      </c>
      <c r="AS32">
        <f>'[1]2015 ksh'!DK31</f>
        <v>171</v>
      </c>
      <c r="AT32">
        <f>'[1]2015 ksh'!DL31</f>
        <v>421</v>
      </c>
      <c r="AU32">
        <f>'[1]2015 ksh'!DM31</f>
        <v>0</v>
      </c>
      <c r="AV32">
        <f>'[1]2015 ksh'!DN31</f>
        <v>1299</v>
      </c>
      <c r="AW32">
        <f>'[1]2015 ksh'!DO31</f>
        <v>0</v>
      </c>
      <c r="AX32">
        <f>'[1]2015 ksh'!DP31</f>
        <v>0</v>
      </c>
      <c r="AY32">
        <f>'[1]2015 ksh'!DQ31</f>
        <v>0</v>
      </c>
      <c r="AZ32">
        <f>'[1]2015 ksh'!DR31</f>
        <v>0</v>
      </c>
      <c r="BA32">
        <f>'[1]2015 ksh'!DS31</f>
        <v>716</v>
      </c>
      <c r="BB32">
        <f>'[1]2015 ksh'!DT31</f>
        <v>1021</v>
      </c>
      <c r="BC32">
        <f>'[1]2015 ksh'!DU31</f>
        <v>76150</v>
      </c>
      <c r="BD32">
        <f>'[1]2015 ksh'!DV31</f>
        <v>10926</v>
      </c>
      <c r="BE32">
        <f>'[1]2015 ksh'!DW31</f>
        <v>0</v>
      </c>
      <c r="BF32">
        <f>'[1]2015 ksh'!DX31</f>
        <v>1213</v>
      </c>
      <c r="BG32">
        <f>'[1]2015 ksh'!DY31</f>
        <v>75</v>
      </c>
      <c r="BH32">
        <f>'[1]2015 ksh'!DZ31</f>
        <v>0</v>
      </c>
      <c r="BI32">
        <f>'[1]2015 ksh'!EA31</f>
        <v>2912</v>
      </c>
      <c r="BJ32">
        <f>'[1]2015 ksh'!EB31</f>
        <v>0</v>
      </c>
      <c r="BK32">
        <f>'[1]2015 ksh'!EC31</f>
        <v>0</v>
      </c>
      <c r="BL32">
        <f>'[1]2015 ksh'!ED31</f>
        <v>0</v>
      </c>
      <c r="BM32">
        <f>'[1]2015 ksh'!EE31</f>
        <v>60</v>
      </c>
      <c r="BN32">
        <f>'[1]2015 ksh'!EF31</f>
        <v>934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2.3706952821075166E-4</v>
      </c>
      <c r="DQ32">
        <v>7.876722774004091E-5</v>
      </c>
      <c r="DR32">
        <v>4.7657141713479088E-3</v>
      </c>
      <c r="DS32">
        <v>0</v>
      </c>
      <c r="DT32">
        <v>7.7681556695830944E-4</v>
      </c>
      <c r="DU32">
        <v>0</v>
      </c>
      <c r="DV32">
        <v>0</v>
      </c>
      <c r="DW32">
        <v>2.6107655686093833E-4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'[1]2015 ksh'!BU32</f>
        <v>0</v>
      </c>
      <c r="D33">
        <f>'[1]2015 ksh'!BV32</f>
        <v>0</v>
      </c>
      <c r="E33">
        <f>'[1]2015 ksh'!BW32</f>
        <v>0</v>
      </c>
      <c r="F33">
        <f>'[1]2015 ksh'!BX32</f>
        <v>0</v>
      </c>
      <c r="G33">
        <f>'[1]2015 ksh'!BY32</f>
        <v>0</v>
      </c>
      <c r="H33">
        <f>'[1]2015 ksh'!BZ32</f>
        <v>0</v>
      </c>
      <c r="I33">
        <f>'[1]2015 ksh'!CA32</f>
        <v>0</v>
      </c>
      <c r="J33">
        <f>'[1]2015 ksh'!CB32</f>
        <v>0</v>
      </c>
      <c r="K33">
        <f>'[1]2015 ksh'!CC32</f>
        <v>0</v>
      </c>
      <c r="L33">
        <f>'[1]2015 ksh'!CD32</f>
        <v>0</v>
      </c>
      <c r="M33">
        <f>'[1]2015 ksh'!CE32</f>
        <v>0</v>
      </c>
      <c r="N33">
        <f>'[1]2015 ksh'!CF32</f>
        <v>0</v>
      </c>
      <c r="O33">
        <f>'[1]2015 ksh'!CG32</f>
        <v>0</v>
      </c>
      <c r="P33">
        <f>'[1]2015 ksh'!CH32</f>
        <v>0</v>
      </c>
      <c r="Q33">
        <f>'[1]2015 ksh'!CI32</f>
        <v>0</v>
      </c>
      <c r="R33">
        <f>'[1]2015 ksh'!CJ32</f>
        <v>0</v>
      </c>
      <c r="S33">
        <f>'[1]2015 ksh'!CK32</f>
        <v>0</v>
      </c>
      <c r="T33">
        <f>'[1]2015 ksh'!CL32</f>
        <v>0</v>
      </c>
      <c r="U33">
        <f>'[1]2015 ksh'!CM32</f>
        <v>0</v>
      </c>
      <c r="V33">
        <f>'[1]2015 ksh'!CN32</f>
        <v>0</v>
      </c>
      <c r="W33">
        <f>'[1]2015 ksh'!CO32</f>
        <v>0</v>
      </c>
      <c r="X33">
        <f>'[1]2015 ksh'!CP32</f>
        <v>0</v>
      </c>
      <c r="Y33">
        <f>'[1]2015 ksh'!CQ32</f>
        <v>0</v>
      </c>
      <c r="Z33">
        <f>'[1]2015 ksh'!CR32</f>
        <v>0</v>
      </c>
      <c r="AA33">
        <f>'[1]2015 ksh'!CS32</f>
        <v>0</v>
      </c>
      <c r="AB33">
        <f>'[1]2015 ksh'!CT32</f>
        <v>0</v>
      </c>
      <c r="AC33">
        <f>'[1]2015 ksh'!CU32</f>
        <v>0</v>
      </c>
      <c r="AD33">
        <f>'[1]2015 ksh'!CV32</f>
        <v>0</v>
      </c>
      <c r="AE33">
        <f>'[1]2015 ksh'!CW32</f>
        <v>0</v>
      </c>
      <c r="AF33">
        <f>'[1]2015 ksh'!CX32</f>
        <v>0</v>
      </c>
      <c r="AG33">
        <f>'[1]2015 ksh'!CY32</f>
        <v>0</v>
      </c>
      <c r="AH33">
        <f>'[1]2015 ksh'!CZ32</f>
        <v>0</v>
      </c>
      <c r="AI33">
        <f>'[1]2015 ksh'!DA32</f>
        <v>0</v>
      </c>
      <c r="AJ33">
        <f>'[1]2015 ksh'!DB32</f>
        <v>0</v>
      </c>
      <c r="AK33">
        <f>'[1]2015 ksh'!DC32</f>
        <v>0</v>
      </c>
      <c r="AL33">
        <f>'[1]2015 ksh'!DD32</f>
        <v>0</v>
      </c>
      <c r="AM33">
        <f>'[1]2015 ksh'!DE32</f>
        <v>0</v>
      </c>
      <c r="AN33">
        <f>'[1]2015 ksh'!DF32</f>
        <v>0</v>
      </c>
      <c r="AO33">
        <f>'[1]2015 ksh'!DG32</f>
        <v>0</v>
      </c>
      <c r="AP33">
        <f>'[1]2015 ksh'!DH32</f>
        <v>0</v>
      </c>
      <c r="AQ33">
        <f>'[1]2015 ksh'!DI32</f>
        <v>0</v>
      </c>
      <c r="AR33">
        <f>'[1]2015 ksh'!DJ32</f>
        <v>0</v>
      </c>
      <c r="AS33">
        <f>'[1]2015 ksh'!DK32</f>
        <v>0</v>
      </c>
      <c r="AT33">
        <f>'[1]2015 ksh'!DL32</f>
        <v>0</v>
      </c>
      <c r="AU33">
        <f>'[1]2015 ksh'!DM32</f>
        <v>0</v>
      </c>
      <c r="AV33">
        <f>'[1]2015 ksh'!DN32</f>
        <v>0</v>
      </c>
      <c r="AW33">
        <f>'[1]2015 ksh'!DO32</f>
        <v>0</v>
      </c>
      <c r="AX33">
        <f>'[1]2015 ksh'!DP32</f>
        <v>0</v>
      </c>
      <c r="AY33">
        <f>'[1]2015 ksh'!DQ32</f>
        <v>0</v>
      </c>
      <c r="AZ33">
        <f>'[1]2015 ksh'!DR32</f>
        <v>227</v>
      </c>
      <c r="BA33">
        <f>'[1]2015 ksh'!DS32</f>
        <v>266</v>
      </c>
      <c r="BB33">
        <f>'[1]2015 ksh'!DT32</f>
        <v>8096</v>
      </c>
      <c r="BC33">
        <f>'[1]2015 ksh'!DU32</f>
        <v>0</v>
      </c>
      <c r="BD33">
        <f>'[1]2015 ksh'!DV32</f>
        <v>365</v>
      </c>
      <c r="BE33">
        <f>'[1]2015 ksh'!DW32</f>
        <v>0</v>
      </c>
      <c r="BF33">
        <f>'[1]2015 ksh'!DX32</f>
        <v>0</v>
      </c>
      <c r="BG33">
        <f>'[1]2015 ksh'!DY32</f>
        <v>85</v>
      </c>
      <c r="BH33">
        <f>'[1]2015 ksh'!DZ32</f>
        <v>0</v>
      </c>
      <c r="BI33">
        <f>'[1]2015 ksh'!EA32</f>
        <v>0</v>
      </c>
      <c r="BJ33">
        <f>'[1]2015 ksh'!EB32</f>
        <v>0</v>
      </c>
      <c r="BK33">
        <f>'[1]2015 ksh'!EC32</f>
        <v>0</v>
      </c>
      <c r="BL33">
        <f>'[1]2015 ksh'!ED32</f>
        <v>0</v>
      </c>
      <c r="BM33">
        <f>'[1]2015 ksh'!EE32</f>
        <v>773</v>
      </c>
      <c r="BN33">
        <f>'[1]2015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1.3081938124811203E-4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2.1790510699529869E-5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3.1285906470568322E-5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6.2334192902064822E-5</v>
      </c>
      <c r="DC33">
        <v>0</v>
      </c>
      <c r="DD33">
        <v>0</v>
      </c>
      <c r="DE33">
        <v>0</v>
      </c>
      <c r="DF33">
        <v>1.9433017659033273E-4</v>
      </c>
      <c r="DG33">
        <v>5.6101499685405517E-5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1.1895094536899886E-2</v>
      </c>
      <c r="DO33">
        <v>0</v>
      </c>
      <c r="DP33">
        <v>0</v>
      </c>
      <c r="DQ33">
        <v>1.6896458702431332E-3</v>
      </c>
      <c r="DR33">
        <v>1.4245341273050815E-3</v>
      </c>
      <c r="DS33">
        <v>7.3980017002214609E-4</v>
      </c>
      <c r="DT33">
        <v>7.9390550943139224E-2</v>
      </c>
      <c r="DU33">
        <v>0</v>
      </c>
      <c r="DV33">
        <v>0</v>
      </c>
      <c r="DW33">
        <v>2.67219534669431E-3</v>
      </c>
      <c r="DX33">
        <v>0</v>
      </c>
      <c r="DY33">
        <v>1.1876108436787434E-4</v>
      </c>
      <c r="DZ33">
        <v>1.7464198393293746E-3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'[1]2015 ksh'!BU33</f>
        <v>0</v>
      </c>
      <c r="D34">
        <f>'[1]2015 ksh'!BV33</f>
        <v>0</v>
      </c>
      <c r="E34">
        <f>'[1]2015 ksh'!BW33</f>
        <v>0</v>
      </c>
      <c r="F34">
        <f>'[1]2015 ksh'!BX33</f>
        <v>0</v>
      </c>
      <c r="G34">
        <f>'[1]2015 ksh'!BY33</f>
        <v>0</v>
      </c>
      <c r="H34">
        <f>'[1]2015 ksh'!BZ33</f>
        <v>55</v>
      </c>
      <c r="I34">
        <f>'[1]2015 ksh'!CA33</f>
        <v>0</v>
      </c>
      <c r="J34">
        <f>'[1]2015 ksh'!CB33</f>
        <v>0</v>
      </c>
      <c r="K34">
        <f>'[1]2015 ksh'!CC33</f>
        <v>0</v>
      </c>
      <c r="L34">
        <f>'[1]2015 ksh'!CD33</f>
        <v>0</v>
      </c>
      <c r="M34">
        <f>'[1]2015 ksh'!CE33</f>
        <v>0</v>
      </c>
      <c r="N34">
        <f>'[1]2015 ksh'!CF33</f>
        <v>0</v>
      </c>
      <c r="O34">
        <f>'[1]2015 ksh'!CG33</f>
        <v>0</v>
      </c>
      <c r="P34">
        <f>'[1]2015 ksh'!CH33</f>
        <v>0</v>
      </c>
      <c r="Q34">
        <f>'[1]2015 ksh'!CI33</f>
        <v>0</v>
      </c>
      <c r="R34">
        <f>'[1]2015 ksh'!CJ33</f>
        <v>28</v>
      </c>
      <c r="S34">
        <f>'[1]2015 ksh'!CK33</f>
        <v>0</v>
      </c>
      <c r="T34">
        <f>'[1]2015 ksh'!CL33</f>
        <v>0</v>
      </c>
      <c r="U34">
        <f>'[1]2015 ksh'!CM33</f>
        <v>0</v>
      </c>
      <c r="V34">
        <f>'[1]2015 ksh'!CN33</f>
        <v>0</v>
      </c>
      <c r="W34">
        <f>'[1]2015 ksh'!CO33</f>
        <v>0</v>
      </c>
      <c r="X34">
        <f>'[1]2015 ksh'!CP33</f>
        <v>0</v>
      </c>
      <c r="Y34">
        <f>'[1]2015 ksh'!CQ33</f>
        <v>0</v>
      </c>
      <c r="Z34">
        <f>'[1]2015 ksh'!CR33</f>
        <v>0</v>
      </c>
      <c r="AA34">
        <f>'[1]2015 ksh'!CS33</f>
        <v>0</v>
      </c>
      <c r="AB34">
        <f>'[1]2015 ksh'!CT33</f>
        <v>0</v>
      </c>
      <c r="AC34">
        <f>'[1]2015 ksh'!CU33</f>
        <v>0</v>
      </c>
      <c r="AD34">
        <f>'[1]2015 ksh'!CV33</f>
        <v>0</v>
      </c>
      <c r="AE34">
        <f>'[1]2015 ksh'!CW33</f>
        <v>0</v>
      </c>
      <c r="AF34">
        <f>'[1]2015 ksh'!CX33</f>
        <v>73</v>
      </c>
      <c r="AG34">
        <f>'[1]2015 ksh'!CY33</f>
        <v>0</v>
      </c>
      <c r="AH34">
        <f>'[1]2015 ksh'!CZ33</f>
        <v>0</v>
      </c>
      <c r="AI34">
        <f>'[1]2015 ksh'!DA33</f>
        <v>0</v>
      </c>
      <c r="AJ34">
        <f>'[1]2015 ksh'!DB33</f>
        <v>0</v>
      </c>
      <c r="AK34">
        <f>'[1]2015 ksh'!DC33</f>
        <v>0</v>
      </c>
      <c r="AL34">
        <f>'[1]2015 ksh'!DD33</f>
        <v>84</v>
      </c>
      <c r="AM34">
        <f>'[1]2015 ksh'!DE33</f>
        <v>0</v>
      </c>
      <c r="AN34">
        <f>'[1]2015 ksh'!DF33</f>
        <v>0</v>
      </c>
      <c r="AO34">
        <f>'[1]2015 ksh'!DG33</f>
        <v>0</v>
      </c>
      <c r="AP34">
        <f>'[1]2015 ksh'!DH33</f>
        <v>202</v>
      </c>
      <c r="AQ34">
        <f>'[1]2015 ksh'!DI33</f>
        <v>79</v>
      </c>
      <c r="AR34">
        <f>'[1]2015 ksh'!DJ33</f>
        <v>0</v>
      </c>
      <c r="AS34">
        <f>'[1]2015 ksh'!DK33</f>
        <v>0</v>
      </c>
      <c r="AT34">
        <f>'[1]2015 ksh'!DL33</f>
        <v>0</v>
      </c>
      <c r="AU34">
        <f>'[1]2015 ksh'!DM33</f>
        <v>0</v>
      </c>
      <c r="AV34">
        <f>'[1]2015 ksh'!DN33</f>
        <v>0</v>
      </c>
      <c r="AW34">
        <f>'[1]2015 ksh'!DO33</f>
        <v>0</v>
      </c>
      <c r="AX34">
        <f>'[1]2015 ksh'!DP33</f>
        <v>3413</v>
      </c>
      <c r="AY34">
        <f>'[1]2015 ksh'!DQ33</f>
        <v>0</v>
      </c>
      <c r="AZ34">
        <f>'[1]2015 ksh'!DR33</f>
        <v>0</v>
      </c>
      <c r="BA34">
        <f>'[1]2015 ksh'!DS33</f>
        <v>5706</v>
      </c>
      <c r="BB34">
        <f>'[1]2015 ksh'!DT33</f>
        <v>2420</v>
      </c>
      <c r="BC34">
        <f>'[1]2015 ksh'!DU33</f>
        <v>1234</v>
      </c>
      <c r="BD34">
        <f>'[1]2015 ksh'!DV33</f>
        <v>37303</v>
      </c>
      <c r="BE34">
        <f>'[1]2015 ksh'!DW33</f>
        <v>0</v>
      </c>
      <c r="BF34">
        <f>'[1]2015 ksh'!DX33</f>
        <v>0</v>
      </c>
      <c r="BG34">
        <f>'[1]2015 ksh'!DY33</f>
        <v>870</v>
      </c>
      <c r="BH34">
        <f>'[1]2015 ksh'!DZ33</f>
        <v>0</v>
      </c>
      <c r="BI34">
        <f>'[1]2015 ksh'!EA33</f>
        <v>45</v>
      </c>
      <c r="BJ34">
        <f>'[1]2015 ksh'!EB33</f>
        <v>10</v>
      </c>
      <c r="BK34">
        <f>'[1]2015 ksh'!EC33</f>
        <v>0</v>
      </c>
      <c r="BL34">
        <f>'[1]2015 ksh'!ED33</f>
        <v>0</v>
      </c>
      <c r="BM34">
        <f>'[1]2015 ksh'!EE33</f>
        <v>2234</v>
      </c>
      <c r="BN34">
        <f>'[1]2015 ksh'!EF33</f>
        <v>730</v>
      </c>
      <c r="BO34" s="2"/>
      <c r="BR34" t="s">
        <v>51</v>
      </c>
      <c r="BS34">
        <v>7.2870742186403078E-4</v>
      </c>
      <c r="BT34">
        <v>2.5030389376135514E-3</v>
      </c>
      <c r="BU34">
        <v>0</v>
      </c>
      <c r="BV34">
        <v>6.4743564704503737E-3</v>
      </c>
      <c r="BW34">
        <v>1.7609346661605298E-3</v>
      </c>
      <c r="BX34">
        <v>1.7387085034976345E-3</v>
      </c>
      <c r="BY34">
        <v>9.2386181720253144E-4</v>
      </c>
      <c r="BZ34">
        <v>2.3376115476232803E-3</v>
      </c>
      <c r="CA34">
        <v>2.7933699320603087E-3</v>
      </c>
      <c r="CB34">
        <v>0</v>
      </c>
      <c r="CC34">
        <v>1.1010662215429786E-3</v>
      </c>
      <c r="CD34">
        <v>8.0891851066425995E-4</v>
      </c>
      <c r="CE34">
        <v>8.9920194986259773E-4</v>
      </c>
      <c r="CF34">
        <v>1.9034696762753698E-3</v>
      </c>
      <c r="CG34">
        <v>7.0352980881856621E-4</v>
      </c>
      <c r="CH34">
        <v>1.2545108302729339E-3</v>
      </c>
      <c r="CI34">
        <v>4.4554025899830465E-4</v>
      </c>
      <c r="CJ34">
        <v>1.3803350722638439E-3</v>
      </c>
      <c r="CK34">
        <v>7.8898598397353012E-4</v>
      </c>
      <c r="CL34">
        <v>4.2639819448774116E-4</v>
      </c>
      <c r="CM34">
        <v>1.100486659656159E-3</v>
      </c>
      <c r="CN34">
        <v>2.0911434120710593E-3</v>
      </c>
      <c r="CO34">
        <v>4.3528028224225799E-3</v>
      </c>
      <c r="CP34">
        <v>1.7596655555011337E-3</v>
      </c>
      <c r="CQ34">
        <v>2.4165754368892676E-3</v>
      </c>
      <c r="CR34">
        <v>3.6276410306511245E-3</v>
      </c>
      <c r="CS34">
        <v>1.242057638188237E-3</v>
      </c>
      <c r="CT34">
        <v>5.5453208231581053E-3</v>
      </c>
      <c r="CU34">
        <v>5.060674331494641E-3</v>
      </c>
      <c r="CV34">
        <v>7.6856186402287901E-3</v>
      </c>
      <c r="CW34">
        <v>3.0382871656103871E-3</v>
      </c>
      <c r="CX34">
        <v>0</v>
      </c>
      <c r="CY34">
        <v>5.0667583030874618E-4</v>
      </c>
      <c r="CZ34">
        <v>2.5798522742256089E-3</v>
      </c>
      <c r="DA34">
        <v>7.6455134974733148E-3</v>
      </c>
      <c r="DB34">
        <v>2.0711277665436058E-3</v>
      </c>
      <c r="DC34">
        <v>8.9224577926578751E-3</v>
      </c>
      <c r="DD34">
        <v>1.4741418721601776E-3</v>
      </c>
      <c r="DE34">
        <v>7.9451325805144062E-4</v>
      </c>
      <c r="DF34">
        <v>2.2790504373391002E-3</v>
      </c>
      <c r="DG34">
        <v>6.2989911672094549E-3</v>
      </c>
      <c r="DH34">
        <v>2.27303110558701E-2</v>
      </c>
      <c r="DI34">
        <v>2.1335157695027145E-3</v>
      </c>
      <c r="DJ34">
        <v>6.6122355105795768E-4</v>
      </c>
      <c r="DK34">
        <v>9.5196210476164306E-3</v>
      </c>
      <c r="DL34">
        <v>5.0998115287043738E-3</v>
      </c>
      <c r="DM34">
        <v>1.1980662962953815E-3</v>
      </c>
      <c r="DN34">
        <v>2.9136533937440096E-3</v>
      </c>
      <c r="DO34">
        <v>9.4310706622969371E-4</v>
      </c>
      <c r="DP34">
        <v>4.8082295501422935E-3</v>
      </c>
      <c r="DQ34">
        <v>2.2235751497095533E-2</v>
      </c>
      <c r="DR34">
        <v>4.1976664718233626E-3</v>
      </c>
      <c r="DS34">
        <v>1.5653308297632279E-3</v>
      </c>
      <c r="DT34">
        <v>3.6371994628267147E-3</v>
      </c>
      <c r="DU34">
        <v>4.0231380476771885E-3</v>
      </c>
      <c r="DV34">
        <v>7.1562582785061855E-3</v>
      </c>
      <c r="DW34">
        <v>2.635337479843354E-3</v>
      </c>
      <c r="DX34">
        <v>3.2632165153928072E-3</v>
      </c>
      <c r="DY34">
        <v>3.2487754412634066E-3</v>
      </c>
      <c r="DZ34">
        <v>0</v>
      </c>
      <c r="EA34">
        <v>260</v>
      </c>
      <c r="EB34">
        <v>1.2040030586372968E-2</v>
      </c>
      <c r="EF34" s="2"/>
    </row>
    <row r="35" spans="1:136" x14ac:dyDescent="0.35">
      <c r="A35" s="2"/>
      <c r="B35" t="s">
        <v>51</v>
      </c>
      <c r="C35">
        <f>'[1]2015 ksh'!BU34</f>
        <v>2076</v>
      </c>
      <c r="D35">
        <f>'[1]2015 ksh'!BV34</f>
        <v>383</v>
      </c>
      <c r="E35">
        <f>'[1]2015 ksh'!BW34</f>
        <v>0</v>
      </c>
      <c r="F35">
        <f>'[1]2015 ksh'!BX34</f>
        <v>663</v>
      </c>
      <c r="G35">
        <f>'[1]2015 ksh'!BY34</f>
        <v>5511</v>
      </c>
      <c r="H35">
        <f>'[1]2015 ksh'!BZ34</f>
        <v>731</v>
      </c>
      <c r="I35">
        <f>'[1]2015 ksh'!CA34</f>
        <v>247</v>
      </c>
      <c r="J35">
        <f>'[1]2015 ksh'!CB34</f>
        <v>1052</v>
      </c>
      <c r="K35">
        <f>'[1]2015 ksh'!CC34</f>
        <v>634</v>
      </c>
      <c r="L35">
        <f>'[1]2015 ksh'!CD34</f>
        <v>0</v>
      </c>
      <c r="M35">
        <f>'[1]2015 ksh'!CE34</f>
        <v>1719</v>
      </c>
      <c r="N35">
        <f>'[1]2015 ksh'!CF34</f>
        <v>769</v>
      </c>
      <c r="O35">
        <f>'[1]2015 ksh'!CG34</f>
        <v>1337</v>
      </c>
      <c r="P35">
        <f>'[1]2015 ksh'!CH34</f>
        <v>1271</v>
      </c>
      <c r="Q35">
        <f>'[1]2015 ksh'!CI34</f>
        <v>567</v>
      </c>
      <c r="R35">
        <f>'[1]2015 ksh'!CJ34</f>
        <v>1612</v>
      </c>
      <c r="S35">
        <f>'[1]2015 ksh'!CK34</f>
        <v>1371</v>
      </c>
      <c r="T35">
        <f>'[1]2015 ksh'!CL34</f>
        <v>1609</v>
      </c>
      <c r="U35">
        <f>'[1]2015 ksh'!CM34</f>
        <v>1797</v>
      </c>
      <c r="V35">
        <f>'[1]2015 ksh'!CN34</f>
        <v>3332</v>
      </c>
      <c r="W35">
        <f>'[1]2015 ksh'!CO34</f>
        <v>180</v>
      </c>
      <c r="X35">
        <f>'[1]2015 ksh'!CP34</f>
        <v>1264</v>
      </c>
      <c r="Y35">
        <f>'[1]2015 ksh'!CQ34</f>
        <v>1388</v>
      </c>
      <c r="Z35">
        <f>'[1]2015 ksh'!CR34</f>
        <v>2443</v>
      </c>
      <c r="AA35">
        <f>'[1]2015 ksh'!CS34</f>
        <v>596</v>
      </c>
      <c r="AB35">
        <f>'[1]2015 ksh'!CT34</f>
        <v>1411</v>
      </c>
      <c r="AC35">
        <f>'[1]2015 ksh'!CU34</f>
        <v>3996</v>
      </c>
      <c r="AD35">
        <f>'[1]2015 ksh'!CV34</f>
        <v>3883</v>
      </c>
      <c r="AE35">
        <f>'[1]2015 ksh'!CW34</f>
        <v>16191</v>
      </c>
      <c r="AF35">
        <f>'[1]2015 ksh'!CX34</f>
        <v>17933</v>
      </c>
      <c r="AG35">
        <f>'[1]2015 ksh'!CY34</f>
        <v>6528</v>
      </c>
      <c r="AH35">
        <f>'[1]2015 ksh'!CZ34</f>
        <v>0</v>
      </c>
      <c r="AI35">
        <f>'[1]2015 ksh'!DA34</f>
        <v>202</v>
      </c>
      <c r="AJ35">
        <f>'[1]2015 ksh'!DB34</f>
        <v>3111</v>
      </c>
      <c r="AK35">
        <f>'[1]2015 ksh'!DC34</f>
        <v>1752</v>
      </c>
      <c r="AL35">
        <f>'[1]2015 ksh'!DD34</f>
        <v>2791</v>
      </c>
      <c r="AM35">
        <f>'[1]2015 ksh'!DE34</f>
        <v>2124</v>
      </c>
      <c r="AN35">
        <f>'[1]2015 ksh'!DF34</f>
        <v>632</v>
      </c>
      <c r="AO35">
        <f>'[1]2015 ksh'!DG34</f>
        <v>639</v>
      </c>
      <c r="AP35">
        <f>'[1]2015 ksh'!DH34</f>
        <v>2369</v>
      </c>
      <c r="AQ35">
        <f>'[1]2015 ksh'!DI34</f>
        <v>8870</v>
      </c>
      <c r="AR35">
        <f>'[1]2015 ksh'!DJ34</f>
        <v>25164</v>
      </c>
      <c r="AS35">
        <f>'[1]2015 ksh'!DK34</f>
        <v>1210</v>
      </c>
      <c r="AT35">
        <f>'[1]2015 ksh'!DL34</f>
        <v>322</v>
      </c>
      <c r="AU35">
        <f>'[1]2015 ksh'!DM34</f>
        <v>2078</v>
      </c>
      <c r="AV35">
        <f>'[1]2015 ksh'!DN34</f>
        <v>1564</v>
      </c>
      <c r="AW35">
        <f>'[1]2015 ksh'!DO34</f>
        <v>485</v>
      </c>
      <c r="AX35">
        <f>'[1]2015 ksh'!DP34</f>
        <v>836</v>
      </c>
      <c r="AY35">
        <f>'[1]2015 ksh'!DQ34</f>
        <v>120</v>
      </c>
      <c r="AZ35">
        <f>'[1]2015 ksh'!DR34</f>
        <v>4604</v>
      </c>
      <c r="BA35">
        <f>'[1]2015 ksh'!DS34</f>
        <v>75091</v>
      </c>
      <c r="BB35">
        <f>'[1]2015 ksh'!DT34</f>
        <v>7131</v>
      </c>
      <c r="BC35">
        <f>'[1]2015 ksh'!DU34</f>
        <v>2611</v>
      </c>
      <c r="BD35">
        <f>'[1]2015 ksh'!DV34</f>
        <v>1709</v>
      </c>
      <c r="BE35">
        <f>'[1]2015 ksh'!DW34</f>
        <v>2010</v>
      </c>
      <c r="BF35">
        <f>'[1]2015 ksh'!DX34</f>
        <v>1972</v>
      </c>
      <c r="BG35">
        <f>'[1]2015 ksh'!DY34</f>
        <v>858</v>
      </c>
      <c r="BH35">
        <f>'[1]2015 ksh'!DZ34</f>
        <v>334</v>
      </c>
      <c r="BI35">
        <f>'[1]2015 ksh'!EA34</f>
        <v>1231</v>
      </c>
      <c r="BJ35">
        <f>'[1]2015 ksh'!EB34</f>
        <v>0</v>
      </c>
      <c r="BK35">
        <f>'[1]2015 ksh'!EC34</f>
        <v>130</v>
      </c>
      <c r="BL35">
        <f>'[1]2015 ksh'!ED34</f>
        <v>46670</v>
      </c>
      <c r="BM35">
        <f>'[1]2015 ksh'!EE34</f>
        <v>2708</v>
      </c>
      <c r="BN35">
        <f>'[1]2015 ksh'!EF34</f>
        <v>2282</v>
      </c>
      <c r="BO35" s="2"/>
      <c r="BR35" t="s">
        <v>52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1.5882101863830831E-4</v>
      </c>
      <c r="CO35">
        <v>0</v>
      </c>
      <c r="CP35">
        <v>0</v>
      </c>
      <c r="CQ35">
        <v>0</v>
      </c>
      <c r="CR35">
        <v>0</v>
      </c>
      <c r="CS35">
        <v>5.1286163739003784E-5</v>
      </c>
      <c r="CT35">
        <v>0</v>
      </c>
      <c r="CU35">
        <v>9.2830601967383632E-5</v>
      </c>
      <c r="CV35">
        <v>3.0857332409327655E-4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4.2847961151181889E-4</v>
      </c>
      <c r="DD35">
        <v>1.6070945410100669E-3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3.7336338565001881E-3</v>
      </c>
      <c r="DL35">
        <v>2.7194647154344296E-3</v>
      </c>
      <c r="DM35">
        <v>0</v>
      </c>
      <c r="DN35">
        <v>3.0321512590398186E-4</v>
      </c>
      <c r="DO35">
        <v>0</v>
      </c>
      <c r="DP35">
        <v>2.8719876765619692E-4</v>
      </c>
      <c r="DQ35">
        <v>1.125246110572013E-5</v>
      </c>
      <c r="DR35">
        <v>5.0094154642009274E-4</v>
      </c>
      <c r="DS35">
        <v>0</v>
      </c>
      <c r="DT35">
        <v>3.1923927409245596E-5</v>
      </c>
      <c r="DU35">
        <v>5.4762714917635765E-3</v>
      </c>
      <c r="DV35">
        <v>1.7596702024582401E-2</v>
      </c>
      <c r="DW35">
        <v>2.0087537433771019E-3</v>
      </c>
      <c r="DX35">
        <v>0</v>
      </c>
      <c r="DY35">
        <v>8.6035807786504523E-4</v>
      </c>
      <c r="DZ35">
        <v>0</v>
      </c>
      <c r="EA35">
        <v>0</v>
      </c>
      <c r="EB35">
        <v>3.9213298674280931E-5</v>
      </c>
      <c r="EF35" s="2"/>
    </row>
    <row r="36" spans="1:136" x14ac:dyDescent="0.35">
      <c r="A36" s="2"/>
      <c r="B36" t="s">
        <v>52</v>
      </c>
      <c r="C36">
        <f>'[1]2015 ksh'!BU35</f>
        <v>0</v>
      </c>
      <c r="D36">
        <f>'[1]2015 ksh'!BV35</f>
        <v>0</v>
      </c>
      <c r="E36">
        <f>'[1]2015 ksh'!BW35</f>
        <v>0</v>
      </c>
      <c r="F36">
        <f>'[1]2015 ksh'!BX35</f>
        <v>0</v>
      </c>
      <c r="G36">
        <f>'[1]2015 ksh'!BY35</f>
        <v>0</v>
      </c>
      <c r="H36">
        <f>'[1]2015 ksh'!BZ35</f>
        <v>0</v>
      </c>
      <c r="I36">
        <f>'[1]2015 ksh'!CA35</f>
        <v>0</v>
      </c>
      <c r="J36">
        <f>'[1]2015 ksh'!CB35</f>
        <v>0</v>
      </c>
      <c r="K36">
        <f>'[1]2015 ksh'!CC35</f>
        <v>0</v>
      </c>
      <c r="L36">
        <f>'[1]2015 ksh'!CD35</f>
        <v>0</v>
      </c>
      <c r="M36">
        <f>'[1]2015 ksh'!CE35</f>
        <v>0</v>
      </c>
      <c r="N36">
        <f>'[1]2015 ksh'!CF35</f>
        <v>0</v>
      </c>
      <c r="O36">
        <f>'[1]2015 ksh'!CG35</f>
        <v>0</v>
      </c>
      <c r="P36">
        <f>'[1]2015 ksh'!CH35</f>
        <v>0</v>
      </c>
      <c r="Q36">
        <f>'[1]2015 ksh'!CI35</f>
        <v>0</v>
      </c>
      <c r="R36">
        <f>'[1]2015 ksh'!CJ35</f>
        <v>0</v>
      </c>
      <c r="S36">
        <f>'[1]2015 ksh'!CK35</f>
        <v>0</v>
      </c>
      <c r="T36">
        <f>'[1]2015 ksh'!CL35</f>
        <v>0</v>
      </c>
      <c r="U36">
        <f>'[1]2015 ksh'!CM35</f>
        <v>0</v>
      </c>
      <c r="V36">
        <f>'[1]2015 ksh'!CN35</f>
        <v>0</v>
      </c>
      <c r="W36">
        <f>'[1]2015 ksh'!CO35</f>
        <v>0</v>
      </c>
      <c r="X36">
        <f>'[1]2015 ksh'!CP35</f>
        <v>96</v>
      </c>
      <c r="Y36">
        <f>'[1]2015 ksh'!CQ35</f>
        <v>0</v>
      </c>
      <c r="Z36">
        <f>'[1]2015 ksh'!CR35</f>
        <v>0</v>
      </c>
      <c r="AA36">
        <f>'[1]2015 ksh'!CS35</f>
        <v>0</v>
      </c>
      <c r="AB36">
        <f>'[1]2015 ksh'!CT35</f>
        <v>0</v>
      </c>
      <c r="AC36">
        <f>'[1]2015 ksh'!CU35</f>
        <v>165</v>
      </c>
      <c r="AD36">
        <f>'[1]2015 ksh'!CV35</f>
        <v>0</v>
      </c>
      <c r="AE36">
        <f>'[1]2015 ksh'!CW35</f>
        <v>297</v>
      </c>
      <c r="AF36">
        <f>'[1]2015 ksh'!CX35</f>
        <v>720</v>
      </c>
      <c r="AG36">
        <f>'[1]2015 ksh'!CY35</f>
        <v>0</v>
      </c>
      <c r="AH36">
        <f>'[1]2015 ksh'!CZ35</f>
        <v>0</v>
      </c>
      <c r="AI36">
        <f>'[1]2015 ksh'!DA35</f>
        <v>0</v>
      </c>
      <c r="AJ36">
        <f>'[1]2015 ksh'!DB35</f>
        <v>0</v>
      </c>
      <c r="AK36">
        <f>'[1]2015 ksh'!DC35</f>
        <v>0</v>
      </c>
      <c r="AL36">
        <f>'[1]2015 ksh'!DD35</f>
        <v>0</v>
      </c>
      <c r="AM36">
        <f>'[1]2015 ksh'!DE35</f>
        <v>102</v>
      </c>
      <c r="AN36">
        <f>'[1]2015 ksh'!DF35</f>
        <v>689</v>
      </c>
      <c r="AO36">
        <f>'[1]2015 ksh'!DG35</f>
        <v>0</v>
      </c>
      <c r="AP36">
        <f>'[1]2015 ksh'!DH35</f>
        <v>0</v>
      </c>
      <c r="AQ36">
        <f>'[1]2015 ksh'!DI35</f>
        <v>0</v>
      </c>
      <c r="AR36">
        <f>'[1]2015 ksh'!DJ35</f>
        <v>0</v>
      </c>
      <c r="AS36">
        <f>'[1]2015 ksh'!DK35</f>
        <v>0</v>
      </c>
      <c r="AT36">
        <f>'[1]2015 ksh'!DL35</f>
        <v>0</v>
      </c>
      <c r="AU36">
        <f>'[1]2015 ksh'!DM35</f>
        <v>815</v>
      </c>
      <c r="AV36">
        <f>'[1]2015 ksh'!DN35</f>
        <v>834</v>
      </c>
      <c r="AW36">
        <f>'[1]2015 ksh'!DO35</f>
        <v>0</v>
      </c>
      <c r="AX36">
        <f>'[1]2015 ksh'!DP35</f>
        <v>87</v>
      </c>
      <c r="AY36">
        <f>'[1]2015 ksh'!DQ35</f>
        <v>0</v>
      </c>
      <c r="AZ36">
        <f>'[1]2015 ksh'!DR35</f>
        <v>275</v>
      </c>
      <c r="BA36">
        <f>'[1]2015 ksh'!DS35</f>
        <v>38</v>
      </c>
      <c r="BB36">
        <f>'[1]2015 ksh'!DT35</f>
        <v>851</v>
      </c>
      <c r="BC36">
        <f>'[1]2015 ksh'!DU35</f>
        <v>0</v>
      </c>
      <c r="BD36">
        <f>'[1]2015 ksh'!DV35</f>
        <v>15</v>
      </c>
      <c r="BE36">
        <f>'[1]2015 ksh'!DW35</f>
        <v>2736</v>
      </c>
      <c r="BF36">
        <f>'[1]2015 ksh'!DX35</f>
        <v>4849</v>
      </c>
      <c r="BG36">
        <f>'[1]2015 ksh'!DY35</f>
        <v>654</v>
      </c>
      <c r="BH36">
        <f>'[1]2015 ksh'!DZ35</f>
        <v>0</v>
      </c>
      <c r="BI36">
        <f>'[1]2015 ksh'!EA35</f>
        <v>326</v>
      </c>
      <c r="BJ36">
        <f>'[1]2015 ksh'!EB35</f>
        <v>0</v>
      </c>
      <c r="BK36">
        <f>'[1]2015 ksh'!EC35</f>
        <v>0</v>
      </c>
      <c r="BL36">
        <f>'[1]2015 ksh'!ED35</f>
        <v>152</v>
      </c>
      <c r="BM36">
        <f>'[1]2015 ksh'!EE35</f>
        <v>735</v>
      </c>
      <c r="BN36">
        <f>'[1]2015 ksh'!EF35</f>
        <v>1317</v>
      </c>
      <c r="BO36" s="2"/>
      <c r="BR36" t="s">
        <v>53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1.0794901828433027E-4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4.6098483648003501E-5</v>
      </c>
      <c r="CQ36">
        <v>2.3517009285164013E-4</v>
      </c>
      <c r="CR36">
        <v>0</v>
      </c>
      <c r="CS36">
        <v>0</v>
      </c>
      <c r="CT36">
        <v>0</v>
      </c>
      <c r="CU36">
        <v>0</v>
      </c>
      <c r="CV36">
        <v>6.3000387002377302E-5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2.5397607237548434E-4</v>
      </c>
      <c r="DG36">
        <v>2.2582628987289816E-4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1.033915563562309E-4</v>
      </c>
      <c r="DQ36">
        <v>1.6398981474599495E-3</v>
      </c>
      <c r="DR36">
        <v>0</v>
      </c>
      <c r="DS36">
        <v>0</v>
      </c>
      <c r="DT36">
        <v>2.6603272841037995E-4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F36" s="2"/>
    </row>
    <row r="37" spans="1:136" x14ac:dyDescent="0.35">
      <c r="A37" s="2"/>
      <c r="B37" t="s">
        <v>53</v>
      </c>
      <c r="C37">
        <f>'[1]2015 ksh'!BU36</f>
        <v>0</v>
      </c>
      <c r="D37">
        <f>'[1]2015 ksh'!BV36</f>
        <v>0</v>
      </c>
      <c r="E37">
        <f>'[1]2015 ksh'!BW36</f>
        <v>0</v>
      </c>
      <c r="F37">
        <f>'[1]2015 ksh'!BX36</f>
        <v>0</v>
      </c>
      <c r="G37">
        <f>'[1]2015 ksh'!BY36</f>
        <v>0</v>
      </c>
      <c r="H37">
        <f>'[1]2015 ksh'!BZ36</f>
        <v>0</v>
      </c>
      <c r="I37">
        <f>'[1]2015 ksh'!CA36</f>
        <v>0</v>
      </c>
      <c r="J37">
        <f>'[1]2015 ksh'!CB36</f>
        <v>0</v>
      </c>
      <c r="K37">
        <f>'[1]2015 ksh'!CC36</f>
        <v>0</v>
      </c>
      <c r="L37">
        <f>'[1]2015 ksh'!CD36</f>
        <v>0</v>
      </c>
      <c r="M37">
        <f>'[1]2015 ksh'!CE36</f>
        <v>0</v>
      </c>
      <c r="N37">
        <f>'[1]2015 ksh'!CF36</f>
        <v>0</v>
      </c>
      <c r="O37">
        <f>'[1]2015 ksh'!CG36</f>
        <v>0</v>
      </c>
      <c r="P37">
        <f>'[1]2015 ksh'!CH36</f>
        <v>0</v>
      </c>
      <c r="Q37">
        <f>'[1]2015 ksh'!CI36</f>
        <v>87</v>
      </c>
      <c r="R37">
        <f>'[1]2015 ksh'!CJ36</f>
        <v>0</v>
      </c>
      <c r="S37">
        <f>'[1]2015 ksh'!CK36</f>
        <v>0</v>
      </c>
      <c r="T37">
        <f>'[1]2015 ksh'!CL36</f>
        <v>0</v>
      </c>
      <c r="U37">
        <f>'[1]2015 ksh'!CM36</f>
        <v>0</v>
      </c>
      <c r="V37">
        <f>'[1]2015 ksh'!CN36</f>
        <v>0</v>
      </c>
      <c r="W37">
        <f>'[1]2015 ksh'!CO36</f>
        <v>0</v>
      </c>
      <c r="X37">
        <f>'[1]2015 ksh'!CP36</f>
        <v>0</v>
      </c>
      <c r="Y37">
        <f>'[1]2015 ksh'!CQ36</f>
        <v>0</v>
      </c>
      <c r="Z37">
        <f>'[1]2015 ksh'!CR36</f>
        <v>64</v>
      </c>
      <c r="AA37">
        <f>'[1]2015 ksh'!CS36</f>
        <v>58</v>
      </c>
      <c r="AB37">
        <f>'[1]2015 ksh'!CT36</f>
        <v>0</v>
      </c>
      <c r="AC37">
        <f>'[1]2015 ksh'!CU36</f>
        <v>0</v>
      </c>
      <c r="AD37">
        <f>'[1]2015 ksh'!CV36</f>
        <v>0</v>
      </c>
      <c r="AE37">
        <f>'[1]2015 ksh'!CW36</f>
        <v>0</v>
      </c>
      <c r="AF37">
        <f>'[1]2015 ksh'!CX36</f>
        <v>147</v>
      </c>
      <c r="AG37">
        <f>'[1]2015 ksh'!CY36</f>
        <v>0</v>
      </c>
      <c r="AH37">
        <f>'[1]2015 ksh'!CZ36</f>
        <v>0</v>
      </c>
      <c r="AI37">
        <f>'[1]2015 ksh'!DA36</f>
        <v>0</v>
      </c>
      <c r="AJ37">
        <f>'[1]2015 ksh'!DB36</f>
        <v>0</v>
      </c>
      <c r="AK37">
        <f>'[1]2015 ksh'!DC36</f>
        <v>0</v>
      </c>
      <c r="AL37">
        <f>'[1]2015 ksh'!DD36</f>
        <v>0</v>
      </c>
      <c r="AM37">
        <f>'[1]2015 ksh'!DE36</f>
        <v>0</v>
      </c>
      <c r="AN37">
        <f>'[1]2015 ksh'!DF36</f>
        <v>0</v>
      </c>
      <c r="AO37">
        <f>'[1]2015 ksh'!DG36</f>
        <v>0</v>
      </c>
      <c r="AP37">
        <f>'[1]2015 ksh'!DH36</f>
        <v>264</v>
      </c>
      <c r="AQ37">
        <f>'[1]2015 ksh'!DI36</f>
        <v>318</v>
      </c>
      <c r="AR37">
        <f>'[1]2015 ksh'!DJ36</f>
        <v>0</v>
      </c>
      <c r="AS37">
        <f>'[1]2015 ksh'!DK36</f>
        <v>0</v>
      </c>
      <c r="AT37">
        <f>'[1]2015 ksh'!DL36</f>
        <v>0</v>
      </c>
      <c r="AU37">
        <f>'[1]2015 ksh'!DM36</f>
        <v>0</v>
      </c>
      <c r="AV37">
        <f>'[1]2015 ksh'!DN36</f>
        <v>0</v>
      </c>
      <c r="AW37">
        <f>'[1]2015 ksh'!DO36</f>
        <v>0</v>
      </c>
      <c r="AX37">
        <f>'[1]2015 ksh'!DP36</f>
        <v>0</v>
      </c>
      <c r="AY37">
        <f>'[1]2015 ksh'!DQ36</f>
        <v>0</v>
      </c>
      <c r="AZ37">
        <f>'[1]2015 ksh'!DR36</f>
        <v>99</v>
      </c>
      <c r="BA37">
        <f>'[1]2015 ksh'!DS36</f>
        <v>5538</v>
      </c>
      <c r="BB37">
        <f>'[1]2015 ksh'!DT36</f>
        <v>0</v>
      </c>
      <c r="BC37">
        <f>'[1]2015 ksh'!DU36</f>
        <v>0</v>
      </c>
      <c r="BD37">
        <f>'[1]2015 ksh'!DV36</f>
        <v>125</v>
      </c>
      <c r="BE37">
        <f>'[1]2015 ksh'!DW36</f>
        <v>0</v>
      </c>
      <c r="BF37">
        <f>'[1]2015 ksh'!DX36</f>
        <v>0</v>
      </c>
      <c r="BG37">
        <f>'[1]2015 ksh'!DY36</f>
        <v>0</v>
      </c>
      <c r="BH37">
        <f>'[1]2015 ksh'!DZ36</f>
        <v>0</v>
      </c>
      <c r="BI37">
        <f>'[1]2015 ksh'!EA36</f>
        <v>0</v>
      </c>
      <c r="BJ37">
        <f>'[1]2015 ksh'!EB36</f>
        <v>0</v>
      </c>
      <c r="BK37">
        <f>'[1]2015 ksh'!EC36</f>
        <v>0</v>
      </c>
      <c r="BL37">
        <f>'[1]2015 ksh'!ED36</f>
        <v>0</v>
      </c>
      <c r="BM37">
        <f>'[1]2015 ksh'!EE36</f>
        <v>23</v>
      </c>
      <c r="BN37">
        <f>'[1]2015 ksh'!EF36</f>
        <v>0</v>
      </c>
      <c r="BO37" s="2"/>
      <c r="BR37" t="s">
        <v>54</v>
      </c>
      <c r="BS37">
        <v>2.603128246890006E-3</v>
      </c>
      <c r="BT37">
        <v>5.8229965885474534E-3</v>
      </c>
      <c r="BU37">
        <v>8.6604613516794819E-3</v>
      </c>
      <c r="BV37">
        <v>9.3648685598218817E-3</v>
      </c>
      <c r="BW37">
        <v>2.5696673172315334E-3</v>
      </c>
      <c r="BX37">
        <v>2.143059318264526E-3</v>
      </c>
      <c r="BY37">
        <v>4.312601924026392E-3</v>
      </c>
      <c r="BZ37">
        <v>7.9327692252995346E-4</v>
      </c>
      <c r="CA37">
        <v>8.9000114554602886E-3</v>
      </c>
      <c r="CB37">
        <v>0</v>
      </c>
      <c r="CC37">
        <v>5.4957232000225464E-4</v>
      </c>
      <c r="CD37">
        <v>1.9313060930813801E-3</v>
      </c>
      <c r="CE37">
        <v>1.8764199252929302E-3</v>
      </c>
      <c r="CF37">
        <v>1.6024489013490523E-3</v>
      </c>
      <c r="CG37">
        <v>8.6483293958825513E-4</v>
      </c>
      <c r="CH37">
        <v>2.5588285421447934E-3</v>
      </c>
      <c r="CI37">
        <v>2.2150272832475891E-3</v>
      </c>
      <c r="CJ37">
        <v>1.9894325870601949E-3</v>
      </c>
      <c r="CK37">
        <v>1.550311357490559E-3</v>
      </c>
      <c r="CL37">
        <v>6.393413504384018E-4</v>
      </c>
      <c r="CM37">
        <v>9.3541366070773522E-4</v>
      </c>
      <c r="CN37">
        <v>3.9473640674062872E-3</v>
      </c>
      <c r="CO37">
        <v>2.6342610740885931E-3</v>
      </c>
      <c r="CP37">
        <v>1.6480207904161252E-3</v>
      </c>
      <c r="CQ37">
        <v>6.7266755869115685E-3</v>
      </c>
      <c r="CR37">
        <v>3.9155898580309446E-3</v>
      </c>
      <c r="CS37">
        <v>2.6538258545673594E-3</v>
      </c>
      <c r="CT37">
        <v>6.6406752067177926E-3</v>
      </c>
      <c r="CU37">
        <v>4.076732462830252E-3</v>
      </c>
      <c r="CV37">
        <v>4.7687435794248447E-3</v>
      </c>
      <c r="CW37">
        <v>4.6477229834229975E-3</v>
      </c>
      <c r="CX37">
        <v>0</v>
      </c>
      <c r="CY37">
        <v>2.7340428467155114E-3</v>
      </c>
      <c r="CZ37">
        <v>6.0453626098054287E-3</v>
      </c>
      <c r="DA37">
        <v>8.4633041535386686E-2</v>
      </c>
      <c r="DB37">
        <v>1.7245793369571267E-3</v>
      </c>
      <c r="DC37">
        <v>7.578208031052169E-3</v>
      </c>
      <c r="DD37">
        <v>1.1475914574411508E-3</v>
      </c>
      <c r="DE37">
        <v>7.7461934235688182E-4</v>
      </c>
      <c r="DF37">
        <v>2.7331288697679964E-3</v>
      </c>
      <c r="DG37">
        <v>8.7418919130043279E-4</v>
      </c>
      <c r="DH37">
        <v>1.9526352491445874E-2</v>
      </c>
      <c r="DI37">
        <v>1.8249494392027351E-3</v>
      </c>
      <c r="DJ37">
        <v>6.1399329741096073E-4</v>
      </c>
      <c r="DK37">
        <v>2.2035311472105405E-3</v>
      </c>
      <c r="DL37">
        <v>4.2617990204709827E-3</v>
      </c>
      <c r="DM37">
        <v>5.187503550969693E-4</v>
      </c>
      <c r="DN37">
        <v>3.3597630042694082E-3</v>
      </c>
      <c r="DO37">
        <v>1.021699321748835E-4</v>
      </c>
      <c r="DP37">
        <v>5.742930993968825E-3</v>
      </c>
      <c r="DQ37">
        <v>7.9697036368250422E-3</v>
      </c>
      <c r="DR37">
        <v>8.0521497220686824E-3</v>
      </c>
      <c r="DS37">
        <v>2.3243154450371638E-3</v>
      </c>
      <c r="DT37">
        <v>7.0934966703343708E-3</v>
      </c>
      <c r="DU37">
        <v>5.434238706190829E-3</v>
      </c>
      <c r="DV37">
        <v>2.6454930451475706E-3</v>
      </c>
      <c r="DW37">
        <v>3.252706749596867E-3</v>
      </c>
      <c r="DX37">
        <v>6.2137895323048659E-3</v>
      </c>
      <c r="DY37">
        <v>4.4891689891056498E-3</v>
      </c>
      <c r="DZ37">
        <v>0</v>
      </c>
      <c r="EA37">
        <v>54</v>
      </c>
      <c r="EB37">
        <v>7.783323822388524E-4</v>
      </c>
      <c r="EF37" s="2"/>
    </row>
    <row r="38" spans="1:136" x14ac:dyDescent="0.35">
      <c r="A38" s="2"/>
      <c r="B38" t="s">
        <v>54</v>
      </c>
      <c r="C38">
        <f>'[1]2015 ksh'!BU37</f>
        <v>7416</v>
      </c>
      <c r="D38">
        <f>'[1]2015 ksh'!BV37</f>
        <v>891</v>
      </c>
      <c r="E38">
        <f>'[1]2015 ksh'!BW37</f>
        <v>107</v>
      </c>
      <c r="F38">
        <f>'[1]2015 ksh'!BX37</f>
        <v>959</v>
      </c>
      <c r="G38">
        <f>'[1]2015 ksh'!BY37</f>
        <v>8042</v>
      </c>
      <c r="H38">
        <f>'[1]2015 ksh'!BZ37</f>
        <v>901</v>
      </c>
      <c r="I38">
        <f>'[1]2015 ksh'!CA37</f>
        <v>1153</v>
      </c>
      <c r="J38">
        <f>'[1]2015 ksh'!CB37</f>
        <v>357</v>
      </c>
      <c r="K38">
        <f>'[1]2015 ksh'!CC37</f>
        <v>2020</v>
      </c>
      <c r="L38">
        <f>'[1]2015 ksh'!CD37</f>
        <v>0</v>
      </c>
      <c r="M38">
        <f>'[1]2015 ksh'!CE37</f>
        <v>858</v>
      </c>
      <c r="N38">
        <f>'[1]2015 ksh'!CF37</f>
        <v>1836</v>
      </c>
      <c r="O38">
        <f>'[1]2015 ksh'!CG37</f>
        <v>2790</v>
      </c>
      <c r="P38">
        <f>'[1]2015 ksh'!CH37</f>
        <v>1070</v>
      </c>
      <c r="Q38">
        <f>'[1]2015 ksh'!CI37</f>
        <v>697</v>
      </c>
      <c r="R38">
        <f>'[1]2015 ksh'!CJ37</f>
        <v>3288</v>
      </c>
      <c r="S38">
        <f>'[1]2015 ksh'!CK37</f>
        <v>6816</v>
      </c>
      <c r="T38">
        <f>'[1]2015 ksh'!CL37</f>
        <v>2319</v>
      </c>
      <c r="U38">
        <f>'[1]2015 ksh'!CM37</f>
        <v>3531</v>
      </c>
      <c r="V38">
        <f>'[1]2015 ksh'!CN37</f>
        <v>4996</v>
      </c>
      <c r="W38">
        <f>'[1]2015 ksh'!CO37</f>
        <v>153</v>
      </c>
      <c r="X38">
        <f>'[1]2015 ksh'!CP37</f>
        <v>2386</v>
      </c>
      <c r="Y38">
        <f>'[1]2015 ksh'!CQ37</f>
        <v>840</v>
      </c>
      <c r="Z38">
        <f>'[1]2015 ksh'!CR37</f>
        <v>2288</v>
      </c>
      <c r="AA38">
        <f>'[1]2015 ksh'!CS37</f>
        <v>1659</v>
      </c>
      <c r="AB38">
        <f>'[1]2015 ksh'!CT37</f>
        <v>1523</v>
      </c>
      <c r="AC38">
        <f>'[1]2015 ksh'!CU37</f>
        <v>8538</v>
      </c>
      <c r="AD38">
        <f>'[1]2015 ksh'!CV37</f>
        <v>4650</v>
      </c>
      <c r="AE38">
        <f>'[1]2015 ksh'!CW37</f>
        <v>13043</v>
      </c>
      <c r="AF38">
        <f>'[1]2015 ksh'!CX37</f>
        <v>11127</v>
      </c>
      <c r="AG38">
        <f>'[1]2015 ksh'!CY37</f>
        <v>9986</v>
      </c>
      <c r="AH38">
        <f>'[1]2015 ksh'!CZ37</f>
        <v>0</v>
      </c>
      <c r="AI38">
        <f>'[1]2015 ksh'!DA37</f>
        <v>1090</v>
      </c>
      <c r="AJ38">
        <f>'[1]2015 ksh'!DB37</f>
        <v>7290</v>
      </c>
      <c r="AK38">
        <f>'[1]2015 ksh'!DC37</f>
        <v>19394</v>
      </c>
      <c r="AL38">
        <f>'[1]2015 ksh'!DD37</f>
        <v>2324</v>
      </c>
      <c r="AM38">
        <f>'[1]2015 ksh'!DE37</f>
        <v>1804</v>
      </c>
      <c r="AN38">
        <f>'[1]2015 ksh'!DF37</f>
        <v>492</v>
      </c>
      <c r="AO38">
        <f>'[1]2015 ksh'!DG37</f>
        <v>623</v>
      </c>
      <c r="AP38">
        <f>'[1]2015 ksh'!DH37</f>
        <v>2841</v>
      </c>
      <c r="AQ38">
        <f>'[1]2015 ksh'!DI37</f>
        <v>1231</v>
      </c>
      <c r="AR38">
        <f>'[1]2015 ksh'!DJ37</f>
        <v>21617</v>
      </c>
      <c r="AS38">
        <f>'[1]2015 ksh'!DK37</f>
        <v>1035</v>
      </c>
      <c r="AT38">
        <f>'[1]2015 ksh'!DL37</f>
        <v>299</v>
      </c>
      <c r="AU38">
        <f>'[1]2015 ksh'!DM37</f>
        <v>481</v>
      </c>
      <c r="AV38">
        <f>'[1]2015 ksh'!DN37</f>
        <v>1307</v>
      </c>
      <c r="AW38">
        <f>'[1]2015 ksh'!DO37</f>
        <v>210</v>
      </c>
      <c r="AX38">
        <f>'[1]2015 ksh'!DP37</f>
        <v>964</v>
      </c>
      <c r="AY38">
        <f>'[1]2015 ksh'!DQ37</f>
        <v>13</v>
      </c>
      <c r="AZ38">
        <f>'[1]2015 ksh'!DR37</f>
        <v>5499</v>
      </c>
      <c r="BA38">
        <f>'[1]2015 ksh'!DS37</f>
        <v>26914</v>
      </c>
      <c r="BB38">
        <f>'[1]2015 ksh'!DT37</f>
        <v>13679</v>
      </c>
      <c r="BC38">
        <f>'[1]2015 ksh'!DU37</f>
        <v>3877</v>
      </c>
      <c r="BD38">
        <f>'[1]2015 ksh'!DV37</f>
        <v>3333</v>
      </c>
      <c r="BE38">
        <f>'[1]2015 ksh'!DW37</f>
        <v>2715</v>
      </c>
      <c r="BF38">
        <f>'[1]2015 ksh'!DX37</f>
        <v>729</v>
      </c>
      <c r="BG38">
        <f>'[1]2015 ksh'!DY37</f>
        <v>1059</v>
      </c>
      <c r="BH38">
        <f>'[1]2015 ksh'!DZ37</f>
        <v>636</v>
      </c>
      <c r="BI38">
        <f>'[1]2015 ksh'!EA37</f>
        <v>1701</v>
      </c>
      <c r="BJ38">
        <f>'[1]2015 ksh'!EB37</f>
        <v>0</v>
      </c>
      <c r="BK38">
        <f>'[1]2015 ksh'!EC37</f>
        <v>27</v>
      </c>
      <c r="BL38">
        <f>'[1]2015 ksh'!ED37</f>
        <v>3017</v>
      </c>
      <c r="BM38">
        <f>'[1]2015 ksh'!EE37</f>
        <v>9354</v>
      </c>
      <c r="BN38">
        <f>'[1]2015 ksh'!EF37</f>
        <v>3030</v>
      </c>
      <c r="BO38" s="2"/>
      <c r="BR38" t="s">
        <v>55</v>
      </c>
      <c r="BS38">
        <v>0</v>
      </c>
      <c r="BT38">
        <v>0</v>
      </c>
      <c r="BU38">
        <v>0</v>
      </c>
      <c r="BV38">
        <v>0</v>
      </c>
      <c r="BW38">
        <v>2.3964815816011564E-5</v>
      </c>
      <c r="BX38">
        <v>0</v>
      </c>
      <c r="BY38">
        <v>0</v>
      </c>
      <c r="BZ38">
        <v>0</v>
      </c>
      <c r="CA38">
        <v>6.0361463831587112E-4</v>
      </c>
      <c r="CB38">
        <v>0</v>
      </c>
      <c r="CC38">
        <v>8.3268533333674943E-5</v>
      </c>
      <c r="CD38">
        <v>0</v>
      </c>
      <c r="CE38">
        <v>0</v>
      </c>
      <c r="CF38">
        <v>0</v>
      </c>
      <c r="CG38">
        <v>0</v>
      </c>
      <c r="CH38">
        <v>4.8250416548958995E-5</v>
      </c>
      <c r="CI38">
        <v>0</v>
      </c>
      <c r="CJ38">
        <v>0</v>
      </c>
      <c r="CK38">
        <v>0</v>
      </c>
      <c r="CL38">
        <v>4.9396669589516232E-5</v>
      </c>
      <c r="CM38">
        <v>0</v>
      </c>
      <c r="CN38">
        <v>0</v>
      </c>
      <c r="CO38">
        <v>6.6170129361034892E-4</v>
      </c>
      <c r="CP38">
        <v>4.0696317595503091E-4</v>
      </c>
      <c r="CQ38">
        <v>2.8544783684061143E-3</v>
      </c>
      <c r="CR38">
        <v>3.2137145912926335E-4</v>
      </c>
      <c r="CS38">
        <v>1.4764198652137452E-4</v>
      </c>
      <c r="CT38">
        <v>3.7844708167316456E-4</v>
      </c>
      <c r="CU38">
        <v>3.2475082641115018E-4</v>
      </c>
      <c r="CV38">
        <v>1.2437219257204009E-3</v>
      </c>
      <c r="CW38">
        <v>2.4108957594763797E-4</v>
      </c>
      <c r="CX38">
        <v>0</v>
      </c>
      <c r="CY38">
        <v>0</v>
      </c>
      <c r="CZ38">
        <v>4.2375587017977697E-4</v>
      </c>
      <c r="DA38">
        <v>4.8155388952407556E-2</v>
      </c>
      <c r="DB38">
        <v>5.4490473628554994E-3</v>
      </c>
      <c r="DC38">
        <v>5.587038071673717E-4</v>
      </c>
      <c r="DD38">
        <v>3.1255539694535409E-4</v>
      </c>
      <c r="DE38">
        <v>3.1606458559730235E-3</v>
      </c>
      <c r="DF38">
        <v>5.1564838936840769E-4</v>
      </c>
      <c r="DG38">
        <v>4.2892792164537889E-4</v>
      </c>
      <c r="DH38">
        <v>0</v>
      </c>
      <c r="DI38">
        <v>0</v>
      </c>
      <c r="DJ38">
        <v>0</v>
      </c>
      <c r="DK38">
        <v>2.0981647929780196E-3</v>
      </c>
      <c r="DL38">
        <v>0</v>
      </c>
      <c r="DM38">
        <v>0</v>
      </c>
      <c r="DN38">
        <v>0</v>
      </c>
      <c r="DO38">
        <v>3.1916314966323217E-2</v>
      </c>
      <c r="DP38">
        <v>1.2469648312054514E-3</v>
      </c>
      <c r="DQ38">
        <v>2.8279211463059801E-4</v>
      </c>
      <c r="DR38">
        <v>3.4436052250969945E-4</v>
      </c>
      <c r="DS38">
        <v>7.9615447794927877E-4</v>
      </c>
      <c r="DT38">
        <v>2.0005661176460571E-4</v>
      </c>
      <c r="DU38">
        <v>3.604811753167471E-3</v>
      </c>
      <c r="DV38">
        <v>4.2494819696403362E-3</v>
      </c>
      <c r="DW38">
        <v>1.815249942409583E-3</v>
      </c>
      <c r="DX38">
        <v>0</v>
      </c>
      <c r="DY38">
        <v>2.0083818934211639E-3</v>
      </c>
      <c r="DZ38">
        <v>0</v>
      </c>
      <c r="EA38">
        <v>0</v>
      </c>
      <c r="EB38">
        <v>1.6056813878205559E-3</v>
      </c>
      <c r="EF38" s="2"/>
    </row>
    <row r="39" spans="1:136" x14ac:dyDescent="0.35">
      <c r="A39" s="2"/>
      <c r="B39" t="s">
        <v>55</v>
      </c>
      <c r="C39">
        <f>'[1]2015 ksh'!BU38</f>
        <v>0</v>
      </c>
      <c r="D39">
        <f>'[1]2015 ksh'!BV38</f>
        <v>0</v>
      </c>
      <c r="E39">
        <f>'[1]2015 ksh'!BW38</f>
        <v>0</v>
      </c>
      <c r="F39">
        <f>'[1]2015 ksh'!BX38</f>
        <v>0</v>
      </c>
      <c r="G39">
        <f>'[1]2015 ksh'!BY38</f>
        <v>75</v>
      </c>
      <c r="H39">
        <f>'[1]2015 ksh'!BZ38</f>
        <v>0</v>
      </c>
      <c r="I39">
        <f>'[1]2015 ksh'!CA38</f>
        <v>0</v>
      </c>
      <c r="J39">
        <f>'[1]2015 ksh'!CB38</f>
        <v>0</v>
      </c>
      <c r="K39">
        <f>'[1]2015 ksh'!CC38</f>
        <v>137</v>
      </c>
      <c r="L39">
        <f>'[1]2015 ksh'!CD38</f>
        <v>0</v>
      </c>
      <c r="M39">
        <f>'[1]2015 ksh'!CE38</f>
        <v>130</v>
      </c>
      <c r="N39">
        <f>'[1]2015 ksh'!CF38</f>
        <v>0</v>
      </c>
      <c r="O39">
        <f>'[1]2015 ksh'!CG38</f>
        <v>0</v>
      </c>
      <c r="P39">
        <f>'[1]2015 ksh'!CH38</f>
        <v>0</v>
      </c>
      <c r="Q39">
        <f>'[1]2015 ksh'!CI38</f>
        <v>0</v>
      </c>
      <c r="R39">
        <f>'[1]2015 ksh'!CJ38</f>
        <v>62</v>
      </c>
      <c r="S39">
        <f>'[1]2015 ksh'!CK38</f>
        <v>0</v>
      </c>
      <c r="T39">
        <f>'[1]2015 ksh'!CL38</f>
        <v>0</v>
      </c>
      <c r="U39">
        <f>'[1]2015 ksh'!CM38</f>
        <v>0</v>
      </c>
      <c r="V39">
        <f>'[1]2015 ksh'!CN38</f>
        <v>386</v>
      </c>
      <c r="W39">
        <f>'[1]2015 ksh'!CO38</f>
        <v>0</v>
      </c>
      <c r="X39">
        <f>'[1]2015 ksh'!CP38</f>
        <v>0</v>
      </c>
      <c r="Y39">
        <f>'[1]2015 ksh'!CQ38</f>
        <v>211</v>
      </c>
      <c r="Z39">
        <f>'[1]2015 ksh'!CR38</f>
        <v>565</v>
      </c>
      <c r="AA39">
        <f>'[1]2015 ksh'!CS38</f>
        <v>704</v>
      </c>
      <c r="AB39">
        <f>'[1]2015 ksh'!CT38</f>
        <v>125</v>
      </c>
      <c r="AC39">
        <f>'[1]2015 ksh'!CU38</f>
        <v>475</v>
      </c>
      <c r="AD39">
        <f>'[1]2015 ksh'!CV38</f>
        <v>265</v>
      </c>
      <c r="AE39">
        <f>'[1]2015 ksh'!CW38</f>
        <v>1039</v>
      </c>
      <c r="AF39">
        <f>'[1]2015 ksh'!CX38</f>
        <v>2902</v>
      </c>
      <c r="AG39">
        <f>'[1]2015 ksh'!CY38</f>
        <v>518</v>
      </c>
      <c r="AH39">
        <f>'[1]2015 ksh'!CZ38</f>
        <v>0</v>
      </c>
      <c r="AI39">
        <f>'[1]2015 ksh'!DA38</f>
        <v>0</v>
      </c>
      <c r="AJ39">
        <f>'[1]2015 ksh'!DB38</f>
        <v>511</v>
      </c>
      <c r="AK39">
        <f>'[1]2015 ksh'!DC38</f>
        <v>11035</v>
      </c>
      <c r="AL39">
        <f>'[1]2015 ksh'!DD38</f>
        <v>7343</v>
      </c>
      <c r="AM39">
        <f>'[1]2015 ksh'!DE38</f>
        <v>133</v>
      </c>
      <c r="AN39">
        <f>'[1]2015 ksh'!DF38</f>
        <v>134</v>
      </c>
      <c r="AO39">
        <f>'[1]2015 ksh'!DG38</f>
        <v>2542</v>
      </c>
      <c r="AP39">
        <f>'[1]2015 ksh'!DH38</f>
        <v>536</v>
      </c>
      <c r="AQ39">
        <f>'[1]2015 ksh'!DI38</f>
        <v>604</v>
      </c>
      <c r="AR39">
        <f>'[1]2015 ksh'!DJ38</f>
        <v>0</v>
      </c>
      <c r="AS39">
        <f>'[1]2015 ksh'!DK38</f>
        <v>0</v>
      </c>
      <c r="AT39">
        <f>'[1]2015 ksh'!DL38</f>
        <v>0</v>
      </c>
      <c r="AU39">
        <f>'[1]2015 ksh'!DM38</f>
        <v>458</v>
      </c>
      <c r="AV39">
        <f>'[1]2015 ksh'!DN38</f>
        <v>0</v>
      </c>
      <c r="AW39">
        <f>'[1]2015 ksh'!DO38</f>
        <v>0</v>
      </c>
      <c r="AX39">
        <f>'[1]2015 ksh'!DP38</f>
        <v>0</v>
      </c>
      <c r="AY39">
        <f>'[1]2015 ksh'!DQ38</f>
        <v>4061</v>
      </c>
      <c r="AZ39">
        <f>'[1]2015 ksh'!DR38</f>
        <v>1194</v>
      </c>
      <c r="BA39">
        <f>'[1]2015 ksh'!DS38</f>
        <v>955</v>
      </c>
      <c r="BB39">
        <f>'[1]2015 ksh'!DT38</f>
        <v>585</v>
      </c>
      <c r="BC39">
        <f>'[1]2015 ksh'!DU38</f>
        <v>1328</v>
      </c>
      <c r="BD39">
        <f>'[1]2015 ksh'!DV38</f>
        <v>94</v>
      </c>
      <c r="BE39">
        <f>'[1]2015 ksh'!DW38</f>
        <v>1801</v>
      </c>
      <c r="BF39">
        <f>'[1]2015 ksh'!DX38</f>
        <v>1171</v>
      </c>
      <c r="BG39">
        <f>'[1]2015 ksh'!DY38</f>
        <v>591</v>
      </c>
      <c r="BH39">
        <f>'[1]2015 ksh'!DZ38</f>
        <v>0</v>
      </c>
      <c r="BI39">
        <f>'[1]2015 ksh'!EA38</f>
        <v>761</v>
      </c>
      <c r="BJ39">
        <f>'[1]2015 ksh'!EB38</f>
        <v>0</v>
      </c>
      <c r="BK39">
        <f>'[1]2015 ksh'!EC38</f>
        <v>0</v>
      </c>
      <c r="BL39">
        <f>'[1]2015 ksh'!ED38</f>
        <v>6224</v>
      </c>
      <c r="BM39">
        <f>'[1]2015 ksh'!EE38</f>
        <v>559</v>
      </c>
      <c r="BN39">
        <f>'[1]2015 ksh'!EF38</f>
        <v>1130</v>
      </c>
      <c r="BO39" s="2"/>
      <c r="BR39" t="s">
        <v>56</v>
      </c>
      <c r="BS39">
        <v>2.7730195726039707E-4</v>
      </c>
      <c r="BT39">
        <v>0</v>
      </c>
      <c r="BU39">
        <v>1.141238365034399E-2</v>
      </c>
      <c r="BV39">
        <v>0</v>
      </c>
      <c r="BW39">
        <v>3.6694925977476906E-3</v>
      </c>
      <c r="BX39">
        <v>2.663958309052463E-3</v>
      </c>
      <c r="BY39">
        <v>6.1341432397253094E-4</v>
      </c>
      <c r="BZ39">
        <v>3.5553027340278029E-4</v>
      </c>
      <c r="CA39">
        <v>3.9212921759206222E-4</v>
      </c>
      <c r="CB39">
        <v>0</v>
      </c>
      <c r="CC39">
        <v>2.3955716512918791E-4</v>
      </c>
      <c r="CD39">
        <v>0</v>
      </c>
      <c r="CE39">
        <v>1.7284584974920538E-4</v>
      </c>
      <c r="CF39">
        <v>1.2729734263053219E-4</v>
      </c>
      <c r="CG39">
        <v>1.1167139822516924E-5</v>
      </c>
      <c r="CH39">
        <v>1.2840836662222959E-4</v>
      </c>
      <c r="CI39">
        <v>1.2121554821762773E-4</v>
      </c>
      <c r="CJ39">
        <v>1.887344412045032E-5</v>
      </c>
      <c r="CK39">
        <v>7.9030315590003018E-5</v>
      </c>
      <c r="CL39">
        <v>4.338204919908291E-5</v>
      </c>
      <c r="CM39">
        <v>0</v>
      </c>
      <c r="CN39">
        <v>1.181231326122418E-3</v>
      </c>
      <c r="CO39">
        <v>1.1289690317522541E-3</v>
      </c>
      <c r="CP39">
        <v>3.5798353707902717E-4</v>
      </c>
      <c r="CQ39">
        <v>0</v>
      </c>
      <c r="CR39">
        <v>4.6791684449220742E-4</v>
      </c>
      <c r="CS39">
        <v>1.7126470436479446E-4</v>
      </c>
      <c r="CT39">
        <v>1.2281678876940434E-2</v>
      </c>
      <c r="CU39">
        <v>6.2365286230815012E-3</v>
      </c>
      <c r="CV39">
        <v>0.10372349430146499</v>
      </c>
      <c r="CW39">
        <v>1.2910858758276983E-3</v>
      </c>
      <c r="CX39">
        <v>2.4563440668125586E-3</v>
      </c>
      <c r="CY39">
        <v>0</v>
      </c>
      <c r="CZ39">
        <v>1.4479016621015471E-3</v>
      </c>
      <c r="DA39">
        <v>1.1433359225673566E-3</v>
      </c>
      <c r="DB39">
        <v>6.8428102331966681E-2</v>
      </c>
      <c r="DC39">
        <v>0</v>
      </c>
      <c r="DD39">
        <v>4.8282811319170371E-4</v>
      </c>
      <c r="DE39">
        <v>5.8687051298948354E-4</v>
      </c>
      <c r="DF39">
        <v>1.0870945522132475E-4</v>
      </c>
      <c r="DG39">
        <v>0</v>
      </c>
      <c r="DH39">
        <v>0</v>
      </c>
      <c r="DI39">
        <v>1.0932064273484983E-4</v>
      </c>
      <c r="DJ39">
        <v>0</v>
      </c>
      <c r="DK39">
        <v>3.1472471894670295E-3</v>
      </c>
      <c r="DL39">
        <v>1.3695146048950365E-3</v>
      </c>
      <c r="DM39">
        <v>2.7543173615862892E-3</v>
      </c>
      <c r="DN39">
        <v>6.3082687113357144E-4</v>
      </c>
      <c r="DO39">
        <v>3.3794669873230695E-3</v>
      </c>
      <c r="DP39">
        <v>1.0349599227174224E-3</v>
      </c>
      <c r="DQ39">
        <v>3.0796209341970882E-4</v>
      </c>
      <c r="DR39">
        <v>1.6758878762138708E-3</v>
      </c>
      <c r="DS39">
        <v>1.7865514640729298E-4</v>
      </c>
      <c r="DT39">
        <v>4.992902246806011E-3</v>
      </c>
      <c r="DU39">
        <v>6.5711254778727411E-3</v>
      </c>
      <c r="DV39">
        <v>6.2962008687668519E-3</v>
      </c>
      <c r="DW39">
        <v>2.8871995699915532E-4</v>
      </c>
      <c r="DX39">
        <v>0</v>
      </c>
      <c r="DY39">
        <v>1.7655814542690651E-3</v>
      </c>
      <c r="DZ39">
        <v>0</v>
      </c>
      <c r="EA39">
        <v>0</v>
      </c>
      <c r="EB39">
        <v>2.2134875172719103E-4</v>
      </c>
      <c r="EF39" s="2"/>
    </row>
    <row r="40" spans="1:136" x14ac:dyDescent="0.35">
      <c r="A40" s="2"/>
      <c r="B40" t="s">
        <v>56</v>
      </c>
      <c r="C40">
        <f>'[1]2015 ksh'!BU39</f>
        <v>790</v>
      </c>
      <c r="D40">
        <f>'[1]2015 ksh'!BV39</f>
        <v>0</v>
      </c>
      <c r="E40">
        <f>'[1]2015 ksh'!BW39</f>
        <v>141</v>
      </c>
      <c r="F40">
        <f>'[1]2015 ksh'!BX39</f>
        <v>0</v>
      </c>
      <c r="G40">
        <f>'[1]2015 ksh'!BY39</f>
        <v>11484</v>
      </c>
      <c r="H40">
        <f>'[1]2015 ksh'!BZ39</f>
        <v>1120</v>
      </c>
      <c r="I40">
        <f>'[1]2015 ksh'!CA39</f>
        <v>164</v>
      </c>
      <c r="J40">
        <f>'[1]2015 ksh'!CB39</f>
        <v>160</v>
      </c>
      <c r="K40">
        <f>'[1]2015 ksh'!CC39</f>
        <v>89</v>
      </c>
      <c r="L40">
        <f>'[1]2015 ksh'!CD39</f>
        <v>0</v>
      </c>
      <c r="M40">
        <f>'[1]2015 ksh'!CE39</f>
        <v>374</v>
      </c>
      <c r="N40">
        <f>'[1]2015 ksh'!CF39</f>
        <v>0</v>
      </c>
      <c r="O40">
        <f>'[1]2015 ksh'!CG39</f>
        <v>257</v>
      </c>
      <c r="P40">
        <f>'[1]2015 ksh'!CH39</f>
        <v>85</v>
      </c>
      <c r="Q40">
        <f>'[1]2015 ksh'!CI39</f>
        <v>9</v>
      </c>
      <c r="R40">
        <f>'[1]2015 ksh'!CJ39</f>
        <v>165</v>
      </c>
      <c r="S40">
        <f>'[1]2015 ksh'!CK39</f>
        <v>373</v>
      </c>
      <c r="T40">
        <f>'[1]2015 ksh'!CL39</f>
        <v>22</v>
      </c>
      <c r="U40">
        <f>'[1]2015 ksh'!CM39</f>
        <v>180</v>
      </c>
      <c r="V40">
        <f>'[1]2015 ksh'!CN39</f>
        <v>339</v>
      </c>
      <c r="W40">
        <f>'[1]2015 ksh'!CO39</f>
        <v>0</v>
      </c>
      <c r="X40">
        <f>'[1]2015 ksh'!CP39</f>
        <v>714</v>
      </c>
      <c r="Y40">
        <f>'[1]2015 ksh'!CQ39</f>
        <v>360</v>
      </c>
      <c r="Z40">
        <f>'[1]2015 ksh'!CR39</f>
        <v>497</v>
      </c>
      <c r="AA40">
        <f>'[1]2015 ksh'!CS39</f>
        <v>0</v>
      </c>
      <c r="AB40">
        <f>'[1]2015 ksh'!CT39</f>
        <v>182</v>
      </c>
      <c r="AC40">
        <f>'[1]2015 ksh'!CU39</f>
        <v>551</v>
      </c>
      <c r="AD40">
        <f>'[1]2015 ksh'!CV39</f>
        <v>8600</v>
      </c>
      <c r="AE40">
        <f>'[1]2015 ksh'!CW39</f>
        <v>19953</v>
      </c>
      <c r="AF40">
        <f>'[1]2015 ksh'!CX39</f>
        <v>242020</v>
      </c>
      <c r="AG40">
        <f>'[1]2015 ksh'!CY39</f>
        <v>2774</v>
      </c>
      <c r="AH40">
        <f>'[1]2015 ksh'!CZ39</f>
        <v>55</v>
      </c>
      <c r="AI40">
        <f>'[1]2015 ksh'!DA39</f>
        <v>0</v>
      </c>
      <c r="AJ40">
        <f>'[1]2015 ksh'!DB39</f>
        <v>1746</v>
      </c>
      <c r="AK40">
        <f>'[1]2015 ksh'!DC39</f>
        <v>262</v>
      </c>
      <c r="AL40">
        <f>'[1]2015 ksh'!DD39</f>
        <v>92212</v>
      </c>
      <c r="AM40">
        <f>'[1]2015 ksh'!DE39</f>
        <v>0</v>
      </c>
      <c r="AN40">
        <f>'[1]2015 ksh'!DF39</f>
        <v>207</v>
      </c>
      <c r="AO40">
        <f>'[1]2015 ksh'!DG39</f>
        <v>472</v>
      </c>
      <c r="AP40">
        <f>'[1]2015 ksh'!DH39</f>
        <v>113</v>
      </c>
      <c r="AQ40">
        <f>'[1]2015 ksh'!DI39</f>
        <v>0</v>
      </c>
      <c r="AR40">
        <f>'[1]2015 ksh'!DJ39</f>
        <v>0</v>
      </c>
      <c r="AS40">
        <f>'[1]2015 ksh'!DK39</f>
        <v>62</v>
      </c>
      <c r="AT40">
        <f>'[1]2015 ksh'!DL39</f>
        <v>0</v>
      </c>
      <c r="AU40">
        <f>'[1]2015 ksh'!DM39</f>
        <v>687</v>
      </c>
      <c r="AV40">
        <f>'[1]2015 ksh'!DN39</f>
        <v>420</v>
      </c>
      <c r="AW40">
        <f>'[1]2015 ksh'!DO39</f>
        <v>1115</v>
      </c>
      <c r="AX40">
        <f>'[1]2015 ksh'!DP39</f>
        <v>181</v>
      </c>
      <c r="AY40">
        <f>'[1]2015 ksh'!DQ39</f>
        <v>430</v>
      </c>
      <c r="AZ40">
        <f>'[1]2015 ksh'!DR39</f>
        <v>991</v>
      </c>
      <c r="BA40">
        <f>'[1]2015 ksh'!DS39</f>
        <v>1040</v>
      </c>
      <c r="BB40">
        <f>'[1]2015 ksh'!DT39</f>
        <v>2847</v>
      </c>
      <c r="BC40">
        <f>'[1]2015 ksh'!DU39</f>
        <v>298</v>
      </c>
      <c r="BD40">
        <f>'[1]2015 ksh'!DV39</f>
        <v>2346</v>
      </c>
      <c r="BE40">
        <f>'[1]2015 ksh'!DW39</f>
        <v>3283</v>
      </c>
      <c r="BF40">
        <f>'[1]2015 ksh'!DX39</f>
        <v>1735</v>
      </c>
      <c r="BG40">
        <f>'[1]2015 ksh'!DY39</f>
        <v>94</v>
      </c>
      <c r="BH40">
        <f>'[1]2015 ksh'!DZ39</f>
        <v>0</v>
      </c>
      <c r="BI40">
        <f>'[1]2015 ksh'!EA39</f>
        <v>669</v>
      </c>
      <c r="BJ40">
        <f>'[1]2015 ksh'!EB39</f>
        <v>0</v>
      </c>
      <c r="BK40">
        <f>'[1]2015 ksh'!EC39</f>
        <v>0</v>
      </c>
      <c r="BL40">
        <f>'[1]2015 ksh'!ED39</f>
        <v>858</v>
      </c>
      <c r="BM40">
        <f>'[1]2015 ksh'!EE39</f>
        <v>1672</v>
      </c>
      <c r="BN40">
        <f>'[1]2015 ksh'!EF39</f>
        <v>20504</v>
      </c>
      <c r="BO40" s="2"/>
      <c r="BR40" t="s">
        <v>57</v>
      </c>
      <c r="BS40">
        <v>3.5873746875965292E-4</v>
      </c>
      <c r="BT40">
        <v>0</v>
      </c>
      <c r="BU40">
        <v>0</v>
      </c>
      <c r="BV40">
        <v>0</v>
      </c>
      <c r="BW40">
        <v>1.3388343769211793E-4</v>
      </c>
      <c r="BX40">
        <v>0</v>
      </c>
      <c r="BY40">
        <v>3.216684869612053E-4</v>
      </c>
      <c r="BZ40">
        <v>0</v>
      </c>
      <c r="CA40">
        <v>9.91337909642854E-4</v>
      </c>
      <c r="CB40">
        <v>8.9908421850315321E-5</v>
      </c>
      <c r="CC40">
        <v>9.4798022564491477E-5</v>
      </c>
      <c r="CD40">
        <v>2.471987646373226E-4</v>
      </c>
      <c r="CE40">
        <v>1.4863397974542564E-4</v>
      </c>
      <c r="CF40">
        <v>4.2382527016988957E-4</v>
      </c>
      <c r="CG40">
        <v>1.50135990947172E-4</v>
      </c>
      <c r="CH40">
        <v>2.0778808417051697E-4</v>
      </c>
      <c r="CI40">
        <v>7.6044070463605605E-5</v>
      </c>
      <c r="CJ40">
        <v>2.8138589415944114E-4</v>
      </c>
      <c r="CK40">
        <v>1.5015759962100573E-4</v>
      </c>
      <c r="CL40">
        <v>5.3491730280875092E-5</v>
      </c>
      <c r="CM40">
        <v>0</v>
      </c>
      <c r="CN40">
        <v>5.1120515374205482E-4</v>
      </c>
      <c r="CO40">
        <v>0</v>
      </c>
      <c r="CP40">
        <v>8.5714368033006509E-5</v>
      </c>
      <c r="CQ40">
        <v>2.3111543607833598E-4</v>
      </c>
      <c r="CR40">
        <v>1.2597761197867123E-4</v>
      </c>
      <c r="CS40">
        <v>1.0692388076495334E-4</v>
      </c>
      <c r="CT40">
        <v>4.4985219142281823E-4</v>
      </c>
      <c r="CU40">
        <v>6.3137311775796277E-5</v>
      </c>
      <c r="CV40">
        <v>1.0354349319574392E-3</v>
      </c>
      <c r="CW40">
        <v>2.8386203160321311E-3</v>
      </c>
      <c r="CX40">
        <v>0</v>
      </c>
      <c r="CY40">
        <v>3.1303536446797785E-3</v>
      </c>
      <c r="CZ40">
        <v>7.4799959863436165E-4</v>
      </c>
      <c r="DA40">
        <v>1.2306134739083761E-3</v>
      </c>
      <c r="DB40">
        <v>3.1270986772535848E-3</v>
      </c>
      <c r="DC40">
        <v>0</v>
      </c>
      <c r="DD40">
        <v>3.2188540879446914E-4</v>
      </c>
      <c r="DE40">
        <v>0</v>
      </c>
      <c r="DF40">
        <v>0</v>
      </c>
      <c r="DG40">
        <v>8.3797176745289254E-4</v>
      </c>
      <c r="DH40">
        <v>0</v>
      </c>
      <c r="DI40">
        <v>2.345104110279843E-4</v>
      </c>
      <c r="DJ40">
        <v>0</v>
      </c>
      <c r="DK40">
        <v>0</v>
      </c>
      <c r="DL40">
        <v>9.2931348189306047E-4</v>
      </c>
      <c r="DM40">
        <v>2.7172637647936487E-5</v>
      </c>
      <c r="DN40">
        <v>0</v>
      </c>
      <c r="DO40">
        <v>2.271316184503179E-3</v>
      </c>
      <c r="DP40">
        <v>3.8599514372992867E-2</v>
      </c>
      <c r="DQ40">
        <v>1.3658118843164086E-2</v>
      </c>
      <c r="DR40">
        <v>1.2216263117339816E-2</v>
      </c>
      <c r="DS40">
        <v>3.7697434919767053E-3</v>
      </c>
      <c r="DT40">
        <v>2.7933436483089893E-2</v>
      </c>
      <c r="DU40">
        <v>2.2577610536218254E-3</v>
      </c>
      <c r="DV40">
        <v>1.0229965561414268E-2</v>
      </c>
      <c r="DW40">
        <v>4.9174537356983794E-3</v>
      </c>
      <c r="DX40">
        <v>0</v>
      </c>
      <c r="DY40">
        <v>0.12137118908875939</v>
      </c>
      <c r="DZ40">
        <v>6.4617534055186859E-2</v>
      </c>
      <c r="EA40">
        <v>0</v>
      </c>
      <c r="EB40">
        <v>1.6510862599697234E-5</v>
      </c>
      <c r="EF40" s="2"/>
    </row>
    <row r="41" spans="1:136" x14ac:dyDescent="0.35">
      <c r="A41" s="2"/>
      <c r="B41" t="s">
        <v>57</v>
      </c>
      <c r="C41">
        <f>'[1]2015 ksh'!BU40</f>
        <v>1022</v>
      </c>
      <c r="D41">
        <f>'[1]2015 ksh'!BV40</f>
        <v>0</v>
      </c>
      <c r="E41">
        <f>'[1]2015 ksh'!BW40</f>
        <v>0</v>
      </c>
      <c r="F41">
        <f>'[1]2015 ksh'!BX40</f>
        <v>0</v>
      </c>
      <c r="G41">
        <f>'[1]2015 ksh'!BY40</f>
        <v>419</v>
      </c>
      <c r="H41">
        <f>'[1]2015 ksh'!BZ40</f>
        <v>0</v>
      </c>
      <c r="I41">
        <f>'[1]2015 ksh'!CA40</f>
        <v>86</v>
      </c>
      <c r="J41">
        <f>'[1]2015 ksh'!CB40</f>
        <v>0</v>
      </c>
      <c r="K41">
        <f>'[1]2015 ksh'!CC40</f>
        <v>225</v>
      </c>
      <c r="L41">
        <f>'[1]2015 ksh'!CD40</f>
        <v>119</v>
      </c>
      <c r="M41">
        <f>'[1]2015 ksh'!CE40</f>
        <v>148</v>
      </c>
      <c r="N41">
        <f>'[1]2015 ksh'!CF40</f>
        <v>235</v>
      </c>
      <c r="O41">
        <f>'[1]2015 ksh'!CG40</f>
        <v>221</v>
      </c>
      <c r="P41">
        <f>'[1]2015 ksh'!CH40</f>
        <v>283</v>
      </c>
      <c r="Q41">
        <f>'[1]2015 ksh'!CI40</f>
        <v>121</v>
      </c>
      <c r="R41">
        <f>'[1]2015 ksh'!CJ40</f>
        <v>267</v>
      </c>
      <c r="S41">
        <f>'[1]2015 ksh'!CK40</f>
        <v>234</v>
      </c>
      <c r="T41">
        <f>'[1]2015 ksh'!CL40</f>
        <v>328</v>
      </c>
      <c r="U41">
        <f>'[1]2015 ksh'!CM40</f>
        <v>342</v>
      </c>
      <c r="V41">
        <f>'[1]2015 ksh'!CN40</f>
        <v>418</v>
      </c>
      <c r="W41">
        <f>'[1]2015 ksh'!CO40</f>
        <v>0</v>
      </c>
      <c r="X41">
        <f>'[1]2015 ksh'!CP40</f>
        <v>309</v>
      </c>
      <c r="Y41">
        <f>'[1]2015 ksh'!CQ40</f>
        <v>0</v>
      </c>
      <c r="Z41">
        <f>'[1]2015 ksh'!CR40</f>
        <v>119</v>
      </c>
      <c r="AA41">
        <f>'[1]2015 ksh'!CS40</f>
        <v>57</v>
      </c>
      <c r="AB41">
        <f>'[1]2015 ksh'!CT40</f>
        <v>49</v>
      </c>
      <c r="AC41">
        <f>'[1]2015 ksh'!CU40</f>
        <v>344</v>
      </c>
      <c r="AD41">
        <f>'[1]2015 ksh'!CV40</f>
        <v>315</v>
      </c>
      <c r="AE41">
        <f>'[1]2015 ksh'!CW40</f>
        <v>202</v>
      </c>
      <c r="AF41">
        <f>'[1]2015 ksh'!CX40</f>
        <v>2416</v>
      </c>
      <c r="AG41">
        <f>'[1]2015 ksh'!CY40</f>
        <v>6099</v>
      </c>
      <c r="AH41">
        <f>'[1]2015 ksh'!CZ40</f>
        <v>0</v>
      </c>
      <c r="AI41">
        <f>'[1]2015 ksh'!DA40</f>
        <v>1248</v>
      </c>
      <c r="AJ41">
        <f>'[1]2015 ksh'!DB40</f>
        <v>902</v>
      </c>
      <c r="AK41">
        <f>'[1]2015 ksh'!DC40</f>
        <v>282</v>
      </c>
      <c r="AL41">
        <f>'[1]2015 ksh'!DD40</f>
        <v>4214</v>
      </c>
      <c r="AM41">
        <f>'[1]2015 ksh'!DE40</f>
        <v>0</v>
      </c>
      <c r="AN41">
        <f>'[1]2015 ksh'!DF40</f>
        <v>138</v>
      </c>
      <c r="AO41">
        <f>'[1]2015 ksh'!DG40</f>
        <v>0</v>
      </c>
      <c r="AP41">
        <f>'[1]2015 ksh'!DH40</f>
        <v>0</v>
      </c>
      <c r="AQ41">
        <f>'[1]2015 ksh'!DI40</f>
        <v>1180</v>
      </c>
      <c r="AR41">
        <f>'[1]2015 ksh'!DJ40</f>
        <v>0</v>
      </c>
      <c r="AS41">
        <f>'[1]2015 ksh'!DK40</f>
        <v>133</v>
      </c>
      <c r="AT41">
        <f>'[1]2015 ksh'!DL40</f>
        <v>0</v>
      </c>
      <c r="AU41">
        <f>'[1]2015 ksh'!DM40</f>
        <v>0</v>
      </c>
      <c r="AV41">
        <f>'[1]2015 ksh'!DN40</f>
        <v>285</v>
      </c>
      <c r="AW41">
        <f>'[1]2015 ksh'!DO40</f>
        <v>11</v>
      </c>
      <c r="AX41">
        <f>'[1]2015 ksh'!DP40</f>
        <v>0</v>
      </c>
      <c r="AY41">
        <f>'[1]2015 ksh'!DQ40</f>
        <v>289</v>
      </c>
      <c r="AZ41">
        <f>'[1]2015 ksh'!DR40</f>
        <v>36960</v>
      </c>
      <c r="BA41">
        <f>'[1]2015 ksh'!DS40</f>
        <v>46124</v>
      </c>
      <c r="BB41">
        <f>'[1]2015 ksh'!DT40</f>
        <v>20753</v>
      </c>
      <c r="BC41">
        <f>'[1]2015 ksh'!DU40</f>
        <v>6288</v>
      </c>
      <c r="BD41">
        <f>'[1]2015 ksh'!DV40</f>
        <v>13125</v>
      </c>
      <c r="BE41">
        <f>'[1]2015 ksh'!DW40</f>
        <v>1128</v>
      </c>
      <c r="BF41">
        <f>'[1]2015 ksh'!DX40</f>
        <v>2819</v>
      </c>
      <c r="BG41">
        <f>'[1]2015 ksh'!DY40</f>
        <v>1601</v>
      </c>
      <c r="BH41">
        <f>'[1]2015 ksh'!DZ40</f>
        <v>0</v>
      </c>
      <c r="BI41">
        <f>'[1]2015 ksh'!EA40</f>
        <v>45989</v>
      </c>
      <c r="BJ41">
        <f>'[1]2015 ksh'!EB40</f>
        <v>370</v>
      </c>
      <c r="BK41">
        <f>'[1]2015 ksh'!EC40</f>
        <v>0</v>
      </c>
      <c r="BL41">
        <f>'[1]2015 ksh'!ED40</f>
        <v>64</v>
      </c>
      <c r="BM41">
        <f>'[1]2015 ksh'!EE40</f>
        <v>7231</v>
      </c>
      <c r="BN41">
        <f>'[1]2015 ksh'!EF40</f>
        <v>3320</v>
      </c>
      <c r="BO41" s="2"/>
      <c r="BR41" t="s">
        <v>58</v>
      </c>
      <c r="BS41">
        <v>2.7458510010951672E-2</v>
      </c>
      <c r="BT41">
        <v>3.8035735292195486E-3</v>
      </c>
      <c r="BU41">
        <v>0</v>
      </c>
      <c r="BV41">
        <v>0</v>
      </c>
      <c r="BW41">
        <v>9.4900670631405798E-5</v>
      </c>
      <c r="BX41">
        <v>0</v>
      </c>
      <c r="BY41">
        <v>1.0472927482457847E-4</v>
      </c>
      <c r="BZ41">
        <v>0</v>
      </c>
      <c r="CA41">
        <v>1.5597049778380903E-3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1.455294821718602E-4</v>
      </c>
      <c r="CI41">
        <v>0</v>
      </c>
      <c r="CJ41">
        <v>0</v>
      </c>
      <c r="CK41">
        <v>1.4927948500333903E-5</v>
      </c>
      <c r="CL41">
        <v>2.6106011907412726E-5</v>
      </c>
      <c r="CM41">
        <v>0</v>
      </c>
      <c r="CN41">
        <v>2.8124555383867094E-5</v>
      </c>
      <c r="CO41">
        <v>0</v>
      </c>
      <c r="CP41">
        <v>0</v>
      </c>
      <c r="CQ41">
        <v>0</v>
      </c>
      <c r="CR41">
        <v>7.7129150191023206E-5</v>
      </c>
      <c r="CS41">
        <v>0</v>
      </c>
      <c r="CT41">
        <v>0</v>
      </c>
      <c r="CU41">
        <v>2.7130290406629292E-4</v>
      </c>
      <c r="CV41">
        <v>2.1128701219164632E-4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1.2837875442925253E-4</v>
      </c>
      <c r="DC41">
        <v>0</v>
      </c>
      <c r="DD41">
        <v>0</v>
      </c>
      <c r="DE41">
        <v>0</v>
      </c>
      <c r="DF41">
        <v>0</v>
      </c>
      <c r="DG41">
        <v>6.7463828735614233E-5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3.4852313322296765E-4</v>
      </c>
      <c r="DO41">
        <v>0</v>
      </c>
      <c r="DP41">
        <v>6.8405524659930547E-3</v>
      </c>
      <c r="DQ41">
        <v>3.6303992935823366E-4</v>
      </c>
      <c r="DR41">
        <v>1.8189299394102076E-4</v>
      </c>
      <c r="DS41">
        <v>3.4112341713338825E-4</v>
      </c>
      <c r="DT41">
        <v>3.383936305380033E-4</v>
      </c>
      <c r="DU41">
        <v>2.5019515221873066E-4</v>
      </c>
      <c r="DV41">
        <v>2.8269397560630421E-3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'[1]2015 ksh'!BU41</f>
        <v>78226</v>
      </c>
      <c r="D42">
        <f>'[1]2015 ksh'!BV41</f>
        <v>582</v>
      </c>
      <c r="E42">
        <f>'[1]2015 ksh'!BW41</f>
        <v>0</v>
      </c>
      <c r="F42">
        <f>'[1]2015 ksh'!BX41</f>
        <v>0</v>
      </c>
      <c r="G42">
        <f>'[1]2015 ksh'!BY41</f>
        <v>297</v>
      </c>
      <c r="H42">
        <f>'[1]2015 ksh'!BZ41</f>
        <v>0</v>
      </c>
      <c r="I42">
        <f>'[1]2015 ksh'!CA41</f>
        <v>28</v>
      </c>
      <c r="J42">
        <f>'[1]2015 ksh'!CB41</f>
        <v>0</v>
      </c>
      <c r="K42">
        <f>'[1]2015 ksh'!CC41</f>
        <v>354</v>
      </c>
      <c r="L42">
        <f>'[1]2015 ksh'!CD41</f>
        <v>0</v>
      </c>
      <c r="M42">
        <f>'[1]2015 ksh'!CE41</f>
        <v>0</v>
      </c>
      <c r="N42">
        <f>'[1]2015 ksh'!CF41</f>
        <v>0</v>
      </c>
      <c r="O42">
        <f>'[1]2015 ksh'!CG41</f>
        <v>0</v>
      </c>
      <c r="P42">
        <f>'[1]2015 ksh'!CH41</f>
        <v>0</v>
      </c>
      <c r="Q42">
        <f>'[1]2015 ksh'!CI41</f>
        <v>0</v>
      </c>
      <c r="R42">
        <f>'[1]2015 ksh'!CJ41</f>
        <v>187</v>
      </c>
      <c r="S42">
        <f>'[1]2015 ksh'!CK41</f>
        <v>0</v>
      </c>
      <c r="T42">
        <f>'[1]2015 ksh'!CL41</f>
        <v>0</v>
      </c>
      <c r="U42">
        <f>'[1]2015 ksh'!CM41</f>
        <v>34</v>
      </c>
      <c r="V42">
        <f>'[1]2015 ksh'!CN41</f>
        <v>204</v>
      </c>
      <c r="W42">
        <f>'[1]2015 ksh'!CO41</f>
        <v>0</v>
      </c>
      <c r="X42">
        <f>'[1]2015 ksh'!CP41</f>
        <v>17</v>
      </c>
      <c r="Y42">
        <f>'[1]2015 ksh'!CQ41</f>
        <v>0</v>
      </c>
      <c r="Z42">
        <f>'[1]2015 ksh'!CR41</f>
        <v>0</v>
      </c>
      <c r="AA42">
        <f>'[1]2015 ksh'!CS41</f>
        <v>0</v>
      </c>
      <c r="AB42">
        <f>'[1]2015 ksh'!CT41</f>
        <v>30</v>
      </c>
      <c r="AC42">
        <f>'[1]2015 ksh'!CU41</f>
        <v>0</v>
      </c>
      <c r="AD42">
        <f>'[1]2015 ksh'!CV41</f>
        <v>0</v>
      </c>
      <c r="AE42">
        <f>'[1]2015 ksh'!CW41</f>
        <v>868</v>
      </c>
      <c r="AF42">
        <f>'[1]2015 ksh'!CX41</f>
        <v>493</v>
      </c>
      <c r="AG42">
        <f>'[1]2015 ksh'!CY41</f>
        <v>0</v>
      </c>
      <c r="AH42">
        <f>'[1]2015 ksh'!CZ41</f>
        <v>0</v>
      </c>
      <c r="AI42">
        <f>'[1]2015 ksh'!DA41</f>
        <v>0</v>
      </c>
      <c r="AJ42">
        <f>'[1]2015 ksh'!DB41</f>
        <v>0</v>
      </c>
      <c r="AK42">
        <f>'[1]2015 ksh'!DC41</f>
        <v>0</v>
      </c>
      <c r="AL42">
        <f>'[1]2015 ksh'!DD41</f>
        <v>173</v>
      </c>
      <c r="AM42">
        <f>'[1]2015 ksh'!DE41</f>
        <v>0</v>
      </c>
      <c r="AN42">
        <f>'[1]2015 ksh'!DF41</f>
        <v>0</v>
      </c>
      <c r="AO42">
        <f>'[1]2015 ksh'!DG41</f>
        <v>0</v>
      </c>
      <c r="AP42">
        <f>'[1]2015 ksh'!DH41</f>
        <v>0</v>
      </c>
      <c r="AQ42">
        <f>'[1]2015 ksh'!DI41</f>
        <v>95</v>
      </c>
      <c r="AR42">
        <f>'[1]2015 ksh'!DJ41</f>
        <v>0</v>
      </c>
      <c r="AS42">
        <f>'[1]2015 ksh'!DK41</f>
        <v>0</v>
      </c>
      <c r="AT42">
        <f>'[1]2015 ksh'!DL41</f>
        <v>0</v>
      </c>
      <c r="AU42">
        <f>'[1]2015 ksh'!DM41</f>
        <v>0</v>
      </c>
      <c r="AV42">
        <f>'[1]2015 ksh'!DN41</f>
        <v>0</v>
      </c>
      <c r="AW42">
        <f>'[1]2015 ksh'!DO41</f>
        <v>0</v>
      </c>
      <c r="AX42">
        <f>'[1]2015 ksh'!DP41</f>
        <v>100</v>
      </c>
      <c r="AY42">
        <f>'[1]2015 ksh'!DQ41</f>
        <v>0</v>
      </c>
      <c r="AZ42">
        <f>'[1]2015 ksh'!DR41</f>
        <v>6550</v>
      </c>
      <c r="BA42">
        <f>'[1]2015 ksh'!DS41</f>
        <v>1226</v>
      </c>
      <c r="BB42">
        <f>'[1]2015 ksh'!DT41</f>
        <v>309</v>
      </c>
      <c r="BC42">
        <f>'[1]2015 ksh'!DU41</f>
        <v>569</v>
      </c>
      <c r="BD42">
        <f>'[1]2015 ksh'!DV41</f>
        <v>159</v>
      </c>
      <c r="BE42">
        <f>'[1]2015 ksh'!DW41</f>
        <v>125</v>
      </c>
      <c r="BF42">
        <f>'[1]2015 ksh'!DX41</f>
        <v>779</v>
      </c>
      <c r="BG42">
        <f>'[1]2015 ksh'!DY41</f>
        <v>0</v>
      </c>
      <c r="BH42">
        <f>'[1]2015 ksh'!DZ41</f>
        <v>0</v>
      </c>
      <c r="BI42">
        <f>'[1]2015 ksh'!EA41</f>
        <v>0</v>
      </c>
      <c r="BJ42">
        <f>'[1]2015 ksh'!EB41</f>
        <v>0</v>
      </c>
      <c r="BK42">
        <f>'[1]2015 ksh'!EC41</f>
        <v>0</v>
      </c>
      <c r="BL42">
        <f>'[1]2015 ksh'!ED41</f>
        <v>0</v>
      </c>
      <c r="BM42">
        <f>'[1]2015 ksh'!EE41</f>
        <v>3301</v>
      </c>
      <c r="BN42">
        <f>'[1]2015 ksh'!EF41</f>
        <v>948</v>
      </c>
      <c r="BO42" s="2"/>
      <c r="BR42" t="s">
        <v>59</v>
      </c>
      <c r="BS42">
        <v>5.40563309089888E-4</v>
      </c>
      <c r="BT42">
        <v>4.3904479328688878E-2</v>
      </c>
      <c r="BU42">
        <v>6.9850263051396203E-2</v>
      </c>
      <c r="BV42">
        <v>0</v>
      </c>
      <c r="BW42">
        <v>0</v>
      </c>
      <c r="BX42">
        <v>0</v>
      </c>
      <c r="BY42">
        <v>1.159502685557833E-4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3.8911626249160481E-5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2.5973854089806671E-4</v>
      </c>
      <c r="CO42">
        <v>0</v>
      </c>
      <c r="CP42">
        <v>0</v>
      </c>
      <c r="CQ42">
        <v>0</v>
      </c>
      <c r="CR42">
        <v>0</v>
      </c>
      <c r="CS42">
        <v>5.9989270312895336E-5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2.6004542962324739E-4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4.7539038259853468E-4</v>
      </c>
      <c r="DW42">
        <v>0</v>
      </c>
      <c r="DX42">
        <v>0</v>
      </c>
      <c r="DY42">
        <v>7.9174056245249558E-5</v>
      </c>
      <c r="DZ42">
        <v>2.9689137268599369E-3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'[1]2015 ksh'!BU42</f>
        <v>1540</v>
      </c>
      <c r="D43">
        <f>'[1]2015 ksh'!BV42</f>
        <v>6718</v>
      </c>
      <c r="E43">
        <f>'[1]2015 ksh'!BW42</f>
        <v>863</v>
      </c>
      <c r="F43">
        <f>'[1]2015 ksh'!BX42</f>
        <v>0</v>
      </c>
      <c r="G43">
        <f>'[1]2015 ksh'!BY42</f>
        <v>0</v>
      </c>
      <c r="H43">
        <f>'[1]2015 ksh'!BZ42</f>
        <v>0</v>
      </c>
      <c r="I43">
        <f>'[1]2015 ksh'!CA42</f>
        <v>31</v>
      </c>
      <c r="J43">
        <f>'[1]2015 ksh'!CB42</f>
        <v>0</v>
      </c>
      <c r="K43">
        <f>'[1]2015 ksh'!CC42</f>
        <v>0</v>
      </c>
      <c r="L43">
        <f>'[1]2015 ksh'!CD42</f>
        <v>0</v>
      </c>
      <c r="M43">
        <f>'[1]2015 ksh'!CE42</f>
        <v>0</v>
      </c>
      <c r="N43">
        <f>'[1]2015 ksh'!CF42</f>
        <v>0</v>
      </c>
      <c r="O43">
        <f>'[1]2015 ksh'!CG42</f>
        <v>0</v>
      </c>
      <c r="P43">
        <f>'[1]2015 ksh'!CH42</f>
        <v>0</v>
      </c>
      <c r="Q43">
        <f>'[1]2015 ksh'!CI42</f>
        <v>0</v>
      </c>
      <c r="R43">
        <f>'[1]2015 ksh'!CJ42</f>
        <v>50</v>
      </c>
      <c r="S43">
        <f>'[1]2015 ksh'!CK42</f>
        <v>0</v>
      </c>
      <c r="T43">
        <f>'[1]2015 ksh'!CL42</f>
        <v>0</v>
      </c>
      <c r="U43">
        <f>'[1]2015 ksh'!CM42</f>
        <v>0</v>
      </c>
      <c r="V43">
        <f>'[1]2015 ksh'!CN42</f>
        <v>0</v>
      </c>
      <c r="W43">
        <f>'[1]2015 ksh'!CO42</f>
        <v>0</v>
      </c>
      <c r="X43">
        <f>'[1]2015 ksh'!CP42</f>
        <v>157</v>
      </c>
      <c r="Y43">
        <f>'[1]2015 ksh'!CQ42</f>
        <v>0</v>
      </c>
      <c r="Z43">
        <f>'[1]2015 ksh'!CR42</f>
        <v>0</v>
      </c>
      <c r="AA43">
        <f>'[1]2015 ksh'!CS42</f>
        <v>0</v>
      </c>
      <c r="AB43">
        <f>'[1]2015 ksh'!CT42</f>
        <v>0</v>
      </c>
      <c r="AC43">
        <f>'[1]2015 ksh'!CU42</f>
        <v>193</v>
      </c>
      <c r="AD43">
        <f>'[1]2015 ksh'!CV42</f>
        <v>0</v>
      </c>
      <c r="AE43">
        <f>'[1]2015 ksh'!CW42</f>
        <v>0</v>
      </c>
      <c r="AF43">
        <f>'[1]2015 ksh'!CX42</f>
        <v>0</v>
      </c>
      <c r="AG43">
        <f>'[1]2015 ksh'!CY42</f>
        <v>0</v>
      </c>
      <c r="AH43">
        <f>'[1]2015 ksh'!CZ42</f>
        <v>0</v>
      </c>
      <c r="AI43">
        <f>'[1]2015 ksh'!DA42</f>
        <v>0</v>
      </c>
      <c r="AJ43">
        <f>'[1]2015 ksh'!DB42</f>
        <v>0</v>
      </c>
      <c r="AK43">
        <f>'[1]2015 ksh'!DC42</f>
        <v>0</v>
      </c>
      <c r="AL43">
        <f>'[1]2015 ksh'!DD42</f>
        <v>0</v>
      </c>
      <c r="AM43">
        <f>'[1]2015 ksh'!DE42</f>
        <v>0</v>
      </c>
      <c r="AN43">
        <f>'[1]2015 ksh'!DF42</f>
        <v>0</v>
      </c>
      <c r="AO43">
        <f>'[1]2015 ksh'!DG42</f>
        <v>0</v>
      </c>
      <c r="AP43">
        <f>'[1]2015 ksh'!DH42</f>
        <v>0</v>
      </c>
      <c r="AQ43">
        <f>'[1]2015 ksh'!DI42</f>
        <v>0</v>
      </c>
      <c r="AR43">
        <f>'[1]2015 ksh'!DJ42</f>
        <v>0</v>
      </c>
      <c r="AS43">
        <f>'[1]2015 ksh'!DK42</f>
        <v>0</v>
      </c>
      <c r="AT43">
        <f>'[1]2015 ksh'!DL42</f>
        <v>0</v>
      </c>
      <c r="AU43">
        <f>'[1]2015 ksh'!DM42</f>
        <v>0</v>
      </c>
      <c r="AV43">
        <f>'[1]2015 ksh'!DN42</f>
        <v>0</v>
      </c>
      <c r="AW43">
        <f>'[1]2015 ksh'!DO42</f>
        <v>0</v>
      </c>
      <c r="AX43">
        <f>'[1]2015 ksh'!DP42</f>
        <v>0</v>
      </c>
      <c r="AY43">
        <f>'[1]2015 ksh'!DQ42</f>
        <v>0</v>
      </c>
      <c r="AZ43">
        <f>'[1]2015 ksh'!DR42</f>
        <v>249</v>
      </c>
      <c r="BA43">
        <f>'[1]2015 ksh'!DS42</f>
        <v>0</v>
      </c>
      <c r="BB43">
        <f>'[1]2015 ksh'!DT42</f>
        <v>0</v>
      </c>
      <c r="BC43">
        <f>'[1]2015 ksh'!DU42</f>
        <v>0</v>
      </c>
      <c r="BD43">
        <f>'[1]2015 ksh'!DV42</f>
        <v>0</v>
      </c>
      <c r="BE43">
        <f>'[1]2015 ksh'!DW42</f>
        <v>0</v>
      </c>
      <c r="BF43">
        <f>'[1]2015 ksh'!DX42</f>
        <v>131</v>
      </c>
      <c r="BG43">
        <f>'[1]2015 ksh'!DY42</f>
        <v>0</v>
      </c>
      <c r="BH43">
        <f>'[1]2015 ksh'!DZ42</f>
        <v>0</v>
      </c>
      <c r="BI43">
        <f>'[1]2015 ksh'!EA42</f>
        <v>30</v>
      </c>
      <c r="BJ43">
        <f>'[1]2015 ksh'!EB42</f>
        <v>17</v>
      </c>
      <c r="BK43">
        <f>'[1]2015 ksh'!EC42</f>
        <v>0</v>
      </c>
      <c r="BL43">
        <f>'[1]2015 ksh'!ED42</f>
        <v>0</v>
      </c>
      <c r="BM43">
        <f>'[1]2015 ksh'!EE42</f>
        <v>2843</v>
      </c>
      <c r="BN43">
        <f>'[1]2015 ksh'!EF42</f>
        <v>229</v>
      </c>
      <c r="BO43" s="2"/>
      <c r="BR43" t="s">
        <v>60</v>
      </c>
      <c r="BS43">
        <v>2.1341720254977394E-4</v>
      </c>
      <c r="BT43">
        <v>0</v>
      </c>
      <c r="BU43">
        <v>0</v>
      </c>
      <c r="BV43">
        <v>0</v>
      </c>
      <c r="BW43">
        <v>9.0753159840848054E-3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7.9410772071231465E-5</v>
      </c>
      <c r="CH43">
        <v>0</v>
      </c>
      <c r="CI43">
        <v>0</v>
      </c>
      <c r="CJ43">
        <v>0</v>
      </c>
      <c r="CK43">
        <v>0</v>
      </c>
      <c r="CL43">
        <v>3.3400338763895691E-5</v>
      </c>
      <c r="CM43">
        <v>0</v>
      </c>
      <c r="CN43">
        <v>7.4116475364543869E-4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2.4223473577347584E-4</v>
      </c>
      <c r="CV43">
        <v>1.3525797372755291E-3</v>
      </c>
      <c r="CW43">
        <v>0</v>
      </c>
      <c r="CX43">
        <v>0</v>
      </c>
      <c r="CY43">
        <v>0</v>
      </c>
      <c r="CZ43">
        <v>2.1560964040458319E-5</v>
      </c>
      <c r="DA43">
        <v>0</v>
      </c>
      <c r="DB43">
        <v>8.6822625827875989E-5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6.0572830996579717E-5</v>
      </c>
      <c r="DQ43">
        <v>3.6126322497311997E-5</v>
      </c>
      <c r="DR43">
        <v>2.8843872825598758E-5</v>
      </c>
      <c r="DS43">
        <v>1.3788820024723954E-5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'[1]2015 ksh'!BU43</f>
        <v>608</v>
      </c>
      <c r="D44">
        <f>'[1]2015 ksh'!BV43</f>
        <v>0</v>
      </c>
      <c r="E44">
        <f>'[1]2015 ksh'!BW43</f>
        <v>0</v>
      </c>
      <c r="F44">
        <f>'[1]2015 ksh'!BX43</f>
        <v>0</v>
      </c>
      <c r="G44">
        <f>'[1]2015 ksh'!BY43</f>
        <v>28402</v>
      </c>
      <c r="H44">
        <f>'[1]2015 ksh'!BZ43</f>
        <v>0</v>
      </c>
      <c r="I44">
        <f>'[1]2015 ksh'!CA43</f>
        <v>0</v>
      </c>
      <c r="J44">
        <f>'[1]2015 ksh'!CB43</f>
        <v>0</v>
      </c>
      <c r="K44">
        <f>'[1]2015 ksh'!CC43</f>
        <v>0</v>
      </c>
      <c r="L44">
        <f>'[1]2015 ksh'!CD43</f>
        <v>0</v>
      </c>
      <c r="M44">
        <f>'[1]2015 ksh'!CE43</f>
        <v>0</v>
      </c>
      <c r="N44">
        <f>'[1]2015 ksh'!CF43</f>
        <v>0</v>
      </c>
      <c r="O44">
        <f>'[1]2015 ksh'!CG43</f>
        <v>0</v>
      </c>
      <c r="P44">
        <f>'[1]2015 ksh'!CH43</f>
        <v>0</v>
      </c>
      <c r="Q44">
        <f>'[1]2015 ksh'!CI43</f>
        <v>64</v>
      </c>
      <c r="R44">
        <f>'[1]2015 ksh'!CJ43</f>
        <v>0</v>
      </c>
      <c r="S44">
        <f>'[1]2015 ksh'!CK43</f>
        <v>0</v>
      </c>
      <c r="T44">
        <f>'[1]2015 ksh'!CL43</f>
        <v>0</v>
      </c>
      <c r="U44">
        <f>'[1]2015 ksh'!CM43</f>
        <v>0</v>
      </c>
      <c r="V44">
        <f>'[1]2015 ksh'!CN43</f>
        <v>261</v>
      </c>
      <c r="W44">
        <f>'[1]2015 ksh'!CO43</f>
        <v>0</v>
      </c>
      <c r="X44">
        <f>'[1]2015 ksh'!CP43</f>
        <v>448</v>
      </c>
      <c r="Y44">
        <f>'[1]2015 ksh'!CQ43</f>
        <v>0</v>
      </c>
      <c r="Z44">
        <f>'[1]2015 ksh'!CR43</f>
        <v>0</v>
      </c>
      <c r="AA44">
        <f>'[1]2015 ksh'!CS43</f>
        <v>0</v>
      </c>
      <c r="AB44">
        <f>'[1]2015 ksh'!CT43</f>
        <v>0</v>
      </c>
      <c r="AC44">
        <f>'[1]2015 ksh'!CU43</f>
        <v>0</v>
      </c>
      <c r="AD44">
        <f>'[1]2015 ksh'!CV43</f>
        <v>0</v>
      </c>
      <c r="AE44">
        <f>'[1]2015 ksh'!CW43</f>
        <v>775</v>
      </c>
      <c r="AF44">
        <f>'[1]2015 ksh'!CX43</f>
        <v>3156</v>
      </c>
      <c r="AG44">
        <f>'[1]2015 ksh'!CY43</f>
        <v>0</v>
      </c>
      <c r="AH44">
        <f>'[1]2015 ksh'!CZ43</f>
        <v>0</v>
      </c>
      <c r="AI44">
        <f>'[1]2015 ksh'!DA43</f>
        <v>0</v>
      </c>
      <c r="AJ44">
        <f>'[1]2015 ksh'!DB43</f>
        <v>26</v>
      </c>
      <c r="AK44">
        <f>'[1]2015 ksh'!DC43</f>
        <v>0</v>
      </c>
      <c r="AL44">
        <f>'[1]2015 ksh'!DD43</f>
        <v>117</v>
      </c>
      <c r="AM44">
        <f>'[1]2015 ksh'!DE43</f>
        <v>0</v>
      </c>
      <c r="AN44">
        <f>'[1]2015 ksh'!DF43</f>
        <v>0</v>
      </c>
      <c r="AO44">
        <f>'[1]2015 ksh'!DG43</f>
        <v>0</v>
      </c>
      <c r="AP44">
        <f>'[1]2015 ksh'!DH43</f>
        <v>0</v>
      </c>
      <c r="AQ44">
        <f>'[1]2015 ksh'!DI43</f>
        <v>0</v>
      </c>
      <c r="AR44">
        <f>'[1]2015 ksh'!DJ43</f>
        <v>0</v>
      </c>
      <c r="AS44">
        <f>'[1]2015 ksh'!DK43</f>
        <v>0</v>
      </c>
      <c r="AT44">
        <f>'[1]2015 ksh'!DL43</f>
        <v>0</v>
      </c>
      <c r="AU44">
        <f>'[1]2015 ksh'!DM43</f>
        <v>0</v>
      </c>
      <c r="AV44">
        <f>'[1]2015 ksh'!DN43</f>
        <v>0</v>
      </c>
      <c r="AW44">
        <f>'[1]2015 ksh'!DO43</f>
        <v>0</v>
      </c>
      <c r="AX44">
        <f>'[1]2015 ksh'!DP43</f>
        <v>0</v>
      </c>
      <c r="AY44">
        <f>'[1]2015 ksh'!DQ43</f>
        <v>0</v>
      </c>
      <c r="AZ44">
        <f>'[1]2015 ksh'!DR43</f>
        <v>58</v>
      </c>
      <c r="BA44">
        <f>'[1]2015 ksh'!DS43</f>
        <v>122</v>
      </c>
      <c r="BB44">
        <f>'[1]2015 ksh'!DT43</f>
        <v>49</v>
      </c>
      <c r="BC44">
        <f>'[1]2015 ksh'!DU43</f>
        <v>23</v>
      </c>
      <c r="BD44">
        <f>'[1]2015 ksh'!DV43</f>
        <v>0</v>
      </c>
      <c r="BE44">
        <f>'[1]2015 ksh'!DW43</f>
        <v>0</v>
      </c>
      <c r="BF44">
        <f>'[1]2015 ksh'!DX43</f>
        <v>0</v>
      </c>
      <c r="BG44">
        <f>'[1]2015 ksh'!DY43</f>
        <v>0</v>
      </c>
      <c r="BH44">
        <f>'[1]2015 ksh'!DZ43</f>
        <v>0</v>
      </c>
      <c r="BI44">
        <f>'[1]2015 ksh'!EA43</f>
        <v>0</v>
      </c>
      <c r="BJ44">
        <f>'[1]2015 ksh'!EB43</f>
        <v>0</v>
      </c>
      <c r="BK44">
        <f>'[1]2015 ksh'!EC43</f>
        <v>0</v>
      </c>
      <c r="BL44">
        <f>'[1]2015 ksh'!ED43</f>
        <v>0</v>
      </c>
      <c r="BM44">
        <f>'[1]2015 ksh'!EE43</f>
        <v>682</v>
      </c>
      <c r="BN44">
        <f>'[1]2015 ksh'!EF43</f>
        <v>5136</v>
      </c>
      <c r="BO44" s="2"/>
      <c r="BR44" t="s">
        <v>61</v>
      </c>
      <c r="BS44">
        <v>1.3338575159360871E-5</v>
      </c>
      <c r="BT44">
        <v>0</v>
      </c>
      <c r="BU44">
        <v>0</v>
      </c>
      <c r="BV44">
        <v>0</v>
      </c>
      <c r="BW44">
        <v>6.7101484284832385E-6</v>
      </c>
      <c r="BX44">
        <v>3.1294374528752909E-2</v>
      </c>
      <c r="BY44">
        <v>1.3390385852571103E-2</v>
      </c>
      <c r="BZ44">
        <v>2.6531446652682477E-3</v>
      </c>
      <c r="CA44">
        <v>5.4748288289876018E-2</v>
      </c>
      <c r="CB44">
        <v>0</v>
      </c>
      <c r="CC44">
        <v>0</v>
      </c>
      <c r="CD44">
        <v>0</v>
      </c>
      <c r="CE44">
        <v>7.1290506122240354E-5</v>
      </c>
      <c r="CF44">
        <v>0</v>
      </c>
      <c r="CG44">
        <v>0</v>
      </c>
      <c r="CH44">
        <v>1.0194846077280047E-4</v>
      </c>
      <c r="CI44">
        <v>0</v>
      </c>
      <c r="CJ44">
        <v>0</v>
      </c>
      <c r="CK44">
        <v>1.8176972585700693E-4</v>
      </c>
      <c r="CL44">
        <v>1.9144408732102666E-4</v>
      </c>
      <c r="CM44">
        <v>1.0393485118974835E-4</v>
      </c>
      <c r="CN44">
        <v>2.11016884659544E-2</v>
      </c>
      <c r="CO44">
        <v>3.4496275970207765E-4</v>
      </c>
      <c r="CP44">
        <v>0</v>
      </c>
      <c r="CQ44">
        <v>0</v>
      </c>
      <c r="CR44">
        <v>0</v>
      </c>
      <c r="CS44">
        <v>3.4874591342522573E-4</v>
      </c>
      <c r="CT44">
        <v>1.5137883266926581E-4</v>
      </c>
      <c r="CU44">
        <v>5.4698166142397769E-5</v>
      </c>
      <c r="CV44">
        <v>3.6643082236076591E-4</v>
      </c>
      <c r="CW44">
        <v>1.7686107888050663E-5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7.0489096874199221E-3</v>
      </c>
      <c r="DD44">
        <v>1.8893273994457973E-4</v>
      </c>
      <c r="DE44">
        <v>0</v>
      </c>
      <c r="DF44">
        <v>0</v>
      </c>
      <c r="DG44">
        <v>0</v>
      </c>
      <c r="DH44">
        <v>0</v>
      </c>
      <c r="DI44">
        <v>5.1133849021139437E-5</v>
      </c>
      <c r="DJ44">
        <v>0</v>
      </c>
      <c r="DK44">
        <v>0</v>
      </c>
      <c r="DL44">
        <v>1.1738696613386027E-4</v>
      </c>
      <c r="DM44">
        <v>4.9404795723520884E-5</v>
      </c>
      <c r="DN44">
        <v>0</v>
      </c>
      <c r="DO44">
        <v>0</v>
      </c>
      <c r="DP44">
        <v>1.7754105636928538E-4</v>
      </c>
      <c r="DQ44">
        <v>2.8190376243804116E-4</v>
      </c>
      <c r="DR44">
        <v>1.8719084813347765E-4</v>
      </c>
      <c r="DS44">
        <v>5.0658925743007573E-4</v>
      </c>
      <c r="DT44">
        <v>5.2780893316619378E-4</v>
      </c>
      <c r="DU44">
        <v>5.0839654930846063E-4</v>
      </c>
      <c r="DV44">
        <v>0</v>
      </c>
      <c r="DW44">
        <v>0</v>
      </c>
      <c r="DX44">
        <v>2.2862055826404697E-2</v>
      </c>
      <c r="DY44">
        <v>2.903048728992484E-4</v>
      </c>
      <c r="DZ44">
        <v>0</v>
      </c>
      <c r="EA44">
        <v>0</v>
      </c>
      <c r="EB44">
        <v>1.4189022546614811E-5</v>
      </c>
      <c r="EF44" s="2"/>
    </row>
    <row r="45" spans="1:136" x14ac:dyDescent="0.35">
      <c r="A45" s="2"/>
      <c r="B45" t="s">
        <v>61</v>
      </c>
      <c r="C45">
        <f>'[1]2015 ksh'!BU44</f>
        <v>38</v>
      </c>
      <c r="D45">
        <f>'[1]2015 ksh'!BV44</f>
        <v>0</v>
      </c>
      <c r="E45">
        <f>'[1]2015 ksh'!BW44</f>
        <v>0</v>
      </c>
      <c r="F45">
        <f>'[1]2015 ksh'!BX44</f>
        <v>0</v>
      </c>
      <c r="G45">
        <f>'[1]2015 ksh'!BY44</f>
        <v>21</v>
      </c>
      <c r="H45">
        <f>'[1]2015 ksh'!BZ44</f>
        <v>13157</v>
      </c>
      <c r="I45">
        <f>'[1]2015 ksh'!CA44</f>
        <v>3580</v>
      </c>
      <c r="J45">
        <f>'[1]2015 ksh'!CB44</f>
        <v>1194</v>
      </c>
      <c r="K45">
        <f>'[1]2015 ksh'!CC44</f>
        <v>12426</v>
      </c>
      <c r="L45">
        <f>'[1]2015 ksh'!CD44</f>
        <v>0</v>
      </c>
      <c r="M45">
        <f>'[1]2015 ksh'!CE44</f>
        <v>0</v>
      </c>
      <c r="N45">
        <f>'[1]2015 ksh'!CF44</f>
        <v>0</v>
      </c>
      <c r="O45">
        <f>'[1]2015 ksh'!CG44</f>
        <v>106</v>
      </c>
      <c r="P45">
        <f>'[1]2015 ksh'!CH44</f>
        <v>0</v>
      </c>
      <c r="Q45">
        <f>'[1]2015 ksh'!CI44</f>
        <v>0</v>
      </c>
      <c r="R45">
        <f>'[1]2015 ksh'!CJ44</f>
        <v>131</v>
      </c>
      <c r="S45">
        <f>'[1]2015 ksh'!CK44</f>
        <v>0</v>
      </c>
      <c r="T45">
        <f>'[1]2015 ksh'!CL44</f>
        <v>0</v>
      </c>
      <c r="U45">
        <f>'[1]2015 ksh'!CM44</f>
        <v>414</v>
      </c>
      <c r="V45">
        <f>'[1]2015 ksh'!CN44</f>
        <v>1496</v>
      </c>
      <c r="W45">
        <f>'[1]2015 ksh'!CO44</f>
        <v>17</v>
      </c>
      <c r="X45">
        <f>'[1]2015 ksh'!CP44</f>
        <v>12755</v>
      </c>
      <c r="Y45">
        <f>'[1]2015 ksh'!CQ44</f>
        <v>110</v>
      </c>
      <c r="Z45">
        <f>'[1]2015 ksh'!CR44</f>
        <v>0</v>
      </c>
      <c r="AA45">
        <f>'[1]2015 ksh'!CS44</f>
        <v>0</v>
      </c>
      <c r="AB45">
        <f>'[1]2015 ksh'!CT44</f>
        <v>0</v>
      </c>
      <c r="AC45">
        <f>'[1]2015 ksh'!CU44</f>
        <v>1122</v>
      </c>
      <c r="AD45">
        <f>'[1]2015 ksh'!CV44</f>
        <v>106</v>
      </c>
      <c r="AE45">
        <f>'[1]2015 ksh'!CW44</f>
        <v>175</v>
      </c>
      <c r="AF45">
        <f>'[1]2015 ksh'!CX44</f>
        <v>855</v>
      </c>
      <c r="AG45">
        <f>'[1]2015 ksh'!CY44</f>
        <v>38</v>
      </c>
      <c r="AH45">
        <f>'[1]2015 ksh'!CZ44</f>
        <v>0</v>
      </c>
      <c r="AI45">
        <f>'[1]2015 ksh'!DA44</f>
        <v>0</v>
      </c>
      <c r="AJ45">
        <f>'[1]2015 ksh'!DB44</f>
        <v>0</v>
      </c>
      <c r="AK45">
        <f>'[1]2015 ksh'!DC44</f>
        <v>0</v>
      </c>
      <c r="AL45">
        <f>'[1]2015 ksh'!DD44</f>
        <v>0</v>
      </c>
      <c r="AM45">
        <f>'[1]2015 ksh'!DE44</f>
        <v>1678</v>
      </c>
      <c r="AN45">
        <f>'[1]2015 ksh'!DF44</f>
        <v>81</v>
      </c>
      <c r="AO45">
        <f>'[1]2015 ksh'!DG44</f>
        <v>0</v>
      </c>
      <c r="AP45">
        <f>'[1]2015 ksh'!DH44</f>
        <v>0</v>
      </c>
      <c r="AQ45">
        <f>'[1]2015 ksh'!DI44</f>
        <v>0</v>
      </c>
      <c r="AR45">
        <f>'[1]2015 ksh'!DJ44</f>
        <v>0</v>
      </c>
      <c r="AS45">
        <f>'[1]2015 ksh'!DK44</f>
        <v>29</v>
      </c>
      <c r="AT45">
        <f>'[1]2015 ksh'!DL44</f>
        <v>0</v>
      </c>
      <c r="AU45">
        <f>'[1]2015 ksh'!DM44</f>
        <v>0</v>
      </c>
      <c r="AV45">
        <f>'[1]2015 ksh'!DN44</f>
        <v>36</v>
      </c>
      <c r="AW45">
        <f>'[1]2015 ksh'!DO44</f>
        <v>20</v>
      </c>
      <c r="AX45">
        <f>'[1]2015 ksh'!DP44</f>
        <v>0</v>
      </c>
      <c r="AY45">
        <f>'[1]2015 ksh'!DQ44</f>
        <v>0</v>
      </c>
      <c r="AZ45">
        <f>'[1]2015 ksh'!DR44</f>
        <v>170</v>
      </c>
      <c r="BA45">
        <f>'[1]2015 ksh'!DS44</f>
        <v>952</v>
      </c>
      <c r="BB45">
        <f>'[1]2015 ksh'!DT44</f>
        <v>318</v>
      </c>
      <c r="BC45">
        <f>'[1]2015 ksh'!DU44</f>
        <v>845</v>
      </c>
      <c r="BD45">
        <f>'[1]2015 ksh'!DV44</f>
        <v>248</v>
      </c>
      <c r="BE45">
        <f>'[1]2015 ksh'!DW44</f>
        <v>254</v>
      </c>
      <c r="BF45">
        <f>'[1]2015 ksh'!DX44</f>
        <v>0</v>
      </c>
      <c r="BG45">
        <f>'[1]2015 ksh'!DY44</f>
        <v>0</v>
      </c>
      <c r="BH45">
        <f>'[1]2015 ksh'!DZ44</f>
        <v>2340</v>
      </c>
      <c r="BI45">
        <f>'[1]2015 ksh'!EA44</f>
        <v>110</v>
      </c>
      <c r="BJ45">
        <f>'[1]2015 ksh'!EB44</f>
        <v>0</v>
      </c>
      <c r="BK45">
        <f>'[1]2015 ksh'!EC44</f>
        <v>0</v>
      </c>
      <c r="BL45">
        <f>'[1]2015 ksh'!ED44</f>
        <v>55</v>
      </c>
      <c r="BM45">
        <f>'[1]2015 ksh'!EE44</f>
        <v>974</v>
      </c>
      <c r="BN45">
        <f>'[1]2015 ksh'!EF44</f>
        <v>982</v>
      </c>
      <c r="BO45" s="2"/>
      <c r="BR45" t="s">
        <v>62</v>
      </c>
      <c r="BS45">
        <v>3.203364129061245E-3</v>
      </c>
      <c r="BT45">
        <v>9.0187825950566614E-4</v>
      </c>
      <c r="BU45">
        <v>4.1278834479967627E-3</v>
      </c>
      <c r="BV45">
        <v>1.5673215890004297E-2</v>
      </c>
      <c r="BW45">
        <v>1.7158808124264281E-3</v>
      </c>
      <c r="BX45">
        <v>4.210005541984696E-3</v>
      </c>
      <c r="BY45">
        <v>4.4958781549694037E-3</v>
      </c>
      <c r="BZ45">
        <v>1.3710136168094715E-3</v>
      </c>
      <c r="CA45">
        <v>2.863865072301578E-4</v>
      </c>
      <c r="CB45">
        <v>3.1807937478136764E-4</v>
      </c>
      <c r="CC45">
        <v>1.1433410153893059E-3</v>
      </c>
      <c r="CD45">
        <v>3.0610570429557822E-4</v>
      </c>
      <c r="CE45">
        <v>2.3357729034201957E-3</v>
      </c>
      <c r="CF45">
        <v>2.662760884671603E-3</v>
      </c>
      <c r="CG45">
        <v>5.4024140874709657E-3</v>
      </c>
      <c r="CH45">
        <v>2.7320631022060556E-2</v>
      </c>
      <c r="CI45">
        <v>1.9007767869300392E-3</v>
      </c>
      <c r="CJ45">
        <v>5.9597189229440165E-3</v>
      </c>
      <c r="CK45">
        <v>8.6810411102529982E-3</v>
      </c>
      <c r="CL45">
        <v>3.1379682254003304E-3</v>
      </c>
      <c r="CM45">
        <v>2.4491941992125406E-2</v>
      </c>
      <c r="CN45">
        <v>5.1534111776909411E-3</v>
      </c>
      <c r="CO45">
        <v>3.5979615836926701E-2</v>
      </c>
      <c r="CP45">
        <v>2.3243719801891763E-3</v>
      </c>
      <c r="CQ45">
        <v>7.249726310667802E-3</v>
      </c>
      <c r="CR45">
        <v>4.7511556517670292E-3</v>
      </c>
      <c r="CS45">
        <v>3.6562372367387971E-3</v>
      </c>
      <c r="CT45">
        <v>5.2102880482127301E-2</v>
      </c>
      <c r="CU45">
        <v>8.6610639074619544E-4</v>
      </c>
      <c r="CV45">
        <v>8.7471965899219093E-4</v>
      </c>
      <c r="CW45">
        <v>7.1116770665635293E-3</v>
      </c>
      <c r="CX45">
        <v>0</v>
      </c>
      <c r="CY45">
        <v>1.1588328396170333E-3</v>
      </c>
      <c r="CZ45">
        <v>2.2265841711011764E-3</v>
      </c>
      <c r="DA45">
        <v>0</v>
      </c>
      <c r="DB45">
        <v>1.5442554217761533E-3</v>
      </c>
      <c r="DC45">
        <v>2.2642206922046117E-3</v>
      </c>
      <c r="DD45">
        <v>2.2042152993534299E-3</v>
      </c>
      <c r="DE45">
        <v>1.0842184053534527E-3</v>
      </c>
      <c r="DF45">
        <v>1.7403133141183759E-3</v>
      </c>
      <c r="DG45">
        <v>2.996814286992548E-4</v>
      </c>
      <c r="DH45">
        <v>8.2199106107303259E-5</v>
      </c>
      <c r="DI45">
        <v>1.3541653809736238E-3</v>
      </c>
      <c r="DJ45">
        <v>1.6017216454198974E-4</v>
      </c>
      <c r="DK45">
        <v>0</v>
      </c>
      <c r="DL45">
        <v>8.2823026105556963E-4</v>
      </c>
      <c r="DM45">
        <v>9.5845303703630507E-4</v>
      </c>
      <c r="DN45">
        <v>2.5825564171821904E-3</v>
      </c>
      <c r="DO45">
        <v>1.1160100283718042E-3</v>
      </c>
      <c r="DP45">
        <v>6.2066264588391939E-3</v>
      </c>
      <c r="DQ45">
        <v>1.5753445548008181E-3</v>
      </c>
      <c r="DR45">
        <v>2.8714369723116476E-3</v>
      </c>
      <c r="DS45">
        <v>9.4783149822124226E-4</v>
      </c>
      <c r="DT45">
        <v>1.4365767334160518E-3</v>
      </c>
      <c r="DU45">
        <v>1.9074878405156025E-3</v>
      </c>
      <c r="DV45">
        <v>1.110453870802684E-3</v>
      </c>
      <c r="DW45">
        <v>0</v>
      </c>
      <c r="DX45">
        <v>7.3598233564233576E-2</v>
      </c>
      <c r="DY45">
        <v>6.7561861329279622E-4</v>
      </c>
      <c r="DZ45">
        <v>0</v>
      </c>
      <c r="EA45">
        <v>0</v>
      </c>
      <c r="EB45">
        <v>3.3279707427514739E-5</v>
      </c>
      <c r="EF45" s="2"/>
    </row>
    <row r="46" spans="1:136" x14ac:dyDescent="0.35">
      <c r="A46" s="2"/>
      <c r="B46" t="s">
        <v>62</v>
      </c>
      <c r="C46">
        <f>'[1]2015 ksh'!BU45</f>
        <v>9126</v>
      </c>
      <c r="D46">
        <f>'[1]2015 ksh'!BV45</f>
        <v>138</v>
      </c>
      <c r="E46">
        <f>'[1]2015 ksh'!BW45</f>
        <v>51</v>
      </c>
      <c r="F46">
        <f>'[1]2015 ksh'!BX45</f>
        <v>1605</v>
      </c>
      <c r="G46">
        <f>'[1]2015 ksh'!BY45</f>
        <v>5370</v>
      </c>
      <c r="H46">
        <f>'[1]2015 ksh'!BZ45</f>
        <v>1770</v>
      </c>
      <c r="I46">
        <f>'[1]2015 ksh'!CA45</f>
        <v>1202</v>
      </c>
      <c r="J46">
        <f>'[1]2015 ksh'!CB45</f>
        <v>617</v>
      </c>
      <c r="K46">
        <f>'[1]2015 ksh'!CC45</f>
        <v>65</v>
      </c>
      <c r="L46">
        <f>'[1]2015 ksh'!CD45</f>
        <v>421</v>
      </c>
      <c r="M46">
        <f>'[1]2015 ksh'!CE45</f>
        <v>1785</v>
      </c>
      <c r="N46">
        <f>'[1]2015 ksh'!CF45</f>
        <v>291</v>
      </c>
      <c r="O46">
        <f>'[1]2015 ksh'!CG45</f>
        <v>3473</v>
      </c>
      <c r="P46">
        <f>'[1]2015 ksh'!CH45</f>
        <v>1778</v>
      </c>
      <c r="Q46">
        <f>'[1]2015 ksh'!CI45</f>
        <v>4354</v>
      </c>
      <c r="R46">
        <f>'[1]2015 ksh'!CJ45</f>
        <v>35106</v>
      </c>
      <c r="S46">
        <f>'[1]2015 ksh'!CK45</f>
        <v>5849</v>
      </c>
      <c r="T46">
        <f>'[1]2015 ksh'!CL45</f>
        <v>6947</v>
      </c>
      <c r="U46">
        <f>'[1]2015 ksh'!CM45</f>
        <v>19772</v>
      </c>
      <c r="V46">
        <f>'[1]2015 ksh'!CN45</f>
        <v>24521</v>
      </c>
      <c r="W46">
        <f>'[1]2015 ksh'!CO45</f>
        <v>4006</v>
      </c>
      <c r="X46">
        <f>'[1]2015 ksh'!CP45</f>
        <v>3115</v>
      </c>
      <c r="Y46">
        <f>'[1]2015 ksh'!CQ45</f>
        <v>11473</v>
      </c>
      <c r="Z46">
        <f>'[1]2015 ksh'!CR45</f>
        <v>3227</v>
      </c>
      <c r="AA46">
        <f>'[1]2015 ksh'!CS45</f>
        <v>1788</v>
      </c>
      <c r="AB46">
        <f>'[1]2015 ksh'!CT45</f>
        <v>1848</v>
      </c>
      <c r="AC46">
        <f>'[1]2015 ksh'!CU45</f>
        <v>11763</v>
      </c>
      <c r="AD46">
        <f>'[1]2015 ksh'!CV45</f>
        <v>36484</v>
      </c>
      <c r="AE46">
        <f>'[1]2015 ksh'!CW45</f>
        <v>2771</v>
      </c>
      <c r="AF46">
        <f>'[1]2015 ksh'!CX45</f>
        <v>2041</v>
      </c>
      <c r="AG46">
        <f>'[1]2015 ksh'!CY45</f>
        <v>15280</v>
      </c>
      <c r="AH46">
        <f>'[1]2015 ksh'!CZ45</f>
        <v>0</v>
      </c>
      <c r="AI46">
        <f>'[1]2015 ksh'!DA45</f>
        <v>462</v>
      </c>
      <c r="AJ46">
        <f>'[1]2015 ksh'!DB45</f>
        <v>2685</v>
      </c>
      <c r="AK46">
        <f>'[1]2015 ksh'!DC45</f>
        <v>0</v>
      </c>
      <c r="AL46">
        <f>'[1]2015 ksh'!DD45</f>
        <v>2081</v>
      </c>
      <c r="AM46">
        <f>'[1]2015 ksh'!DE45</f>
        <v>539</v>
      </c>
      <c r="AN46">
        <f>'[1]2015 ksh'!DF45</f>
        <v>945</v>
      </c>
      <c r="AO46">
        <f>'[1]2015 ksh'!DG45</f>
        <v>872</v>
      </c>
      <c r="AP46">
        <f>'[1]2015 ksh'!DH45</f>
        <v>1809</v>
      </c>
      <c r="AQ46">
        <f>'[1]2015 ksh'!DI45</f>
        <v>422</v>
      </c>
      <c r="AR46">
        <f>'[1]2015 ksh'!DJ45</f>
        <v>91</v>
      </c>
      <c r="AS46">
        <f>'[1]2015 ksh'!DK45</f>
        <v>768</v>
      </c>
      <c r="AT46">
        <f>'[1]2015 ksh'!DL45</f>
        <v>78</v>
      </c>
      <c r="AU46">
        <f>'[1]2015 ksh'!DM45</f>
        <v>0</v>
      </c>
      <c r="AV46">
        <f>'[1]2015 ksh'!DN45</f>
        <v>254</v>
      </c>
      <c r="AW46">
        <f>'[1]2015 ksh'!DO45</f>
        <v>388</v>
      </c>
      <c r="AX46">
        <f>'[1]2015 ksh'!DP45</f>
        <v>741</v>
      </c>
      <c r="AY46">
        <f>'[1]2015 ksh'!DQ45</f>
        <v>142</v>
      </c>
      <c r="AZ46">
        <f>'[1]2015 ksh'!DR45</f>
        <v>5943</v>
      </c>
      <c r="BA46">
        <f>'[1]2015 ksh'!DS45</f>
        <v>5320</v>
      </c>
      <c r="BB46">
        <f>'[1]2015 ksh'!DT45</f>
        <v>4878</v>
      </c>
      <c r="BC46">
        <f>'[1]2015 ksh'!DU45</f>
        <v>1581</v>
      </c>
      <c r="BD46">
        <f>'[1]2015 ksh'!DV45</f>
        <v>675</v>
      </c>
      <c r="BE46">
        <f>'[1]2015 ksh'!DW45</f>
        <v>953</v>
      </c>
      <c r="BF46">
        <f>'[1]2015 ksh'!DX45</f>
        <v>306</v>
      </c>
      <c r="BG46">
        <f>'[1]2015 ksh'!DY45</f>
        <v>0</v>
      </c>
      <c r="BH46">
        <f>'[1]2015 ksh'!DZ45</f>
        <v>7533</v>
      </c>
      <c r="BI46">
        <f>'[1]2015 ksh'!EA45</f>
        <v>256</v>
      </c>
      <c r="BJ46">
        <f>'[1]2015 ksh'!EB45</f>
        <v>0</v>
      </c>
      <c r="BK46">
        <f>'[1]2015 ksh'!EC45</f>
        <v>0</v>
      </c>
      <c r="BL46">
        <f>'[1]2015 ksh'!ED45</f>
        <v>129</v>
      </c>
      <c r="BM46">
        <f>'[1]2015 ksh'!EE45</f>
        <v>5123</v>
      </c>
      <c r="BN46">
        <f>'[1]2015 ksh'!EF45</f>
        <v>9946</v>
      </c>
      <c r="BO46" s="2"/>
      <c r="BR46" t="s">
        <v>63</v>
      </c>
      <c r="BS46">
        <v>0</v>
      </c>
      <c r="BT46">
        <v>0</v>
      </c>
      <c r="BU46">
        <v>0</v>
      </c>
      <c r="BV46">
        <v>0</v>
      </c>
      <c r="BW46">
        <v>3.8024174428071684E-5</v>
      </c>
      <c r="BX46">
        <v>5.3992726442402602E-3</v>
      </c>
      <c r="BY46">
        <v>7.5554691123445893E-4</v>
      </c>
      <c r="BZ46">
        <v>0</v>
      </c>
      <c r="CA46">
        <v>0</v>
      </c>
      <c r="CB46">
        <v>0</v>
      </c>
      <c r="CC46">
        <v>0</v>
      </c>
      <c r="CD46">
        <v>4.4811350525744443E-4</v>
      </c>
      <c r="CE46">
        <v>0</v>
      </c>
      <c r="CF46">
        <v>4.006122253372631E-3</v>
      </c>
      <c r="CG46">
        <v>2.8538246213098809E-5</v>
      </c>
      <c r="CH46">
        <v>1.128437161225654E-4</v>
      </c>
      <c r="CI46">
        <v>1.2868996539994794E-4</v>
      </c>
      <c r="CJ46">
        <v>0</v>
      </c>
      <c r="CK46">
        <v>2.8099667765334405E-5</v>
      </c>
      <c r="CL46">
        <v>2.4058481561733296E-5</v>
      </c>
      <c r="CM46">
        <v>8.9261695727666239E-4</v>
      </c>
      <c r="CN46">
        <v>5.935935571606773E-3</v>
      </c>
      <c r="CO46">
        <v>0</v>
      </c>
      <c r="CP46">
        <v>0</v>
      </c>
      <c r="CQ46">
        <v>5.2710538052953823E-5</v>
      </c>
      <c r="CR46">
        <v>0</v>
      </c>
      <c r="CS46">
        <v>5.781349366942245E-5</v>
      </c>
      <c r="CT46">
        <v>0</v>
      </c>
      <c r="CU46">
        <v>2.5067388140687433E-4</v>
      </c>
      <c r="CV46">
        <v>1.4798662334640055E-3</v>
      </c>
      <c r="CW46">
        <v>1.3031868970142592E-5</v>
      </c>
      <c r="CX46">
        <v>0</v>
      </c>
      <c r="CY46">
        <v>0</v>
      </c>
      <c r="CZ46">
        <v>0</v>
      </c>
      <c r="DA46">
        <v>0</v>
      </c>
      <c r="DB46">
        <v>1.8551843125614527E-5</v>
      </c>
      <c r="DC46">
        <v>3.4866478191648007E-4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9.3451517176565174E-5</v>
      </c>
      <c r="DJ46">
        <v>2.2383033250098568E-4</v>
      </c>
      <c r="DK46">
        <v>1.1407053132129409E-3</v>
      </c>
      <c r="DL46">
        <v>0</v>
      </c>
      <c r="DM46">
        <v>0</v>
      </c>
      <c r="DN46">
        <v>0</v>
      </c>
      <c r="DO46">
        <v>0</v>
      </c>
      <c r="DP46">
        <v>1.660531056630375E-4</v>
      </c>
      <c r="DQ46">
        <v>0</v>
      </c>
      <c r="DR46">
        <v>2.0602766303999114E-4</v>
      </c>
      <c r="DS46">
        <v>6.6306238901498663E-4</v>
      </c>
      <c r="DT46">
        <v>1.8090225531905836E-4</v>
      </c>
      <c r="DU46">
        <v>3.4026540701747369E-5</v>
      </c>
      <c r="DV46">
        <v>0</v>
      </c>
      <c r="DW46">
        <v>0</v>
      </c>
      <c r="DX46">
        <v>9.281603861147205E-3</v>
      </c>
      <c r="DY46">
        <v>3.7211806435267293E-4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'[1]2015 ksh'!BU46</f>
        <v>0</v>
      </c>
      <c r="D47">
        <f>'[1]2015 ksh'!BV46</f>
        <v>0</v>
      </c>
      <c r="E47">
        <f>'[1]2015 ksh'!BW46</f>
        <v>0</v>
      </c>
      <c r="F47">
        <f>'[1]2015 ksh'!BX46</f>
        <v>0</v>
      </c>
      <c r="G47">
        <f>'[1]2015 ksh'!BY46</f>
        <v>119</v>
      </c>
      <c r="H47">
        <f>'[1]2015 ksh'!BZ46</f>
        <v>2270</v>
      </c>
      <c r="I47">
        <f>'[1]2015 ksh'!CA46</f>
        <v>202</v>
      </c>
      <c r="J47">
        <f>'[1]2015 ksh'!CB46</f>
        <v>0</v>
      </c>
      <c r="K47">
        <f>'[1]2015 ksh'!CC46</f>
        <v>0</v>
      </c>
      <c r="L47">
        <f>'[1]2015 ksh'!CD46</f>
        <v>0</v>
      </c>
      <c r="M47">
        <f>'[1]2015 ksh'!CE46</f>
        <v>0</v>
      </c>
      <c r="N47">
        <f>'[1]2015 ksh'!CF46</f>
        <v>426</v>
      </c>
      <c r="O47">
        <f>'[1]2015 ksh'!CG46</f>
        <v>0</v>
      </c>
      <c r="P47">
        <f>'[1]2015 ksh'!CH46</f>
        <v>2675</v>
      </c>
      <c r="Q47">
        <f>'[1]2015 ksh'!CI46</f>
        <v>23</v>
      </c>
      <c r="R47">
        <f>'[1]2015 ksh'!CJ46</f>
        <v>145</v>
      </c>
      <c r="S47">
        <f>'[1]2015 ksh'!CK46</f>
        <v>396</v>
      </c>
      <c r="T47">
        <f>'[1]2015 ksh'!CL46</f>
        <v>0</v>
      </c>
      <c r="U47">
        <f>'[1]2015 ksh'!CM46</f>
        <v>64</v>
      </c>
      <c r="V47">
        <f>'[1]2015 ksh'!CN46</f>
        <v>188</v>
      </c>
      <c r="W47">
        <f>'[1]2015 ksh'!CO46</f>
        <v>146</v>
      </c>
      <c r="X47">
        <f>'[1]2015 ksh'!CP46</f>
        <v>3588</v>
      </c>
      <c r="Y47">
        <f>'[1]2015 ksh'!CQ46</f>
        <v>0</v>
      </c>
      <c r="Z47">
        <f>'[1]2015 ksh'!CR46</f>
        <v>0</v>
      </c>
      <c r="AA47">
        <f>'[1]2015 ksh'!CS46</f>
        <v>13</v>
      </c>
      <c r="AB47">
        <f>'[1]2015 ksh'!CT46</f>
        <v>0</v>
      </c>
      <c r="AC47">
        <f>'[1]2015 ksh'!CU46</f>
        <v>186</v>
      </c>
      <c r="AD47">
        <f>'[1]2015 ksh'!CV46</f>
        <v>0</v>
      </c>
      <c r="AE47">
        <f>'[1]2015 ksh'!CW46</f>
        <v>802</v>
      </c>
      <c r="AF47">
        <f>'[1]2015 ksh'!CX46</f>
        <v>3453</v>
      </c>
      <c r="AG47">
        <f>'[1]2015 ksh'!CY46</f>
        <v>28</v>
      </c>
      <c r="AH47">
        <f>'[1]2015 ksh'!CZ46</f>
        <v>0</v>
      </c>
      <c r="AI47">
        <f>'[1]2015 ksh'!DA46</f>
        <v>0</v>
      </c>
      <c r="AJ47">
        <f>'[1]2015 ksh'!DB46</f>
        <v>0</v>
      </c>
      <c r="AK47">
        <f>'[1]2015 ksh'!DC46</f>
        <v>0</v>
      </c>
      <c r="AL47">
        <f>'[1]2015 ksh'!DD46</f>
        <v>25</v>
      </c>
      <c r="AM47">
        <f>'[1]2015 ksh'!DE46</f>
        <v>83</v>
      </c>
      <c r="AN47">
        <f>'[1]2015 ksh'!DF46</f>
        <v>0</v>
      </c>
      <c r="AO47">
        <f>'[1]2015 ksh'!DG46</f>
        <v>0</v>
      </c>
      <c r="AP47">
        <f>'[1]2015 ksh'!DH46</f>
        <v>0</v>
      </c>
      <c r="AQ47">
        <f>'[1]2015 ksh'!DI46</f>
        <v>0</v>
      </c>
      <c r="AR47">
        <f>'[1]2015 ksh'!DJ46</f>
        <v>0</v>
      </c>
      <c r="AS47">
        <f>'[1]2015 ksh'!DK46</f>
        <v>53</v>
      </c>
      <c r="AT47">
        <f>'[1]2015 ksh'!DL46</f>
        <v>109</v>
      </c>
      <c r="AU47">
        <f>'[1]2015 ksh'!DM46</f>
        <v>249</v>
      </c>
      <c r="AV47">
        <f>'[1]2015 ksh'!DN46</f>
        <v>0</v>
      </c>
      <c r="AW47">
        <f>'[1]2015 ksh'!DO46</f>
        <v>0</v>
      </c>
      <c r="AX47">
        <f>'[1]2015 ksh'!DP46</f>
        <v>0</v>
      </c>
      <c r="AY47">
        <f>'[1]2015 ksh'!DQ46</f>
        <v>0</v>
      </c>
      <c r="AZ47">
        <f>'[1]2015 ksh'!DR46</f>
        <v>159</v>
      </c>
      <c r="BA47">
        <f>'[1]2015 ksh'!DS46</f>
        <v>0</v>
      </c>
      <c r="BB47">
        <f>'[1]2015 ksh'!DT46</f>
        <v>350</v>
      </c>
      <c r="BC47">
        <f>'[1]2015 ksh'!DU46</f>
        <v>1106</v>
      </c>
      <c r="BD47">
        <f>'[1]2015 ksh'!DV46</f>
        <v>85</v>
      </c>
      <c r="BE47">
        <f>'[1]2015 ksh'!DW46</f>
        <v>17</v>
      </c>
      <c r="BF47">
        <f>'[1]2015 ksh'!DX46</f>
        <v>0</v>
      </c>
      <c r="BG47">
        <f>'[1]2015 ksh'!DY46</f>
        <v>0</v>
      </c>
      <c r="BH47">
        <f>'[1]2015 ksh'!DZ46</f>
        <v>950</v>
      </c>
      <c r="BI47">
        <f>'[1]2015 ksh'!EA46</f>
        <v>141</v>
      </c>
      <c r="BJ47">
        <f>'[1]2015 ksh'!EB46</f>
        <v>0</v>
      </c>
      <c r="BK47">
        <f>'[1]2015 ksh'!EC46</f>
        <v>0</v>
      </c>
      <c r="BL47">
        <f>'[1]2015 ksh'!ED46</f>
        <v>0</v>
      </c>
      <c r="BM47">
        <f>'[1]2015 ksh'!EE46</f>
        <v>646</v>
      </c>
      <c r="BN47">
        <f>'[1]2015 ksh'!EF46</f>
        <v>117</v>
      </c>
      <c r="BO47" s="2"/>
      <c r="BR47" t="s">
        <v>64</v>
      </c>
      <c r="BS47">
        <v>1.0569065738114628E-3</v>
      </c>
      <c r="BT47">
        <v>6.0125217300377736E-4</v>
      </c>
      <c r="BU47">
        <v>0</v>
      </c>
      <c r="BV47">
        <v>2.997929768368423E-3</v>
      </c>
      <c r="BW47">
        <v>5.2211345391150533E-4</v>
      </c>
      <c r="BX47">
        <v>0</v>
      </c>
      <c r="BY47">
        <v>4.6342704109875966E-3</v>
      </c>
      <c r="BZ47">
        <v>0</v>
      </c>
      <c r="CA47">
        <v>2.1148542072380884E-3</v>
      </c>
      <c r="CB47">
        <v>4.3065378533344313E-5</v>
      </c>
      <c r="CC47">
        <v>4.0545370461704799E-4</v>
      </c>
      <c r="CD47">
        <v>1.3780016241484792E-4</v>
      </c>
      <c r="CE47">
        <v>9.5031589764835492E-4</v>
      </c>
      <c r="CF47">
        <v>5.1143579421560875E-3</v>
      </c>
      <c r="CG47">
        <v>8.2636834686625248E-4</v>
      </c>
      <c r="CH47">
        <v>1.2739666433975142E-3</v>
      </c>
      <c r="CI47">
        <v>4.4846503093921256E-4</v>
      </c>
      <c r="CJ47">
        <v>1.1727271869388903E-3</v>
      </c>
      <c r="CK47">
        <v>7.4420213847252838E-4</v>
      </c>
      <c r="CL47">
        <v>1.6162692666206997E-4</v>
      </c>
      <c r="CM47">
        <v>1.8585996918637354E-3</v>
      </c>
      <c r="CN47">
        <v>9.3307348450006125E-4</v>
      </c>
      <c r="CO47">
        <v>7.7773422187377506E-3</v>
      </c>
      <c r="CP47">
        <v>4.1164505320053129E-3</v>
      </c>
      <c r="CQ47">
        <v>1.4284555812350485E-2</v>
      </c>
      <c r="CR47">
        <v>8.7155939715856216E-4</v>
      </c>
      <c r="CS47">
        <v>4.0454836782560968E-2</v>
      </c>
      <c r="CT47">
        <v>8.3829598846093427E-4</v>
      </c>
      <c r="CU47">
        <v>2.7286570881321858E-4</v>
      </c>
      <c r="CV47">
        <v>3.0000184286846333E-4</v>
      </c>
      <c r="CW47">
        <v>8.251965601451006E-4</v>
      </c>
      <c r="CX47">
        <v>0</v>
      </c>
      <c r="CY47">
        <v>0</v>
      </c>
      <c r="CZ47">
        <v>7.4634106293894182E-5</v>
      </c>
      <c r="DA47">
        <v>7.9858959477032917E-4</v>
      </c>
      <c r="DB47">
        <v>6.2779437137079565E-4</v>
      </c>
      <c r="DC47">
        <v>2.8985385484623044E-4</v>
      </c>
      <c r="DD47">
        <v>0</v>
      </c>
      <c r="DE47">
        <v>0</v>
      </c>
      <c r="DF47">
        <v>0</v>
      </c>
      <c r="DG47">
        <v>3.2311623236531024E-4</v>
      </c>
      <c r="DH47">
        <v>0</v>
      </c>
      <c r="DI47">
        <v>3.9143843043768807E-4</v>
      </c>
      <c r="DJ47">
        <v>0</v>
      </c>
      <c r="DK47">
        <v>0</v>
      </c>
      <c r="DL47">
        <v>1.3890790992506798E-3</v>
      </c>
      <c r="DM47">
        <v>7.6577433371457368E-5</v>
      </c>
      <c r="DN47">
        <v>1.9865818593709156E-4</v>
      </c>
      <c r="DO47">
        <v>0</v>
      </c>
      <c r="DP47">
        <v>1.0642019790605987E-3</v>
      </c>
      <c r="DQ47">
        <v>7.5450712887828659E-4</v>
      </c>
      <c r="DR47">
        <v>4.1676452980661066E-4</v>
      </c>
      <c r="DS47">
        <v>6.1030516457256457E-4</v>
      </c>
      <c r="DT47">
        <v>6.1506766808479849E-4</v>
      </c>
      <c r="DU47">
        <v>3.9430755989671947E-4</v>
      </c>
      <c r="DV47">
        <v>1.2120640289153479E-3</v>
      </c>
      <c r="DW47">
        <v>8.0165860400829305E-4</v>
      </c>
      <c r="DX47">
        <v>1.9637919748321984E-3</v>
      </c>
      <c r="DY47">
        <v>5.7269234017397175E-4</v>
      </c>
      <c r="DZ47">
        <v>0</v>
      </c>
      <c r="EA47">
        <v>0</v>
      </c>
      <c r="EB47">
        <v>9.803324668570233E-5</v>
      </c>
      <c r="EF47" s="2"/>
    </row>
    <row r="48" spans="1:136" x14ac:dyDescent="0.35">
      <c r="A48" s="2"/>
      <c r="B48" t="s">
        <v>64</v>
      </c>
      <c r="C48">
        <f>'[1]2015 ksh'!BU47</f>
        <v>3011</v>
      </c>
      <c r="D48">
        <f>'[1]2015 ksh'!BV47</f>
        <v>92</v>
      </c>
      <c r="E48">
        <f>'[1]2015 ksh'!BW47</f>
        <v>0</v>
      </c>
      <c r="F48">
        <f>'[1]2015 ksh'!BX47</f>
        <v>307</v>
      </c>
      <c r="G48">
        <f>'[1]2015 ksh'!BY47</f>
        <v>1634</v>
      </c>
      <c r="H48">
        <f>'[1]2015 ksh'!BZ47</f>
        <v>0</v>
      </c>
      <c r="I48">
        <f>'[1]2015 ksh'!CA47</f>
        <v>1239</v>
      </c>
      <c r="J48">
        <f>'[1]2015 ksh'!CB47</f>
        <v>0</v>
      </c>
      <c r="K48">
        <f>'[1]2015 ksh'!CC47</f>
        <v>480</v>
      </c>
      <c r="L48">
        <f>'[1]2015 ksh'!CD47</f>
        <v>57</v>
      </c>
      <c r="M48">
        <f>'[1]2015 ksh'!CE47</f>
        <v>633</v>
      </c>
      <c r="N48">
        <f>'[1]2015 ksh'!CF47</f>
        <v>131</v>
      </c>
      <c r="O48">
        <f>'[1]2015 ksh'!CG47</f>
        <v>1413</v>
      </c>
      <c r="P48">
        <f>'[1]2015 ksh'!CH47</f>
        <v>3415</v>
      </c>
      <c r="Q48">
        <f>'[1]2015 ksh'!CI47</f>
        <v>666</v>
      </c>
      <c r="R48">
        <f>'[1]2015 ksh'!CJ47</f>
        <v>1637</v>
      </c>
      <c r="S48">
        <f>'[1]2015 ksh'!CK47</f>
        <v>1380</v>
      </c>
      <c r="T48">
        <f>'[1]2015 ksh'!CL47</f>
        <v>1367</v>
      </c>
      <c r="U48">
        <f>'[1]2015 ksh'!CM47</f>
        <v>1695</v>
      </c>
      <c r="V48">
        <f>'[1]2015 ksh'!CN47</f>
        <v>1263</v>
      </c>
      <c r="W48">
        <f>'[1]2015 ksh'!CO47</f>
        <v>304</v>
      </c>
      <c r="X48">
        <f>'[1]2015 ksh'!CP47</f>
        <v>564</v>
      </c>
      <c r="Y48">
        <f>'[1]2015 ksh'!CQ47</f>
        <v>2480</v>
      </c>
      <c r="Z48">
        <f>'[1]2015 ksh'!CR47</f>
        <v>5715</v>
      </c>
      <c r="AA48">
        <f>'[1]2015 ksh'!CS47</f>
        <v>3523</v>
      </c>
      <c r="AB48">
        <f>'[1]2015 ksh'!CT47</f>
        <v>339</v>
      </c>
      <c r="AC48">
        <f>'[1]2015 ksh'!CU47</f>
        <v>130153</v>
      </c>
      <c r="AD48">
        <f>'[1]2015 ksh'!CV47</f>
        <v>587</v>
      </c>
      <c r="AE48">
        <f>'[1]2015 ksh'!CW47</f>
        <v>873</v>
      </c>
      <c r="AF48">
        <f>'[1]2015 ksh'!CX47</f>
        <v>700</v>
      </c>
      <c r="AG48">
        <f>'[1]2015 ksh'!CY47</f>
        <v>1773</v>
      </c>
      <c r="AH48">
        <f>'[1]2015 ksh'!CZ47</f>
        <v>0</v>
      </c>
      <c r="AI48">
        <f>'[1]2015 ksh'!DA47</f>
        <v>0</v>
      </c>
      <c r="AJ48">
        <f>'[1]2015 ksh'!DB47</f>
        <v>90</v>
      </c>
      <c r="AK48">
        <f>'[1]2015 ksh'!DC47</f>
        <v>183</v>
      </c>
      <c r="AL48">
        <f>'[1]2015 ksh'!DD47</f>
        <v>846</v>
      </c>
      <c r="AM48">
        <f>'[1]2015 ksh'!DE47</f>
        <v>69</v>
      </c>
      <c r="AN48">
        <f>'[1]2015 ksh'!DF47</f>
        <v>0</v>
      </c>
      <c r="AO48">
        <f>'[1]2015 ksh'!DG47</f>
        <v>0</v>
      </c>
      <c r="AP48">
        <f>'[1]2015 ksh'!DH47</f>
        <v>0</v>
      </c>
      <c r="AQ48">
        <f>'[1]2015 ksh'!DI47</f>
        <v>455</v>
      </c>
      <c r="AR48">
        <f>'[1]2015 ksh'!DJ47</f>
        <v>0</v>
      </c>
      <c r="AS48">
        <f>'[1]2015 ksh'!DK47</f>
        <v>222</v>
      </c>
      <c r="AT48">
        <f>'[1]2015 ksh'!DL47</f>
        <v>0</v>
      </c>
      <c r="AU48">
        <f>'[1]2015 ksh'!DM47</f>
        <v>0</v>
      </c>
      <c r="AV48">
        <f>'[1]2015 ksh'!DN47</f>
        <v>426</v>
      </c>
      <c r="AW48">
        <f>'[1]2015 ksh'!DO47</f>
        <v>31</v>
      </c>
      <c r="AX48">
        <f>'[1]2015 ksh'!DP47</f>
        <v>57</v>
      </c>
      <c r="AY48">
        <f>'[1]2015 ksh'!DQ47</f>
        <v>0</v>
      </c>
      <c r="AZ48">
        <f>'[1]2015 ksh'!DR47</f>
        <v>1019</v>
      </c>
      <c r="BA48">
        <f>'[1]2015 ksh'!DS47</f>
        <v>2548</v>
      </c>
      <c r="BB48">
        <f>'[1]2015 ksh'!DT47</f>
        <v>708</v>
      </c>
      <c r="BC48">
        <f>'[1]2015 ksh'!DU47</f>
        <v>1018</v>
      </c>
      <c r="BD48">
        <f>'[1]2015 ksh'!DV47</f>
        <v>289</v>
      </c>
      <c r="BE48">
        <f>'[1]2015 ksh'!DW47</f>
        <v>197</v>
      </c>
      <c r="BF48">
        <f>'[1]2015 ksh'!DX47</f>
        <v>334</v>
      </c>
      <c r="BG48">
        <f>'[1]2015 ksh'!DY47</f>
        <v>261</v>
      </c>
      <c r="BH48">
        <f>'[1]2015 ksh'!DZ47</f>
        <v>201</v>
      </c>
      <c r="BI48">
        <f>'[1]2015 ksh'!EA47</f>
        <v>217</v>
      </c>
      <c r="BJ48">
        <f>'[1]2015 ksh'!EB47</f>
        <v>0</v>
      </c>
      <c r="BK48">
        <f>'[1]2015 ksh'!EC47</f>
        <v>0</v>
      </c>
      <c r="BL48">
        <f>'[1]2015 ksh'!ED47</f>
        <v>380</v>
      </c>
      <c r="BM48">
        <f>'[1]2015 ksh'!EE47</f>
        <v>5543</v>
      </c>
      <c r="BN48">
        <f>'[1]2015 ksh'!EF47</f>
        <v>21318</v>
      </c>
      <c r="BO48" s="2"/>
      <c r="BR48" t="s">
        <v>65</v>
      </c>
      <c r="BS48">
        <v>1.8954817331723344E-5</v>
      </c>
      <c r="BT48">
        <v>0</v>
      </c>
      <c r="BU48">
        <v>3.3184945366248487E-3</v>
      </c>
      <c r="BV48">
        <v>0</v>
      </c>
      <c r="BW48">
        <v>4.6012446366742206E-5</v>
      </c>
      <c r="BX48">
        <v>0</v>
      </c>
      <c r="BY48">
        <v>3.4411047442361493E-4</v>
      </c>
      <c r="BZ48">
        <v>0</v>
      </c>
      <c r="CA48">
        <v>0</v>
      </c>
      <c r="CB48">
        <v>0</v>
      </c>
      <c r="CC48">
        <v>1.8062866461612565E-4</v>
      </c>
      <c r="CD48">
        <v>0</v>
      </c>
      <c r="CE48">
        <v>6.6582642510394302E-5</v>
      </c>
      <c r="CF48">
        <v>2.9503031174370404E-4</v>
      </c>
      <c r="CG48">
        <v>1.0670822497071728E-4</v>
      </c>
      <c r="CH48">
        <v>0</v>
      </c>
      <c r="CI48">
        <v>6.0770261438864307E-5</v>
      </c>
      <c r="CJ48">
        <v>0</v>
      </c>
      <c r="CK48">
        <v>2.2962697251984208E-4</v>
      </c>
      <c r="CL48">
        <v>2.9689190012351725E-5</v>
      </c>
      <c r="CM48">
        <v>0</v>
      </c>
      <c r="CN48">
        <v>1.4227716253015118E-4</v>
      </c>
      <c r="CO48">
        <v>9.4080752646021171E-5</v>
      </c>
      <c r="CP48">
        <v>4.1776750806003172E-5</v>
      </c>
      <c r="CQ48">
        <v>6.8118233791509555E-4</v>
      </c>
      <c r="CR48">
        <v>0</v>
      </c>
      <c r="CS48">
        <v>1.0440619636322044E-3</v>
      </c>
      <c r="CT48">
        <v>0</v>
      </c>
      <c r="CU48">
        <v>2.9380729242202228E-5</v>
      </c>
      <c r="CV48">
        <v>0</v>
      </c>
      <c r="CW48">
        <v>4.6495846789901604E-4</v>
      </c>
      <c r="CX48">
        <v>0</v>
      </c>
      <c r="CY48">
        <v>0</v>
      </c>
      <c r="CZ48">
        <v>3.7068272792634111E-4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4.3022962624682834E-4</v>
      </c>
      <c r="DJ48">
        <v>0</v>
      </c>
      <c r="DK48">
        <v>1.6492125010307578E-4</v>
      </c>
      <c r="DL48">
        <v>0</v>
      </c>
      <c r="DM48">
        <v>0</v>
      </c>
      <c r="DN48">
        <v>0</v>
      </c>
      <c r="DO48">
        <v>0</v>
      </c>
      <c r="DP48">
        <v>8.741286128299521E-4</v>
      </c>
      <c r="DQ48">
        <v>0</v>
      </c>
      <c r="DR48">
        <v>0</v>
      </c>
      <c r="DS48">
        <v>0</v>
      </c>
      <c r="DT48">
        <v>0</v>
      </c>
      <c r="DU48">
        <v>3.602810191949721E-5</v>
      </c>
      <c r="DV48">
        <v>0</v>
      </c>
      <c r="DW48">
        <v>0</v>
      </c>
      <c r="DX48">
        <v>0</v>
      </c>
      <c r="DY48">
        <v>2.5863525040114855E-4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'[1]2015 ksh'!BU48</f>
        <v>54</v>
      </c>
      <c r="D49">
        <f>'[1]2015 ksh'!BV48</f>
        <v>0</v>
      </c>
      <c r="E49">
        <f>'[1]2015 ksh'!BW48</f>
        <v>41</v>
      </c>
      <c r="F49">
        <f>'[1]2015 ksh'!BX48</f>
        <v>0</v>
      </c>
      <c r="G49">
        <f>'[1]2015 ksh'!BY48</f>
        <v>144</v>
      </c>
      <c r="H49">
        <f>'[1]2015 ksh'!BZ48</f>
        <v>0</v>
      </c>
      <c r="I49">
        <f>'[1]2015 ksh'!CA48</f>
        <v>92</v>
      </c>
      <c r="J49">
        <f>'[1]2015 ksh'!CB48</f>
        <v>0</v>
      </c>
      <c r="K49">
        <f>'[1]2015 ksh'!CC48</f>
        <v>0</v>
      </c>
      <c r="L49">
        <f>'[1]2015 ksh'!CD48</f>
        <v>0</v>
      </c>
      <c r="M49">
        <f>'[1]2015 ksh'!CE48</f>
        <v>282</v>
      </c>
      <c r="N49">
        <f>'[1]2015 ksh'!CF48</f>
        <v>0</v>
      </c>
      <c r="O49">
        <f>'[1]2015 ksh'!CG48</f>
        <v>99</v>
      </c>
      <c r="P49">
        <f>'[1]2015 ksh'!CH48</f>
        <v>197</v>
      </c>
      <c r="Q49">
        <f>'[1]2015 ksh'!CI48</f>
        <v>86</v>
      </c>
      <c r="R49">
        <f>'[1]2015 ksh'!CJ48</f>
        <v>0</v>
      </c>
      <c r="S49">
        <f>'[1]2015 ksh'!CK48</f>
        <v>187</v>
      </c>
      <c r="T49">
        <f>'[1]2015 ksh'!CL48</f>
        <v>0</v>
      </c>
      <c r="U49">
        <f>'[1]2015 ksh'!CM48</f>
        <v>523</v>
      </c>
      <c r="V49">
        <f>'[1]2015 ksh'!CN48</f>
        <v>232</v>
      </c>
      <c r="W49">
        <f>'[1]2015 ksh'!CO48</f>
        <v>0</v>
      </c>
      <c r="X49">
        <f>'[1]2015 ksh'!CP48</f>
        <v>86</v>
      </c>
      <c r="Y49">
        <f>'[1]2015 ksh'!CQ48</f>
        <v>30</v>
      </c>
      <c r="Z49">
        <f>'[1]2015 ksh'!CR48</f>
        <v>58</v>
      </c>
      <c r="AA49">
        <f>'[1]2015 ksh'!CS48</f>
        <v>168</v>
      </c>
      <c r="AB49">
        <f>'[1]2015 ksh'!CT48</f>
        <v>0</v>
      </c>
      <c r="AC49">
        <f>'[1]2015 ksh'!CU48</f>
        <v>3359</v>
      </c>
      <c r="AD49">
        <f>'[1]2015 ksh'!CV48</f>
        <v>0</v>
      </c>
      <c r="AE49">
        <f>'[1]2015 ksh'!CW48</f>
        <v>94</v>
      </c>
      <c r="AF49">
        <f>'[1]2015 ksh'!CX48</f>
        <v>0</v>
      </c>
      <c r="AG49">
        <f>'[1]2015 ksh'!CY48</f>
        <v>999</v>
      </c>
      <c r="AH49">
        <f>'[1]2015 ksh'!CZ48</f>
        <v>0</v>
      </c>
      <c r="AI49">
        <f>'[1]2015 ksh'!DA48</f>
        <v>0</v>
      </c>
      <c r="AJ49">
        <f>'[1]2015 ksh'!DB48</f>
        <v>447</v>
      </c>
      <c r="AK49">
        <f>'[1]2015 ksh'!DC48</f>
        <v>0</v>
      </c>
      <c r="AL49">
        <f>'[1]2015 ksh'!DD48</f>
        <v>0</v>
      </c>
      <c r="AM49">
        <f>'[1]2015 ksh'!DE48</f>
        <v>0</v>
      </c>
      <c r="AN49">
        <f>'[1]2015 ksh'!DF48</f>
        <v>0</v>
      </c>
      <c r="AO49">
        <f>'[1]2015 ksh'!DG48</f>
        <v>0</v>
      </c>
      <c r="AP49">
        <f>'[1]2015 ksh'!DH48</f>
        <v>0</v>
      </c>
      <c r="AQ49">
        <f>'[1]2015 ksh'!DI48</f>
        <v>0</v>
      </c>
      <c r="AR49">
        <f>'[1]2015 ksh'!DJ48</f>
        <v>0</v>
      </c>
      <c r="AS49">
        <f>'[1]2015 ksh'!DK48</f>
        <v>244</v>
      </c>
      <c r="AT49">
        <f>'[1]2015 ksh'!DL48</f>
        <v>0</v>
      </c>
      <c r="AU49">
        <f>'[1]2015 ksh'!DM48</f>
        <v>36</v>
      </c>
      <c r="AV49">
        <f>'[1]2015 ksh'!DN48</f>
        <v>0</v>
      </c>
      <c r="AW49">
        <f>'[1]2015 ksh'!DO48</f>
        <v>0</v>
      </c>
      <c r="AX49">
        <f>'[1]2015 ksh'!DP48</f>
        <v>0</v>
      </c>
      <c r="AY49">
        <f>'[1]2015 ksh'!DQ48</f>
        <v>0</v>
      </c>
      <c r="AZ49">
        <f>'[1]2015 ksh'!DR48</f>
        <v>837</v>
      </c>
      <c r="BA49">
        <f>'[1]2015 ksh'!DS48</f>
        <v>0</v>
      </c>
      <c r="BB49">
        <f>'[1]2015 ksh'!DT48</f>
        <v>0</v>
      </c>
      <c r="BC49">
        <f>'[1]2015 ksh'!DU48</f>
        <v>0</v>
      </c>
      <c r="BD49">
        <f>'[1]2015 ksh'!DV48</f>
        <v>0</v>
      </c>
      <c r="BE49">
        <f>'[1]2015 ksh'!DW48</f>
        <v>18</v>
      </c>
      <c r="BF49">
        <f>'[1]2015 ksh'!DX48</f>
        <v>0</v>
      </c>
      <c r="BG49">
        <f>'[1]2015 ksh'!DY48</f>
        <v>0</v>
      </c>
      <c r="BH49">
        <f>'[1]2015 ksh'!DZ48</f>
        <v>0</v>
      </c>
      <c r="BI49">
        <f>'[1]2015 ksh'!EA48</f>
        <v>98</v>
      </c>
      <c r="BJ49">
        <f>'[1]2015 ksh'!EB48</f>
        <v>0</v>
      </c>
      <c r="BK49">
        <f>'[1]2015 ksh'!EC48</f>
        <v>0</v>
      </c>
      <c r="BL49">
        <f>'[1]2015 ksh'!ED48</f>
        <v>0</v>
      </c>
      <c r="BM49">
        <f>'[1]2015 ksh'!EE48</f>
        <v>730</v>
      </c>
      <c r="BN49">
        <f>'[1]2015 ksh'!EF48</f>
        <v>77</v>
      </c>
      <c r="BO49" s="2"/>
      <c r="BR49" t="s">
        <v>66</v>
      </c>
      <c r="BS49">
        <v>7.8171070736570163E-4</v>
      </c>
      <c r="BT49">
        <v>9.4762570745160566E-4</v>
      </c>
      <c r="BU49">
        <v>0</v>
      </c>
      <c r="BV49">
        <v>3.7303230342564746E-3</v>
      </c>
      <c r="BW49">
        <v>5.4106163495003176E-3</v>
      </c>
      <c r="BX49">
        <v>7.8270425067847677E-2</v>
      </c>
      <c r="BY49">
        <v>3.1220544891455586E-2</v>
      </c>
      <c r="BZ49">
        <v>1.3190173143243148E-2</v>
      </c>
      <c r="CA49">
        <v>4.934659816888873E-4</v>
      </c>
      <c r="CB49">
        <v>1.9719410170531342E-4</v>
      </c>
      <c r="CC49">
        <v>3.0412230482176048E-3</v>
      </c>
      <c r="CD49">
        <v>2.170089580624666E-3</v>
      </c>
      <c r="CE49">
        <v>9.9578040909989694E-3</v>
      </c>
      <c r="CF49">
        <v>1.0603119833225505E-2</v>
      </c>
      <c r="CG49">
        <v>9.614907387187073E-3</v>
      </c>
      <c r="CH49">
        <v>7.8640396649553336E-3</v>
      </c>
      <c r="CI49">
        <v>9.8337332146525877E-4</v>
      </c>
      <c r="CJ49">
        <v>8.1301649967958044E-3</v>
      </c>
      <c r="CK49">
        <v>2.0455680018545779E-3</v>
      </c>
      <c r="CL49">
        <v>1.8493038140883398E-3</v>
      </c>
      <c r="CM49">
        <v>2.6533956127265169E-3</v>
      </c>
      <c r="CN49">
        <v>9.0031664940591026E-3</v>
      </c>
      <c r="CO49">
        <v>1.5491963935711486E-3</v>
      </c>
      <c r="CP49">
        <v>1.4693891662801115E-4</v>
      </c>
      <c r="CQ49">
        <v>0</v>
      </c>
      <c r="CR49">
        <v>3.0208917158150756E-3</v>
      </c>
      <c r="CS49">
        <v>2.4803853735590919E-4</v>
      </c>
      <c r="CT49">
        <v>1.2852919754937664E-5</v>
      </c>
      <c r="CU49">
        <v>2.0910327513865202E-4</v>
      </c>
      <c r="CV49">
        <v>1.7871538353735601E-4</v>
      </c>
      <c r="CW49">
        <v>3.6768487451473741E-5</v>
      </c>
      <c r="CX49">
        <v>0</v>
      </c>
      <c r="CY49">
        <v>0</v>
      </c>
      <c r="CZ49">
        <v>5.4731677948855734E-5</v>
      </c>
      <c r="DA49">
        <v>0</v>
      </c>
      <c r="DB49">
        <v>0</v>
      </c>
      <c r="DC49">
        <v>1.8903512272580244E-4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9.1300973659669098E-4</v>
      </c>
      <c r="DM49">
        <v>0</v>
      </c>
      <c r="DN49">
        <v>0</v>
      </c>
      <c r="DO49">
        <v>0</v>
      </c>
      <c r="DP49">
        <v>5.3784496488342337E-4</v>
      </c>
      <c r="DQ49">
        <v>2.8723387559338228E-5</v>
      </c>
      <c r="DR49">
        <v>0</v>
      </c>
      <c r="DS49">
        <v>0</v>
      </c>
      <c r="DT49">
        <v>4.3629367459302313E-4</v>
      </c>
      <c r="DU49">
        <v>3.2024979483997521E-5</v>
      </c>
      <c r="DV49">
        <v>0</v>
      </c>
      <c r="DW49">
        <v>1.4804576518467328E-3</v>
      </c>
      <c r="DX49">
        <v>4.6896524772112194E-4</v>
      </c>
      <c r="DY49">
        <v>7.5743180474622076E-4</v>
      </c>
      <c r="DZ49">
        <v>8.9067411805798108E-3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'[1]2015 ksh'!BU49</f>
        <v>2227</v>
      </c>
      <c r="D50">
        <f>'[1]2015 ksh'!BV49</f>
        <v>145</v>
      </c>
      <c r="E50">
        <f>'[1]2015 ksh'!BW49</f>
        <v>0</v>
      </c>
      <c r="F50">
        <f>'[1]2015 ksh'!BX49</f>
        <v>382</v>
      </c>
      <c r="G50">
        <f>'[1]2015 ksh'!BY49</f>
        <v>16933</v>
      </c>
      <c r="H50">
        <f>'[1]2015 ksh'!BZ49</f>
        <v>32907</v>
      </c>
      <c r="I50">
        <f>'[1]2015 ksh'!CA49</f>
        <v>8347</v>
      </c>
      <c r="J50">
        <f>'[1]2015 ksh'!CB49</f>
        <v>5936</v>
      </c>
      <c r="K50">
        <f>'[1]2015 ksh'!CC49</f>
        <v>112</v>
      </c>
      <c r="L50">
        <f>'[1]2015 ksh'!CD49</f>
        <v>261</v>
      </c>
      <c r="M50">
        <f>'[1]2015 ksh'!CE49</f>
        <v>4748</v>
      </c>
      <c r="N50">
        <f>'[1]2015 ksh'!CF49</f>
        <v>2063</v>
      </c>
      <c r="O50">
        <f>'[1]2015 ksh'!CG49</f>
        <v>14806</v>
      </c>
      <c r="P50">
        <f>'[1]2015 ksh'!CH49</f>
        <v>7080</v>
      </c>
      <c r="Q50">
        <f>'[1]2015 ksh'!CI49</f>
        <v>7749</v>
      </c>
      <c r="R50">
        <f>'[1]2015 ksh'!CJ49</f>
        <v>10105</v>
      </c>
      <c r="S50">
        <f>'[1]2015 ksh'!CK49</f>
        <v>3026</v>
      </c>
      <c r="T50">
        <f>'[1]2015 ksh'!CL49</f>
        <v>9477</v>
      </c>
      <c r="U50">
        <f>'[1]2015 ksh'!CM49</f>
        <v>4659</v>
      </c>
      <c r="V50">
        <f>'[1]2015 ksh'!CN49</f>
        <v>14451</v>
      </c>
      <c r="W50">
        <f>'[1]2015 ksh'!CO49</f>
        <v>434</v>
      </c>
      <c r="X50">
        <f>'[1]2015 ksh'!CP49</f>
        <v>5442</v>
      </c>
      <c r="Y50">
        <f>'[1]2015 ksh'!CQ49</f>
        <v>494</v>
      </c>
      <c r="Z50">
        <f>'[1]2015 ksh'!CR49</f>
        <v>204</v>
      </c>
      <c r="AA50">
        <f>'[1]2015 ksh'!CS49</f>
        <v>0</v>
      </c>
      <c r="AB50">
        <f>'[1]2015 ksh'!CT49</f>
        <v>1175</v>
      </c>
      <c r="AC50">
        <f>'[1]2015 ksh'!CU49</f>
        <v>798</v>
      </c>
      <c r="AD50">
        <f>'[1]2015 ksh'!CV49</f>
        <v>9</v>
      </c>
      <c r="AE50">
        <f>'[1]2015 ksh'!CW49</f>
        <v>669</v>
      </c>
      <c r="AF50">
        <f>'[1]2015 ksh'!CX49</f>
        <v>417</v>
      </c>
      <c r="AG50">
        <f>'[1]2015 ksh'!CY49</f>
        <v>79</v>
      </c>
      <c r="AH50">
        <f>'[1]2015 ksh'!CZ49</f>
        <v>0</v>
      </c>
      <c r="AI50">
        <f>'[1]2015 ksh'!DA49</f>
        <v>0</v>
      </c>
      <c r="AJ50">
        <f>'[1]2015 ksh'!DB49</f>
        <v>66</v>
      </c>
      <c r="AK50">
        <f>'[1]2015 ksh'!DC49</f>
        <v>0</v>
      </c>
      <c r="AL50">
        <f>'[1]2015 ksh'!DD49</f>
        <v>0</v>
      </c>
      <c r="AM50">
        <f>'[1]2015 ksh'!DE49</f>
        <v>45</v>
      </c>
      <c r="AN50">
        <f>'[1]2015 ksh'!DF49</f>
        <v>0</v>
      </c>
      <c r="AO50">
        <f>'[1]2015 ksh'!DG49</f>
        <v>0</v>
      </c>
      <c r="AP50">
        <f>'[1]2015 ksh'!DH49</f>
        <v>0</v>
      </c>
      <c r="AQ50">
        <f>'[1]2015 ksh'!DI49</f>
        <v>0</v>
      </c>
      <c r="AR50">
        <f>'[1]2015 ksh'!DJ49</f>
        <v>0</v>
      </c>
      <c r="AS50">
        <f>'[1]2015 ksh'!DK49</f>
        <v>0</v>
      </c>
      <c r="AT50">
        <f>'[1]2015 ksh'!DL49</f>
        <v>0</v>
      </c>
      <c r="AU50">
        <f>'[1]2015 ksh'!DM49</f>
        <v>0</v>
      </c>
      <c r="AV50">
        <f>'[1]2015 ksh'!DN49</f>
        <v>280</v>
      </c>
      <c r="AW50">
        <f>'[1]2015 ksh'!DO49</f>
        <v>0</v>
      </c>
      <c r="AX50">
        <f>'[1]2015 ksh'!DP49</f>
        <v>0</v>
      </c>
      <c r="AY50">
        <f>'[1]2015 ksh'!DQ49</f>
        <v>0</v>
      </c>
      <c r="AZ50">
        <f>'[1]2015 ksh'!DR49</f>
        <v>515</v>
      </c>
      <c r="BA50">
        <f>'[1]2015 ksh'!DS49</f>
        <v>97</v>
      </c>
      <c r="BB50">
        <f>'[1]2015 ksh'!DT49</f>
        <v>0</v>
      </c>
      <c r="BC50">
        <f>'[1]2015 ksh'!DU49</f>
        <v>0</v>
      </c>
      <c r="BD50">
        <f>'[1]2015 ksh'!DV49</f>
        <v>205</v>
      </c>
      <c r="BE50">
        <f>'[1]2015 ksh'!DW49</f>
        <v>16</v>
      </c>
      <c r="BF50">
        <f>'[1]2015 ksh'!DX49</f>
        <v>0</v>
      </c>
      <c r="BG50">
        <f>'[1]2015 ksh'!DY49</f>
        <v>482</v>
      </c>
      <c r="BH50">
        <f>'[1]2015 ksh'!DZ49</f>
        <v>48</v>
      </c>
      <c r="BI50">
        <f>'[1]2015 ksh'!EA49</f>
        <v>287</v>
      </c>
      <c r="BJ50">
        <f>'[1]2015 ksh'!EB49</f>
        <v>51</v>
      </c>
      <c r="BK50">
        <f>'[1]2015 ksh'!EC49</f>
        <v>0</v>
      </c>
      <c r="BL50">
        <f>'[1]2015 ksh'!ED49</f>
        <v>0</v>
      </c>
      <c r="BM50">
        <f>'[1]2015 ksh'!EE49</f>
        <v>1602</v>
      </c>
      <c r="BN50">
        <f>'[1]2015 ksh'!EF49</f>
        <v>4650</v>
      </c>
      <c r="BO50" s="2"/>
      <c r="BR50" t="s">
        <v>67</v>
      </c>
      <c r="BS50">
        <v>0</v>
      </c>
      <c r="BT50">
        <v>6.2085822212346584E-4</v>
      </c>
      <c r="BU50">
        <v>0</v>
      </c>
      <c r="BV50">
        <v>0</v>
      </c>
      <c r="BW50">
        <v>7.8924126754064756E-5</v>
      </c>
      <c r="BX50">
        <v>1.7767650507698124E-3</v>
      </c>
      <c r="BY50">
        <v>5.5730935531650677E-4</v>
      </c>
      <c r="BZ50">
        <v>0</v>
      </c>
      <c r="CA50">
        <v>9.5609033952221919E-4</v>
      </c>
      <c r="CB50">
        <v>0</v>
      </c>
      <c r="CC50">
        <v>4.8039538461735546E-5</v>
      </c>
      <c r="CD50">
        <v>0</v>
      </c>
      <c r="CE50">
        <v>3.1233312304875869E-3</v>
      </c>
      <c r="CF50">
        <v>7.5929120839623326E-4</v>
      </c>
      <c r="CG50">
        <v>6.7871394254630647E-4</v>
      </c>
      <c r="CH50">
        <v>2.2887818559756195E-3</v>
      </c>
      <c r="CI50">
        <v>8.9436276206362811E-3</v>
      </c>
      <c r="CJ50">
        <v>1.2907720010740704E-2</v>
      </c>
      <c r="CK50">
        <v>3.9585406964414843E-3</v>
      </c>
      <c r="CL50">
        <v>6.2146385110768828E-3</v>
      </c>
      <c r="CM50">
        <v>1.1738524369665697E-3</v>
      </c>
      <c r="CN50">
        <v>8.7186121689987999E-3</v>
      </c>
      <c r="CO50">
        <v>2.345746765974128E-3</v>
      </c>
      <c r="CP50">
        <v>0</v>
      </c>
      <c r="CQ50">
        <v>0</v>
      </c>
      <c r="CR50">
        <v>0</v>
      </c>
      <c r="CS50">
        <v>2.4368698406896343E-4</v>
      </c>
      <c r="CT50">
        <v>4.3985547605786669E-4</v>
      </c>
      <c r="CU50">
        <v>7.6889993548742006E-5</v>
      </c>
      <c r="CV50">
        <v>1.0071490439155555E-4</v>
      </c>
      <c r="CW50">
        <v>3.2579672425356479E-5</v>
      </c>
      <c r="CX50">
        <v>0</v>
      </c>
      <c r="CY50">
        <v>0</v>
      </c>
      <c r="CZ50">
        <v>6.1365820730535216E-5</v>
      </c>
      <c r="DA50">
        <v>5.716679612836783E-4</v>
      </c>
      <c r="DB50">
        <v>1.0908483757861343E-4</v>
      </c>
      <c r="DC50">
        <v>6.8472722231790659E-4</v>
      </c>
      <c r="DD50">
        <v>0</v>
      </c>
      <c r="DE50">
        <v>0</v>
      </c>
      <c r="DF50">
        <v>1.2698803618774217E-4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1.7291678503232309E-4</v>
      </c>
      <c r="DN50">
        <v>5.8551886381458566E-4</v>
      </c>
      <c r="DO50">
        <v>0</v>
      </c>
      <c r="DP50">
        <v>2.8824312681131041E-4</v>
      </c>
      <c r="DQ50">
        <v>5.7446775118676457E-5</v>
      </c>
      <c r="DR50">
        <v>0</v>
      </c>
      <c r="DS50">
        <v>1.4388333938842387E-5</v>
      </c>
      <c r="DT50">
        <v>3.0434144130147466E-4</v>
      </c>
      <c r="DU50">
        <v>0</v>
      </c>
      <c r="DV50">
        <v>0</v>
      </c>
      <c r="DW50">
        <v>0</v>
      </c>
      <c r="DX50">
        <v>5.881605815169071E-3</v>
      </c>
      <c r="DY50">
        <v>1.1084367874334938E-4</v>
      </c>
      <c r="DZ50">
        <v>0</v>
      </c>
      <c r="EA50">
        <v>0</v>
      </c>
      <c r="EB50">
        <v>8.5134135279688864E-6</v>
      </c>
      <c r="EF50" s="2"/>
    </row>
    <row r="51" spans="1:136" x14ac:dyDescent="0.35">
      <c r="A51" s="2"/>
      <c r="B51" t="s">
        <v>67</v>
      </c>
      <c r="C51">
        <f>'[1]2015 ksh'!BU50</f>
        <v>0</v>
      </c>
      <c r="D51">
        <f>'[1]2015 ksh'!BV50</f>
        <v>95</v>
      </c>
      <c r="E51">
        <f>'[1]2015 ksh'!BW50</f>
        <v>0</v>
      </c>
      <c r="F51">
        <f>'[1]2015 ksh'!BX50</f>
        <v>0</v>
      </c>
      <c r="G51">
        <f>'[1]2015 ksh'!BY50</f>
        <v>247</v>
      </c>
      <c r="H51">
        <f>'[1]2015 ksh'!BZ50</f>
        <v>747</v>
      </c>
      <c r="I51">
        <f>'[1]2015 ksh'!CA50</f>
        <v>149</v>
      </c>
      <c r="J51">
        <f>'[1]2015 ksh'!CB50</f>
        <v>0</v>
      </c>
      <c r="K51">
        <f>'[1]2015 ksh'!CC50</f>
        <v>217</v>
      </c>
      <c r="L51">
        <f>'[1]2015 ksh'!CD50</f>
        <v>0</v>
      </c>
      <c r="M51">
        <f>'[1]2015 ksh'!CE50</f>
        <v>75</v>
      </c>
      <c r="N51">
        <f>'[1]2015 ksh'!CF50</f>
        <v>0</v>
      </c>
      <c r="O51">
        <f>'[1]2015 ksh'!CG50</f>
        <v>4644</v>
      </c>
      <c r="P51">
        <f>'[1]2015 ksh'!CH50</f>
        <v>507</v>
      </c>
      <c r="Q51">
        <f>'[1]2015 ksh'!CI50</f>
        <v>547</v>
      </c>
      <c r="R51">
        <f>'[1]2015 ksh'!CJ50</f>
        <v>2941</v>
      </c>
      <c r="S51">
        <f>'[1]2015 ksh'!CK50</f>
        <v>27521</v>
      </c>
      <c r="T51">
        <f>'[1]2015 ksh'!CL50</f>
        <v>15046</v>
      </c>
      <c r="U51">
        <f>'[1]2015 ksh'!CM50</f>
        <v>9016</v>
      </c>
      <c r="V51">
        <f>'[1]2015 ksh'!CN50</f>
        <v>48563</v>
      </c>
      <c r="W51">
        <f>'[1]2015 ksh'!CO50</f>
        <v>192</v>
      </c>
      <c r="X51">
        <f>'[1]2015 ksh'!CP50</f>
        <v>5270</v>
      </c>
      <c r="Y51">
        <f>'[1]2015 ksh'!CQ50</f>
        <v>748</v>
      </c>
      <c r="Z51">
        <f>'[1]2015 ksh'!CR50</f>
        <v>0</v>
      </c>
      <c r="AA51">
        <f>'[1]2015 ksh'!CS50</f>
        <v>0</v>
      </c>
      <c r="AB51">
        <f>'[1]2015 ksh'!CT50</f>
        <v>0</v>
      </c>
      <c r="AC51">
        <f>'[1]2015 ksh'!CU50</f>
        <v>784</v>
      </c>
      <c r="AD51">
        <f>'[1]2015 ksh'!CV50</f>
        <v>308</v>
      </c>
      <c r="AE51">
        <f>'[1]2015 ksh'!CW50</f>
        <v>246</v>
      </c>
      <c r="AF51">
        <f>'[1]2015 ksh'!CX50</f>
        <v>235</v>
      </c>
      <c r="AG51">
        <f>'[1]2015 ksh'!CY50</f>
        <v>70</v>
      </c>
      <c r="AH51">
        <f>'[1]2015 ksh'!CZ50</f>
        <v>0</v>
      </c>
      <c r="AI51">
        <f>'[1]2015 ksh'!DA50</f>
        <v>0</v>
      </c>
      <c r="AJ51">
        <f>'[1]2015 ksh'!DB50</f>
        <v>74</v>
      </c>
      <c r="AK51">
        <f>'[1]2015 ksh'!DC50</f>
        <v>131</v>
      </c>
      <c r="AL51">
        <f>'[1]2015 ksh'!DD50</f>
        <v>147</v>
      </c>
      <c r="AM51">
        <f>'[1]2015 ksh'!DE50</f>
        <v>163</v>
      </c>
      <c r="AN51">
        <f>'[1]2015 ksh'!DF50</f>
        <v>0</v>
      </c>
      <c r="AO51">
        <f>'[1]2015 ksh'!DG50</f>
        <v>0</v>
      </c>
      <c r="AP51">
        <f>'[1]2015 ksh'!DH50</f>
        <v>132</v>
      </c>
      <c r="AQ51">
        <f>'[1]2015 ksh'!DI50</f>
        <v>0</v>
      </c>
      <c r="AR51">
        <f>'[1]2015 ksh'!DJ50</f>
        <v>0</v>
      </c>
      <c r="AS51">
        <f>'[1]2015 ksh'!DK50</f>
        <v>0</v>
      </c>
      <c r="AT51">
        <f>'[1]2015 ksh'!DL50</f>
        <v>0</v>
      </c>
      <c r="AU51">
        <f>'[1]2015 ksh'!DM50</f>
        <v>0</v>
      </c>
      <c r="AV51">
        <f>'[1]2015 ksh'!DN50</f>
        <v>0</v>
      </c>
      <c r="AW51">
        <f>'[1]2015 ksh'!DO50</f>
        <v>70</v>
      </c>
      <c r="AX51">
        <f>'[1]2015 ksh'!DP50</f>
        <v>168</v>
      </c>
      <c r="AY51">
        <f>'[1]2015 ksh'!DQ50</f>
        <v>0</v>
      </c>
      <c r="AZ51">
        <f>'[1]2015 ksh'!DR50</f>
        <v>276</v>
      </c>
      <c r="BA51">
        <f>'[1]2015 ksh'!DS50</f>
        <v>194</v>
      </c>
      <c r="BB51">
        <f>'[1]2015 ksh'!DT50</f>
        <v>0</v>
      </c>
      <c r="BC51">
        <f>'[1]2015 ksh'!DU50</f>
        <v>24</v>
      </c>
      <c r="BD51">
        <f>'[1]2015 ksh'!DV50</f>
        <v>143</v>
      </c>
      <c r="BE51">
        <f>'[1]2015 ksh'!DW50</f>
        <v>0</v>
      </c>
      <c r="BF51">
        <f>'[1]2015 ksh'!DX50</f>
        <v>0</v>
      </c>
      <c r="BG51">
        <f>'[1]2015 ksh'!DY50</f>
        <v>0</v>
      </c>
      <c r="BH51">
        <f>'[1]2015 ksh'!DZ50</f>
        <v>602</v>
      </c>
      <c r="BI51">
        <f>'[1]2015 ksh'!EA50</f>
        <v>42</v>
      </c>
      <c r="BJ51">
        <f>'[1]2015 ksh'!EB50</f>
        <v>0</v>
      </c>
      <c r="BK51">
        <f>'[1]2015 ksh'!EC50</f>
        <v>0</v>
      </c>
      <c r="BL51">
        <f>'[1]2015 ksh'!ED50</f>
        <v>33</v>
      </c>
      <c r="BM51">
        <f>'[1]2015 ksh'!EE50</f>
        <v>104</v>
      </c>
      <c r="BN51">
        <f>'[1]2015 ksh'!EF50</f>
        <v>769</v>
      </c>
      <c r="BO51" s="2"/>
      <c r="BR51" t="s">
        <v>68</v>
      </c>
      <c r="BS51">
        <v>2.1447024795709192E-4</v>
      </c>
      <c r="BT51">
        <v>2.914765969127008E-3</v>
      </c>
      <c r="BU51">
        <v>0</v>
      </c>
      <c r="BV51">
        <v>1.0849185578688332E-2</v>
      </c>
      <c r="BW51">
        <v>3.325038311752218E-3</v>
      </c>
      <c r="BX51">
        <v>8.3248697157889469E-5</v>
      </c>
      <c r="BY51">
        <v>2.6182318706144614E-4</v>
      </c>
      <c r="BZ51">
        <v>1.5643332029722332E-3</v>
      </c>
      <c r="CA51">
        <v>0</v>
      </c>
      <c r="CB51">
        <v>0</v>
      </c>
      <c r="CC51">
        <v>1.7627307979559495E-3</v>
      </c>
      <c r="CD51">
        <v>5.6803120384746472E-4</v>
      </c>
      <c r="CE51">
        <v>3.894075758941242E-4</v>
      </c>
      <c r="CF51">
        <v>8.2368868760932597E-4</v>
      </c>
      <c r="CG51">
        <v>8.164420003573485E-4</v>
      </c>
      <c r="CH51">
        <v>6.3192481028636618E-4</v>
      </c>
      <c r="CI51">
        <v>2.8760257418927759E-4</v>
      </c>
      <c r="CJ51">
        <v>1.122969925166794E-3</v>
      </c>
      <c r="CK51">
        <v>2.3621283215234234E-4</v>
      </c>
      <c r="CL51">
        <v>7.3583121797854493E-5</v>
      </c>
      <c r="CM51">
        <v>0</v>
      </c>
      <c r="CN51">
        <v>1.5882101863830831E-3</v>
      </c>
      <c r="CO51">
        <v>0</v>
      </c>
      <c r="CP51">
        <v>1.6761120538891273E-3</v>
      </c>
      <c r="CQ51">
        <v>8.4215221181526984E-3</v>
      </c>
      <c r="CR51">
        <v>5.5224471536772608E-3</v>
      </c>
      <c r="CS51">
        <v>2.0452300448645146E-4</v>
      </c>
      <c r="CT51">
        <v>0</v>
      </c>
      <c r="CU51">
        <v>7.0951335510424529E-5</v>
      </c>
      <c r="CV51">
        <v>2.8285888041883686E-5</v>
      </c>
      <c r="CW51">
        <v>6.0505105932804891E-5</v>
      </c>
      <c r="CX51">
        <v>0</v>
      </c>
      <c r="CY51">
        <v>0</v>
      </c>
      <c r="CZ51">
        <v>5.2741435114351891E-4</v>
      </c>
      <c r="DA51">
        <v>2.2255775591959994E-4</v>
      </c>
      <c r="DB51">
        <v>7.4207372502458117E-6</v>
      </c>
      <c r="DC51">
        <v>0</v>
      </c>
      <c r="DD51">
        <v>0</v>
      </c>
      <c r="DE51">
        <v>0</v>
      </c>
      <c r="DF51">
        <v>0</v>
      </c>
      <c r="DG51">
        <v>6.5333392038700093E-5</v>
      </c>
      <c r="DH51">
        <v>0</v>
      </c>
      <c r="DI51">
        <v>0</v>
      </c>
      <c r="DJ51">
        <v>6.9818635825995534E-5</v>
      </c>
      <c r="DK51">
        <v>0</v>
      </c>
      <c r="DL51">
        <v>5.67370336313658E-4</v>
      </c>
      <c r="DM51">
        <v>0</v>
      </c>
      <c r="DN51">
        <v>0</v>
      </c>
      <c r="DO51">
        <v>0</v>
      </c>
      <c r="DP51">
        <v>3.0871256625153386E-3</v>
      </c>
      <c r="DQ51">
        <v>1.2733048093314884E-4</v>
      </c>
      <c r="DR51">
        <v>2.9667983477758722E-4</v>
      </c>
      <c r="DS51">
        <v>4.1366460074171863E-4</v>
      </c>
      <c r="DT51">
        <v>1.6813268435536012E-3</v>
      </c>
      <c r="DU51">
        <v>4.4034346790496591E-4</v>
      </c>
      <c r="DV51">
        <v>6.4595029085907766E-4</v>
      </c>
      <c r="DW51">
        <v>0</v>
      </c>
      <c r="DX51">
        <v>4.8850546637616867E-4</v>
      </c>
      <c r="DY51">
        <v>6.2494721729583654E-3</v>
      </c>
      <c r="DZ51">
        <v>0</v>
      </c>
      <c r="EA51">
        <v>0</v>
      </c>
      <c r="EB51">
        <v>0</v>
      </c>
      <c r="EF51" s="2"/>
    </row>
    <row r="52" spans="1:136" x14ac:dyDescent="0.35">
      <c r="A52" s="2"/>
      <c r="B52" t="s">
        <v>68</v>
      </c>
      <c r="C52">
        <f>'[1]2015 ksh'!BU51</f>
        <v>611</v>
      </c>
      <c r="D52">
        <f>'[1]2015 ksh'!BV51</f>
        <v>446</v>
      </c>
      <c r="E52">
        <f>'[1]2015 ksh'!BW51</f>
        <v>0</v>
      </c>
      <c r="F52">
        <f>'[1]2015 ksh'!BX51</f>
        <v>1111</v>
      </c>
      <c r="G52">
        <f>'[1]2015 ksh'!BY51</f>
        <v>10406</v>
      </c>
      <c r="H52">
        <f>'[1]2015 ksh'!BZ51</f>
        <v>35</v>
      </c>
      <c r="I52">
        <f>'[1]2015 ksh'!CA51</f>
        <v>70</v>
      </c>
      <c r="J52">
        <f>'[1]2015 ksh'!CB51</f>
        <v>704</v>
      </c>
      <c r="K52">
        <f>'[1]2015 ksh'!CC51</f>
        <v>0</v>
      </c>
      <c r="L52">
        <f>'[1]2015 ksh'!CD51</f>
        <v>0</v>
      </c>
      <c r="M52">
        <f>'[1]2015 ksh'!CE51</f>
        <v>2752</v>
      </c>
      <c r="N52">
        <f>'[1]2015 ksh'!CF51</f>
        <v>540</v>
      </c>
      <c r="O52">
        <f>'[1]2015 ksh'!CG51</f>
        <v>579</v>
      </c>
      <c r="P52">
        <f>'[1]2015 ksh'!CH51</f>
        <v>550</v>
      </c>
      <c r="Q52">
        <f>'[1]2015 ksh'!CI51</f>
        <v>658</v>
      </c>
      <c r="R52">
        <f>'[1]2015 ksh'!CJ51</f>
        <v>812</v>
      </c>
      <c r="S52">
        <f>'[1]2015 ksh'!CK51</f>
        <v>885</v>
      </c>
      <c r="T52">
        <f>'[1]2015 ksh'!CL51</f>
        <v>1309</v>
      </c>
      <c r="U52">
        <f>'[1]2015 ksh'!CM51</f>
        <v>538</v>
      </c>
      <c r="V52">
        <f>'[1]2015 ksh'!CN51</f>
        <v>575</v>
      </c>
      <c r="W52">
        <f>'[1]2015 ksh'!CO51</f>
        <v>0</v>
      </c>
      <c r="X52">
        <f>'[1]2015 ksh'!CP51</f>
        <v>960</v>
      </c>
      <c r="Y52">
        <f>'[1]2015 ksh'!CQ51</f>
        <v>0</v>
      </c>
      <c r="Z52">
        <f>'[1]2015 ksh'!CR51</f>
        <v>2327</v>
      </c>
      <c r="AA52">
        <f>'[1]2015 ksh'!CS51</f>
        <v>2077</v>
      </c>
      <c r="AB52">
        <f>'[1]2015 ksh'!CT51</f>
        <v>2148</v>
      </c>
      <c r="AC52">
        <f>'[1]2015 ksh'!CU51</f>
        <v>658</v>
      </c>
      <c r="AD52">
        <f>'[1]2015 ksh'!CV51</f>
        <v>0</v>
      </c>
      <c r="AE52">
        <f>'[1]2015 ksh'!CW51</f>
        <v>227</v>
      </c>
      <c r="AF52">
        <f>'[1]2015 ksh'!CX51</f>
        <v>66</v>
      </c>
      <c r="AG52">
        <f>'[1]2015 ksh'!CY51</f>
        <v>130</v>
      </c>
      <c r="AH52">
        <f>'[1]2015 ksh'!CZ51</f>
        <v>0</v>
      </c>
      <c r="AI52">
        <f>'[1]2015 ksh'!DA51</f>
        <v>0</v>
      </c>
      <c r="AJ52">
        <f>'[1]2015 ksh'!DB51</f>
        <v>636</v>
      </c>
      <c r="AK52">
        <f>'[1]2015 ksh'!DC51</f>
        <v>51</v>
      </c>
      <c r="AL52">
        <f>'[1]2015 ksh'!DD51</f>
        <v>10</v>
      </c>
      <c r="AM52">
        <f>'[1]2015 ksh'!DE51</f>
        <v>0</v>
      </c>
      <c r="AN52">
        <f>'[1]2015 ksh'!DF51</f>
        <v>0</v>
      </c>
      <c r="AO52">
        <f>'[1]2015 ksh'!DG51</f>
        <v>0</v>
      </c>
      <c r="AP52">
        <f>'[1]2015 ksh'!DH51</f>
        <v>0</v>
      </c>
      <c r="AQ52">
        <f>'[1]2015 ksh'!DI51</f>
        <v>92</v>
      </c>
      <c r="AR52">
        <f>'[1]2015 ksh'!DJ51</f>
        <v>0</v>
      </c>
      <c r="AS52">
        <f>'[1]2015 ksh'!DK51</f>
        <v>0</v>
      </c>
      <c r="AT52">
        <f>'[1]2015 ksh'!DL51</f>
        <v>34</v>
      </c>
      <c r="AU52">
        <f>'[1]2015 ksh'!DM51</f>
        <v>0</v>
      </c>
      <c r="AV52">
        <f>'[1]2015 ksh'!DN51</f>
        <v>174</v>
      </c>
      <c r="AW52">
        <f>'[1]2015 ksh'!DO51</f>
        <v>0</v>
      </c>
      <c r="AX52">
        <f>'[1]2015 ksh'!DP51</f>
        <v>0</v>
      </c>
      <c r="AY52">
        <f>'[1]2015 ksh'!DQ51</f>
        <v>0</v>
      </c>
      <c r="AZ52">
        <f>'[1]2015 ksh'!DR51</f>
        <v>2956</v>
      </c>
      <c r="BA52">
        <f>'[1]2015 ksh'!DS51</f>
        <v>430</v>
      </c>
      <c r="BB52">
        <f>'[1]2015 ksh'!DT51</f>
        <v>504</v>
      </c>
      <c r="BC52">
        <f>'[1]2015 ksh'!DU51</f>
        <v>690</v>
      </c>
      <c r="BD52">
        <f>'[1]2015 ksh'!DV51</f>
        <v>790</v>
      </c>
      <c r="BE52">
        <f>'[1]2015 ksh'!DW51</f>
        <v>220</v>
      </c>
      <c r="BF52">
        <f>'[1]2015 ksh'!DX51</f>
        <v>178</v>
      </c>
      <c r="BG52">
        <f>'[1]2015 ksh'!DY51</f>
        <v>0</v>
      </c>
      <c r="BH52">
        <f>'[1]2015 ksh'!DZ51</f>
        <v>50</v>
      </c>
      <c r="BI52">
        <f>'[1]2015 ksh'!EA51</f>
        <v>2368</v>
      </c>
      <c r="BJ52">
        <f>'[1]2015 ksh'!EB51</f>
        <v>0</v>
      </c>
      <c r="BK52">
        <f>'[1]2015 ksh'!EC51</f>
        <v>0</v>
      </c>
      <c r="BL52">
        <f>'[1]2015 ksh'!ED51</f>
        <v>0</v>
      </c>
      <c r="BM52">
        <f>'[1]2015 ksh'!EE51</f>
        <v>1262</v>
      </c>
      <c r="BN52">
        <f>'[1]2015 ksh'!EF51</f>
        <v>2698</v>
      </c>
      <c r="BO52" s="2"/>
      <c r="BR52" t="s">
        <v>69</v>
      </c>
      <c r="BS52">
        <v>8.7034202914829696E-3</v>
      </c>
      <c r="BT52">
        <v>9.0449239938829116E-3</v>
      </c>
      <c r="BU52">
        <v>2.1853500607041687E-3</v>
      </c>
      <c r="BV52">
        <v>1.658138353970548E-2</v>
      </c>
      <c r="BW52">
        <v>2.6783078155974524E-3</v>
      </c>
      <c r="BX52">
        <v>2.3166923151938384E-3</v>
      </c>
      <c r="BY52">
        <v>4.2826792740765117E-3</v>
      </c>
      <c r="BZ52">
        <v>1.5310022398407226E-3</v>
      </c>
      <c r="CA52">
        <v>0</v>
      </c>
      <c r="CB52">
        <v>1.3221826742693428E-4</v>
      </c>
      <c r="CC52">
        <v>8.0450213743919795E-4</v>
      </c>
      <c r="CD52">
        <v>5.7013502312097382E-4</v>
      </c>
      <c r="CE52">
        <v>1.2758310388102825E-3</v>
      </c>
      <c r="CF52">
        <v>2.2074856827929935E-3</v>
      </c>
      <c r="CG52">
        <v>1.6254392408330191E-3</v>
      </c>
      <c r="CH52">
        <v>1.5860378859157813E-3</v>
      </c>
      <c r="CI52">
        <v>3.8314512425893592E-4</v>
      </c>
      <c r="CJ52">
        <v>1.0963755266334323E-3</v>
      </c>
      <c r="CK52">
        <v>3.8110174406734784E-4</v>
      </c>
      <c r="CL52">
        <v>5.253195043133786E-4</v>
      </c>
      <c r="CM52">
        <v>2.9590863515198945E-3</v>
      </c>
      <c r="CN52">
        <v>1.1431804570736566E-3</v>
      </c>
      <c r="CO52">
        <v>3.0419443355546847E-4</v>
      </c>
      <c r="CP52">
        <v>1.2259315495140931E-3</v>
      </c>
      <c r="CQ52">
        <v>2.631472245874387E-3</v>
      </c>
      <c r="CR52">
        <v>1.6184266681749701E-2</v>
      </c>
      <c r="CS52">
        <v>4.1084879533463759E-3</v>
      </c>
      <c r="CT52">
        <v>1.6408894220470418E-3</v>
      </c>
      <c r="CU52">
        <v>2.0697786068283315E-3</v>
      </c>
      <c r="CV52">
        <v>2.8118744157999828E-3</v>
      </c>
      <c r="CW52">
        <v>4.3408690115653188E-2</v>
      </c>
      <c r="CX52">
        <v>1.6301192443392433E-2</v>
      </c>
      <c r="CY52">
        <v>5.0165923792945164E-4</v>
      </c>
      <c r="CZ52">
        <v>1.0186726241268845E-2</v>
      </c>
      <c r="DA52">
        <v>9.2819675851174323E-3</v>
      </c>
      <c r="DB52">
        <v>3.6955271506224139E-4</v>
      </c>
      <c r="DC52">
        <v>4.1587726999676539E-4</v>
      </c>
      <c r="DD52">
        <v>0</v>
      </c>
      <c r="DE52">
        <v>0</v>
      </c>
      <c r="DF52">
        <v>0</v>
      </c>
      <c r="DG52">
        <v>5.1130480725939206E-5</v>
      </c>
      <c r="DH52">
        <v>4.3357770254401716E-5</v>
      </c>
      <c r="DI52">
        <v>0</v>
      </c>
      <c r="DJ52">
        <v>1.2115586805099225E-4</v>
      </c>
      <c r="DK52">
        <v>1.2460716674454616E-3</v>
      </c>
      <c r="DL52">
        <v>2.6509889851896776E-3</v>
      </c>
      <c r="DM52">
        <v>5.8297658953754641E-4</v>
      </c>
      <c r="DN52">
        <v>0</v>
      </c>
      <c r="DO52">
        <v>3.3794669873230695E-3</v>
      </c>
      <c r="DP52">
        <v>2.2129970496853864E-3</v>
      </c>
      <c r="DQ52">
        <v>1.1024450709630539E-3</v>
      </c>
      <c r="DR52">
        <v>1.8365894533850638E-4</v>
      </c>
      <c r="DS52">
        <v>1.8770780651048132E-3</v>
      </c>
      <c r="DT52">
        <v>1.9537443574458302E-3</v>
      </c>
      <c r="DU52">
        <v>4.2032785572746746E-5</v>
      </c>
      <c r="DV52">
        <v>0</v>
      </c>
      <c r="DW52">
        <v>9.8287644935882669E-5</v>
      </c>
      <c r="DX52">
        <v>0</v>
      </c>
      <c r="DY52">
        <v>1.1005193818089689E-3</v>
      </c>
      <c r="DZ52">
        <v>0</v>
      </c>
      <c r="EA52">
        <v>0</v>
      </c>
      <c r="EB52">
        <v>0</v>
      </c>
      <c r="EF52" s="2"/>
    </row>
    <row r="53" spans="1:136" x14ac:dyDescent="0.35">
      <c r="A53" s="2"/>
      <c r="B53" t="s">
        <v>69</v>
      </c>
      <c r="C53">
        <f>'[1]2015 ksh'!BU52</f>
        <v>24795</v>
      </c>
      <c r="D53">
        <f>'[1]2015 ksh'!BV52</f>
        <v>1384</v>
      </c>
      <c r="E53">
        <f>'[1]2015 ksh'!BW52</f>
        <v>27</v>
      </c>
      <c r="F53">
        <f>'[1]2015 ksh'!BX52</f>
        <v>1698</v>
      </c>
      <c r="G53">
        <f>'[1]2015 ksh'!BY52</f>
        <v>8382</v>
      </c>
      <c r="H53">
        <f>'[1]2015 ksh'!BZ52</f>
        <v>974</v>
      </c>
      <c r="I53">
        <f>'[1]2015 ksh'!CA52</f>
        <v>1145</v>
      </c>
      <c r="J53">
        <f>'[1]2015 ksh'!CB52</f>
        <v>689</v>
      </c>
      <c r="K53">
        <f>'[1]2015 ksh'!CC52</f>
        <v>0</v>
      </c>
      <c r="L53">
        <f>'[1]2015 ksh'!CD52</f>
        <v>175</v>
      </c>
      <c r="M53">
        <f>'[1]2015 ksh'!CE52</f>
        <v>1256</v>
      </c>
      <c r="N53">
        <f>'[1]2015 ksh'!CF52</f>
        <v>542</v>
      </c>
      <c r="O53">
        <f>'[1]2015 ksh'!CG52</f>
        <v>1897</v>
      </c>
      <c r="P53">
        <f>'[1]2015 ksh'!CH52</f>
        <v>1474</v>
      </c>
      <c r="Q53">
        <f>'[1]2015 ksh'!CI52</f>
        <v>1310</v>
      </c>
      <c r="R53">
        <f>'[1]2015 ksh'!CJ52</f>
        <v>2038</v>
      </c>
      <c r="S53">
        <f>'[1]2015 ksh'!CK52</f>
        <v>1179</v>
      </c>
      <c r="T53">
        <f>'[1]2015 ksh'!CL52</f>
        <v>1278</v>
      </c>
      <c r="U53">
        <f>'[1]2015 ksh'!CM52</f>
        <v>868</v>
      </c>
      <c r="V53">
        <f>'[1]2015 ksh'!CN52</f>
        <v>4105</v>
      </c>
      <c r="W53">
        <f>'[1]2015 ksh'!CO52</f>
        <v>484</v>
      </c>
      <c r="X53">
        <f>'[1]2015 ksh'!CP52</f>
        <v>691</v>
      </c>
      <c r="Y53">
        <f>'[1]2015 ksh'!CQ52</f>
        <v>97</v>
      </c>
      <c r="Z53">
        <f>'[1]2015 ksh'!CR52</f>
        <v>1702</v>
      </c>
      <c r="AA53">
        <f>'[1]2015 ksh'!CS52</f>
        <v>649</v>
      </c>
      <c r="AB53">
        <f>'[1]2015 ksh'!CT52</f>
        <v>6295</v>
      </c>
      <c r="AC53">
        <f>'[1]2015 ksh'!CU52</f>
        <v>13218</v>
      </c>
      <c r="AD53">
        <f>'[1]2015 ksh'!CV52</f>
        <v>1149</v>
      </c>
      <c r="AE53">
        <f>'[1]2015 ksh'!CW52</f>
        <v>6622</v>
      </c>
      <c r="AF53">
        <f>'[1]2015 ksh'!CX52</f>
        <v>6561</v>
      </c>
      <c r="AG53">
        <f>'[1]2015 ksh'!CY52</f>
        <v>93267</v>
      </c>
      <c r="AH53">
        <f>'[1]2015 ksh'!CZ52</f>
        <v>365</v>
      </c>
      <c r="AI53">
        <f>'[1]2015 ksh'!DA52</f>
        <v>200</v>
      </c>
      <c r="AJ53">
        <f>'[1]2015 ksh'!DB52</f>
        <v>12284</v>
      </c>
      <c r="AK53">
        <f>'[1]2015 ksh'!DC52</f>
        <v>2127</v>
      </c>
      <c r="AL53">
        <f>'[1]2015 ksh'!DD52</f>
        <v>498</v>
      </c>
      <c r="AM53">
        <f>'[1]2015 ksh'!DE52</f>
        <v>99</v>
      </c>
      <c r="AN53">
        <f>'[1]2015 ksh'!DF52</f>
        <v>0</v>
      </c>
      <c r="AO53">
        <f>'[1]2015 ksh'!DG52</f>
        <v>0</v>
      </c>
      <c r="AP53">
        <f>'[1]2015 ksh'!DH52</f>
        <v>0</v>
      </c>
      <c r="AQ53">
        <f>'[1]2015 ksh'!DI52</f>
        <v>72</v>
      </c>
      <c r="AR53">
        <f>'[1]2015 ksh'!DJ52</f>
        <v>48</v>
      </c>
      <c r="AS53">
        <f>'[1]2015 ksh'!DK52</f>
        <v>0</v>
      </c>
      <c r="AT53">
        <f>'[1]2015 ksh'!DL52</f>
        <v>59</v>
      </c>
      <c r="AU53">
        <f>'[1]2015 ksh'!DM52</f>
        <v>272</v>
      </c>
      <c r="AV53">
        <f>'[1]2015 ksh'!DN52</f>
        <v>813</v>
      </c>
      <c r="AW53">
        <f>'[1]2015 ksh'!DO52</f>
        <v>236</v>
      </c>
      <c r="AX53">
        <f>'[1]2015 ksh'!DP52</f>
        <v>0</v>
      </c>
      <c r="AY53">
        <f>'[1]2015 ksh'!DQ52</f>
        <v>430</v>
      </c>
      <c r="AZ53">
        <f>'[1]2015 ksh'!DR52</f>
        <v>2119</v>
      </c>
      <c r="BA53">
        <f>'[1]2015 ksh'!DS52</f>
        <v>3723</v>
      </c>
      <c r="BB53">
        <f>'[1]2015 ksh'!DT52</f>
        <v>312</v>
      </c>
      <c r="BC53">
        <f>'[1]2015 ksh'!DU52</f>
        <v>3131</v>
      </c>
      <c r="BD53">
        <f>'[1]2015 ksh'!DV52</f>
        <v>918</v>
      </c>
      <c r="BE53">
        <f>'[1]2015 ksh'!DW52</f>
        <v>21</v>
      </c>
      <c r="BF53">
        <f>'[1]2015 ksh'!DX52</f>
        <v>0</v>
      </c>
      <c r="BG53">
        <f>'[1]2015 ksh'!DY52</f>
        <v>32</v>
      </c>
      <c r="BH53">
        <f>'[1]2015 ksh'!DZ52</f>
        <v>0</v>
      </c>
      <c r="BI53">
        <f>'[1]2015 ksh'!EA52</f>
        <v>417</v>
      </c>
      <c r="BJ53">
        <f>'[1]2015 ksh'!EB52</f>
        <v>0</v>
      </c>
      <c r="BK53">
        <f>'[1]2015 ksh'!EC52</f>
        <v>0</v>
      </c>
      <c r="BL53">
        <f>'[1]2015 ksh'!ED52</f>
        <v>0</v>
      </c>
      <c r="BM53">
        <f>'[1]2015 ksh'!EE52</f>
        <v>3228</v>
      </c>
      <c r="BN53">
        <f>'[1]2015 ksh'!EF52</f>
        <v>6666</v>
      </c>
      <c r="BO53" s="2"/>
      <c r="BR53" t="s">
        <v>70</v>
      </c>
      <c r="BS53">
        <v>7.438010727022549E-4</v>
      </c>
      <c r="BT53">
        <v>1.3789587880847505E-3</v>
      </c>
      <c r="BU53">
        <v>0</v>
      </c>
      <c r="BV53">
        <v>9.667591109722277E-4</v>
      </c>
      <c r="BW53">
        <v>8.6433102376415045E-4</v>
      </c>
      <c r="BX53">
        <v>1.952776581903636E-3</v>
      </c>
      <c r="BY53">
        <v>1.1333203668516883E-3</v>
      </c>
      <c r="BZ53">
        <v>0</v>
      </c>
      <c r="CA53">
        <v>6.5208004723174388E-4</v>
      </c>
      <c r="CB53">
        <v>8.4619691153237938E-5</v>
      </c>
      <c r="CC53">
        <v>3.4844678564245515E-4</v>
      </c>
      <c r="CD53">
        <v>2.629774091886411E-4</v>
      </c>
      <c r="CE53">
        <v>5.8848295148075766E-4</v>
      </c>
      <c r="CF53">
        <v>4.2831811755684952E-4</v>
      </c>
      <c r="CG53">
        <v>3.0895753508963493E-4</v>
      </c>
      <c r="CH53">
        <v>1.1050901854761576E-3</v>
      </c>
      <c r="CI53">
        <v>2.4828064031707131E-4</v>
      </c>
      <c r="CJ53">
        <v>4.0063174564774085E-4</v>
      </c>
      <c r="CK53">
        <v>3.7627211367018099E-4</v>
      </c>
      <c r="CL53">
        <v>1.2489935108644519E-4</v>
      </c>
      <c r="CM53">
        <v>5.5024332982807953E-5</v>
      </c>
      <c r="CN53">
        <v>1.4095365404149861E-3</v>
      </c>
      <c r="CO53">
        <v>2.6969815758526072E-4</v>
      </c>
      <c r="CP53">
        <v>3.0468216536102313E-4</v>
      </c>
      <c r="CQ53">
        <v>1.8083769208936465E-3</v>
      </c>
      <c r="CR53">
        <v>1.0643822726361203E-3</v>
      </c>
      <c r="CS53">
        <v>2.8937829358189406E-4</v>
      </c>
      <c r="CT53">
        <v>2.4649043885580455E-3</v>
      </c>
      <c r="CU53">
        <v>3.6600887172998732E-4</v>
      </c>
      <c r="CV53">
        <v>1.6821531903695979E-3</v>
      </c>
      <c r="CW53">
        <v>1.3329740260888709E-3</v>
      </c>
      <c r="CX53">
        <v>0</v>
      </c>
      <c r="CY53">
        <v>8.3275433496288978E-4</v>
      </c>
      <c r="CZ53">
        <v>3.9141442411908949E-4</v>
      </c>
      <c r="DA53">
        <v>1.3397104130846505E-3</v>
      </c>
      <c r="DB53">
        <v>4.8479676455855884E-3</v>
      </c>
      <c r="DC53">
        <v>0</v>
      </c>
      <c r="DD53">
        <v>0</v>
      </c>
      <c r="DE53">
        <v>0</v>
      </c>
      <c r="DF53">
        <v>2.5974825583856357E-4</v>
      </c>
      <c r="DG53">
        <v>2.6843502381118081E-4</v>
      </c>
      <c r="DH53">
        <v>2.1136912999020836E-4</v>
      </c>
      <c r="DI53">
        <v>4.143605006885437E-4</v>
      </c>
      <c r="DJ53">
        <v>0</v>
      </c>
      <c r="DK53">
        <v>0</v>
      </c>
      <c r="DL53">
        <v>0</v>
      </c>
      <c r="DM53">
        <v>0</v>
      </c>
      <c r="DN53">
        <v>2.9972989457175217E-4</v>
      </c>
      <c r="DO53">
        <v>0</v>
      </c>
      <c r="DP53">
        <v>2.3654734863319492E-2</v>
      </c>
      <c r="DQ53">
        <v>1.8670201913569848E-3</v>
      </c>
      <c r="DR53">
        <v>8.7691259894478509E-3</v>
      </c>
      <c r="DS53">
        <v>3.4292195887574354E-3</v>
      </c>
      <c r="DT53">
        <v>8.6173321386690278E-3</v>
      </c>
      <c r="DU53">
        <v>1.4411240767798884E-3</v>
      </c>
      <c r="DV53">
        <v>3.6325631525277345E-3</v>
      </c>
      <c r="DW53">
        <v>1.6923903862397296E-3</v>
      </c>
      <c r="DX53">
        <v>0</v>
      </c>
      <c r="DY53">
        <v>1.9872688117557641E-3</v>
      </c>
      <c r="DZ53">
        <v>0.17848410757946209</v>
      </c>
      <c r="EA53">
        <v>0</v>
      </c>
      <c r="EB53">
        <v>9.5969388860740173E-5</v>
      </c>
      <c r="EF53" s="2"/>
    </row>
    <row r="54" spans="1:136" x14ac:dyDescent="0.35">
      <c r="A54" s="2"/>
      <c r="B54" t="s">
        <v>70</v>
      </c>
      <c r="C54">
        <f>'[1]2015 ksh'!BU53</f>
        <v>2119</v>
      </c>
      <c r="D54">
        <f>'[1]2015 ksh'!BV53</f>
        <v>211</v>
      </c>
      <c r="E54">
        <f>'[1]2015 ksh'!BW53</f>
        <v>0</v>
      </c>
      <c r="F54">
        <f>'[1]2015 ksh'!BX53</f>
        <v>99</v>
      </c>
      <c r="G54">
        <f>'[1]2015 ksh'!BY53</f>
        <v>2705</v>
      </c>
      <c r="H54">
        <f>'[1]2015 ksh'!BZ53</f>
        <v>821</v>
      </c>
      <c r="I54">
        <f>'[1]2015 ksh'!CA53</f>
        <v>303</v>
      </c>
      <c r="J54">
        <f>'[1]2015 ksh'!CB53</f>
        <v>0</v>
      </c>
      <c r="K54">
        <f>'[1]2015 ksh'!CC53</f>
        <v>148</v>
      </c>
      <c r="L54">
        <f>'[1]2015 ksh'!CD53</f>
        <v>112</v>
      </c>
      <c r="M54">
        <f>'[1]2015 ksh'!CE53</f>
        <v>544</v>
      </c>
      <c r="N54">
        <f>'[1]2015 ksh'!CF53</f>
        <v>250</v>
      </c>
      <c r="O54">
        <f>'[1]2015 ksh'!CG53</f>
        <v>875</v>
      </c>
      <c r="P54">
        <f>'[1]2015 ksh'!CH53</f>
        <v>286</v>
      </c>
      <c r="Q54">
        <f>'[1]2015 ksh'!CI53</f>
        <v>249</v>
      </c>
      <c r="R54">
        <f>'[1]2015 ksh'!CJ53</f>
        <v>1420</v>
      </c>
      <c r="S54">
        <f>'[1]2015 ksh'!CK53</f>
        <v>764</v>
      </c>
      <c r="T54">
        <f>'[1]2015 ksh'!CL53</f>
        <v>467</v>
      </c>
      <c r="U54">
        <f>'[1]2015 ksh'!CM53</f>
        <v>857</v>
      </c>
      <c r="V54">
        <f>'[1]2015 ksh'!CN53</f>
        <v>976</v>
      </c>
      <c r="W54">
        <f>'[1]2015 ksh'!CO53</f>
        <v>9</v>
      </c>
      <c r="X54">
        <f>'[1]2015 ksh'!CP53</f>
        <v>852</v>
      </c>
      <c r="Y54">
        <f>'[1]2015 ksh'!CQ53</f>
        <v>86</v>
      </c>
      <c r="Z54">
        <f>'[1]2015 ksh'!CR53</f>
        <v>423</v>
      </c>
      <c r="AA54">
        <f>'[1]2015 ksh'!CS53</f>
        <v>446</v>
      </c>
      <c r="AB54">
        <f>'[1]2015 ksh'!CT53</f>
        <v>414</v>
      </c>
      <c r="AC54">
        <f>'[1]2015 ksh'!CU53</f>
        <v>931</v>
      </c>
      <c r="AD54">
        <f>'[1]2015 ksh'!CV53</f>
        <v>1726</v>
      </c>
      <c r="AE54">
        <f>'[1]2015 ksh'!CW53</f>
        <v>1171</v>
      </c>
      <c r="AF54">
        <f>'[1]2015 ksh'!CX53</f>
        <v>3925</v>
      </c>
      <c r="AG54">
        <f>'[1]2015 ksh'!CY53</f>
        <v>2864</v>
      </c>
      <c r="AH54">
        <f>'[1]2015 ksh'!CZ53</f>
        <v>0</v>
      </c>
      <c r="AI54">
        <f>'[1]2015 ksh'!DA53</f>
        <v>332</v>
      </c>
      <c r="AJ54">
        <f>'[1]2015 ksh'!DB53</f>
        <v>472</v>
      </c>
      <c r="AK54">
        <f>'[1]2015 ksh'!DC53</f>
        <v>307</v>
      </c>
      <c r="AL54">
        <f>'[1]2015 ksh'!DD53</f>
        <v>6533</v>
      </c>
      <c r="AM54">
        <f>'[1]2015 ksh'!DE53</f>
        <v>0</v>
      </c>
      <c r="AN54">
        <f>'[1]2015 ksh'!DF53</f>
        <v>0</v>
      </c>
      <c r="AO54">
        <f>'[1]2015 ksh'!DG53</f>
        <v>0</v>
      </c>
      <c r="AP54">
        <f>'[1]2015 ksh'!DH53</f>
        <v>270</v>
      </c>
      <c r="AQ54">
        <f>'[1]2015 ksh'!DI53</f>
        <v>378</v>
      </c>
      <c r="AR54">
        <f>'[1]2015 ksh'!DJ53</f>
        <v>234</v>
      </c>
      <c r="AS54">
        <f>'[1]2015 ksh'!DK53</f>
        <v>235</v>
      </c>
      <c r="AT54">
        <f>'[1]2015 ksh'!DL53</f>
        <v>0</v>
      </c>
      <c r="AU54">
        <f>'[1]2015 ksh'!DM53</f>
        <v>0</v>
      </c>
      <c r="AV54">
        <f>'[1]2015 ksh'!DN53</f>
        <v>0</v>
      </c>
      <c r="AW54">
        <f>'[1]2015 ksh'!DO53</f>
        <v>0</v>
      </c>
      <c r="AX54">
        <f>'[1]2015 ksh'!DP53</f>
        <v>86</v>
      </c>
      <c r="AY54">
        <f>'[1]2015 ksh'!DQ53</f>
        <v>0</v>
      </c>
      <c r="AZ54">
        <f>'[1]2015 ksh'!DR53</f>
        <v>22650</v>
      </c>
      <c r="BA54">
        <f>'[1]2015 ksh'!DS53</f>
        <v>6305</v>
      </c>
      <c r="BB54">
        <f>'[1]2015 ksh'!DT53</f>
        <v>14897</v>
      </c>
      <c r="BC54">
        <f>'[1]2015 ksh'!DU53</f>
        <v>5720</v>
      </c>
      <c r="BD54">
        <f>'[1]2015 ksh'!DV53</f>
        <v>4049</v>
      </c>
      <c r="BE54">
        <f>'[1]2015 ksh'!DW53</f>
        <v>720</v>
      </c>
      <c r="BF54">
        <f>'[1]2015 ksh'!DX53</f>
        <v>1001</v>
      </c>
      <c r="BG54">
        <f>'[1]2015 ksh'!DY53</f>
        <v>551</v>
      </c>
      <c r="BH54">
        <f>'[1]2015 ksh'!DZ53</f>
        <v>0</v>
      </c>
      <c r="BI54">
        <f>'[1]2015 ksh'!EA53</f>
        <v>753</v>
      </c>
      <c r="BJ54">
        <f>'[1]2015 ksh'!EB53</f>
        <v>1022</v>
      </c>
      <c r="BK54">
        <f>'[1]2015 ksh'!EC53</f>
        <v>0</v>
      </c>
      <c r="BL54">
        <f>'[1]2015 ksh'!ED53</f>
        <v>372</v>
      </c>
      <c r="BM54">
        <f>'[1]2015 ksh'!EE53</f>
        <v>16032</v>
      </c>
      <c r="BN54">
        <f>'[1]2015 ksh'!EF53</f>
        <v>5083</v>
      </c>
      <c r="BO54" s="2"/>
      <c r="BR54" t="s">
        <v>71</v>
      </c>
      <c r="BS54">
        <v>1.3657998932913988E-3</v>
      </c>
      <c r="BT54">
        <v>5.7707137908949505E-3</v>
      </c>
      <c r="BU54">
        <v>2.7033589639821935E-2</v>
      </c>
      <c r="BV54">
        <v>1.2597164173274481E-3</v>
      </c>
      <c r="BW54">
        <v>2.4325885707639472E-3</v>
      </c>
      <c r="BX54">
        <v>3.5440159647215806E-3</v>
      </c>
      <c r="BY54">
        <v>4.9147952542677176E-3</v>
      </c>
      <c r="BZ54">
        <v>1.7354321470473212E-3</v>
      </c>
      <c r="CA54">
        <v>3.0268850841095141E-3</v>
      </c>
      <c r="CB54">
        <v>0</v>
      </c>
      <c r="CC54">
        <v>5.6750708102796925E-4</v>
      </c>
      <c r="CD54">
        <v>8.3521625158312408E-4</v>
      </c>
      <c r="CE54">
        <v>1.2657427596420411E-3</v>
      </c>
      <c r="CF54">
        <v>1.0752881412790837E-3</v>
      </c>
      <c r="CG54">
        <v>4.5288955946874194E-4</v>
      </c>
      <c r="CH54">
        <v>8.4982991728166488E-4</v>
      </c>
      <c r="CI54">
        <v>5.8495438818158155E-4</v>
      </c>
      <c r="CJ54">
        <v>1.2628049884228576E-3</v>
      </c>
      <c r="CK54">
        <v>2.2040676903434175E-4</v>
      </c>
      <c r="CL54">
        <v>2.5645317579634853E-4</v>
      </c>
      <c r="CM54">
        <v>0</v>
      </c>
      <c r="CN54">
        <v>3.0771572361172235E-3</v>
      </c>
      <c r="CO54">
        <v>6.899255194041553E-4</v>
      </c>
      <c r="CP54">
        <v>2.1536635329301635E-4</v>
      </c>
      <c r="CQ54">
        <v>9.0986497992944903E-3</v>
      </c>
      <c r="CR54">
        <v>1.9359416697946823E-2</v>
      </c>
      <c r="CS54">
        <v>3.1859586565138713E-4</v>
      </c>
      <c r="CT54">
        <v>4.5413649800779744E-4</v>
      </c>
      <c r="CU54">
        <v>2.2613784688014162E-3</v>
      </c>
      <c r="CV54">
        <v>5.5290339640657795E-3</v>
      </c>
      <c r="CW54">
        <v>9.6761627103308749E-4</v>
      </c>
      <c r="CX54">
        <v>0</v>
      </c>
      <c r="CY54">
        <v>9.5315255206595824E-5</v>
      </c>
      <c r="CZ54">
        <v>2.2788280455069022E-3</v>
      </c>
      <c r="DA54">
        <v>1.1677736369428419E-2</v>
      </c>
      <c r="DB54">
        <v>2.0279390757471753E-2</v>
      </c>
      <c r="DC54">
        <v>1.6929145435221862E-3</v>
      </c>
      <c r="DD54">
        <v>1.0729513626482306E-4</v>
      </c>
      <c r="DE54">
        <v>8.5792511432784667E-5</v>
      </c>
      <c r="DF54">
        <v>2.3762155256342666E-4</v>
      </c>
      <c r="DG54">
        <v>2.0523206846939486E-4</v>
      </c>
      <c r="DH54">
        <v>1.0071648715345399E-3</v>
      </c>
      <c r="DI54">
        <v>5.9597382652224579E-4</v>
      </c>
      <c r="DJ54">
        <v>7.3104218688395319E-4</v>
      </c>
      <c r="DK54">
        <v>2.5883473974510508E-3</v>
      </c>
      <c r="DL54">
        <v>0</v>
      </c>
      <c r="DM54">
        <v>0</v>
      </c>
      <c r="DN54">
        <v>4.4262437919316891E-4</v>
      </c>
      <c r="DO54">
        <v>0</v>
      </c>
      <c r="DP54">
        <v>5.9288269235790178E-3</v>
      </c>
      <c r="DQ54">
        <v>2.6043525111791722E-3</v>
      </c>
      <c r="DR54">
        <v>4.1488084831595926E-3</v>
      </c>
      <c r="DS54">
        <v>1.5779206219597151E-3</v>
      </c>
      <c r="DT54">
        <v>8.5173038327867236E-3</v>
      </c>
      <c r="DU54">
        <v>1.9495206260883491E-3</v>
      </c>
      <c r="DV54">
        <v>1.6112467929293847E-3</v>
      </c>
      <c r="DW54">
        <v>9.5523304922060968E-4</v>
      </c>
      <c r="DX54">
        <v>0</v>
      </c>
      <c r="DY54">
        <v>2.1614517354953131E-3</v>
      </c>
      <c r="DZ54">
        <v>0.10862731400628711</v>
      </c>
      <c r="EA54">
        <v>0</v>
      </c>
      <c r="EB54">
        <v>1.0061306896690502E-4</v>
      </c>
      <c r="EF54" s="2"/>
    </row>
    <row r="55" spans="1:136" x14ac:dyDescent="0.35">
      <c r="A55" s="2"/>
      <c r="B55" t="s">
        <v>71</v>
      </c>
      <c r="C55">
        <f>'[1]2015 ksh'!BU54</f>
        <v>3891</v>
      </c>
      <c r="D55">
        <f>'[1]2015 ksh'!BV54</f>
        <v>883</v>
      </c>
      <c r="E55">
        <f>'[1]2015 ksh'!BW54</f>
        <v>334</v>
      </c>
      <c r="F55">
        <f>'[1]2015 ksh'!BX54</f>
        <v>129</v>
      </c>
      <c r="G55">
        <f>'[1]2015 ksh'!BY54</f>
        <v>7613</v>
      </c>
      <c r="H55">
        <f>'[1]2015 ksh'!BZ54</f>
        <v>1490</v>
      </c>
      <c r="I55">
        <f>'[1]2015 ksh'!CA54</f>
        <v>1314</v>
      </c>
      <c r="J55">
        <f>'[1]2015 ksh'!CB54</f>
        <v>781</v>
      </c>
      <c r="K55">
        <f>'[1]2015 ksh'!CC54</f>
        <v>687</v>
      </c>
      <c r="L55">
        <f>'[1]2015 ksh'!CD54</f>
        <v>0</v>
      </c>
      <c r="M55">
        <f>'[1]2015 ksh'!CE54</f>
        <v>886</v>
      </c>
      <c r="N55">
        <f>'[1]2015 ksh'!CF54</f>
        <v>794</v>
      </c>
      <c r="O55">
        <f>'[1]2015 ksh'!CG54</f>
        <v>1882</v>
      </c>
      <c r="P55">
        <f>'[1]2015 ksh'!CH54</f>
        <v>718</v>
      </c>
      <c r="Q55">
        <f>'[1]2015 ksh'!CI54</f>
        <v>365</v>
      </c>
      <c r="R55">
        <f>'[1]2015 ksh'!CJ54</f>
        <v>1092</v>
      </c>
      <c r="S55">
        <f>'[1]2015 ksh'!CK54</f>
        <v>1800</v>
      </c>
      <c r="T55">
        <f>'[1]2015 ksh'!CL54</f>
        <v>1472</v>
      </c>
      <c r="U55">
        <f>'[1]2015 ksh'!CM54</f>
        <v>502</v>
      </c>
      <c r="V55">
        <f>'[1]2015 ksh'!CN54</f>
        <v>2004</v>
      </c>
      <c r="W55">
        <f>'[1]2015 ksh'!CO54</f>
        <v>0</v>
      </c>
      <c r="X55">
        <f>'[1]2015 ksh'!CP54</f>
        <v>1860</v>
      </c>
      <c r="Y55">
        <f>'[1]2015 ksh'!CQ54</f>
        <v>220</v>
      </c>
      <c r="Z55">
        <f>'[1]2015 ksh'!CR54</f>
        <v>299</v>
      </c>
      <c r="AA55">
        <f>'[1]2015 ksh'!CS54</f>
        <v>2244</v>
      </c>
      <c r="AB55">
        <f>'[1]2015 ksh'!CT54</f>
        <v>7530</v>
      </c>
      <c r="AC55">
        <f>'[1]2015 ksh'!CU54</f>
        <v>1025</v>
      </c>
      <c r="AD55">
        <f>'[1]2015 ksh'!CV54</f>
        <v>318</v>
      </c>
      <c r="AE55">
        <f>'[1]2015 ksh'!CW54</f>
        <v>7235</v>
      </c>
      <c r="AF55">
        <f>'[1]2015 ksh'!CX54</f>
        <v>12901</v>
      </c>
      <c r="AG55">
        <f>'[1]2015 ksh'!CY54</f>
        <v>2079</v>
      </c>
      <c r="AH55">
        <f>'[1]2015 ksh'!CZ54</f>
        <v>0</v>
      </c>
      <c r="AI55">
        <f>'[1]2015 ksh'!DA54</f>
        <v>38</v>
      </c>
      <c r="AJ55">
        <f>'[1]2015 ksh'!DB54</f>
        <v>2748</v>
      </c>
      <c r="AK55">
        <f>'[1]2015 ksh'!DC54</f>
        <v>2676</v>
      </c>
      <c r="AL55">
        <f>'[1]2015 ksh'!DD54</f>
        <v>27328</v>
      </c>
      <c r="AM55">
        <f>'[1]2015 ksh'!DE54</f>
        <v>403</v>
      </c>
      <c r="AN55">
        <f>'[1]2015 ksh'!DF54</f>
        <v>46</v>
      </c>
      <c r="AO55">
        <f>'[1]2015 ksh'!DG54</f>
        <v>69</v>
      </c>
      <c r="AP55">
        <f>'[1]2015 ksh'!DH54</f>
        <v>247</v>
      </c>
      <c r="AQ55">
        <f>'[1]2015 ksh'!DI54</f>
        <v>289</v>
      </c>
      <c r="AR55">
        <f>'[1]2015 ksh'!DJ54</f>
        <v>1115</v>
      </c>
      <c r="AS55">
        <f>'[1]2015 ksh'!DK54</f>
        <v>338</v>
      </c>
      <c r="AT55">
        <f>'[1]2015 ksh'!DL54</f>
        <v>356</v>
      </c>
      <c r="AU55">
        <f>'[1]2015 ksh'!DM54</f>
        <v>565</v>
      </c>
      <c r="AV55">
        <f>'[1]2015 ksh'!DN54</f>
        <v>0</v>
      </c>
      <c r="AW55">
        <f>'[1]2015 ksh'!DO54</f>
        <v>0</v>
      </c>
      <c r="AX55">
        <f>'[1]2015 ksh'!DP54</f>
        <v>127</v>
      </c>
      <c r="AY55">
        <f>'[1]2015 ksh'!DQ54</f>
        <v>0</v>
      </c>
      <c r="AZ55">
        <f>'[1]2015 ksh'!DR54</f>
        <v>5677</v>
      </c>
      <c r="BA55">
        <f>'[1]2015 ksh'!DS54</f>
        <v>8795</v>
      </c>
      <c r="BB55">
        <f>'[1]2015 ksh'!DT54</f>
        <v>7048</v>
      </c>
      <c r="BC55">
        <f>'[1]2015 ksh'!DU54</f>
        <v>2632</v>
      </c>
      <c r="BD55">
        <f>'[1]2015 ksh'!DV54</f>
        <v>4002</v>
      </c>
      <c r="BE55">
        <f>'[1]2015 ksh'!DW54</f>
        <v>974</v>
      </c>
      <c r="BF55">
        <f>'[1]2015 ksh'!DX54</f>
        <v>444</v>
      </c>
      <c r="BG55">
        <f>'[1]2015 ksh'!DY54</f>
        <v>311</v>
      </c>
      <c r="BH55">
        <f>'[1]2015 ksh'!DZ54</f>
        <v>0</v>
      </c>
      <c r="BI55">
        <f>'[1]2015 ksh'!EA54</f>
        <v>819</v>
      </c>
      <c r="BJ55">
        <f>'[1]2015 ksh'!EB54</f>
        <v>622</v>
      </c>
      <c r="BK55">
        <f>'[1]2015 ksh'!EC54</f>
        <v>0</v>
      </c>
      <c r="BL55">
        <f>'[1]2015 ksh'!ED54</f>
        <v>390</v>
      </c>
      <c r="BM55">
        <f>'[1]2015 ksh'!EE54</f>
        <v>63940</v>
      </c>
      <c r="BN55">
        <f>'[1]2015 ksh'!EF54</f>
        <v>6014</v>
      </c>
      <c r="BO55" s="2"/>
      <c r="BR55" t="s">
        <v>72</v>
      </c>
      <c r="BS55">
        <v>7.7012720788520398E-3</v>
      </c>
      <c r="BT55">
        <v>1.1789770870639288E-2</v>
      </c>
      <c r="BU55">
        <v>0</v>
      </c>
      <c r="BV55">
        <v>4.1990547244248274E-4</v>
      </c>
      <c r="BW55">
        <v>5.9304930872689952E-4</v>
      </c>
      <c r="BX55">
        <v>7.2783146658040514E-4</v>
      </c>
      <c r="BY55">
        <v>1.5335358099313275E-3</v>
      </c>
      <c r="BZ55">
        <v>6.2662210687240022E-4</v>
      </c>
      <c r="CA55">
        <v>7.0935734867777554E-4</v>
      </c>
      <c r="CB55">
        <v>0</v>
      </c>
      <c r="CC55">
        <v>1.1337331076969588E-4</v>
      </c>
      <c r="CD55">
        <v>0</v>
      </c>
      <c r="CE55">
        <v>0</v>
      </c>
      <c r="CF55">
        <v>3.2048978026981049E-4</v>
      </c>
      <c r="CG55">
        <v>1.9852693017807866E-5</v>
      </c>
      <c r="CH55">
        <v>6.5760648361081213E-4</v>
      </c>
      <c r="CI55">
        <v>1.2674011743934267E-4</v>
      </c>
      <c r="CJ55">
        <v>4.5982572948006232E-4</v>
      </c>
      <c r="CK55">
        <v>2.7660610456501055E-4</v>
      </c>
      <c r="CL55">
        <v>1.9451538283954581E-5</v>
      </c>
      <c r="CM55">
        <v>8.7427551294905973E-4</v>
      </c>
      <c r="CN55">
        <v>8.9667700106211559E-4</v>
      </c>
      <c r="CO55">
        <v>7.5264602116816937E-4</v>
      </c>
      <c r="CP55">
        <v>1.9231711146901461E-4</v>
      </c>
      <c r="CQ55">
        <v>3.1423589993107084E-3</v>
      </c>
      <c r="CR55">
        <v>2.1261935735992061E-3</v>
      </c>
      <c r="CS55">
        <v>8.7270401169697535E-3</v>
      </c>
      <c r="CT55">
        <v>2.7276751924367707E-4</v>
      </c>
      <c r="CU55">
        <v>2.9193192672571152E-4</v>
      </c>
      <c r="CV55">
        <v>3.9000239572900234E-5</v>
      </c>
      <c r="CW55">
        <v>1.3218038526858917E-4</v>
      </c>
      <c r="CX55">
        <v>0</v>
      </c>
      <c r="CY55">
        <v>0</v>
      </c>
      <c r="CZ55">
        <v>5.0834119064619039E-4</v>
      </c>
      <c r="DA55">
        <v>0</v>
      </c>
      <c r="DB55">
        <v>4.7492718401573193E-5</v>
      </c>
      <c r="DC55">
        <v>0</v>
      </c>
      <c r="DD55">
        <v>0</v>
      </c>
      <c r="DE55">
        <v>0</v>
      </c>
      <c r="DF55">
        <v>0</v>
      </c>
      <c r="DG55">
        <v>1.0652183484570668E-4</v>
      </c>
      <c r="DH55">
        <v>0</v>
      </c>
      <c r="DI55">
        <v>4.9194289230682423E-4</v>
      </c>
      <c r="DJ55">
        <v>0</v>
      </c>
      <c r="DK55">
        <v>0</v>
      </c>
      <c r="DL55">
        <v>1.6303745296369481E-4</v>
      </c>
      <c r="DM55">
        <v>0</v>
      </c>
      <c r="DN55">
        <v>4.2868345386425023E-4</v>
      </c>
      <c r="DO55">
        <v>0</v>
      </c>
      <c r="DP55">
        <v>1.4098848594031486E-3</v>
      </c>
      <c r="DQ55">
        <v>2.6917071434472627E-4</v>
      </c>
      <c r="DR55">
        <v>5.2978541924569145E-6</v>
      </c>
      <c r="DS55">
        <v>3.2973265276513807E-5</v>
      </c>
      <c r="DT55">
        <v>4.4267846007487225E-4</v>
      </c>
      <c r="DU55">
        <v>2.9022637657372753E-4</v>
      </c>
      <c r="DV55">
        <v>2.9757260590137282E-4</v>
      </c>
      <c r="DW55">
        <v>1.2593104507409967E-4</v>
      </c>
      <c r="DX55">
        <v>8.7930983947710371E-5</v>
      </c>
      <c r="DY55">
        <v>5.1990963601047208E-4</v>
      </c>
      <c r="DZ55">
        <v>6.8459657701711488E-2</v>
      </c>
      <c r="EA55">
        <v>0</v>
      </c>
      <c r="EB55">
        <v>0</v>
      </c>
      <c r="EF55" s="2"/>
    </row>
    <row r="56" spans="1:136" x14ac:dyDescent="0.35">
      <c r="A56" s="2"/>
      <c r="B56" t="s">
        <v>72</v>
      </c>
      <c r="C56">
        <f>'[1]2015 ksh'!BU55</f>
        <v>21940</v>
      </c>
      <c r="D56">
        <f>'[1]2015 ksh'!BV55</f>
        <v>1804</v>
      </c>
      <c r="E56">
        <f>'[1]2015 ksh'!BW55</f>
        <v>0</v>
      </c>
      <c r="F56">
        <f>'[1]2015 ksh'!BX55</f>
        <v>43</v>
      </c>
      <c r="G56">
        <f>'[1]2015 ksh'!BY55</f>
        <v>1856</v>
      </c>
      <c r="H56">
        <f>'[1]2015 ksh'!BZ55</f>
        <v>306</v>
      </c>
      <c r="I56">
        <f>'[1]2015 ksh'!CA55</f>
        <v>410</v>
      </c>
      <c r="J56">
        <f>'[1]2015 ksh'!CB55</f>
        <v>282</v>
      </c>
      <c r="K56">
        <f>'[1]2015 ksh'!CC55</f>
        <v>161</v>
      </c>
      <c r="L56">
        <f>'[1]2015 ksh'!CD55</f>
        <v>0</v>
      </c>
      <c r="M56">
        <f>'[1]2015 ksh'!CE55</f>
        <v>177</v>
      </c>
      <c r="N56">
        <f>'[1]2015 ksh'!CF55</f>
        <v>0</v>
      </c>
      <c r="O56">
        <f>'[1]2015 ksh'!CG55</f>
        <v>0</v>
      </c>
      <c r="P56">
        <f>'[1]2015 ksh'!CH55</f>
        <v>214</v>
      </c>
      <c r="Q56">
        <f>'[1]2015 ksh'!CI55</f>
        <v>16</v>
      </c>
      <c r="R56">
        <f>'[1]2015 ksh'!CJ55</f>
        <v>845</v>
      </c>
      <c r="S56">
        <f>'[1]2015 ksh'!CK55</f>
        <v>390</v>
      </c>
      <c r="T56">
        <f>'[1]2015 ksh'!CL55</f>
        <v>536</v>
      </c>
      <c r="U56">
        <f>'[1]2015 ksh'!CM55</f>
        <v>630</v>
      </c>
      <c r="V56">
        <f>'[1]2015 ksh'!CN55</f>
        <v>152</v>
      </c>
      <c r="W56">
        <f>'[1]2015 ksh'!CO55</f>
        <v>143</v>
      </c>
      <c r="X56">
        <f>'[1]2015 ksh'!CP55</f>
        <v>542</v>
      </c>
      <c r="Y56">
        <f>'[1]2015 ksh'!CQ55</f>
        <v>240</v>
      </c>
      <c r="Z56">
        <f>'[1]2015 ksh'!CR55</f>
        <v>267</v>
      </c>
      <c r="AA56">
        <f>'[1]2015 ksh'!CS55</f>
        <v>775</v>
      </c>
      <c r="AB56">
        <f>'[1]2015 ksh'!CT55</f>
        <v>827</v>
      </c>
      <c r="AC56">
        <f>'[1]2015 ksh'!CU55</f>
        <v>28077</v>
      </c>
      <c r="AD56">
        <f>'[1]2015 ksh'!CV55</f>
        <v>191</v>
      </c>
      <c r="AE56">
        <f>'[1]2015 ksh'!CW55</f>
        <v>934</v>
      </c>
      <c r="AF56">
        <f>'[1]2015 ksh'!CX55</f>
        <v>91</v>
      </c>
      <c r="AG56">
        <f>'[1]2015 ksh'!CY55</f>
        <v>284</v>
      </c>
      <c r="AH56">
        <f>'[1]2015 ksh'!CZ55</f>
        <v>0</v>
      </c>
      <c r="AI56">
        <f>'[1]2015 ksh'!DA55</f>
        <v>0</v>
      </c>
      <c r="AJ56">
        <f>'[1]2015 ksh'!DB55</f>
        <v>613</v>
      </c>
      <c r="AK56">
        <f>'[1]2015 ksh'!DC55</f>
        <v>0</v>
      </c>
      <c r="AL56">
        <f>'[1]2015 ksh'!DD55</f>
        <v>64</v>
      </c>
      <c r="AM56">
        <f>'[1]2015 ksh'!DE55</f>
        <v>0</v>
      </c>
      <c r="AN56">
        <f>'[1]2015 ksh'!DF55</f>
        <v>0</v>
      </c>
      <c r="AO56">
        <f>'[1]2015 ksh'!DG55</f>
        <v>0</v>
      </c>
      <c r="AP56">
        <f>'[1]2015 ksh'!DH55</f>
        <v>0</v>
      </c>
      <c r="AQ56">
        <f>'[1]2015 ksh'!DI55</f>
        <v>150</v>
      </c>
      <c r="AR56">
        <f>'[1]2015 ksh'!DJ55</f>
        <v>0</v>
      </c>
      <c r="AS56">
        <f>'[1]2015 ksh'!DK55</f>
        <v>279</v>
      </c>
      <c r="AT56">
        <f>'[1]2015 ksh'!DL55</f>
        <v>0</v>
      </c>
      <c r="AU56">
        <f>'[1]2015 ksh'!DM55</f>
        <v>0</v>
      </c>
      <c r="AV56">
        <f>'[1]2015 ksh'!DN55</f>
        <v>50</v>
      </c>
      <c r="AW56">
        <f>'[1]2015 ksh'!DO55</f>
        <v>0</v>
      </c>
      <c r="AX56">
        <f>'[1]2015 ksh'!DP55</f>
        <v>123</v>
      </c>
      <c r="AY56">
        <f>'[1]2015 ksh'!DQ55</f>
        <v>0</v>
      </c>
      <c r="AZ56">
        <f>'[1]2015 ksh'!DR55</f>
        <v>1350</v>
      </c>
      <c r="BA56">
        <f>'[1]2015 ksh'!DS55</f>
        <v>909</v>
      </c>
      <c r="BB56">
        <f>'[1]2015 ksh'!DT55</f>
        <v>9</v>
      </c>
      <c r="BC56">
        <f>'[1]2015 ksh'!DU55</f>
        <v>55</v>
      </c>
      <c r="BD56">
        <f>'[1]2015 ksh'!DV55</f>
        <v>208</v>
      </c>
      <c r="BE56">
        <f>'[1]2015 ksh'!DW55</f>
        <v>145</v>
      </c>
      <c r="BF56">
        <f>'[1]2015 ksh'!DX55</f>
        <v>82</v>
      </c>
      <c r="BG56">
        <f>'[1]2015 ksh'!DY55</f>
        <v>41</v>
      </c>
      <c r="BH56">
        <f>'[1]2015 ksh'!DZ55</f>
        <v>9</v>
      </c>
      <c r="BI56">
        <f>'[1]2015 ksh'!EA55</f>
        <v>197</v>
      </c>
      <c r="BJ56">
        <f>'[1]2015 ksh'!EB55</f>
        <v>392</v>
      </c>
      <c r="BK56">
        <f>'[1]2015 ksh'!EC55</f>
        <v>0</v>
      </c>
      <c r="BL56">
        <f>'[1]2015 ksh'!ED55</f>
        <v>0</v>
      </c>
      <c r="BM56">
        <f>'[1]2015 ksh'!EE55</f>
        <v>68540</v>
      </c>
      <c r="BN56">
        <f>'[1]2015 ksh'!EF55</f>
        <v>3459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[2]ÁKM15!B84</f>
        <v>2848880</v>
      </c>
      <c r="D62" s="3">
        <f>[2]ÁKM15!C84</f>
        <v>153014</v>
      </c>
      <c r="E62" s="3">
        <f>[2]ÁKM15!D84</f>
        <v>12355</v>
      </c>
      <c r="F62" s="3">
        <f>[2]ÁKM15!E84</f>
        <v>102404</v>
      </c>
      <c r="G62" s="3">
        <f>[2]ÁKM15!F84</f>
        <v>3129588</v>
      </c>
      <c r="H62" s="3">
        <f>[2]ÁKM15!G84</f>
        <v>420427</v>
      </c>
      <c r="I62" s="3">
        <f>[2]ÁKM15!H84</f>
        <v>267356</v>
      </c>
      <c r="J62" s="3">
        <f>[2]ÁKM15!I84</f>
        <v>450032</v>
      </c>
      <c r="K62" s="3">
        <f>[2]ÁKM15!J84</f>
        <v>226966</v>
      </c>
      <c r="L62" s="3">
        <f>[2]ÁKM15!K84</f>
        <v>1323569</v>
      </c>
      <c r="M62" s="3">
        <f>[2]ÁKM15!L84</f>
        <v>1561214</v>
      </c>
      <c r="N62" s="3">
        <f>[2]ÁKM15!M84</f>
        <v>950652</v>
      </c>
      <c r="O62" s="3">
        <f>[2]ÁKM15!N84</f>
        <v>1486874</v>
      </c>
      <c r="P62" s="3">
        <f>[2]ÁKM15!O84</f>
        <v>667728</v>
      </c>
      <c r="Q62" s="3">
        <f>[2]ÁKM15!P84</f>
        <v>805936</v>
      </c>
      <c r="R62" s="3">
        <f>[2]ÁKM15!Q84</f>
        <v>1284963</v>
      </c>
      <c r="S62" s="3">
        <f>[2]ÁKM15!R84</f>
        <v>3077163</v>
      </c>
      <c r="T62" s="3">
        <f>[2]ÁKM15!S84</f>
        <v>1165659</v>
      </c>
      <c r="U62" s="3">
        <f>[2]ÁKM15!T84</f>
        <v>2277607</v>
      </c>
      <c r="V62" s="3">
        <f>[2]ÁKM15!U84</f>
        <v>7814292</v>
      </c>
      <c r="W62" s="3">
        <f>[2]ÁKM15!V84</f>
        <v>163564</v>
      </c>
      <c r="X62" s="3">
        <f>[2]ÁKM15!W84</f>
        <v>604454</v>
      </c>
      <c r="Y62" s="3">
        <f>[2]ÁKM15!X84</f>
        <v>318875</v>
      </c>
      <c r="Z62" s="3">
        <f>[2]ÁKM15!Y84</f>
        <v>1388332</v>
      </c>
      <c r="AA62" s="3">
        <f>[2]ÁKM15!Z84</f>
        <v>246630</v>
      </c>
      <c r="AB62" s="3">
        <f>[2]ÁKM15!AA84</f>
        <v>388958</v>
      </c>
      <c r="AC62" s="3">
        <f>[2]ÁKM15!AB84</f>
        <v>3217242</v>
      </c>
      <c r="AD62" s="3">
        <f>[2]ÁKM15!AC84</f>
        <v>700230</v>
      </c>
      <c r="AE62" s="3">
        <f>[2]ÁKM15!AD84</f>
        <v>3199376</v>
      </c>
      <c r="AF62" s="3">
        <f>[2]ÁKM15!AE84</f>
        <v>2333319</v>
      </c>
      <c r="AG62" s="3">
        <f>[2]ÁKM15!AF84</f>
        <v>2148579</v>
      </c>
      <c r="AH62" s="3">
        <f>[2]ÁKM15!AG84</f>
        <v>22391</v>
      </c>
      <c r="AI62" s="3">
        <f>[2]ÁKM15!AH84</f>
        <v>398677</v>
      </c>
      <c r="AJ62" s="3">
        <f>[2]ÁKM15!AI84</f>
        <v>1205883</v>
      </c>
      <c r="AK62" s="3">
        <f>[2]ÁKM15!AJ84</f>
        <v>229154</v>
      </c>
      <c r="AL62" s="3">
        <f>[2]ÁKM15!AK84</f>
        <v>1347575</v>
      </c>
      <c r="AM62" s="3">
        <f>[2]ÁKM15!AL84</f>
        <v>238051</v>
      </c>
      <c r="AN62" s="3">
        <f>[2]ÁKM15!AM84</f>
        <v>428724</v>
      </c>
      <c r="AO62" s="3">
        <f>[2]ÁKM15!AN84</f>
        <v>804266</v>
      </c>
      <c r="AP62" s="3">
        <f>[2]ÁKM15!AO84</f>
        <v>1039468</v>
      </c>
      <c r="AQ62" s="3">
        <f>[2]ÁKM15!AP84</f>
        <v>1408162</v>
      </c>
      <c r="AR62" s="3">
        <f>[2]ÁKM15!AU84</f>
        <v>1107068</v>
      </c>
      <c r="AS62" s="3">
        <f>[2]ÁKM15!AV84</f>
        <v>567139</v>
      </c>
      <c r="AT62" s="3">
        <f>[2]ÁKM15!AW84</f>
        <v>486976</v>
      </c>
      <c r="AU62" s="3">
        <f>[2]ÁKM15!AX84</f>
        <v>218286</v>
      </c>
      <c r="AV62" s="3">
        <f>[2]ÁKM15!AY84</f>
        <v>306678</v>
      </c>
      <c r="AW62" s="3">
        <f>[2]ÁKM15!AZ84</f>
        <v>404819</v>
      </c>
      <c r="AX62" s="3">
        <f>[2]ÁKM15!BA84</f>
        <v>286925</v>
      </c>
      <c r="AY62" s="3">
        <f>[2]ÁKM15!BB84</f>
        <v>127239</v>
      </c>
      <c r="AZ62" s="3">
        <f>[2]ÁKM15!BC84</f>
        <v>957525</v>
      </c>
      <c r="BA62" s="3">
        <f>[2]ÁKM15!BD84</f>
        <v>3377039</v>
      </c>
      <c r="BB62" s="3">
        <f>[2]ÁKM15!BE84</f>
        <v>1698801</v>
      </c>
      <c r="BC62" s="3">
        <f>[2]ÁKM15!BF84</f>
        <v>1668018</v>
      </c>
      <c r="BD62" s="3">
        <f>[2]ÁKM15!BG84</f>
        <v>469867</v>
      </c>
      <c r="BE62" s="3">
        <f>[2]ÁKM15!BH84</f>
        <v>499610</v>
      </c>
      <c r="BF62" s="3">
        <f>[2]ÁKM15!BI84</f>
        <v>275563</v>
      </c>
      <c r="BG62" s="3">
        <f>[2]ÁKM15!BJ84</f>
        <v>325575</v>
      </c>
      <c r="BH62" s="3">
        <f>[2]ÁKM15!BK84</f>
        <v>102353</v>
      </c>
      <c r="BI62" s="3">
        <f>[2]ÁKM15!BL84</f>
        <v>378912</v>
      </c>
      <c r="BJ62" s="3">
        <f>[2]ÁKM15!BM84</f>
        <v>5726</v>
      </c>
      <c r="BK62" s="3">
        <v>0.5</v>
      </c>
      <c r="BL62" s="3">
        <f>SUM([2]ÁKM15!$AQ$84:$AT$84)</f>
        <v>3876236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3.5101513577265452E-7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6.5353497065627979E-6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8.0938891137191427E-5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9.765243545174017E-6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3.1953087754682087E-7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2.3785342045111278E-6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3.740331243734945E-6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2.2220642087673767E-6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4.4059462650793509E-6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7.5553295672533879E-7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6.4052717948980725E-7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1.0519096367545643E-6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6.7255194454943733E-7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1.49761579565332E-6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1.2407933136129916E-6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7.7823252498320964E-7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3.2497466010087865E-7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8.5788382365683271E-7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4.3905730883335007E-7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1.2797064660496434E-7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6.1138147758675503E-6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1.6543856108157115E-6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3.1360250882007058E-6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7.202888070000547E-7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4.05465677330414E-6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2.5709716730341067E-6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3.1082523478184112E-7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1.4281021949930738E-6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3.1256094938513009E-7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4.2857406124066191E-7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4.6542389179080687E-7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4.466080121477379E-5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2.5082961896472583E-6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8.2926784770993536E-7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4.363877567050979E-6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7.4207372502458115E-7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4.2007805050178321E-6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2.332502962278762E-6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1.2433697309099227E-6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9.6203057717986503E-7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7.101455656380445E-7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9.0328688030003574E-7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1.7632361731427392E-6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2.0534892889998686E-6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4.5811458361965497E-6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3.2607490592738963E-6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2.4702397861760441E-6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3.4852313322296766E-6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7.8592255519141147E-6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1.0443591551134434E-6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2.9611739751895079E-7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5.886504658285461E-7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5.9951391411843279E-7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2.1282618272830396E-6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2.0015612177498451E-6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3.6289342183094249E-6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3.0714889042463334E-6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9.7701093275233744E-6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2.6391352081749852E-6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1.7464198393293747E-4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2.5798222812026928E-7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EY2YXKKc6avsq/ZHPpECE/PUNHD1Ns1ULxGJoZqNzQ/MAZDcmzWkiNBd39N93XNC8UPRTGlH9wusToJ9HEtRig==" saltValue="aMj/wrjyp9X9ecrETYvorw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E016-EF30-4CA7-B705-F64F12C63F45}">
  <dimension ref="A1:EF129"/>
  <sheetViews>
    <sheetView workbookViewId="0">
      <selection activeCell="BS14" sqref="BS14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0.26953125" bestFit="1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'[1]2016 ksh'!BU3</f>
        <v>1488</v>
      </c>
      <c r="D4">
        <f>'[1]2016 ksh'!BV3</f>
        <v>146</v>
      </c>
      <c r="E4">
        <f>'[1]2016 ksh'!BW3</f>
        <v>0</v>
      </c>
      <c r="F4">
        <f>'[1]2016 ksh'!BX3</f>
        <v>0</v>
      </c>
      <c r="G4">
        <f>'[1]2016 ksh'!BY3</f>
        <v>475</v>
      </c>
      <c r="H4">
        <f>'[1]2016 ksh'!BZ3</f>
        <v>101</v>
      </c>
      <c r="I4">
        <f>'[1]2016 ksh'!CA3</f>
        <v>235</v>
      </c>
      <c r="J4">
        <f>'[1]2016 ksh'!CB3</f>
        <v>13</v>
      </c>
      <c r="K4">
        <f>'[1]2016 ksh'!CC3</f>
        <v>0</v>
      </c>
      <c r="L4">
        <f>'[1]2016 ksh'!CD3</f>
        <v>0</v>
      </c>
      <c r="M4">
        <f>'[1]2016 ksh'!CE3</f>
        <v>39</v>
      </c>
      <c r="N4">
        <f>'[1]2016 ksh'!CF3</f>
        <v>0</v>
      </c>
      <c r="O4">
        <f>'[1]2016 ksh'!CG3</f>
        <v>117</v>
      </c>
      <c r="P4">
        <f>'[1]2016 ksh'!CH3</f>
        <v>0</v>
      </c>
      <c r="Q4">
        <f>'[1]2016 ksh'!CI3</f>
        <v>0</v>
      </c>
      <c r="R4">
        <f>'[1]2016 ksh'!CJ3</f>
        <v>23</v>
      </c>
      <c r="S4">
        <f>'[1]2016 ksh'!CK3</f>
        <v>110</v>
      </c>
      <c r="T4">
        <f>'[1]2016 ksh'!CL3</f>
        <v>210</v>
      </c>
      <c r="U4">
        <f>'[1]2016 ksh'!CM3</f>
        <v>0</v>
      </c>
      <c r="V4">
        <f>'[1]2016 ksh'!CN3</f>
        <v>115</v>
      </c>
      <c r="W4">
        <f>'[1]2016 ksh'!CO3</f>
        <v>0</v>
      </c>
      <c r="X4">
        <f>'[1]2016 ksh'!CP3</f>
        <v>99</v>
      </c>
      <c r="Y4">
        <f>'[1]2016 ksh'!CQ3</f>
        <v>0</v>
      </c>
      <c r="Z4">
        <f>'[1]2016 ksh'!CR3</f>
        <v>0</v>
      </c>
      <c r="AA4">
        <f>'[1]2016 ksh'!CS3</f>
        <v>71</v>
      </c>
      <c r="AB4">
        <f>'[1]2016 ksh'!CT3</f>
        <v>265</v>
      </c>
      <c r="AC4">
        <f>'[1]2016 ksh'!CU3</f>
        <v>629</v>
      </c>
      <c r="AD4">
        <f>'[1]2016 ksh'!CV3</f>
        <v>0</v>
      </c>
      <c r="AE4">
        <f>'[1]2016 ksh'!CW3</f>
        <v>0</v>
      </c>
      <c r="AF4">
        <f>'[1]2016 ksh'!CX3</f>
        <v>90</v>
      </c>
      <c r="AG4">
        <f>'[1]2016 ksh'!CY3</f>
        <v>219</v>
      </c>
      <c r="AH4">
        <f>'[1]2016 ksh'!CZ3</f>
        <v>0</v>
      </c>
      <c r="AI4">
        <f>'[1]2016 ksh'!DA3</f>
        <v>0</v>
      </c>
      <c r="AJ4">
        <f>'[1]2016 ksh'!DB3</f>
        <v>250</v>
      </c>
      <c r="AK4">
        <f>'[1]2016 ksh'!DC3</f>
        <v>0</v>
      </c>
      <c r="AL4">
        <f>'[1]2016 ksh'!DD3</f>
        <v>502</v>
      </c>
      <c r="AM4">
        <f>'[1]2016 ksh'!DE3</f>
        <v>0</v>
      </c>
      <c r="AN4">
        <f>'[1]2016 ksh'!DF3</f>
        <v>0</v>
      </c>
      <c r="AO4">
        <f>'[1]2016 ksh'!DG3</f>
        <v>0</v>
      </c>
      <c r="AP4">
        <f>'[1]2016 ksh'!DH3</f>
        <v>0</v>
      </c>
      <c r="AQ4">
        <f>'[1]2016 ksh'!DI3</f>
        <v>0</v>
      </c>
      <c r="AR4">
        <f>'[1]2016 ksh'!DJ3</f>
        <v>0</v>
      </c>
      <c r="AS4">
        <f>'[1]2016 ksh'!DK3</f>
        <v>0</v>
      </c>
      <c r="AT4">
        <f>'[1]2016 ksh'!DL3</f>
        <v>0</v>
      </c>
      <c r="AU4">
        <f>'[1]2016 ksh'!DM3</f>
        <v>0</v>
      </c>
      <c r="AV4">
        <f>'[1]2016 ksh'!DN3</f>
        <v>0</v>
      </c>
      <c r="AW4">
        <f>'[1]2016 ksh'!DO3</f>
        <v>0</v>
      </c>
      <c r="AX4">
        <f>'[1]2016 ksh'!DP3</f>
        <v>0</v>
      </c>
      <c r="AY4">
        <f>'[1]2016 ksh'!DQ3</f>
        <v>0</v>
      </c>
      <c r="AZ4">
        <f>'[1]2016 ksh'!DR3</f>
        <v>632</v>
      </c>
      <c r="BA4">
        <f>'[1]2016 ksh'!DS3</f>
        <v>396</v>
      </c>
      <c r="BB4">
        <f>'[1]2016 ksh'!DT3</f>
        <v>857</v>
      </c>
      <c r="BC4">
        <f>'[1]2016 ksh'!DU3</f>
        <v>520</v>
      </c>
      <c r="BD4">
        <f>'[1]2016 ksh'!DV3</f>
        <v>169</v>
      </c>
      <c r="BE4">
        <f>'[1]2016 ksh'!DW3</f>
        <v>0</v>
      </c>
      <c r="BF4">
        <f>'[1]2016 ksh'!DX3</f>
        <v>54</v>
      </c>
      <c r="BG4">
        <f>'[1]2016 ksh'!DY3</f>
        <v>0</v>
      </c>
      <c r="BH4">
        <f>'[1]2016 ksh'!DZ3</f>
        <v>0</v>
      </c>
      <c r="BI4">
        <f>'[1]2016 ksh'!EA3</f>
        <v>91</v>
      </c>
      <c r="BJ4">
        <f>'[1]2016 ksh'!EB3</f>
        <v>0</v>
      </c>
      <c r="BK4">
        <f>'[1]2016 ksh'!EC3</f>
        <v>0</v>
      </c>
      <c r="BL4">
        <f>'[1]2016 ksh'!ED3</f>
        <v>0</v>
      </c>
      <c r="BM4">
        <f>'[1]2016 ksh'!EE3</f>
        <v>12714</v>
      </c>
      <c r="BN4">
        <f>'[1]2016 ksh'!EF3</f>
        <v>0</v>
      </c>
      <c r="BO4" s="2"/>
      <c r="BR4" t="s">
        <v>23</v>
      </c>
      <c r="BS4" cm="1">
        <f t="array" ref="BS4:EB10">MMULT(Fogl2016!C4:BL10,Fogl2016!C64:BL125)</f>
        <v>5.0399667677890737E-4</v>
      </c>
      <c r="BT4">
        <v>9.2290403266785312E-4</v>
      </c>
      <c r="BU4">
        <v>0</v>
      </c>
      <c r="BV4">
        <v>0</v>
      </c>
      <c r="BW4">
        <v>1.4585091823014607E-4</v>
      </c>
      <c r="BX4">
        <v>2.2461867200025218E-4</v>
      </c>
      <c r="BY4">
        <v>8.3478347691815587E-4</v>
      </c>
      <c r="BZ4">
        <v>2.7190260305864661E-5</v>
      </c>
      <c r="CA4">
        <v>0</v>
      </c>
      <c r="CB4">
        <v>0</v>
      </c>
      <c r="CC4">
        <v>2.3393387832351664E-5</v>
      </c>
      <c r="CD4">
        <v>0</v>
      </c>
      <c r="CE4">
        <v>7.3650661985109132E-5</v>
      </c>
      <c r="CF4">
        <v>0</v>
      </c>
      <c r="CG4">
        <v>0</v>
      </c>
      <c r="CH4">
        <v>1.6965475931858124E-5</v>
      </c>
      <c r="CI4">
        <v>3.3301497918902207E-5</v>
      </c>
      <c r="CJ4">
        <v>1.6837073666406321E-4</v>
      </c>
      <c r="CK4">
        <v>0</v>
      </c>
      <c r="CL4">
        <v>1.3698918102582755E-5</v>
      </c>
      <c r="CM4">
        <v>0</v>
      </c>
      <c r="CN4">
        <v>1.5430656464076323E-4</v>
      </c>
      <c r="CO4">
        <v>0</v>
      </c>
      <c r="CP4">
        <v>0</v>
      </c>
      <c r="CQ4">
        <v>2.8568909930260617E-4</v>
      </c>
      <c r="CR4">
        <v>6.615868266776464E-4</v>
      </c>
      <c r="CS4">
        <v>2.0122964740407038E-4</v>
      </c>
      <c r="CT4">
        <v>0</v>
      </c>
      <c r="CU4">
        <v>0</v>
      </c>
      <c r="CV4">
        <v>3.827160689326172E-5</v>
      </c>
      <c r="CW4">
        <v>9.8026557273436164E-5</v>
      </c>
      <c r="CX4">
        <v>0</v>
      </c>
      <c r="CY4">
        <v>0</v>
      </c>
      <c r="CZ4">
        <v>1.9808103212004321E-4</v>
      </c>
      <c r="DA4">
        <v>0</v>
      </c>
      <c r="DB4">
        <v>3.70622285426713E-4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6.429079872536707E-4</v>
      </c>
      <c r="DQ4">
        <v>1.1685084702969869E-4</v>
      </c>
      <c r="DR4">
        <v>5.033613027141849E-4</v>
      </c>
      <c r="DS4">
        <v>3.108830947980723E-4</v>
      </c>
      <c r="DT4">
        <v>3.5925802235346342E-4</v>
      </c>
      <c r="DU4">
        <v>0</v>
      </c>
      <c r="DV4">
        <v>1.9497347790380773E-4</v>
      </c>
      <c r="DW4">
        <v>0</v>
      </c>
      <c r="DX4">
        <v>0</v>
      </c>
      <c r="DY4">
        <v>2.3873471372209558E-4</v>
      </c>
      <c r="DZ4">
        <v>0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'[1]2016 ksh'!BU4</f>
        <v>46249</v>
      </c>
      <c r="D5">
        <f>'[1]2016 ksh'!BV4</f>
        <v>5566</v>
      </c>
      <c r="E5">
        <f>'[1]2016 ksh'!BW4</f>
        <v>418</v>
      </c>
      <c r="F5">
        <f>'[1]2016 ksh'!BX4</f>
        <v>1359</v>
      </c>
      <c r="G5">
        <f>'[1]2016 ksh'!BY4</f>
        <v>26576</v>
      </c>
      <c r="H5">
        <f>'[1]2016 ksh'!BZ4</f>
        <v>9297</v>
      </c>
      <c r="I5">
        <f>'[1]2016 ksh'!CA4</f>
        <v>4440</v>
      </c>
      <c r="J5">
        <f>'[1]2016 ksh'!CB4</f>
        <v>2351</v>
      </c>
      <c r="K5">
        <f>'[1]2016 ksh'!CC4</f>
        <v>1691</v>
      </c>
      <c r="L5">
        <f>'[1]2016 ksh'!CD4</f>
        <v>40</v>
      </c>
      <c r="M5">
        <f>'[1]2016 ksh'!CE4</f>
        <v>4152</v>
      </c>
      <c r="N5">
        <f>'[1]2016 ksh'!CF4</f>
        <v>1366</v>
      </c>
      <c r="O5">
        <f>'[1]2016 ksh'!CG4</f>
        <v>7799</v>
      </c>
      <c r="P5">
        <f>'[1]2016 ksh'!CH4</f>
        <v>4297</v>
      </c>
      <c r="Q5">
        <f>'[1]2016 ksh'!CI4</f>
        <v>2347</v>
      </c>
      <c r="R5">
        <f>'[1]2016 ksh'!CJ4</f>
        <v>6935</v>
      </c>
      <c r="S5">
        <f>'[1]2016 ksh'!CK4</f>
        <v>10857</v>
      </c>
      <c r="T5">
        <f>'[1]2016 ksh'!CL4</f>
        <v>9847</v>
      </c>
      <c r="U5">
        <f>'[1]2016 ksh'!CM4</f>
        <v>6499</v>
      </c>
      <c r="V5">
        <f>'[1]2016 ksh'!CN4</f>
        <v>19914</v>
      </c>
      <c r="W5">
        <f>'[1]2016 ksh'!CO4</f>
        <v>531</v>
      </c>
      <c r="X5">
        <f>'[1]2016 ksh'!CP4</f>
        <v>5462</v>
      </c>
      <c r="Y5">
        <f>'[1]2016 ksh'!CQ4</f>
        <v>1432</v>
      </c>
      <c r="Z5">
        <f>'[1]2016 ksh'!CR4</f>
        <v>737</v>
      </c>
      <c r="AA5">
        <f>'[1]2016 ksh'!CS4</f>
        <v>2032</v>
      </c>
      <c r="AB5">
        <f>'[1]2016 ksh'!CT4</f>
        <v>7970</v>
      </c>
      <c r="AC5">
        <f>'[1]2016 ksh'!CU4</f>
        <v>30717</v>
      </c>
      <c r="AD5">
        <f>'[1]2016 ksh'!CV4</f>
        <v>2014</v>
      </c>
      <c r="AE5">
        <f>'[1]2016 ksh'!CW4</f>
        <v>6424</v>
      </c>
      <c r="AF5">
        <f>'[1]2016 ksh'!CX4</f>
        <v>21096</v>
      </c>
      <c r="AG5">
        <f>'[1]2016 ksh'!CY4</f>
        <v>18707</v>
      </c>
      <c r="AH5">
        <f>'[1]2016 ksh'!CZ4</f>
        <v>9</v>
      </c>
      <c r="AI5">
        <f>'[1]2016 ksh'!DA4</f>
        <v>90</v>
      </c>
      <c r="AJ5">
        <f>'[1]2016 ksh'!DB4</f>
        <v>4043</v>
      </c>
      <c r="AK5">
        <f>'[1]2016 ksh'!DC4</f>
        <v>6415</v>
      </c>
      <c r="AL5">
        <f>'[1]2016 ksh'!DD4</f>
        <v>20750</v>
      </c>
      <c r="AM5">
        <f>'[1]2016 ksh'!DE4</f>
        <v>438</v>
      </c>
      <c r="AN5">
        <f>'[1]2016 ksh'!DF4</f>
        <v>223</v>
      </c>
      <c r="AO5">
        <f>'[1]2016 ksh'!DG4</f>
        <v>38</v>
      </c>
      <c r="AP5">
        <f>'[1]2016 ksh'!DH4</f>
        <v>97</v>
      </c>
      <c r="AQ5">
        <f>'[1]2016 ksh'!DI4</f>
        <v>45</v>
      </c>
      <c r="AR5">
        <f>'[1]2016 ksh'!DJ4</f>
        <v>286</v>
      </c>
      <c r="AS5">
        <f>'[1]2016 ksh'!DK4</f>
        <v>219</v>
      </c>
      <c r="AT5">
        <f>'[1]2016 ksh'!DL4</f>
        <v>44</v>
      </c>
      <c r="AU5">
        <f>'[1]2016 ksh'!DM4</f>
        <v>488</v>
      </c>
      <c r="AV5">
        <f>'[1]2016 ksh'!DN4</f>
        <v>754</v>
      </c>
      <c r="AW5">
        <f>'[1]2016 ksh'!DO4</f>
        <v>71</v>
      </c>
      <c r="AX5">
        <f>'[1]2016 ksh'!DP4</f>
        <v>289</v>
      </c>
      <c r="AY5">
        <f>'[1]2016 ksh'!DQ4</f>
        <v>0</v>
      </c>
      <c r="AZ5">
        <f>'[1]2016 ksh'!DR4</f>
        <v>24538</v>
      </c>
      <c r="BA5">
        <f>'[1]2016 ksh'!DS4</f>
        <v>13688</v>
      </c>
      <c r="BB5">
        <f>'[1]2016 ksh'!DT4</f>
        <v>13949</v>
      </c>
      <c r="BC5">
        <f>'[1]2016 ksh'!DU4</f>
        <v>9003</v>
      </c>
      <c r="BD5">
        <f>'[1]2016 ksh'!DV4</f>
        <v>11492</v>
      </c>
      <c r="BE5">
        <f>'[1]2016 ksh'!DW4</f>
        <v>1020</v>
      </c>
      <c r="BF5">
        <f>'[1]2016 ksh'!DX4</f>
        <v>1564</v>
      </c>
      <c r="BG5">
        <f>'[1]2016 ksh'!DY4</f>
        <v>1011</v>
      </c>
      <c r="BH5">
        <f>'[1]2016 ksh'!DZ4</f>
        <v>916</v>
      </c>
      <c r="BI5">
        <f>'[1]2016 ksh'!EA4</f>
        <v>4205</v>
      </c>
      <c r="BJ5">
        <f>'[1]2016 ksh'!EB4</f>
        <v>1187</v>
      </c>
      <c r="BK5">
        <f>'[1]2016 ksh'!EC4</f>
        <v>0</v>
      </c>
      <c r="BL5">
        <f>'[1]2016 ksh'!ED4</f>
        <v>812</v>
      </c>
      <c r="BM5">
        <f>'[1]2016 ksh'!EE4</f>
        <v>102789</v>
      </c>
      <c r="BN5">
        <f>'[1]2016 ksh'!EF4</f>
        <v>10862</v>
      </c>
      <c r="BO5" s="2"/>
      <c r="BR5" t="s">
        <v>24</v>
      </c>
      <c r="BS5">
        <v>1.566488058087882E-2</v>
      </c>
      <c r="BT5">
        <v>3.5184135930337472E-2</v>
      </c>
      <c r="BU5">
        <v>3.243844266010848E-2</v>
      </c>
      <c r="BV5">
        <v>1.303881892876381E-2</v>
      </c>
      <c r="BW5">
        <v>8.1602821113354977E-3</v>
      </c>
      <c r="BX5">
        <v>2.0676037560260836E-2</v>
      </c>
      <c r="BY5">
        <v>1.5772079308581329E-2</v>
      </c>
      <c r="BZ5">
        <v>4.9172539983913712E-3</v>
      </c>
      <c r="CA5">
        <v>7.2751610383499418E-3</v>
      </c>
      <c r="CB5">
        <v>2.8942271030042317E-5</v>
      </c>
      <c r="CC5">
        <v>2.4904960584595927E-3</v>
      </c>
      <c r="CD5">
        <v>1.3578010992688523E-3</v>
      </c>
      <c r="CE5">
        <v>4.9094146395031292E-3</v>
      </c>
      <c r="CF5">
        <v>6.1363983873696289E-3</v>
      </c>
      <c r="CG5">
        <v>2.7313840840473159E-3</v>
      </c>
      <c r="CH5">
        <v>5.1154598081493948E-3</v>
      </c>
      <c r="CI5">
        <v>3.2868578445956476E-3</v>
      </c>
      <c r="CJ5">
        <v>7.8949840187191919E-3</v>
      </c>
      <c r="CK5">
        <v>2.6828438269609436E-3</v>
      </c>
      <c r="CL5">
        <v>2.3721761312594175E-3</v>
      </c>
      <c r="CM5">
        <v>3.0676704803444441E-3</v>
      </c>
      <c r="CN5">
        <v>8.5133581420994836E-3</v>
      </c>
      <c r="CO5">
        <v>4.3565240463874048E-3</v>
      </c>
      <c r="CP5">
        <v>5.1431902871698892E-4</v>
      </c>
      <c r="CQ5">
        <v>8.1763415462379682E-3</v>
      </c>
      <c r="CR5">
        <v>1.9897535881588085E-2</v>
      </c>
      <c r="CS5">
        <v>9.8269810481889184E-3</v>
      </c>
      <c r="CT5">
        <v>2.8184940167717241E-3</v>
      </c>
      <c r="CU5">
        <v>1.9355937574275918E-3</v>
      </c>
      <c r="CV5">
        <v>8.9708646557805482E-3</v>
      </c>
      <c r="CW5">
        <v>8.3734374744939277E-3</v>
      </c>
      <c r="CX5">
        <v>3.8049975665932511E-4</v>
      </c>
      <c r="CY5">
        <v>2.103932766913359E-4</v>
      </c>
      <c r="CZ5">
        <v>3.203366451445339E-3</v>
      </c>
      <c r="DA5">
        <v>2.7413640008780851E-2</v>
      </c>
      <c r="DB5">
        <v>1.5319546658574292E-2</v>
      </c>
      <c r="DC5">
        <v>1.8070770135645894E-3</v>
      </c>
      <c r="DD5">
        <v>5.0242852118535504E-4</v>
      </c>
      <c r="DE5">
        <v>4.6629496312353313E-5</v>
      </c>
      <c r="DF5">
        <v>8.9914033604314325E-5</v>
      </c>
      <c r="DG5">
        <v>3.1436015483169612E-5</v>
      </c>
      <c r="DH5">
        <v>2.4761854379153661E-4</v>
      </c>
      <c r="DI5">
        <v>3.7789856653923495E-4</v>
      </c>
      <c r="DJ5">
        <v>8.9560516040363046E-5</v>
      </c>
      <c r="DK5">
        <v>2.1405818370214165E-3</v>
      </c>
      <c r="DL5">
        <v>2.3310964212291349E-3</v>
      </c>
      <c r="DM5">
        <v>1.6679371716398698E-4</v>
      </c>
      <c r="DN5">
        <v>9.6284516927456782E-4</v>
      </c>
      <c r="DO5">
        <v>0</v>
      </c>
      <c r="DP5">
        <v>2.4961512960807869E-2</v>
      </c>
      <c r="DQ5">
        <v>4.0390262478346359E-3</v>
      </c>
      <c r="DR5">
        <v>8.1929834440608688E-3</v>
      </c>
      <c r="DS5">
        <v>5.3824625047443177E-3</v>
      </c>
      <c r="DT5">
        <v>2.4429545520035515E-2</v>
      </c>
      <c r="DU5">
        <v>2.0372518271239664E-3</v>
      </c>
      <c r="DV5">
        <v>5.6470096192880606E-3</v>
      </c>
      <c r="DW5">
        <v>3.0820031248887199E-3</v>
      </c>
      <c r="DX5">
        <v>8.6948276306619502E-3</v>
      </c>
      <c r="DY5">
        <v>1.1031642540674857E-2</v>
      </c>
      <c r="DZ5">
        <v>0.20706582187762229</v>
      </c>
      <c r="EA5">
        <v>0</v>
      </c>
      <c r="EB5">
        <v>2.0826069660328812E-4</v>
      </c>
      <c r="EF5" s="2"/>
    </row>
    <row r="6" spans="1:136" x14ac:dyDescent="0.35">
      <c r="A6" s="2"/>
      <c r="B6" t="s">
        <v>25</v>
      </c>
      <c r="C6">
        <f>'[1]2016 ksh'!BU5</f>
        <v>71984</v>
      </c>
      <c r="D6">
        <f>'[1]2016 ksh'!BV5</f>
        <v>6207</v>
      </c>
      <c r="E6">
        <f>'[1]2016 ksh'!BW5</f>
        <v>596</v>
      </c>
      <c r="F6">
        <f>'[1]2016 ksh'!BX5</f>
        <v>3433</v>
      </c>
      <c r="G6">
        <f>'[1]2016 ksh'!BY5</f>
        <v>54260</v>
      </c>
      <c r="H6">
        <f>'[1]2016 ksh'!BZ5</f>
        <v>30062</v>
      </c>
      <c r="I6">
        <f>'[1]2016 ksh'!CA5</f>
        <v>9802</v>
      </c>
      <c r="J6">
        <f>'[1]2016 ksh'!CB5</f>
        <v>3788</v>
      </c>
      <c r="K6">
        <f>'[1]2016 ksh'!CC5</f>
        <v>4653</v>
      </c>
      <c r="L6">
        <f>'[1]2016 ksh'!CD5</f>
        <v>553</v>
      </c>
      <c r="M6">
        <f>'[1]2016 ksh'!CE5</f>
        <v>7253</v>
      </c>
      <c r="N6">
        <f>'[1]2016 ksh'!CF5</f>
        <v>2088</v>
      </c>
      <c r="O6">
        <f>'[1]2016 ksh'!CG5</f>
        <v>20495</v>
      </c>
      <c r="P6">
        <f>'[1]2016 ksh'!CH5</f>
        <v>7950</v>
      </c>
      <c r="Q6">
        <f>'[1]2016 ksh'!CI5</f>
        <v>9949</v>
      </c>
      <c r="R6">
        <f>'[1]2016 ksh'!CJ5</f>
        <v>37886</v>
      </c>
      <c r="S6">
        <f>'[1]2016 ksh'!CK5</f>
        <v>21494</v>
      </c>
      <c r="T6">
        <f>'[1]2016 ksh'!CL5</f>
        <v>18997</v>
      </c>
      <c r="U6">
        <f>'[1]2016 ksh'!CM5</f>
        <v>22344</v>
      </c>
      <c r="V6">
        <f>'[1]2016 ksh'!CN5</f>
        <v>54245</v>
      </c>
      <c r="W6">
        <f>'[1]2016 ksh'!CO5</f>
        <v>2994</v>
      </c>
      <c r="X6">
        <f>'[1]2016 ksh'!CP5</f>
        <v>25199</v>
      </c>
      <c r="Y6">
        <f>'[1]2016 ksh'!CQ5</f>
        <v>9489</v>
      </c>
      <c r="Z6">
        <f>'[1]2016 ksh'!CR5</f>
        <v>7999</v>
      </c>
      <c r="AA6">
        <f>'[1]2016 ksh'!CS5</f>
        <v>10082</v>
      </c>
      <c r="AB6">
        <f>'[1]2016 ksh'!CT5</f>
        <v>9361</v>
      </c>
      <c r="AC6">
        <f>'[1]2016 ksh'!CU5</f>
        <v>129945</v>
      </c>
      <c r="AD6">
        <f>'[1]2016 ksh'!CV5</f>
        <v>28248</v>
      </c>
      <c r="AE6">
        <f>'[1]2016 ksh'!CW5</f>
        <v>20415</v>
      </c>
      <c r="AF6">
        <f>'[1]2016 ksh'!CX5</f>
        <v>110151</v>
      </c>
      <c r="AG6">
        <f>'[1]2016 ksh'!CY5</f>
        <v>63223</v>
      </c>
      <c r="AH6">
        <f>'[1]2016 ksh'!CZ5</f>
        <v>460</v>
      </c>
      <c r="AI6">
        <f>'[1]2016 ksh'!DA5</f>
        <v>159</v>
      </c>
      <c r="AJ6">
        <f>'[1]2016 ksh'!DB5</f>
        <v>13232</v>
      </c>
      <c r="AK6">
        <f>'[1]2016 ksh'!DC5</f>
        <v>9373</v>
      </c>
      <c r="AL6">
        <f>'[1]2016 ksh'!DD5</f>
        <v>57545</v>
      </c>
      <c r="AM6">
        <f>'[1]2016 ksh'!DE5</f>
        <v>638</v>
      </c>
      <c r="AN6">
        <f>'[1]2016 ksh'!DF5</f>
        <v>284</v>
      </c>
      <c r="AO6">
        <f>'[1]2016 ksh'!DG5</f>
        <v>969</v>
      </c>
      <c r="AP6">
        <f>'[1]2016 ksh'!DH5</f>
        <v>2643</v>
      </c>
      <c r="AQ6">
        <f>'[1]2016 ksh'!DI5</f>
        <v>3228</v>
      </c>
      <c r="AR6">
        <f>'[1]2016 ksh'!DJ5</f>
        <v>782</v>
      </c>
      <c r="AS6">
        <f>'[1]2016 ksh'!DK5</f>
        <v>946</v>
      </c>
      <c r="AT6">
        <f>'[1]2016 ksh'!DL5</f>
        <v>363</v>
      </c>
      <c r="AU6">
        <f>'[1]2016 ksh'!DM5</f>
        <v>431</v>
      </c>
      <c r="AV6">
        <f>'[1]2016 ksh'!DN5</f>
        <v>639</v>
      </c>
      <c r="AW6">
        <f>'[1]2016 ksh'!DO5</f>
        <v>321</v>
      </c>
      <c r="AX6">
        <f>'[1]2016 ksh'!DP5</f>
        <v>2600</v>
      </c>
      <c r="AY6">
        <f>'[1]2016 ksh'!DQ5</f>
        <v>269</v>
      </c>
      <c r="AZ6">
        <f>'[1]2016 ksh'!DR5</f>
        <v>34220</v>
      </c>
      <c r="BA6">
        <f>'[1]2016 ksh'!DS5</f>
        <v>29841</v>
      </c>
      <c r="BB6">
        <f>'[1]2016 ksh'!DT5</f>
        <v>25467</v>
      </c>
      <c r="BC6">
        <f>'[1]2016 ksh'!DU5</f>
        <v>19745</v>
      </c>
      <c r="BD6">
        <f>'[1]2016 ksh'!DV5</f>
        <v>26371</v>
      </c>
      <c r="BE6">
        <f>'[1]2016 ksh'!DW5</f>
        <v>5389</v>
      </c>
      <c r="BF6">
        <f>'[1]2016 ksh'!DX5</f>
        <v>2203</v>
      </c>
      <c r="BG6">
        <f>'[1]2016 ksh'!DY5</f>
        <v>2437</v>
      </c>
      <c r="BH6">
        <f>'[1]2016 ksh'!DZ5</f>
        <v>2628</v>
      </c>
      <c r="BI6">
        <f>'[1]2016 ksh'!EA5</f>
        <v>17701</v>
      </c>
      <c r="BJ6">
        <f>'[1]2016 ksh'!EB5</f>
        <v>828</v>
      </c>
      <c r="BK6">
        <f>'[1]2016 ksh'!EC5</f>
        <v>20</v>
      </c>
      <c r="BL6">
        <f>'[1]2016 ksh'!ED5</f>
        <v>2879</v>
      </c>
      <c r="BM6">
        <f>'[1]2016 ksh'!EE5</f>
        <v>65086</v>
      </c>
      <c r="BN6">
        <f>'[1]2016 ksh'!EF5</f>
        <v>47522</v>
      </c>
      <c r="BO6" s="2"/>
      <c r="BR6" t="s">
        <v>25</v>
      </c>
      <c r="BS6">
        <v>2.4381516654067785E-2</v>
      </c>
      <c r="BT6">
        <v>3.9236063909379205E-2</v>
      </c>
      <c r="BU6">
        <v>4.6251942166087683E-2</v>
      </c>
      <c r="BV6">
        <v>3.2937649288039855E-2</v>
      </c>
      <c r="BW6">
        <v>1.6660780680353107E-2</v>
      </c>
      <c r="BX6">
        <v>6.6856302155164166E-2</v>
      </c>
      <c r="BY6">
        <v>3.4819351662773459E-2</v>
      </c>
      <c r="BZ6">
        <v>7.9228235414319486E-3</v>
      </c>
      <c r="CA6">
        <v>2.0018524134501642E-2</v>
      </c>
      <c r="CB6">
        <v>4.0012689699033503E-4</v>
      </c>
      <c r="CC6">
        <v>4.3505703063601697E-3</v>
      </c>
      <c r="CD6">
        <v>2.0754675660859178E-3</v>
      </c>
      <c r="CE6">
        <v>1.2901455704143689E-2</v>
      </c>
      <c r="CF6">
        <v>1.1353122452778345E-2</v>
      </c>
      <c r="CG6">
        <v>1.1578415105320301E-2</v>
      </c>
      <c r="CH6">
        <v>2.7945827006712037E-2</v>
      </c>
      <c r="CI6">
        <v>6.5071126933534907E-3</v>
      </c>
      <c r="CJ6">
        <v>1.5231137544796231E-2</v>
      </c>
      <c r="CK6">
        <v>9.2237978873080974E-3</v>
      </c>
      <c r="CL6">
        <v>6.4617201084747966E-3</v>
      </c>
      <c r="CM6">
        <v>1.729680869708336E-2</v>
      </c>
      <c r="CN6">
        <v>3.9276475983662552E-2</v>
      </c>
      <c r="CO6">
        <v>2.8868056338107601E-2</v>
      </c>
      <c r="CP6">
        <v>5.5821409914615936E-3</v>
      </c>
      <c r="CQ6">
        <v>4.0567852100970074E-2</v>
      </c>
      <c r="CR6">
        <v>2.3370242583129995E-2</v>
      </c>
      <c r="CS6">
        <v>4.1571997666012599E-2</v>
      </c>
      <c r="CT6">
        <v>3.9531687679129922E-2</v>
      </c>
      <c r="CU6">
        <v>6.1511747443780025E-3</v>
      </c>
      <c r="CV6">
        <v>4.6840619676663024E-2</v>
      </c>
      <c r="CW6">
        <v>2.8299237582184722E-2</v>
      </c>
      <c r="CX6">
        <v>1.9447765340365505E-2</v>
      </c>
      <c r="CY6">
        <v>3.7169478882136012E-4</v>
      </c>
      <c r="CZ6">
        <v>1.0484032868049649E-2</v>
      </c>
      <c r="DA6">
        <v>4.0054255308231167E-2</v>
      </c>
      <c r="DB6">
        <v>4.248497891410398E-2</v>
      </c>
      <c r="DC6">
        <v>2.6322263348269588E-3</v>
      </c>
      <c r="DD6">
        <v>6.3986412563516067E-4</v>
      </c>
      <c r="DE6">
        <v>1.1890521559650095E-3</v>
      </c>
      <c r="DF6">
        <v>2.4499256785175541E-3</v>
      </c>
      <c r="DG6">
        <v>2.2550101773260336E-3</v>
      </c>
      <c r="DH6">
        <v>6.7705489945797768E-4</v>
      </c>
      <c r="DI6">
        <v>1.6323837623110334E-3</v>
      </c>
      <c r="DJ6">
        <v>7.3887425733299512E-4</v>
      </c>
      <c r="DK6">
        <v>1.8905548601562099E-3</v>
      </c>
      <c r="DL6">
        <v>1.9755578423944526E-3</v>
      </c>
      <c r="DM6">
        <v>7.5409553816394113E-4</v>
      </c>
      <c r="DN6">
        <v>8.6622748792867695E-3</v>
      </c>
      <c r="DO6">
        <v>2.0876913237222691E-3</v>
      </c>
      <c r="DP6">
        <v>3.4810619183260463E-2</v>
      </c>
      <c r="DQ6">
        <v>8.8054195106394909E-3</v>
      </c>
      <c r="DR6">
        <v>1.4958112364319891E-2</v>
      </c>
      <c r="DS6">
        <v>1.1804589820746034E-2</v>
      </c>
      <c r="DT6">
        <v>5.6059131996941916E-2</v>
      </c>
      <c r="DU6">
        <v>1.0763480486638289E-2</v>
      </c>
      <c r="DV6">
        <v>7.954195774483119E-3</v>
      </c>
      <c r="DW6">
        <v>7.4291212812599514E-3</v>
      </c>
      <c r="DX6">
        <v>2.4945422503689529E-2</v>
      </c>
      <c r="DY6">
        <v>4.643783700653642E-2</v>
      </c>
      <c r="DZ6">
        <v>0.14444018577478623</v>
      </c>
      <c r="EA6">
        <v>40</v>
      </c>
      <c r="EB6">
        <v>7.3840214965623953E-4</v>
      </c>
      <c r="EF6" s="2"/>
    </row>
    <row r="7" spans="1:136" x14ac:dyDescent="0.35">
      <c r="A7" s="2"/>
      <c r="B7" t="s">
        <v>26</v>
      </c>
      <c r="C7">
        <f>'[1]2016 ksh'!BU6</f>
        <v>11736</v>
      </c>
      <c r="D7">
        <f>'[1]2016 ksh'!BV6</f>
        <v>1003</v>
      </c>
      <c r="E7">
        <f>'[1]2016 ksh'!BW6</f>
        <v>280</v>
      </c>
      <c r="F7">
        <f>'[1]2016 ksh'!BX6</f>
        <v>109</v>
      </c>
      <c r="G7">
        <f>'[1]2016 ksh'!BY6</f>
        <v>11616</v>
      </c>
      <c r="H7">
        <f>'[1]2016 ksh'!BZ6</f>
        <v>3527</v>
      </c>
      <c r="I7">
        <f>'[1]2016 ksh'!CA6</f>
        <v>1259</v>
      </c>
      <c r="J7">
        <f>'[1]2016 ksh'!CB6</f>
        <v>1148</v>
      </c>
      <c r="K7">
        <f>'[1]2016 ksh'!CC6</f>
        <v>2276</v>
      </c>
      <c r="L7">
        <f>'[1]2016 ksh'!CD6</f>
        <v>54</v>
      </c>
      <c r="M7">
        <f>'[1]2016 ksh'!CE6</f>
        <v>2648</v>
      </c>
      <c r="N7">
        <f>'[1]2016 ksh'!CF6</f>
        <v>3275</v>
      </c>
      <c r="O7">
        <f>'[1]2016 ksh'!CG6</f>
        <v>6807</v>
      </c>
      <c r="P7">
        <f>'[1]2016 ksh'!CH6</f>
        <v>4612</v>
      </c>
      <c r="Q7">
        <f>'[1]2016 ksh'!CI6</f>
        <v>1206</v>
      </c>
      <c r="R7">
        <f>'[1]2016 ksh'!CJ6</f>
        <v>6135</v>
      </c>
      <c r="S7">
        <f>'[1]2016 ksh'!CK6</f>
        <v>8819</v>
      </c>
      <c r="T7">
        <f>'[1]2016 ksh'!CL6</f>
        <v>7904</v>
      </c>
      <c r="U7">
        <f>'[1]2016 ksh'!CM6</f>
        <v>4761</v>
      </c>
      <c r="V7">
        <f>'[1]2016 ksh'!CN6</f>
        <v>18066</v>
      </c>
      <c r="W7">
        <f>'[1]2016 ksh'!CO6</f>
        <v>1205</v>
      </c>
      <c r="X7">
        <f>'[1]2016 ksh'!CP6</f>
        <v>7141</v>
      </c>
      <c r="Y7">
        <f>'[1]2016 ksh'!CQ6</f>
        <v>1548</v>
      </c>
      <c r="Z7">
        <f>'[1]2016 ksh'!CR6</f>
        <v>4344</v>
      </c>
      <c r="AA7">
        <f>'[1]2016 ksh'!CS6</f>
        <v>1608</v>
      </c>
      <c r="AB7">
        <f>'[1]2016 ksh'!CT6</f>
        <v>3105</v>
      </c>
      <c r="AC7">
        <f>'[1]2016 ksh'!CU6</f>
        <v>19041</v>
      </c>
      <c r="AD7">
        <f>'[1]2016 ksh'!CV6</f>
        <v>8925</v>
      </c>
      <c r="AE7">
        <f>'[1]2016 ksh'!CW6</f>
        <v>19881</v>
      </c>
      <c r="AF7">
        <f>'[1]2016 ksh'!CX6</f>
        <v>65109</v>
      </c>
      <c r="AG7">
        <f>'[1]2016 ksh'!CY6</f>
        <v>26612</v>
      </c>
      <c r="AH7">
        <f>'[1]2016 ksh'!CZ6</f>
        <v>102</v>
      </c>
      <c r="AI7">
        <f>'[1]2016 ksh'!DA6</f>
        <v>1227</v>
      </c>
      <c r="AJ7">
        <f>'[1]2016 ksh'!DB6</f>
        <v>10996</v>
      </c>
      <c r="AK7">
        <f>'[1]2016 ksh'!DC6</f>
        <v>8444</v>
      </c>
      <c r="AL7">
        <f>'[1]2016 ksh'!DD6</f>
        <v>30629</v>
      </c>
      <c r="AM7">
        <f>'[1]2016 ksh'!DE6</f>
        <v>2034</v>
      </c>
      <c r="AN7">
        <f>'[1]2016 ksh'!DF6</f>
        <v>3415</v>
      </c>
      <c r="AO7">
        <f>'[1]2016 ksh'!DG6</f>
        <v>1754</v>
      </c>
      <c r="AP7">
        <f>'[1]2016 ksh'!DH6</f>
        <v>8234</v>
      </c>
      <c r="AQ7">
        <f>'[1]2016 ksh'!DI6</f>
        <v>4794</v>
      </c>
      <c r="AR7">
        <f>'[1]2016 ksh'!DJ6</f>
        <v>10407</v>
      </c>
      <c r="AS7">
        <f>'[1]2016 ksh'!DK6</f>
        <v>2261</v>
      </c>
      <c r="AT7">
        <f>'[1]2016 ksh'!DL6</f>
        <v>394</v>
      </c>
      <c r="AU7">
        <f>'[1]2016 ksh'!DM6</f>
        <v>3391</v>
      </c>
      <c r="AV7">
        <f>'[1]2016 ksh'!DN6</f>
        <v>3189</v>
      </c>
      <c r="AW7">
        <f>'[1]2016 ksh'!DO6</f>
        <v>544</v>
      </c>
      <c r="AX7">
        <f>'[1]2016 ksh'!DP6</f>
        <v>1284</v>
      </c>
      <c r="AY7">
        <f>'[1]2016 ksh'!DQ6</f>
        <v>458</v>
      </c>
      <c r="AZ7">
        <f>'[1]2016 ksh'!DR6</f>
        <v>15798</v>
      </c>
      <c r="BA7">
        <f>'[1]2016 ksh'!DS6</f>
        <v>38321</v>
      </c>
      <c r="BB7">
        <f>'[1]2016 ksh'!DT6</f>
        <v>21859</v>
      </c>
      <c r="BC7">
        <f>'[1]2016 ksh'!DU6</f>
        <v>21310</v>
      </c>
      <c r="BD7">
        <f>'[1]2016 ksh'!DV6</f>
        <v>15294</v>
      </c>
      <c r="BE7">
        <f>'[1]2016 ksh'!DW6</f>
        <v>8911</v>
      </c>
      <c r="BF7">
        <f>'[1]2016 ksh'!DX6</f>
        <v>6402</v>
      </c>
      <c r="BG7">
        <f>'[1]2016 ksh'!DY6</f>
        <v>2482</v>
      </c>
      <c r="BH7">
        <f>'[1]2016 ksh'!DZ6</f>
        <v>1710</v>
      </c>
      <c r="BI7">
        <f>'[1]2016 ksh'!EA6</f>
        <v>6838</v>
      </c>
      <c r="BJ7">
        <f>'[1]2016 ksh'!EB6</f>
        <v>769</v>
      </c>
      <c r="BK7">
        <f>'[1]2016 ksh'!EC6</f>
        <v>692</v>
      </c>
      <c r="BL7">
        <f>'[1]2016 ksh'!ED6</f>
        <v>20823</v>
      </c>
      <c r="BM7">
        <f>'[1]2016 ksh'!EE6</f>
        <v>12717</v>
      </c>
      <c r="BN7">
        <f>'[1]2016 ksh'!EF6</f>
        <v>14434</v>
      </c>
      <c r="BO7" s="2"/>
      <c r="BR7" t="s">
        <v>26</v>
      </c>
      <c r="BS7">
        <v>3.9750705636271881E-3</v>
      </c>
      <c r="BT7">
        <v>6.3402242792181965E-3</v>
      </c>
      <c r="BU7">
        <v>2.1729100346484148E-2</v>
      </c>
      <c r="BV7">
        <v>1.0457919523438229E-3</v>
      </c>
      <c r="BW7">
        <v>3.5667458234976352E-3</v>
      </c>
      <c r="BX7">
        <v>7.8438619420286085E-3</v>
      </c>
      <c r="BY7">
        <v>4.4723080742125878E-3</v>
      </c>
      <c r="BZ7">
        <v>2.4011091408563563E-3</v>
      </c>
      <c r="CA7">
        <v>9.7919967612563382E-3</v>
      </c>
      <c r="CB7">
        <v>3.9072065890557124E-5</v>
      </c>
      <c r="CC7">
        <v>1.5883510507709541E-3</v>
      </c>
      <c r="CD7">
        <v>3.2553430454652205E-3</v>
      </c>
      <c r="CE7">
        <v>4.2849577447234E-3</v>
      </c>
      <c r="CF7">
        <v>6.5862390883287703E-3</v>
      </c>
      <c r="CG7">
        <v>1.4035147871159196E-3</v>
      </c>
      <c r="CH7">
        <v>4.5253562974760693E-3</v>
      </c>
      <c r="CI7">
        <v>2.6698719104254415E-3</v>
      </c>
      <c r="CJ7">
        <v>6.3371538218702644E-3</v>
      </c>
      <c r="CK7">
        <v>1.9653822834530005E-3</v>
      </c>
      <c r="CL7">
        <v>2.1520404734022614E-3</v>
      </c>
      <c r="CM7">
        <v>6.9614744422129091E-3</v>
      </c>
      <c r="CN7">
        <v>1.1130335132320104E-2</v>
      </c>
      <c r="CO7">
        <v>4.7094268322679491E-3</v>
      </c>
      <c r="CP7">
        <v>3.031481493550339E-3</v>
      </c>
      <c r="CQ7">
        <v>6.4702545306843757E-3</v>
      </c>
      <c r="CR7">
        <v>7.7518003654116685E-3</v>
      </c>
      <c r="CS7">
        <v>6.091595733260579E-3</v>
      </c>
      <c r="CT7">
        <v>1.2490098857838946E-2</v>
      </c>
      <c r="CU7">
        <v>5.9902770067587095E-3</v>
      </c>
      <c r="CV7">
        <v>2.7686956146815305E-2</v>
      </c>
      <c r="CW7">
        <v>1.1911793343199466E-2</v>
      </c>
      <c r="CX7">
        <v>4.3123305754723517E-3</v>
      </c>
      <c r="CY7">
        <v>2.8683616722252128E-3</v>
      </c>
      <c r="CZ7">
        <v>8.7123961167679814E-3</v>
      </c>
      <c r="DA7">
        <v>3.6084298711480202E-2</v>
      </c>
      <c r="DB7">
        <v>2.2613127450866119E-2</v>
      </c>
      <c r="DC7">
        <v>8.3917685972382978E-3</v>
      </c>
      <c r="DD7">
        <v>7.694140806493218E-3</v>
      </c>
      <c r="DE7">
        <v>2.1523193824175713E-3</v>
      </c>
      <c r="DF7">
        <v>7.632496419566228E-3</v>
      </c>
      <c r="DG7">
        <v>3.348983516140336E-3</v>
      </c>
      <c r="DH7">
        <v>9.010371277057767E-3</v>
      </c>
      <c r="DI7">
        <v>3.9015007257772157E-3</v>
      </c>
      <c r="DJ7">
        <v>8.0197371181597822E-4</v>
      </c>
      <c r="DK7">
        <v>1.4874411904384472E-2</v>
      </c>
      <c r="DL7">
        <v>9.8592393730765407E-3</v>
      </c>
      <c r="DM7">
        <v>1.2779687624959002E-3</v>
      </c>
      <c r="DN7">
        <v>4.2778311326939281E-3</v>
      </c>
      <c r="DO7">
        <v>3.5545079043301088E-3</v>
      </c>
      <c r="DP7">
        <v>1.6070665162394762E-2</v>
      </c>
      <c r="DQ7">
        <v>1.1307680073295665E-2</v>
      </c>
      <c r="DR7">
        <v>1.2838943659310815E-2</v>
      </c>
      <c r="DS7">
        <v>1.2740228365667156E-2</v>
      </c>
      <c r="DT7">
        <v>3.2511788129431181E-2</v>
      </c>
      <c r="DU7">
        <v>1.7797991207354574E-2</v>
      </c>
      <c r="DV7">
        <v>2.3115188991484761E-2</v>
      </c>
      <c r="DW7">
        <v>7.5663024292520302E-3</v>
      </c>
      <c r="DX7">
        <v>1.6231610533222637E-2</v>
      </c>
      <c r="DY7">
        <v>1.7939208488260326E-2</v>
      </c>
      <c r="DZ7">
        <v>0.13414795031498866</v>
      </c>
      <c r="EA7">
        <v>1384</v>
      </c>
      <c r="EB7">
        <v>5.3406557701604291E-3</v>
      </c>
      <c r="EF7" s="2"/>
    </row>
    <row r="8" spans="1:136" x14ac:dyDescent="0.35">
      <c r="A8" s="2"/>
      <c r="B8" t="s">
        <v>27</v>
      </c>
      <c r="C8">
        <f>'[1]2016 ksh'!BU7</f>
        <v>33062</v>
      </c>
      <c r="D8">
        <f>'[1]2016 ksh'!BV7</f>
        <v>3569</v>
      </c>
      <c r="E8">
        <f>'[1]2016 ksh'!BW7</f>
        <v>56</v>
      </c>
      <c r="F8">
        <f>'[1]2016 ksh'!BX7</f>
        <v>2138</v>
      </c>
      <c r="G8">
        <f>'[1]2016 ksh'!BY7</f>
        <v>25775</v>
      </c>
      <c r="H8">
        <f>'[1]2016 ksh'!BZ7</f>
        <v>12231</v>
      </c>
      <c r="I8">
        <f>'[1]2016 ksh'!CA7</f>
        <v>2832</v>
      </c>
      <c r="J8">
        <f>'[1]2016 ksh'!CB7</f>
        <v>2588</v>
      </c>
      <c r="K8">
        <f>'[1]2016 ksh'!CC7</f>
        <v>5204</v>
      </c>
      <c r="L8">
        <f>'[1]2016 ksh'!CD7</f>
        <v>666</v>
      </c>
      <c r="M8">
        <f>'[1]2016 ksh'!CE7</f>
        <v>6678</v>
      </c>
      <c r="N8">
        <f>'[1]2016 ksh'!CF7</f>
        <v>8151</v>
      </c>
      <c r="O8">
        <f>'[1]2016 ksh'!CG7</f>
        <v>12421</v>
      </c>
      <c r="P8">
        <f>'[1]2016 ksh'!CH7</f>
        <v>6440</v>
      </c>
      <c r="Q8">
        <f>'[1]2016 ksh'!CI7</f>
        <v>4293</v>
      </c>
      <c r="R8">
        <f>'[1]2016 ksh'!CJ7</f>
        <v>17697</v>
      </c>
      <c r="S8">
        <f>'[1]2016 ksh'!CK7</f>
        <v>23996</v>
      </c>
      <c r="T8">
        <f>'[1]2016 ksh'!CL7</f>
        <v>14251</v>
      </c>
      <c r="U8">
        <f>'[1]2016 ksh'!CM7</f>
        <v>15593</v>
      </c>
      <c r="V8">
        <f>'[1]2016 ksh'!CN7</f>
        <v>33813</v>
      </c>
      <c r="W8">
        <f>'[1]2016 ksh'!CO7</f>
        <v>1920</v>
      </c>
      <c r="X8">
        <f>'[1]2016 ksh'!CP7</f>
        <v>13191</v>
      </c>
      <c r="Y8">
        <f>'[1]2016 ksh'!CQ7</f>
        <v>7963</v>
      </c>
      <c r="Z8">
        <f>'[1]2016 ksh'!CR7</f>
        <v>10726</v>
      </c>
      <c r="AA8">
        <f>'[1]2016 ksh'!CS7</f>
        <v>5280</v>
      </c>
      <c r="AB8">
        <f>'[1]2016 ksh'!CT7</f>
        <v>2793</v>
      </c>
      <c r="AC8">
        <f>'[1]2016 ksh'!CU7</f>
        <v>45167</v>
      </c>
      <c r="AD8">
        <f>'[1]2016 ksh'!CV7</f>
        <v>22356</v>
      </c>
      <c r="AE8">
        <f>'[1]2016 ksh'!CW7</f>
        <v>27108</v>
      </c>
      <c r="AF8">
        <f>'[1]2016 ksh'!CX7</f>
        <v>108912</v>
      </c>
      <c r="AG8">
        <f>'[1]2016 ksh'!CY7</f>
        <v>43474</v>
      </c>
      <c r="AH8">
        <f>'[1]2016 ksh'!CZ7</f>
        <v>239</v>
      </c>
      <c r="AI8">
        <f>'[1]2016 ksh'!DA7</f>
        <v>1529</v>
      </c>
      <c r="AJ8">
        <f>'[1]2016 ksh'!DB7</f>
        <v>6865</v>
      </c>
      <c r="AK8">
        <f>'[1]2016 ksh'!DC7</f>
        <v>16458</v>
      </c>
      <c r="AL8">
        <f>'[1]2016 ksh'!DD7</f>
        <v>45230</v>
      </c>
      <c r="AM8">
        <f>'[1]2016 ksh'!DE7</f>
        <v>1900</v>
      </c>
      <c r="AN8">
        <f>'[1]2016 ksh'!DF7</f>
        <v>2281</v>
      </c>
      <c r="AO8">
        <f>'[1]2016 ksh'!DG7</f>
        <v>4708</v>
      </c>
      <c r="AP8">
        <f>'[1]2016 ksh'!DH7</f>
        <v>8597</v>
      </c>
      <c r="AQ8">
        <f>'[1]2016 ksh'!DI7</f>
        <v>5697</v>
      </c>
      <c r="AR8">
        <f>'[1]2016 ksh'!DJ7</f>
        <v>15987</v>
      </c>
      <c r="AS8">
        <f>'[1]2016 ksh'!DK7</f>
        <v>1213</v>
      </c>
      <c r="AT8">
        <f>'[1]2016 ksh'!DL7</f>
        <v>1090</v>
      </c>
      <c r="AU8">
        <f>'[1]2016 ksh'!DM7</f>
        <v>4247</v>
      </c>
      <c r="AV8">
        <f>'[1]2016 ksh'!DN7</f>
        <v>2748</v>
      </c>
      <c r="AW8">
        <f>'[1]2016 ksh'!DO7</f>
        <v>1467</v>
      </c>
      <c r="AX8">
        <f>'[1]2016 ksh'!DP7</f>
        <v>1629</v>
      </c>
      <c r="AY8">
        <f>'[1]2016 ksh'!DQ7</f>
        <v>1655</v>
      </c>
      <c r="AZ8">
        <f>'[1]2016 ksh'!DR7</f>
        <v>27659</v>
      </c>
      <c r="BA8">
        <f>'[1]2016 ksh'!DS7</f>
        <v>75188</v>
      </c>
      <c r="BB8">
        <f>'[1]2016 ksh'!DT7</f>
        <v>28204</v>
      </c>
      <c r="BC8">
        <f>'[1]2016 ksh'!DU7</f>
        <v>54642</v>
      </c>
      <c r="BD8">
        <f>'[1]2016 ksh'!DV7</f>
        <v>29082</v>
      </c>
      <c r="BE8">
        <f>'[1]2016 ksh'!DW7</f>
        <v>7914</v>
      </c>
      <c r="BF8">
        <f>'[1]2016 ksh'!DX7</f>
        <v>4990</v>
      </c>
      <c r="BG8">
        <f>'[1]2016 ksh'!DY7</f>
        <v>4810</v>
      </c>
      <c r="BH8">
        <f>'[1]2016 ksh'!DZ7</f>
        <v>6945</v>
      </c>
      <c r="BI8">
        <f>'[1]2016 ksh'!EA7</f>
        <v>20240</v>
      </c>
      <c r="BJ8">
        <f>'[1]2016 ksh'!EB7</f>
        <v>223</v>
      </c>
      <c r="BK8">
        <f>'[1]2016 ksh'!EC7</f>
        <v>34</v>
      </c>
      <c r="BL8">
        <f>'[1]2016 ksh'!ED7</f>
        <v>17767</v>
      </c>
      <c r="BM8">
        <f>'[1]2016 ksh'!EE7</f>
        <v>20145</v>
      </c>
      <c r="BN8">
        <f>'[1]2016 ksh'!EF7</f>
        <v>27791</v>
      </c>
      <c r="BO8" s="2"/>
      <c r="BR8" t="s">
        <v>27</v>
      </c>
      <c r="BS8">
        <v>1.1198345515903383E-2</v>
      </c>
      <c r="BT8">
        <v>2.2560578716380602E-2</v>
      </c>
      <c r="BU8">
        <v>4.3458200692968298E-3</v>
      </c>
      <c r="BV8">
        <v>2.0512873340468744E-2</v>
      </c>
      <c r="BW8">
        <v>7.9143314050147684E-3</v>
      </c>
      <c r="BX8">
        <v>2.7201098784505783E-2</v>
      </c>
      <c r="BY8">
        <v>1.0060028964392414E-2</v>
      </c>
      <c r="BZ8">
        <v>5.4129533593521347E-3</v>
      </c>
      <c r="CA8">
        <v>2.2389082225649375E-2</v>
      </c>
      <c r="CB8">
        <v>4.8188881265020459E-4</v>
      </c>
      <c r="CC8">
        <v>4.0056677934472923E-3</v>
      </c>
      <c r="CD8">
        <v>8.1020766911716075E-3</v>
      </c>
      <c r="CE8">
        <v>7.8189305343336797E-3</v>
      </c>
      <c r="CF8">
        <v>9.1967432196091246E-3</v>
      </c>
      <c r="CG8">
        <v>4.9960936824947283E-3</v>
      </c>
      <c r="CH8">
        <v>1.3053827285482314E-2</v>
      </c>
      <c r="CI8">
        <v>7.2645704005634302E-3</v>
      </c>
      <c r="CJ8">
        <v>1.1425958896188403E-2</v>
      </c>
      <c r="CK8">
        <v>6.4369262646256338E-3</v>
      </c>
      <c r="CL8">
        <v>4.0278392852402672E-3</v>
      </c>
      <c r="CM8">
        <v>1.1092141849833018E-2</v>
      </c>
      <c r="CN8">
        <v>2.0560180749255638E-2</v>
      </c>
      <c r="CO8">
        <v>2.4225559344541136E-2</v>
      </c>
      <c r="CP8">
        <v>7.4851911832000311E-3</v>
      </c>
      <c r="CQ8">
        <v>2.1245611891799444E-2</v>
      </c>
      <c r="CR8">
        <v>6.9728754977760998E-3</v>
      </c>
      <c r="CS8">
        <v>1.444982429936351E-2</v>
      </c>
      <c r="CT8">
        <v>3.1286123256677588E-2</v>
      </c>
      <c r="CU8">
        <v>8.1678199838647499E-3</v>
      </c>
      <c r="CV8">
        <v>4.6313747221765782E-2</v>
      </c>
      <c r="CW8">
        <v>1.9459390643403487E-2</v>
      </c>
      <c r="CX8">
        <v>1.0104382426842079E-2</v>
      </c>
      <c r="CY8">
        <v>3.5743480006783621E-3</v>
      </c>
      <c r="CZ8">
        <v>5.4393051420163867E-3</v>
      </c>
      <c r="DA8">
        <v>7.0331050236089668E-2</v>
      </c>
      <c r="DB8">
        <v>3.339292025866579E-2</v>
      </c>
      <c r="DC8">
        <v>7.838918551992511E-3</v>
      </c>
      <c r="DD8">
        <v>5.1391903893443719E-3</v>
      </c>
      <c r="DE8">
        <v>5.7771491746989312E-3</v>
      </c>
      <c r="DF8">
        <v>7.9689788339823743E-3</v>
      </c>
      <c r="DG8">
        <v>3.979799560169273E-3</v>
      </c>
      <c r="DH8">
        <v>1.3841530278305229E-2</v>
      </c>
      <c r="DI8">
        <v>2.0931094119273608E-3</v>
      </c>
      <c r="DJ8">
        <v>2.21865823827263E-3</v>
      </c>
      <c r="DK8">
        <v>1.8629202995553186E-2</v>
      </c>
      <c r="DL8">
        <v>8.495826214240932E-3</v>
      </c>
      <c r="DM8">
        <v>3.4462870856277312E-3</v>
      </c>
      <c r="DN8">
        <v>5.4272483762915951E-3</v>
      </c>
      <c r="DO8">
        <v>1.2844346248179761E-2</v>
      </c>
      <c r="DP8">
        <v>2.8136379777609619E-2</v>
      </c>
      <c r="DQ8">
        <v>2.2186316885022692E-2</v>
      </c>
      <c r="DR8">
        <v>1.6565696828180713E-2</v>
      </c>
      <c r="DS8">
        <v>3.2667834742223595E-2</v>
      </c>
      <c r="DT8">
        <v>6.1822140864398953E-2</v>
      </c>
      <c r="DU8">
        <v>1.580667741162654E-2</v>
      </c>
      <c r="DV8">
        <v>1.8016993606296307E-2</v>
      </c>
      <c r="DW8">
        <v>1.4663140485375611E-2</v>
      </c>
      <c r="DX8">
        <v>6.5923119972649838E-2</v>
      </c>
      <c r="DY8">
        <v>5.309879786522214E-2</v>
      </c>
      <c r="DZ8">
        <v>3.8901161144658608E-2</v>
      </c>
      <c r="EA8">
        <v>68</v>
      </c>
      <c r="EB8">
        <v>4.5568568923037194E-3</v>
      </c>
      <c r="EF8" s="2"/>
    </row>
    <row r="9" spans="1:136" x14ac:dyDescent="0.35">
      <c r="A9" s="2"/>
      <c r="B9" t="s">
        <v>28</v>
      </c>
      <c r="C9">
        <f>'[1]2016 ksh'!BU8</f>
        <v>13261</v>
      </c>
      <c r="D9">
        <f>'[1]2016 ksh'!BV8</f>
        <v>1620</v>
      </c>
      <c r="E9">
        <f>'[1]2016 ksh'!BW8</f>
        <v>154</v>
      </c>
      <c r="F9">
        <f>'[1]2016 ksh'!BX8</f>
        <v>956</v>
      </c>
      <c r="G9">
        <f>'[1]2016 ksh'!BY8</f>
        <v>8731</v>
      </c>
      <c r="H9">
        <f>'[1]2016 ksh'!BZ8</f>
        <v>3894</v>
      </c>
      <c r="I9">
        <f>'[1]2016 ksh'!CA8</f>
        <v>2217</v>
      </c>
      <c r="J9">
        <f>'[1]2016 ksh'!CB8</f>
        <v>608</v>
      </c>
      <c r="K9">
        <f>'[1]2016 ksh'!CC8</f>
        <v>1589</v>
      </c>
      <c r="L9">
        <f>'[1]2016 ksh'!CD8</f>
        <v>618</v>
      </c>
      <c r="M9">
        <f>'[1]2016 ksh'!CE8</f>
        <v>2836</v>
      </c>
      <c r="N9">
        <f>'[1]2016 ksh'!CF8</f>
        <v>2728</v>
      </c>
      <c r="O9">
        <f>'[1]2016 ksh'!CG8</f>
        <v>2580</v>
      </c>
      <c r="P9">
        <f>'[1]2016 ksh'!CH8</f>
        <v>2062</v>
      </c>
      <c r="Q9">
        <f>'[1]2016 ksh'!CI8</f>
        <v>2883</v>
      </c>
      <c r="R9">
        <f>'[1]2016 ksh'!CJ8</f>
        <v>5282</v>
      </c>
      <c r="S9">
        <f>'[1]2016 ksh'!CK8</f>
        <v>9266</v>
      </c>
      <c r="T9">
        <f>'[1]2016 ksh'!CL8</f>
        <v>4584</v>
      </c>
      <c r="U9">
        <f>'[1]2016 ksh'!CM8</f>
        <v>8429</v>
      </c>
      <c r="V9">
        <f>'[1]2016 ksh'!CN8</f>
        <v>12922</v>
      </c>
      <c r="W9">
        <f>'[1]2016 ksh'!CO8</f>
        <v>665</v>
      </c>
      <c r="X9">
        <f>'[1]2016 ksh'!CP8</f>
        <v>3253</v>
      </c>
      <c r="Y9">
        <f>'[1]2016 ksh'!CQ8</f>
        <v>5429</v>
      </c>
      <c r="Z9">
        <f>'[1]2016 ksh'!CR8</f>
        <v>4625</v>
      </c>
      <c r="AA9">
        <f>'[1]2016 ksh'!CS8</f>
        <v>3200</v>
      </c>
      <c r="AB9">
        <f>'[1]2016 ksh'!CT8</f>
        <v>3650</v>
      </c>
      <c r="AC9">
        <f>'[1]2016 ksh'!CU8</f>
        <v>12661</v>
      </c>
      <c r="AD9">
        <f>'[1]2016 ksh'!CV8</f>
        <v>6642</v>
      </c>
      <c r="AE9">
        <f>'[1]2016 ksh'!CW8</f>
        <v>15288</v>
      </c>
      <c r="AF9">
        <f>'[1]2016 ksh'!CX8</f>
        <v>35868</v>
      </c>
      <c r="AG9">
        <f>'[1]2016 ksh'!CY8</f>
        <v>11800</v>
      </c>
      <c r="AH9">
        <f>'[1]2016 ksh'!CZ8</f>
        <v>0</v>
      </c>
      <c r="AI9">
        <f>'[1]2016 ksh'!DA8</f>
        <v>1377</v>
      </c>
      <c r="AJ9">
        <f>'[1]2016 ksh'!DB8</f>
        <v>7241</v>
      </c>
      <c r="AK9">
        <f>'[1]2016 ksh'!DC8</f>
        <v>4447</v>
      </c>
      <c r="AL9">
        <f>'[1]2016 ksh'!DD8</f>
        <v>14214</v>
      </c>
      <c r="AM9">
        <f>'[1]2016 ksh'!DE8</f>
        <v>3296</v>
      </c>
      <c r="AN9">
        <f>'[1]2016 ksh'!DF8</f>
        <v>6327</v>
      </c>
      <c r="AO9">
        <f>'[1]2016 ksh'!DG8</f>
        <v>3522</v>
      </c>
      <c r="AP9">
        <f>'[1]2016 ksh'!DH8</f>
        <v>30307</v>
      </c>
      <c r="AQ9">
        <f>'[1]2016 ksh'!DI8</f>
        <v>4173</v>
      </c>
      <c r="AR9">
        <f>'[1]2016 ksh'!DJ8</f>
        <v>23997</v>
      </c>
      <c r="AS9">
        <f>'[1]2016 ksh'!DK8</f>
        <v>6101</v>
      </c>
      <c r="AT9">
        <f>'[1]2016 ksh'!DL8</f>
        <v>2460</v>
      </c>
      <c r="AU9">
        <f>'[1]2016 ksh'!DM8</f>
        <v>3872</v>
      </c>
      <c r="AV9">
        <f>'[1]2016 ksh'!DN8</f>
        <v>5906</v>
      </c>
      <c r="AW9">
        <f>'[1]2016 ksh'!DO8</f>
        <v>1525</v>
      </c>
      <c r="AX9">
        <f>'[1]2016 ksh'!DP8</f>
        <v>3660</v>
      </c>
      <c r="AY9">
        <f>'[1]2016 ksh'!DQ8</f>
        <v>3380</v>
      </c>
      <c r="AZ9">
        <f>'[1]2016 ksh'!DR8</f>
        <v>15919</v>
      </c>
      <c r="BA9">
        <f>'[1]2016 ksh'!DS8</f>
        <v>83973</v>
      </c>
      <c r="BB9">
        <f>'[1]2016 ksh'!DT8</f>
        <v>135750</v>
      </c>
      <c r="BC9">
        <f>'[1]2016 ksh'!DU8</f>
        <v>32402</v>
      </c>
      <c r="BD9">
        <f>'[1]2016 ksh'!DV8</f>
        <v>22655</v>
      </c>
      <c r="BE9">
        <f>'[1]2016 ksh'!DW8</f>
        <v>14726</v>
      </c>
      <c r="BF9">
        <f>'[1]2016 ksh'!DX8</f>
        <v>5936</v>
      </c>
      <c r="BG9">
        <f>'[1]2016 ksh'!DY8</f>
        <v>3564</v>
      </c>
      <c r="BH9">
        <f>'[1]2016 ksh'!DZ8</f>
        <v>582</v>
      </c>
      <c r="BI9">
        <f>'[1]2016 ksh'!EA8</f>
        <v>4165</v>
      </c>
      <c r="BJ9">
        <f>'[1]2016 ksh'!EB8</f>
        <v>0</v>
      </c>
      <c r="BK9">
        <f>'[1]2016 ksh'!EC8</f>
        <v>418</v>
      </c>
      <c r="BL9">
        <f>'[1]2016 ksh'!ED8</f>
        <v>31528</v>
      </c>
      <c r="BM9">
        <f>'[1]2016 ksh'!EE8</f>
        <v>5732</v>
      </c>
      <c r="BN9">
        <f>'[1]2016 ksh'!EF8</f>
        <v>8940</v>
      </c>
      <c r="BO9" s="2"/>
      <c r="BR9" t="s">
        <v>28</v>
      </c>
      <c r="BS9">
        <v>4.4915994158367546E-3</v>
      </c>
      <c r="BT9">
        <v>1.0240442006314535E-2</v>
      </c>
      <c r="BU9">
        <v>1.195100519056628E-2</v>
      </c>
      <c r="BV9">
        <v>9.1722670315660063E-3</v>
      </c>
      <c r="BW9">
        <v>2.6808934043524323E-3</v>
      </c>
      <c r="BX9">
        <v>8.6600505818711076E-3</v>
      </c>
      <c r="BY9">
        <v>7.8753828439470271E-3</v>
      </c>
      <c r="BZ9">
        <v>1.2716675589204396E-3</v>
      </c>
      <c r="CA9">
        <v>6.8363281430739546E-3</v>
      </c>
      <c r="CB9">
        <v>4.4715808741415379E-4</v>
      </c>
      <c r="CC9">
        <v>1.7011191767320338E-3</v>
      </c>
      <c r="CD9">
        <v>2.7116262070317927E-3</v>
      </c>
      <c r="CE9">
        <v>1.6240915206972783E-3</v>
      </c>
      <c r="CF9">
        <v>2.9446715091357165E-3</v>
      </c>
      <c r="CG9">
        <v>3.3551684338766138E-3</v>
      </c>
      <c r="CH9">
        <v>3.896158429220635E-3</v>
      </c>
      <c r="CI9">
        <v>2.8051970883322531E-3</v>
      </c>
      <c r="CJ9">
        <v>3.6752926517526941E-3</v>
      </c>
      <c r="CK9">
        <v>3.4795646433995681E-3</v>
      </c>
      <c r="CL9">
        <v>1.5392819106223859E-3</v>
      </c>
      <c r="CM9">
        <v>3.8418095469473731E-3</v>
      </c>
      <c r="CN9">
        <v>5.0702955027919477E-3</v>
      </c>
      <c r="CO9">
        <v>1.6516458832288562E-2</v>
      </c>
      <c r="CP9">
        <v>3.2275787080272371E-3</v>
      </c>
      <c r="CQ9">
        <v>1.287612841927239E-2</v>
      </c>
      <c r="CR9">
        <v>9.1124223297109792E-3</v>
      </c>
      <c r="CS9">
        <v>4.0505064638838399E-3</v>
      </c>
      <c r="CT9">
        <v>9.2951525617665301E-3</v>
      </c>
      <c r="CU9">
        <v>4.6063756792579427E-3</v>
      </c>
      <c r="CV9">
        <v>1.5252511067194571E-2</v>
      </c>
      <c r="CW9">
        <v>5.2817962366508977E-3</v>
      </c>
      <c r="CX9">
        <v>0</v>
      </c>
      <c r="CY9">
        <v>3.2190171333774395E-3</v>
      </c>
      <c r="CZ9">
        <v>5.7372190143249319E-3</v>
      </c>
      <c r="DA9">
        <v>1.9003656604684092E-2</v>
      </c>
      <c r="DB9">
        <v>1.0494074033974697E-2</v>
      </c>
      <c r="DC9">
        <v>1.3598460814403851E-2</v>
      </c>
      <c r="DD9">
        <v>1.4255001136949514E-2</v>
      </c>
      <c r="DE9">
        <v>4.3218180529502204E-3</v>
      </c>
      <c r="DF9">
        <v>2.8093037282947982E-2</v>
      </c>
      <c r="DG9">
        <v>2.9151665024725955E-3</v>
      </c>
      <c r="DH9">
        <v>2.0776581102676585E-2</v>
      </c>
      <c r="DI9">
        <v>1.0527667371944624E-2</v>
      </c>
      <c r="DJ9">
        <v>5.0072470331657525E-3</v>
      </c>
      <c r="DK9">
        <v>1.6984288674071566E-2</v>
      </c>
      <c r="DL9">
        <v>1.8259224753022905E-2</v>
      </c>
      <c r="DM9">
        <v>3.5825411080997204E-3</v>
      </c>
      <c r="DN9">
        <v>1.2193817714688299E-2</v>
      </c>
      <c r="DO9">
        <v>2.6231957896584647E-2</v>
      </c>
      <c r="DP9">
        <v>1.6193753558688583E-2</v>
      </c>
      <c r="DQ9">
        <v>2.4778576206123455E-2</v>
      </c>
      <c r="DR9">
        <v>7.973313517322124E-2</v>
      </c>
      <c r="DS9">
        <v>1.937160391855219E-2</v>
      </c>
      <c r="DT9">
        <v>4.8159707079394758E-2</v>
      </c>
      <c r="DU9">
        <v>2.9412323927674046E-2</v>
      </c>
      <c r="DV9">
        <v>2.1432640089574125E-2</v>
      </c>
      <c r="DW9">
        <v>1.0864746920972699E-2</v>
      </c>
      <c r="DX9">
        <v>5.5244428832371788E-3</v>
      </c>
      <c r="DY9">
        <v>1.0926704204972836E-2</v>
      </c>
      <c r="DZ9">
        <v>0</v>
      </c>
      <c r="EA9">
        <v>836</v>
      </c>
      <c r="EB9">
        <v>8.0862601508724982E-3</v>
      </c>
      <c r="EF9" s="2"/>
    </row>
    <row r="10" spans="1:136" x14ac:dyDescent="0.35">
      <c r="A10" s="2"/>
      <c r="B10" t="s">
        <v>29</v>
      </c>
      <c r="C10">
        <f>'[1]2016 ksh'!BU9</f>
        <v>8045</v>
      </c>
      <c r="D10">
        <f>'[1]2016 ksh'!BV9</f>
        <v>1145</v>
      </c>
      <c r="E10">
        <f>'[1]2016 ksh'!BW9</f>
        <v>379</v>
      </c>
      <c r="F10">
        <f>'[1]2016 ksh'!BX9</f>
        <v>1142</v>
      </c>
      <c r="G10">
        <f>'[1]2016 ksh'!BY9</f>
        <v>7791</v>
      </c>
      <c r="H10">
        <f>'[1]2016 ksh'!BZ9</f>
        <v>1192</v>
      </c>
      <c r="I10">
        <f>'[1]2016 ksh'!CA9</f>
        <v>678</v>
      </c>
      <c r="J10">
        <f>'[1]2016 ksh'!CB9</f>
        <v>109</v>
      </c>
      <c r="K10">
        <f>'[1]2016 ksh'!CC9</f>
        <v>251</v>
      </c>
      <c r="L10">
        <f>'[1]2016 ksh'!CD9</f>
        <v>1974</v>
      </c>
      <c r="M10">
        <f>'[1]2016 ksh'!CE9</f>
        <v>3894</v>
      </c>
      <c r="N10">
        <f>'[1]2016 ksh'!CF9</f>
        <v>6752</v>
      </c>
      <c r="O10">
        <f>'[1]2016 ksh'!CG9</f>
        <v>1578</v>
      </c>
      <c r="P10">
        <f>'[1]2016 ksh'!CH9</f>
        <v>782</v>
      </c>
      <c r="Q10">
        <f>'[1]2016 ksh'!CI9</f>
        <v>859</v>
      </c>
      <c r="R10">
        <f>'[1]2016 ksh'!CJ9</f>
        <v>3494</v>
      </c>
      <c r="S10">
        <f>'[1]2016 ksh'!CK9</f>
        <v>5496</v>
      </c>
      <c r="T10">
        <f>'[1]2016 ksh'!CL9</f>
        <v>5379</v>
      </c>
      <c r="U10">
        <f>'[1]2016 ksh'!CM9</f>
        <v>4729</v>
      </c>
      <c r="V10">
        <f>'[1]2016 ksh'!CN9</f>
        <v>6323</v>
      </c>
      <c r="W10">
        <f>'[1]2016 ksh'!CO9</f>
        <v>1305</v>
      </c>
      <c r="X10">
        <f>'[1]2016 ksh'!CP9</f>
        <v>1776</v>
      </c>
      <c r="Y10">
        <f>'[1]2016 ksh'!CQ9</f>
        <v>1839</v>
      </c>
      <c r="Z10">
        <f>'[1]2016 ksh'!CR9</f>
        <v>3887</v>
      </c>
      <c r="AA10">
        <f>'[1]2016 ksh'!CS9</f>
        <v>1493</v>
      </c>
      <c r="AB10">
        <f>'[1]2016 ksh'!CT9</f>
        <v>1149</v>
      </c>
      <c r="AC10">
        <f>'[1]2016 ksh'!CU9</f>
        <v>10281</v>
      </c>
      <c r="AD10">
        <f>'[1]2016 ksh'!CV9</f>
        <v>1359</v>
      </c>
      <c r="AE10">
        <f>'[1]2016 ksh'!CW9</f>
        <v>12530</v>
      </c>
      <c r="AF10">
        <f>'[1]2016 ksh'!CX9</f>
        <v>22682</v>
      </c>
      <c r="AG10">
        <f>'[1]2016 ksh'!CY9</f>
        <v>4238</v>
      </c>
      <c r="AH10">
        <f>'[1]2016 ksh'!CZ9</f>
        <v>217</v>
      </c>
      <c r="AI10">
        <f>'[1]2016 ksh'!DA9</f>
        <v>205</v>
      </c>
      <c r="AJ10">
        <f>'[1]2016 ksh'!DB9</f>
        <v>1617</v>
      </c>
      <c r="AK10">
        <f>'[1]2016 ksh'!DC9</f>
        <v>975</v>
      </c>
      <c r="AL10">
        <f>'[1]2016 ksh'!DD9</f>
        <v>2295</v>
      </c>
      <c r="AM10">
        <f>'[1]2016 ksh'!DE9</f>
        <v>5626</v>
      </c>
      <c r="AN10">
        <f>'[1]2016 ksh'!DF9</f>
        <v>3431</v>
      </c>
      <c r="AO10">
        <f>'[1]2016 ksh'!DG9</f>
        <v>2405</v>
      </c>
      <c r="AP10">
        <f>'[1]2016 ksh'!DH9</f>
        <v>23307</v>
      </c>
      <c r="AQ10">
        <f>'[1]2016 ksh'!DI9</f>
        <v>2421</v>
      </c>
      <c r="AR10">
        <f>'[1]2016 ksh'!DJ9</f>
        <v>25919</v>
      </c>
      <c r="AS10">
        <f>'[1]2016 ksh'!DK9</f>
        <v>10116</v>
      </c>
      <c r="AT10">
        <f>'[1]2016 ksh'!DL9</f>
        <v>8985</v>
      </c>
      <c r="AU10">
        <f>'[1]2016 ksh'!DM9</f>
        <v>3424</v>
      </c>
      <c r="AV10">
        <f>'[1]2016 ksh'!DN9</f>
        <v>10998</v>
      </c>
      <c r="AW10">
        <f>'[1]2016 ksh'!DO9</f>
        <v>343</v>
      </c>
      <c r="AX10">
        <f>'[1]2016 ksh'!DP9</f>
        <v>2868</v>
      </c>
      <c r="AY10">
        <f>'[1]2016 ksh'!DQ9</f>
        <v>827</v>
      </c>
      <c r="AZ10">
        <f>'[1]2016 ksh'!DR9</f>
        <v>6675</v>
      </c>
      <c r="BA10">
        <f>'[1]2016 ksh'!DS9</f>
        <v>48448</v>
      </c>
      <c r="BB10">
        <f>'[1]2016 ksh'!DT9</f>
        <v>88280</v>
      </c>
      <c r="BC10">
        <f>'[1]2016 ksh'!DU9</f>
        <v>25359</v>
      </c>
      <c r="BD10">
        <f>'[1]2016 ksh'!DV9</f>
        <v>5769</v>
      </c>
      <c r="BE10">
        <f>'[1]2016 ksh'!DW9</f>
        <v>14176</v>
      </c>
      <c r="BF10">
        <f>'[1]2016 ksh'!DX9</f>
        <v>2631</v>
      </c>
      <c r="BG10">
        <f>'[1]2016 ksh'!DY9</f>
        <v>4096</v>
      </c>
      <c r="BH10">
        <f>'[1]2016 ksh'!DZ9</f>
        <v>624</v>
      </c>
      <c r="BI10">
        <f>'[1]2016 ksh'!EA9</f>
        <v>1490</v>
      </c>
      <c r="BJ10">
        <f>'[1]2016 ksh'!EB9</f>
        <v>424</v>
      </c>
      <c r="BK10">
        <f>'[1]2016 ksh'!EC9</f>
        <v>1268</v>
      </c>
      <c r="BL10">
        <f>'[1]2016 ksh'!ED9</f>
        <v>20278</v>
      </c>
      <c r="BM10">
        <f>'[1]2016 ksh'!EE9</f>
        <v>1725</v>
      </c>
      <c r="BN10">
        <f>'[1]2016 ksh'!EF9</f>
        <v>6839</v>
      </c>
      <c r="BO10" s="2"/>
      <c r="BR10" t="s">
        <v>29</v>
      </c>
      <c r="BS10">
        <v>2.7249013875580035E-3</v>
      </c>
      <c r="BT10">
        <v>7.2378432698951495E-3</v>
      </c>
      <c r="BU10">
        <v>2.9411889397562473E-2</v>
      </c>
      <c r="BV10">
        <v>1.0956829445657301E-2</v>
      </c>
      <c r="BW10">
        <v>2.3922621135390905E-3</v>
      </c>
      <c r="BX10">
        <v>2.650945119052481E-3</v>
      </c>
      <c r="BY10">
        <v>2.4084391376617432E-3</v>
      </c>
      <c r="BZ10">
        <v>2.2797987487224987E-4</v>
      </c>
      <c r="CA10">
        <v>1.0798731050418895E-3</v>
      </c>
      <c r="CB10">
        <v>1.4283010753325884E-3</v>
      </c>
      <c r="CC10">
        <v>2.3357398004917275E-3</v>
      </c>
      <c r="CD10">
        <v>6.7114736619789828E-3</v>
      </c>
      <c r="CE10">
        <v>9.9333969754275379E-4</v>
      </c>
      <c r="CF10">
        <v>1.1167473909525366E-3</v>
      </c>
      <c r="CG10">
        <v>9.996842472077736E-4</v>
      </c>
      <c r="CH10">
        <v>2.5772770828657514E-3</v>
      </c>
      <c r="CI10">
        <v>1.6638639323844229E-3</v>
      </c>
      <c r="CJ10">
        <v>4.3126961548380759E-3</v>
      </c>
      <c r="CK10">
        <v>1.9521724046312205E-3</v>
      </c>
      <c r="CL10">
        <v>7.5320225358809357E-4</v>
      </c>
      <c r="CM10">
        <v>7.5391901635583789E-3</v>
      </c>
      <c r="CN10">
        <v>2.7681662505252072E-3</v>
      </c>
      <c r="CO10">
        <v>5.5947260623648307E-3</v>
      </c>
      <c r="CP10">
        <v>2.7125618244544583E-3</v>
      </c>
      <c r="CQ10">
        <v>6.0075186656167743E-3</v>
      </c>
      <c r="CR10">
        <v>2.8685406183117574E-3</v>
      </c>
      <c r="CS10">
        <v>3.2890969872197895E-3</v>
      </c>
      <c r="CT10">
        <v>1.9018537084373251E-3</v>
      </c>
      <c r="CU10">
        <v>3.7753720081830206E-3</v>
      </c>
      <c r="CV10">
        <v>9.6452954172551366E-3</v>
      </c>
      <c r="CW10">
        <v>1.8969705466886869E-3</v>
      </c>
      <c r="CX10">
        <v>9.1742719105637281E-3</v>
      </c>
      <c r="CY10">
        <v>4.7922913024137624E-4</v>
      </c>
      <c r="CZ10">
        <v>1.2811881157524395E-3</v>
      </c>
      <c r="DA10">
        <v>4.1665314120906205E-3</v>
      </c>
      <c r="DB10">
        <v>1.6943787750085782E-3</v>
      </c>
      <c r="DC10">
        <v>2.3211450407110458E-2</v>
      </c>
      <c r="DD10">
        <v>7.730189489627593E-3</v>
      </c>
      <c r="DE10">
        <v>2.9511562797686769E-3</v>
      </c>
      <c r="DF10">
        <v>2.1604395682636637E-2</v>
      </c>
      <c r="DG10">
        <v>1.6912576329945251E-3</v>
      </c>
      <c r="DH10">
        <v>2.2440646980884046E-2</v>
      </c>
      <c r="DI10">
        <v>1.7455807758497265E-2</v>
      </c>
      <c r="DJ10">
        <v>1.8288664468696862E-2</v>
      </c>
      <c r="DK10">
        <v>1.5019164364674854E-2</v>
      </c>
      <c r="DL10">
        <v>3.4001854695859451E-2</v>
      </c>
      <c r="DM10">
        <v>8.0577809841193707E-4</v>
      </c>
      <c r="DN10">
        <v>9.5551555206901742E-3</v>
      </c>
      <c r="DO10">
        <v>6.4182926569454147E-3</v>
      </c>
      <c r="DP10">
        <v>6.7902069856301461E-3</v>
      </c>
      <c r="DQ10">
        <v>1.4295933931552632E-2</v>
      </c>
      <c r="DR10">
        <v>5.1851500354268658E-2</v>
      </c>
      <c r="DS10">
        <v>1.5160931540354455E-2</v>
      </c>
      <c r="DT10">
        <v>1.2263665863651661E-2</v>
      </c>
      <c r="DU10">
        <v>2.8313805785597397E-2</v>
      </c>
      <c r="DV10">
        <v>9.4995411178688538E-3</v>
      </c>
      <c r="DW10">
        <v>1.2486532937234616E-2</v>
      </c>
      <c r="DX10">
        <v>5.9231140191408922E-3</v>
      </c>
      <c r="DY10">
        <v>3.9089530049002466E-3</v>
      </c>
      <c r="DZ10">
        <v>7.3964539575494398E-2</v>
      </c>
      <c r="EA10">
        <v>2536</v>
      </c>
      <c r="EB10">
        <v>5.200874883893444E-3</v>
      </c>
      <c r="EF10" s="2"/>
    </row>
    <row r="11" spans="1:136" x14ac:dyDescent="0.35">
      <c r="A11" s="2"/>
      <c r="B11" t="s">
        <v>134</v>
      </c>
      <c r="C11">
        <f>SUM(C4:C10)</f>
        <v>185825</v>
      </c>
      <c r="D11">
        <f t="shared" ref="D11:BN11" si="0">SUM(D4:D10)</f>
        <v>19256</v>
      </c>
      <c r="E11">
        <f t="shared" si="0"/>
        <v>1883</v>
      </c>
      <c r="F11">
        <f t="shared" si="0"/>
        <v>9137</v>
      </c>
      <c r="G11">
        <f t="shared" si="0"/>
        <v>135224</v>
      </c>
      <c r="H11">
        <f t="shared" si="0"/>
        <v>60304</v>
      </c>
      <c r="I11">
        <f t="shared" si="0"/>
        <v>21463</v>
      </c>
      <c r="J11">
        <f t="shared" si="0"/>
        <v>10605</v>
      </c>
      <c r="K11">
        <f t="shared" si="0"/>
        <v>15664</v>
      </c>
      <c r="L11">
        <f t="shared" si="0"/>
        <v>3905</v>
      </c>
      <c r="M11">
        <f t="shared" si="0"/>
        <v>27500</v>
      </c>
      <c r="N11">
        <f t="shared" si="0"/>
        <v>24360</v>
      </c>
      <c r="O11">
        <f t="shared" si="0"/>
        <v>51797</v>
      </c>
      <c r="P11">
        <f t="shared" si="0"/>
        <v>26143</v>
      </c>
      <c r="Q11">
        <f t="shared" si="0"/>
        <v>21537</v>
      </c>
      <c r="R11">
        <f t="shared" si="0"/>
        <v>77452</v>
      </c>
      <c r="S11">
        <f t="shared" si="0"/>
        <v>80038</v>
      </c>
      <c r="T11">
        <f t="shared" si="0"/>
        <v>61172</v>
      </c>
      <c r="U11">
        <f t="shared" si="0"/>
        <v>62355</v>
      </c>
      <c r="V11">
        <f t="shared" si="0"/>
        <v>145398</v>
      </c>
      <c r="W11">
        <f t="shared" si="0"/>
        <v>8620</v>
      </c>
      <c r="X11">
        <f t="shared" si="0"/>
        <v>56121</v>
      </c>
      <c r="Y11">
        <f t="shared" si="0"/>
        <v>27700</v>
      </c>
      <c r="Z11">
        <f t="shared" si="0"/>
        <v>32318</v>
      </c>
      <c r="AA11">
        <f t="shared" si="0"/>
        <v>23766</v>
      </c>
      <c r="AB11">
        <f t="shared" si="0"/>
        <v>28293</v>
      </c>
      <c r="AC11">
        <f t="shared" si="0"/>
        <v>248441</v>
      </c>
      <c r="AD11">
        <f t="shared" si="0"/>
        <v>69544</v>
      </c>
      <c r="AE11">
        <f t="shared" si="0"/>
        <v>101646</v>
      </c>
      <c r="AF11">
        <f t="shared" si="0"/>
        <v>363908</v>
      </c>
      <c r="AG11">
        <f t="shared" si="0"/>
        <v>168273</v>
      </c>
      <c r="AH11">
        <f t="shared" si="0"/>
        <v>1027</v>
      </c>
      <c r="AI11">
        <f t="shared" si="0"/>
        <v>4587</v>
      </c>
      <c r="AJ11">
        <f t="shared" si="0"/>
        <v>44244</v>
      </c>
      <c r="AK11">
        <f t="shared" si="0"/>
        <v>46112</v>
      </c>
      <c r="AL11">
        <f t="shared" si="0"/>
        <v>171165</v>
      </c>
      <c r="AM11">
        <f t="shared" si="0"/>
        <v>13932</v>
      </c>
      <c r="AN11">
        <f t="shared" si="0"/>
        <v>15961</v>
      </c>
      <c r="AO11">
        <f t="shared" si="0"/>
        <v>13396</v>
      </c>
      <c r="AP11">
        <f t="shared" si="0"/>
        <v>73185</v>
      </c>
      <c r="AQ11">
        <f t="shared" si="0"/>
        <v>20358</v>
      </c>
      <c r="AR11">
        <f t="shared" si="0"/>
        <v>77378</v>
      </c>
      <c r="AS11">
        <f t="shared" si="0"/>
        <v>20856</v>
      </c>
      <c r="AT11">
        <f t="shared" si="0"/>
        <v>13336</v>
      </c>
      <c r="AU11">
        <f t="shared" si="0"/>
        <v>15853</v>
      </c>
      <c r="AV11">
        <f t="shared" si="0"/>
        <v>24234</v>
      </c>
      <c r="AW11">
        <f t="shared" si="0"/>
        <v>4271</v>
      </c>
      <c r="AX11">
        <f t="shared" si="0"/>
        <v>12330</v>
      </c>
      <c r="AY11">
        <f t="shared" si="0"/>
        <v>6589</v>
      </c>
      <c r="AZ11">
        <f t="shared" si="0"/>
        <v>125441</v>
      </c>
      <c r="BA11">
        <f t="shared" si="0"/>
        <v>289855</v>
      </c>
      <c r="BB11">
        <f t="shared" si="0"/>
        <v>314366</v>
      </c>
      <c r="BC11">
        <f t="shared" si="0"/>
        <v>162981</v>
      </c>
      <c r="BD11">
        <f t="shared" si="0"/>
        <v>110832</v>
      </c>
      <c r="BE11">
        <f t="shared" si="0"/>
        <v>52136</v>
      </c>
      <c r="BF11">
        <f t="shared" si="0"/>
        <v>23780</v>
      </c>
      <c r="BG11">
        <f t="shared" si="0"/>
        <v>18400</v>
      </c>
      <c r="BH11">
        <f t="shared" si="0"/>
        <v>13405</v>
      </c>
      <c r="BI11">
        <f t="shared" si="0"/>
        <v>54730</v>
      </c>
      <c r="BJ11">
        <f t="shared" si="0"/>
        <v>3431</v>
      </c>
      <c r="BK11">
        <f t="shared" si="0"/>
        <v>2432</v>
      </c>
      <c r="BL11">
        <f t="shared" si="0"/>
        <v>94087</v>
      </c>
      <c r="BM11">
        <f t="shared" si="0"/>
        <v>220908</v>
      </c>
      <c r="BN11">
        <f t="shared" si="0"/>
        <v>116388</v>
      </c>
      <c r="BO11" s="2"/>
      <c r="BP11" s="3">
        <f>SUM(C11:BN11)</f>
        <v>4351634</v>
      </c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MMULT(Fogl2016!C15:BL56,Fogl2016!C64:BL125)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9.4956067106457176E-4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'[1]2016 ksh'!BU14</f>
        <v>0</v>
      </c>
      <c r="D15">
        <f>'[1]2016 ksh'!BV14</f>
        <v>0</v>
      </c>
      <c r="E15">
        <f>'[1]2016 ksh'!BW14</f>
        <v>0</v>
      </c>
      <c r="F15">
        <f>'[1]2016 ksh'!BX14</f>
        <v>0</v>
      </c>
      <c r="G15">
        <f>'[1]2016 ksh'!BY14</f>
        <v>0</v>
      </c>
      <c r="H15">
        <f>'[1]2016 ksh'!BZ14</f>
        <v>0</v>
      </c>
      <c r="I15">
        <f>'[1]2016 ksh'!CA14</f>
        <v>0</v>
      </c>
      <c r="J15">
        <f>'[1]2016 ksh'!CB14</f>
        <v>0</v>
      </c>
      <c r="K15">
        <f>'[1]2016 ksh'!CC14</f>
        <v>0</v>
      </c>
      <c r="L15">
        <f>'[1]2016 ksh'!CD14</f>
        <v>0</v>
      </c>
      <c r="M15">
        <f>'[1]2016 ksh'!CE14</f>
        <v>0</v>
      </c>
      <c r="N15">
        <f>'[1]2016 ksh'!CF14</f>
        <v>0</v>
      </c>
      <c r="O15">
        <f>'[1]2016 ksh'!CG14</f>
        <v>0</v>
      </c>
      <c r="P15">
        <f>'[1]2016 ksh'!CH14</f>
        <v>0</v>
      </c>
      <c r="Q15">
        <f>'[1]2016 ksh'!CI14</f>
        <v>0</v>
      </c>
      <c r="R15">
        <f>'[1]2016 ksh'!CJ14</f>
        <v>0</v>
      </c>
      <c r="S15">
        <f>'[1]2016 ksh'!CK14</f>
        <v>0</v>
      </c>
      <c r="T15">
        <f>'[1]2016 ksh'!CL14</f>
        <v>0</v>
      </c>
      <c r="U15">
        <f>'[1]2016 ksh'!CM14</f>
        <v>0</v>
      </c>
      <c r="V15">
        <f>'[1]2016 ksh'!CN14</f>
        <v>0</v>
      </c>
      <c r="W15">
        <f>'[1]2016 ksh'!CO14</f>
        <v>0</v>
      </c>
      <c r="X15">
        <f>'[1]2016 ksh'!CP14</f>
        <v>0</v>
      </c>
      <c r="Y15">
        <f>'[1]2016 ksh'!CQ14</f>
        <v>0</v>
      </c>
      <c r="Z15">
        <f>'[1]2016 ksh'!CR14</f>
        <v>0</v>
      </c>
      <c r="AA15">
        <f>'[1]2016 ksh'!CS14</f>
        <v>0</v>
      </c>
      <c r="AB15">
        <f>'[1]2016 ksh'!CT14</f>
        <v>0</v>
      </c>
      <c r="AC15">
        <f>'[1]2016 ksh'!CU14</f>
        <v>0</v>
      </c>
      <c r="AD15">
        <f>'[1]2016 ksh'!CV14</f>
        <v>0</v>
      </c>
      <c r="AE15">
        <f>'[1]2016 ksh'!CW14</f>
        <v>0</v>
      </c>
      <c r="AF15">
        <f>'[1]2016 ksh'!CX14</f>
        <v>0</v>
      </c>
      <c r="AG15">
        <f>'[1]2016 ksh'!CY14</f>
        <v>0</v>
      </c>
      <c r="AH15">
        <f>'[1]2016 ksh'!CZ14</f>
        <v>0</v>
      </c>
      <c r="AI15">
        <f>'[1]2016 ksh'!DA14</f>
        <v>0</v>
      </c>
      <c r="AJ15">
        <f>'[1]2016 ksh'!DB14</f>
        <v>0</v>
      </c>
      <c r="AK15">
        <f>'[1]2016 ksh'!DC14</f>
        <v>0</v>
      </c>
      <c r="AL15">
        <f>'[1]2016 ksh'!DD14</f>
        <v>0</v>
      </c>
      <c r="AM15">
        <f>'[1]2016 ksh'!DE14</f>
        <v>0</v>
      </c>
      <c r="AN15">
        <f>'[1]2016 ksh'!DF14</f>
        <v>0</v>
      </c>
      <c r="AO15">
        <f>'[1]2016 ksh'!DG14</f>
        <v>0</v>
      </c>
      <c r="AP15">
        <f>'[1]2016 ksh'!DH14</f>
        <v>0</v>
      </c>
      <c r="AQ15">
        <f>'[1]2016 ksh'!DI14</f>
        <v>0</v>
      </c>
      <c r="AR15">
        <f>'[1]2016 ksh'!DJ14</f>
        <v>0</v>
      </c>
      <c r="AS15">
        <f>'[1]2016 ksh'!DK14</f>
        <v>0</v>
      </c>
      <c r="AT15">
        <f>'[1]2016 ksh'!DL14</f>
        <v>0</v>
      </c>
      <c r="AU15">
        <f>'[1]2016 ksh'!DM14</f>
        <v>0</v>
      </c>
      <c r="AV15">
        <f>'[1]2016 ksh'!DN14</f>
        <v>0</v>
      </c>
      <c r="AW15">
        <f>'[1]2016 ksh'!DO14</f>
        <v>0</v>
      </c>
      <c r="AX15">
        <f>'[1]2016 ksh'!DP14</f>
        <v>0</v>
      </c>
      <c r="AY15">
        <f>'[1]2016 ksh'!DQ14</f>
        <v>0</v>
      </c>
      <c r="AZ15">
        <f>'[1]2016 ksh'!DR14</f>
        <v>0</v>
      </c>
      <c r="BA15">
        <f>'[1]2016 ksh'!DS14</f>
        <v>3218</v>
      </c>
      <c r="BB15">
        <f>'[1]2016 ksh'!DT14</f>
        <v>0</v>
      </c>
      <c r="BC15">
        <f>'[1]2016 ksh'!DU14</f>
        <v>0</v>
      </c>
      <c r="BD15">
        <f>'[1]2016 ksh'!DV14</f>
        <v>0</v>
      </c>
      <c r="BE15">
        <f>'[1]2016 ksh'!DW14</f>
        <v>0</v>
      </c>
      <c r="BF15">
        <f>'[1]2016 ksh'!DX14</f>
        <v>0</v>
      </c>
      <c r="BG15">
        <f>'[1]2016 ksh'!DY14</f>
        <v>0</v>
      </c>
      <c r="BH15">
        <f>'[1]2016 ksh'!DZ14</f>
        <v>0</v>
      </c>
      <c r="BI15">
        <f>'[1]2016 ksh'!EA14</f>
        <v>0</v>
      </c>
      <c r="BJ15">
        <f>'[1]2016 ksh'!EB14</f>
        <v>0</v>
      </c>
      <c r="BK15">
        <f>'[1]2016 ksh'!EC14</f>
        <v>0</v>
      </c>
      <c r="BL15">
        <f>'[1]2016 ksh'!ED14</f>
        <v>0</v>
      </c>
      <c r="BM15">
        <f>'[1]2016 ksh'!EE14</f>
        <v>0</v>
      </c>
      <c r="BN15">
        <f>'[1]2016 ksh'!EF14</f>
        <v>141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4.2841971519918284E-5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1.0775608147330352E-4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1.2965722773951921E-3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'[1]2016 ksh'!BU15</f>
        <v>0</v>
      </c>
      <c r="D16">
        <f>'[1]2016 ksh'!BV15</f>
        <v>0</v>
      </c>
      <c r="E16">
        <f>'[1]2016 ksh'!BW15</f>
        <v>0</v>
      </c>
      <c r="F16">
        <f>'[1]2016 ksh'!BX15</f>
        <v>0</v>
      </c>
      <c r="G16">
        <f>'[1]2016 ksh'!BY15</f>
        <v>0</v>
      </c>
      <c r="H16">
        <f>'[1]2016 ksh'!BZ15</f>
        <v>0</v>
      </c>
      <c r="I16">
        <f>'[1]2016 ksh'!CA15</f>
        <v>0</v>
      </c>
      <c r="J16">
        <f>'[1]2016 ksh'!CB15</f>
        <v>0</v>
      </c>
      <c r="K16">
        <f>'[1]2016 ksh'!CC15</f>
        <v>0</v>
      </c>
      <c r="L16">
        <f>'[1]2016 ksh'!CD15</f>
        <v>0</v>
      </c>
      <c r="M16">
        <f>'[1]2016 ksh'!CE15</f>
        <v>0</v>
      </c>
      <c r="N16">
        <f>'[1]2016 ksh'!CF15</f>
        <v>0</v>
      </c>
      <c r="O16">
        <f>'[1]2016 ksh'!CG15</f>
        <v>0</v>
      </c>
      <c r="P16">
        <f>'[1]2016 ksh'!CH15</f>
        <v>30</v>
      </c>
      <c r="Q16">
        <f>'[1]2016 ksh'!CI15</f>
        <v>0</v>
      </c>
      <c r="R16">
        <f>'[1]2016 ksh'!CJ15</f>
        <v>0</v>
      </c>
      <c r="S16">
        <f>'[1]2016 ksh'!CK15</f>
        <v>0</v>
      </c>
      <c r="T16">
        <f>'[1]2016 ksh'!CL15</f>
        <v>0</v>
      </c>
      <c r="U16">
        <f>'[1]2016 ksh'!CM15</f>
        <v>0</v>
      </c>
      <c r="V16">
        <f>'[1]2016 ksh'!CN15</f>
        <v>0</v>
      </c>
      <c r="W16">
        <f>'[1]2016 ksh'!CO15</f>
        <v>0</v>
      </c>
      <c r="X16">
        <f>'[1]2016 ksh'!CP15</f>
        <v>0</v>
      </c>
      <c r="Y16">
        <f>'[1]2016 ksh'!CQ15</f>
        <v>0</v>
      </c>
      <c r="Z16">
        <f>'[1]2016 ksh'!CR15</f>
        <v>0</v>
      </c>
      <c r="AA16">
        <f>'[1]2016 ksh'!CS15</f>
        <v>0</v>
      </c>
      <c r="AB16">
        <f>'[1]2016 ksh'!CT15</f>
        <v>0</v>
      </c>
      <c r="AC16">
        <f>'[1]2016 ksh'!CU15</f>
        <v>0</v>
      </c>
      <c r="AD16">
        <f>'[1]2016 ksh'!CV15</f>
        <v>0</v>
      </c>
      <c r="AE16">
        <f>'[1]2016 ksh'!CW15</f>
        <v>0</v>
      </c>
      <c r="AF16">
        <f>'[1]2016 ksh'!CX15</f>
        <v>0</v>
      </c>
      <c r="AG16">
        <f>'[1]2016 ksh'!CY15</f>
        <v>0</v>
      </c>
      <c r="AH16">
        <f>'[1]2016 ksh'!CZ15</f>
        <v>0</v>
      </c>
      <c r="AI16">
        <f>'[1]2016 ksh'!DA15</f>
        <v>0</v>
      </c>
      <c r="AJ16">
        <f>'[1]2016 ksh'!DB15</f>
        <v>136</v>
      </c>
      <c r="AK16">
        <f>'[1]2016 ksh'!DC15</f>
        <v>0</v>
      </c>
      <c r="AL16">
        <f>'[1]2016 ksh'!DD15</f>
        <v>0</v>
      </c>
      <c r="AM16">
        <f>'[1]2016 ksh'!DE15</f>
        <v>0</v>
      </c>
      <c r="AN16">
        <f>'[1]2016 ksh'!DF15</f>
        <v>0</v>
      </c>
      <c r="AO16">
        <f>'[1]2016 ksh'!DG15</f>
        <v>0</v>
      </c>
      <c r="AP16">
        <f>'[1]2016 ksh'!DH15</f>
        <v>0</v>
      </c>
      <c r="AQ16">
        <f>'[1]2016 ksh'!DI15</f>
        <v>0</v>
      </c>
      <c r="AR16">
        <f>'[1]2016 ksh'!DJ15</f>
        <v>0</v>
      </c>
      <c r="AS16">
        <f>'[1]2016 ksh'!DK15</f>
        <v>0</v>
      </c>
      <c r="AT16">
        <f>'[1]2016 ksh'!DL15</f>
        <v>0</v>
      </c>
      <c r="AU16">
        <f>'[1]2016 ksh'!DM15</f>
        <v>0</v>
      </c>
      <c r="AV16">
        <f>'[1]2016 ksh'!DN15</f>
        <v>0</v>
      </c>
      <c r="AW16">
        <f>'[1]2016 ksh'!DO15</f>
        <v>0</v>
      </c>
      <c r="AX16">
        <f>'[1]2016 ksh'!DP15</f>
        <v>0</v>
      </c>
      <c r="AY16">
        <f>'[1]2016 ksh'!DQ15</f>
        <v>0</v>
      </c>
      <c r="AZ16">
        <f>'[1]2016 ksh'!DR15</f>
        <v>0</v>
      </c>
      <c r="BA16">
        <f>'[1]2016 ksh'!DS15</f>
        <v>4394</v>
      </c>
      <c r="BB16">
        <f>'[1]2016 ksh'!DT15</f>
        <v>0</v>
      </c>
      <c r="BC16">
        <f>'[1]2016 ksh'!DU15</f>
        <v>0</v>
      </c>
      <c r="BD16">
        <f>'[1]2016 ksh'!DV15</f>
        <v>0</v>
      </c>
      <c r="BE16">
        <f>'[1]2016 ksh'!DW15</f>
        <v>0</v>
      </c>
      <c r="BF16">
        <f>'[1]2016 ksh'!DX15</f>
        <v>0</v>
      </c>
      <c r="BG16">
        <f>'[1]2016 ksh'!DY15</f>
        <v>0</v>
      </c>
      <c r="BH16">
        <f>'[1]2016 ksh'!DZ15</f>
        <v>0</v>
      </c>
      <c r="BI16">
        <f>'[1]2016 ksh'!EA15</f>
        <v>0</v>
      </c>
      <c r="BJ16">
        <f>'[1]2016 ksh'!EB15</f>
        <v>0</v>
      </c>
      <c r="BK16">
        <f>'[1]2016 ksh'!EC15</f>
        <v>0</v>
      </c>
      <c r="BL16">
        <f>'[1]2016 ksh'!ED15</f>
        <v>0</v>
      </c>
      <c r="BM16">
        <f>'[1]2016 ksh'!EE15</f>
        <v>0</v>
      </c>
      <c r="BN16">
        <f>'[1]2016 ksh'!EF15</f>
        <v>0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9.1887256982444885E-4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'[1]2016 ksh'!BU16</f>
        <v>0</v>
      </c>
      <c r="D17">
        <f>'[1]2016 ksh'!BV16</f>
        <v>0</v>
      </c>
      <c r="E17">
        <f>'[1]2016 ksh'!BW16</f>
        <v>0</v>
      </c>
      <c r="F17">
        <f>'[1]2016 ksh'!BX16</f>
        <v>0</v>
      </c>
      <c r="G17">
        <f>'[1]2016 ksh'!BY16</f>
        <v>0</v>
      </c>
      <c r="H17">
        <f>'[1]2016 ksh'!BZ16</f>
        <v>0</v>
      </c>
      <c r="I17">
        <f>'[1]2016 ksh'!CA16</f>
        <v>0</v>
      </c>
      <c r="J17">
        <f>'[1]2016 ksh'!CB16</f>
        <v>0</v>
      </c>
      <c r="K17">
        <f>'[1]2016 ksh'!CC16</f>
        <v>0</v>
      </c>
      <c r="L17">
        <f>'[1]2016 ksh'!CD16</f>
        <v>0</v>
      </c>
      <c r="M17">
        <f>'[1]2016 ksh'!CE16</f>
        <v>0</v>
      </c>
      <c r="N17">
        <f>'[1]2016 ksh'!CF16</f>
        <v>0</v>
      </c>
      <c r="O17">
        <f>'[1]2016 ksh'!CG16</f>
        <v>0</v>
      </c>
      <c r="P17">
        <f>'[1]2016 ksh'!CH16</f>
        <v>0</v>
      </c>
      <c r="Q17">
        <f>'[1]2016 ksh'!CI16</f>
        <v>0</v>
      </c>
      <c r="R17">
        <f>'[1]2016 ksh'!CJ16</f>
        <v>0</v>
      </c>
      <c r="S17">
        <f>'[1]2016 ksh'!CK16</f>
        <v>0</v>
      </c>
      <c r="T17">
        <f>'[1]2016 ksh'!CL16</f>
        <v>0</v>
      </c>
      <c r="U17">
        <f>'[1]2016 ksh'!CM16</f>
        <v>0</v>
      </c>
      <c r="V17">
        <f>'[1]2016 ksh'!CN16</f>
        <v>0</v>
      </c>
      <c r="W17">
        <f>'[1]2016 ksh'!CO16</f>
        <v>0</v>
      </c>
      <c r="X17">
        <f>'[1]2016 ksh'!CP16</f>
        <v>0</v>
      </c>
      <c r="Y17">
        <f>'[1]2016 ksh'!CQ16</f>
        <v>0</v>
      </c>
      <c r="Z17">
        <f>'[1]2016 ksh'!CR16</f>
        <v>0</v>
      </c>
      <c r="AA17">
        <f>'[1]2016 ksh'!CS16</f>
        <v>0</v>
      </c>
      <c r="AB17">
        <f>'[1]2016 ksh'!CT16</f>
        <v>0</v>
      </c>
      <c r="AC17">
        <f>'[1]2016 ksh'!CU16</f>
        <v>0</v>
      </c>
      <c r="AD17">
        <f>'[1]2016 ksh'!CV16</f>
        <v>0</v>
      </c>
      <c r="AE17">
        <f>'[1]2016 ksh'!CW16</f>
        <v>0</v>
      </c>
      <c r="AF17">
        <f>'[1]2016 ksh'!CX16</f>
        <v>0</v>
      </c>
      <c r="AG17">
        <f>'[1]2016 ksh'!CY16</f>
        <v>0</v>
      </c>
      <c r="AH17">
        <f>'[1]2016 ksh'!CZ16</f>
        <v>0</v>
      </c>
      <c r="AI17">
        <f>'[1]2016 ksh'!DA16</f>
        <v>0</v>
      </c>
      <c r="AJ17">
        <f>'[1]2016 ksh'!DB16</f>
        <v>0</v>
      </c>
      <c r="AK17">
        <f>'[1]2016 ksh'!DC16</f>
        <v>0</v>
      </c>
      <c r="AL17">
        <f>'[1]2016 ksh'!DD16</f>
        <v>0</v>
      </c>
      <c r="AM17">
        <f>'[1]2016 ksh'!DE16</f>
        <v>0</v>
      </c>
      <c r="AN17">
        <f>'[1]2016 ksh'!DF16</f>
        <v>0</v>
      </c>
      <c r="AO17">
        <f>'[1]2016 ksh'!DG16</f>
        <v>0</v>
      </c>
      <c r="AP17">
        <f>'[1]2016 ksh'!DH16</f>
        <v>0</v>
      </c>
      <c r="AQ17">
        <f>'[1]2016 ksh'!DI16</f>
        <v>0</v>
      </c>
      <c r="AR17">
        <f>'[1]2016 ksh'!DJ16</f>
        <v>0</v>
      </c>
      <c r="AS17">
        <f>'[1]2016 ksh'!DK16</f>
        <v>0</v>
      </c>
      <c r="AT17">
        <f>'[1]2016 ksh'!DL16</f>
        <v>0</v>
      </c>
      <c r="AU17">
        <f>'[1]2016 ksh'!DM16</f>
        <v>0</v>
      </c>
      <c r="AV17">
        <f>'[1]2016 ksh'!DN16</f>
        <v>0</v>
      </c>
      <c r="AW17">
        <f>'[1]2016 ksh'!DO16</f>
        <v>0</v>
      </c>
      <c r="AX17">
        <f>'[1]2016 ksh'!DP16</f>
        <v>0</v>
      </c>
      <c r="AY17">
        <f>'[1]2016 ksh'!DQ16</f>
        <v>0</v>
      </c>
      <c r="AZ17">
        <f>'[1]2016 ksh'!DR16</f>
        <v>0</v>
      </c>
      <c r="BA17">
        <f>'[1]2016 ksh'!DS16</f>
        <v>3114</v>
      </c>
      <c r="BB17">
        <f>'[1]2016 ksh'!DT16</f>
        <v>0</v>
      </c>
      <c r="BC17">
        <f>'[1]2016 ksh'!DU16</f>
        <v>0</v>
      </c>
      <c r="BD17">
        <f>'[1]2016 ksh'!DV16</f>
        <v>0</v>
      </c>
      <c r="BE17">
        <f>'[1]2016 ksh'!DW16</f>
        <v>0</v>
      </c>
      <c r="BF17">
        <f>'[1]2016 ksh'!DX16</f>
        <v>0</v>
      </c>
      <c r="BG17">
        <f>'[1]2016 ksh'!DY16</f>
        <v>0</v>
      </c>
      <c r="BH17">
        <f>'[1]2016 ksh'!DZ16</f>
        <v>0</v>
      </c>
      <c r="BI17">
        <f>'[1]2016 ksh'!EA16</f>
        <v>0</v>
      </c>
      <c r="BJ17">
        <f>'[1]2016 ksh'!EB16</f>
        <v>0</v>
      </c>
      <c r="BK17">
        <f>'[1]2016 ksh'!EC16</f>
        <v>0</v>
      </c>
      <c r="BL17">
        <f>'[1]2016 ksh'!ED16</f>
        <v>0</v>
      </c>
      <c r="BM17">
        <f>'[1]2016 ksh'!EE16</f>
        <v>0</v>
      </c>
      <c r="BN17">
        <f>'[1]2016 ksh'!EF16</f>
        <v>126</v>
      </c>
      <c r="BO17" s="2"/>
      <c r="BR17" t="s">
        <v>34</v>
      </c>
      <c r="BS17">
        <v>1.016122332215539E-5</v>
      </c>
      <c r="BT17">
        <v>4.2352445334757643E-4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4.2949247735771491E-5</v>
      </c>
      <c r="CW17">
        <v>5.9979719975527144E-5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1.236655926381504E-3</v>
      </c>
      <c r="DM17">
        <v>0</v>
      </c>
      <c r="DN17">
        <v>0</v>
      </c>
      <c r="DO17">
        <v>0</v>
      </c>
      <c r="DP17">
        <v>1.2207113682031723E-5</v>
      </c>
      <c r="DQ17">
        <v>3.3526750604834258E-3</v>
      </c>
      <c r="DR17">
        <v>1.1159702160524519E-5</v>
      </c>
      <c r="DS17">
        <v>6.9350844224185369E-5</v>
      </c>
      <c r="DT17">
        <v>0</v>
      </c>
      <c r="DU17">
        <v>0</v>
      </c>
      <c r="DV17">
        <v>0</v>
      </c>
      <c r="DW17">
        <v>1.7559186942986179E-3</v>
      </c>
      <c r="DX17">
        <v>0</v>
      </c>
      <c r="DY17">
        <v>4.2237680120063066E-4</v>
      </c>
      <c r="DZ17">
        <v>0</v>
      </c>
      <c r="EA17">
        <v>158</v>
      </c>
      <c r="EB17">
        <v>0</v>
      </c>
      <c r="EF17" s="2"/>
    </row>
    <row r="18" spans="1:136" x14ac:dyDescent="0.35">
      <c r="A18" s="2"/>
      <c r="B18" t="s">
        <v>34</v>
      </c>
      <c r="C18">
        <f>'[1]2016 ksh'!BU17</f>
        <v>30</v>
      </c>
      <c r="D18">
        <f>'[1]2016 ksh'!BV17</f>
        <v>67</v>
      </c>
      <c r="E18">
        <f>'[1]2016 ksh'!BW17</f>
        <v>0</v>
      </c>
      <c r="F18">
        <f>'[1]2016 ksh'!BX17</f>
        <v>0</v>
      </c>
      <c r="G18">
        <f>'[1]2016 ksh'!BY17</f>
        <v>0</v>
      </c>
      <c r="H18">
        <f>'[1]2016 ksh'!BZ17</f>
        <v>0</v>
      </c>
      <c r="I18">
        <f>'[1]2016 ksh'!CA17</f>
        <v>0</v>
      </c>
      <c r="J18">
        <f>'[1]2016 ksh'!CB17</f>
        <v>0</v>
      </c>
      <c r="K18">
        <f>'[1]2016 ksh'!CC17</f>
        <v>0</v>
      </c>
      <c r="L18">
        <f>'[1]2016 ksh'!CD17</f>
        <v>0</v>
      </c>
      <c r="M18">
        <f>'[1]2016 ksh'!CE17</f>
        <v>0</v>
      </c>
      <c r="N18">
        <f>'[1]2016 ksh'!CF17</f>
        <v>0</v>
      </c>
      <c r="O18">
        <f>'[1]2016 ksh'!CG17</f>
        <v>0</v>
      </c>
      <c r="P18">
        <f>'[1]2016 ksh'!CH17</f>
        <v>0</v>
      </c>
      <c r="Q18">
        <f>'[1]2016 ksh'!CI17</f>
        <v>0</v>
      </c>
      <c r="R18">
        <f>'[1]2016 ksh'!CJ17</f>
        <v>0</v>
      </c>
      <c r="S18">
        <f>'[1]2016 ksh'!CK17</f>
        <v>0</v>
      </c>
      <c r="T18">
        <f>'[1]2016 ksh'!CL17</f>
        <v>0</v>
      </c>
      <c r="U18">
        <f>'[1]2016 ksh'!CM17</f>
        <v>0</v>
      </c>
      <c r="V18">
        <f>'[1]2016 ksh'!CN17</f>
        <v>0</v>
      </c>
      <c r="W18">
        <f>'[1]2016 ksh'!CO17</f>
        <v>0</v>
      </c>
      <c r="X18">
        <f>'[1]2016 ksh'!CP17</f>
        <v>0</v>
      </c>
      <c r="Y18">
        <f>'[1]2016 ksh'!CQ17</f>
        <v>0</v>
      </c>
      <c r="Z18">
        <f>'[1]2016 ksh'!CR17</f>
        <v>0</v>
      </c>
      <c r="AA18">
        <f>'[1]2016 ksh'!CS17</f>
        <v>0</v>
      </c>
      <c r="AB18">
        <f>'[1]2016 ksh'!CT17</f>
        <v>0</v>
      </c>
      <c r="AC18">
        <f>'[1]2016 ksh'!CU17</f>
        <v>0</v>
      </c>
      <c r="AD18">
        <f>'[1]2016 ksh'!CV17</f>
        <v>0</v>
      </c>
      <c r="AE18">
        <f>'[1]2016 ksh'!CW17</f>
        <v>0</v>
      </c>
      <c r="AF18">
        <f>'[1]2016 ksh'!CX17</f>
        <v>101</v>
      </c>
      <c r="AG18">
        <f>'[1]2016 ksh'!CY17</f>
        <v>134</v>
      </c>
      <c r="AH18">
        <f>'[1]2016 ksh'!CZ17</f>
        <v>0</v>
      </c>
      <c r="AI18">
        <f>'[1]2016 ksh'!DA17</f>
        <v>0</v>
      </c>
      <c r="AJ18">
        <f>'[1]2016 ksh'!DB17</f>
        <v>0</v>
      </c>
      <c r="AK18">
        <f>'[1]2016 ksh'!DC17</f>
        <v>0</v>
      </c>
      <c r="AL18">
        <f>'[1]2016 ksh'!DD17</f>
        <v>0</v>
      </c>
      <c r="AM18">
        <f>'[1]2016 ksh'!DE17</f>
        <v>0</v>
      </c>
      <c r="AN18">
        <f>'[1]2016 ksh'!DF17</f>
        <v>0</v>
      </c>
      <c r="AO18">
        <f>'[1]2016 ksh'!DG17</f>
        <v>0</v>
      </c>
      <c r="AP18">
        <f>'[1]2016 ksh'!DH17</f>
        <v>0</v>
      </c>
      <c r="AQ18">
        <f>'[1]2016 ksh'!DI17</f>
        <v>0</v>
      </c>
      <c r="AR18">
        <f>'[1]2016 ksh'!DJ17</f>
        <v>0</v>
      </c>
      <c r="AS18">
        <f>'[1]2016 ksh'!DK17</f>
        <v>0</v>
      </c>
      <c r="AT18">
        <f>'[1]2016 ksh'!DL17</f>
        <v>0</v>
      </c>
      <c r="AU18">
        <f>'[1]2016 ksh'!DM17</f>
        <v>0</v>
      </c>
      <c r="AV18">
        <f>'[1]2016 ksh'!DN17</f>
        <v>400</v>
      </c>
      <c r="AW18">
        <f>'[1]2016 ksh'!DO17</f>
        <v>0</v>
      </c>
      <c r="AX18">
        <f>'[1]2016 ksh'!DP17</f>
        <v>0</v>
      </c>
      <c r="AY18">
        <f>'[1]2016 ksh'!DQ17</f>
        <v>0</v>
      </c>
      <c r="AZ18">
        <f>'[1]2016 ksh'!DR17</f>
        <v>12</v>
      </c>
      <c r="BA18">
        <f>'[1]2016 ksh'!DS17</f>
        <v>11362</v>
      </c>
      <c r="BB18">
        <f>'[1]2016 ksh'!DT17</f>
        <v>19</v>
      </c>
      <c r="BC18">
        <f>'[1]2016 ksh'!DU17</f>
        <v>116</v>
      </c>
      <c r="BD18">
        <f>'[1]2016 ksh'!DV17</f>
        <v>0</v>
      </c>
      <c r="BE18">
        <f>'[1]2016 ksh'!DW17</f>
        <v>0</v>
      </c>
      <c r="BF18">
        <f>'[1]2016 ksh'!DX17</f>
        <v>0</v>
      </c>
      <c r="BG18">
        <f>'[1]2016 ksh'!DY17</f>
        <v>576</v>
      </c>
      <c r="BH18">
        <f>'[1]2016 ksh'!DZ17</f>
        <v>0</v>
      </c>
      <c r="BI18">
        <f>'[1]2016 ksh'!EA17</f>
        <v>161</v>
      </c>
      <c r="BJ18">
        <f>'[1]2016 ksh'!EB17</f>
        <v>0</v>
      </c>
      <c r="BK18">
        <f>'[1]2016 ksh'!EC17</f>
        <v>79</v>
      </c>
      <c r="BL18">
        <f>'[1]2016 ksh'!ED17</f>
        <v>0</v>
      </c>
      <c r="BM18">
        <f>'[1]2016 ksh'!EE17</f>
        <v>9</v>
      </c>
      <c r="BN18">
        <f>'[1]2016 ksh'!EF17</f>
        <v>0</v>
      </c>
      <c r="BO18" s="2"/>
      <c r="BR18" t="s">
        <v>35</v>
      </c>
      <c r="BS18">
        <v>1.3819263718131331E-4</v>
      </c>
      <c r="BT18">
        <v>3.6663310886805124E-4</v>
      </c>
      <c r="BU18">
        <v>0</v>
      </c>
      <c r="BV18">
        <v>0</v>
      </c>
      <c r="BW18">
        <v>0</v>
      </c>
      <c r="BX18">
        <v>0</v>
      </c>
      <c r="BY18">
        <v>1.0976514653945114E-3</v>
      </c>
      <c r="BZ18">
        <v>0</v>
      </c>
      <c r="CA18">
        <v>0</v>
      </c>
      <c r="CB18">
        <v>0</v>
      </c>
      <c r="CC18">
        <v>9.4773212243886226E-5</v>
      </c>
      <c r="CD18">
        <v>0</v>
      </c>
      <c r="CE18">
        <v>2.4550220661703042E-5</v>
      </c>
      <c r="CF18">
        <v>0</v>
      </c>
      <c r="CG18">
        <v>3.9219277218745013E-4</v>
      </c>
      <c r="CH18">
        <v>3.3857188924882081E-4</v>
      </c>
      <c r="CI18">
        <v>1.7256230739794779E-5</v>
      </c>
      <c r="CJ18">
        <v>2.4934904334535075E-4</v>
      </c>
      <c r="CK18">
        <v>1.267322749464548E-4</v>
      </c>
      <c r="CL18">
        <v>5.3604462140541217E-6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5.4235192455941237E-5</v>
      </c>
      <c r="CV18">
        <v>7.866941416948243E-5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1.9429655943900491E-4</v>
      </c>
      <c r="DQ18">
        <v>1.1832623651239691E-4</v>
      </c>
      <c r="DR18">
        <v>0</v>
      </c>
      <c r="DS18">
        <v>7.1144400540328086E-5</v>
      </c>
      <c r="DT18">
        <v>0</v>
      </c>
      <c r="DU18">
        <v>1.0226205249877164E-3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F18" s="2"/>
    </row>
    <row r="19" spans="1:136" x14ac:dyDescent="0.35">
      <c r="A19" s="2"/>
      <c r="B19" t="s">
        <v>35</v>
      </c>
      <c r="C19">
        <f>'[1]2016 ksh'!BU18</f>
        <v>408</v>
      </c>
      <c r="D19">
        <f>'[1]2016 ksh'!BV18</f>
        <v>58</v>
      </c>
      <c r="E19">
        <f>'[1]2016 ksh'!BW18</f>
        <v>0</v>
      </c>
      <c r="F19">
        <f>'[1]2016 ksh'!BX18</f>
        <v>0</v>
      </c>
      <c r="G19">
        <f>'[1]2016 ksh'!BY18</f>
        <v>0</v>
      </c>
      <c r="H19">
        <f>'[1]2016 ksh'!BZ18</f>
        <v>0</v>
      </c>
      <c r="I19">
        <f>'[1]2016 ksh'!CA18</f>
        <v>309</v>
      </c>
      <c r="J19">
        <f>'[1]2016 ksh'!CB18</f>
        <v>0</v>
      </c>
      <c r="K19">
        <f>'[1]2016 ksh'!CC18</f>
        <v>0</v>
      </c>
      <c r="L19">
        <f>'[1]2016 ksh'!CD18</f>
        <v>0</v>
      </c>
      <c r="M19">
        <f>'[1]2016 ksh'!CE18</f>
        <v>158</v>
      </c>
      <c r="N19">
        <f>'[1]2016 ksh'!CF18</f>
        <v>0</v>
      </c>
      <c r="O19">
        <f>'[1]2016 ksh'!CG18</f>
        <v>39</v>
      </c>
      <c r="P19">
        <f>'[1]2016 ksh'!CH18</f>
        <v>0</v>
      </c>
      <c r="Q19">
        <f>'[1]2016 ksh'!CI18</f>
        <v>337</v>
      </c>
      <c r="R19">
        <f>'[1]2016 ksh'!CJ18</f>
        <v>459</v>
      </c>
      <c r="S19">
        <f>'[1]2016 ksh'!CK18</f>
        <v>57</v>
      </c>
      <c r="T19">
        <f>'[1]2016 ksh'!CL18</f>
        <v>311</v>
      </c>
      <c r="U19">
        <f>'[1]2016 ksh'!CM18</f>
        <v>307</v>
      </c>
      <c r="V19">
        <f>'[1]2016 ksh'!CN18</f>
        <v>45</v>
      </c>
      <c r="W19">
        <f>'[1]2016 ksh'!CO18</f>
        <v>0</v>
      </c>
      <c r="X19">
        <f>'[1]2016 ksh'!CP18</f>
        <v>0</v>
      </c>
      <c r="Y19">
        <f>'[1]2016 ksh'!CQ18</f>
        <v>0</v>
      </c>
      <c r="Z19">
        <f>'[1]2016 ksh'!CR18</f>
        <v>0</v>
      </c>
      <c r="AA19">
        <f>'[1]2016 ksh'!CS18</f>
        <v>0</v>
      </c>
      <c r="AB19">
        <f>'[1]2016 ksh'!CT18</f>
        <v>0</v>
      </c>
      <c r="AC19">
        <f>'[1]2016 ksh'!CU18</f>
        <v>0</v>
      </c>
      <c r="AD19">
        <f>'[1]2016 ksh'!CV18</f>
        <v>0</v>
      </c>
      <c r="AE19">
        <f>'[1]2016 ksh'!CW18</f>
        <v>180</v>
      </c>
      <c r="AF19">
        <f>'[1]2016 ksh'!CX18</f>
        <v>185</v>
      </c>
      <c r="AG19">
        <f>'[1]2016 ksh'!CY18</f>
        <v>0</v>
      </c>
      <c r="AH19">
        <f>'[1]2016 ksh'!CZ18</f>
        <v>0</v>
      </c>
      <c r="AI19">
        <f>'[1]2016 ksh'!DA18</f>
        <v>0</v>
      </c>
      <c r="AJ19">
        <f>'[1]2016 ksh'!DB18</f>
        <v>0</v>
      </c>
      <c r="AK19">
        <f>'[1]2016 ksh'!DC18</f>
        <v>0</v>
      </c>
      <c r="AL19">
        <f>'[1]2016 ksh'!DD18</f>
        <v>0</v>
      </c>
      <c r="AM19">
        <f>'[1]2016 ksh'!DE18</f>
        <v>0</v>
      </c>
      <c r="AN19">
        <f>'[1]2016 ksh'!DF18</f>
        <v>0</v>
      </c>
      <c r="AO19">
        <f>'[1]2016 ksh'!DG18</f>
        <v>0</v>
      </c>
      <c r="AP19">
        <f>'[1]2016 ksh'!DH18</f>
        <v>0</v>
      </c>
      <c r="AQ19">
        <f>'[1]2016 ksh'!DI18</f>
        <v>0</v>
      </c>
      <c r="AR19">
        <f>'[1]2016 ksh'!DJ18</f>
        <v>0</v>
      </c>
      <c r="AS19">
        <f>'[1]2016 ksh'!DK18</f>
        <v>0</v>
      </c>
      <c r="AT19">
        <f>'[1]2016 ksh'!DL18</f>
        <v>0</v>
      </c>
      <c r="AU19">
        <f>'[1]2016 ksh'!DM18</f>
        <v>0</v>
      </c>
      <c r="AV19">
        <f>'[1]2016 ksh'!DN18</f>
        <v>0</v>
      </c>
      <c r="AW19">
        <f>'[1]2016 ksh'!DO18</f>
        <v>0</v>
      </c>
      <c r="AX19">
        <f>'[1]2016 ksh'!DP18</f>
        <v>0</v>
      </c>
      <c r="AY19">
        <f>'[1]2016 ksh'!DQ18</f>
        <v>0</v>
      </c>
      <c r="AZ19">
        <f>'[1]2016 ksh'!DR18</f>
        <v>191</v>
      </c>
      <c r="BA19">
        <f>'[1]2016 ksh'!DS18</f>
        <v>401</v>
      </c>
      <c r="BB19">
        <f>'[1]2016 ksh'!DT18</f>
        <v>0</v>
      </c>
      <c r="BC19">
        <f>'[1]2016 ksh'!DU18</f>
        <v>119</v>
      </c>
      <c r="BD19">
        <f>'[1]2016 ksh'!DV18</f>
        <v>0</v>
      </c>
      <c r="BE19">
        <f>'[1]2016 ksh'!DW18</f>
        <v>512</v>
      </c>
      <c r="BF19">
        <f>'[1]2016 ksh'!DX18</f>
        <v>0</v>
      </c>
      <c r="BG19">
        <f>'[1]2016 ksh'!DY18</f>
        <v>0</v>
      </c>
      <c r="BH19">
        <f>'[1]2016 ksh'!DZ18</f>
        <v>0</v>
      </c>
      <c r="BI19">
        <f>'[1]2016 ksh'!EA18</f>
        <v>0</v>
      </c>
      <c r="BJ19">
        <f>'[1]2016 ksh'!EB18</f>
        <v>0</v>
      </c>
      <c r="BK19">
        <f>'[1]2016 ksh'!EC18</f>
        <v>0</v>
      </c>
      <c r="BL19">
        <f>'[1]2016 ksh'!ED18</f>
        <v>0</v>
      </c>
      <c r="BM19">
        <f>'[1]2016 ksh'!EE18</f>
        <v>0</v>
      </c>
      <c r="BN19">
        <f>'[1]2016 ksh'!EF18</f>
        <v>26</v>
      </c>
      <c r="BO19" s="2"/>
      <c r="BR19" t="s">
        <v>36</v>
      </c>
      <c r="BS19">
        <v>1.9705999096100019E-3</v>
      </c>
      <c r="BT19">
        <v>7.9268606641471773E-3</v>
      </c>
      <c r="BU19">
        <v>9.778095155917866E-3</v>
      </c>
      <c r="BV19">
        <v>2.4849551895142212E-3</v>
      </c>
      <c r="BW19">
        <v>1.6645427952118354E-3</v>
      </c>
      <c r="BX19">
        <v>4.2633068735097365E-3</v>
      </c>
      <c r="BY19">
        <v>2.6570980456799174E-3</v>
      </c>
      <c r="BZ19">
        <v>0</v>
      </c>
      <c r="CA19">
        <v>2.5641608390636105E-3</v>
      </c>
      <c r="CB19">
        <v>1.1649264089592033E-4</v>
      </c>
      <c r="CC19">
        <v>3.9468844086377937E-4</v>
      </c>
      <c r="CD19">
        <v>5.7353677472776559E-4</v>
      </c>
      <c r="CE19">
        <v>6.8929465704012393E-4</v>
      </c>
      <c r="CF19">
        <v>8.5398329896370449E-4</v>
      </c>
      <c r="CG19">
        <v>8.6003103455942328E-4</v>
      </c>
      <c r="CH19">
        <v>1.6884336699140542E-3</v>
      </c>
      <c r="CI19">
        <v>4.2080983733885512E-4</v>
      </c>
      <c r="CJ19">
        <v>1.4054947684385847E-3</v>
      </c>
      <c r="CK19">
        <v>4.4707183637462716E-4</v>
      </c>
      <c r="CL19">
        <v>2.1155894391466934E-4</v>
      </c>
      <c r="CM19">
        <v>1.0861055561294829E-3</v>
      </c>
      <c r="CN19">
        <v>2.3426542086370421E-3</v>
      </c>
      <c r="CO19">
        <v>2.8232222870443516E-3</v>
      </c>
      <c r="CP19">
        <v>8.9395207026657093E-4</v>
      </c>
      <c r="CQ19">
        <v>2.1326087694419895E-3</v>
      </c>
      <c r="CR19">
        <v>2.4216574410464795E-3</v>
      </c>
      <c r="CS19">
        <v>2.7545107538140636E-3</v>
      </c>
      <c r="CT19">
        <v>2.5274082394685865E-3</v>
      </c>
      <c r="CU19">
        <v>2.9163468210058625E-3</v>
      </c>
      <c r="CV19">
        <v>1.0126667183957052E-2</v>
      </c>
      <c r="CW19">
        <v>2.052738774684832E-3</v>
      </c>
      <c r="CX19">
        <v>0</v>
      </c>
      <c r="CY19">
        <v>1.9636705824524684E-4</v>
      </c>
      <c r="CZ19">
        <v>1.0918226490456782E-3</v>
      </c>
      <c r="DA19">
        <v>8.9313340013019455E-3</v>
      </c>
      <c r="DB19">
        <v>5.2389158115297915E-3</v>
      </c>
      <c r="DC19">
        <v>4.3732914026905585E-3</v>
      </c>
      <c r="DD19">
        <v>2.4783469654882984E-3</v>
      </c>
      <c r="DE19">
        <v>6.9821535267707989E-4</v>
      </c>
      <c r="DF19">
        <v>3.7763894113812015E-3</v>
      </c>
      <c r="DG19">
        <v>8.0965204322207957E-4</v>
      </c>
      <c r="DH19">
        <v>7.9740097493708113E-4</v>
      </c>
      <c r="DI19">
        <v>3.1060156153909726E-4</v>
      </c>
      <c r="DJ19">
        <v>2.3957438040797113E-3</v>
      </c>
      <c r="DK19">
        <v>3.7109267092625374E-3</v>
      </c>
      <c r="DL19">
        <v>3.0947314557697135E-3</v>
      </c>
      <c r="DM19">
        <v>2.5371438667198018E-4</v>
      </c>
      <c r="DN19">
        <v>4.7942359812667926E-3</v>
      </c>
      <c r="DO19">
        <v>3.8882280787541149E-3</v>
      </c>
      <c r="DP19">
        <v>4.8238444233495359E-3</v>
      </c>
      <c r="DQ19">
        <v>1.6477149742773675E-3</v>
      </c>
      <c r="DR19">
        <v>6.9554312097332288E-3</v>
      </c>
      <c r="DS19">
        <v>1.9203009624834775E-3</v>
      </c>
      <c r="DT19">
        <v>9.3959790461675043E-3</v>
      </c>
      <c r="DU19">
        <v>4.2203069712871966E-3</v>
      </c>
      <c r="DV19">
        <v>2.2566374757385156E-3</v>
      </c>
      <c r="DW19">
        <v>3.2923475518099085E-4</v>
      </c>
      <c r="DX19">
        <v>2.5628858736667323E-4</v>
      </c>
      <c r="DY19">
        <v>2.4266990131092134E-3</v>
      </c>
      <c r="DZ19">
        <v>0</v>
      </c>
      <c r="EA19">
        <v>0</v>
      </c>
      <c r="EB19">
        <v>8.1842350106045862E-4</v>
      </c>
      <c r="EF19" s="2"/>
    </row>
    <row r="20" spans="1:136" x14ac:dyDescent="0.35">
      <c r="A20" s="2"/>
      <c r="B20" t="s">
        <v>36</v>
      </c>
      <c r="C20">
        <f>'[1]2016 ksh'!BU19</f>
        <v>5818</v>
      </c>
      <c r="D20">
        <f>'[1]2016 ksh'!BV19</f>
        <v>1254</v>
      </c>
      <c r="E20">
        <f>'[1]2016 ksh'!BW19</f>
        <v>126</v>
      </c>
      <c r="F20">
        <f>'[1]2016 ksh'!BX19</f>
        <v>259</v>
      </c>
      <c r="G20">
        <f>'[1]2016 ksh'!BY19</f>
        <v>5421</v>
      </c>
      <c r="H20">
        <f>'[1]2016 ksh'!BZ19</f>
        <v>1917</v>
      </c>
      <c r="I20">
        <f>'[1]2016 ksh'!CA19</f>
        <v>748</v>
      </c>
      <c r="J20">
        <f>'[1]2016 ksh'!CB19</f>
        <v>0</v>
      </c>
      <c r="K20">
        <f>'[1]2016 ksh'!CC19</f>
        <v>596</v>
      </c>
      <c r="L20">
        <f>'[1]2016 ksh'!CD19</f>
        <v>161</v>
      </c>
      <c r="M20">
        <f>'[1]2016 ksh'!CE19</f>
        <v>658</v>
      </c>
      <c r="N20">
        <f>'[1]2016 ksh'!CF19</f>
        <v>577</v>
      </c>
      <c r="O20">
        <f>'[1]2016 ksh'!CG19</f>
        <v>1095</v>
      </c>
      <c r="P20">
        <f>'[1]2016 ksh'!CH19</f>
        <v>598</v>
      </c>
      <c r="Q20">
        <f>'[1]2016 ksh'!CI19</f>
        <v>739</v>
      </c>
      <c r="R20">
        <f>'[1]2016 ksh'!CJ19</f>
        <v>2289</v>
      </c>
      <c r="S20">
        <f>'[1]2016 ksh'!CK19</f>
        <v>1390</v>
      </c>
      <c r="T20">
        <f>'[1]2016 ksh'!CL19</f>
        <v>1753</v>
      </c>
      <c r="U20">
        <f>'[1]2016 ksh'!CM19</f>
        <v>1083</v>
      </c>
      <c r="V20">
        <f>'[1]2016 ksh'!CN19</f>
        <v>1776</v>
      </c>
      <c r="W20">
        <f>'[1]2016 ksh'!CO19</f>
        <v>188</v>
      </c>
      <c r="X20">
        <f>'[1]2016 ksh'!CP19</f>
        <v>1503</v>
      </c>
      <c r="Y20">
        <f>'[1]2016 ksh'!CQ19</f>
        <v>928</v>
      </c>
      <c r="Z20">
        <f>'[1]2016 ksh'!CR19</f>
        <v>1281</v>
      </c>
      <c r="AA20">
        <f>'[1]2016 ksh'!CS19</f>
        <v>530</v>
      </c>
      <c r="AB20">
        <f>'[1]2016 ksh'!CT19</f>
        <v>970</v>
      </c>
      <c r="AC20">
        <f>'[1]2016 ksh'!CU19</f>
        <v>8610</v>
      </c>
      <c r="AD20">
        <f>'[1]2016 ksh'!CV19</f>
        <v>1806</v>
      </c>
      <c r="AE20">
        <f>'[1]2016 ksh'!CW19</f>
        <v>9679</v>
      </c>
      <c r="AF20">
        <f>'[1]2016 ksh'!CX19</f>
        <v>23814</v>
      </c>
      <c r="AG20">
        <f>'[1]2016 ksh'!CY19</f>
        <v>4586</v>
      </c>
      <c r="AH20">
        <f>'[1]2016 ksh'!CZ19</f>
        <v>0</v>
      </c>
      <c r="AI20">
        <f>'[1]2016 ksh'!DA19</f>
        <v>84</v>
      </c>
      <c r="AJ20">
        <f>'[1]2016 ksh'!DB19</f>
        <v>1378</v>
      </c>
      <c r="AK20">
        <f>'[1]2016 ksh'!DC19</f>
        <v>2090</v>
      </c>
      <c r="AL20">
        <f>'[1]2016 ksh'!DD19</f>
        <v>7096</v>
      </c>
      <c r="AM20">
        <f>'[1]2016 ksh'!DE19</f>
        <v>1060</v>
      </c>
      <c r="AN20">
        <f>'[1]2016 ksh'!DF19</f>
        <v>1100</v>
      </c>
      <c r="AO20">
        <f>'[1]2016 ksh'!DG19</f>
        <v>569</v>
      </c>
      <c r="AP20">
        <f>'[1]2016 ksh'!DH19</f>
        <v>4074</v>
      </c>
      <c r="AQ20">
        <f>'[1]2016 ksh'!DI19</f>
        <v>1159</v>
      </c>
      <c r="AR20">
        <f>'[1]2016 ksh'!DJ19</f>
        <v>921</v>
      </c>
      <c r="AS20">
        <f>'[1]2016 ksh'!DK19</f>
        <v>180</v>
      </c>
      <c r="AT20">
        <f>'[1]2016 ksh'!DL19</f>
        <v>1177</v>
      </c>
      <c r="AU20">
        <f>'[1]2016 ksh'!DM19</f>
        <v>846</v>
      </c>
      <c r="AV20">
        <f>'[1]2016 ksh'!DN19</f>
        <v>1001</v>
      </c>
      <c r="AW20">
        <f>'[1]2016 ksh'!DO19</f>
        <v>108</v>
      </c>
      <c r="AX20">
        <f>'[1]2016 ksh'!DP19</f>
        <v>1439</v>
      </c>
      <c r="AY20">
        <f>'[1]2016 ksh'!DQ19</f>
        <v>501</v>
      </c>
      <c r="AZ20">
        <f>'[1]2016 ksh'!DR19</f>
        <v>4742</v>
      </c>
      <c r="BA20">
        <f>'[1]2016 ksh'!DS19</f>
        <v>5584</v>
      </c>
      <c r="BB20">
        <f>'[1]2016 ksh'!DT19</f>
        <v>11842</v>
      </c>
      <c r="BC20">
        <f>'[1]2016 ksh'!DU19</f>
        <v>3212</v>
      </c>
      <c r="BD20">
        <f>'[1]2016 ksh'!DV19</f>
        <v>4420</v>
      </c>
      <c r="BE20">
        <f>'[1]2016 ksh'!DW19</f>
        <v>2113</v>
      </c>
      <c r="BF20">
        <f>'[1]2016 ksh'!DX19</f>
        <v>625</v>
      </c>
      <c r="BG20">
        <f>'[1]2016 ksh'!DY19</f>
        <v>108</v>
      </c>
      <c r="BH20">
        <f>'[1]2016 ksh'!DZ19</f>
        <v>27</v>
      </c>
      <c r="BI20">
        <f>'[1]2016 ksh'!EA19</f>
        <v>925</v>
      </c>
      <c r="BJ20">
        <f>'[1]2016 ksh'!EB19</f>
        <v>0</v>
      </c>
      <c r="BK20">
        <f>'[1]2016 ksh'!EC19</f>
        <v>0</v>
      </c>
      <c r="BL20">
        <f>'[1]2016 ksh'!ED19</f>
        <v>3191</v>
      </c>
      <c r="BM20">
        <f>'[1]2016 ksh'!EE19</f>
        <v>0</v>
      </c>
      <c r="BN20">
        <f>'[1]2016 ksh'!EF19</f>
        <v>1502</v>
      </c>
      <c r="BO20" s="2"/>
      <c r="BR20" t="s">
        <v>37</v>
      </c>
      <c r="BS20">
        <v>4.7859361847351885E-4</v>
      </c>
      <c r="BT20">
        <v>1.3780347885040546E-3</v>
      </c>
      <c r="BU20">
        <v>0</v>
      </c>
      <c r="BV20">
        <v>3.1085925922880605E-3</v>
      </c>
      <c r="BW20">
        <v>6.7275655124684217E-4</v>
      </c>
      <c r="BX20">
        <v>3.7807103207963239E-5</v>
      </c>
      <c r="BY20">
        <v>4.6179511489089474E-4</v>
      </c>
      <c r="BZ20">
        <v>0</v>
      </c>
      <c r="CA20">
        <v>1.3337078189760391E-4</v>
      </c>
      <c r="CB20">
        <v>6.5120109817595216E-5</v>
      </c>
      <c r="CC20">
        <v>5.6743961254883781E-4</v>
      </c>
      <c r="CD20">
        <v>1.0725237087196864E-3</v>
      </c>
      <c r="CE20">
        <v>3.3300171102668998E-4</v>
      </c>
      <c r="CF20">
        <v>1.0424879736513449E-4</v>
      </c>
      <c r="CG20">
        <v>7.1921404513900357E-4</v>
      </c>
      <c r="CH20">
        <v>4.3520133912157796E-4</v>
      </c>
      <c r="CI20">
        <v>1.6529652603382368E-4</v>
      </c>
      <c r="CJ20">
        <v>1.9563076069538773E-4</v>
      </c>
      <c r="CK20">
        <v>1.0815588285332624E-4</v>
      </c>
      <c r="CL20">
        <v>1.1459442795377922E-4</v>
      </c>
      <c r="CM20">
        <v>0</v>
      </c>
      <c r="CN20">
        <v>5.6111478051186634E-5</v>
      </c>
      <c r="CO20">
        <v>9.4918680340284238E-4</v>
      </c>
      <c r="CP20">
        <v>4.9757051217803677E-4</v>
      </c>
      <c r="CQ20">
        <v>3.7421248218510382E-4</v>
      </c>
      <c r="CR20">
        <v>7.7393175950969965E-4</v>
      </c>
      <c r="CS20">
        <v>3.4679322382513879E-4</v>
      </c>
      <c r="CT20">
        <v>2.1971378382977194E-4</v>
      </c>
      <c r="CU20">
        <v>4.4924817751004661E-4</v>
      </c>
      <c r="CV20">
        <v>8.7812075816206061E-4</v>
      </c>
      <c r="CW20">
        <v>9.9100820914788893E-4</v>
      </c>
      <c r="CX20">
        <v>0</v>
      </c>
      <c r="CY20">
        <v>0</v>
      </c>
      <c r="CZ20">
        <v>0</v>
      </c>
      <c r="DA20">
        <v>1.0042409044526111E-3</v>
      </c>
      <c r="DB20">
        <v>9.8709560879584718E-4</v>
      </c>
      <c r="DC20">
        <v>0</v>
      </c>
      <c r="DD20">
        <v>1.3247891051882904E-3</v>
      </c>
      <c r="DE20">
        <v>9.8903615862517809E-4</v>
      </c>
      <c r="DF20">
        <v>3.8653764961854716E-4</v>
      </c>
      <c r="DG20">
        <v>2.6685684254601759E-4</v>
      </c>
      <c r="DH20">
        <v>1.3090882454993124E-3</v>
      </c>
      <c r="DI20">
        <v>1.2009927046178427E-3</v>
      </c>
      <c r="DJ20">
        <v>5.7400148916778135E-4</v>
      </c>
      <c r="DK20">
        <v>1.0746773567013258E-3</v>
      </c>
      <c r="DL20">
        <v>8.2546783085965384E-4</v>
      </c>
      <c r="DM20">
        <v>0</v>
      </c>
      <c r="DN20">
        <v>0</v>
      </c>
      <c r="DO20">
        <v>0</v>
      </c>
      <c r="DP20">
        <v>1.1657793566340296E-3</v>
      </c>
      <c r="DQ20">
        <v>1.2953919658090336E-3</v>
      </c>
      <c r="DR20">
        <v>1.4072971777166709E-3</v>
      </c>
      <c r="DS20">
        <v>9.4879129123950153E-4</v>
      </c>
      <c r="DT20">
        <v>5.5483043688907665E-4</v>
      </c>
      <c r="DU20">
        <v>1.929397318629168E-3</v>
      </c>
      <c r="DV20">
        <v>3.8272571588525222E-4</v>
      </c>
      <c r="DW20">
        <v>1.0364797848290453E-4</v>
      </c>
      <c r="DX20">
        <v>0</v>
      </c>
      <c r="DY20">
        <v>2.7283967282525209E-4</v>
      </c>
      <c r="DZ20">
        <v>0</v>
      </c>
      <c r="EA20">
        <v>316</v>
      </c>
      <c r="EB20">
        <v>7.8149056964312675E-4</v>
      </c>
      <c r="EF20" s="2"/>
    </row>
    <row r="21" spans="1:136" x14ac:dyDescent="0.35">
      <c r="A21" s="2"/>
      <c r="B21" t="s">
        <v>37</v>
      </c>
      <c r="C21">
        <f>'[1]2016 ksh'!BU20</f>
        <v>1413</v>
      </c>
      <c r="D21">
        <f>'[1]2016 ksh'!BV20</f>
        <v>218</v>
      </c>
      <c r="E21">
        <f>'[1]2016 ksh'!BW20</f>
        <v>0</v>
      </c>
      <c r="F21">
        <f>'[1]2016 ksh'!BX20</f>
        <v>324</v>
      </c>
      <c r="G21">
        <f>'[1]2016 ksh'!BY20</f>
        <v>2191</v>
      </c>
      <c r="H21">
        <f>'[1]2016 ksh'!BZ20</f>
        <v>17</v>
      </c>
      <c r="I21">
        <f>'[1]2016 ksh'!CA20</f>
        <v>130</v>
      </c>
      <c r="J21">
        <f>'[1]2016 ksh'!CB20</f>
        <v>0</v>
      </c>
      <c r="K21">
        <f>'[1]2016 ksh'!CC20</f>
        <v>31</v>
      </c>
      <c r="L21">
        <f>'[1]2016 ksh'!CD20</f>
        <v>90</v>
      </c>
      <c r="M21">
        <f>'[1]2016 ksh'!CE20</f>
        <v>946</v>
      </c>
      <c r="N21">
        <f>'[1]2016 ksh'!CF20</f>
        <v>1079</v>
      </c>
      <c r="O21">
        <f>'[1]2016 ksh'!CG20</f>
        <v>529</v>
      </c>
      <c r="P21">
        <f>'[1]2016 ksh'!CH20</f>
        <v>73</v>
      </c>
      <c r="Q21">
        <f>'[1]2016 ksh'!CI20</f>
        <v>618</v>
      </c>
      <c r="R21">
        <f>'[1]2016 ksh'!CJ20</f>
        <v>590</v>
      </c>
      <c r="S21">
        <f>'[1]2016 ksh'!CK20</f>
        <v>546</v>
      </c>
      <c r="T21">
        <f>'[1]2016 ksh'!CL20</f>
        <v>244</v>
      </c>
      <c r="U21">
        <f>'[1]2016 ksh'!CM20</f>
        <v>262</v>
      </c>
      <c r="V21">
        <f>'[1]2016 ksh'!CN20</f>
        <v>962</v>
      </c>
      <c r="W21">
        <f>'[1]2016 ksh'!CO20</f>
        <v>0</v>
      </c>
      <c r="X21">
        <f>'[1]2016 ksh'!CP20</f>
        <v>36</v>
      </c>
      <c r="Y21">
        <f>'[1]2016 ksh'!CQ20</f>
        <v>312</v>
      </c>
      <c r="Z21">
        <f>'[1]2016 ksh'!CR20</f>
        <v>713</v>
      </c>
      <c r="AA21">
        <f>'[1]2016 ksh'!CS20</f>
        <v>93</v>
      </c>
      <c r="AB21">
        <f>'[1]2016 ksh'!CT20</f>
        <v>310</v>
      </c>
      <c r="AC21">
        <f>'[1]2016 ksh'!CU20</f>
        <v>1084</v>
      </c>
      <c r="AD21">
        <f>'[1]2016 ksh'!CV20</f>
        <v>157</v>
      </c>
      <c r="AE21">
        <f>'[1]2016 ksh'!CW20</f>
        <v>1491</v>
      </c>
      <c r="AF21">
        <f>'[1]2016 ksh'!CX20</f>
        <v>2065</v>
      </c>
      <c r="AG21">
        <f>'[1]2016 ksh'!CY20</f>
        <v>2214</v>
      </c>
      <c r="AH21">
        <f>'[1]2016 ksh'!CZ20</f>
        <v>0</v>
      </c>
      <c r="AI21">
        <f>'[1]2016 ksh'!DA20</f>
        <v>0</v>
      </c>
      <c r="AJ21">
        <f>'[1]2016 ksh'!DB20</f>
        <v>0</v>
      </c>
      <c r="AK21">
        <f>'[1]2016 ksh'!DC20</f>
        <v>235</v>
      </c>
      <c r="AL21">
        <f>'[1]2016 ksh'!DD20</f>
        <v>1337</v>
      </c>
      <c r="AM21">
        <f>'[1]2016 ksh'!DE20</f>
        <v>0</v>
      </c>
      <c r="AN21">
        <f>'[1]2016 ksh'!DF20</f>
        <v>588</v>
      </c>
      <c r="AO21">
        <f>'[1]2016 ksh'!DG20</f>
        <v>806</v>
      </c>
      <c r="AP21">
        <f>'[1]2016 ksh'!DH20</f>
        <v>417</v>
      </c>
      <c r="AQ21">
        <f>'[1]2016 ksh'!DI20</f>
        <v>382</v>
      </c>
      <c r="AR21">
        <f>'[1]2016 ksh'!DJ20</f>
        <v>1512</v>
      </c>
      <c r="AS21">
        <f>'[1]2016 ksh'!DK20</f>
        <v>696</v>
      </c>
      <c r="AT21">
        <f>'[1]2016 ksh'!DL20</f>
        <v>282</v>
      </c>
      <c r="AU21">
        <f>'[1]2016 ksh'!DM20</f>
        <v>245</v>
      </c>
      <c r="AV21">
        <f>'[1]2016 ksh'!DN20</f>
        <v>267</v>
      </c>
      <c r="AW21">
        <f>'[1]2016 ksh'!DO20</f>
        <v>0</v>
      </c>
      <c r="AX21">
        <f>'[1]2016 ksh'!DP20</f>
        <v>0</v>
      </c>
      <c r="AY21">
        <f>'[1]2016 ksh'!DQ20</f>
        <v>0</v>
      </c>
      <c r="AZ21">
        <f>'[1]2016 ksh'!DR20</f>
        <v>1146</v>
      </c>
      <c r="BA21">
        <f>'[1]2016 ksh'!DS20</f>
        <v>4390</v>
      </c>
      <c r="BB21">
        <f>'[1]2016 ksh'!DT20</f>
        <v>2396</v>
      </c>
      <c r="BC21">
        <f>'[1]2016 ksh'!DU20</f>
        <v>1587</v>
      </c>
      <c r="BD21">
        <f>'[1]2016 ksh'!DV20</f>
        <v>261</v>
      </c>
      <c r="BE21">
        <f>'[1]2016 ksh'!DW20</f>
        <v>966</v>
      </c>
      <c r="BF21">
        <f>'[1]2016 ksh'!DX20</f>
        <v>106</v>
      </c>
      <c r="BG21">
        <f>'[1]2016 ksh'!DY20</f>
        <v>34</v>
      </c>
      <c r="BH21">
        <f>'[1]2016 ksh'!DZ20</f>
        <v>0</v>
      </c>
      <c r="BI21">
        <f>'[1]2016 ksh'!EA20</f>
        <v>104</v>
      </c>
      <c r="BJ21">
        <f>'[1]2016 ksh'!EB20</f>
        <v>0</v>
      </c>
      <c r="BK21">
        <f>'[1]2016 ksh'!EC20</f>
        <v>158</v>
      </c>
      <c r="BL21">
        <f>'[1]2016 ksh'!ED20</f>
        <v>3047</v>
      </c>
      <c r="BM21">
        <f>'[1]2016 ksh'!EE20</f>
        <v>129</v>
      </c>
      <c r="BN21">
        <f>'[1]2016 ksh'!EF20</f>
        <v>343</v>
      </c>
      <c r="BO21" s="2"/>
      <c r="BR21" t="s">
        <v>38</v>
      </c>
      <c r="BS21">
        <v>1.3903940579149292E-3</v>
      </c>
      <c r="BT21">
        <v>6.3591880607113717E-3</v>
      </c>
      <c r="BU21">
        <v>0</v>
      </c>
      <c r="BV21">
        <v>6.9367668031613209E-3</v>
      </c>
      <c r="BW21">
        <v>9.8625926180048252E-4</v>
      </c>
      <c r="BX21">
        <v>9.496254746941354E-4</v>
      </c>
      <c r="BY21">
        <v>9.9818790218724157E-4</v>
      </c>
      <c r="BZ21">
        <v>7.7387663947460958E-5</v>
      </c>
      <c r="CA21">
        <v>5.5972705564123438E-3</v>
      </c>
      <c r="CB21">
        <v>7.5973461453861084E-4</v>
      </c>
      <c r="CC21">
        <v>1.7257122254788651E-3</v>
      </c>
      <c r="CD21">
        <v>3.319952907436286E-3</v>
      </c>
      <c r="CE21">
        <v>7.8497756833701782E-4</v>
      </c>
      <c r="CF21">
        <v>8.4684297037705138E-4</v>
      </c>
      <c r="CG21">
        <v>1.0229597826491652E-3</v>
      </c>
      <c r="CH21">
        <v>2.364839819023354E-3</v>
      </c>
      <c r="CI21">
        <v>2.0743805794574354E-3</v>
      </c>
      <c r="CJ21">
        <v>4.20926841660158E-3</v>
      </c>
      <c r="CK21">
        <v>2.8380599031168621E-3</v>
      </c>
      <c r="CL21">
        <v>1.336537922704161E-3</v>
      </c>
      <c r="CM21">
        <v>4.1075587787662892E-3</v>
      </c>
      <c r="CN21">
        <v>1.4651330380032065E-3</v>
      </c>
      <c r="CO21">
        <v>9.7930523081850955E-3</v>
      </c>
      <c r="CP21">
        <v>2.0140091138089958E-3</v>
      </c>
      <c r="CQ21">
        <v>7.5244875450123034E-3</v>
      </c>
      <c r="CR21">
        <v>3.7648035269052483E-3</v>
      </c>
      <c r="CS21">
        <v>3.0613139841169307E-3</v>
      </c>
      <c r="CT21">
        <v>2.5609950599266408E-4</v>
      </c>
      <c r="CU21">
        <v>6.8999217068947466E-4</v>
      </c>
      <c r="CV21">
        <v>2.5739781836101468E-3</v>
      </c>
      <c r="CW21">
        <v>1.3012018355884883E-3</v>
      </c>
      <c r="CX21">
        <v>0</v>
      </c>
      <c r="CY21">
        <v>0</v>
      </c>
      <c r="CZ21">
        <v>1.3659667974998181E-3</v>
      </c>
      <c r="DA21">
        <v>1.8247270902181487E-3</v>
      </c>
      <c r="DB21">
        <v>0</v>
      </c>
      <c r="DC21">
        <v>1.3103371221646429E-2</v>
      </c>
      <c r="DD21">
        <v>5.4320859398111704E-3</v>
      </c>
      <c r="DE21">
        <v>1.8872675086420894E-3</v>
      </c>
      <c r="DF21">
        <v>3.435735727364856E-2</v>
      </c>
      <c r="DG21">
        <v>4.3311843554589244E-5</v>
      </c>
      <c r="DH21">
        <v>2.1991297245821782E-4</v>
      </c>
      <c r="DI21">
        <v>2.2753289946969645E-2</v>
      </c>
      <c r="DJ21">
        <v>1.1722250269919337E-2</v>
      </c>
      <c r="DK21">
        <v>3.789882596693655E-3</v>
      </c>
      <c r="DL21">
        <v>1.2929237710318623E-2</v>
      </c>
      <c r="DM21">
        <v>2.3022231383198203E-4</v>
      </c>
      <c r="DN21">
        <v>0</v>
      </c>
      <c r="DO21">
        <v>0</v>
      </c>
      <c r="DP21">
        <v>1.7852903759971394E-3</v>
      </c>
      <c r="DQ21">
        <v>2.9982865067393143E-3</v>
      </c>
      <c r="DR21">
        <v>2.1737925103211182E-3</v>
      </c>
      <c r="DS21">
        <v>1.5113701224029363E-3</v>
      </c>
      <c r="DT21">
        <v>2.0832713722271844E-4</v>
      </c>
      <c r="DU21">
        <v>1.1584373134626476E-3</v>
      </c>
      <c r="DV21">
        <v>8.4127445095531859E-4</v>
      </c>
      <c r="DW21">
        <v>2.7436229598415906E-4</v>
      </c>
      <c r="DX21">
        <v>5.116279577430995E-3</v>
      </c>
      <c r="DY21">
        <v>0</v>
      </c>
      <c r="DZ21">
        <v>0</v>
      </c>
      <c r="EA21">
        <v>0</v>
      </c>
      <c r="EB21">
        <v>9.9898449910074778E-4</v>
      </c>
      <c r="EF21" s="2"/>
    </row>
    <row r="22" spans="1:136" x14ac:dyDescent="0.35">
      <c r="A22" s="2"/>
      <c r="B22" t="s">
        <v>38</v>
      </c>
      <c r="C22">
        <f>'[1]2016 ksh'!BU21</f>
        <v>4105</v>
      </c>
      <c r="D22">
        <f>'[1]2016 ksh'!BV21</f>
        <v>1006</v>
      </c>
      <c r="E22">
        <f>'[1]2016 ksh'!BW21</f>
        <v>0</v>
      </c>
      <c r="F22">
        <f>'[1]2016 ksh'!BX21</f>
        <v>723</v>
      </c>
      <c r="G22">
        <f>'[1]2016 ksh'!BY21</f>
        <v>3212</v>
      </c>
      <c r="H22">
        <f>'[1]2016 ksh'!BZ21</f>
        <v>427</v>
      </c>
      <c r="I22">
        <f>'[1]2016 ksh'!CA21</f>
        <v>281</v>
      </c>
      <c r="J22">
        <f>'[1]2016 ksh'!CB21</f>
        <v>37</v>
      </c>
      <c r="K22">
        <f>'[1]2016 ksh'!CC21</f>
        <v>1301</v>
      </c>
      <c r="L22">
        <f>'[1]2016 ksh'!CD21</f>
        <v>1050</v>
      </c>
      <c r="M22">
        <f>'[1]2016 ksh'!CE21</f>
        <v>2877</v>
      </c>
      <c r="N22">
        <f>'[1]2016 ksh'!CF21</f>
        <v>3340</v>
      </c>
      <c r="O22">
        <f>'[1]2016 ksh'!CG21</f>
        <v>1247</v>
      </c>
      <c r="P22">
        <f>'[1]2016 ksh'!CH21</f>
        <v>593</v>
      </c>
      <c r="Q22">
        <f>'[1]2016 ksh'!CI21</f>
        <v>879</v>
      </c>
      <c r="R22">
        <f>'[1]2016 ksh'!CJ21</f>
        <v>3206</v>
      </c>
      <c r="S22">
        <f>'[1]2016 ksh'!CK21</f>
        <v>6852</v>
      </c>
      <c r="T22">
        <f>'[1]2016 ksh'!CL21</f>
        <v>5250</v>
      </c>
      <c r="U22">
        <f>'[1]2016 ksh'!CM21</f>
        <v>6875</v>
      </c>
      <c r="V22">
        <f>'[1]2016 ksh'!CN21</f>
        <v>11220</v>
      </c>
      <c r="W22">
        <f>'[1]2016 ksh'!CO21</f>
        <v>711</v>
      </c>
      <c r="X22">
        <f>'[1]2016 ksh'!CP21</f>
        <v>940</v>
      </c>
      <c r="Y22">
        <f>'[1]2016 ksh'!CQ21</f>
        <v>3219</v>
      </c>
      <c r="Z22">
        <f>'[1]2016 ksh'!CR21</f>
        <v>2886</v>
      </c>
      <c r="AA22">
        <f>'[1]2016 ksh'!CS21</f>
        <v>1870</v>
      </c>
      <c r="AB22">
        <f>'[1]2016 ksh'!CT21</f>
        <v>1508</v>
      </c>
      <c r="AC22">
        <f>'[1]2016 ksh'!CU21</f>
        <v>9569</v>
      </c>
      <c r="AD22">
        <f>'[1]2016 ksh'!CV21</f>
        <v>183</v>
      </c>
      <c r="AE22">
        <f>'[1]2016 ksh'!CW21</f>
        <v>2290</v>
      </c>
      <c r="AF22">
        <f>'[1]2016 ksh'!CX21</f>
        <v>6053</v>
      </c>
      <c r="AG22">
        <f>'[1]2016 ksh'!CY21</f>
        <v>2907</v>
      </c>
      <c r="AH22">
        <f>'[1]2016 ksh'!CZ21</f>
        <v>0</v>
      </c>
      <c r="AI22">
        <f>'[1]2016 ksh'!DA21</f>
        <v>0</v>
      </c>
      <c r="AJ22">
        <f>'[1]2016 ksh'!DB21</f>
        <v>1724</v>
      </c>
      <c r="AK22">
        <f>'[1]2016 ksh'!DC21</f>
        <v>427</v>
      </c>
      <c r="AL22">
        <f>'[1]2016 ksh'!DD21</f>
        <v>0</v>
      </c>
      <c r="AM22">
        <f>'[1]2016 ksh'!DE21</f>
        <v>3176</v>
      </c>
      <c r="AN22">
        <f>'[1]2016 ksh'!DF21</f>
        <v>2411</v>
      </c>
      <c r="AO22">
        <f>'[1]2016 ksh'!DG21</f>
        <v>1538</v>
      </c>
      <c r="AP22">
        <f>'[1]2016 ksh'!DH21</f>
        <v>37065</v>
      </c>
      <c r="AQ22">
        <f>'[1]2016 ksh'!DI21</f>
        <v>62</v>
      </c>
      <c r="AR22">
        <f>'[1]2016 ksh'!DJ21</f>
        <v>254</v>
      </c>
      <c r="AS22">
        <f>'[1]2016 ksh'!DK21</f>
        <v>13186</v>
      </c>
      <c r="AT22">
        <f>'[1]2016 ksh'!DL21</f>
        <v>5759</v>
      </c>
      <c r="AU22">
        <f>'[1]2016 ksh'!DM21</f>
        <v>864</v>
      </c>
      <c r="AV22">
        <f>'[1]2016 ksh'!DN21</f>
        <v>4182</v>
      </c>
      <c r="AW22">
        <f>'[1]2016 ksh'!DO21</f>
        <v>98</v>
      </c>
      <c r="AX22">
        <f>'[1]2016 ksh'!DP21</f>
        <v>0</v>
      </c>
      <c r="AY22">
        <f>'[1]2016 ksh'!DQ21</f>
        <v>0</v>
      </c>
      <c r="AZ22">
        <f>'[1]2016 ksh'!DR21</f>
        <v>1755</v>
      </c>
      <c r="BA22">
        <f>'[1]2016 ksh'!DS21</f>
        <v>10161</v>
      </c>
      <c r="BB22">
        <f>'[1]2016 ksh'!DT21</f>
        <v>3701</v>
      </c>
      <c r="BC22">
        <f>'[1]2016 ksh'!DU21</f>
        <v>2528</v>
      </c>
      <c r="BD22">
        <f>'[1]2016 ksh'!DV21</f>
        <v>98</v>
      </c>
      <c r="BE22">
        <f>'[1]2016 ksh'!DW21</f>
        <v>580</v>
      </c>
      <c r="BF22">
        <f>'[1]2016 ksh'!DX21</f>
        <v>233</v>
      </c>
      <c r="BG22">
        <f>'[1]2016 ksh'!DY21</f>
        <v>90</v>
      </c>
      <c r="BH22">
        <f>'[1]2016 ksh'!DZ21</f>
        <v>539</v>
      </c>
      <c r="BI22">
        <f>'[1]2016 ksh'!EA21</f>
        <v>0</v>
      </c>
      <c r="BJ22">
        <f>'[1]2016 ksh'!EB21</f>
        <v>0</v>
      </c>
      <c r="BK22">
        <f>'[1]2016 ksh'!EC21</f>
        <v>0</v>
      </c>
      <c r="BL22">
        <f>'[1]2016 ksh'!ED21</f>
        <v>3895</v>
      </c>
      <c r="BM22">
        <f>'[1]2016 ksh'!EE21</f>
        <v>385</v>
      </c>
      <c r="BN22">
        <f>'[1]2016 ksh'!EF21</f>
        <v>1997</v>
      </c>
      <c r="BO22" s="2"/>
      <c r="BR22" t="s">
        <v>39</v>
      </c>
      <c r="BS22">
        <v>4.1661015620837096E-5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1.6927783836419147E-3</v>
      </c>
      <c r="CE22">
        <v>0</v>
      </c>
      <c r="CF22">
        <v>0</v>
      </c>
      <c r="CG22">
        <v>0</v>
      </c>
      <c r="CH22">
        <v>0</v>
      </c>
      <c r="CI22">
        <v>2.4522012103918897E-5</v>
      </c>
      <c r="CJ22">
        <v>0</v>
      </c>
      <c r="CK22">
        <v>0</v>
      </c>
      <c r="CL22">
        <v>0</v>
      </c>
      <c r="CM22">
        <v>0</v>
      </c>
      <c r="CN22">
        <v>9.3519130085311064E-5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1.9012448022054956E-4</v>
      </c>
      <c r="CV22">
        <v>1.9773663561518558E-3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4.59955545459845E-4</v>
      </c>
      <c r="DC22">
        <v>0</v>
      </c>
      <c r="DD22">
        <v>0</v>
      </c>
      <c r="DE22">
        <v>0</v>
      </c>
      <c r="DF22">
        <v>0</v>
      </c>
      <c r="DG22">
        <v>9.5006624571357054E-5</v>
      </c>
      <c r="DH22">
        <v>0</v>
      </c>
      <c r="DI22">
        <v>4.7107903500096416E-4</v>
      </c>
      <c r="DJ22">
        <v>1.6466922153784932E-3</v>
      </c>
      <c r="DK22">
        <v>0</v>
      </c>
      <c r="DL22">
        <v>1.2171785955409952E-2</v>
      </c>
      <c r="DM22">
        <v>0</v>
      </c>
      <c r="DN22">
        <v>0</v>
      </c>
      <c r="DO22">
        <v>0</v>
      </c>
      <c r="DP22">
        <v>0</v>
      </c>
      <c r="DQ22">
        <v>6.9372813476470104E-4</v>
      </c>
      <c r="DR22">
        <v>1.16824461038333E-3</v>
      </c>
      <c r="DS22">
        <v>2.2447553000736965E-2</v>
      </c>
      <c r="DT22">
        <v>5.1529079655905051E-3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'[1]2016 ksh'!BU22</f>
        <v>123</v>
      </c>
      <c r="D23">
        <f>'[1]2016 ksh'!BV22</f>
        <v>0</v>
      </c>
      <c r="E23">
        <f>'[1]2016 ksh'!BW22</f>
        <v>0</v>
      </c>
      <c r="F23">
        <f>'[1]2016 ksh'!BX22</f>
        <v>0</v>
      </c>
      <c r="G23">
        <f>'[1]2016 ksh'!BY22</f>
        <v>0</v>
      </c>
      <c r="H23">
        <f>'[1]2016 ksh'!BZ22</f>
        <v>0</v>
      </c>
      <c r="I23">
        <f>'[1]2016 ksh'!CA22</f>
        <v>0</v>
      </c>
      <c r="J23">
        <f>'[1]2016 ksh'!CB22</f>
        <v>0</v>
      </c>
      <c r="K23">
        <f>'[1]2016 ksh'!CC22</f>
        <v>0</v>
      </c>
      <c r="L23">
        <f>'[1]2016 ksh'!CD22</f>
        <v>0</v>
      </c>
      <c r="M23">
        <f>'[1]2016 ksh'!CE22</f>
        <v>0</v>
      </c>
      <c r="N23">
        <f>'[1]2016 ksh'!CF22</f>
        <v>1703</v>
      </c>
      <c r="O23">
        <f>'[1]2016 ksh'!CG22</f>
        <v>0</v>
      </c>
      <c r="P23">
        <f>'[1]2016 ksh'!CH22</f>
        <v>0</v>
      </c>
      <c r="Q23">
        <f>'[1]2016 ksh'!CI22</f>
        <v>0</v>
      </c>
      <c r="R23">
        <f>'[1]2016 ksh'!CJ22</f>
        <v>0</v>
      </c>
      <c r="S23">
        <f>'[1]2016 ksh'!CK22</f>
        <v>81</v>
      </c>
      <c r="T23">
        <f>'[1]2016 ksh'!CL22</f>
        <v>0</v>
      </c>
      <c r="U23">
        <f>'[1]2016 ksh'!CM22</f>
        <v>0</v>
      </c>
      <c r="V23">
        <f>'[1]2016 ksh'!CN22</f>
        <v>0</v>
      </c>
      <c r="W23">
        <f>'[1]2016 ksh'!CO22</f>
        <v>0</v>
      </c>
      <c r="X23">
        <f>'[1]2016 ksh'!CP22</f>
        <v>60</v>
      </c>
      <c r="Y23">
        <f>'[1]2016 ksh'!CQ22</f>
        <v>0</v>
      </c>
      <c r="Z23">
        <f>'[1]2016 ksh'!CR22</f>
        <v>0</v>
      </c>
      <c r="AA23">
        <f>'[1]2016 ksh'!CS22</f>
        <v>0</v>
      </c>
      <c r="AB23">
        <f>'[1]2016 ksh'!CT22</f>
        <v>0</v>
      </c>
      <c r="AC23">
        <f>'[1]2016 ksh'!CU22</f>
        <v>0</v>
      </c>
      <c r="AD23">
        <f>'[1]2016 ksh'!CV22</f>
        <v>0</v>
      </c>
      <c r="AE23">
        <f>'[1]2016 ksh'!CW22</f>
        <v>631</v>
      </c>
      <c r="AF23">
        <f>'[1]2016 ksh'!CX22</f>
        <v>4650</v>
      </c>
      <c r="AG23">
        <f>'[1]2016 ksh'!CY22</f>
        <v>0</v>
      </c>
      <c r="AH23">
        <f>'[1]2016 ksh'!CZ22</f>
        <v>0</v>
      </c>
      <c r="AI23">
        <f>'[1]2016 ksh'!DA22</f>
        <v>0</v>
      </c>
      <c r="AJ23">
        <f>'[1]2016 ksh'!DB22</f>
        <v>0</v>
      </c>
      <c r="AK23">
        <f>'[1]2016 ksh'!DC22</f>
        <v>0</v>
      </c>
      <c r="AL23">
        <f>'[1]2016 ksh'!DD22</f>
        <v>623</v>
      </c>
      <c r="AM23">
        <f>'[1]2016 ksh'!DE22</f>
        <v>0</v>
      </c>
      <c r="AN23">
        <f>'[1]2016 ksh'!DF22</f>
        <v>0</v>
      </c>
      <c r="AO23">
        <f>'[1]2016 ksh'!DG22</f>
        <v>0</v>
      </c>
      <c r="AP23">
        <f>'[1]2016 ksh'!DH22</f>
        <v>0</v>
      </c>
      <c r="AQ23">
        <f>'[1]2016 ksh'!DI22</f>
        <v>136</v>
      </c>
      <c r="AR23">
        <f>'[1]2016 ksh'!DJ22</f>
        <v>0</v>
      </c>
      <c r="AS23">
        <f>'[1]2016 ksh'!DK22</f>
        <v>273</v>
      </c>
      <c r="AT23">
        <f>'[1]2016 ksh'!DL22</f>
        <v>809</v>
      </c>
      <c r="AU23">
        <f>'[1]2016 ksh'!DM22</f>
        <v>0</v>
      </c>
      <c r="AV23">
        <f>'[1]2016 ksh'!DN22</f>
        <v>3937</v>
      </c>
      <c r="AW23">
        <f>'[1]2016 ksh'!DO22</f>
        <v>0</v>
      </c>
      <c r="AX23">
        <f>'[1]2016 ksh'!DP22</f>
        <v>0</v>
      </c>
      <c r="AY23">
        <f>'[1]2016 ksh'!DQ22</f>
        <v>0</v>
      </c>
      <c r="AZ23">
        <f>'[1]2016 ksh'!DR22</f>
        <v>0</v>
      </c>
      <c r="BA23">
        <f>'[1]2016 ksh'!DS22</f>
        <v>2351</v>
      </c>
      <c r="BB23">
        <f>'[1]2016 ksh'!DT22</f>
        <v>1989</v>
      </c>
      <c r="BC23">
        <f>'[1]2016 ksh'!DU22</f>
        <v>37547</v>
      </c>
      <c r="BD23">
        <f>'[1]2016 ksh'!DV22</f>
        <v>2424</v>
      </c>
      <c r="BE23">
        <f>'[1]2016 ksh'!DW22</f>
        <v>0</v>
      </c>
      <c r="BF23">
        <f>'[1]2016 ksh'!DX22</f>
        <v>0</v>
      </c>
      <c r="BG23">
        <f>'[1]2016 ksh'!DY22</f>
        <v>0</v>
      </c>
      <c r="BH23">
        <f>'[1]2016 ksh'!DZ22</f>
        <v>0</v>
      </c>
      <c r="BI23">
        <f>'[1]2016 ksh'!EA22</f>
        <v>0</v>
      </c>
      <c r="BJ23">
        <f>'[1]2016 ksh'!EB22</f>
        <v>0</v>
      </c>
      <c r="BK23">
        <f>'[1]2016 ksh'!EC22</f>
        <v>0</v>
      </c>
      <c r="BL23">
        <f>'[1]2016 ksh'!ED22</f>
        <v>0</v>
      </c>
      <c r="BM23">
        <f>'[1]2016 ksh'!EE22</f>
        <v>54</v>
      </c>
      <c r="BN23">
        <f>'[1]2016 ksh'!EF22</f>
        <v>1659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3.4719870852104105E-4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1.2714678290094727E-4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1.7912103208072609E-4</v>
      </c>
      <c r="DK23">
        <v>0</v>
      </c>
      <c r="DL23">
        <v>0</v>
      </c>
      <c r="DM23">
        <v>0</v>
      </c>
      <c r="DN23">
        <v>2.3654673708821563E-4</v>
      </c>
      <c r="DO23">
        <v>0</v>
      </c>
      <c r="DP23">
        <v>0</v>
      </c>
      <c r="DQ23">
        <v>7.6661237520999292E-4</v>
      </c>
      <c r="DR23">
        <v>4.1584574366586102E-4</v>
      </c>
      <c r="DS23">
        <v>5.440454158966266E-5</v>
      </c>
      <c r="DT23">
        <v>1.2380584154950124E-2</v>
      </c>
      <c r="DU23">
        <v>0</v>
      </c>
      <c r="DV23">
        <v>0</v>
      </c>
      <c r="DW23">
        <v>6.7066339018349993E-4</v>
      </c>
      <c r="DX23">
        <v>0</v>
      </c>
      <c r="DY23">
        <v>0</v>
      </c>
      <c r="DZ23">
        <v>0</v>
      </c>
      <c r="EA23">
        <v>394</v>
      </c>
      <c r="EB23">
        <v>0</v>
      </c>
      <c r="EF23" s="2"/>
    </row>
    <row r="24" spans="1:136" x14ac:dyDescent="0.35">
      <c r="A24" s="2"/>
      <c r="B24" t="s">
        <v>40</v>
      </c>
      <c r="C24">
        <f>'[1]2016 ksh'!BU23</f>
        <v>0</v>
      </c>
      <c r="D24">
        <f>'[1]2016 ksh'!BV23</f>
        <v>0</v>
      </c>
      <c r="E24">
        <f>'[1]2016 ksh'!BW23</f>
        <v>0</v>
      </c>
      <c r="F24">
        <f>'[1]2016 ksh'!BX23</f>
        <v>0</v>
      </c>
      <c r="G24">
        <f>'[1]2016 ksh'!BY23</f>
        <v>0</v>
      </c>
      <c r="H24">
        <f>'[1]2016 ksh'!BZ23</f>
        <v>0</v>
      </c>
      <c r="I24">
        <f>'[1]2016 ksh'!CA23</f>
        <v>0</v>
      </c>
      <c r="J24">
        <f>'[1]2016 ksh'!CB23</f>
        <v>166</v>
      </c>
      <c r="K24">
        <f>'[1]2016 ksh'!CC23</f>
        <v>0</v>
      </c>
      <c r="L24">
        <f>'[1]2016 ksh'!CD23</f>
        <v>0</v>
      </c>
      <c r="M24">
        <f>'[1]2016 ksh'!CE23</f>
        <v>0</v>
      </c>
      <c r="N24">
        <f>'[1]2016 ksh'!CF23</f>
        <v>0</v>
      </c>
      <c r="O24">
        <f>'[1]2016 ksh'!CG23</f>
        <v>0</v>
      </c>
      <c r="P24">
        <f>'[1]2016 ksh'!CH23</f>
        <v>0</v>
      </c>
      <c r="Q24">
        <f>'[1]2016 ksh'!CI23</f>
        <v>0</v>
      </c>
      <c r="R24">
        <f>'[1]2016 ksh'!CJ23</f>
        <v>0</v>
      </c>
      <c r="S24">
        <f>'[1]2016 ksh'!CK23</f>
        <v>0</v>
      </c>
      <c r="T24">
        <f>'[1]2016 ksh'!CL23</f>
        <v>0</v>
      </c>
      <c r="U24">
        <f>'[1]2016 ksh'!CM23</f>
        <v>0</v>
      </c>
      <c r="V24">
        <f>'[1]2016 ksh'!CN23</f>
        <v>0</v>
      </c>
      <c r="W24">
        <f>'[1]2016 ksh'!CO23</f>
        <v>0</v>
      </c>
      <c r="X24">
        <f>'[1]2016 ksh'!CP23</f>
        <v>0</v>
      </c>
      <c r="Y24">
        <f>'[1]2016 ksh'!CQ23</f>
        <v>0</v>
      </c>
      <c r="Z24">
        <f>'[1]2016 ksh'!CR23</f>
        <v>0</v>
      </c>
      <c r="AA24">
        <f>'[1]2016 ksh'!CS23</f>
        <v>0</v>
      </c>
      <c r="AB24">
        <f>'[1]2016 ksh'!CT23</f>
        <v>0</v>
      </c>
      <c r="AC24">
        <f>'[1]2016 ksh'!CU23</f>
        <v>0</v>
      </c>
      <c r="AD24">
        <f>'[1]2016 ksh'!CV23</f>
        <v>0</v>
      </c>
      <c r="AE24">
        <f>'[1]2016 ksh'!CW23</f>
        <v>0</v>
      </c>
      <c r="AF24">
        <f>'[1]2016 ksh'!CX23</f>
        <v>299</v>
      </c>
      <c r="AG24">
        <f>'[1]2016 ksh'!CY23</f>
        <v>0</v>
      </c>
      <c r="AH24">
        <f>'[1]2016 ksh'!CZ23</f>
        <v>0</v>
      </c>
      <c r="AI24">
        <f>'[1]2016 ksh'!DA23</f>
        <v>0</v>
      </c>
      <c r="AJ24">
        <f>'[1]2016 ksh'!DB23</f>
        <v>0</v>
      </c>
      <c r="AK24">
        <f>'[1]2016 ksh'!DC23</f>
        <v>0</v>
      </c>
      <c r="AL24">
        <f>'[1]2016 ksh'!DD23</f>
        <v>0</v>
      </c>
      <c r="AM24">
        <f>'[1]2016 ksh'!DE23</f>
        <v>0</v>
      </c>
      <c r="AN24">
        <f>'[1]2016 ksh'!DF23</f>
        <v>0</v>
      </c>
      <c r="AO24">
        <f>'[1]2016 ksh'!DG23</f>
        <v>0</v>
      </c>
      <c r="AP24">
        <f>'[1]2016 ksh'!DH23</f>
        <v>0</v>
      </c>
      <c r="AQ24">
        <f>'[1]2016 ksh'!DI23</f>
        <v>0</v>
      </c>
      <c r="AR24">
        <f>'[1]2016 ksh'!DJ23</f>
        <v>0</v>
      </c>
      <c r="AS24">
        <f>'[1]2016 ksh'!DK23</f>
        <v>0</v>
      </c>
      <c r="AT24">
        <f>'[1]2016 ksh'!DL23</f>
        <v>88</v>
      </c>
      <c r="AU24">
        <f>'[1]2016 ksh'!DM23</f>
        <v>0</v>
      </c>
      <c r="AV24">
        <f>'[1]2016 ksh'!DN23</f>
        <v>0</v>
      </c>
      <c r="AW24">
        <f>'[1]2016 ksh'!DO23</f>
        <v>0</v>
      </c>
      <c r="AX24">
        <f>'[1]2016 ksh'!DP23</f>
        <v>71</v>
      </c>
      <c r="AY24">
        <f>'[1]2016 ksh'!DQ23</f>
        <v>0</v>
      </c>
      <c r="AZ24">
        <f>'[1]2016 ksh'!DR23</f>
        <v>0</v>
      </c>
      <c r="BA24">
        <f>'[1]2016 ksh'!DS23</f>
        <v>2598</v>
      </c>
      <c r="BB24">
        <f>'[1]2016 ksh'!DT23</f>
        <v>708</v>
      </c>
      <c r="BC24">
        <f>'[1]2016 ksh'!DU23</f>
        <v>91</v>
      </c>
      <c r="BD24">
        <f>'[1]2016 ksh'!DV23</f>
        <v>5824</v>
      </c>
      <c r="BE24">
        <f>'[1]2016 ksh'!DW23</f>
        <v>0</v>
      </c>
      <c r="BF24">
        <f>'[1]2016 ksh'!DX23</f>
        <v>0</v>
      </c>
      <c r="BG24">
        <f>'[1]2016 ksh'!DY23</f>
        <v>220</v>
      </c>
      <c r="BH24">
        <f>'[1]2016 ksh'!DZ23</f>
        <v>0</v>
      </c>
      <c r="BI24">
        <f>'[1]2016 ksh'!EA23</f>
        <v>0</v>
      </c>
      <c r="BJ24">
        <f>'[1]2016 ksh'!EB23</f>
        <v>0</v>
      </c>
      <c r="BK24">
        <f>'[1]2016 ksh'!EC23</f>
        <v>197</v>
      </c>
      <c r="BL24">
        <f>'[1]2016 ksh'!ED23</f>
        <v>0</v>
      </c>
      <c r="BM24">
        <f>'[1]2016 ksh'!EE23</f>
        <v>125</v>
      </c>
      <c r="BN24">
        <f>'[1]2016 ksh'!EF23</f>
        <v>0</v>
      </c>
      <c r="BO24" s="2"/>
      <c r="BR24" t="s">
        <v>41</v>
      </c>
      <c r="BS24">
        <v>0</v>
      </c>
      <c r="BT24">
        <v>0</v>
      </c>
      <c r="BU24">
        <v>0</v>
      </c>
      <c r="BV24">
        <v>0</v>
      </c>
      <c r="BW24">
        <v>9.825746070241419E-6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2.0376956467797562E-4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2.8792795336035507E-6</v>
      </c>
      <c r="CT24">
        <v>1.3854563438947401E-4</v>
      </c>
      <c r="CU24">
        <v>0</v>
      </c>
      <c r="CV24">
        <v>0</v>
      </c>
      <c r="CW24">
        <v>2.7751810734945397E-5</v>
      </c>
      <c r="CX24">
        <v>0</v>
      </c>
      <c r="CY24">
        <v>1.2857366908914972E-4</v>
      </c>
      <c r="CZ24">
        <v>0</v>
      </c>
      <c r="DA24">
        <v>0</v>
      </c>
      <c r="DB24">
        <v>5.2566348052553711E-4</v>
      </c>
      <c r="DC24">
        <v>0</v>
      </c>
      <c r="DD24">
        <v>7.3674496155879418E-4</v>
      </c>
      <c r="DE24">
        <v>0</v>
      </c>
      <c r="DF24">
        <v>3.4667885121663462E-4</v>
      </c>
      <c r="DG24">
        <v>0</v>
      </c>
      <c r="DH24">
        <v>0</v>
      </c>
      <c r="DI24">
        <v>0</v>
      </c>
      <c r="DJ24">
        <v>1.870593505479401E-3</v>
      </c>
      <c r="DK24">
        <v>0</v>
      </c>
      <c r="DL24">
        <v>1.1439067319028911E-4</v>
      </c>
      <c r="DM24">
        <v>0</v>
      </c>
      <c r="DN24">
        <v>0</v>
      </c>
      <c r="DO24">
        <v>0</v>
      </c>
      <c r="DP24">
        <v>7.2225422618687693E-5</v>
      </c>
      <c r="DQ24">
        <v>3.7592924019150541E-4</v>
      </c>
      <c r="DR24">
        <v>0.11126340524592003</v>
      </c>
      <c r="DS24">
        <v>2.7262056005369418E-4</v>
      </c>
      <c r="DT24">
        <v>1.6776711907772388E-2</v>
      </c>
      <c r="DU24">
        <v>7.5897617088932073E-5</v>
      </c>
      <c r="DV24">
        <v>4.3688501530297658E-4</v>
      </c>
      <c r="DW24">
        <v>3.2466205024792153E-3</v>
      </c>
      <c r="DX24">
        <v>0</v>
      </c>
      <c r="DY24">
        <v>0</v>
      </c>
      <c r="DZ24">
        <v>0</v>
      </c>
      <c r="EA24">
        <v>776</v>
      </c>
      <c r="EB24">
        <v>0</v>
      </c>
      <c r="EF24" s="2"/>
    </row>
    <row r="25" spans="1:136" x14ac:dyDescent="0.35">
      <c r="A25" s="2"/>
      <c r="B25" t="s">
        <v>41</v>
      </c>
      <c r="C25">
        <f>'[1]2016 ksh'!BU24</f>
        <v>0</v>
      </c>
      <c r="D25">
        <f>'[1]2016 ksh'!BV24</f>
        <v>0</v>
      </c>
      <c r="E25">
        <f>'[1]2016 ksh'!BW24</f>
        <v>0</v>
      </c>
      <c r="F25">
        <f>'[1]2016 ksh'!BX24</f>
        <v>0</v>
      </c>
      <c r="G25">
        <f>'[1]2016 ksh'!BY24</f>
        <v>32</v>
      </c>
      <c r="H25">
        <f>'[1]2016 ksh'!BZ24</f>
        <v>0</v>
      </c>
      <c r="I25">
        <f>'[1]2016 ksh'!CA24</f>
        <v>0</v>
      </c>
      <c r="J25">
        <f>'[1]2016 ksh'!CB24</f>
        <v>0</v>
      </c>
      <c r="K25">
        <f>'[1]2016 ksh'!CC24</f>
        <v>0</v>
      </c>
      <c r="L25">
        <f>'[1]2016 ksh'!CD24</f>
        <v>0</v>
      </c>
      <c r="M25">
        <f>'[1]2016 ksh'!CE24</f>
        <v>0</v>
      </c>
      <c r="N25">
        <f>'[1]2016 ksh'!CF24</f>
        <v>205</v>
      </c>
      <c r="O25">
        <f>'[1]2016 ksh'!CG24</f>
        <v>0</v>
      </c>
      <c r="P25">
        <f>'[1]2016 ksh'!CH24</f>
        <v>0</v>
      </c>
      <c r="Q25">
        <f>'[1]2016 ksh'!CI24</f>
        <v>0</v>
      </c>
      <c r="R25">
        <f>'[1]2016 ksh'!CJ24</f>
        <v>0</v>
      </c>
      <c r="S25">
        <f>'[1]2016 ksh'!CK24</f>
        <v>0</v>
      </c>
      <c r="T25">
        <f>'[1]2016 ksh'!CL24</f>
        <v>0</v>
      </c>
      <c r="U25">
        <f>'[1]2016 ksh'!CM24</f>
        <v>0</v>
      </c>
      <c r="V25">
        <f>'[1]2016 ksh'!CN24</f>
        <v>0</v>
      </c>
      <c r="W25">
        <f>'[1]2016 ksh'!CO24</f>
        <v>0</v>
      </c>
      <c r="X25">
        <f>'[1]2016 ksh'!CP24</f>
        <v>0</v>
      </c>
      <c r="Y25">
        <f>'[1]2016 ksh'!CQ24</f>
        <v>0</v>
      </c>
      <c r="Z25">
        <f>'[1]2016 ksh'!CR24</f>
        <v>0</v>
      </c>
      <c r="AA25">
        <f>'[1]2016 ksh'!CS24</f>
        <v>0</v>
      </c>
      <c r="AB25">
        <f>'[1]2016 ksh'!CT24</f>
        <v>0</v>
      </c>
      <c r="AC25">
        <f>'[1]2016 ksh'!CU24</f>
        <v>9</v>
      </c>
      <c r="AD25">
        <f>'[1]2016 ksh'!CV24</f>
        <v>99</v>
      </c>
      <c r="AE25">
        <f>'[1]2016 ksh'!CW24</f>
        <v>0</v>
      </c>
      <c r="AF25">
        <f>'[1]2016 ksh'!CX24</f>
        <v>0</v>
      </c>
      <c r="AG25">
        <f>'[1]2016 ksh'!CY24</f>
        <v>62</v>
      </c>
      <c r="AH25">
        <f>'[1]2016 ksh'!CZ24</f>
        <v>0</v>
      </c>
      <c r="AI25">
        <f>'[1]2016 ksh'!DA24</f>
        <v>55</v>
      </c>
      <c r="AJ25">
        <f>'[1]2016 ksh'!DB24</f>
        <v>0</v>
      </c>
      <c r="AK25">
        <f>'[1]2016 ksh'!DC24</f>
        <v>0</v>
      </c>
      <c r="AL25">
        <f>'[1]2016 ksh'!DD24</f>
        <v>712</v>
      </c>
      <c r="AM25">
        <f>'[1]2016 ksh'!DE24</f>
        <v>0</v>
      </c>
      <c r="AN25">
        <f>'[1]2016 ksh'!DF24</f>
        <v>327</v>
      </c>
      <c r="AO25">
        <f>'[1]2016 ksh'!DG24</f>
        <v>0</v>
      </c>
      <c r="AP25">
        <f>'[1]2016 ksh'!DH24</f>
        <v>374</v>
      </c>
      <c r="AQ25">
        <f>'[1]2016 ksh'!DI24</f>
        <v>0</v>
      </c>
      <c r="AR25">
        <f>'[1]2016 ksh'!DJ24</f>
        <v>0</v>
      </c>
      <c r="AS25">
        <f>'[1]2016 ksh'!DK24</f>
        <v>0</v>
      </c>
      <c r="AT25">
        <f>'[1]2016 ksh'!DL24</f>
        <v>919</v>
      </c>
      <c r="AU25">
        <f>'[1]2016 ksh'!DM24</f>
        <v>0</v>
      </c>
      <c r="AV25">
        <f>'[1]2016 ksh'!DN24</f>
        <v>37</v>
      </c>
      <c r="AW25">
        <f>'[1]2016 ksh'!DO24</f>
        <v>0</v>
      </c>
      <c r="AX25">
        <f>'[1]2016 ksh'!DP24</f>
        <v>0</v>
      </c>
      <c r="AY25">
        <f>'[1]2016 ksh'!DQ24</f>
        <v>0</v>
      </c>
      <c r="AZ25">
        <f>'[1]2016 ksh'!DR24</f>
        <v>71</v>
      </c>
      <c r="BA25">
        <f>'[1]2016 ksh'!DS24</f>
        <v>1274</v>
      </c>
      <c r="BB25">
        <f>'[1]2016 ksh'!DT24</f>
        <v>189432</v>
      </c>
      <c r="BC25">
        <f>'[1]2016 ksh'!DU24</f>
        <v>456</v>
      </c>
      <c r="BD25">
        <f>'[1]2016 ksh'!DV24</f>
        <v>7892</v>
      </c>
      <c r="BE25">
        <f>'[1]2016 ksh'!DW24</f>
        <v>38</v>
      </c>
      <c r="BF25">
        <f>'[1]2016 ksh'!DX24</f>
        <v>121</v>
      </c>
      <c r="BG25">
        <f>'[1]2016 ksh'!DY24</f>
        <v>1065</v>
      </c>
      <c r="BH25">
        <f>'[1]2016 ksh'!DZ24</f>
        <v>0</v>
      </c>
      <c r="BI25">
        <f>'[1]2016 ksh'!EA24</f>
        <v>0</v>
      </c>
      <c r="BJ25">
        <f>'[1]2016 ksh'!EB24</f>
        <v>0</v>
      </c>
      <c r="BK25">
        <f>'[1]2016 ksh'!EC24</f>
        <v>388</v>
      </c>
      <c r="BL25">
        <f>'[1]2016 ksh'!ED24</f>
        <v>0</v>
      </c>
      <c r="BM25">
        <f>'[1]2016 ksh'!EE24</f>
        <v>1651</v>
      </c>
      <c r="BN25">
        <f>'[1]2016 ksh'!EF24</f>
        <v>987</v>
      </c>
      <c r="BO25" s="2"/>
      <c r="BR25" t="s">
        <v>42</v>
      </c>
      <c r="BS25">
        <v>1.3141848829987637E-4</v>
      </c>
      <c r="BT25">
        <v>0</v>
      </c>
      <c r="BU25">
        <v>0</v>
      </c>
      <c r="BV25">
        <v>0</v>
      </c>
      <c r="BW25">
        <v>3.1565209250650558E-4</v>
      </c>
      <c r="BX25">
        <v>4.8926839445599484E-4</v>
      </c>
      <c r="BY25">
        <v>8.4188801714724657E-4</v>
      </c>
      <c r="BZ25">
        <v>2.8236039548397917E-4</v>
      </c>
      <c r="CA25">
        <v>2.7964841365626621E-4</v>
      </c>
      <c r="CB25">
        <v>1.8740120491952399E-4</v>
      </c>
      <c r="CC25">
        <v>2.5792709661310808E-5</v>
      </c>
      <c r="CD25">
        <v>1.7484422647246788E-3</v>
      </c>
      <c r="CE25">
        <v>4.7526709229707171E-4</v>
      </c>
      <c r="CF25">
        <v>3.7700934937528091E-4</v>
      </c>
      <c r="CG25">
        <v>1.5361853391318523E-4</v>
      </c>
      <c r="CH25">
        <v>9.6113109300917973E-4</v>
      </c>
      <c r="CI25">
        <v>3.8296722606737539E-4</v>
      </c>
      <c r="CJ25">
        <v>9.2203022458891759E-5</v>
      </c>
      <c r="CK25">
        <v>3.0878091745911457E-4</v>
      </c>
      <c r="CL25">
        <v>8.7553954829550651E-5</v>
      </c>
      <c r="CM25">
        <v>3.7262664026782794E-3</v>
      </c>
      <c r="CN25">
        <v>1.0894978654938739E-3</v>
      </c>
      <c r="CO25">
        <v>1.0860887462013293E-3</v>
      </c>
      <c r="CP25">
        <v>7.0553125920335932E-4</v>
      </c>
      <c r="CQ25">
        <v>0</v>
      </c>
      <c r="CR25">
        <v>8.7379392202708022E-4</v>
      </c>
      <c r="CS25">
        <v>4.4980744713851028E-4</v>
      </c>
      <c r="CT25">
        <v>1.3098859978641179E-3</v>
      </c>
      <c r="CU25">
        <v>2.0657582193218506E-3</v>
      </c>
      <c r="CV25">
        <v>2.2150755589666702E-3</v>
      </c>
      <c r="CW25">
        <v>3.3660260762385382E-4</v>
      </c>
      <c r="CX25">
        <v>0</v>
      </c>
      <c r="CY25">
        <v>0</v>
      </c>
      <c r="CZ25">
        <v>1.094991945559599E-3</v>
      </c>
      <c r="DA25">
        <v>2.4486384606440259E-3</v>
      </c>
      <c r="DB25">
        <v>5.3895272581972202E-4</v>
      </c>
      <c r="DC25">
        <v>0</v>
      </c>
      <c r="DD25">
        <v>1.1490517749082111E-4</v>
      </c>
      <c r="DE25">
        <v>1.1276975555540181E-3</v>
      </c>
      <c r="DF25">
        <v>2.2116998369061235E-3</v>
      </c>
      <c r="DG25">
        <v>5.36507997579428E-4</v>
      </c>
      <c r="DH25">
        <v>8.0545290660582695E-3</v>
      </c>
      <c r="DI25">
        <v>2.0706770769273148E-5</v>
      </c>
      <c r="DJ25">
        <v>1.6263375526420472E-3</v>
      </c>
      <c r="DK25">
        <v>1.5536764071167738E-2</v>
      </c>
      <c r="DL25">
        <v>3.5244693901872863E-3</v>
      </c>
      <c r="DM25">
        <v>1.4635561379318857E-3</v>
      </c>
      <c r="DN25">
        <v>2.7885861822934716E-3</v>
      </c>
      <c r="DO25">
        <v>0</v>
      </c>
      <c r="DP25">
        <v>5.2673695537966882E-3</v>
      </c>
      <c r="DQ25">
        <v>3.5509674069580657E-3</v>
      </c>
      <c r="DR25">
        <v>1.9488364088747555E-3</v>
      </c>
      <c r="DS25">
        <v>6.1459196433157374E-4</v>
      </c>
      <c r="DT25">
        <v>1.8940763190351238E-3</v>
      </c>
      <c r="DU25">
        <v>0</v>
      </c>
      <c r="DV25">
        <v>6.4630097305151083E-4</v>
      </c>
      <c r="DW25">
        <v>3.2527174423899745E-3</v>
      </c>
      <c r="DX25">
        <v>0</v>
      </c>
      <c r="DY25">
        <v>1.2907415291348464E-3</v>
      </c>
      <c r="DZ25">
        <v>0</v>
      </c>
      <c r="EA25">
        <v>860</v>
      </c>
      <c r="EB25">
        <v>3.0238837597940482E-3</v>
      </c>
      <c r="EF25" s="2"/>
    </row>
    <row r="26" spans="1:136" x14ac:dyDescent="0.35">
      <c r="A26" s="2"/>
      <c r="B26" t="s">
        <v>42</v>
      </c>
      <c r="C26">
        <f>'[1]2016 ksh'!BU25</f>
        <v>388</v>
      </c>
      <c r="D26">
        <f>'[1]2016 ksh'!BV25</f>
        <v>0</v>
      </c>
      <c r="E26">
        <f>'[1]2016 ksh'!BW25</f>
        <v>0</v>
      </c>
      <c r="F26">
        <f>'[1]2016 ksh'!BX25</f>
        <v>0</v>
      </c>
      <c r="G26">
        <f>'[1]2016 ksh'!BY25</f>
        <v>1028</v>
      </c>
      <c r="H26">
        <f>'[1]2016 ksh'!BZ25</f>
        <v>220</v>
      </c>
      <c r="I26">
        <f>'[1]2016 ksh'!CA25</f>
        <v>237</v>
      </c>
      <c r="J26">
        <f>'[1]2016 ksh'!CB25</f>
        <v>135</v>
      </c>
      <c r="K26">
        <f>'[1]2016 ksh'!CC25</f>
        <v>65</v>
      </c>
      <c r="L26">
        <f>'[1]2016 ksh'!CD25</f>
        <v>259</v>
      </c>
      <c r="M26">
        <f>'[1]2016 ksh'!CE25</f>
        <v>43</v>
      </c>
      <c r="N26">
        <f>'[1]2016 ksh'!CF25</f>
        <v>1759</v>
      </c>
      <c r="O26">
        <f>'[1]2016 ksh'!CG25</f>
        <v>755</v>
      </c>
      <c r="P26">
        <f>'[1]2016 ksh'!CH25</f>
        <v>264</v>
      </c>
      <c r="Q26">
        <f>'[1]2016 ksh'!CI25</f>
        <v>132</v>
      </c>
      <c r="R26">
        <f>'[1]2016 ksh'!CJ25</f>
        <v>1303</v>
      </c>
      <c r="S26">
        <f>'[1]2016 ksh'!CK25</f>
        <v>1265</v>
      </c>
      <c r="T26">
        <f>'[1]2016 ksh'!CL25</f>
        <v>115</v>
      </c>
      <c r="U26">
        <f>'[1]2016 ksh'!CM25</f>
        <v>748</v>
      </c>
      <c r="V26">
        <f>'[1]2016 ksh'!CN25</f>
        <v>735</v>
      </c>
      <c r="W26">
        <f>'[1]2016 ksh'!CO25</f>
        <v>645</v>
      </c>
      <c r="X26">
        <f>'[1]2016 ksh'!CP25</f>
        <v>699</v>
      </c>
      <c r="Y26">
        <f>'[1]2016 ksh'!CQ25</f>
        <v>357</v>
      </c>
      <c r="Z26">
        <f>'[1]2016 ksh'!CR25</f>
        <v>1011</v>
      </c>
      <c r="AA26">
        <f>'[1]2016 ksh'!CS25</f>
        <v>0</v>
      </c>
      <c r="AB26">
        <f>'[1]2016 ksh'!CT25</f>
        <v>350</v>
      </c>
      <c r="AC26">
        <f>'[1]2016 ksh'!CU25</f>
        <v>1406</v>
      </c>
      <c r="AD26">
        <f>'[1]2016 ksh'!CV25</f>
        <v>936</v>
      </c>
      <c r="AE26">
        <f>'[1]2016 ksh'!CW25</f>
        <v>6856</v>
      </c>
      <c r="AF26">
        <f>'[1]2016 ksh'!CX25</f>
        <v>5209</v>
      </c>
      <c r="AG26">
        <f>'[1]2016 ksh'!CY25</f>
        <v>752</v>
      </c>
      <c r="AH26">
        <f>'[1]2016 ksh'!CZ25</f>
        <v>0</v>
      </c>
      <c r="AI26">
        <f>'[1]2016 ksh'!DA25</f>
        <v>0</v>
      </c>
      <c r="AJ26">
        <f>'[1]2016 ksh'!DB25</f>
        <v>1382</v>
      </c>
      <c r="AK26">
        <f>'[1]2016 ksh'!DC25</f>
        <v>573</v>
      </c>
      <c r="AL26">
        <f>'[1]2016 ksh'!DD25</f>
        <v>730</v>
      </c>
      <c r="AM26">
        <f>'[1]2016 ksh'!DE25</f>
        <v>0</v>
      </c>
      <c r="AN26">
        <f>'[1]2016 ksh'!DF25</f>
        <v>51</v>
      </c>
      <c r="AO26">
        <f>'[1]2016 ksh'!DG25</f>
        <v>919</v>
      </c>
      <c r="AP26">
        <f>'[1]2016 ksh'!DH25</f>
        <v>2386</v>
      </c>
      <c r="AQ26">
        <f>'[1]2016 ksh'!DI25</f>
        <v>768</v>
      </c>
      <c r="AR26">
        <f>'[1]2016 ksh'!DJ25</f>
        <v>9303</v>
      </c>
      <c r="AS26">
        <f>'[1]2016 ksh'!DK25</f>
        <v>12</v>
      </c>
      <c r="AT26">
        <f>'[1]2016 ksh'!DL25</f>
        <v>799</v>
      </c>
      <c r="AU26">
        <f>'[1]2016 ksh'!DM25</f>
        <v>3542</v>
      </c>
      <c r="AV26">
        <f>'[1]2016 ksh'!DN25</f>
        <v>1140</v>
      </c>
      <c r="AW26">
        <f>'[1]2016 ksh'!DO25</f>
        <v>623</v>
      </c>
      <c r="AX26">
        <f>'[1]2016 ksh'!DP25</f>
        <v>837</v>
      </c>
      <c r="AY26">
        <f>'[1]2016 ksh'!DQ25</f>
        <v>0</v>
      </c>
      <c r="AZ26">
        <f>'[1]2016 ksh'!DR25</f>
        <v>5178</v>
      </c>
      <c r="BA26">
        <f>'[1]2016 ksh'!DS25</f>
        <v>12034</v>
      </c>
      <c r="BB26">
        <f>'[1]2016 ksh'!DT25</f>
        <v>3318</v>
      </c>
      <c r="BC26">
        <f>'[1]2016 ksh'!DU25</f>
        <v>1028</v>
      </c>
      <c r="BD26">
        <f>'[1]2016 ksh'!DV25</f>
        <v>891</v>
      </c>
      <c r="BE26">
        <f>'[1]2016 ksh'!DW25</f>
        <v>0</v>
      </c>
      <c r="BF26">
        <f>'[1]2016 ksh'!DX25</f>
        <v>179</v>
      </c>
      <c r="BG26">
        <f>'[1]2016 ksh'!DY25</f>
        <v>1067</v>
      </c>
      <c r="BH26">
        <f>'[1]2016 ksh'!DZ25</f>
        <v>0</v>
      </c>
      <c r="BI26">
        <f>'[1]2016 ksh'!EA25</f>
        <v>492</v>
      </c>
      <c r="BJ26">
        <f>'[1]2016 ksh'!EB25</f>
        <v>0</v>
      </c>
      <c r="BK26">
        <f>'[1]2016 ksh'!EC25</f>
        <v>430</v>
      </c>
      <c r="BL26">
        <f>'[1]2016 ksh'!ED25</f>
        <v>11790</v>
      </c>
      <c r="BM26">
        <f>'[1]2016 ksh'!EE25</f>
        <v>57</v>
      </c>
      <c r="BN26">
        <f>'[1]2016 ksh'!EF25</f>
        <v>1635</v>
      </c>
      <c r="BO26" s="2"/>
      <c r="BR26" t="s">
        <v>43</v>
      </c>
      <c r="BS26">
        <v>1.0466060021820052E-4</v>
      </c>
      <c r="BT26">
        <v>0</v>
      </c>
      <c r="BU26">
        <v>0</v>
      </c>
      <c r="BV26">
        <v>0</v>
      </c>
      <c r="BW26">
        <v>2.9415827297785249E-4</v>
      </c>
      <c r="BX26">
        <v>0</v>
      </c>
      <c r="BY26">
        <v>0</v>
      </c>
      <c r="BZ26">
        <v>0</v>
      </c>
      <c r="CA26">
        <v>0</v>
      </c>
      <c r="CB26">
        <v>4.2689849769312417E-4</v>
      </c>
      <c r="CC26">
        <v>1.8534761128709395E-4</v>
      </c>
      <c r="CD26">
        <v>3.2404330773180514E-4</v>
      </c>
      <c r="CE26">
        <v>1.5926168788232999E-4</v>
      </c>
      <c r="CF26">
        <v>0</v>
      </c>
      <c r="CG26">
        <v>0</v>
      </c>
      <c r="CH26">
        <v>0</v>
      </c>
      <c r="CI26">
        <v>1.3593065968715536E-4</v>
      </c>
      <c r="CJ26">
        <v>2.1246783436179405E-4</v>
      </c>
      <c r="CK26">
        <v>0</v>
      </c>
      <c r="CL26">
        <v>3.3353887554114537E-6</v>
      </c>
      <c r="CM26">
        <v>0</v>
      </c>
      <c r="CN26">
        <v>0</v>
      </c>
      <c r="CO26">
        <v>1.9470498531340357E-4</v>
      </c>
      <c r="CP26">
        <v>4.1103651006011734E-4</v>
      </c>
      <c r="CQ26">
        <v>9.8180479196951966E-4</v>
      </c>
      <c r="CR26">
        <v>8.962629085934908E-4</v>
      </c>
      <c r="CS26">
        <v>2.1402644533119727E-4</v>
      </c>
      <c r="CT26">
        <v>1.2315167501286581E-4</v>
      </c>
      <c r="CU26">
        <v>2.8352953389467058E-4</v>
      </c>
      <c r="CV26">
        <v>6.7825792216391601E-4</v>
      </c>
      <c r="CW26">
        <v>1.4323515218036333E-4</v>
      </c>
      <c r="CX26">
        <v>0</v>
      </c>
      <c r="CY26">
        <v>2.0338016746829137E-4</v>
      </c>
      <c r="CZ26">
        <v>0</v>
      </c>
      <c r="DA26">
        <v>0</v>
      </c>
      <c r="DB26">
        <v>3.469969604592731E-5</v>
      </c>
      <c r="DC26">
        <v>7.3850864252982082E-4</v>
      </c>
      <c r="DD26">
        <v>0</v>
      </c>
      <c r="DE26">
        <v>1.2639047684664186E-4</v>
      </c>
      <c r="DF26">
        <v>9.8905436964745745E-4</v>
      </c>
      <c r="DG26">
        <v>0</v>
      </c>
      <c r="DH26">
        <v>1.6546286679720475E-2</v>
      </c>
      <c r="DI26">
        <v>7.3509036230919684E-4</v>
      </c>
      <c r="DJ26">
        <v>2.2675094288401006E-3</v>
      </c>
      <c r="DK26">
        <v>4.2636179212803618E-3</v>
      </c>
      <c r="DL26">
        <v>1.2187244154489721E-2</v>
      </c>
      <c r="DM26">
        <v>0</v>
      </c>
      <c r="DN26">
        <v>4.9641498346681876E-4</v>
      </c>
      <c r="DO26">
        <v>0</v>
      </c>
      <c r="DP26">
        <v>5.6050996989995662E-4</v>
      </c>
      <c r="DQ26">
        <v>3.2505781082807091E-3</v>
      </c>
      <c r="DR26">
        <v>1.4243304073301032E-3</v>
      </c>
      <c r="DS26">
        <v>6.6242013276204641E-4</v>
      </c>
      <c r="DT26">
        <v>9.0983688501350499E-4</v>
      </c>
      <c r="DU26">
        <v>9.4073099076018448E-4</v>
      </c>
      <c r="DV26">
        <v>0</v>
      </c>
      <c r="DW26">
        <v>8.8405628706006802E-4</v>
      </c>
      <c r="DX26">
        <v>0</v>
      </c>
      <c r="DY26">
        <v>3.9351875888257516E-5</v>
      </c>
      <c r="DZ26">
        <v>0</v>
      </c>
      <c r="EA26">
        <v>0</v>
      </c>
      <c r="EB26">
        <v>9.487146757827128E-4</v>
      </c>
      <c r="EF26" s="2"/>
    </row>
    <row r="27" spans="1:136" x14ac:dyDescent="0.35">
      <c r="A27" s="2"/>
      <c r="B27" t="s">
        <v>43</v>
      </c>
      <c r="C27">
        <f>'[1]2016 ksh'!BU26</f>
        <v>309</v>
      </c>
      <c r="D27">
        <f>'[1]2016 ksh'!BV26</f>
        <v>0</v>
      </c>
      <c r="E27">
        <f>'[1]2016 ksh'!BW26</f>
        <v>0</v>
      </c>
      <c r="F27">
        <f>'[1]2016 ksh'!BX26</f>
        <v>0</v>
      </c>
      <c r="G27">
        <f>'[1]2016 ksh'!BY26</f>
        <v>958</v>
      </c>
      <c r="H27">
        <f>'[1]2016 ksh'!BZ26</f>
        <v>0</v>
      </c>
      <c r="I27">
        <f>'[1]2016 ksh'!CA26</f>
        <v>0</v>
      </c>
      <c r="J27">
        <f>'[1]2016 ksh'!CB26</f>
        <v>0</v>
      </c>
      <c r="K27">
        <f>'[1]2016 ksh'!CC26</f>
        <v>0</v>
      </c>
      <c r="L27">
        <f>'[1]2016 ksh'!CD26</f>
        <v>590</v>
      </c>
      <c r="M27">
        <f>'[1]2016 ksh'!CE26</f>
        <v>309</v>
      </c>
      <c r="N27">
        <f>'[1]2016 ksh'!CF26</f>
        <v>326</v>
      </c>
      <c r="O27">
        <f>'[1]2016 ksh'!CG26</f>
        <v>253</v>
      </c>
      <c r="P27">
        <f>'[1]2016 ksh'!CH26</f>
        <v>0</v>
      </c>
      <c r="Q27">
        <f>'[1]2016 ksh'!CI26</f>
        <v>0</v>
      </c>
      <c r="R27">
        <f>'[1]2016 ksh'!CJ26</f>
        <v>0</v>
      </c>
      <c r="S27">
        <f>'[1]2016 ksh'!CK26</f>
        <v>449</v>
      </c>
      <c r="T27">
        <f>'[1]2016 ksh'!CL26</f>
        <v>265</v>
      </c>
      <c r="U27">
        <f>'[1]2016 ksh'!CM26</f>
        <v>0</v>
      </c>
      <c r="V27">
        <f>'[1]2016 ksh'!CN26</f>
        <v>28</v>
      </c>
      <c r="W27">
        <f>'[1]2016 ksh'!CO26</f>
        <v>0</v>
      </c>
      <c r="X27">
        <f>'[1]2016 ksh'!CP26</f>
        <v>0</v>
      </c>
      <c r="Y27">
        <f>'[1]2016 ksh'!CQ26</f>
        <v>64</v>
      </c>
      <c r="Z27">
        <f>'[1]2016 ksh'!CR26</f>
        <v>589</v>
      </c>
      <c r="AA27">
        <f>'[1]2016 ksh'!CS26</f>
        <v>244</v>
      </c>
      <c r="AB27">
        <f>'[1]2016 ksh'!CT26</f>
        <v>359</v>
      </c>
      <c r="AC27">
        <f>'[1]2016 ksh'!CU26</f>
        <v>669</v>
      </c>
      <c r="AD27">
        <f>'[1]2016 ksh'!CV26</f>
        <v>88</v>
      </c>
      <c r="AE27">
        <f>'[1]2016 ksh'!CW26</f>
        <v>941</v>
      </c>
      <c r="AF27">
        <f>'[1]2016 ksh'!CX26</f>
        <v>1595</v>
      </c>
      <c r="AG27">
        <f>'[1]2016 ksh'!CY26</f>
        <v>320</v>
      </c>
      <c r="AH27">
        <f>'[1]2016 ksh'!CZ26</f>
        <v>0</v>
      </c>
      <c r="AI27">
        <f>'[1]2016 ksh'!DA26</f>
        <v>87</v>
      </c>
      <c r="AJ27">
        <f>'[1]2016 ksh'!DB26</f>
        <v>0</v>
      </c>
      <c r="AK27">
        <f>'[1]2016 ksh'!DC26</f>
        <v>0</v>
      </c>
      <c r="AL27">
        <f>'[1]2016 ksh'!DD26</f>
        <v>47</v>
      </c>
      <c r="AM27">
        <f>'[1]2016 ksh'!DE26</f>
        <v>179</v>
      </c>
      <c r="AN27">
        <f>'[1]2016 ksh'!DF26</f>
        <v>0</v>
      </c>
      <c r="AO27">
        <f>'[1]2016 ksh'!DG26</f>
        <v>103</v>
      </c>
      <c r="AP27">
        <f>'[1]2016 ksh'!DH26</f>
        <v>1067</v>
      </c>
      <c r="AQ27">
        <f>'[1]2016 ksh'!DI26</f>
        <v>0</v>
      </c>
      <c r="AR27">
        <f>'[1]2016 ksh'!DJ26</f>
        <v>19111</v>
      </c>
      <c r="AS27">
        <f>'[1]2016 ksh'!DK26</f>
        <v>426</v>
      </c>
      <c r="AT27">
        <f>'[1]2016 ksh'!DL26</f>
        <v>1114</v>
      </c>
      <c r="AU27">
        <f>'[1]2016 ksh'!DM26</f>
        <v>972</v>
      </c>
      <c r="AV27">
        <f>'[1]2016 ksh'!DN26</f>
        <v>3942</v>
      </c>
      <c r="AW27">
        <f>'[1]2016 ksh'!DO26</f>
        <v>0</v>
      </c>
      <c r="AX27">
        <f>'[1]2016 ksh'!DP26</f>
        <v>149</v>
      </c>
      <c r="AY27">
        <f>'[1]2016 ksh'!DQ26</f>
        <v>0</v>
      </c>
      <c r="AZ27">
        <f>'[1]2016 ksh'!DR26</f>
        <v>551</v>
      </c>
      <c r="BA27">
        <f>'[1]2016 ksh'!DS26</f>
        <v>11016</v>
      </c>
      <c r="BB27">
        <f>'[1]2016 ksh'!DT26</f>
        <v>2425</v>
      </c>
      <c r="BC27">
        <f>'[1]2016 ksh'!DU26</f>
        <v>1108</v>
      </c>
      <c r="BD27">
        <f>'[1]2016 ksh'!DV26</f>
        <v>428</v>
      </c>
      <c r="BE27">
        <f>'[1]2016 ksh'!DW26</f>
        <v>471</v>
      </c>
      <c r="BF27">
        <f>'[1]2016 ksh'!DX26</f>
        <v>0</v>
      </c>
      <c r="BG27">
        <f>'[1]2016 ksh'!DY26</f>
        <v>290</v>
      </c>
      <c r="BH27">
        <f>'[1]2016 ksh'!DZ26</f>
        <v>0</v>
      </c>
      <c r="BI27">
        <f>'[1]2016 ksh'!EA26</f>
        <v>15</v>
      </c>
      <c r="BJ27">
        <f>'[1]2016 ksh'!EB26</f>
        <v>0</v>
      </c>
      <c r="BK27">
        <f>'[1]2016 ksh'!EC26</f>
        <v>0</v>
      </c>
      <c r="BL27">
        <f>'[1]2016 ksh'!ED26</f>
        <v>3699</v>
      </c>
      <c r="BM27">
        <f>'[1]2016 ksh'!EE26</f>
        <v>119</v>
      </c>
      <c r="BN27">
        <f>'[1]2016 ksh'!EF26</f>
        <v>274</v>
      </c>
      <c r="BO27" s="2"/>
      <c r="BR27" t="s">
        <v>44</v>
      </c>
      <c r="BS27">
        <v>0</v>
      </c>
      <c r="BT27">
        <v>1.3337859650199796E-3</v>
      </c>
      <c r="BU27">
        <v>0</v>
      </c>
      <c r="BV27">
        <v>0</v>
      </c>
      <c r="BW27">
        <v>4.9435784915902142E-5</v>
      </c>
      <c r="BX27">
        <v>2.1149738323984141E-3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3.1274639209540349E-4</v>
      </c>
      <c r="CG27">
        <v>2.0016960479596864E-4</v>
      </c>
      <c r="CH27">
        <v>4.5733022077182765E-5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1.6833443415355991E-4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1.2034294167547853E-4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1.0557567094824693E-4</v>
      </c>
      <c r="DC27">
        <v>1.3701604479561647E-2</v>
      </c>
      <c r="DD27">
        <v>1.4966962628853425E-2</v>
      </c>
      <c r="DE27">
        <v>0</v>
      </c>
      <c r="DF27">
        <v>6.3032518403024476E-5</v>
      </c>
      <c r="DG27">
        <v>0</v>
      </c>
      <c r="DH27">
        <v>0</v>
      </c>
      <c r="DI27">
        <v>0</v>
      </c>
      <c r="DJ27">
        <v>0</v>
      </c>
      <c r="DK27">
        <v>2.0396937586372103E-3</v>
      </c>
      <c r="DL27">
        <v>1.5087202301854348E-3</v>
      </c>
      <c r="DM27">
        <v>6.8127011235994686E-5</v>
      </c>
      <c r="DN27">
        <v>0</v>
      </c>
      <c r="DO27">
        <v>0</v>
      </c>
      <c r="DP27">
        <v>9.6639649982751142E-5</v>
      </c>
      <c r="DQ27">
        <v>5.8690993621735021E-4</v>
      </c>
      <c r="DR27">
        <v>1.9088964221949836E-3</v>
      </c>
      <c r="DS27">
        <v>0</v>
      </c>
      <c r="DT27">
        <v>0</v>
      </c>
      <c r="DU27">
        <v>5.6539730119828664E-2</v>
      </c>
      <c r="DV27">
        <v>1.8320285683035564E-2</v>
      </c>
      <c r="DW27">
        <v>7.2706008435802147E-3</v>
      </c>
      <c r="DX27">
        <v>0</v>
      </c>
      <c r="DY27">
        <v>1.1149698168339628E-3</v>
      </c>
      <c r="DZ27">
        <v>0</v>
      </c>
      <c r="EA27">
        <v>426</v>
      </c>
      <c r="EB27">
        <v>0</v>
      </c>
      <c r="EF27" s="2"/>
    </row>
    <row r="28" spans="1:136" x14ac:dyDescent="0.35">
      <c r="A28" s="2"/>
      <c r="B28" t="s">
        <v>44</v>
      </c>
      <c r="C28">
        <f>'[1]2016 ksh'!BU27</f>
        <v>0</v>
      </c>
      <c r="D28">
        <f>'[1]2016 ksh'!BV27</f>
        <v>211</v>
      </c>
      <c r="E28">
        <f>'[1]2016 ksh'!BW27</f>
        <v>0</v>
      </c>
      <c r="F28">
        <f>'[1]2016 ksh'!BX27</f>
        <v>0</v>
      </c>
      <c r="G28">
        <f>'[1]2016 ksh'!BY27</f>
        <v>161</v>
      </c>
      <c r="H28">
        <f>'[1]2016 ksh'!BZ27</f>
        <v>951</v>
      </c>
      <c r="I28">
        <f>'[1]2016 ksh'!CA27</f>
        <v>0</v>
      </c>
      <c r="J28">
        <f>'[1]2016 ksh'!CB27</f>
        <v>0</v>
      </c>
      <c r="K28">
        <f>'[1]2016 ksh'!CC27</f>
        <v>0</v>
      </c>
      <c r="L28">
        <f>'[1]2016 ksh'!CD27</f>
        <v>0</v>
      </c>
      <c r="M28">
        <f>'[1]2016 ksh'!CE27</f>
        <v>0</v>
      </c>
      <c r="N28">
        <f>'[1]2016 ksh'!CF27</f>
        <v>0</v>
      </c>
      <c r="O28">
        <f>'[1]2016 ksh'!CG27</f>
        <v>0</v>
      </c>
      <c r="P28">
        <f>'[1]2016 ksh'!CH27</f>
        <v>219</v>
      </c>
      <c r="Q28">
        <f>'[1]2016 ksh'!CI27</f>
        <v>172</v>
      </c>
      <c r="R28">
        <f>'[1]2016 ksh'!CJ27</f>
        <v>62</v>
      </c>
      <c r="S28">
        <f>'[1]2016 ksh'!CK27</f>
        <v>0</v>
      </c>
      <c r="T28">
        <f>'[1]2016 ksh'!CL27</f>
        <v>0</v>
      </c>
      <c r="U28">
        <f>'[1]2016 ksh'!CM27</f>
        <v>0</v>
      </c>
      <c r="V28">
        <f>'[1]2016 ksh'!CN27</f>
        <v>0</v>
      </c>
      <c r="W28">
        <f>'[1]2016 ksh'!CO27</f>
        <v>0</v>
      </c>
      <c r="X28">
        <f>'[1]2016 ksh'!CP27</f>
        <v>108</v>
      </c>
      <c r="Y28">
        <f>'[1]2016 ksh'!CQ27</f>
        <v>0</v>
      </c>
      <c r="Z28">
        <f>'[1]2016 ksh'!CR27</f>
        <v>0</v>
      </c>
      <c r="AA28">
        <f>'[1]2016 ksh'!CS27</f>
        <v>0</v>
      </c>
      <c r="AB28">
        <f>'[1]2016 ksh'!CT27</f>
        <v>0</v>
      </c>
      <c r="AC28">
        <f>'[1]2016 ksh'!CU27</f>
        <v>0</v>
      </c>
      <c r="AD28">
        <f>'[1]2016 ksh'!CV27</f>
        <v>0</v>
      </c>
      <c r="AE28">
        <f>'[1]2016 ksh'!CW27</f>
        <v>0</v>
      </c>
      <c r="AF28">
        <f>'[1]2016 ksh'!CX27</f>
        <v>283</v>
      </c>
      <c r="AG28">
        <f>'[1]2016 ksh'!CY27</f>
        <v>0</v>
      </c>
      <c r="AH28">
        <f>'[1]2016 ksh'!CZ27</f>
        <v>0</v>
      </c>
      <c r="AI28">
        <f>'[1]2016 ksh'!DA27</f>
        <v>0</v>
      </c>
      <c r="AJ28">
        <f>'[1]2016 ksh'!DB27</f>
        <v>0</v>
      </c>
      <c r="AK28">
        <f>'[1]2016 ksh'!DC27</f>
        <v>0</v>
      </c>
      <c r="AL28">
        <f>'[1]2016 ksh'!DD27</f>
        <v>143</v>
      </c>
      <c r="AM28">
        <f>'[1]2016 ksh'!DE27</f>
        <v>3321</v>
      </c>
      <c r="AN28">
        <f>'[1]2016 ksh'!DF27</f>
        <v>6643</v>
      </c>
      <c r="AO28">
        <f>'[1]2016 ksh'!DG27</f>
        <v>0</v>
      </c>
      <c r="AP28">
        <f>'[1]2016 ksh'!DH27</f>
        <v>68</v>
      </c>
      <c r="AQ28">
        <f>'[1]2016 ksh'!DI27</f>
        <v>0</v>
      </c>
      <c r="AR28">
        <f>'[1]2016 ksh'!DJ27</f>
        <v>0</v>
      </c>
      <c r="AS28">
        <f>'[1]2016 ksh'!DK27</f>
        <v>0</v>
      </c>
      <c r="AT28">
        <f>'[1]2016 ksh'!DL27</f>
        <v>0</v>
      </c>
      <c r="AU28">
        <f>'[1]2016 ksh'!DM27</f>
        <v>465</v>
      </c>
      <c r="AV28">
        <f>'[1]2016 ksh'!DN27</f>
        <v>488</v>
      </c>
      <c r="AW28">
        <f>'[1]2016 ksh'!DO27</f>
        <v>29</v>
      </c>
      <c r="AX28">
        <f>'[1]2016 ksh'!DP27</f>
        <v>0</v>
      </c>
      <c r="AY28">
        <f>'[1]2016 ksh'!DQ27</f>
        <v>0</v>
      </c>
      <c r="AZ28">
        <f>'[1]2016 ksh'!DR27</f>
        <v>95</v>
      </c>
      <c r="BA28">
        <f>'[1]2016 ksh'!DS27</f>
        <v>1989</v>
      </c>
      <c r="BB28">
        <f>'[1]2016 ksh'!DT27</f>
        <v>3250</v>
      </c>
      <c r="BC28">
        <f>'[1]2016 ksh'!DU27</f>
        <v>0</v>
      </c>
      <c r="BD28">
        <f>'[1]2016 ksh'!DV27</f>
        <v>0</v>
      </c>
      <c r="BE28">
        <f>'[1]2016 ksh'!DW27</f>
        <v>28308</v>
      </c>
      <c r="BF28">
        <f>'[1]2016 ksh'!DX27</f>
        <v>5074</v>
      </c>
      <c r="BG28">
        <f>'[1]2016 ksh'!DY27</f>
        <v>2385</v>
      </c>
      <c r="BH28">
        <f>'[1]2016 ksh'!DZ27</f>
        <v>0</v>
      </c>
      <c r="BI28">
        <f>'[1]2016 ksh'!EA27</f>
        <v>425</v>
      </c>
      <c r="BJ28">
        <f>'[1]2016 ksh'!EB27</f>
        <v>0</v>
      </c>
      <c r="BK28">
        <f>'[1]2016 ksh'!EC27</f>
        <v>213</v>
      </c>
      <c r="BL28">
        <f>'[1]2016 ksh'!ED27</f>
        <v>0</v>
      </c>
      <c r="BM28">
        <f>'[1]2016 ksh'!EE27</f>
        <v>443</v>
      </c>
      <c r="BN28">
        <f>'[1]2016 ksh'!EF27</f>
        <v>130</v>
      </c>
      <c r="BO28" s="2"/>
      <c r="BR28" t="s">
        <v>45</v>
      </c>
      <c r="BS28">
        <v>1.6393440293077362E-4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5.6935303167103503E-4</v>
      </c>
      <c r="DD28">
        <v>0</v>
      </c>
      <c r="DE28">
        <v>0</v>
      </c>
      <c r="DF28">
        <v>0</v>
      </c>
      <c r="DG28">
        <v>0</v>
      </c>
      <c r="DH28">
        <v>5.8008539979136198E-5</v>
      </c>
      <c r="DI28">
        <v>1.4149626692336651E-4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1.1800209892630665E-4</v>
      </c>
      <c r="DQ28">
        <v>9.4336403523723915E-4</v>
      </c>
      <c r="DR28">
        <v>2.6783285185258843E-4</v>
      </c>
      <c r="DS28">
        <v>0</v>
      </c>
      <c r="DT28">
        <v>0</v>
      </c>
      <c r="DU28">
        <v>0</v>
      </c>
      <c r="DV28">
        <v>0</v>
      </c>
      <c r="DW28">
        <v>1.5852043767973633E-4</v>
      </c>
      <c r="DX28">
        <v>0</v>
      </c>
      <c r="DY28">
        <v>1.5793219523154015E-3</v>
      </c>
      <c r="DZ28">
        <v>0</v>
      </c>
      <c r="EA28">
        <v>36</v>
      </c>
      <c r="EB28">
        <v>0</v>
      </c>
      <c r="EF28" s="2"/>
    </row>
    <row r="29" spans="1:136" x14ac:dyDescent="0.35">
      <c r="A29" s="2"/>
      <c r="B29" t="s">
        <v>45</v>
      </c>
      <c r="C29">
        <f>'[1]2016 ksh'!BU28</f>
        <v>484</v>
      </c>
      <c r="D29">
        <f>'[1]2016 ksh'!BV28</f>
        <v>0</v>
      </c>
      <c r="E29">
        <f>'[1]2016 ksh'!BW28</f>
        <v>0</v>
      </c>
      <c r="F29">
        <f>'[1]2016 ksh'!BX28</f>
        <v>0</v>
      </c>
      <c r="G29">
        <f>'[1]2016 ksh'!BY28</f>
        <v>0</v>
      </c>
      <c r="H29">
        <f>'[1]2016 ksh'!BZ28</f>
        <v>0</v>
      </c>
      <c r="I29">
        <f>'[1]2016 ksh'!CA28</f>
        <v>0</v>
      </c>
      <c r="J29">
        <f>'[1]2016 ksh'!CB28</f>
        <v>0</v>
      </c>
      <c r="K29">
        <f>'[1]2016 ksh'!CC28</f>
        <v>0</v>
      </c>
      <c r="L29">
        <f>'[1]2016 ksh'!CD28</f>
        <v>0</v>
      </c>
      <c r="M29">
        <f>'[1]2016 ksh'!CE28</f>
        <v>0</v>
      </c>
      <c r="N29">
        <f>'[1]2016 ksh'!CF28</f>
        <v>0</v>
      </c>
      <c r="O29">
        <f>'[1]2016 ksh'!CG28</f>
        <v>0</v>
      </c>
      <c r="P29">
        <f>'[1]2016 ksh'!CH28</f>
        <v>0</v>
      </c>
      <c r="Q29">
        <f>'[1]2016 ksh'!CI28</f>
        <v>0</v>
      </c>
      <c r="R29">
        <f>'[1]2016 ksh'!CJ28</f>
        <v>0</v>
      </c>
      <c r="S29">
        <f>'[1]2016 ksh'!CK28</f>
        <v>0</v>
      </c>
      <c r="T29">
        <f>'[1]2016 ksh'!CL28</f>
        <v>0</v>
      </c>
      <c r="U29">
        <f>'[1]2016 ksh'!CM28</f>
        <v>0</v>
      </c>
      <c r="V29">
        <f>'[1]2016 ksh'!CN28</f>
        <v>0</v>
      </c>
      <c r="W29">
        <f>'[1]2016 ksh'!CO28</f>
        <v>0</v>
      </c>
      <c r="X29">
        <f>'[1]2016 ksh'!CP28</f>
        <v>0</v>
      </c>
      <c r="Y29">
        <f>'[1]2016 ksh'!CQ28</f>
        <v>0</v>
      </c>
      <c r="Z29">
        <f>'[1]2016 ksh'!CR28</f>
        <v>0</v>
      </c>
      <c r="AA29">
        <f>'[1]2016 ksh'!CS28</f>
        <v>0</v>
      </c>
      <c r="AB29">
        <f>'[1]2016 ksh'!CT28</f>
        <v>0</v>
      </c>
      <c r="AC29">
        <f>'[1]2016 ksh'!CU28</f>
        <v>0</v>
      </c>
      <c r="AD29">
        <f>'[1]2016 ksh'!CV28</f>
        <v>0</v>
      </c>
      <c r="AE29">
        <f>'[1]2016 ksh'!CW28</f>
        <v>0</v>
      </c>
      <c r="AF29">
        <f>'[1]2016 ksh'!CX28</f>
        <v>0</v>
      </c>
      <c r="AG29">
        <f>'[1]2016 ksh'!CY28</f>
        <v>0</v>
      </c>
      <c r="AH29">
        <f>'[1]2016 ksh'!CZ28</f>
        <v>0</v>
      </c>
      <c r="AI29">
        <f>'[1]2016 ksh'!DA28</f>
        <v>0</v>
      </c>
      <c r="AJ29">
        <f>'[1]2016 ksh'!DB28</f>
        <v>0</v>
      </c>
      <c r="AK29">
        <f>'[1]2016 ksh'!DC28</f>
        <v>0</v>
      </c>
      <c r="AL29">
        <f>'[1]2016 ksh'!DD28</f>
        <v>0</v>
      </c>
      <c r="AM29">
        <f>'[1]2016 ksh'!DE28</f>
        <v>138</v>
      </c>
      <c r="AN29">
        <f>'[1]2016 ksh'!DF28</f>
        <v>0</v>
      </c>
      <c r="AO29">
        <f>'[1]2016 ksh'!DG28</f>
        <v>0</v>
      </c>
      <c r="AP29">
        <f>'[1]2016 ksh'!DH28</f>
        <v>0</v>
      </c>
      <c r="AQ29">
        <f>'[1]2016 ksh'!DI28</f>
        <v>0</v>
      </c>
      <c r="AR29">
        <f>'[1]2016 ksh'!DJ28</f>
        <v>67</v>
      </c>
      <c r="AS29">
        <f>'[1]2016 ksh'!DK28</f>
        <v>82</v>
      </c>
      <c r="AT29">
        <f>'[1]2016 ksh'!DL28</f>
        <v>0</v>
      </c>
      <c r="AU29">
        <f>'[1]2016 ksh'!DM28</f>
        <v>0</v>
      </c>
      <c r="AV29">
        <f>'[1]2016 ksh'!DN28</f>
        <v>0</v>
      </c>
      <c r="AW29">
        <f>'[1]2016 ksh'!DO28</f>
        <v>0</v>
      </c>
      <c r="AX29">
        <f>'[1]2016 ksh'!DP28</f>
        <v>0</v>
      </c>
      <c r="AY29">
        <f>'[1]2016 ksh'!DQ28</f>
        <v>0</v>
      </c>
      <c r="AZ29">
        <f>'[1]2016 ksh'!DR28</f>
        <v>116</v>
      </c>
      <c r="BA29">
        <f>'[1]2016 ksh'!DS28</f>
        <v>3197</v>
      </c>
      <c r="BB29">
        <f>'[1]2016 ksh'!DT28</f>
        <v>456</v>
      </c>
      <c r="BC29">
        <f>'[1]2016 ksh'!DU28</f>
        <v>0</v>
      </c>
      <c r="BD29">
        <f>'[1]2016 ksh'!DV28</f>
        <v>0</v>
      </c>
      <c r="BE29">
        <f>'[1]2016 ksh'!DW28</f>
        <v>0</v>
      </c>
      <c r="BF29">
        <f>'[1]2016 ksh'!DX28</f>
        <v>0</v>
      </c>
      <c r="BG29">
        <f>'[1]2016 ksh'!DY28</f>
        <v>52</v>
      </c>
      <c r="BH29">
        <f>'[1]2016 ksh'!DZ28</f>
        <v>0</v>
      </c>
      <c r="BI29">
        <f>'[1]2016 ksh'!EA28</f>
        <v>602</v>
      </c>
      <c r="BJ29">
        <f>'[1]2016 ksh'!EB28</f>
        <v>0</v>
      </c>
      <c r="BK29">
        <f>'[1]2016 ksh'!EC28</f>
        <v>18</v>
      </c>
      <c r="BL29">
        <f>'[1]2016 ksh'!ED28</f>
        <v>0</v>
      </c>
      <c r="BM29">
        <f>'[1]2016 ksh'!EE28</f>
        <v>0</v>
      </c>
      <c r="BN29">
        <f>'[1]2016 ksh'!EF28</f>
        <v>112</v>
      </c>
      <c r="BO29" s="2"/>
      <c r="BR29" t="s">
        <v>46</v>
      </c>
      <c r="BS29">
        <v>7.5362406305985806E-4</v>
      </c>
      <c r="BT29">
        <v>1.1624798055316314E-2</v>
      </c>
      <c r="BU29">
        <v>1.9633794241644603E-2</v>
      </c>
      <c r="BV29">
        <v>3.6842578871562198E-3</v>
      </c>
      <c r="BW29">
        <v>1.0528901023393071E-3</v>
      </c>
      <c r="BX29">
        <v>5.9290433619076464E-3</v>
      </c>
      <c r="BY29">
        <v>9.0938114932360807E-4</v>
      </c>
      <c r="BZ29">
        <v>1.1608149592119144E-3</v>
      </c>
      <c r="CA29">
        <v>2.4393946237400454E-3</v>
      </c>
      <c r="CB29">
        <v>2.7784580188840624E-4</v>
      </c>
      <c r="CC29">
        <v>2.0820115170792981E-3</v>
      </c>
      <c r="CD29">
        <v>3.3428148585952781E-3</v>
      </c>
      <c r="CE29">
        <v>2.0301144008715976E-3</v>
      </c>
      <c r="CF29">
        <v>2.2791928848596528E-3</v>
      </c>
      <c r="CG29">
        <v>1.6351063647577671E-3</v>
      </c>
      <c r="CH29">
        <v>2.3840181831202372E-3</v>
      </c>
      <c r="CI29">
        <v>2.4933739714552597E-3</v>
      </c>
      <c r="CJ29">
        <v>5.3902688694880806E-3</v>
      </c>
      <c r="CK29">
        <v>1.5397765001637666E-3</v>
      </c>
      <c r="CL29">
        <v>1.4122988958627926E-3</v>
      </c>
      <c r="CM29">
        <v>4.4772968404273895E-3</v>
      </c>
      <c r="CN29">
        <v>1.4713676466755607E-3</v>
      </c>
      <c r="CO29">
        <v>5.1505553146186283E-3</v>
      </c>
      <c r="CP29">
        <v>3.5081163600546856E-3</v>
      </c>
      <c r="CQ29">
        <v>7.110037161516973E-3</v>
      </c>
      <c r="CR29">
        <v>2.651340414836455E-3</v>
      </c>
      <c r="CS29">
        <v>2.612466296822955E-3</v>
      </c>
      <c r="CT29">
        <v>2.6127747414661415E-3</v>
      </c>
      <c r="CU29">
        <v>6.2852561923940791E-4</v>
      </c>
      <c r="CV29">
        <v>1.5308642757304689E-3</v>
      </c>
      <c r="CW29">
        <v>4.359719944489809E-3</v>
      </c>
      <c r="CX29">
        <v>0</v>
      </c>
      <c r="CY29">
        <v>2.8683616722252128E-3</v>
      </c>
      <c r="CZ29">
        <v>2.5409834800359144E-3</v>
      </c>
      <c r="DA29">
        <v>1.1008189659020963E-2</v>
      </c>
      <c r="DB29">
        <v>1.6242410915114913E-4</v>
      </c>
      <c r="DC29">
        <v>7.0385237103680123E-3</v>
      </c>
      <c r="DD29">
        <v>1.2053778423056724E-3</v>
      </c>
      <c r="DE29">
        <v>2.7290526262808887E-3</v>
      </c>
      <c r="DF29">
        <v>1.3354551362240789E-2</v>
      </c>
      <c r="DG29">
        <v>9.0535724591528485E-4</v>
      </c>
      <c r="DH29">
        <v>6.3549654245799946E-4</v>
      </c>
      <c r="DI29">
        <v>4.4933692569322737E-3</v>
      </c>
      <c r="DJ29">
        <v>4.1930605237079063E-4</v>
      </c>
      <c r="DK29">
        <v>3.767950405740567E-3</v>
      </c>
      <c r="DL29">
        <v>3.8985578079176911E-3</v>
      </c>
      <c r="DM29">
        <v>1.0101591321199212E-4</v>
      </c>
      <c r="DN29">
        <v>1.2526982133122405E-3</v>
      </c>
      <c r="DO29">
        <v>3.7718140644201594E-3</v>
      </c>
      <c r="DP29">
        <v>5.3904579500905084E-3</v>
      </c>
      <c r="DQ29">
        <v>2.2909847887337895E-3</v>
      </c>
      <c r="DR29">
        <v>9.844032011073207E-4</v>
      </c>
      <c r="DS29">
        <v>1.7564894856091087E-3</v>
      </c>
      <c r="DT29">
        <v>9.5660420153289075E-5</v>
      </c>
      <c r="DU29">
        <v>1.4800035332341755E-3</v>
      </c>
      <c r="DV29">
        <v>2.1266551571359768E-3</v>
      </c>
      <c r="DW29">
        <v>3.8227813240459493E-3</v>
      </c>
      <c r="DX29">
        <v>9.3118186743224602E-3</v>
      </c>
      <c r="DY29">
        <v>1.4507724910804271E-3</v>
      </c>
      <c r="DZ29">
        <v>0</v>
      </c>
      <c r="EA29">
        <v>854</v>
      </c>
      <c r="EB29">
        <v>7.8226000571432117E-4</v>
      </c>
      <c r="EF29" s="2"/>
    </row>
    <row r="30" spans="1:136" x14ac:dyDescent="0.35">
      <c r="A30" s="2"/>
      <c r="B30" t="s">
        <v>46</v>
      </c>
      <c r="C30">
        <f>'[1]2016 ksh'!BU29</f>
        <v>2225</v>
      </c>
      <c r="D30">
        <f>'[1]2016 ksh'!BV29</f>
        <v>1839</v>
      </c>
      <c r="E30">
        <f>'[1]2016 ksh'!BW29</f>
        <v>253</v>
      </c>
      <c r="F30">
        <f>'[1]2016 ksh'!BX29</f>
        <v>384</v>
      </c>
      <c r="G30">
        <f>'[1]2016 ksh'!BY29</f>
        <v>3429</v>
      </c>
      <c r="H30">
        <f>'[1]2016 ksh'!BZ29</f>
        <v>2666</v>
      </c>
      <c r="I30">
        <f>'[1]2016 ksh'!CA29</f>
        <v>256</v>
      </c>
      <c r="J30">
        <f>'[1]2016 ksh'!CB29</f>
        <v>555</v>
      </c>
      <c r="K30">
        <f>'[1]2016 ksh'!CC29</f>
        <v>567</v>
      </c>
      <c r="L30">
        <f>'[1]2016 ksh'!CD29</f>
        <v>384</v>
      </c>
      <c r="M30">
        <f>'[1]2016 ksh'!CE29</f>
        <v>3471</v>
      </c>
      <c r="N30">
        <f>'[1]2016 ksh'!CF29</f>
        <v>3363</v>
      </c>
      <c r="O30">
        <f>'[1]2016 ksh'!CG29</f>
        <v>3225</v>
      </c>
      <c r="P30">
        <f>'[1]2016 ksh'!CH29</f>
        <v>1596</v>
      </c>
      <c r="Q30">
        <f>'[1]2016 ksh'!CI29</f>
        <v>1405</v>
      </c>
      <c r="R30">
        <f>'[1]2016 ksh'!CJ29</f>
        <v>3232</v>
      </c>
      <c r="S30">
        <f>'[1]2016 ksh'!CK29</f>
        <v>8236</v>
      </c>
      <c r="T30">
        <f>'[1]2016 ksh'!CL29</f>
        <v>6723</v>
      </c>
      <c r="U30">
        <f>'[1]2016 ksh'!CM29</f>
        <v>3730</v>
      </c>
      <c r="V30">
        <f>'[1]2016 ksh'!CN29</f>
        <v>11856</v>
      </c>
      <c r="W30">
        <f>'[1]2016 ksh'!CO29</f>
        <v>775</v>
      </c>
      <c r="X30">
        <f>'[1]2016 ksh'!CP29</f>
        <v>944</v>
      </c>
      <c r="Y30">
        <f>'[1]2016 ksh'!CQ29</f>
        <v>1693</v>
      </c>
      <c r="Z30">
        <f>'[1]2016 ksh'!CR29</f>
        <v>5027</v>
      </c>
      <c r="AA30">
        <f>'[1]2016 ksh'!CS29</f>
        <v>1767</v>
      </c>
      <c r="AB30">
        <f>'[1]2016 ksh'!CT29</f>
        <v>1062</v>
      </c>
      <c r="AC30">
        <f>'[1]2016 ksh'!CU29</f>
        <v>8166</v>
      </c>
      <c r="AD30">
        <f>'[1]2016 ksh'!CV29</f>
        <v>1867</v>
      </c>
      <c r="AE30">
        <f>'[1]2016 ksh'!CW29</f>
        <v>2086</v>
      </c>
      <c r="AF30">
        <f>'[1]2016 ksh'!CX29</f>
        <v>3600</v>
      </c>
      <c r="AG30">
        <f>'[1]2016 ksh'!CY29</f>
        <v>9740</v>
      </c>
      <c r="AH30">
        <f>'[1]2016 ksh'!CZ29</f>
        <v>0</v>
      </c>
      <c r="AI30">
        <f>'[1]2016 ksh'!DA29</f>
        <v>1227</v>
      </c>
      <c r="AJ30">
        <f>'[1]2016 ksh'!DB29</f>
        <v>3207</v>
      </c>
      <c r="AK30">
        <f>'[1]2016 ksh'!DC29</f>
        <v>2576</v>
      </c>
      <c r="AL30">
        <f>'[1]2016 ksh'!DD29</f>
        <v>220</v>
      </c>
      <c r="AM30">
        <f>'[1]2016 ksh'!DE29</f>
        <v>1706</v>
      </c>
      <c r="AN30">
        <f>'[1]2016 ksh'!DF29</f>
        <v>535</v>
      </c>
      <c r="AO30">
        <f>'[1]2016 ksh'!DG29</f>
        <v>2224</v>
      </c>
      <c r="AP30">
        <f>'[1]2016 ksh'!DH29</f>
        <v>14407</v>
      </c>
      <c r="AQ30">
        <f>'[1]2016 ksh'!DI29</f>
        <v>1296</v>
      </c>
      <c r="AR30">
        <f>'[1]2016 ksh'!DJ29</f>
        <v>734</v>
      </c>
      <c r="AS30">
        <f>'[1]2016 ksh'!DK29</f>
        <v>2604</v>
      </c>
      <c r="AT30">
        <f>'[1]2016 ksh'!DL29</f>
        <v>206</v>
      </c>
      <c r="AU30">
        <f>'[1]2016 ksh'!DM29</f>
        <v>859</v>
      </c>
      <c r="AV30">
        <f>'[1]2016 ksh'!DN29</f>
        <v>1261</v>
      </c>
      <c r="AW30">
        <f>'[1]2016 ksh'!DO29</f>
        <v>43</v>
      </c>
      <c r="AX30">
        <f>'[1]2016 ksh'!DP29</f>
        <v>376</v>
      </c>
      <c r="AY30">
        <f>'[1]2016 ksh'!DQ29</f>
        <v>486</v>
      </c>
      <c r="AZ30">
        <f>'[1]2016 ksh'!DR29</f>
        <v>5299</v>
      </c>
      <c r="BA30">
        <f>'[1]2016 ksh'!DS29</f>
        <v>7764</v>
      </c>
      <c r="BB30">
        <f>'[1]2016 ksh'!DT29</f>
        <v>1676</v>
      </c>
      <c r="BC30">
        <f>'[1]2016 ksh'!DU29</f>
        <v>2938</v>
      </c>
      <c r="BD30">
        <f>'[1]2016 ksh'!DV29</f>
        <v>45</v>
      </c>
      <c r="BE30">
        <f>'[1]2016 ksh'!DW29</f>
        <v>741</v>
      </c>
      <c r="BF30">
        <f>'[1]2016 ksh'!DX29</f>
        <v>589</v>
      </c>
      <c r="BG30">
        <f>'[1]2016 ksh'!DY29</f>
        <v>1254</v>
      </c>
      <c r="BH30">
        <f>'[1]2016 ksh'!DZ29</f>
        <v>981</v>
      </c>
      <c r="BI30">
        <f>'[1]2016 ksh'!EA29</f>
        <v>553</v>
      </c>
      <c r="BJ30">
        <f>'[1]2016 ksh'!EB29</f>
        <v>0</v>
      </c>
      <c r="BK30">
        <f>'[1]2016 ksh'!EC29</f>
        <v>427</v>
      </c>
      <c r="BL30">
        <f>'[1]2016 ksh'!ED29</f>
        <v>3050</v>
      </c>
      <c r="BM30">
        <f>'[1]2016 ksh'!EE29</f>
        <v>2254</v>
      </c>
      <c r="BN30">
        <f>'[1]2016 ksh'!EF29</f>
        <v>2233</v>
      </c>
      <c r="BO30" s="2"/>
      <c r="BR30" t="s">
        <v>47</v>
      </c>
      <c r="BS30">
        <v>6.9773733478800345E-5</v>
      </c>
      <c r="BT30">
        <v>0</v>
      </c>
      <c r="BU30">
        <v>0</v>
      </c>
      <c r="BV30">
        <v>7.0423054405538161E-3</v>
      </c>
      <c r="BW30">
        <v>5.7818374532076855E-4</v>
      </c>
      <c r="BX30">
        <v>4.8482049996094033E-4</v>
      </c>
      <c r="BY30">
        <v>1.5629988503999513E-3</v>
      </c>
      <c r="BZ30">
        <v>2.1333896547678428E-4</v>
      </c>
      <c r="CA30">
        <v>0</v>
      </c>
      <c r="CB30">
        <v>6.5843666593346276E-5</v>
      </c>
      <c r="CC30">
        <v>5.8543452626603142E-4</v>
      </c>
      <c r="CD30">
        <v>0</v>
      </c>
      <c r="CE30">
        <v>1.3458556865313105E-3</v>
      </c>
      <c r="CF30">
        <v>6.3834537564678247E-4</v>
      </c>
      <c r="CG30">
        <v>4.6201937851162524E-4</v>
      </c>
      <c r="CH30">
        <v>1.8477616177958521E-3</v>
      </c>
      <c r="CI30">
        <v>5.3282396670243531E-4</v>
      </c>
      <c r="CJ30">
        <v>5.1312986411904972E-4</v>
      </c>
      <c r="CK30">
        <v>9.3583735278049841E-4</v>
      </c>
      <c r="CL30">
        <v>2.9017882172079648E-4</v>
      </c>
      <c r="CM30">
        <v>5.6962770124663305E-3</v>
      </c>
      <c r="CN30">
        <v>4.6915430259464379E-4</v>
      </c>
      <c r="CO30">
        <v>1.715837683074369E-3</v>
      </c>
      <c r="CP30">
        <v>3.9428799352116519E-4</v>
      </c>
      <c r="CQ30">
        <v>9.6973342157645188E-4</v>
      </c>
      <c r="CR30">
        <v>4.2441419069886752E-4</v>
      </c>
      <c r="CS30">
        <v>2.3782848947565328E-3</v>
      </c>
      <c r="CT30">
        <v>8.1168149440297911E-5</v>
      </c>
      <c r="CU30">
        <v>8.6475001304750756E-5</v>
      </c>
      <c r="CV30">
        <v>4.5075448118730475E-5</v>
      </c>
      <c r="CW30">
        <v>8.5045871607090725E-5</v>
      </c>
      <c r="CX30">
        <v>8.4132723972450783E-3</v>
      </c>
      <c r="CY30">
        <v>0</v>
      </c>
      <c r="CZ30">
        <v>2.0600427340484496E-4</v>
      </c>
      <c r="DA30">
        <v>1.1922689886905468E-3</v>
      </c>
      <c r="DB30">
        <v>7.0359170918656868E-4</v>
      </c>
      <c r="DC30">
        <v>1.5058975113038245E-3</v>
      </c>
      <c r="DD30">
        <v>0</v>
      </c>
      <c r="DE30">
        <v>2.1474110143846921E-4</v>
      </c>
      <c r="DF30">
        <v>2.8920802561387701E-4</v>
      </c>
      <c r="DG30">
        <v>0</v>
      </c>
      <c r="DH30">
        <v>2.8051890974985265E-4</v>
      </c>
      <c r="DI30">
        <v>5.4527829692419298E-4</v>
      </c>
      <c r="DJ30">
        <v>0</v>
      </c>
      <c r="DK30">
        <v>7.9833175069241339E-4</v>
      </c>
      <c r="DL30">
        <v>1.867350448836071E-3</v>
      </c>
      <c r="DM30">
        <v>8.9269876791993029E-5</v>
      </c>
      <c r="DN30">
        <v>1.5525461899029364E-3</v>
      </c>
      <c r="DO30">
        <v>6.7132081599247688E-3</v>
      </c>
      <c r="DP30">
        <v>1.2990403476628759E-3</v>
      </c>
      <c r="DQ30">
        <v>7.7605486789926155E-4</v>
      </c>
      <c r="DR30">
        <v>3.3655312305160787E-4</v>
      </c>
      <c r="DS30">
        <v>7.5927217383375359E-5</v>
      </c>
      <c r="DT30">
        <v>9.4597526596030309E-4</v>
      </c>
      <c r="DU30">
        <v>0</v>
      </c>
      <c r="DV30">
        <v>5.3076113429369881E-4</v>
      </c>
      <c r="DW30">
        <v>2.2558677669808633E-4</v>
      </c>
      <c r="DX30">
        <v>0</v>
      </c>
      <c r="DY30">
        <v>2.0462975461893907E-4</v>
      </c>
      <c r="DZ30">
        <v>0</v>
      </c>
      <c r="EA30">
        <v>0</v>
      </c>
      <c r="EB30">
        <v>1.0849048603841241E-4</v>
      </c>
      <c r="EF30" s="2"/>
    </row>
    <row r="31" spans="1:136" x14ac:dyDescent="0.35">
      <c r="A31" s="2"/>
      <c r="B31" t="s">
        <v>47</v>
      </c>
      <c r="C31">
        <f>'[1]2016 ksh'!BU30</f>
        <v>206</v>
      </c>
      <c r="D31">
        <f>'[1]2016 ksh'!BV30</f>
        <v>0</v>
      </c>
      <c r="E31">
        <f>'[1]2016 ksh'!BW30</f>
        <v>0</v>
      </c>
      <c r="F31">
        <f>'[1]2016 ksh'!BX30</f>
        <v>734</v>
      </c>
      <c r="G31">
        <f>'[1]2016 ksh'!BY30</f>
        <v>1883</v>
      </c>
      <c r="H31">
        <f>'[1]2016 ksh'!BZ30</f>
        <v>218</v>
      </c>
      <c r="I31">
        <f>'[1]2016 ksh'!CA30</f>
        <v>440</v>
      </c>
      <c r="J31">
        <f>'[1]2016 ksh'!CB30</f>
        <v>102</v>
      </c>
      <c r="K31">
        <f>'[1]2016 ksh'!CC30</f>
        <v>0</v>
      </c>
      <c r="L31">
        <f>'[1]2016 ksh'!CD30</f>
        <v>91</v>
      </c>
      <c r="M31">
        <f>'[1]2016 ksh'!CE30</f>
        <v>976</v>
      </c>
      <c r="N31">
        <f>'[1]2016 ksh'!CF30</f>
        <v>0</v>
      </c>
      <c r="O31">
        <f>'[1]2016 ksh'!CG30</f>
        <v>2138</v>
      </c>
      <c r="P31">
        <f>'[1]2016 ksh'!CH30</f>
        <v>447</v>
      </c>
      <c r="Q31">
        <f>'[1]2016 ksh'!CI30</f>
        <v>397</v>
      </c>
      <c r="R31">
        <f>'[1]2016 ksh'!CJ30</f>
        <v>2505</v>
      </c>
      <c r="S31">
        <f>'[1]2016 ksh'!CK30</f>
        <v>1760</v>
      </c>
      <c r="T31">
        <f>'[1]2016 ksh'!CL30</f>
        <v>640</v>
      </c>
      <c r="U31">
        <f>'[1]2016 ksh'!CM30</f>
        <v>2267</v>
      </c>
      <c r="V31">
        <f>'[1]2016 ksh'!CN30</f>
        <v>2436</v>
      </c>
      <c r="W31">
        <f>'[1]2016 ksh'!CO30</f>
        <v>986</v>
      </c>
      <c r="X31">
        <f>'[1]2016 ksh'!CP30</f>
        <v>301</v>
      </c>
      <c r="Y31">
        <f>'[1]2016 ksh'!CQ30</f>
        <v>564</v>
      </c>
      <c r="Z31">
        <f>'[1]2016 ksh'!CR30</f>
        <v>565</v>
      </c>
      <c r="AA31">
        <f>'[1]2016 ksh'!CS30</f>
        <v>241</v>
      </c>
      <c r="AB31">
        <f>'[1]2016 ksh'!CT30</f>
        <v>170</v>
      </c>
      <c r="AC31">
        <f>'[1]2016 ksh'!CU30</f>
        <v>7434</v>
      </c>
      <c r="AD31">
        <f>'[1]2016 ksh'!CV30</f>
        <v>58</v>
      </c>
      <c r="AE31">
        <f>'[1]2016 ksh'!CW30</f>
        <v>287</v>
      </c>
      <c r="AF31">
        <f>'[1]2016 ksh'!CX30</f>
        <v>106</v>
      </c>
      <c r="AG31">
        <f>'[1]2016 ksh'!CY30</f>
        <v>190</v>
      </c>
      <c r="AH31">
        <f>'[1]2016 ksh'!CZ30</f>
        <v>199</v>
      </c>
      <c r="AI31">
        <f>'[1]2016 ksh'!DA30</f>
        <v>0</v>
      </c>
      <c r="AJ31">
        <f>'[1]2016 ksh'!DB30</f>
        <v>260</v>
      </c>
      <c r="AK31">
        <f>'[1]2016 ksh'!DC30</f>
        <v>279</v>
      </c>
      <c r="AL31">
        <f>'[1]2016 ksh'!DD30</f>
        <v>953</v>
      </c>
      <c r="AM31">
        <f>'[1]2016 ksh'!DE30</f>
        <v>365</v>
      </c>
      <c r="AN31">
        <f>'[1]2016 ksh'!DF30</f>
        <v>0</v>
      </c>
      <c r="AO31">
        <f>'[1]2016 ksh'!DG30</f>
        <v>175</v>
      </c>
      <c r="AP31">
        <f>'[1]2016 ksh'!DH30</f>
        <v>312</v>
      </c>
      <c r="AQ31">
        <f>'[1]2016 ksh'!DI30</f>
        <v>0</v>
      </c>
      <c r="AR31">
        <f>'[1]2016 ksh'!DJ30</f>
        <v>324</v>
      </c>
      <c r="AS31">
        <f>'[1]2016 ksh'!DK30</f>
        <v>316</v>
      </c>
      <c r="AT31">
        <f>'[1]2016 ksh'!DL30</f>
        <v>0</v>
      </c>
      <c r="AU31">
        <f>'[1]2016 ksh'!DM30</f>
        <v>182</v>
      </c>
      <c r="AV31">
        <f>'[1]2016 ksh'!DN30</f>
        <v>604</v>
      </c>
      <c r="AW31">
        <f>'[1]2016 ksh'!DO30</f>
        <v>38</v>
      </c>
      <c r="AX31">
        <f>'[1]2016 ksh'!DP30</f>
        <v>466</v>
      </c>
      <c r="AY31">
        <f>'[1]2016 ksh'!DQ30</f>
        <v>865</v>
      </c>
      <c r="AZ31">
        <f>'[1]2016 ksh'!DR30</f>
        <v>1277</v>
      </c>
      <c r="BA31">
        <f>'[1]2016 ksh'!DS30</f>
        <v>2630</v>
      </c>
      <c r="BB31">
        <f>'[1]2016 ksh'!DT30</f>
        <v>573</v>
      </c>
      <c r="BC31">
        <f>'[1]2016 ksh'!DU30</f>
        <v>127</v>
      </c>
      <c r="BD31">
        <f>'[1]2016 ksh'!DV30</f>
        <v>445</v>
      </c>
      <c r="BE31">
        <f>'[1]2016 ksh'!DW30</f>
        <v>0</v>
      </c>
      <c r="BF31">
        <f>'[1]2016 ksh'!DX30</f>
        <v>147</v>
      </c>
      <c r="BG31">
        <f>'[1]2016 ksh'!DY30</f>
        <v>74</v>
      </c>
      <c r="BH31">
        <f>'[1]2016 ksh'!DZ30</f>
        <v>0</v>
      </c>
      <c r="BI31">
        <f>'[1]2016 ksh'!EA30</f>
        <v>78</v>
      </c>
      <c r="BJ31">
        <f>'[1]2016 ksh'!EB30</f>
        <v>0</v>
      </c>
      <c r="BK31">
        <f>'[1]2016 ksh'!EC30</f>
        <v>0</v>
      </c>
      <c r="BL31">
        <f>'[1]2016 ksh'!ED30</f>
        <v>423</v>
      </c>
      <c r="BM31">
        <f>'[1]2016 ksh'!EE30</f>
        <v>640</v>
      </c>
      <c r="BN31">
        <f>'[1]2016 ksh'!EF30</f>
        <v>718</v>
      </c>
      <c r="BO31" s="2"/>
      <c r="BR31" t="s">
        <v>48</v>
      </c>
      <c r="BS31">
        <v>2.99756088003584E-4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1.1396778687555939E-5</v>
      </c>
      <c r="CD31">
        <v>8.0116228844121157E-4</v>
      </c>
      <c r="CE31">
        <v>0</v>
      </c>
      <c r="CF31">
        <v>0</v>
      </c>
      <c r="CG31">
        <v>0</v>
      </c>
      <c r="CH31">
        <v>0</v>
      </c>
      <c r="CI31">
        <v>2.6156812910846822E-4</v>
      </c>
      <c r="CJ31">
        <v>2.3251196967894443E-5</v>
      </c>
      <c r="CK31">
        <v>1.0733026542696496E-5</v>
      </c>
      <c r="CL31">
        <v>1.1554739616961107E-5</v>
      </c>
      <c r="CM31">
        <v>0</v>
      </c>
      <c r="CN31">
        <v>4.3205838099413712E-3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8.7981534428526901E-5</v>
      </c>
      <c r="CV31">
        <v>3.3908643707429883E-3</v>
      </c>
      <c r="CW31">
        <v>3.5361178194527197E-5</v>
      </c>
      <c r="CX31">
        <v>0</v>
      </c>
      <c r="CY31">
        <v>0</v>
      </c>
      <c r="CZ31">
        <v>0</v>
      </c>
      <c r="DA31">
        <v>0</v>
      </c>
      <c r="DB31">
        <v>1.0815969086656065E-3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1.0995648622910891E-4</v>
      </c>
      <c r="DI31">
        <v>0</v>
      </c>
      <c r="DJ31">
        <v>0</v>
      </c>
      <c r="DK31">
        <v>0</v>
      </c>
      <c r="DL31">
        <v>3.0792732566899449E-3</v>
      </c>
      <c r="DM31">
        <v>0</v>
      </c>
      <c r="DN31">
        <v>0</v>
      </c>
      <c r="DO31">
        <v>0</v>
      </c>
      <c r="DP31">
        <v>1.3733002892285688E-4</v>
      </c>
      <c r="DQ31">
        <v>2.9448774074656387E-4</v>
      </c>
      <c r="DR31">
        <v>8.7809235420969241E-4</v>
      </c>
      <c r="DS31">
        <v>4.4553732449301428E-2</v>
      </c>
      <c r="DT31">
        <v>2.0583996629873293E-2</v>
      </c>
      <c r="DU31">
        <v>0</v>
      </c>
      <c r="DV31">
        <v>2.8812747290229367E-3</v>
      </c>
      <c r="DW31">
        <v>0</v>
      </c>
      <c r="DX31">
        <v>0</v>
      </c>
      <c r="DY31">
        <v>6.7029361929665295E-3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'[1]2016 ksh'!BU31</f>
        <v>885</v>
      </c>
      <c r="D32">
        <f>'[1]2016 ksh'!BV31</f>
        <v>0</v>
      </c>
      <c r="E32">
        <f>'[1]2016 ksh'!BW31</f>
        <v>0</v>
      </c>
      <c r="F32">
        <f>'[1]2016 ksh'!BX31</f>
        <v>0</v>
      </c>
      <c r="G32">
        <f>'[1]2016 ksh'!BY31</f>
        <v>0</v>
      </c>
      <c r="H32">
        <f>'[1]2016 ksh'!BZ31</f>
        <v>0</v>
      </c>
      <c r="I32">
        <f>'[1]2016 ksh'!CA31</f>
        <v>0</v>
      </c>
      <c r="J32">
        <f>'[1]2016 ksh'!CB31</f>
        <v>0</v>
      </c>
      <c r="K32">
        <f>'[1]2016 ksh'!CC31</f>
        <v>0</v>
      </c>
      <c r="L32">
        <f>'[1]2016 ksh'!CD31</f>
        <v>0</v>
      </c>
      <c r="M32">
        <f>'[1]2016 ksh'!CE31</f>
        <v>19</v>
      </c>
      <c r="N32">
        <f>'[1]2016 ksh'!CF31</f>
        <v>806</v>
      </c>
      <c r="O32">
        <f>'[1]2016 ksh'!CG31</f>
        <v>0</v>
      </c>
      <c r="P32">
        <f>'[1]2016 ksh'!CH31</f>
        <v>0</v>
      </c>
      <c r="Q32">
        <f>'[1]2016 ksh'!CI31</f>
        <v>0</v>
      </c>
      <c r="R32">
        <f>'[1]2016 ksh'!CJ31</f>
        <v>0</v>
      </c>
      <c r="S32">
        <f>'[1]2016 ksh'!CK31</f>
        <v>864</v>
      </c>
      <c r="T32">
        <f>'[1]2016 ksh'!CL31</f>
        <v>29</v>
      </c>
      <c r="U32">
        <f>'[1]2016 ksh'!CM31</f>
        <v>26</v>
      </c>
      <c r="V32">
        <f>'[1]2016 ksh'!CN31</f>
        <v>97</v>
      </c>
      <c r="W32">
        <f>'[1]2016 ksh'!CO31</f>
        <v>0</v>
      </c>
      <c r="X32">
        <f>'[1]2016 ksh'!CP31</f>
        <v>2772</v>
      </c>
      <c r="Y32">
        <f>'[1]2016 ksh'!CQ31</f>
        <v>0</v>
      </c>
      <c r="Z32">
        <f>'[1]2016 ksh'!CR31</f>
        <v>0</v>
      </c>
      <c r="AA32">
        <f>'[1]2016 ksh'!CS31</f>
        <v>0</v>
      </c>
      <c r="AB32">
        <f>'[1]2016 ksh'!CT31</f>
        <v>0</v>
      </c>
      <c r="AC32">
        <f>'[1]2016 ksh'!CU31</f>
        <v>0</v>
      </c>
      <c r="AD32">
        <f>'[1]2016 ksh'!CV31</f>
        <v>0</v>
      </c>
      <c r="AE32">
        <f>'[1]2016 ksh'!CW31</f>
        <v>292</v>
      </c>
      <c r="AF32">
        <f>'[1]2016 ksh'!CX31</f>
        <v>7974</v>
      </c>
      <c r="AG32">
        <f>'[1]2016 ksh'!CY31</f>
        <v>79</v>
      </c>
      <c r="AH32">
        <f>'[1]2016 ksh'!CZ31</f>
        <v>0</v>
      </c>
      <c r="AI32">
        <f>'[1]2016 ksh'!DA31</f>
        <v>0</v>
      </c>
      <c r="AJ32">
        <f>'[1]2016 ksh'!DB31</f>
        <v>0</v>
      </c>
      <c r="AK32">
        <f>'[1]2016 ksh'!DC31</f>
        <v>0</v>
      </c>
      <c r="AL32">
        <f>'[1]2016 ksh'!DD31</f>
        <v>1465</v>
      </c>
      <c r="AM32">
        <f>'[1]2016 ksh'!DE31</f>
        <v>0</v>
      </c>
      <c r="AN32">
        <f>'[1]2016 ksh'!DF31</f>
        <v>0</v>
      </c>
      <c r="AO32">
        <f>'[1]2016 ksh'!DG31</f>
        <v>0</v>
      </c>
      <c r="AP32">
        <f>'[1]2016 ksh'!DH31</f>
        <v>0</v>
      </c>
      <c r="AQ32">
        <f>'[1]2016 ksh'!DI31</f>
        <v>0</v>
      </c>
      <c r="AR32">
        <f>'[1]2016 ksh'!DJ31</f>
        <v>127</v>
      </c>
      <c r="AS32">
        <f>'[1]2016 ksh'!DK31</f>
        <v>0</v>
      </c>
      <c r="AT32">
        <f>'[1]2016 ksh'!DL31</f>
        <v>0</v>
      </c>
      <c r="AU32">
        <f>'[1]2016 ksh'!DM31</f>
        <v>0</v>
      </c>
      <c r="AV32">
        <f>'[1]2016 ksh'!DN31</f>
        <v>996</v>
      </c>
      <c r="AW32">
        <f>'[1]2016 ksh'!DO31</f>
        <v>0</v>
      </c>
      <c r="AX32">
        <f>'[1]2016 ksh'!DP31</f>
        <v>0</v>
      </c>
      <c r="AY32">
        <f>'[1]2016 ksh'!DQ31</f>
        <v>0</v>
      </c>
      <c r="AZ32">
        <f>'[1]2016 ksh'!DR31</f>
        <v>135</v>
      </c>
      <c r="BA32">
        <f>'[1]2016 ksh'!DS31</f>
        <v>998</v>
      </c>
      <c r="BB32">
        <f>'[1]2016 ksh'!DT31</f>
        <v>1495</v>
      </c>
      <c r="BC32">
        <f>'[1]2016 ksh'!DU31</f>
        <v>74523</v>
      </c>
      <c r="BD32">
        <f>'[1]2016 ksh'!DV31</f>
        <v>9683</v>
      </c>
      <c r="BE32">
        <f>'[1]2016 ksh'!DW31</f>
        <v>0</v>
      </c>
      <c r="BF32">
        <f>'[1]2016 ksh'!DX31</f>
        <v>798</v>
      </c>
      <c r="BG32">
        <f>'[1]2016 ksh'!DY31</f>
        <v>0</v>
      </c>
      <c r="BH32">
        <f>'[1]2016 ksh'!DZ31</f>
        <v>0</v>
      </c>
      <c r="BI32">
        <f>'[1]2016 ksh'!EA31</f>
        <v>2555</v>
      </c>
      <c r="BJ32">
        <f>'[1]2016 ksh'!EB31</f>
        <v>0</v>
      </c>
      <c r="BK32">
        <f>'[1]2016 ksh'!EC31</f>
        <v>0</v>
      </c>
      <c r="BL32">
        <f>'[1]2016 ksh'!ED31</f>
        <v>0</v>
      </c>
      <c r="BM32">
        <f>'[1]2016 ksh'!EE31</f>
        <v>91</v>
      </c>
      <c r="BN32">
        <f>'[1]2016 ksh'!EF31</f>
        <v>1520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1.1148200219010689E-4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3.5400629677891999E-4</v>
      </c>
      <c r="DQ32">
        <v>1.6052237571756588E-4</v>
      </c>
      <c r="DR32">
        <v>4.3605067810386332E-3</v>
      </c>
      <c r="DS32">
        <v>0</v>
      </c>
      <c r="DT32">
        <v>1.783535389080212E-3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'[1]2016 ksh'!BU32</f>
        <v>0</v>
      </c>
      <c r="D33">
        <f>'[1]2016 ksh'!BV32</f>
        <v>0</v>
      </c>
      <c r="E33">
        <f>'[1]2016 ksh'!BW32</f>
        <v>0</v>
      </c>
      <c r="F33">
        <f>'[1]2016 ksh'!BX32</f>
        <v>0</v>
      </c>
      <c r="G33">
        <f>'[1]2016 ksh'!BY32</f>
        <v>0</v>
      </c>
      <c r="H33">
        <f>'[1]2016 ksh'!BZ32</f>
        <v>0</v>
      </c>
      <c r="I33">
        <f>'[1]2016 ksh'!CA32</f>
        <v>0</v>
      </c>
      <c r="J33">
        <f>'[1]2016 ksh'!CB32</f>
        <v>0</v>
      </c>
      <c r="K33">
        <f>'[1]2016 ksh'!CC32</f>
        <v>0</v>
      </c>
      <c r="L33">
        <f>'[1]2016 ksh'!CD32</f>
        <v>0</v>
      </c>
      <c r="M33">
        <f>'[1]2016 ksh'!CE32</f>
        <v>0</v>
      </c>
      <c r="N33">
        <f>'[1]2016 ksh'!CF32</f>
        <v>0</v>
      </c>
      <c r="O33">
        <f>'[1]2016 ksh'!CG32</f>
        <v>0</v>
      </c>
      <c r="P33">
        <f>'[1]2016 ksh'!CH32</f>
        <v>0</v>
      </c>
      <c r="Q33">
        <f>'[1]2016 ksh'!CI32</f>
        <v>0</v>
      </c>
      <c r="R33">
        <f>'[1]2016 ksh'!CJ32</f>
        <v>0</v>
      </c>
      <c r="S33">
        <f>'[1]2016 ksh'!CK32</f>
        <v>0</v>
      </c>
      <c r="T33">
        <f>'[1]2016 ksh'!CL32</f>
        <v>0</v>
      </c>
      <c r="U33">
        <f>'[1]2016 ksh'!CM32</f>
        <v>0</v>
      </c>
      <c r="V33">
        <f>'[1]2016 ksh'!CN32</f>
        <v>0</v>
      </c>
      <c r="W33">
        <f>'[1]2016 ksh'!CO32</f>
        <v>0</v>
      </c>
      <c r="X33">
        <f>'[1]2016 ksh'!CP32</f>
        <v>0</v>
      </c>
      <c r="Y33">
        <f>'[1]2016 ksh'!CQ32</f>
        <v>0</v>
      </c>
      <c r="Z33">
        <f>'[1]2016 ksh'!CR32</f>
        <v>0</v>
      </c>
      <c r="AA33">
        <f>'[1]2016 ksh'!CS32</f>
        <v>0</v>
      </c>
      <c r="AB33">
        <f>'[1]2016 ksh'!CT32</f>
        <v>0</v>
      </c>
      <c r="AC33">
        <f>'[1]2016 ksh'!CU32</f>
        <v>0</v>
      </c>
      <c r="AD33">
        <f>'[1]2016 ksh'!CV32</f>
        <v>0</v>
      </c>
      <c r="AE33">
        <f>'[1]2016 ksh'!CW32</f>
        <v>0</v>
      </c>
      <c r="AF33">
        <f>'[1]2016 ksh'!CX32</f>
        <v>0</v>
      </c>
      <c r="AG33">
        <f>'[1]2016 ksh'!CY32</f>
        <v>0</v>
      </c>
      <c r="AH33">
        <f>'[1]2016 ksh'!CZ32</f>
        <v>0</v>
      </c>
      <c r="AI33">
        <f>'[1]2016 ksh'!DA32</f>
        <v>0</v>
      </c>
      <c r="AJ33">
        <f>'[1]2016 ksh'!DB32</f>
        <v>0</v>
      </c>
      <c r="AK33">
        <f>'[1]2016 ksh'!DC32</f>
        <v>0</v>
      </c>
      <c r="AL33">
        <f>'[1]2016 ksh'!DD32</f>
        <v>151</v>
      </c>
      <c r="AM33">
        <f>'[1]2016 ksh'!DE32</f>
        <v>0</v>
      </c>
      <c r="AN33">
        <f>'[1]2016 ksh'!DF32</f>
        <v>0</v>
      </c>
      <c r="AO33">
        <f>'[1]2016 ksh'!DG32</f>
        <v>0</v>
      </c>
      <c r="AP33">
        <f>'[1]2016 ksh'!DH32</f>
        <v>0</v>
      </c>
      <c r="AQ33">
        <f>'[1]2016 ksh'!DI32</f>
        <v>0</v>
      </c>
      <c r="AR33">
        <f>'[1]2016 ksh'!DJ32</f>
        <v>0</v>
      </c>
      <c r="AS33">
        <f>'[1]2016 ksh'!DK32</f>
        <v>0</v>
      </c>
      <c r="AT33">
        <f>'[1]2016 ksh'!DL32</f>
        <v>0</v>
      </c>
      <c r="AU33">
        <f>'[1]2016 ksh'!DM32</f>
        <v>0</v>
      </c>
      <c r="AV33">
        <f>'[1]2016 ksh'!DN32</f>
        <v>0</v>
      </c>
      <c r="AW33">
        <f>'[1]2016 ksh'!DO32</f>
        <v>0</v>
      </c>
      <c r="AX33">
        <f>'[1]2016 ksh'!DP32</f>
        <v>0</v>
      </c>
      <c r="AY33">
        <f>'[1]2016 ksh'!DQ32</f>
        <v>0</v>
      </c>
      <c r="AZ33">
        <f>'[1]2016 ksh'!DR32</f>
        <v>348</v>
      </c>
      <c r="BA33">
        <f>'[1]2016 ksh'!DS32</f>
        <v>544</v>
      </c>
      <c r="BB33">
        <f>'[1]2016 ksh'!DT32</f>
        <v>7424</v>
      </c>
      <c r="BC33">
        <f>'[1]2016 ksh'!DU32</f>
        <v>0</v>
      </c>
      <c r="BD33">
        <f>'[1]2016 ksh'!DV32</f>
        <v>839</v>
      </c>
      <c r="BE33">
        <f>'[1]2016 ksh'!DW32</f>
        <v>0</v>
      </c>
      <c r="BF33">
        <f>'[1]2016 ksh'!DX32</f>
        <v>0</v>
      </c>
      <c r="BG33">
        <f>'[1]2016 ksh'!DY32</f>
        <v>0</v>
      </c>
      <c r="BH33">
        <f>'[1]2016 ksh'!DZ32</f>
        <v>0</v>
      </c>
      <c r="BI33">
        <f>'[1]2016 ksh'!EA32</f>
        <v>0</v>
      </c>
      <c r="BJ33">
        <f>'[1]2016 ksh'!EB32</f>
        <v>0</v>
      </c>
      <c r="BK33">
        <f>'[1]2016 ksh'!EC32</f>
        <v>0</v>
      </c>
      <c r="BL33">
        <f>'[1]2016 ksh'!ED32</f>
        <v>0</v>
      </c>
      <c r="BM33">
        <f>'[1]2016 ksh'!EE32</f>
        <v>1146</v>
      </c>
      <c r="BN33">
        <f>'[1]2016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5.0356948609987271E-5</v>
      </c>
      <c r="BX33">
        <v>0</v>
      </c>
      <c r="BY33">
        <v>0</v>
      </c>
      <c r="BZ33">
        <v>0</v>
      </c>
      <c r="CA33">
        <v>7.3138815879331167E-5</v>
      </c>
      <c r="CB33">
        <v>0</v>
      </c>
      <c r="CC33">
        <v>0</v>
      </c>
      <c r="CD33">
        <v>0</v>
      </c>
      <c r="CE33">
        <v>2.8956670524060001E-5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5.143552154692108E-5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2.7117596227970619E-5</v>
      </c>
      <c r="CV33">
        <v>5.4855969880341799E-5</v>
      </c>
      <c r="CW33">
        <v>2.5961371332690854E-5</v>
      </c>
      <c r="CX33">
        <v>0</v>
      </c>
      <c r="CY33">
        <v>0</v>
      </c>
      <c r="CZ33">
        <v>0</v>
      </c>
      <c r="DA33">
        <v>0</v>
      </c>
      <c r="DB33">
        <v>5.2418689771507217E-5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1.5584383874991814E-5</v>
      </c>
      <c r="DI33">
        <v>0</v>
      </c>
      <c r="DJ33">
        <v>0</v>
      </c>
      <c r="DK33">
        <v>2.1493547134026516E-4</v>
      </c>
      <c r="DL33">
        <v>2.7824758343583838E-5</v>
      </c>
      <c r="DM33">
        <v>0</v>
      </c>
      <c r="DN33">
        <v>1.1304268717469234E-2</v>
      </c>
      <c r="DO33">
        <v>0</v>
      </c>
      <c r="DP33">
        <v>3.3569562625587236E-5</v>
      </c>
      <c r="DQ33">
        <v>2.0460701346058856E-3</v>
      </c>
      <c r="DR33">
        <v>1.1547354972416422E-3</v>
      </c>
      <c r="DS33">
        <v>5.4045830326434111E-4</v>
      </c>
      <c r="DT33">
        <v>8.9901662860061071E-2</v>
      </c>
      <c r="DU33">
        <v>3.315527483358612E-4</v>
      </c>
      <c r="DV33">
        <v>2.3830091743798723E-4</v>
      </c>
      <c r="DW33">
        <v>6.9047844489346696E-3</v>
      </c>
      <c r="DX33">
        <v>0</v>
      </c>
      <c r="DY33">
        <v>2.570989224699491E-4</v>
      </c>
      <c r="DZ33">
        <v>0</v>
      </c>
      <c r="EA33">
        <v>0</v>
      </c>
      <c r="EB33">
        <v>0</v>
      </c>
      <c r="EF33" s="2"/>
    </row>
    <row r="34" spans="1:136" x14ac:dyDescent="0.35">
      <c r="A34" s="2"/>
      <c r="B34" t="s">
        <v>50</v>
      </c>
      <c r="C34">
        <f>'[1]2016 ksh'!BU33</f>
        <v>0</v>
      </c>
      <c r="D34">
        <f>'[1]2016 ksh'!BV33</f>
        <v>0</v>
      </c>
      <c r="E34">
        <f>'[1]2016 ksh'!BW33</f>
        <v>0</v>
      </c>
      <c r="F34">
        <f>'[1]2016 ksh'!BX33</f>
        <v>0</v>
      </c>
      <c r="G34">
        <f>'[1]2016 ksh'!BY33</f>
        <v>164</v>
      </c>
      <c r="H34">
        <f>'[1]2016 ksh'!BZ33</f>
        <v>0</v>
      </c>
      <c r="I34">
        <f>'[1]2016 ksh'!CA33</f>
        <v>0</v>
      </c>
      <c r="J34">
        <f>'[1]2016 ksh'!CB33</f>
        <v>0</v>
      </c>
      <c r="K34">
        <f>'[1]2016 ksh'!CC33</f>
        <v>17</v>
      </c>
      <c r="L34">
        <f>'[1]2016 ksh'!CD33</f>
        <v>0</v>
      </c>
      <c r="M34">
        <f>'[1]2016 ksh'!CE33</f>
        <v>0</v>
      </c>
      <c r="N34">
        <f>'[1]2016 ksh'!CF33</f>
        <v>0</v>
      </c>
      <c r="O34">
        <f>'[1]2016 ksh'!CG33</f>
        <v>46</v>
      </c>
      <c r="P34">
        <f>'[1]2016 ksh'!CH33</f>
        <v>0</v>
      </c>
      <c r="Q34">
        <f>'[1]2016 ksh'!CI33</f>
        <v>0</v>
      </c>
      <c r="R34">
        <f>'[1]2016 ksh'!CJ33</f>
        <v>0</v>
      </c>
      <c r="S34">
        <f>'[1]2016 ksh'!CK33</f>
        <v>0</v>
      </c>
      <c r="T34">
        <f>'[1]2016 ksh'!CL33</f>
        <v>0</v>
      </c>
      <c r="U34">
        <f>'[1]2016 ksh'!CM33</f>
        <v>0</v>
      </c>
      <c r="V34">
        <f>'[1]2016 ksh'!CN33</f>
        <v>0</v>
      </c>
      <c r="W34">
        <f>'[1]2016 ksh'!CO33</f>
        <v>0</v>
      </c>
      <c r="X34">
        <f>'[1]2016 ksh'!CP33</f>
        <v>33</v>
      </c>
      <c r="Y34">
        <f>'[1]2016 ksh'!CQ33</f>
        <v>0</v>
      </c>
      <c r="Z34">
        <f>'[1]2016 ksh'!CR33</f>
        <v>0</v>
      </c>
      <c r="AA34">
        <f>'[1]2016 ksh'!CS33</f>
        <v>0</v>
      </c>
      <c r="AB34">
        <f>'[1]2016 ksh'!CT33</f>
        <v>0</v>
      </c>
      <c r="AC34">
        <f>'[1]2016 ksh'!CU33</f>
        <v>0</v>
      </c>
      <c r="AD34">
        <f>'[1]2016 ksh'!CV33</f>
        <v>0</v>
      </c>
      <c r="AE34">
        <f>'[1]2016 ksh'!CW33</f>
        <v>90</v>
      </c>
      <c r="AF34">
        <f>'[1]2016 ksh'!CX33</f>
        <v>129</v>
      </c>
      <c r="AG34">
        <f>'[1]2016 ksh'!CY33</f>
        <v>58</v>
      </c>
      <c r="AH34">
        <f>'[1]2016 ksh'!CZ33</f>
        <v>0</v>
      </c>
      <c r="AI34">
        <f>'[1]2016 ksh'!DA33</f>
        <v>0</v>
      </c>
      <c r="AJ34">
        <f>'[1]2016 ksh'!DB33</f>
        <v>0</v>
      </c>
      <c r="AK34">
        <f>'[1]2016 ksh'!DC33</f>
        <v>0</v>
      </c>
      <c r="AL34">
        <f>'[1]2016 ksh'!DD33</f>
        <v>71</v>
      </c>
      <c r="AM34">
        <f>'[1]2016 ksh'!DE33</f>
        <v>0</v>
      </c>
      <c r="AN34">
        <f>'[1]2016 ksh'!DF33</f>
        <v>0</v>
      </c>
      <c r="AO34">
        <f>'[1]2016 ksh'!DG33</f>
        <v>0</v>
      </c>
      <c r="AP34">
        <f>'[1]2016 ksh'!DH33</f>
        <v>0</v>
      </c>
      <c r="AQ34">
        <f>'[1]2016 ksh'!DI33</f>
        <v>0</v>
      </c>
      <c r="AR34">
        <f>'[1]2016 ksh'!DJ33</f>
        <v>18</v>
      </c>
      <c r="AS34">
        <f>'[1]2016 ksh'!DK33</f>
        <v>0</v>
      </c>
      <c r="AT34">
        <f>'[1]2016 ksh'!DL33</f>
        <v>0</v>
      </c>
      <c r="AU34">
        <f>'[1]2016 ksh'!DM33</f>
        <v>49</v>
      </c>
      <c r="AV34">
        <f>'[1]2016 ksh'!DN33</f>
        <v>9</v>
      </c>
      <c r="AW34">
        <f>'[1]2016 ksh'!DO33</f>
        <v>0</v>
      </c>
      <c r="AX34">
        <f>'[1]2016 ksh'!DP33</f>
        <v>3393</v>
      </c>
      <c r="AY34">
        <f>'[1]2016 ksh'!DQ33</f>
        <v>0</v>
      </c>
      <c r="AZ34">
        <f>'[1]2016 ksh'!DR33</f>
        <v>33</v>
      </c>
      <c r="BA34">
        <f>'[1]2016 ksh'!DS33</f>
        <v>6934</v>
      </c>
      <c r="BB34">
        <f>'[1]2016 ksh'!DT33</f>
        <v>1966</v>
      </c>
      <c r="BC34">
        <f>'[1]2016 ksh'!DU33</f>
        <v>904</v>
      </c>
      <c r="BD34">
        <f>'[1]2016 ksh'!DV33</f>
        <v>42291</v>
      </c>
      <c r="BE34">
        <f>'[1]2016 ksh'!DW33</f>
        <v>166</v>
      </c>
      <c r="BF34">
        <f>'[1]2016 ksh'!DX33</f>
        <v>66</v>
      </c>
      <c r="BG34">
        <f>'[1]2016 ksh'!DY33</f>
        <v>2265</v>
      </c>
      <c r="BH34">
        <f>'[1]2016 ksh'!DZ33</f>
        <v>0</v>
      </c>
      <c r="BI34">
        <f>'[1]2016 ksh'!EA33</f>
        <v>98</v>
      </c>
      <c r="BJ34">
        <f>'[1]2016 ksh'!EB33</f>
        <v>0</v>
      </c>
      <c r="BK34">
        <f>'[1]2016 ksh'!EC33</f>
        <v>0</v>
      </c>
      <c r="BL34">
        <f>'[1]2016 ksh'!ED33</f>
        <v>0</v>
      </c>
      <c r="BM34">
        <f>'[1]2016 ksh'!EE33</f>
        <v>1545</v>
      </c>
      <c r="BN34">
        <f>'[1]2016 ksh'!EF33</f>
        <v>1396</v>
      </c>
      <c r="BO34" s="2"/>
      <c r="BR34" t="s">
        <v>51</v>
      </c>
      <c r="BS34">
        <v>8.0375276478249138E-4</v>
      </c>
      <c r="BT34">
        <v>1.2768946205404543E-3</v>
      </c>
      <c r="BU34">
        <v>0</v>
      </c>
      <c r="BV34">
        <v>9.1338893452414614E-3</v>
      </c>
      <c r="BW34">
        <v>1.4526751455722548E-3</v>
      </c>
      <c r="BX34">
        <v>2.1905880388143405E-3</v>
      </c>
      <c r="BY34">
        <v>3.8790789650835155E-3</v>
      </c>
      <c r="BZ34">
        <v>1.2151954798236438E-3</v>
      </c>
      <c r="CA34">
        <v>2.2888147086943637E-3</v>
      </c>
      <c r="CB34">
        <v>4.8478303975320879E-5</v>
      </c>
      <c r="CC34">
        <v>8.3916280967846096E-4</v>
      </c>
      <c r="CD34">
        <v>1.4780748423226819E-3</v>
      </c>
      <c r="CE34">
        <v>1.0569184741281901E-3</v>
      </c>
      <c r="CF34">
        <v>8.9682527048362277E-4</v>
      </c>
      <c r="CG34">
        <v>7.960233120955962E-4</v>
      </c>
      <c r="CH34">
        <v>9.0949703582526376E-4</v>
      </c>
      <c r="CI34">
        <v>6.9963419718711817E-4</v>
      </c>
      <c r="CJ34">
        <v>9.3245317495383579E-4</v>
      </c>
      <c r="CK34">
        <v>7.1415907380249766E-4</v>
      </c>
      <c r="CL34">
        <v>4.5242166046616786E-4</v>
      </c>
      <c r="CM34">
        <v>8.3191063873747626E-4</v>
      </c>
      <c r="CN34">
        <v>1.9872815143128601E-3</v>
      </c>
      <c r="CO34">
        <v>4.4538765390441069E-3</v>
      </c>
      <c r="CP34">
        <v>3.0405536066756048E-3</v>
      </c>
      <c r="CQ34">
        <v>5.6172110229075799E-3</v>
      </c>
      <c r="CR34">
        <v>3.0707614974094532E-4</v>
      </c>
      <c r="CS34">
        <v>1.6447084535839839E-3</v>
      </c>
      <c r="CT34">
        <v>9.6394174714615859E-3</v>
      </c>
      <c r="CU34">
        <v>6.0195037493599671E-3</v>
      </c>
      <c r="CV34">
        <v>5.6203980923137794E-3</v>
      </c>
      <c r="CW34">
        <v>2.4390260757212495E-3</v>
      </c>
      <c r="CX34">
        <v>0</v>
      </c>
      <c r="CY34">
        <v>0</v>
      </c>
      <c r="CZ34">
        <v>3.5480274473342144E-3</v>
      </c>
      <c r="DA34">
        <v>8.1920417610027892E-3</v>
      </c>
      <c r="DB34">
        <v>3.7372310932868944E-3</v>
      </c>
      <c r="DC34">
        <v>2.5579628959133457E-3</v>
      </c>
      <c r="DD34">
        <v>6.218397840679731E-4</v>
      </c>
      <c r="DE34">
        <v>2.2701202152066746E-3</v>
      </c>
      <c r="DF34">
        <v>3.3537007585609196E-3</v>
      </c>
      <c r="DG34">
        <v>7.0626248118854399E-3</v>
      </c>
      <c r="DH34">
        <v>2.0277015019572683E-2</v>
      </c>
      <c r="DI34">
        <v>1.4615529034645298E-3</v>
      </c>
      <c r="DJ34">
        <v>1.0319814007378196E-3</v>
      </c>
      <c r="DK34">
        <v>1.3369863605002617E-2</v>
      </c>
      <c r="DL34">
        <v>2.3465546203089039E-3</v>
      </c>
      <c r="DM34">
        <v>5.356192607519582E-4</v>
      </c>
      <c r="DN34">
        <v>1.3359893179207671E-3</v>
      </c>
      <c r="DO34">
        <v>1.3736853691406752E-3</v>
      </c>
      <c r="DP34">
        <v>7.6945506575739958E-3</v>
      </c>
      <c r="DQ34">
        <v>2.0808893263975635E-2</v>
      </c>
      <c r="DR34">
        <v>3.6856384766995451E-3</v>
      </c>
      <c r="DS34">
        <v>1.8874190966875275E-3</v>
      </c>
      <c r="DT34">
        <v>6.2179273099637906E-3</v>
      </c>
      <c r="DU34">
        <v>6.9945646064589508E-3</v>
      </c>
      <c r="DV34">
        <v>8.2610984711835572E-3</v>
      </c>
      <c r="DW34">
        <v>3.8258297940013289E-3</v>
      </c>
      <c r="DX34">
        <v>5.7902236405063213E-3</v>
      </c>
      <c r="DY34">
        <v>1.8836431258512597E-3</v>
      </c>
      <c r="DZ34">
        <v>0</v>
      </c>
      <c r="EA34">
        <v>474</v>
      </c>
      <c r="EB34">
        <v>1.2979617084978573E-2</v>
      </c>
      <c r="EF34" s="2"/>
    </row>
    <row r="35" spans="1:136" x14ac:dyDescent="0.35">
      <c r="A35" s="2"/>
      <c r="B35" t="s">
        <v>51</v>
      </c>
      <c r="C35">
        <f>'[1]2016 ksh'!BU34</f>
        <v>2373</v>
      </c>
      <c r="D35">
        <f>'[1]2016 ksh'!BV34</f>
        <v>202</v>
      </c>
      <c r="E35">
        <f>'[1]2016 ksh'!BW34</f>
        <v>0</v>
      </c>
      <c r="F35">
        <f>'[1]2016 ksh'!BX34</f>
        <v>952</v>
      </c>
      <c r="G35">
        <f>'[1]2016 ksh'!BY34</f>
        <v>4731</v>
      </c>
      <c r="H35">
        <f>'[1]2016 ksh'!BZ34</f>
        <v>985</v>
      </c>
      <c r="I35">
        <f>'[1]2016 ksh'!CA34</f>
        <v>1092</v>
      </c>
      <c r="J35">
        <f>'[1]2016 ksh'!CB34</f>
        <v>581</v>
      </c>
      <c r="K35">
        <f>'[1]2016 ksh'!CC34</f>
        <v>532</v>
      </c>
      <c r="L35">
        <f>'[1]2016 ksh'!CD34</f>
        <v>67</v>
      </c>
      <c r="M35">
        <f>'[1]2016 ksh'!CE34</f>
        <v>1399</v>
      </c>
      <c r="N35">
        <f>'[1]2016 ksh'!CF34</f>
        <v>1487</v>
      </c>
      <c r="O35">
        <f>'[1]2016 ksh'!CG34</f>
        <v>1679</v>
      </c>
      <c r="P35">
        <f>'[1]2016 ksh'!CH34</f>
        <v>628</v>
      </c>
      <c r="Q35">
        <f>'[1]2016 ksh'!CI34</f>
        <v>684</v>
      </c>
      <c r="R35">
        <f>'[1]2016 ksh'!CJ34</f>
        <v>1233</v>
      </c>
      <c r="S35">
        <f>'[1]2016 ksh'!CK34</f>
        <v>2311</v>
      </c>
      <c r="T35">
        <f>'[1]2016 ksh'!CL34</f>
        <v>1163</v>
      </c>
      <c r="U35">
        <f>'[1]2016 ksh'!CM34</f>
        <v>1730</v>
      </c>
      <c r="V35">
        <f>'[1]2016 ksh'!CN34</f>
        <v>3798</v>
      </c>
      <c r="W35">
        <f>'[1]2016 ksh'!CO34</f>
        <v>144</v>
      </c>
      <c r="X35">
        <f>'[1]2016 ksh'!CP34</f>
        <v>1275</v>
      </c>
      <c r="Y35">
        <f>'[1]2016 ksh'!CQ34</f>
        <v>1464</v>
      </c>
      <c r="Z35">
        <f>'[1]2016 ksh'!CR34</f>
        <v>4357</v>
      </c>
      <c r="AA35">
        <f>'[1]2016 ksh'!CS34</f>
        <v>1396</v>
      </c>
      <c r="AB35">
        <f>'[1]2016 ksh'!CT34</f>
        <v>123</v>
      </c>
      <c r="AC35">
        <f>'[1]2016 ksh'!CU34</f>
        <v>5141</v>
      </c>
      <c r="AD35">
        <f>'[1]2016 ksh'!CV34</f>
        <v>6888</v>
      </c>
      <c r="AE35">
        <f>'[1]2016 ksh'!CW34</f>
        <v>19978</v>
      </c>
      <c r="AF35">
        <f>'[1]2016 ksh'!CX34</f>
        <v>13217</v>
      </c>
      <c r="AG35">
        <f>'[1]2016 ksh'!CY34</f>
        <v>5449</v>
      </c>
      <c r="AH35">
        <f>'[1]2016 ksh'!CZ34</f>
        <v>0</v>
      </c>
      <c r="AI35">
        <f>'[1]2016 ksh'!DA34</f>
        <v>0</v>
      </c>
      <c r="AJ35">
        <f>'[1]2016 ksh'!DB34</f>
        <v>4478</v>
      </c>
      <c r="AK35">
        <f>'[1]2016 ksh'!DC34</f>
        <v>1917</v>
      </c>
      <c r="AL35">
        <f>'[1]2016 ksh'!DD34</f>
        <v>5062</v>
      </c>
      <c r="AM35">
        <f>'[1]2016 ksh'!DE34</f>
        <v>620</v>
      </c>
      <c r="AN35">
        <f>'[1]2016 ksh'!DF34</f>
        <v>276</v>
      </c>
      <c r="AO35">
        <f>'[1]2016 ksh'!DG34</f>
        <v>1850</v>
      </c>
      <c r="AP35">
        <f>'[1]2016 ksh'!DH34</f>
        <v>3618</v>
      </c>
      <c r="AQ35">
        <f>'[1]2016 ksh'!DI34</f>
        <v>10110</v>
      </c>
      <c r="AR35">
        <f>'[1]2016 ksh'!DJ34</f>
        <v>23420</v>
      </c>
      <c r="AS35">
        <f>'[1]2016 ksh'!DK34</f>
        <v>847</v>
      </c>
      <c r="AT35">
        <f>'[1]2016 ksh'!DL34</f>
        <v>507</v>
      </c>
      <c r="AU35">
        <f>'[1]2016 ksh'!DM34</f>
        <v>3048</v>
      </c>
      <c r="AV35">
        <f>'[1]2016 ksh'!DN34</f>
        <v>759</v>
      </c>
      <c r="AW35">
        <f>'[1]2016 ksh'!DO34</f>
        <v>228</v>
      </c>
      <c r="AX35">
        <f>'[1]2016 ksh'!DP34</f>
        <v>401</v>
      </c>
      <c r="AY35">
        <f>'[1]2016 ksh'!DQ34</f>
        <v>177</v>
      </c>
      <c r="AZ35">
        <f>'[1]2016 ksh'!DR34</f>
        <v>7564</v>
      </c>
      <c r="BA35">
        <f>'[1]2016 ksh'!DS34</f>
        <v>70520</v>
      </c>
      <c r="BB35">
        <f>'[1]2016 ksh'!DT34</f>
        <v>6275</v>
      </c>
      <c r="BC35">
        <f>'[1]2016 ksh'!DU34</f>
        <v>3157</v>
      </c>
      <c r="BD35">
        <f>'[1]2016 ksh'!DV34</f>
        <v>2925</v>
      </c>
      <c r="BE35">
        <f>'[1]2016 ksh'!DW34</f>
        <v>3502</v>
      </c>
      <c r="BF35">
        <f>'[1]2016 ksh'!DX34</f>
        <v>2288</v>
      </c>
      <c r="BG35">
        <f>'[1]2016 ksh'!DY34</f>
        <v>1255</v>
      </c>
      <c r="BH35">
        <f>'[1]2016 ksh'!DZ34</f>
        <v>610</v>
      </c>
      <c r="BI35">
        <f>'[1]2016 ksh'!EA34</f>
        <v>718</v>
      </c>
      <c r="BJ35">
        <f>'[1]2016 ksh'!EB34</f>
        <v>0</v>
      </c>
      <c r="BK35">
        <f>'[1]2016 ksh'!EC34</f>
        <v>237</v>
      </c>
      <c r="BL35">
        <f>'[1]2016 ksh'!ED34</f>
        <v>50607</v>
      </c>
      <c r="BM35">
        <f>'[1]2016 ksh'!EE34</f>
        <v>2697</v>
      </c>
      <c r="BN35">
        <f>'[1]2016 ksh'!EF34</f>
        <v>2165</v>
      </c>
      <c r="BO35" s="2"/>
      <c r="BR35" t="s">
        <v>52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1.5985215515454049E-4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8.2608564908691432E-5</v>
      </c>
      <c r="CO35">
        <v>0</v>
      </c>
      <c r="CP35">
        <v>0</v>
      </c>
      <c r="CQ35">
        <v>0</v>
      </c>
      <c r="CR35">
        <v>0</v>
      </c>
      <c r="CS35">
        <v>2.5913515802431956E-5</v>
      </c>
      <c r="CT35">
        <v>4.660171338555035E-4</v>
      </c>
      <c r="CU35">
        <v>1.3769712751313969E-4</v>
      </c>
      <c r="CV35">
        <v>2.9128945246538089E-4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1.2034149905289685E-4</v>
      </c>
      <c r="DC35">
        <v>0</v>
      </c>
      <c r="DD35">
        <v>6.4144125552228958E-3</v>
      </c>
      <c r="DE35">
        <v>0</v>
      </c>
      <c r="DF35">
        <v>4.8201337602312832E-4</v>
      </c>
      <c r="DG35">
        <v>3.346189203652943E-4</v>
      </c>
      <c r="DH35">
        <v>0</v>
      </c>
      <c r="DI35">
        <v>0</v>
      </c>
      <c r="DJ35">
        <v>3.2363913750949372E-4</v>
      </c>
      <c r="DK35">
        <v>2.7985475656140649E-3</v>
      </c>
      <c r="DL35">
        <v>4.1180642348504085E-3</v>
      </c>
      <c r="DM35">
        <v>0</v>
      </c>
      <c r="DN35">
        <v>0</v>
      </c>
      <c r="DO35">
        <v>0</v>
      </c>
      <c r="DP35">
        <v>3.0721236099779834E-4</v>
      </c>
      <c r="DQ35">
        <v>7.3769474134910788E-6</v>
      </c>
      <c r="DR35">
        <v>1.1512113807698978E-4</v>
      </c>
      <c r="DS35">
        <v>3.4077570006711772E-5</v>
      </c>
      <c r="DT35">
        <v>0</v>
      </c>
      <c r="DU35">
        <v>6.3474375554901617E-3</v>
      </c>
      <c r="DV35">
        <v>1.646803764294939E-2</v>
      </c>
      <c r="DW35">
        <v>2.4479213741697746E-3</v>
      </c>
      <c r="DX35">
        <v>0</v>
      </c>
      <c r="DY35">
        <v>6.2963001421212025E-4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'[1]2016 ksh'!BU35</f>
        <v>0</v>
      </c>
      <c r="D36">
        <f>'[1]2016 ksh'!BV35</f>
        <v>0</v>
      </c>
      <c r="E36">
        <f>'[1]2016 ksh'!BW35</f>
        <v>0</v>
      </c>
      <c r="F36">
        <f>'[1]2016 ksh'!BX35</f>
        <v>0</v>
      </c>
      <c r="G36">
        <f>'[1]2016 ksh'!BY35</f>
        <v>0</v>
      </c>
      <c r="H36">
        <f>'[1]2016 ksh'!BZ35</f>
        <v>0</v>
      </c>
      <c r="I36">
        <f>'[1]2016 ksh'!CA35</f>
        <v>45</v>
      </c>
      <c r="J36">
        <f>'[1]2016 ksh'!CB35</f>
        <v>0</v>
      </c>
      <c r="K36">
        <f>'[1]2016 ksh'!CC35</f>
        <v>0</v>
      </c>
      <c r="L36">
        <f>'[1]2016 ksh'!CD35</f>
        <v>0</v>
      </c>
      <c r="M36">
        <f>'[1]2016 ksh'!CE35</f>
        <v>0</v>
      </c>
      <c r="N36">
        <f>'[1]2016 ksh'!CF35</f>
        <v>0</v>
      </c>
      <c r="O36">
        <f>'[1]2016 ksh'!CG35</f>
        <v>0</v>
      </c>
      <c r="P36">
        <f>'[1]2016 ksh'!CH35</f>
        <v>0</v>
      </c>
      <c r="Q36">
        <f>'[1]2016 ksh'!CI35</f>
        <v>0</v>
      </c>
      <c r="R36">
        <f>'[1]2016 ksh'!CJ35</f>
        <v>0</v>
      </c>
      <c r="S36">
        <f>'[1]2016 ksh'!CK35</f>
        <v>0</v>
      </c>
      <c r="T36">
        <f>'[1]2016 ksh'!CL35</f>
        <v>0</v>
      </c>
      <c r="U36">
        <f>'[1]2016 ksh'!CM35</f>
        <v>0</v>
      </c>
      <c r="V36">
        <f>'[1]2016 ksh'!CN35</f>
        <v>0</v>
      </c>
      <c r="W36">
        <f>'[1]2016 ksh'!CO35</f>
        <v>0</v>
      </c>
      <c r="X36">
        <f>'[1]2016 ksh'!CP35</f>
        <v>53</v>
      </c>
      <c r="Y36">
        <f>'[1]2016 ksh'!CQ35</f>
        <v>0</v>
      </c>
      <c r="Z36">
        <f>'[1]2016 ksh'!CR35</f>
        <v>0</v>
      </c>
      <c r="AA36">
        <f>'[1]2016 ksh'!CS35</f>
        <v>0</v>
      </c>
      <c r="AB36">
        <f>'[1]2016 ksh'!CT35</f>
        <v>0</v>
      </c>
      <c r="AC36">
        <f>'[1]2016 ksh'!CU35</f>
        <v>81</v>
      </c>
      <c r="AD36">
        <f>'[1]2016 ksh'!CV35</f>
        <v>333</v>
      </c>
      <c r="AE36">
        <f>'[1]2016 ksh'!CW35</f>
        <v>457</v>
      </c>
      <c r="AF36">
        <f>'[1]2016 ksh'!CX35</f>
        <v>685</v>
      </c>
      <c r="AG36">
        <f>'[1]2016 ksh'!CY35</f>
        <v>0</v>
      </c>
      <c r="AH36">
        <f>'[1]2016 ksh'!CZ35</f>
        <v>0</v>
      </c>
      <c r="AI36">
        <f>'[1]2016 ksh'!DA35</f>
        <v>0</v>
      </c>
      <c r="AJ36">
        <f>'[1]2016 ksh'!DB35</f>
        <v>0</v>
      </c>
      <c r="AK36">
        <f>'[1]2016 ksh'!DC35</f>
        <v>0</v>
      </c>
      <c r="AL36">
        <f>'[1]2016 ksh'!DD35</f>
        <v>163</v>
      </c>
      <c r="AM36">
        <f>'[1]2016 ksh'!DE35</f>
        <v>0</v>
      </c>
      <c r="AN36">
        <f>'[1]2016 ksh'!DF35</f>
        <v>2847</v>
      </c>
      <c r="AO36">
        <f>'[1]2016 ksh'!DG35</f>
        <v>0</v>
      </c>
      <c r="AP36">
        <f>'[1]2016 ksh'!DH35</f>
        <v>520</v>
      </c>
      <c r="AQ36">
        <f>'[1]2016 ksh'!DI35</f>
        <v>479</v>
      </c>
      <c r="AR36">
        <f>'[1]2016 ksh'!DJ35</f>
        <v>0</v>
      </c>
      <c r="AS36">
        <f>'[1]2016 ksh'!DK35</f>
        <v>0</v>
      </c>
      <c r="AT36">
        <f>'[1]2016 ksh'!DL35</f>
        <v>159</v>
      </c>
      <c r="AU36">
        <f>'[1]2016 ksh'!DM35</f>
        <v>638</v>
      </c>
      <c r="AV36">
        <f>'[1]2016 ksh'!DN35</f>
        <v>1332</v>
      </c>
      <c r="AW36">
        <f>'[1]2016 ksh'!DO35</f>
        <v>0</v>
      </c>
      <c r="AX36">
        <f>'[1]2016 ksh'!DP35</f>
        <v>0</v>
      </c>
      <c r="AY36">
        <f>'[1]2016 ksh'!DQ35</f>
        <v>0</v>
      </c>
      <c r="AZ36">
        <f>'[1]2016 ksh'!DR35</f>
        <v>302</v>
      </c>
      <c r="BA36">
        <f>'[1]2016 ksh'!DS35</f>
        <v>25</v>
      </c>
      <c r="BB36">
        <f>'[1]2016 ksh'!DT35</f>
        <v>196</v>
      </c>
      <c r="BC36">
        <f>'[1]2016 ksh'!DU35</f>
        <v>57</v>
      </c>
      <c r="BD36">
        <f>'[1]2016 ksh'!DV35</f>
        <v>0</v>
      </c>
      <c r="BE36">
        <f>'[1]2016 ksh'!DW35</f>
        <v>3178</v>
      </c>
      <c r="BF36">
        <f>'[1]2016 ksh'!DX35</f>
        <v>4561</v>
      </c>
      <c r="BG36">
        <f>'[1]2016 ksh'!DY35</f>
        <v>803</v>
      </c>
      <c r="BH36">
        <f>'[1]2016 ksh'!DZ35</f>
        <v>0</v>
      </c>
      <c r="BI36">
        <f>'[1]2016 ksh'!EA35</f>
        <v>240</v>
      </c>
      <c r="BJ36">
        <f>'[1]2016 ksh'!EB35</f>
        <v>0</v>
      </c>
      <c r="BK36">
        <f>'[1]2016 ksh'!EC35</f>
        <v>0</v>
      </c>
      <c r="BL36">
        <f>'[1]2016 ksh'!ED35</f>
        <v>0</v>
      </c>
      <c r="BM36">
        <f>'[1]2016 ksh'!EE35</f>
        <v>712</v>
      </c>
      <c r="BN36">
        <f>'[1]2016 ksh'!EF35</f>
        <v>161</v>
      </c>
      <c r="BO36" s="2"/>
      <c r="BR36" t="s">
        <v>53</v>
      </c>
      <c r="BS36">
        <v>3.8273941180118634E-5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4.0615809345228519E-4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2.6652952074313649E-4</v>
      </c>
      <c r="CO36">
        <v>0</v>
      </c>
      <c r="CP36">
        <v>1.4585166486004162E-4</v>
      </c>
      <c r="CQ36">
        <v>0</v>
      </c>
      <c r="CR36">
        <v>2.0721398722356473E-4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5.7470825602757611E-5</v>
      </c>
      <c r="DG36">
        <v>2.368179833065444E-4</v>
      </c>
      <c r="DH36">
        <v>2.6406872677069463E-4</v>
      </c>
      <c r="DI36">
        <v>0</v>
      </c>
      <c r="DJ36">
        <v>0</v>
      </c>
      <c r="DK36">
        <v>0</v>
      </c>
      <c r="DL36">
        <v>0</v>
      </c>
      <c r="DM36">
        <v>6.8127011235994686E-4</v>
      </c>
      <c r="DN36">
        <v>0</v>
      </c>
      <c r="DO36">
        <v>0</v>
      </c>
      <c r="DP36">
        <v>4.2623171939760768E-4</v>
      </c>
      <c r="DQ36">
        <v>1.8672529293028619E-3</v>
      </c>
      <c r="DR36">
        <v>2.9954990009828973E-5</v>
      </c>
      <c r="DS36">
        <v>1.0462411844165895E-4</v>
      </c>
      <c r="DT36">
        <v>1.3817616244363978E-4</v>
      </c>
      <c r="DU36">
        <v>4.1543958827625977E-4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9.2332328543329711E-6</v>
      </c>
      <c r="EF36" s="2"/>
    </row>
    <row r="37" spans="1:136" x14ac:dyDescent="0.35">
      <c r="A37" s="2"/>
      <c r="B37" t="s">
        <v>53</v>
      </c>
      <c r="C37">
        <f>'[1]2016 ksh'!BU36</f>
        <v>113</v>
      </c>
      <c r="D37">
        <f>'[1]2016 ksh'!BV36</f>
        <v>0</v>
      </c>
      <c r="E37">
        <f>'[1]2016 ksh'!BW36</f>
        <v>0</v>
      </c>
      <c r="F37">
        <f>'[1]2016 ksh'!BX36</f>
        <v>0</v>
      </c>
      <c r="G37">
        <f>'[1]2016 ksh'!BY36</f>
        <v>0</v>
      </c>
      <c r="H37">
        <f>'[1]2016 ksh'!BZ36</f>
        <v>0</v>
      </c>
      <c r="I37">
        <f>'[1]2016 ksh'!CA36</f>
        <v>0</v>
      </c>
      <c r="J37">
        <f>'[1]2016 ksh'!CB36</f>
        <v>0</v>
      </c>
      <c r="K37">
        <f>'[1]2016 ksh'!CC36</f>
        <v>0</v>
      </c>
      <c r="L37">
        <f>'[1]2016 ksh'!CD36</f>
        <v>0</v>
      </c>
      <c r="M37">
        <f>'[1]2016 ksh'!CE36</f>
        <v>0</v>
      </c>
      <c r="N37">
        <f>'[1]2016 ksh'!CF36</f>
        <v>0</v>
      </c>
      <c r="O37">
        <f>'[1]2016 ksh'!CG36</f>
        <v>0</v>
      </c>
      <c r="P37">
        <f>'[1]2016 ksh'!CH36</f>
        <v>0</v>
      </c>
      <c r="Q37">
        <f>'[1]2016 ksh'!CI36</f>
        <v>349</v>
      </c>
      <c r="R37">
        <f>'[1]2016 ksh'!CJ36</f>
        <v>0</v>
      </c>
      <c r="S37">
        <f>'[1]2016 ksh'!CK36</f>
        <v>0</v>
      </c>
      <c r="T37">
        <f>'[1]2016 ksh'!CL36</f>
        <v>0</v>
      </c>
      <c r="U37">
        <f>'[1]2016 ksh'!CM36</f>
        <v>0</v>
      </c>
      <c r="V37">
        <f>'[1]2016 ksh'!CN36</f>
        <v>0</v>
      </c>
      <c r="W37">
        <f>'[1]2016 ksh'!CO36</f>
        <v>0</v>
      </c>
      <c r="X37">
        <f>'[1]2016 ksh'!CP36</f>
        <v>171</v>
      </c>
      <c r="Y37">
        <f>'[1]2016 ksh'!CQ36</f>
        <v>0</v>
      </c>
      <c r="Z37">
        <f>'[1]2016 ksh'!CR36</f>
        <v>209</v>
      </c>
      <c r="AA37">
        <f>'[1]2016 ksh'!CS36</f>
        <v>0</v>
      </c>
      <c r="AB37">
        <f>'[1]2016 ksh'!CT36</f>
        <v>83</v>
      </c>
      <c r="AC37">
        <f>'[1]2016 ksh'!CU36</f>
        <v>0</v>
      </c>
      <c r="AD37">
        <f>'[1]2016 ksh'!CV36</f>
        <v>0</v>
      </c>
      <c r="AE37">
        <f>'[1]2016 ksh'!CW36</f>
        <v>0</v>
      </c>
      <c r="AF37">
        <f>'[1]2016 ksh'!CX36</f>
        <v>0</v>
      </c>
      <c r="AG37">
        <f>'[1]2016 ksh'!CY36</f>
        <v>0</v>
      </c>
      <c r="AH37">
        <f>'[1]2016 ksh'!CZ36</f>
        <v>0</v>
      </c>
      <c r="AI37">
        <f>'[1]2016 ksh'!DA36</f>
        <v>0</v>
      </c>
      <c r="AJ37">
        <f>'[1]2016 ksh'!DB36</f>
        <v>0</v>
      </c>
      <c r="AK37">
        <f>'[1]2016 ksh'!DC36</f>
        <v>0</v>
      </c>
      <c r="AL37">
        <f>'[1]2016 ksh'!DD36</f>
        <v>0</v>
      </c>
      <c r="AM37">
        <f>'[1]2016 ksh'!DE36</f>
        <v>0</v>
      </c>
      <c r="AN37">
        <f>'[1]2016 ksh'!DF36</f>
        <v>0</v>
      </c>
      <c r="AO37">
        <f>'[1]2016 ksh'!DG36</f>
        <v>0</v>
      </c>
      <c r="AP37">
        <f>'[1]2016 ksh'!DH36</f>
        <v>62</v>
      </c>
      <c r="AQ37">
        <f>'[1]2016 ksh'!DI36</f>
        <v>339</v>
      </c>
      <c r="AR37">
        <f>'[1]2016 ksh'!DJ36</f>
        <v>305</v>
      </c>
      <c r="AS37">
        <f>'[1]2016 ksh'!DK36</f>
        <v>0</v>
      </c>
      <c r="AT37">
        <f>'[1]2016 ksh'!DL36</f>
        <v>0</v>
      </c>
      <c r="AU37">
        <f>'[1]2016 ksh'!DM36</f>
        <v>0</v>
      </c>
      <c r="AV37">
        <f>'[1]2016 ksh'!DN36</f>
        <v>0</v>
      </c>
      <c r="AW37">
        <f>'[1]2016 ksh'!DO36</f>
        <v>290</v>
      </c>
      <c r="AX37">
        <f>'[1]2016 ksh'!DP36</f>
        <v>0</v>
      </c>
      <c r="AY37">
        <f>'[1]2016 ksh'!DQ36</f>
        <v>0</v>
      </c>
      <c r="AZ37">
        <f>'[1]2016 ksh'!DR36</f>
        <v>419</v>
      </c>
      <c r="BA37">
        <f>'[1]2016 ksh'!DS36</f>
        <v>6328</v>
      </c>
      <c r="BB37">
        <f>'[1]2016 ksh'!DT36</f>
        <v>51</v>
      </c>
      <c r="BC37">
        <f>'[1]2016 ksh'!DU36</f>
        <v>175</v>
      </c>
      <c r="BD37">
        <f>'[1]2016 ksh'!DV36</f>
        <v>65</v>
      </c>
      <c r="BE37">
        <f>'[1]2016 ksh'!DW36</f>
        <v>208</v>
      </c>
      <c r="BF37">
        <f>'[1]2016 ksh'!DX36</f>
        <v>0</v>
      </c>
      <c r="BG37">
        <f>'[1]2016 ksh'!DY36</f>
        <v>0</v>
      </c>
      <c r="BH37">
        <f>'[1]2016 ksh'!DZ36</f>
        <v>0</v>
      </c>
      <c r="BI37">
        <f>'[1]2016 ksh'!EA36</f>
        <v>0</v>
      </c>
      <c r="BJ37">
        <f>'[1]2016 ksh'!EB36</f>
        <v>0</v>
      </c>
      <c r="BK37">
        <f>'[1]2016 ksh'!EC36</f>
        <v>0</v>
      </c>
      <c r="BL37">
        <f>'[1]2016 ksh'!ED36</f>
        <v>36</v>
      </c>
      <c r="BM37">
        <f>'[1]2016 ksh'!EE36</f>
        <v>354</v>
      </c>
      <c r="BN37">
        <f>'[1]2016 ksh'!EF36</f>
        <v>73</v>
      </c>
      <c r="BO37" s="2"/>
      <c r="BR37" t="s">
        <v>54</v>
      </c>
      <c r="BS37">
        <v>2.073905680051915E-3</v>
      </c>
      <c r="BT37">
        <v>7.8510055381744766E-3</v>
      </c>
      <c r="BU37">
        <v>1.3192668067508233E-2</v>
      </c>
      <c r="BV37">
        <v>3.2429144944239644E-3</v>
      </c>
      <c r="BW37">
        <v>2.3787517126925084E-3</v>
      </c>
      <c r="BX37">
        <v>4.9193713115302752E-3</v>
      </c>
      <c r="BY37">
        <v>3.2467748846944445E-3</v>
      </c>
      <c r="BZ37">
        <v>2.3425455032744939E-4</v>
      </c>
      <c r="CA37">
        <v>2.9040412187381491E-3</v>
      </c>
      <c r="CB37">
        <v>3.3283611684548661E-5</v>
      </c>
      <c r="CC37">
        <v>6.0582876181218407E-4</v>
      </c>
      <c r="CD37">
        <v>1.7524182562305905E-3</v>
      </c>
      <c r="CE37">
        <v>1.3508916292311469E-3</v>
      </c>
      <c r="CF37">
        <v>2.5976515398243786E-3</v>
      </c>
      <c r="CG37">
        <v>1.6781661053243415E-3</v>
      </c>
      <c r="CH37">
        <v>2.2195268295200476E-3</v>
      </c>
      <c r="CI37">
        <v>2.0819491017117315E-3</v>
      </c>
      <c r="CJ37">
        <v>2.3066790922976659E-3</v>
      </c>
      <c r="CK37">
        <v>1.7024231331569366E-3</v>
      </c>
      <c r="CL37">
        <v>8.8113823656351862E-4</v>
      </c>
      <c r="CM37">
        <v>2.4495146585047914E-3</v>
      </c>
      <c r="CN37">
        <v>3.8451948986743729E-3</v>
      </c>
      <c r="CO37">
        <v>3.0300963339398431E-3</v>
      </c>
      <c r="CP37">
        <v>9.9653673406765292E-4</v>
      </c>
      <c r="CQ37">
        <v>5.2027606394122504E-3</v>
      </c>
      <c r="CR37">
        <v>4.0369279197651105E-3</v>
      </c>
      <c r="CS37">
        <v>3.1400142913687611E-3</v>
      </c>
      <c r="CT37">
        <v>7.5416406436856114E-3</v>
      </c>
      <c r="CU37">
        <v>3.0953229561104688E-3</v>
      </c>
      <c r="CV37">
        <v>4.8303020300062213E-3</v>
      </c>
      <c r="CW37">
        <v>3.8051313396414649E-3</v>
      </c>
      <c r="CX37">
        <v>8.0327726405857534E-3</v>
      </c>
      <c r="CY37">
        <v>6.3819293929705224E-4</v>
      </c>
      <c r="CZ37">
        <v>7.7877538588316192E-3</v>
      </c>
      <c r="DA37">
        <v>9.6009703831220483E-2</v>
      </c>
      <c r="DB37">
        <v>1.9062684083103046E-3</v>
      </c>
      <c r="DC37">
        <v>4.6208361990692694E-3</v>
      </c>
      <c r="DD37">
        <v>3.6499291673554942E-4</v>
      </c>
      <c r="DE37">
        <v>6.4176912029896799E-4</v>
      </c>
      <c r="DF37">
        <v>2.8021662225344557E-3</v>
      </c>
      <c r="DG37">
        <v>1.1407780729781329E-3</v>
      </c>
      <c r="DH37">
        <v>1.7591306198449091E-2</v>
      </c>
      <c r="DI37">
        <v>6.8332343538601392E-4</v>
      </c>
      <c r="DJ37">
        <v>1.7362527314188564E-3</v>
      </c>
      <c r="DK37">
        <v>1.3817280300445617E-3</v>
      </c>
      <c r="DL37">
        <v>5.9297651669993111E-3</v>
      </c>
      <c r="DM37">
        <v>1.5598736365758782E-3</v>
      </c>
      <c r="DN37">
        <v>4.8042309138198163E-3</v>
      </c>
      <c r="DO37">
        <v>7.7609342889303691E-4</v>
      </c>
      <c r="DP37">
        <v>4.6325996423310385E-3</v>
      </c>
      <c r="DQ37">
        <v>8.0116599689478516E-3</v>
      </c>
      <c r="DR37">
        <v>1.0536520897771018E-2</v>
      </c>
      <c r="DS37">
        <v>2.3101005351918299E-3</v>
      </c>
      <c r="DT37">
        <v>3.2269448398376181E-3</v>
      </c>
      <c r="DU37">
        <v>2.9100744236466853E-3</v>
      </c>
      <c r="DV37">
        <v>2.0905489575241609E-3</v>
      </c>
      <c r="DW37">
        <v>7.6821442875564536E-3</v>
      </c>
      <c r="DX37">
        <v>1.2149977475160806E-2</v>
      </c>
      <c r="DY37">
        <v>7.0308684920353422E-4</v>
      </c>
      <c r="DZ37">
        <v>0</v>
      </c>
      <c r="EA37">
        <v>530</v>
      </c>
      <c r="EB37">
        <v>1.2695695174707836E-3</v>
      </c>
      <c r="EF37" s="2"/>
    </row>
    <row r="38" spans="1:136" x14ac:dyDescent="0.35">
      <c r="A38" s="2"/>
      <c r="B38" t="s">
        <v>54</v>
      </c>
      <c r="C38">
        <f>'[1]2016 ksh'!BU37</f>
        <v>6123</v>
      </c>
      <c r="D38">
        <f>'[1]2016 ksh'!BV37</f>
        <v>1242</v>
      </c>
      <c r="E38">
        <f>'[1]2016 ksh'!BW37</f>
        <v>170</v>
      </c>
      <c r="F38">
        <f>'[1]2016 ksh'!BX37</f>
        <v>338</v>
      </c>
      <c r="G38">
        <f>'[1]2016 ksh'!BY37</f>
        <v>7747</v>
      </c>
      <c r="H38">
        <f>'[1]2016 ksh'!BZ37</f>
        <v>2212</v>
      </c>
      <c r="I38">
        <f>'[1]2016 ksh'!CA37</f>
        <v>914</v>
      </c>
      <c r="J38">
        <f>'[1]2016 ksh'!CB37</f>
        <v>112</v>
      </c>
      <c r="K38">
        <f>'[1]2016 ksh'!CC37</f>
        <v>675</v>
      </c>
      <c r="L38">
        <f>'[1]2016 ksh'!CD37</f>
        <v>46</v>
      </c>
      <c r="M38">
        <f>'[1]2016 ksh'!CE37</f>
        <v>1010</v>
      </c>
      <c r="N38">
        <f>'[1]2016 ksh'!CF37</f>
        <v>1763</v>
      </c>
      <c r="O38">
        <f>'[1]2016 ksh'!CG37</f>
        <v>2146</v>
      </c>
      <c r="P38">
        <f>'[1]2016 ksh'!CH37</f>
        <v>1819</v>
      </c>
      <c r="Q38">
        <f>'[1]2016 ksh'!CI37</f>
        <v>1442</v>
      </c>
      <c r="R38">
        <f>'[1]2016 ksh'!CJ37</f>
        <v>3009</v>
      </c>
      <c r="S38">
        <f>'[1]2016 ksh'!CK37</f>
        <v>6877</v>
      </c>
      <c r="T38">
        <f>'[1]2016 ksh'!CL37</f>
        <v>2877</v>
      </c>
      <c r="U38">
        <f>'[1]2016 ksh'!CM37</f>
        <v>4124</v>
      </c>
      <c r="V38">
        <f>'[1]2016 ksh'!CN37</f>
        <v>7397</v>
      </c>
      <c r="W38">
        <f>'[1]2016 ksh'!CO37</f>
        <v>424</v>
      </c>
      <c r="X38">
        <f>'[1]2016 ksh'!CP37</f>
        <v>2467</v>
      </c>
      <c r="Y38">
        <f>'[1]2016 ksh'!CQ37</f>
        <v>996</v>
      </c>
      <c r="Z38">
        <f>'[1]2016 ksh'!CR37</f>
        <v>1428</v>
      </c>
      <c r="AA38">
        <f>'[1]2016 ksh'!CS37</f>
        <v>1293</v>
      </c>
      <c r="AB38">
        <f>'[1]2016 ksh'!CT37</f>
        <v>1617</v>
      </c>
      <c r="AC38">
        <f>'[1]2016 ksh'!CU37</f>
        <v>9815</v>
      </c>
      <c r="AD38">
        <f>'[1]2016 ksh'!CV37</f>
        <v>5389</v>
      </c>
      <c r="AE38">
        <f>'[1]2016 ksh'!CW37</f>
        <v>10273</v>
      </c>
      <c r="AF38">
        <f>'[1]2016 ksh'!CX37</f>
        <v>11359</v>
      </c>
      <c r="AG38">
        <f>'[1]2016 ksh'!CY37</f>
        <v>8501</v>
      </c>
      <c r="AH38">
        <f>'[1]2016 ksh'!CZ37</f>
        <v>190</v>
      </c>
      <c r="AI38">
        <f>'[1]2016 ksh'!DA37</f>
        <v>273</v>
      </c>
      <c r="AJ38">
        <f>'[1]2016 ksh'!DB37</f>
        <v>9829</v>
      </c>
      <c r="AK38">
        <f>'[1]2016 ksh'!DC37</f>
        <v>22467</v>
      </c>
      <c r="AL38">
        <f>'[1]2016 ksh'!DD37</f>
        <v>2582</v>
      </c>
      <c r="AM38">
        <f>'[1]2016 ksh'!DE37</f>
        <v>1120</v>
      </c>
      <c r="AN38">
        <f>'[1]2016 ksh'!DF37</f>
        <v>162</v>
      </c>
      <c r="AO38">
        <f>'[1]2016 ksh'!DG37</f>
        <v>523</v>
      </c>
      <c r="AP38">
        <f>'[1]2016 ksh'!DH37</f>
        <v>3023</v>
      </c>
      <c r="AQ38">
        <f>'[1]2016 ksh'!DI37</f>
        <v>1633</v>
      </c>
      <c r="AR38">
        <f>'[1]2016 ksh'!DJ37</f>
        <v>20318</v>
      </c>
      <c r="AS38">
        <f>'[1]2016 ksh'!DK37</f>
        <v>396</v>
      </c>
      <c r="AT38">
        <f>'[1]2016 ksh'!DL37</f>
        <v>853</v>
      </c>
      <c r="AU38">
        <f>'[1]2016 ksh'!DM37</f>
        <v>315</v>
      </c>
      <c r="AV38">
        <f>'[1]2016 ksh'!DN37</f>
        <v>1918</v>
      </c>
      <c r="AW38">
        <f>'[1]2016 ksh'!DO37</f>
        <v>664</v>
      </c>
      <c r="AX38">
        <f>'[1]2016 ksh'!DP37</f>
        <v>1442</v>
      </c>
      <c r="AY38">
        <f>'[1]2016 ksh'!DQ37</f>
        <v>100</v>
      </c>
      <c r="AZ38">
        <f>'[1]2016 ksh'!DR37</f>
        <v>4554</v>
      </c>
      <c r="BA38">
        <f>'[1]2016 ksh'!DS37</f>
        <v>27151</v>
      </c>
      <c r="BB38">
        <f>'[1]2016 ksh'!DT37</f>
        <v>17939</v>
      </c>
      <c r="BC38">
        <f>'[1]2016 ksh'!DU37</f>
        <v>3864</v>
      </c>
      <c r="BD38">
        <f>'[1]2016 ksh'!DV37</f>
        <v>1518</v>
      </c>
      <c r="BE38">
        <f>'[1]2016 ksh'!DW37</f>
        <v>1457</v>
      </c>
      <c r="BF38">
        <f>'[1]2016 ksh'!DX37</f>
        <v>579</v>
      </c>
      <c r="BG38">
        <f>'[1]2016 ksh'!DY37</f>
        <v>2520</v>
      </c>
      <c r="BH38">
        <f>'[1]2016 ksh'!DZ37</f>
        <v>1280</v>
      </c>
      <c r="BI38">
        <f>'[1]2016 ksh'!EA37</f>
        <v>268</v>
      </c>
      <c r="BJ38">
        <f>'[1]2016 ksh'!EB37</f>
        <v>0</v>
      </c>
      <c r="BK38">
        <f>'[1]2016 ksh'!EC37</f>
        <v>265</v>
      </c>
      <c r="BL38">
        <f>'[1]2016 ksh'!ED37</f>
        <v>4950</v>
      </c>
      <c r="BM38">
        <f>'[1]2016 ksh'!EE37</f>
        <v>11076</v>
      </c>
      <c r="BN38">
        <f>'[1]2016 ksh'!EF37</f>
        <v>2023</v>
      </c>
      <c r="BO38" s="2"/>
      <c r="BR38" t="s">
        <v>55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6.3940862061816192E-5</v>
      </c>
      <c r="BZ38">
        <v>0</v>
      </c>
      <c r="CA38">
        <v>1.0282457055976557E-3</v>
      </c>
      <c r="CB38">
        <v>0</v>
      </c>
      <c r="CC38">
        <v>8.2176772641850721E-5</v>
      </c>
      <c r="CD38">
        <v>0</v>
      </c>
      <c r="CE38">
        <v>0</v>
      </c>
      <c r="CF38">
        <v>4.9982300106571332E-5</v>
      </c>
      <c r="CG38">
        <v>5.3533731515200909E-5</v>
      </c>
      <c r="CH38">
        <v>6.4173756785724199E-5</v>
      </c>
      <c r="CI38">
        <v>6.6602995837804414E-5</v>
      </c>
      <c r="CJ38">
        <v>0</v>
      </c>
      <c r="CK38">
        <v>3.3437505767631394E-5</v>
      </c>
      <c r="CL38">
        <v>1.1078255509045186E-5</v>
      </c>
      <c r="CM38">
        <v>0</v>
      </c>
      <c r="CN38">
        <v>1.9483152101106471E-4</v>
      </c>
      <c r="CO38">
        <v>1.1956103004401187E-3</v>
      </c>
      <c r="CP38">
        <v>7.2367548545389075E-4</v>
      </c>
      <c r="CQ38">
        <v>0</v>
      </c>
      <c r="CR38">
        <v>4.4937973132821266E-5</v>
      </c>
      <c r="CS38">
        <v>3.1991994817817234E-5</v>
      </c>
      <c r="CT38">
        <v>4.3243031339744919E-4</v>
      </c>
      <c r="CU38">
        <v>3.5192613771410761E-4</v>
      </c>
      <c r="CV38">
        <v>1.2846502713838184E-3</v>
      </c>
      <c r="CW38">
        <v>1.8352003873109052E-4</v>
      </c>
      <c r="CX38">
        <v>0</v>
      </c>
      <c r="CY38">
        <v>6.8728470385836398E-4</v>
      </c>
      <c r="CZ38">
        <v>2.1392751468964668E-4</v>
      </c>
      <c r="DA38">
        <v>3.6447534783303488E-2</v>
      </c>
      <c r="DB38">
        <v>4.7981558426059912E-3</v>
      </c>
      <c r="DC38">
        <v>0</v>
      </c>
      <c r="DD38">
        <v>6.488762964187545E-4</v>
      </c>
      <c r="DE38">
        <v>2.9806064879659526E-3</v>
      </c>
      <c r="DF38">
        <v>2.134763086502432E-3</v>
      </c>
      <c r="DG38">
        <v>1.5508434305030344E-4</v>
      </c>
      <c r="DH38">
        <v>0</v>
      </c>
      <c r="DI38">
        <v>0</v>
      </c>
      <c r="DJ38">
        <v>0</v>
      </c>
      <c r="DK38">
        <v>6.5050878366859841E-3</v>
      </c>
      <c r="DL38">
        <v>0</v>
      </c>
      <c r="DM38">
        <v>0</v>
      </c>
      <c r="DN38">
        <v>0</v>
      </c>
      <c r="DO38">
        <v>2.8218757074550821E-2</v>
      </c>
      <c r="DP38">
        <v>8.5653247668922587E-4</v>
      </c>
      <c r="DQ38">
        <v>6.6008925455918177E-4</v>
      </c>
      <c r="DR38">
        <v>2.425766838050856E-4</v>
      </c>
      <c r="DS38">
        <v>1.3535371665823765E-3</v>
      </c>
      <c r="DT38">
        <v>4.4216371981964733E-4</v>
      </c>
      <c r="DU38">
        <v>3.1018157720818819E-3</v>
      </c>
      <c r="DV38">
        <v>5.0548679456542747E-3</v>
      </c>
      <c r="DW38">
        <v>1.420586999206868E-3</v>
      </c>
      <c r="DX38">
        <v>1.803512281469182E-4</v>
      </c>
      <c r="DY38">
        <v>7.8179060098004923E-4</v>
      </c>
      <c r="DZ38">
        <v>0</v>
      </c>
      <c r="EA38">
        <v>0</v>
      </c>
      <c r="EB38">
        <v>1.4557730466998318E-3</v>
      </c>
      <c r="EF38" s="2"/>
    </row>
    <row r="39" spans="1:136" x14ac:dyDescent="0.35">
      <c r="A39" s="2"/>
      <c r="B39" t="s">
        <v>55</v>
      </c>
      <c r="C39">
        <f>'[1]2016 ksh'!BU38</f>
        <v>0</v>
      </c>
      <c r="D39">
        <f>'[1]2016 ksh'!BV38</f>
        <v>0</v>
      </c>
      <c r="E39">
        <f>'[1]2016 ksh'!BW38</f>
        <v>0</v>
      </c>
      <c r="F39">
        <f>'[1]2016 ksh'!BX38</f>
        <v>0</v>
      </c>
      <c r="G39">
        <f>'[1]2016 ksh'!BY38</f>
        <v>0</v>
      </c>
      <c r="H39">
        <f>'[1]2016 ksh'!BZ38</f>
        <v>0</v>
      </c>
      <c r="I39">
        <f>'[1]2016 ksh'!CA38</f>
        <v>18</v>
      </c>
      <c r="J39">
        <f>'[1]2016 ksh'!CB38</f>
        <v>0</v>
      </c>
      <c r="K39">
        <f>'[1]2016 ksh'!CC38</f>
        <v>239</v>
      </c>
      <c r="L39">
        <f>'[1]2016 ksh'!CD38</f>
        <v>0</v>
      </c>
      <c r="M39">
        <f>'[1]2016 ksh'!CE38</f>
        <v>137</v>
      </c>
      <c r="N39">
        <f>'[1]2016 ksh'!CF38</f>
        <v>0</v>
      </c>
      <c r="O39">
        <f>'[1]2016 ksh'!CG38</f>
        <v>0</v>
      </c>
      <c r="P39">
        <f>'[1]2016 ksh'!CH38</f>
        <v>35</v>
      </c>
      <c r="Q39">
        <f>'[1]2016 ksh'!CI38</f>
        <v>46</v>
      </c>
      <c r="R39">
        <f>'[1]2016 ksh'!CJ38</f>
        <v>87</v>
      </c>
      <c r="S39">
        <f>'[1]2016 ksh'!CK38</f>
        <v>220</v>
      </c>
      <c r="T39">
        <f>'[1]2016 ksh'!CL38</f>
        <v>0</v>
      </c>
      <c r="U39">
        <f>'[1]2016 ksh'!CM38</f>
        <v>81</v>
      </c>
      <c r="V39">
        <f>'[1]2016 ksh'!CN38</f>
        <v>93</v>
      </c>
      <c r="W39">
        <f>'[1]2016 ksh'!CO38</f>
        <v>0</v>
      </c>
      <c r="X39">
        <f>'[1]2016 ksh'!CP38</f>
        <v>125</v>
      </c>
      <c r="Y39">
        <f>'[1]2016 ksh'!CQ38</f>
        <v>393</v>
      </c>
      <c r="Z39">
        <f>'[1]2016 ksh'!CR38</f>
        <v>1037</v>
      </c>
      <c r="AA39">
        <f>'[1]2016 ksh'!CS38</f>
        <v>0</v>
      </c>
      <c r="AB39">
        <f>'[1]2016 ksh'!CT38</f>
        <v>18</v>
      </c>
      <c r="AC39">
        <f>'[1]2016 ksh'!CU38</f>
        <v>100</v>
      </c>
      <c r="AD39">
        <f>'[1]2016 ksh'!CV38</f>
        <v>309</v>
      </c>
      <c r="AE39">
        <f>'[1]2016 ksh'!CW38</f>
        <v>1168</v>
      </c>
      <c r="AF39">
        <f>'[1]2016 ksh'!CX38</f>
        <v>3021</v>
      </c>
      <c r="AG39">
        <f>'[1]2016 ksh'!CY38</f>
        <v>410</v>
      </c>
      <c r="AH39">
        <f>'[1]2016 ksh'!CZ38</f>
        <v>0</v>
      </c>
      <c r="AI39">
        <f>'[1]2016 ksh'!DA38</f>
        <v>294</v>
      </c>
      <c r="AJ39">
        <f>'[1]2016 ksh'!DB38</f>
        <v>270</v>
      </c>
      <c r="AK39">
        <f>'[1]2016 ksh'!DC38</f>
        <v>8529</v>
      </c>
      <c r="AL39">
        <f>'[1]2016 ksh'!DD38</f>
        <v>6499</v>
      </c>
      <c r="AM39">
        <f>'[1]2016 ksh'!DE38</f>
        <v>0</v>
      </c>
      <c r="AN39">
        <f>'[1]2016 ksh'!DF38</f>
        <v>288</v>
      </c>
      <c r="AO39">
        <f>'[1]2016 ksh'!DG38</f>
        <v>2429</v>
      </c>
      <c r="AP39">
        <f>'[1]2016 ksh'!DH38</f>
        <v>2303</v>
      </c>
      <c r="AQ39">
        <f>'[1]2016 ksh'!DI38</f>
        <v>222</v>
      </c>
      <c r="AR39">
        <f>'[1]2016 ksh'!DJ38</f>
        <v>0</v>
      </c>
      <c r="AS39">
        <f>'[1]2016 ksh'!DK38</f>
        <v>0</v>
      </c>
      <c r="AT39">
        <f>'[1]2016 ksh'!DL38</f>
        <v>0</v>
      </c>
      <c r="AU39">
        <f>'[1]2016 ksh'!DM38</f>
        <v>1483</v>
      </c>
      <c r="AV39">
        <f>'[1]2016 ksh'!DN38</f>
        <v>0</v>
      </c>
      <c r="AW39">
        <f>'[1]2016 ksh'!DO38</f>
        <v>0</v>
      </c>
      <c r="AX39">
        <f>'[1]2016 ksh'!DP38</f>
        <v>0</v>
      </c>
      <c r="AY39">
        <f>'[1]2016 ksh'!DQ38</f>
        <v>3636</v>
      </c>
      <c r="AZ39">
        <f>'[1]2016 ksh'!DR38</f>
        <v>842</v>
      </c>
      <c r="BA39">
        <f>'[1]2016 ksh'!DS38</f>
        <v>2237</v>
      </c>
      <c r="BB39">
        <f>'[1]2016 ksh'!DT38</f>
        <v>413</v>
      </c>
      <c r="BC39">
        <f>'[1]2016 ksh'!DU38</f>
        <v>2264</v>
      </c>
      <c r="BD39">
        <f>'[1]2016 ksh'!DV38</f>
        <v>208</v>
      </c>
      <c r="BE39">
        <f>'[1]2016 ksh'!DW38</f>
        <v>1553</v>
      </c>
      <c r="BF39">
        <f>'[1]2016 ksh'!DX38</f>
        <v>1400</v>
      </c>
      <c r="BG39">
        <f>'[1]2016 ksh'!DY38</f>
        <v>466</v>
      </c>
      <c r="BH39">
        <f>'[1]2016 ksh'!DZ38</f>
        <v>19</v>
      </c>
      <c r="BI39">
        <f>'[1]2016 ksh'!EA38</f>
        <v>298</v>
      </c>
      <c r="BJ39">
        <f>'[1]2016 ksh'!EB38</f>
        <v>0</v>
      </c>
      <c r="BK39">
        <f>'[1]2016 ksh'!EC38</f>
        <v>0</v>
      </c>
      <c r="BL39">
        <f>'[1]2016 ksh'!ED38</f>
        <v>5676</v>
      </c>
      <c r="BM39">
        <f>'[1]2016 ksh'!EE38</f>
        <v>258</v>
      </c>
      <c r="BN39">
        <f>'[1]2016 ksh'!EF38</f>
        <v>1566</v>
      </c>
      <c r="BO39" s="2"/>
      <c r="BR39" t="s">
        <v>56</v>
      </c>
      <c r="BS39">
        <v>3.6614274704166591E-4</v>
      </c>
      <c r="BT39">
        <v>0</v>
      </c>
      <c r="BU39">
        <v>0</v>
      </c>
      <c r="BV39">
        <v>2.8783264743407967E-4</v>
      </c>
      <c r="BW39">
        <v>3.7826051824782513E-3</v>
      </c>
      <c r="BX39">
        <v>1.3521599264965675E-3</v>
      </c>
      <c r="BY39">
        <v>8.9872433897997207E-4</v>
      </c>
      <c r="BZ39">
        <v>0</v>
      </c>
      <c r="CA39">
        <v>2.8395069694328568E-4</v>
      </c>
      <c r="CB39">
        <v>5.0648974302574051E-5</v>
      </c>
      <c r="CC39">
        <v>3.2210895553776522E-4</v>
      </c>
      <c r="CD39">
        <v>0</v>
      </c>
      <c r="CE39">
        <v>1.7436951598183957E-4</v>
      </c>
      <c r="CF39">
        <v>1.5851529462369764E-4</v>
      </c>
      <c r="CG39">
        <v>5.0042401198992159E-5</v>
      </c>
      <c r="CH39">
        <v>2.6997235613304666E-4</v>
      </c>
      <c r="CI39">
        <v>2.3855982145540853E-4</v>
      </c>
      <c r="CJ39">
        <v>3.4475912745498653E-5</v>
      </c>
      <c r="CK39">
        <v>1.9732256490034329E-4</v>
      </c>
      <c r="CL39">
        <v>3.4902460904841283E-5</v>
      </c>
      <c r="CM39">
        <v>0</v>
      </c>
      <c r="CN39">
        <v>1.0442969526193068E-4</v>
      </c>
      <c r="CO39">
        <v>2.7532501829473474E-3</v>
      </c>
      <c r="CP39">
        <v>2.3727065096848879E-5</v>
      </c>
      <c r="CQ39">
        <v>2.2533224733726684E-4</v>
      </c>
      <c r="CR39">
        <v>4.5686939351701622E-4</v>
      </c>
      <c r="CS39">
        <v>4.7924008237090212E-4</v>
      </c>
      <c r="CT39">
        <v>1.5561893478898496E-2</v>
      </c>
      <c r="CU39">
        <v>6.6212130789961594E-3</v>
      </c>
      <c r="CV39">
        <v>0.10194492976173443</v>
      </c>
      <c r="CW39">
        <v>1.1543858046036157E-3</v>
      </c>
      <c r="CX39">
        <v>0</v>
      </c>
      <c r="CY39">
        <v>7.7144201453489835E-4</v>
      </c>
      <c r="CZ39">
        <v>1.6361493253115571E-3</v>
      </c>
      <c r="DA39">
        <v>1.0213343666560597E-3</v>
      </c>
      <c r="DB39">
        <v>7.1093770866863207E-2</v>
      </c>
      <c r="DC39">
        <v>1.4522628054217705E-3</v>
      </c>
      <c r="DD39">
        <v>8.3362579748242773E-5</v>
      </c>
      <c r="DE39">
        <v>8.8964170595937238E-4</v>
      </c>
      <c r="DF39">
        <v>4.4771627042148265E-4</v>
      </c>
      <c r="DG39">
        <v>2.9340281117624971E-5</v>
      </c>
      <c r="DH39">
        <v>5.3679544458305134E-5</v>
      </c>
      <c r="DI39">
        <v>0</v>
      </c>
      <c r="DJ39">
        <v>0</v>
      </c>
      <c r="DK39">
        <v>0</v>
      </c>
      <c r="DL39">
        <v>3.3389710012300607E-4</v>
      </c>
      <c r="DM39">
        <v>2.7086359984517887E-3</v>
      </c>
      <c r="DN39">
        <v>2.9651633240635481E-4</v>
      </c>
      <c r="DO39">
        <v>0</v>
      </c>
      <c r="DP39">
        <v>4.4962868728816847E-4</v>
      </c>
      <c r="DQ39">
        <v>4.4173161111984581E-4</v>
      </c>
      <c r="DR39">
        <v>1.7344526568436266E-3</v>
      </c>
      <c r="DS39">
        <v>2.9832820058507323E-4</v>
      </c>
      <c r="DT39">
        <v>6.1690342063298867E-3</v>
      </c>
      <c r="DU39">
        <v>4.3721022054650609E-3</v>
      </c>
      <c r="DV39">
        <v>4.8598944677504669E-3</v>
      </c>
      <c r="DW39">
        <v>6.4932410049584304E-4</v>
      </c>
      <c r="DX39">
        <v>0</v>
      </c>
      <c r="DY39">
        <v>1.1359574839743668E-3</v>
      </c>
      <c r="DZ39">
        <v>0</v>
      </c>
      <c r="EA39">
        <v>0</v>
      </c>
      <c r="EB39">
        <v>3.4983693370306036E-4</v>
      </c>
      <c r="EF39" s="2"/>
    </row>
    <row r="40" spans="1:136" x14ac:dyDescent="0.35">
      <c r="A40" s="2"/>
      <c r="B40" t="s">
        <v>56</v>
      </c>
      <c r="C40">
        <f>'[1]2016 ksh'!BU39</f>
        <v>1081</v>
      </c>
      <c r="D40">
        <f>'[1]2016 ksh'!BV39</f>
        <v>0</v>
      </c>
      <c r="E40">
        <f>'[1]2016 ksh'!BW39</f>
        <v>0</v>
      </c>
      <c r="F40">
        <f>'[1]2016 ksh'!BX39</f>
        <v>30</v>
      </c>
      <c r="G40">
        <f>'[1]2016 ksh'!BY39</f>
        <v>12319</v>
      </c>
      <c r="H40">
        <f>'[1]2016 ksh'!BZ39</f>
        <v>608</v>
      </c>
      <c r="I40">
        <f>'[1]2016 ksh'!CA39</f>
        <v>253</v>
      </c>
      <c r="J40">
        <f>'[1]2016 ksh'!CB39</f>
        <v>0</v>
      </c>
      <c r="K40">
        <f>'[1]2016 ksh'!CC39</f>
        <v>66</v>
      </c>
      <c r="L40">
        <f>'[1]2016 ksh'!CD39</f>
        <v>70</v>
      </c>
      <c r="M40">
        <f>'[1]2016 ksh'!CE39</f>
        <v>537</v>
      </c>
      <c r="N40">
        <f>'[1]2016 ksh'!CF39</f>
        <v>0</v>
      </c>
      <c r="O40">
        <f>'[1]2016 ksh'!CG39</f>
        <v>277</v>
      </c>
      <c r="P40">
        <f>'[1]2016 ksh'!CH39</f>
        <v>111</v>
      </c>
      <c r="Q40">
        <f>'[1]2016 ksh'!CI39</f>
        <v>43</v>
      </c>
      <c r="R40">
        <f>'[1]2016 ksh'!CJ39</f>
        <v>366</v>
      </c>
      <c r="S40">
        <f>'[1]2016 ksh'!CK39</f>
        <v>788</v>
      </c>
      <c r="T40">
        <f>'[1]2016 ksh'!CL39</f>
        <v>43</v>
      </c>
      <c r="U40">
        <f>'[1]2016 ksh'!CM39</f>
        <v>478</v>
      </c>
      <c r="V40">
        <f>'[1]2016 ksh'!CN39</f>
        <v>293</v>
      </c>
      <c r="W40">
        <f>'[1]2016 ksh'!CO39</f>
        <v>0</v>
      </c>
      <c r="X40">
        <f>'[1]2016 ksh'!CP39</f>
        <v>67</v>
      </c>
      <c r="Y40">
        <f>'[1]2016 ksh'!CQ39</f>
        <v>905</v>
      </c>
      <c r="Z40">
        <f>'[1]2016 ksh'!CR39</f>
        <v>34</v>
      </c>
      <c r="AA40">
        <f>'[1]2016 ksh'!CS39</f>
        <v>56</v>
      </c>
      <c r="AB40">
        <f>'[1]2016 ksh'!CT39</f>
        <v>183</v>
      </c>
      <c r="AC40">
        <f>'[1]2016 ksh'!CU39</f>
        <v>1498</v>
      </c>
      <c r="AD40">
        <f>'[1]2016 ksh'!CV39</f>
        <v>11120</v>
      </c>
      <c r="AE40">
        <f>'[1]2016 ksh'!CW39</f>
        <v>21975</v>
      </c>
      <c r="AF40">
        <f>'[1]2016 ksh'!CX39</f>
        <v>239735</v>
      </c>
      <c r="AG40">
        <f>'[1]2016 ksh'!CY39</f>
        <v>2579</v>
      </c>
      <c r="AH40">
        <f>'[1]2016 ksh'!CZ39</f>
        <v>0</v>
      </c>
      <c r="AI40">
        <f>'[1]2016 ksh'!DA39</f>
        <v>330</v>
      </c>
      <c r="AJ40">
        <f>'[1]2016 ksh'!DB39</f>
        <v>2065</v>
      </c>
      <c r="AK40">
        <f>'[1]2016 ksh'!DC39</f>
        <v>239</v>
      </c>
      <c r="AL40">
        <f>'[1]2016 ksh'!DD39</f>
        <v>96295</v>
      </c>
      <c r="AM40">
        <f>'[1]2016 ksh'!DE39</f>
        <v>352</v>
      </c>
      <c r="AN40">
        <f>'[1]2016 ksh'!DF39</f>
        <v>37</v>
      </c>
      <c r="AO40">
        <f>'[1]2016 ksh'!DG39</f>
        <v>725</v>
      </c>
      <c r="AP40">
        <f>'[1]2016 ksh'!DH39</f>
        <v>483</v>
      </c>
      <c r="AQ40">
        <f>'[1]2016 ksh'!DI39</f>
        <v>42</v>
      </c>
      <c r="AR40">
        <f>'[1]2016 ksh'!DJ39</f>
        <v>62</v>
      </c>
      <c r="AS40">
        <f>'[1]2016 ksh'!DK39</f>
        <v>0</v>
      </c>
      <c r="AT40">
        <f>'[1]2016 ksh'!DL39</f>
        <v>0</v>
      </c>
      <c r="AU40">
        <f>'[1]2016 ksh'!DM39</f>
        <v>0</v>
      </c>
      <c r="AV40">
        <f>'[1]2016 ksh'!DN39</f>
        <v>108</v>
      </c>
      <c r="AW40">
        <f>'[1]2016 ksh'!DO39</f>
        <v>1153</v>
      </c>
      <c r="AX40">
        <f>'[1]2016 ksh'!DP39</f>
        <v>89</v>
      </c>
      <c r="AY40">
        <f>'[1]2016 ksh'!DQ39</f>
        <v>0</v>
      </c>
      <c r="AZ40">
        <f>'[1]2016 ksh'!DR39</f>
        <v>442</v>
      </c>
      <c r="BA40">
        <f>'[1]2016 ksh'!DS39</f>
        <v>1497</v>
      </c>
      <c r="BB40">
        <f>'[1]2016 ksh'!DT39</f>
        <v>2953</v>
      </c>
      <c r="BC40">
        <f>'[1]2016 ksh'!DU39</f>
        <v>499</v>
      </c>
      <c r="BD40">
        <f>'[1]2016 ksh'!DV39</f>
        <v>2902</v>
      </c>
      <c r="BE40">
        <f>'[1]2016 ksh'!DW39</f>
        <v>2189</v>
      </c>
      <c r="BF40">
        <f>'[1]2016 ksh'!DX39</f>
        <v>1346</v>
      </c>
      <c r="BG40">
        <f>'[1]2016 ksh'!DY39</f>
        <v>213</v>
      </c>
      <c r="BH40">
        <f>'[1]2016 ksh'!DZ39</f>
        <v>0</v>
      </c>
      <c r="BI40">
        <f>'[1]2016 ksh'!EA39</f>
        <v>433</v>
      </c>
      <c r="BJ40">
        <f>'[1]2016 ksh'!EB39</f>
        <v>0</v>
      </c>
      <c r="BK40">
        <f>'[1]2016 ksh'!EC39</f>
        <v>0</v>
      </c>
      <c r="BL40">
        <f>'[1]2016 ksh'!ED39</f>
        <v>1364</v>
      </c>
      <c r="BM40">
        <f>'[1]2016 ksh'!EE39</f>
        <v>1539</v>
      </c>
      <c r="BN40">
        <f>'[1]2016 ksh'!EF39</f>
        <v>18971</v>
      </c>
      <c r="BO40" s="2"/>
      <c r="BR40" t="s">
        <v>57</v>
      </c>
      <c r="BS40">
        <v>4.12206959435437E-4</v>
      </c>
      <c r="BT40">
        <v>0</v>
      </c>
      <c r="BU40">
        <v>4.8114436481500608E-3</v>
      </c>
      <c r="BV40">
        <v>0</v>
      </c>
      <c r="BW40">
        <v>2.9170183646029215E-4</v>
      </c>
      <c r="BX40">
        <v>0</v>
      </c>
      <c r="BY40">
        <v>3.8719744248544248E-4</v>
      </c>
      <c r="BZ40">
        <v>0</v>
      </c>
      <c r="CA40">
        <v>2.7534613036924675E-4</v>
      </c>
      <c r="CB40">
        <v>0</v>
      </c>
      <c r="CC40">
        <v>2.747223494158221E-4</v>
      </c>
      <c r="CD40">
        <v>1.0933976641257229E-4</v>
      </c>
      <c r="CE40">
        <v>2.0962111488069521E-4</v>
      </c>
      <c r="CF40">
        <v>0</v>
      </c>
      <c r="CG40">
        <v>2.8861663947325706E-4</v>
      </c>
      <c r="CH40">
        <v>2.0137282301727251E-4</v>
      </c>
      <c r="CI40">
        <v>3.8750833941995294E-5</v>
      </c>
      <c r="CJ40">
        <v>2.4774551251997872E-4</v>
      </c>
      <c r="CK40">
        <v>5.9444454698011362E-5</v>
      </c>
      <c r="CL40">
        <v>1.1935926903293844E-4</v>
      </c>
      <c r="CM40">
        <v>0</v>
      </c>
      <c r="CN40">
        <v>1.059883474300192E-3</v>
      </c>
      <c r="CO40">
        <v>0</v>
      </c>
      <c r="CP40">
        <v>3.8382017068432008E-5</v>
      </c>
      <c r="CQ40">
        <v>4.2249796375737531E-4</v>
      </c>
      <c r="CR40">
        <v>2.1470364941236829E-4</v>
      </c>
      <c r="CS40">
        <v>9.4056464764382655E-5</v>
      </c>
      <c r="CT40">
        <v>9.8941175266018325E-4</v>
      </c>
      <c r="CU40">
        <v>1.9916367896320643E-4</v>
      </c>
      <c r="CV40">
        <v>1.275294989698799E-3</v>
      </c>
      <c r="CW40">
        <v>2.8969309528478486E-3</v>
      </c>
      <c r="CX40">
        <v>0</v>
      </c>
      <c r="CY40">
        <v>3.2260302426004839E-3</v>
      </c>
      <c r="CZ40">
        <v>6.3306697865565819E-4</v>
      </c>
      <c r="DA40">
        <v>1.4059372662336555E-3</v>
      </c>
      <c r="DB40">
        <v>4.3559192908717266E-3</v>
      </c>
      <c r="DC40">
        <v>0</v>
      </c>
      <c r="DD40">
        <v>2.8838946507500201E-4</v>
      </c>
      <c r="DE40">
        <v>0</v>
      </c>
      <c r="DF40">
        <v>1.2977283200622686E-4</v>
      </c>
      <c r="DG40">
        <v>1.2106358851629543E-3</v>
      </c>
      <c r="DH40">
        <v>0</v>
      </c>
      <c r="DI40">
        <v>6.0222191653969408E-4</v>
      </c>
      <c r="DJ40">
        <v>0</v>
      </c>
      <c r="DK40">
        <v>0</v>
      </c>
      <c r="DL40">
        <v>1.9786494822104063E-4</v>
      </c>
      <c r="DM40">
        <v>0</v>
      </c>
      <c r="DN40">
        <v>0</v>
      </c>
      <c r="DO40">
        <v>3.3992892185515013E-3</v>
      </c>
      <c r="DP40">
        <v>3.6168660580386494E-2</v>
      </c>
      <c r="DQ40">
        <v>1.4303015801069583E-2</v>
      </c>
      <c r="DR40">
        <v>1.2115325077112592E-2</v>
      </c>
      <c r="DS40">
        <v>4.5885149087984715E-3</v>
      </c>
      <c r="DT40">
        <v>2.5258602494697351E-2</v>
      </c>
      <c r="DU40">
        <v>4.3041938112275951E-3</v>
      </c>
      <c r="DV40">
        <v>9.7450632752292057E-3</v>
      </c>
      <c r="DW40">
        <v>4.8806003985626513E-3</v>
      </c>
      <c r="DX40">
        <v>0</v>
      </c>
      <c r="DY40">
        <v>0.11109296909094352</v>
      </c>
      <c r="DZ40">
        <v>0.10955125201276057</v>
      </c>
      <c r="EA40">
        <v>0</v>
      </c>
      <c r="EB40">
        <v>3.049531628833862E-4</v>
      </c>
      <c r="EF40" s="2"/>
    </row>
    <row r="41" spans="1:136" x14ac:dyDescent="0.35">
      <c r="A41" s="2"/>
      <c r="B41" t="s">
        <v>57</v>
      </c>
      <c r="C41">
        <f>'[1]2016 ksh'!BU40</f>
        <v>1217</v>
      </c>
      <c r="D41">
        <f>'[1]2016 ksh'!BV40</f>
        <v>0</v>
      </c>
      <c r="E41">
        <f>'[1]2016 ksh'!BW40</f>
        <v>62</v>
      </c>
      <c r="F41">
        <f>'[1]2016 ksh'!BX40</f>
        <v>0</v>
      </c>
      <c r="G41">
        <f>'[1]2016 ksh'!BY40</f>
        <v>950</v>
      </c>
      <c r="H41">
        <f>'[1]2016 ksh'!BZ40</f>
        <v>0</v>
      </c>
      <c r="I41">
        <f>'[1]2016 ksh'!CA40</f>
        <v>109</v>
      </c>
      <c r="J41">
        <f>'[1]2016 ksh'!CB40</f>
        <v>0</v>
      </c>
      <c r="K41">
        <f>'[1]2016 ksh'!CC40</f>
        <v>64</v>
      </c>
      <c r="L41">
        <f>'[1]2016 ksh'!CD40</f>
        <v>0</v>
      </c>
      <c r="M41">
        <f>'[1]2016 ksh'!CE40</f>
        <v>458</v>
      </c>
      <c r="N41">
        <f>'[1]2016 ksh'!CF40</f>
        <v>110</v>
      </c>
      <c r="O41">
        <f>'[1]2016 ksh'!CG40</f>
        <v>333</v>
      </c>
      <c r="P41">
        <f>'[1]2016 ksh'!CH40</f>
        <v>0</v>
      </c>
      <c r="Q41">
        <f>'[1]2016 ksh'!CI40</f>
        <v>248</v>
      </c>
      <c r="R41">
        <f>'[1]2016 ksh'!CJ40</f>
        <v>273</v>
      </c>
      <c r="S41">
        <f>'[1]2016 ksh'!CK40</f>
        <v>128</v>
      </c>
      <c r="T41">
        <f>'[1]2016 ksh'!CL40</f>
        <v>309</v>
      </c>
      <c r="U41">
        <f>'[1]2016 ksh'!CM40</f>
        <v>144</v>
      </c>
      <c r="V41">
        <f>'[1]2016 ksh'!CN40</f>
        <v>1002</v>
      </c>
      <c r="W41">
        <f>'[1]2016 ksh'!CO40</f>
        <v>0</v>
      </c>
      <c r="X41">
        <f>'[1]2016 ksh'!CP40</f>
        <v>680</v>
      </c>
      <c r="Y41">
        <f>'[1]2016 ksh'!CQ40</f>
        <v>0</v>
      </c>
      <c r="Z41">
        <f>'[1]2016 ksh'!CR40</f>
        <v>55</v>
      </c>
      <c r="AA41">
        <f>'[1]2016 ksh'!CS40</f>
        <v>105</v>
      </c>
      <c r="AB41">
        <f>'[1]2016 ksh'!CT40</f>
        <v>86</v>
      </c>
      <c r="AC41">
        <f>'[1]2016 ksh'!CU40</f>
        <v>294</v>
      </c>
      <c r="AD41">
        <f>'[1]2016 ksh'!CV40</f>
        <v>707</v>
      </c>
      <c r="AE41">
        <f>'[1]2016 ksh'!CW40</f>
        <v>661</v>
      </c>
      <c r="AF41">
        <f>'[1]2016 ksh'!CX40</f>
        <v>2999</v>
      </c>
      <c r="AG41">
        <f>'[1]2016 ksh'!CY40</f>
        <v>6472</v>
      </c>
      <c r="AH41">
        <f>'[1]2016 ksh'!CZ40</f>
        <v>0</v>
      </c>
      <c r="AI41">
        <f>'[1]2016 ksh'!DA40</f>
        <v>1380</v>
      </c>
      <c r="AJ41">
        <f>'[1]2016 ksh'!DB40</f>
        <v>799</v>
      </c>
      <c r="AK41">
        <f>'[1]2016 ksh'!DC40</f>
        <v>329</v>
      </c>
      <c r="AL41">
        <f>'[1]2016 ksh'!DD40</f>
        <v>5900</v>
      </c>
      <c r="AM41">
        <f>'[1]2016 ksh'!DE40</f>
        <v>0</v>
      </c>
      <c r="AN41">
        <f>'[1]2016 ksh'!DF40</f>
        <v>128</v>
      </c>
      <c r="AO41">
        <f>'[1]2016 ksh'!DG40</f>
        <v>0</v>
      </c>
      <c r="AP41">
        <f>'[1]2016 ksh'!DH40</f>
        <v>140</v>
      </c>
      <c r="AQ41">
        <f>'[1]2016 ksh'!DI40</f>
        <v>1733</v>
      </c>
      <c r="AR41">
        <f>'[1]2016 ksh'!DJ40</f>
        <v>0</v>
      </c>
      <c r="AS41">
        <f>'[1]2016 ksh'!DK40</f>
        <v>349</v>
      </c>
      <c r="AT41">
        <f>'[1]2016 ksh'!DL40</f>
        <v>0</v>
      </c>
      <c r="AU41">
        <f>'[1]2016 ksh'!DM40</f>
        <v>0</v>
      </c>
      <c r="AV41">
        <f>'[1]2016 ksh'!DN40</f>
        <v>64</v>
      </c>
      <c r="AW41">
        <f>'[1]2016 ksh'!DO40</f>
        <v>0</v>
      </c>
      <c r="AX41">
        <f>'[1]2016 ksh'!DP40</f>
        <v>0</v>
      </c>
      <c r="AY41">
        <f>'[1]2016 ksh'!DQ40</f>
        <v>438</v>
      </c>
      <c r="AZ41">
        <f>'[1]2016 ksh'!DR40</f>
        <v>35555</v>
      </c>
      <c r="BA41">
        <f>'[1]2016 ksh'!DS40</f>
        <v>48472</v>
      </c>
      <c r="BB41">
        <f>'[1]2016 ksh'!DT40</f>
        <v>20627</v>
      </c>
      <c r="BC41">
        <f>'[1]2016 ksh'!DU40</f>
        <v>7675</v>
      </c>
      <c r="BD41">
        <f>'[1]2016 ksh'!DV40</f>
        <v>11882</v>
      </c>
      <c r="BE41">
        <f>'[1]2016 ksh'!DW40</f>
        <v>2155</v>
      </c>
      <c r="BF41">
        <f>'[1]2016 ksh'!DX40</f>
        <v>2699</v>
      </c>
      <c r="BG41">
        <f>'[1]2016 ksh'!DY40</f>
        <v>1601</v>
      </c>
      <c r="BH41">
        <f>'[1]2016 ksh'!DZ40</f>
        <v>0</v>
      </c>
      <c r="BI41">
        <f>'[1]2016 ksh'!EA40</f>
        <v>42346</v>
      </c>
      <c r="BJ41">
        <f>'[1]2016 ksh'!EB40</f>
        <v>628</v>
      </c>
      <c r="BK41">
        <f>'[1]2016 ksh'!EC40</f>
        <v>0</v>
      </c>
      <c r="BL41">
        <f>'[1]2016 ksh'!ED40</f>
        <v>1189</v>
      </c>
      <c r="BM41">
        <f>'[1]2016 ksh'!EE40</f>
        <v>7065</v>
      </c>
      <c r="BN41">
        <f>'[1]2016 ksh'!EF40</f>
        <v>3942</v>
      </c>
      <c r="BO41" s="2"/>
      <c r="BR41" t="s">
        <v>58</v>
      </c>
      <c r="BS41">
        <v>3.1262697087831415E-2</v>
      </c>
      <c r="BT41">
        <v>2.6043593250627086E-3</v>
      </c>
      <c r="BU41">
        <v>0</v>
      </c>
      <c r="BV41">
        <v>0</v>
      </c>
      <c r="BW41">
        <v>2.6130343455548275E-4</v>
      </c>
      <c r="BX41">
        <v>0</v>
      </c>
      <c r="BY41">
        <v>0</v>
      </c>
      <c r="BZ41">
        <v>0</v>
      </c>
      <c r="CA41">
        <v>1.0626639718938117E-3</v>
      </c>
      <c r="CB41">
        <v>0</v>
      </c>
      <c r="CC41">
        <v>2.867189585606178E-4</v>
      </c>
      <c r="CD41">
        <v>0</v>
      </c>
      <c r="CE41">
        <v>0</v>
      </c>
      <c r="CF41">
        <v>0</v>
      </c>
      <c r="CG41">
        <v>0</v>
      </c>
      <c r="CH41">
        <v>3.2455693087032929E-5</v>
      </c>
      <c r="CI41">
        <v>9.0822267051551475E-6</v>
      </c>
      <c r="CJ41">
        <v>3.5277678158184673E-5</v>
      </c>
      <c r="CK41">
        <v>6.2334115690275803E-5</v>
      </c>
      <c r="CL41">
        <v>3.3353887554114537E-6</v>
      </c>
      <c r="CM41">
        <v>0</v>
      </c>
      <c r="CN41">
        <v>6.5463391059717737E-5</v>
      </c>
      <c r="CO41">
        <v>0</v>
      </c>
      <c r="CP41">
        <v>0</v>
      </c>
      <c r="CQ41">
        <v>0</v>
      </c>
      <c r="CR41">
        <v>2.2718641972704085E-4</v>
      </c>
      <c r="CS41">
        <v>1.7595597149799477E-5</v>
      </c>
      <c r="CT41">
        <v>0</v>
      </c>
      <c r="CU41">
        <v>6.3575697823353342E-5</v>
      </c>
      <c r="CV41">
        <v>3.1000001583541994E-4</v>
      </c>
      <c r="CW41">
        <v>2.7751810734945397E-5</v>
      </c>
      <c r="CX41">
        <v>0</v>
      </c>
      <c r="CY41">
        <v>0</v>
      </c>
      <c r="CZ41">
        <v>0</v>
      </c>
      <c r="DA41">
        <v>0</v>
      </c>
      <c r="DB41">
        <v>2.8055073398834846E-5</v>
      </c>
      <c r="DC41">
        <v>0</v>
      </c>
      <c r="DD41">
        <v>0</v>
      </c>
      <c r="DE41">
        <v>0</v>
      </c>
      <c r="DF41">
        <v>0</v>
      </c>
      <c r="DG41">
        <v>4.0866820128120497E-4</v>
      </c>
      <c r="DH41">
        <v>0</v>
      </c>
      <c r="DI41">
        <v>0</v>
      </c>
      <c r="DJ41">
        <v>2.2797222264819684E-4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8.4808922305915392E-3</v>
      </c>
      <c r="DQ41">
        <v>5.8307392356233493E-4</v>
      </c>
      <c r="DR41">
        <v>4.2289397660935018E-5</v>
      </c>
      <c r="DS41">
        <v>1.9191052582727156E-4</v>
      </c>
      <c r="DT41">
        <v>3.8689325484219137E-4</v>
      </c>
      <c r="DU41">
        <v>1.7376559701939712E-4</v>
      </c>
      <c r="DV41">
        <v>1.9461241590768958E-3</v>
      </c>
      <c r="DW41">
        <v>1.6461737759049542E-4</v>
      </c>
      <c r="DX41">
        <v>0</v>
      </c>
      <c r="DY41">
        <v>3.0956809032095913E-4</v>
      </c>
      <c r="DZ41">
        <v>0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'[1]2016 ksh'!BU41</f>
        <v>92300</v>
      </c>
      <c r="D42">
        <f>'[1]2016 ksh'!BV41</f>
        <v>412</v>
      </c>
      <c r="E42">
        <f>'[1]2016 ksh'!BW41</f>
        <v>0</v>
      </c>
      <c r="F42">
        <f>'[1]2016 ksh'!BX41</f>
        <v>0</v>
      </c>
      <c r="G42">
        <f>'[1]2016 ksh'!BY41</f>
        <v>851</v>
      </c>
      <c r="H42">
        <f>'[1]2016 ksh'!BZ41</f>
        <v>0</v>
      </c>
      <c r="I42">
        <f>'[1]2016 ksh'!CA41</f>
        <v>0</v>
      </c>
      <c r="J42">
        <f>'[1]2016 ksh'!CB41</f>
        <v>0</v>
      </c>
      <c r="K42">
        <f>'[1]2016 ksh'!CC41</f>
        <v>247</v>
      </c>
      <c r="L42">
        <f>'[1]2016 ksh'!CD41</f>
        <v>0</v>
      </c>
      <c r="M42">
        <f>'[1]2016 ksh'!CE41</f>
        <v>478</v>
      </c>
      <c r="N42">
        <f>'[1]2016 ksh'!CF41</f>
        <v>0</v>
      </c>
      <c r="O42">
        <f>'[1]2016 ksh'!CG41</f>
        <v>0</v>
      </c>
      <c r="P42">
        <f>'[1]2016 ksh'!CH41</f>
        <v>0</v>
      </c>
      <c r="Q42">
        <f>'[1]2016 ksh'!CI41</f>
        <v>0</v>
      </c>
      <c r="R42">
        <f>'[1]2016 ksh'!CJ41</f>
        <v>44</v>
      </c>
      <c r="S42">
        <f>'[1]2016 ksh'!CK41</f>
        <v>30</v>
      </c>
      <c r="T42">
        <f>'[1]2016 ksh'!CL41</f>
        <v>44</v>
      </c>
      <c r="U42">
        <f>'[1]2016 ksh'!CM41</f>
        <v>151</v>
      </c>
      <c r="V42">
        <f>'[1]2016 ksh'!CN41</f>
        <v>28</v>
      </c>
      <c r="W42">
        <f>'[1]2016 ksh'!CO41</f>
        <v>0</v>
      </c>
      <c r="X42">
        <f>'[1]2016 ksh'!CP41</f>
        <v>42</v>
      </c>
      <c r="Y42">
        <f>'[1]2016 ksh'!CQ41</f>
        <v>0</v>
      </c>
      <c r="Z42">
        <f>'[1]2016 ksh'!CR41</f>
        <v>0</v>
      </c>
      <c r="AA42">
        <f>'[1]2016 ksh'!CS41</f>
        <v>0</v>
      </c>
      <c r="AB42">
        <f>'[1]2016 ksh'!CT41</f>
        <v>91</v>
      </c>
      <c r="AC42">
        <f>'[1]2016 ksh'!CU41</f>
        <v>55</v>
      </c>
      <c r="AD42">
        <f>'[1]2016 ksh'!CV41</f>
        <v>0</v>
      </c>
      <c r="AE42">
        <f>'[1]2016 ksh'!CW41</f>
        <v>211</v>
      </c>
      <c r="AF42">
        <f>'[1]2016 ksh'!CX41</f>
        <v>729</v>
      </c>
      <c r="AG42">
        <f>'[1]2016 ksh'!CY41</f>
        <v>62</v>
      </c>
      <c r="AH42">
        <f>'[1]2016 ksh'!CZ41</f>
        <v>0</v>
      </c>
      <c r="AI42">
        <f>'[1]2016 ksh'!DA41</f>
        <v>0</v>
      </c>
      <c r="AJ42">
        <f>'[1]2016 ksh'!DB41</f>
        <v>0</v>
      </c>
      <c r="AK42">
        <f>'[1]2016 ksh'!DC41</f>
        <v>0</v>
      </c>
      <c r="AL42">
        <f>'[1]2016 ksh'!DD41</f>
        <v>38</v>
      </c>
      <c r="AM42">
        <f>'[1]2016 ksh'!DE41</f>
        <v>0</v>
      </c>
      <c r="AN42">
        <f>'[1]2016 ksh'!DF41</f>
        <v>0</v>
      </c>
      <c r="AO42">
        <f>'[1]2016 ksh'!DG41</f>
        <v>0</v>
      </c>
      <c r="AP42">
        <f>'[1]2016 ksh'!DH41</f>
        <v>0</v>
      </c>
      <c r="AQ42">
        <f>'[1]2016 ksh'!DI41</f>
        <v>585</v>
      </c>
      <c r="AR42">
        <f>'[1]2016 ksh'!DJ41</f>
        <v>0</v>
      </c>
      <c r="AS42">
        <f>'[1]2016 ksh'!DK41</f>
        <v>0</v>
      </c>
      <c r="AT42">
        <f>'[1]2016 ksh'!DL41</f>
        <v>112</v>
      </c>
      <c r="AU42">
        <f>'[1]2016 ksh'!DM41</f>
        <v>0</v>
      </c>
      <c r="AV42">
        <f>'[1]2016 ksh'!DN41</f>
        <v>0</v>
      </c>
      <c r="AW42">
        <f>'[1]2016 ksh'!DO41</f>
        <v>0</v>
      </c>
      <c r="AX42">
        <f>'[1]2016 ksh'!DP41</f>
        <v>0</v>
      </c>
      <c r="AY42">
        <f>'[1]2016 ksh'!DQ41</f>
        <v>0</v>
      </c>
      <c r="AZ42">
        <f>'[1]2016 ksh'!DR41</f>
        <v>8337</v>
      </c>
      <c r="BA42">
        <f>'[1]2016 ksh'!DS41</f>
        <v>1976</v>
      </c>
      <c r="BB42">
        <f>'[1]2016 ksh'!DT41</f>
        <v>72</v>
      </c>
      <c r="BC42">
        <f>'[1]2016 ksh'!DU41</f>
        <v>321</v>
      </c>
      <c r="BD42">
        <f>'[1]2016 ksh'!DV41</f>
        <v>182</v>
      </c>
      <c r="BE42">
        <f>'[1]2016 ksh'!DW41</f>
        <v>87</v>
      </c>
      <c r="BF42">
        <f>'[1]2016 ksh'!DX41</f>
        <v>539</v>
      </c>
      <c r="BG42">
        <f>'[1]2016 ksh'!DY41</f>
        <v>54</v>
      </c>
      <c r="BH42">
        <f>'[1]2016 ksh'!DZ41</f>
        <v>0</v>
      </c>
      <c r="BI42">
        <f>'[1]2016 ksh'!EA41</f>
        <v>118</v>
      </c>
      <c r="BJ42">
        <f>'[1]2016 ksh'!EB41</f>
        <v>0</v>
      </c>
      <c r="BK42">
        <f>'[1]2016 ksh'!EC41</f>
        <v>0</v>
      </c>
      <c r="BL42">
        <f>'[1]2016 ksh'!ED41</f>
        <v>0</v>
      </c>
      <c r="BM42">
        <f>'[1]2016 ksh'!EE41</f>
        <v>4280</v>
      </c>
      <c r="BN42">
        <f>'[1]2016 ksh'!EF41</f>
        <v>1411</v>
      </c>
      <c r="BO42" s="2"/>
      <c r="BR42" t="s">
        <v>59</v>
      </c>
      <c r="BS42">
        <v>7.6852719059901928E-4</v>
      </c>
      <c r="BT42">
        <v>4.0260108110010663E-2</v>
      </c>
      <c r="BU42">
        <v>4.6019130376661069E-2</v>
      </c>
      <c r="BV42">
        <v>0</v>
      </c>
      <c r="BW42">
        <v>0</v>
      </c>
      <c r="BX42">
        <v>0</v>
      </c>
      <c r="BY42">
        <v>3.7654063214180648E-4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5.822543056842736E-5</v>
      </c>
      <c r="CT42">
        <v>0</v>
      </c>
      <c r="CU42">
        <v>0</v>
      </c>
      <c r="CV42">
        <v>3.5294926357119144E-5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9.5977882680224481E-6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1.424163262903701E-4</v>
      </c>
      <c r="DQ42">
        <v>1.189163923054762E-4</v>
      </c>
      <c r="DR42">
        <v>0</v>
      </c>
      <c r="DS42">
        <v>0</v>
      </c>
      <c r="DT42">
        <v>0</v>
      </c>
      <c r="DU42">
        <v>0</v>
      </c>
      <c r="DV42">
        <v>1.6247789825317311E-4</v>
      </c>
      <c r="DW42">
        <v>0</v>
      </c>
      <c r="DX42">
        <v>0</v>
      </c>
      <c r="DY42">
        <v>6.2963001421212025E-5</v>
      </c>
      <c r="DZ42">
        <v>0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'[1]2016 ksh'!BU42</f>
        <v>2269</v>
      </c>
      <c r="D43">
        <f>'[1]2016 ksh'!BV42</f>
        <v>6369</v>
      </c>
      <c r="E43">
        <f>'[1]2016 ksh'!BW42</f>
        <v>593</v>
      </c>
      <c r="F43">
        <f>'[1]2016 ksh'!BX42</f>
        <v>0</v>
      </c>
      <c r="G43">
        <f>'[1]2016 ksh'!BY42</f>
        <v>0</v>
      </c>
      <c r="H43">
        <f>'[1]2016 ksh'!BZ42</f>
        <v>0</v>
      </c>
      <c r="I43">
        <f>'[1]2016 ksh'!CA42</f>
        <v>106</v>
      </c>
      <c r="J43">
        <f>'[1]2016 ksh'!CB42</f>
        <v>0</v>
      </c>
      <c r="K43">
        <f>'[1]2016 ksh'!CC42</f>
        <v>0</v>
      </c>
      <c r="L43">
        <f>'[1]2016 ksh'!CD42</f>
        <v>0</v>
      </c>
      <c r="M43">
        <f>'[1]2016 ksh'!CE42</f>
        <v>0</v>
      </c>
      <c r="N43">
        <f>'[1]2016 ksh'!CF42</f>
        <v>0</v>
      </c>
      <c r="O43">
        <f>'[1]2016 ksh'!CG42</f>
        <v>0</v>
      </c>
      <c r="P43">
        <f>'[1]2016 ksh'!CH42</f>
        <v>0</v>
      </c>
      <c r="Q43">
        <f>'[1]2016 ksh'!CI42</f>
        <v>0</v>
      </c>
      <c r="R43">
        <f>'[1]2016 ksh'!CJ42</f>
        <v>0</v>
      </c>
      <c r="S43">
        <f>'[1]2016 ksh'!CK42</f>
        <v>0</v>
      </c>
      <c r="T43">
        <f>'[1]2016 ksh'!CL42</f>
        <v>0</v>
      </c>
      <c r="U43">
        <f>'[1]2016 ksh'!CM42</f>
        <v>0</v>
      </c>
      <c r="V43">
        <f>'[1]2016 ksh'!CN42</f>
        <v>0</v>
      </c>
      <c r="W43">
        <f>'[1]2016 ksh'!CO42</f>
        <v>0</v>
      </c>
      <c r="X43">
        <f>'[1]2016 ksh'!CP42</f>
        <v>0</v>
      </c>
      <c r="Y43">
        <f>'[1]2016 ksh'!CQ42</f>
        <v>0</v>
      </c>
      <c r="Z43">
        <f>'[1]2016 ksh'!CR42</f>
        <v>0</v>
      </c>
      <c r="AA43">
        <f>'[1]2016 ksh'!CS42</f>
        <v>0</v>
      </c>
      <c r="AB43">
        <f>'[1]2016 ksh'!CT42</f>
        <v>0</v>
      </c>
      <c r="AC43">
        <f>'[1]2016 ksh'!CU42</f>
        <v>182</v>
      </c>
      <c r="AD43">
        <f>'[1]2016 ksh'!CV42</f>
        <v>0</v>
      </c>
      <c r="AE43">
        <f>'[1]2016 ksh'!CW42</f>
        <v>0</v>
      </c>
      <c r="AF43">
        <f>'[1]2016 ksh'!CX42</f>
        <v>83</v>
      </c>
      <c r="AG43">
        <f>'[1]2016 ksh'!CY42</f>
        <v>0</v>
      </c>
      <c r="AH43">
        <f>'[1]2016 ksh'!CZ42</f>
        <v>0</v>
      </c>
      <c r="AI43">
        <f>'[1]2016 ksh'!DA42</f>
        <v>0</v>
      </c>
      <c r="AJ43">
        <f>'[1]2016 ksh'!DB42</f>
        <v>0</v>
      </c>
      <c r="AK43">
        <f>'[1]2016 ksh'!DC42</f>
        <v>0</v>
      </c>
      <c r="AL43">
        <f>'[1]2016 ksh'!DD42</f>
        <v>13</v>
      </c>
      <c r="AM43">
        <f>'[1]2016 ksh'!DE42</f>
        <v>0</v>
      </c>
      <c r="AN43">
        <f>'[1]2016 ksh'!DF42</f>
        <v>0</v>
      </c>
      <c r="AO43">
        <f>'[1]2016 ksh'!DG42</f>
        <v>0</v>
      </c>
      <c r="AP43">
        <f>'[1]2016 ksh'!DH42</f>
        <v>0</v>
      </c>
      <c r="AQ43">
        <f>'[1]2016 ksh'!DI42</f>
        <v>0</v>
      </c>
      <c r="AR43">
        <f>'[1]2016 ksh'!DJ42</f>
        <v>0</v>
      </c>
      <c r="AS43">
        <f>'[1]2016 ksh'!DK42</f>
        <v>0</v>
      </c>
      <c r="AT43">
        <f>'[1]2016 ksh'!DL42</f>
        <v>0</v>
      </c>
      <c r="AU43">
        <f>'[1]2016 ksh'!DM42</f>
        <v>0</v>
      </c>
      <c r="AV43">
        <f>'[1]2016 ksh'!DN42</f>
        <v>0</v>
      </c>
      <c r="AW43">
        <f>'[1]2016 ksh'!DO42</f>
        <v>0</v>
      </c>
      <c r="AX43">
        <f>'[1]2016 ksh'!DP42</f>
        <v>0</v>
      </c>
      <c r="AY43">
        <f>'[1]2016 ksh'!DQ42</f>
        <v>0</v>
      </c>
      <c r="AZ43">
        <f>'[1]2016 ksh'!DR42</f>
        <v>140</v>
      </c>
      <c r="BA43">
        <f>'[1]2016 ksh'!DS42</f>
        <v>403</v>
      </c>
      <c r="BB43">
        <f>'[1]2016 ksh'!DT42</f>
        <v>0</v>
      </c>
      <c r="BC43">
        <f>'[1]2016 ksh'!DU42</f>
        <v>0</v>
      </c>
      <c r="BD43">
        <f>'[1]2016 ksh'!DV42</f>
        <v>0</v>
      </c>
      <c r="BE43">
        <f>'[1]2016 ksh'!DW42</f>
        <v>0</v>
      </c>
      <c r="BF43">
        <f>'[1]2016 ksh'!DX42</f>
        <v>45</v>
      </c>
      <c r="BG43">
        <f>'[1]2016 ksh'!DY42</f>
        <v>0</v>
      </c>
      <c r="BH43">
        <f>'[1]2016 ksh'!DZ42</f>
        <v>0</v>
      </c>
      <c r="BI43">
        <f>'[1]2016 ksh'!EA42</f>
        <v>24</v>
      </c>
      <c r="BJ43">
        <f>'[1]2016 ksh'!EB42</f>
        <v>0</v>
      </c>
      <c r="BK43">
        <f>'[1]2016 ksh'!EC42</f>
        <v>0</v>
      </c>
      <c r="BL43">
        <f>'[1]2016 ksh'!ED42</f>
        <v>0</v>
      </c>
      <c r="BM43">
        <f>'[1]2016 ksh'!EE42</f>
        <v>2315</v>
      </c>
      <c r="BN43">
        <f>'[1]2016 ksh'!EF42</f>
        <v>85</v>
      </c>
      <c r="BO43" s="2"/>
      <c r="BR43" t="s">
        <v>60</v>
      </c>
      <c r="BS43">
        <v>4.5319056016813038E-4</v>
      </c>
      <c r="BT43">
        <v>0</v>
      </c>
      <c r="BU43">
        <v>0</v>
      </c>
      <c r="BV43">
        <v>0</v>
      </c>
      <c r="BW43">
        <v>9.21470748649828E-3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1.0796948230316152E-5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1.0342773823649597E-4</v>
      </c>
      <c r="CK43">
        <v>0</v>
      </c>
      <c r="CL43">
        <v>0</v>
      </c>
      <c r="CM43">
        <v>0</v>
      </c>
      <c r="CN43">
        <v>3.2264099879432314E-4</v>
      </c>
      <c r="CO43">
        <v>0</v>
      </c>
      <c r="CP43">
        <v>0</v>
      </c>
      <c r="CQ43">
        <v>0</v>
      </c>
      <c r="CR43">
        <v>0</v>
      </c>
      <c r="CS43">
        <v>2.4633836009719269E-5</v>
      </c>
      <c r="CT43">
        <v>0</v>
      </c>
      <c r="CU43">
        <v>1.2052264990209164E-4</v>
      </c>
      <c r="CV43">
        <v>2.0649658119297658E-3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1.9417063957614643E-4</v>
      </c>
      <c r="DC43">
        <v>0</v>
      </c>
      <c r="DD43">
        <v>1.3743560444980565E-4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5.2523865584056483E-5</v>
      </c>
      <c r="DR43">
        <v>0</v>
      </c>
      <c r="DS43">
        <v>0</v>
      </c>
      <c r="DT43">
        <v>3.8264168061315635E-5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'[1]2016 ksh'!BU43</f>
        <v>1338</v>
      </c>
      <c r="D44">
        <f>'[1]2016 ksh'!BV43</f>
        <v>0</v>
      </c>
      <c r="E44">
        <f>'[1]2016 ksh'!BW43</f>
        <v>0</v>
      </c>
      <c r="F44">
        <f>'[1]2016 ksh'!BX43</f>
        <v>0</v>
      </c>
      <c r="G44">
        <f>'[1]2016 ksh'!BY43</f>
        <v>30010</v>
      </c>
      <c r="H44">
        <f>'[1]2016 ksh'!BZ43</f>
        <v>0</v>
      </c>
      <c r="I44">
        <f>'[1]2016 ksh'!CA43</f>
        <v>0</v>
      </c>
      <c r="J44">
        <f>'[1]2016 ksh'!CB43</f>
        <v>0</v>
      </c>
      <c r="K44">
        <f>'[1]2016 ksh'!CC43</f>
        <v>0</v>
      </c>
      <c r="L44">
        <f>'[1]2016 ksh'!CD43</f>
        <v>0</v>
      </c>
      <c r="M44">
        <f>'[1]2016 ksh'!CE43</f>
        <v>18</v>
      </c>
      <c r="N44">
        <f>'[1]2016 ksh'!CF43</f>
        <v>0</v>
      </c>
      <c r="O44">
        <f>'[1]2016 ksh'!CG43</f>
        <v>0</v>
      </c>
      <c r="P44">
        <f>'[1]2016 ksh'!CH43</f>
        <v>0</v>
      </c>
      <c r="Q44">
        <f>'[1]2016 ksh'!CI43</f>
        <v>0</v>
      </c>
      <c r="R44">
        <f>'[1]2016 ksh'!CJ43</f>
        <v>0</v>
      </c>
      <c r="S44">
        <f>'[1]2016 ksh'!CK43</f>
        <v>0</v>
      </c>
      <c r="T44">
        <f>'[1]2016 ksh'!CL43</f>
        <v>129</v>
      </c>
      <c r="U44">
        <f>'[1]2016 ksh'!CM43</f>
        <v>0</v>
      </c>
      <c r="V44">
        <f>'[1]2016 ksh'!CN43</f>
        <v>0</v>
      </c>
      <c r="W44">
        <f>'[1]2016 ksh'!CO43</f>
        <v>0</v>
      </c>
      <c r="X44">
        <f>'[1]2016 ksh'!CP43</f>
        <v>207</v>
      </c>
      <c r="Y44">
        <f>'[1]2016 ksh'!CQ43</f>
        <v>0</v>
      </c>
      <c r="Z44">
        <f>'[1]2016 ksh'!CR43</f>
        <v>0</v>
      </c>
      <c r="AA44">
        <f>'[1]2016 ksh'!CS43</f>
        <v>0</v>
      </c>
      <c r="AB44">
        <f>'[1]2016 ksh'!CT43</f>
        <v>0</v>
      </c>
      <c r="AC44">
        <f>'[1]2016 ksh'!CU43</f>
        <v>77</v>
      </c>
      <c r="AD44">
        <f>'[1]2016 ksh'!CV43</f>
        <v>0</v>
      </c>
      <c r="AE44">
        <f>'[1]2016 ksh'!CW43</f>
        <v>400</v>
      </c>
      <c r="AF44">
        <f>'[1]2016 ksh'!CX43</f>
        <v>4856</v>
      </c>
      <c r="AG44">
        <f>'[1]2016 ksh'!CY43</f>
        <v>0</v>
      </c>
      <c r="AH44">
        <f>'[1]2016 ksh'!CZ43</f>
        <v>0</v>
      </c>
      <c r="AI44">
        <f>'[1]2016 ksh'!DA43</f>
        <v>0</v>
      </c>
      <c r="AJ44">
        <f>'[1]2016 ksh'!DB43</f>
        <v>0</v>
      </c>
      <c r="AK44">
        <f>'[1]2016 ksh'!DC43</f>
        <v>0</v>
      </c>
      <c r="AL44">
        <f>'[1]2016 ksh'!DD43</f>
        <v>263</v>
      </c>
      <c r="AM44">
        <f>'[1]2016 ksh'!DE43</f>
        <v>0</v>
      </c>
      <c r="AN44">
        <f>'[1]2016 ksh'!DF43</f>
        <v>61</v>
      </c>
      <c r="AO44">
        <f>'[1]2016 ksh'!DG43</f>
        <v>0</v>
      </c>
      <c r="AP44">
        <f>'[1]2016 ksh'!DH43</f>
        <v>0</v>
      </c>
      <c r="AQ44">
        <f>'[1]2016 ksh'!DI43</f>
        <v>0</v>
      </c>
      <c r="AR44">
        <f>'[1]2016 ksh'!DJ43</f>
        <v>0</v>
      </c>
      <c r="AS44">
        <f>'[1]2016 ksh'!DK43</f>
        <v>0</v>
      </c>
      <c r="AT44">
        <f>'[1]2016 ksh'!DL43</f>
        <v>0</v>
      </c>
      <c r="AU44">
        <f>'[1]2016 ksh'!DM43</f>
        <v>0</v>
      </c>
      <c r="AV44">
        <f>'[1]2016 ksh'!DN43</f>
        <v>0</v>
      </c>
      <c r="AW44">
        <f>'[1]2016 ksh'!DO43</f>
        <v>0</v>
      </c>
      <c r="AX44">
        <f>'[1]2016 ksh'!DP43</f>
        <v>0</v>
      </c>
      <c r="AY44">
        <f>'[1]2016 ksh'!DQ43</f>
        <v>0</v>
      </c>
      <c r="AZ44">
        <f>'[1]2016 ksh'!DR43</f>
        <v>0</v>
      </c>
      <c r="BA44">
        <f>'[1]2016 ksh'!DS43</f>
        <v>178</v>
      </c>
      <c r="BB44">
        <f>'[1]2016 ksh'!DT43</f>
        <v>0</v>
      </c>
      <c r="BC44">
        <f>'[1]2016 ksh'!DU43</f>
        <v>0</v>
      </c>
      <c r="BD44">
        <f>'[1]2016 ksh'!DV43</f>
        <v>18</v>
      </c>
      <c r="BE44">
        <f>'[1]2016 ksh'!DW43</f>
        <v>0</v>
      </c>
      <c r="BF44">
        <f>'[1]2016 ksh'!DX43</f>
        <v>0</v>
      </c>
      <c r="BG44">
        <f>'[1]2016 ksh'!DY43</f>
        <v>0</v>
      </c>
      <c r="BH44">
        <f>'[1]2016 ksh'!DZ43</f>
        <v>0</v>
      </c>
      <c r="BI44">
        <f>'[1]2016 ksh'!EA43</f>
        <v>0</v>
      </c>
      <c r="BJ44">
        <f>'[1]2016 ksh'!EB43</f>
        <v>0</v>
      </c>
      <c r="BK44">
        <f>'[1]2016 ksh'!EC43</f>
        <v>0</v>
      </c>
      <c r="BL44">
        <f>'[1]2016 ksh'!ED43</f>
        <v>0</v>
      </c>
      <c r="BM44">
        <f>'[1]2016 ksh'!EE43</f>
        <v>703</v>
      </c>
      <c r="BN44">
        <f>'[1]2016 ksh'!EF43</f>
        <v>4763</v>
      </c>
      <c r="BO44" s="2"/>
      <c r="BR44" t="s">
        <v>61</v>
      </c>
      <c r="BS44">
        <v>6.8418903702512963E-5</v>
      </c>
      <c r="BT44">
        <v>9.6083159565420325E-4</v>
      </c>
      <c r="BU44">
        <v>0</v>
      </c>
      <c r="BV44">
        <v>0</v>
      </c>
      <c r="BW44">
        <v>1.925232120637928E-4</v>
      </c>
      <c r="BX44">
        <v>2.5143947580543079E-2</v>
      </c>
      <c r="BY44">
        <v>1.0969410113716022E-2</v>
      </c>
      <c r="BZ44">
        <v>1.0604201519287218E-3</v>
      </c>
      <c r="CA44">
        <v>4.3870382677737643E-2</v>
      </c>
      <c r="CB44">
        <v>0</v>
      </c>
      <c r="CC44">
        <v>6.4181858924657135E-5</v>
      </c>
      <c r="CD44">
        <v>0</v>
      </c>
      <c r="CE44">
        <v>3.1852337576465997E-4</v>
      </c>
      <c r="CF44">
        <v>5.1410365823901937E-5</v>
      </c>
      <c r="CG44">
        <v>0</v>
      </c>
      <c r="CH44">
        <v>9.2203673542707188E-5</v>
      </c>
      <c r="CI44">
        <v>0</v>
      </c>
      <c r="CJ44">
        <v>0</v>
      </c>
      <c r="CK44">
        <v>2.0062503460578835E-4</v>
      </c>
      <c r="CL44">
        <v>2.7647990361821372E-4</v>
      </c>
      <c r="CM44">
        <v>4.3097592812372035E-3</v>
      </c>
      <c r="CN44">
        <v>2.2820226392983988E-2</v>
      </c>
      <c r="CO44">
        <v>3.2856466271636854E-4</v>
      </c>
      <c r="CP44">
        <v>0</v>
      </c>
      <c r="CQ44">
        <v>0</v>
      </c>
      <c r="CR44">
        <v>0</v>
      </c>
      <c r="CS44">
        <v>2.5849531812796323E-4</v>
      </c>
      <c r="CT44">
        <v>8.1168149440297911E-5</v>
      </c>
      <c r="CU44">
        <v>8.1955401933422319E-5</v>
      </c>
      <c r="CV44">
        <v>3.9462279107718755E-4</v>
      </c>
      <c r="CW44">
        <v>9.0864799664417992E-5</v>
      </c>
      <c r="CX44">
        <v>0</v>
      </c>
      <c r="CY44">
        <v>0</v>
      </c>
      <c r="CZ44">
        <v>1.6401109459539579E-4</v>
      </c>
      <c r="DA44">
        <v>0</v>
      </c>
      <c r="DB44">
        <v>0</v>
      </c>
      <c r="DC44">
        <v>3.9730939818783092E-3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1.008880783842061E-4</v>
      </c>
      <c r="DL44">
        <v>0</v>
      </c>
      <c r="DM44">
        <v>0</v>
      </c>
      <c r="DN44">
        <v>0</v>
      </c>
      <c r="DO44">
        <v>2.0954522580111996E-4</v>
      </c>
      <c r="DP44">
        <v>1.3427825050234894E-4</v>
      </c>
      <c r="DQ44">
        <v>6.9048227790276503E-5</v>
      </c>
      <c r="DR44">
        <v>1.0043731944472068E-4</v>
      </c>
      <c r="DS44">
        <v>1.9669334267031883E-4</v>
      </c>
      <c r="DT44">
        <v>1.4115226440396434E-3</v>
      </c>
      <c r="DU44">
        <v>7.529842537507209E-4</v>
      </c>
      <c r="DV44">
        <v>0</v>
      </c>
      <c r="DW44">
        <v>0</v>
      </c>
      <c r="DX44">
        <v>2.5866162984229057E-2</v>
      </c>
      <c r="DY44">
        <v>1.4114206151921696E-3</v>
      </c>
      <c r="DZ44">
        <v>7.6755654276456451E-3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'[1]2016 ksh'!BU44</f>
        <v>202</v>
      </c>
      <c r="D45">
        <f>'[1]2016 ksh'!BV44</f>
        <v>152</v>
      </c>
      <c r="E45">
        <f>'[1]2016 ksh'!BW44</f>
        <v>0</v>
      </c>
      <c r="F45">
        <f>'[1]2016 ksh'!BX44</f>
        <v>0</v>
      </c>
      <c r="G45">
        <f>'[1]2016 ksh'!BY44</f>
        <v>627</v>
      </c>
      <c r="H45">
        <f>'[1]2016 ksh'!BZ44</f>
        <v>11306</v>
      </c>
      <c r="I45">
        <f>'[1]2016 ksh'!CA44</f>
        <v>3088</v>
      </c>
      <c r="J45">
        <f>'[1]2016 ksh'!CB44</f>
        <v>507</v>
      </c>
      <c r="K45">
        <f>'[1]2016 ksh'!CC44</f>
        <v>10197</v>
      </c>
      <c r="L45">
        <f>'[1]2016 ksh'!CD44</f>
        <v>0</v>
      </c>
      <c r="M45">
        <f>'[1]2016 ksh'!CE44</f>
        <v>107</v>
      </c>
      <c r="N45">
        <f>'[1]2016 ksh'!CF44</f>
        <v>0</v>
      </c>
      <c r="O45">
        <f>'[1]2016 ksh'!CG44</f>
        <v>506</v>
      </c>
      <c r="P45">
        <f>'[1]2016 ksh'!CH44</f>
        <v>36</v>
      </c>
      <c r="Q45">
        <f>'[1]2016 ksh'!CI44</f>
        <v>0</v>
      </c>
      <c r="R45">
        <f>'[1]2016 ksh'!CJ44</f>
        <v>125</v>
      </c>
      <c r="S45">
        <f>'[1]2016 ksh'!CK44</f>
        <v>0</v>
      </c>
      <c r="T45">
        <f>'[1]2016 ksh'!CL44</f>
        <v>0</v>
      </c>
      <c r="U45">
        <f>'[1]2016 ksh'!CM44</f>
        <v>486</v>
      </c>
      <c r="V45">
        <f>'[1]2016 ksh'!CN44</f>
        <v>2321</v>
      </c>
      <c r="W45">
        <f>'[1]2016 ksh'!CO44</f>
        <v>746</v>
      </c>
      <c r="X45">
        <f>'[1]2016 ksh'!CP44</f>
        <v>14641</v>
      </c>
      <c r="Y45">
        <f>'[1]2016 ksh'!CQ44</f>
        <v>108</v>
      </c>
      <c r="Z45">
        <f>'[1]2016 ksh'!CR44</f>
        <v>0</v>
      </c>
      <c r="AA45">
        <f>'[1]2016 ksh'!CS44</f>
        <v>0</v>
      </c>
      <c r="AB45">
        <f>'[1]2016 ksh'!CT44</f>
        <v>0</v>
      </c>
      <c r="AC45">
        <f>'[1]2016 ksh'!CU44</f>
        <v>808</v>
      </c>
      <c r="AD45">
        <f>'[1]2016 ksh'!CV44</f>
        <v>58</v>
      </c>
      <c r="AE45">
        <f>'[1]2016 ksh'!CW44</f>
        <v>272</v>
      </c>
      <c r="AF45">
        <f>'[1]2016 ksh'!CX44</f>
        <v>928</v>
      </c>
      <c r="AG45">
        <f>'[1]2016 ksh'!CY44</f>
        <v>203</v>
      </c>
      <c r="AH45">
        <f>'[1]2016 ksh'!CZ44</f>
        <v>0</v>
      </c>
      <c r="AI45">
        <f>'[1]2016 ksh'!DA44</f>
        <v>0</v>
      </c>
      <c r="AJ45">
        <f>'[1]2016 ksh'!DB44</f>
        <v>207</v>
      </c>
      <c r="AK45">
        <f>'[1]2016 ksh'!DC44</f>
        <v>0</v>
      </c>
      <c r="AL45">
        <f>'[1]2016 ksh'!DD44</f>
        <v>0</v>
      </c>
      <c r="AM45">
        <f>'[1]2016 ksh'!DE44</f>
        <v>963</v>
      </c>
      <c r="AN45">
        <f>'[1]2016 ksh'!DF44</f>
        <v>0</v>
      </c>
      <c r="AO45">
        <f>'[1]2016 ksh'!DG44</f>
        <v>0</v>
      </c>
      <c r="AP45">
        <f>'[1]2016 ksh'!DH44</f>
        <v>0</v>
      </c>
      <c r="AQ45">
        <f>'[1]2016 ksh'!DI44</f>
        <v>0</v>
      </c>
      <c r="AR45">
        <f>'[1]2016 ksh'!DJ44</f>
        <v>0</v>
      </c>
      <c r="AS45">
        <f>'[1]2016 ksh'!DK44</f>
        <v>0</v>
      </c>
      <c r="AT45">
        <f>'[1]2016 ksh'!DL44</f>
        <v>0</v>
      </c>
      <c r="AU45">
        <f>'[1]2016 ksh'!DM44</f>
        <v>23</v>
      </c>
      <c r="AV45">
        <f>'[1]2016 ksh'!DN44</f>
        <v>0</v>
      </c>
      <c r="AW45">
        <f>'[1]2016 ksh'!DO44</f>
        <v>0</v>
      </c>
      <c r="AX45">
        <f>'[1]2016 ksh'!DP44</f>
        <v>0</v>
      </c>
      <c r="AY45">
        <f>'[1]2016 ksh'!DQ44</f>
        <v>27</v>
      </c>
      <c r="AZ45">
        <f>'[1]2016 ksh'!DR44</f>
        <v>132</v>
      </c>
      <c r="BA45">
        <f>'[1]2016 ksh'!DS44</f>
        <v>234</v>
      </c>
      <c r="BB45">
        <f>'[1]2016 ksh'!DT44</f>
        <v>171</v>
      </c>
      <c r="BC45">
        <f>'[1]2016 ksh'!DU44</f>
        <v>329</v>
      </c>
      <c r="BD45">
        <f>'[1]2016 ksh'!DV44</f>
        <v>664</v>
      </c>
      <c r="BE45">
        <f>'[1]2016 ksh'!DW44</f>
        <v>377</v>
      </c>
      <c r="BF45">
        <f>'[1]2016 ksh'!DX44</f>
        <v>0</v>
      </c>
      <c r="BG45">
        <f>'[1]2016 ksh'!DY44</f>
        <v>0</v>
      </c>
      <c r="BH45">
        <f>'[1]2016 ksh'!DZ44</f>
        <v>2725</v>
      </c>
      <c r="BI45">
        <f>'[1]2016 ksh'!EA44</f>
        <v>538</v>
      </c>
      <c r="BJ45">
        <f>'[1]2016 ksh'!EB44</f>
        <v>44</v>
      </c>
      <c r="BK45">
        <f>'[1]2016 ksh'!EC44</f>
        <v>0</v>
      </c>
      <c r="BL45">
        <f>'[1]2016 ksh'!ED44</f>
        <v>0</v>
      </c>
      <c r="BM45">
        <f>'[1]2016 ksh'!EE44</f>
        <v>655</v>
      </c>
      <c r="BN45">
        <f>'[1]2016 ksh'!EF44</f>
        <v>1535</v>
      </c>
      <c r="BO45" s="2"/>
      <c r="BR45" t="s">
        <v>62</v>
      </c>
      <c r="BS45">
        <v>3.5103639503606151E-3</v>
      </c>
      <c r="BT45">
        <v>7.3326621773610247E-4</v>
      </c>
      <c r="BU45">
        <v>1.2106213050184025E-2</v>
      </c>
      <c r="BV45">
        <v>1.5658096020413934E-2</v>
      </c>
      <c r="BW45">
        <v>1.2923926628014416E-3</v>
      </c>
      <c r="BX45">
        <v>2.2061556695470311E-3</v>
      </c>
      <c r="BY45">
        <v>1.8365236492199428E-3</v>
      </c>
      <c r="BZ45">
        <v>1.6795214635084096E-3</v>
      </c>
      <c r="CA45">
        <v>0</v>
      </c>
      <c r="CB45">
        <v>5.0648974302574051E-5</v>
      </c>
      <c r="CC45">
        <v>9.1654093866239334E-4</v>
      </c>
      <c r="CD45">
        <v>2.7036742240199693E-4</v>
      </c>
      <c r="CE45">
        <v>3.2916180471806466E-3</v>
      </c>
      <c r="CF45">
        <v>2.3648768278994891E-3</v>
      </c>
      <c r="CG45">
        <v>2.9327174656153545E-3</v>
      </c>
      <c r="CH45">
        <v>2.7894192949528121E-2</v>
      </c>
      <c r="CI45">
        <v>1.6647721550549384E-3</v>
      </c>
      <c r="CJ45">
        <v>6.2249066640942229E-3</v>
      </c>
      <c r="CK45">
        <v>7.7120923796406135E-3</v>
      </c>
      <c r="CL45">
        <v>2.2977254893975546E-3</v>
      </c>
      <c r="CM45">
        <v>1.1444548439853755E-2</v>
      </c>
      <c r="CN45">
        <v>4.3501982011350526E-3</v>
      </c>
      <c r="CO45">
        <v>3.5792252378315514E-2</v>
      </c>
      <c r="CP45">
        <v>2.3796850582427846E-3</v>
      </c>
      <c r="CQ45">
        <v>7.5405827055363937E-3</v>
      </c>
      <c r="CR45">
        <v>6.1939506301405311E-3</v>
      </c>
      <c r="CS45">
        <v>4.1976696400457987E-3</v>
      </c>
      <c r="CT45">
        <v>4.8380415418974809E-2</v>
      </c>
      <c r="CU45">
        <v>7.7405671899618363E-4</v>
      </c>
      <c r="CV45">
        <v>5.7960222439461923E-4</v>
      </c>
      <c r="CW45">
        <v>5.845337038510515E-3</v>
      </c>
      <c r="CX45">
        <v>9.4279384150032786E-3</v>
      </c>
      <c r="CY45">
        <v>4.5818980257224262E-4</v>
      </c>
      <c r="CZ45">
        <v>1.4483685068617561E-3</v>
      </c>
      <c r="DA45">
        <v>0</v>
      </c>
      <c r="DB45">
        <v>9.3763008464526991E-4</v>
      </c>
      <c r="DC45">
        <v>4.5383212669430326E-4</v>
      </c>
      <c r="DD45">
        <v>7.1872061999160661E-4</v>
      </c>
      <c r="DE45">
        <v>1.8835862326174299E-3</v>
      </c>
      <c r="DF45">
        <v>2.1662793457039439E-3</v>
      </c>
      <c r="DG45">
        <v>3.6884924833585679E-4</v>
      </c>
      <c r="DH45">
        <v>1.2900406652076557E-4</v>
      </c>
      <c r="DI45">
        <v>8.627821153863812E-4</v>
      </c>
      <c r="DJ45">
        <v>5.0886656841115372E-4</v>
      </c>
      <c r="DK45">
        <v>0</v>
      </c>
      <c r="DL45">
        <v>8.9657554662659036E-5</v>
      </c>
      <c r="DM45">
        <v>1.0735877287879163E-3</v>
      </c>
      <c r="DN45">
        <v>3.9346717817067981E-3</v>
      </c>
      <c r="DO45">
        <v>2.4058896295684143E-4</v>
      </c>
      <c r="DP45">
        <v>5.3090771922102969E-3</v>
      </c>
      <c r="DQ45">
        <v>1.5022415712833235E-3</v>
      </c>
      <c r="DR45">
        <v>2.9878634152941171E-3</v>
      </c>
      <c r="DS45">
        <v>6.2774471064995377E-4</v>
      </c>
      <c r="DT45">
        <v>3.4480266997474422E-3</v>
      </c>
      <c r="DU45">
        <v>2.7363088266272879E-4</v>
      </c>
      <c r="DV45">
        <v>1.1915045871899361E-3</v>
      </c>
      <c r="DW45">
        <v>2.7436229598415906E-4</v>
      </c>
      <c r="DX45">
        <v>4.5410540813413509E-2</v>
      </c>
      <c r="DY45">
        <v>3.6466071656451963E-4</v>
      </c>
      <c r="DZ45">
        <v>0</v>
      </c>
      <c r="EA45">
        <v>0</v>
      </c>
      <c r="EB45">
        <v>5.3860524983608998E-6</v>
      </c>
      <c r="EF45" s="2"/>
    </row>
    <row r="46" spans="1:136" x14ac:dyDescent="0.35">
      <c r="A46" s="2"/>
      <c r="B46" t="s">
        <v>62</v>
      </c>
      <c r="C46">
        <f>'[1]2016 ksh'!BU45</f>
        <v>10364</v>
      </c>
      <c r="D46">
        <f>'[1]2016 ksh'!BV45</f>
        <v>116</v>
      </c>
      <c r="E46">
        <f>'[1]2016 ksh'!BW45</f>
        <v>156</v>
      </c>
      <c r="F46">
        <f>'[1]2016 ksh'!BX45</f>
        <v>1632</v>
      </c>
      <c r="G46">
        <f>'[1]2016 ksh'!BY45</f>
        <v>4209</v>
      </c>
      <c r="H46">
        <f>'[1]2016 ksh'!BZ45</f>
        <v>992</v>
      </c>
      <c r="I46">
        <f>'[1]2016 ksh'!CA45</f>
        <v>517</v>
      </c>
      <c r="J46">
        <f>'[1]2016 ksh'!CB45</f>
        <v>803</v>
      </c>
      <c r="K46">
        <f>'[1]2016 ksh'!CC45</f>
        <v>0</v>
      </c>
      <c r="L46">
        <f>'[1]2016 ksh'!CD45</f>
        <v>70</v>
      </c>
      <c r="M46">
        <f>'[1]2016 ksh'!CE45</f>
        <v>1528</v>
      </c>
      <c r="N46">
        <f>'[1]2016 ksh'!CF45</f>
        <v>272</v>
      </c>
      <c r="O46">
        <f>'[1]2016 ksh'!CG45</f>
        <v>5229</v>
      </c>
      <c r="P46">
        <f>'[1]2016 ksh'!CH45</f>
        <v>1656</v>
      </c>
      <c r="Q46">
        <f>'[1]2016 ksh'!CI45</f>
        <v>2520</v>
      </c>
      <c r="R46">
        <f>'[1]2016 ksh'!CJ45</f>
        <v>37816</v>
      </c>
      <c r="S46">
        <f>'[1]2016 ksh'!CK45</f>
        <v>5499</v>
      </c>
      <c r="T46">
        <f>'[1]2016 ksh'!CL45</f>
        <v>7764</v>
      </c>
      <c r="U46">
        <f>'[1]2016 ksh'!CM45</f>
        <v>18682</v>
      </c>
      <c r="V46">
        <f>'[1]2016 ksh'!CN45</f>
        <v>19289</v>
      </c>
      <c r="W46">
        <f>'[1]2016 ksh'!CO45</f>
        <v>1981</v>
      </c>
      <c r="X46">
        <f>'[1]2016 ksh'!CP45</f>
        <v>2791</v>
      </c>
      <c r="Y46">
        <f>'[1]2016 ksh'!CQ45</f>
        <v>11765</v>
      </c>
      <c r="Z46">
        <f>'[1]2016 ksh'!CR45</f>
        <v>3410</v>
      </c>
      <c r="AA46">
        <f>'[1]2016 ksh'!CS45</f>
        <v>1874</v>
      </c>
      <c r="AB46">
        <f>'[1]2016 ksh'!CT45</f>
        <v>2481</v>
      </c>
      <c r="AC46">
        <f>'[1]2016 ksh'!CU45</f>
        <v>13121</v>
      </c>
      <c r="AD46">
        <f>'[1]2016 ksh'!CV45</f>
        <v>34571</v>
      </c>
      <c r="AE46">
        <f>'[1]2016 ksh'!CW45</f>
        <v>2569</v>
      </c>
      <c r="AF46">
        <f>'[1]2016 ksh'!CX45</f>
        <v>1363</v>
      </c>
      <c r="AG46">
        <f>'[1]2016 ksh'!CY45</f>
        <v>13059</v>
      </c>
      <c r="AH46">
        <f>'[1]2016 ksh'!CZ45</f>
        <v>223</v>
      </c>
      <c r="AI46">
        <f>'[1]2016 ksh'!DA45</f>
        <v>196</v>
      </c>
      <c r="AJ46">
        <f>'[1]2016 ksh'!DB45</f>
        <v>1828</v>
      </c>
      <c r="AK46">
        <f>'[1]2016 ksh'!DC45</f>
        <v>0</v>
      </c>
      <c r="AL46">
        <f>'[1]2016 ksh'!DD45</f>
        <v>1270</v>
      </c>
      <c r="AM46">
        <f>'[1]2016 ksh'!DE45</f>
        <v>110</v>
      </c>
      <c r="AN46">
        <f>'[1]2016 ksh'!DF45</f>
        <v>319</v>
      </c>
      <c r="AO46">
        <f>'[1]2016 ksh'!DG45</f>
        <v>1535</v>
      </c>
      <c r="AP46">
        <f>'[1]2016 ksh'!DH45</f>
        <v>2337</v>
      </c>
      <c r="AQ46">
        <f>'[1]2016 ksh'!DI45</f>
        <v>528</v>
      </c>
      <c r="AR46">
        <f>'[1]2016 ksh'!DJ45</f>
        <v>149</v>
      </c>
      <c r="AS46">
        <f>'[1]2016 ksh'!DK45</f>
        <v>500</v>
      </c>
      <c r="AT46">
        <f>'[1]2016 ksh'!DL45</f>
        <v>250</v>
      </c>
      <c r="AU46">
        <f>'[1]2016 ksh'!DM45</f>
        <v>0</v>
      </c>
      <c r="AV46">
        <f>'[1]2016 ksh'!DN45</f>
        <v>29</v>
      </c>
      <c r="AW46">
        <f>'[1]2016 ksh'!DO45</f>
        <v>457</v>
      </c>
      <c r="AX46">
        <f>'[1]2016 ksh'!DP45</f>
        <v>1181</v>
      </c>
      <c r="AY46">
        <f>'[1]2016 ksh'!DQ45</f>
        <v>31</v>
      </c>
      <c r="AZ46">
        <f>'[1]2016 ksh'!DR45</f>
        <v>5219</v>
      </c>
      <c r="BA46">
        <f>'[1]2016 ksh'!DS45</f>
        <v>5091</v>
      </c>
      <c r="BB46">
        <f>'[1]2016 ksh'!DT45</f>
        <v>5087</v>
      </c>
      <c r="BC46">
        <f>'[1]2016 ksh'!DU45</f>
        <v>1050</v>
      </c>
      <c r="BD46">
        <f>'[1]2016 ksh'!DV45</f>
        <v>1622</v>
      </c>
      <c r="BE46">
        <f>'[1]2016 ksh'!DW45</f>
        <v>137</v>
      </c>
      <c r="BF46">
        <f>'[1]2016 ksh'!DX45</f>
        <v>330</v>
      </c>
      <c r="BG46">
        <f>'[1]2016 ksh'!DY45</f>
        <v>90</v>
      </c>
      <c r="BH46">
        <f>'[1]2016 ksh'!DZ45</f>
        <v>4784</v>
      </c>
      <c r="BI46">
        <f>'[1]2016 ksh'!EA45</f>
        <v>139</v>
      </c>
      <c r="BJ46">
        <f>'[1]2016 ksh'!EB45</f>
        <v>0</v>
      </c>
      <c r="BK46">
        <f>'[1]2016 ksh'!EC45</f>
        <v>0</v>
      </c>
      <c r="BL46">
        <f>'[1]2016 ksh'!ED45</f>
        <v>21</v>
      </c>
      <c r="BM46">
        <f>'[1]2016 ksh'!EE45</f>
        <v>3947</v>
      </c>
      <c r="BN46">
        <f>'[1]2016 ksh'!EF45</f>
        <v>13412</v>
      </c>
      <c r="BO46" s="2"/>
      <c r="BR46" t="s">
        <v>63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2.9422822084785505E-3</v>
      </c>
      <c r="BY46">
        <v>5.2928824706725624E-4</v>
      </c>
      <c r="BZ46">
        <v>0</v>
      </c>
      <c r="CA46">
        <v>0</v>
      </c>
      <c r="CB46">
        <v>0</v>
      </c>
      <c r="CC46">
        <v>0</v>
      </c>
      <c r="CD46">
        <v>2.4651147336652663E-4</v>
      </c>
      <c r="CE46">
        <v>1.2589856749591304E-5</v>
      </c>
      <c r="CF46">
        <v>3.7972267423820906E-3</v>
      </c>
      <c r="CG46">
        <v>3.1887483554706629E-4</v>
      </c>
      <c r="CH46">
        <v>6.7861903727432495E-5</v>
      </c>
      <c r="CI46">
        <v>1.4137999571024845E-4</v>
      </c>
      <c r="CJ46">
        <v>2.8061789444010534E-5</v>
      </c>
      <c r="CK46">
        <v>0</v>
      </c>
      <c r="CL46">
        <v>0</v>
      </c>
      <c r="CM46">
        <v>2.0220050247091439E-3</v>
      </c>
      <c r="CN46">
        <v>6.8502762787490349E-3</v>
      </c>
      <c r="CO46">
        <v>3.3464919350741236E-4</v>
      </c>
      <c r="CP46">
        <v>0</v>
      </c>
      <c r="CQ46">
        <v>1.1467801873414473E-3</v>
      </c>
      <c r="CR46">
        <v>0</v>
      </c>
      <c r="CS46">
        <v>1.0941262227693493E-4</v>
      </c>
      <c r="CT46">
        <v>5.8776935801595036E-5</v>
      </c>
      <c r="CU46">
        <v>1.2624747577244099E-4</v>
      </c>
      <c r="CV46">
        <v>1.3782030882340138E-3</v>
      </c>
      <c r="CW46">
        <v>1.6113954620290877E-5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1.1039909209902421E-4</v>
      </c>
      <c r="DE46">
        <v>0</v>
      </c>
      <c r="DF46">
        <v>0</v>
      </c>
      <c r="DG46">
        <v>0</v>
      </c>
      <c r="DH46">
        <v>0</v>
      </c>
      <c r="DI46">
        <v>3.2440607538527936E-4</v>
      </c>
      <c r="DJ46">
        <v>0</v>
      </c>
      <c r="DK46">
        <v>2.820479756567153E-3</v>
      </c>
      <c r="DL46">
        <v>0</v>
      </c>
      <c r="DM46">
        <v>0</v>
      </c>
      <c r="DN46">
        <v>2.465416696412388E-4</v>
      </c>
      <c r="DO46">
        <v>0</v>
      </c>
      <c r="DP46">
        <v>5.5745819147944866E-4</v>
      </c>
      <c r="DQ46">
        <v>1.1803115861585727E-5</v>
      </c>
      <c r="DR46">
        <v>3.1717048245701266E-5</v>
      </c>
      <c r="DS46">
        <v>4.9143443062310663E-4</v>
      </c>
      <c r="DT46">
        <v>4.9743418479710323E-4</v>
      </c>
      <c r="DU46">
        <v>6.4113513383018937E-4</v>
      </c>
      <c r="DV46">
        <v>0</v>
      </c>
      <c r="DW46">
        <v>1.0059950852752498E-4</v>
      </c>
      <c r="DX46">
        <v>9.7009976403237049E-3</v>
      </c>
      <c r="DY46">
        <v>1.1805562766477254E-4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'[1]2016 ksh'!BU46</f>
        <v>0</v>
      </c>
      <c r="D47">
        <f>'[1]2016 ksh'!BV46</f>
        <v>0</v>
      </c>
      <c r="E47">
        <f>'[1]2016 ksh'!BW46</f>
        <v>0</v>
      </c>
      <c r="F47">
        <f>'[1]2016 ksh'!BX46</f>
        <v>0</v>
      </c>
      <c r="G47">
        <f>'[1]2016 ksh'!BY46</f>
        <v>0</v>
      </c>
      <c r="H47">
        <f>'[1]2016 ksh'!BZ46</f>
        <v>1323</v>
      </c>
      <c r="I47">
        <f>'[1]2016 ksh'!CA46</f>
        <v>149</v>
      </c>
      <c r="J47">
        <f>'[1]2016 ksh'!CB46</f>
        <v>0</v>
      </c>
      <c r="K47">
        <f>'[1]2016 ksh'!CC46</f>
        <v>0</v>
      </c>
      <c r="L47">
        <f>'[1]2016 ksh'!CD46</f>
        <v>0</v>
      </c>
      <c r="M47">
        <f>'[1]2016 ksh'!CE46</f>
        <v>0</v>
      </c>
      <c r="N47">
        <f>'[1]2016 ksh'!CF46</f>
        <v>248</v>
      </c>
      <c r="O47">
        <f>'[1]2016 ksh'!CG46</f>
        <v>20</v>
      </c>
      <c r="P47">
        <f>'[1]2016 ksh'!CH46</f>
        <v>2659</v>
      </c>
      <c r="Q47">
        <f>'[1]2016 ksh'!CI46</f>
        <v>274</v>
      </c>
      <c r="R47">
        <f>'[1]2016 ksh'!CJ46</f>
        <v>92</v>
      </c>
      <c r="S47">
        <f>'[1]2016 ksh'!CK46</f>
        <v>467</v>
      </c>
      <c r="T47">
        <f>'[1]2016 ksh'!CL46</f>
        <v>35</v>
      </c>
      <c r="U47">
        <f>'[1]2016 ksh'!CM46</f>
        <v>0</v>
      </c>
      <c r="V47">
        <f>'[1]2016 ksh'!CN46</f>
        <v>0</v>
      </c>
      <c r="W47">
        <f>'[1]2016 ksh'!CO46</f>
        <v>350</v>
      </c>
      <c r="X47">
        <f>'[1]2016 ksh'!CP46</f>
        <v>4395</v>
      </c>
      <c r="Y47">
        <f>'[1]2016 ksh'!CQ46</f>
        <v>110</v>
      </c>
      <c r="Z47">
        <f>'[1]2016 ksh'!CR46</f>
        <v>0</v>
      </c>
      <c r="AA47">
        <f>'[1]2016 ksh'!CS46</f>
        <v>285</v>
      </c>
      <c r="AB47">
        <f>'[1]2016 ksh'!CT46</f>
        <v>0</v>
      </c>
      <c r="AC47">
        <f>'[1]2016 ksh'!CU46</f>
        <v>342</v>
      </c>
      <c r="AD47">
        <f>'[1]2016 ksh'!CV46</f>
        <v>42</v>
      </c>
      <c r="AE47">
        <f>'[1]2016 ksh'!CW46</f>
        <v>419</v>
      </c>
      <c r="AF47">
        <f>'[1]2016 ksh'!CX46</f>
        <v>3241</v>
      </c>
      <c r="AG47">
        <f>'[1]2016 ksh'!CY46</f>
        <v>36</v>
      </c>
      <c r="AH47">
        <f>'[1]2016 ksh'!CZ46</f>
        <v>0</v>
      </c>
      <c r="AI47">
        <f>'[1]2016 ksh'!DA46</f>
        <v>0</v>
      </c>
      <c r="AJ47">
        <f>'[1]2016 ksh'!DB46</f>
        <v>0</v>
      </c>
      <c r="AK47">
        <f>'[1]2016 ksh'!DC46</f>
        <v>0</v>
      </c>
      <c r="AL47">
        <f>'[1]2016 ksh'!DD46</f>
        <v>0</v>
      </c>
      <c r="AM47">
        <f>'[1]2016 ksh'!DE46</f>
        <v>0</v>
      </c>
      <c r="AN47">
        <f>'[1]2016 ksh'!DF46</f>
        <v>49</v>
      </c>
      <c r="AO47">
        <f>'[1]2016 ksh'!DG46</f>
        <v>0</v>
      </c>
      <c r="AP47">
        <f>'[1]2016 ksh'!DH46</f>
        <v>0</v>
      </c>
      <c r="AQ47">
        <f>'[1]2016 ksh'!DI46</f>
        <v>0</v>
      </c>
      <c r="AR47">
        <f>'[1]2016 ksh'!DJ46</f>
        <v>0</v>
      </c>
      <c r="AS47">
        <f>'[1]2016 ksh'!DK46</f>
        <v>188</v>
      </c>
      <c r="AT47">
        <f>'[1]2016 ksh'!DL46</f>
        <v>0</v>
      </c>
      <c r="AU47">
        <f>'[1]2016 ksh'!DM46</f>
        <v>643</v>
      </c>
      <c r="AV47">
        <f>'[1]2016 ksh'!DN46</f>
        <v>0</v>
      </c>
      <c r="AW47">
        <f>'[1]2016 ksh'!DO46</f>
        <v>0</v>
      </c>
      <c r="AX47">
        <f>'[1]2016 ksh'!DP46</f>
        <v>74</v>
      </c>
      <c r="AY47">
        <f>'[1]2016 ksh'!DQ46</f>
        <v>0</v>
      </c>
      <c r="AZ47">
        <f>'[1]2016 ksh'!DR46</f>
        <v>548</v>
      </c>
      <c r="BA47">
        <f>'[1]2016 ksh'!DS46</f>
        <v>40</v>
      </c>
      <c r="BB47">
        <f>'[1]2016 ksh'!DT46</f>
        <v>54</v>
      </c>
      <c r="BC47">
        <f>'[1]2016 ksh'!DU46</f>
        <v>822</v>
      </c>
      <c r="BD47">
        <f>'[1]2016 ksh'!DV46</f>
        <v>234</v>
      </c>
      <c r="BE47">
        <f>'[1]2016 ksh'!DW46</f>
        <v>321</v>
      </c>
      <c r="BF47">
        <f>'[1]2016 ksh'!DX46</f>
        <v>0</v>
      </c>
      <c r="BG47">
        <f>'[1]2016 ksh'!DY46</f>
        <v>33</v>
      </c>
      <c r="BH47">
        <f>'[1]2016 ksh'!DZ46</f>
        <v>1022</v>
      </c>
      <c r="BI47">
        <f>'[1]2016 ksh'!EA46</f>
        <v>45</v>
      </c>
      <c r="BJ47">
        <f>'[1]2016 ksh'!EB46</f>
        <v>0</v>
      </c>
      <c r="BK47">
        <f>'[1]2016 ksh'!EC46</f>
        <v>0</v>
      </c>
      <c r="BL47">
        <f>'[1]2016 ksh'!ED46</f>
        <v>0</v>
      </c>
      <c r="BM47">
        <f>'[1]2016 ksh'!EE46</f>
        <v>1082</v>
      </c>
      <c r="BN47">
        <f>'[1]2016 ksh'!EF46</f>
        <v>328</v>
      </c>
      <c r="BO47" s="2"/>
      <c r="BR47" t="s">
        <v>64</v>
      </c>
      <c r="BS47">
        <v>7.4922086628692413E-4</v>
      </c>
      <c r="BT47">
        <v>2.4652915941127584E-4</v>
      </c>
      <c r="BU47">
        <v>0</v>
      </c>
      <c r="BV47">
        <v>3.674663465575084E-3</v>
      </c>
      <c r="BW47">
        <v>3.7491362349264916E-4</v>
      </c>
      <c r="BX47">
        <v>0</v>
      </c>
      <c r="BY47">
        <v>8.1915348841415641E-3</v>
      </c>
      <c r="BZ47">
        <v>3.534733839762406E-4</v>
      </c>
      <c r="CA47">
        <v>1.9403297624457857E-3</v>
      </c>
      <c r="CB47">
        <v>1.012979486051481E-4</v>
      </c>
      <c r="CC47">
        <v>4.8166385716354838E-4</v>
      </c>
      <c r="CD47">
        <v>1.5705166448351293E-4</v>
      </c>
      <c r="CE47">
        <v>9.7823186944324438E-4</v>
      </c>
      <c r="CF47">
        <v>2.5733744226297582E-3</v>
      </c>
      <c r="CG47">
        <v>1.5315302320435739E-3</v>
      </c>
      <c r="CH47">
        <v>1.1794693919583105E-3</v>
      </c>
      <c r="CI47">
        <v>3.2574919782489792E-4</v>
      </c>
      <c r="CJ47">
        <v>6.2617878730777791E-4</v>
      </c>
      <c r="CK47">
        <v>4.916551773981357E-4</v>
      </c>
      <c r="CL47">
        <v>3.680839733650497E-5</v>
      </c>
      <c r="CM47">
        <v>5.0838983478401333E-4</v>
      </c>
      <c r="CN47">
        <v>1.8703826017062213E-4</v>
      </c>
      <c r="CO47">
        <v>8.570061619185278E-3</v>
      </c>
      <c r="CP47">
        <v>4.4111405434465222E-3</v>
      </c>
      <c r="CQ47">
        <v>2.4476715367010609E-2</v>
      </c>
      <c r="CR47">
        <v>2.2568848728928017E-3</v>
      </c>
      <c r="CS47">
        <v>4.1943424725847459E-2</v>
      </c>
      <c r="CT47">
        <v>1.609368480281769E-4</v>
      </c>
      <c r="CU47">
        <v>2.6484852315984637E-4</v>
      </c>
      <c r="CV47">
        <v>2.4111112342754885E-4</v>
      </c>
      <c r="CW47">
        <v>8.0525012116398008E-4</v>
      </c>
      <c r="CX47">
        <v>0</v>
      </c>
      <c r="CY47">
        <v>4.8156683331572443E-4</v>
      </c>
      <c r="CZ47">
        <v>2.1234286643268633E-4</v>
      </c>
      <c r="DA47">
        <v>2.350351052974196E-4</v>
      </c>
      <c r="DB47">
        <v>2.7021465431509355E-4</v>
      </c>
      <c r="DC47">
        <v>0</v>
      </c>
      <c r="DD47">
        <v>3.1317293472988498E-4</v>
      </c>
      <c r="DE47">
        <v>0</v>
      </c>
      <c r="DF47">
        <v>0</v>
      </c>
      <c r="DG47">
        <v>1.6276870239063379E-4</v>
      </c>
      <c r="DH47">
        <v>0</v>
      </c>
      <c r="DI47">
        <v>4.2448880077009958E-4</v>
      </c>
      <c r="DJ47">
        <v>1.2416344269232149E-4</v>
      </c>
      <c r="DK47">
        <v>0</v>
      </c>
      <c r="DL47">
        <v>5.4412860760786176E-4</v>
      </c>
      <c r="DM47">
        <v>2.5136517938798036E-4</v>
      </c>
      <c r="DN47">
        <v>1.0927792924638694E-3</v>
      </c>
      <c r="DO47">
        <v>0</v>
      </c>
      <c r="DP47">
        <v>1.5970973733991504E-3</v>
      </c>
      <c r="DQ47">
        <v>7.8992352903662472E-4</v>
      </c>
      <c r="DR47">
        <v>6.684074241408896E-4</v>
      </c>
      <c r="DS47">
        <v>6.6540939328895094E-4</v>
      </c>
      <c r="DT47">
        <v>6.738745153020586E-4</v>
      </c>
      <c r="DU47">
        <v>0</v>
      </c>
      <c r="DV47">
        <v>9.3876118990722244E-5</v>
      </c>
      <c r="DW47">
        <v>0</v>
      </c>
      <c r="DX47">
        <v>8.1063130967088497E-3</v>
      </c>
      <c r="DY47">
        <v>1.477007075005932E-3</v>
      </c>
      <c r="DZ47">
        <v>4.3611167202532074E-2</v>
      </c>
      <c r="EA47">
        <v>0</v>
      </c>
      <c r="EB47">
        <v>8.9511062948950188E-5</v>
      </c>
      <c r="EF47" s="2"/>
    </row>
    <row r="48" spans="1:136" x14ac:dyDescent="0.35">
      <c r="A48" s="2"/>
      <c r="B48" t="s">
        <v>64</v>
      </c>
      <c r="C48">
        <f>'[1]2016 ksh'!BU47</f>
        <v>2212</v>
      </c>
      <c r="D48">
        <f>'[1]2016 ksh'!BV47</f>
        <v>39</v>
      </c>
      <c r="E48">
        <f>'[1]2016 ksh'!BW47</f>
        <v>0</v>
      </c>
      <c r="F48">
        <f>'[1]2016 ksh'!BX47</f>
        <v>383</v>
      </c>
      <c r="G48">
        <f>'[1]2016 ksh'!BY47</f>
        <v>1221</v>
      </c>
      <c r="H48">
        <f>'[1]2016 ksh'!BZ47</f>
        <v>0</v>
      </c>
      <c r="I48">
        <f>'[1]2016 ksh'!CA47</f>
        <v>2306</v>
      </c>
      <c r="J48">
        <f>'[1]2016 ksh'!CB47</f>
        <v>169</v>
      </c>
      <c r="K48">
        <f>'[1]2016 ksh'!CC47</f>
        <v>451</v>
      </c>
      <c r="L48">
        <f>'[1]2016 ksh'!CD47</f>
        <v>140</v>
      </c>
      <c r="M48">
        <f>'[1]2016 ksh'!CE47</f>
        <v>803</v>
      </c>
      <c r="N48">
        <f>'[1]2016 ksh'!CF47</f>
        <v>158</v>
      </c>
      <c r="O48">
        <f>'[1]2016 ksh'!CG47</f>
        <v>1554</v>
      </c>
      <c r="P48">
        <f>'[1]2016 ksh'!CH47</f>
        <v>1802</v>
      </c>
      <c r="Q48">
        <f>'[1]2016 ksh'!CI47</f>
        <v>1316</v>
      </c>
      <c r="R48">
        <f>'[1]2016 ksh'!CJ47</f>
        <v>1599</v>
      </c>
      <c r="S48">
        <f>'[1]2016 ksh'!CK47</f>
        <v>1076</v>
      </c>
      <c r="T48">
        <f>'[1]2016 ksh'!CL47</f>
        <v>781</v>
      </c>
      <c r="U48">
        <f>'[1]2016 ksh'!CM47</f>
        <v>1191</v>
      </c>
      <c r="V48">
        <f>'[1]2016 ksh'!CN47</f>
        <v>309</v>
      </c>
      <c r="W48">
        <f>'[1]2016 ksh'!CO47</f>
        <v>88</v>
      </c>
      <c r="X48">
        <f>'[1]2016 ksh'!CP47</f>
        <v>120</v>
      </c>
      <c r="Y48">
        <f>'[1]2016 ksh'!CQ47</f>
        <v>2817</v>
      </c>
      <c r="Z48">
        <f>'[1]2016 ksh'!CR47</f>
        <v>6321</v>
      </c>
      <c r="AA48">
        <f>'[1]2016 ksh'!CS47</f>
        <v>6083</v>
      </c>
      <c r="AB48">
        <f>'[1]2016 ksh'!CT47</f>
        <v>904</v>
      </c>
      <c r="AC48">
        <f>'[1]2016 ksh'!CU47</f>
        <v>131106</v>
      </c>
      <c r="AD48">
        <f>'[1]2016 ksh'!CV47</f>
        <v>115</v>
      </c>
      <c r="AE48">
        <f>'[1]2016 ksh'!CW47</f>
        <v>879</v>
      </c>
      <c r="AF48">
        <f>'[1]2016 ksh'!CX47</f>
        <v>567</v>
      </c>
      <c r="AG48">
        <f>'[1]2016 ksh'!CY47</f>
        <v>1799</v>
      </c>
      <c r="AH48">
        <f>'[1]2016 ksh'!CZ47</f>
        <v>0</v>
      </c>
      <c r="AI48">
        <f>'[1]2016 ksh'!DA47</f>
        <v>206</v>
      </c>
      <c r="AJ48">
        <f>'[1]2016 ksh'!DB47</f>
        <v>268</v>
      </c>
      <c r="AK48">
        <f>'[1]2016 ksh'!DC47</f>
        <v>55</v>
      </c>
      <c r="AL48">
        <f>'[1]2016 ksh'!DD47</f>
        <v>366</v>
      </c>
      <c r="AM48">
        <f>'[1]2016 ksh'!DE47</f>
        <v>0</v>
      </c>
      <c r="AN48">
        <f>'[1]2016 ksh'!DF47</f>
        <v>139</v>
      </c>
      <c r="AO48">
        <f>'[1]2016 ksh'!DG47</f>
        <v>0</v>
      </c>
      <c r="AP48">
        <f>'[1]2016 ksh'!DH47</f>
        <v>0</v>
      </c>
      <c r="AQ48">
        <f>'[1]2016 ksh'!DI47</f>
        <v>233</v>
      </c>
      <c r="AR48">
        <f>'[1]2016 ksh'!DJ47</f>
        <v>0</v>
      </c>
      <c r="AS48">
        <f>'[1]2016 ksh'!DK47</f>
        <v>246</v>
      </c>
      <c r="AT48">
        <f>'[1]2016 ksh'!DL47</f>
        <v>61</v>
      </c>
      <c r="AU48">
        <f>'[1]2016 ksh'!DM47</f>
        <v>0</v>
      </c>
      <c r="AV48">
        <f>'[1]2016 ksh'!DN47</f>
        <v>176</v>
      </c>
      <c r="AW48">
        <f>'[1]2016 ksh'!DO47</f>
        <v>107</v>
      </c>
      <c r="AX48">
        <f>'[1]2016 ksh'!DP47</f>
        <v>328</v>
      </c>
      <c r="AY48">
        <f>'[1]2016 ksh'!DQ47</f>
        <v>0</v>
      </c>
      <c r="AZ48">
        <f>'[1]2016 ksh'!DR47</f>
        <v>1570</v>
      </c>
      <c r="BA48">
        <f>'[1]2016 ksh'!DS47</f>
        <v>2677</v>
      </c>
      <c r="BB48">
        <f>'[1]2016 ksh'!DT47</f>
        <v>1138</v>
      </c>
      <c r="BC48">
        <f>'[1]2016 ksh'!DU47</f>
        <v>1113</v>
      </c>
      <c r="BD48">
        <f>'[1]2016 ksh'!DV47</f>
        <v>317</v>
      </c>
      <c r="BE48">
        <f>'[1]2016 ksh'!DW47</f>
        <v>0</v>
      </c>
      <c r="BF48">
        <f>'[1]2016 ksh'!DX47</f>
        <v>26</v>
      </c>
      <c r="BG48">
        <f>'[1]2016 ksh'!DY47</f>
        <v>0</v>
      </c>
      <c r="BH48">
        <f>'[1]2016 ksh'!DZ47</f>
        <v>854</v>
      </c>
      <c r="BI48">
        <f>'[1]2016 ksh'!EA47</f>
        <v>563</v>
      </c>
      <c r="BJ48">
        <f>'[1]2016 ksh'!EB47</f>
        <v>250</v>
      </c>
      <c r="BK48">
        <f>'[1]2016 ksh'!EC47</f>
        <v>0</v>
      </c>
      <c r="BL48">
        <f>'[1]2016 ksh'!ED47</f>
        <v>349</v>
      </c>
      <c r="BM48">
        <f>'[1]2016 ksh'!EE47</f>
        <v>5527</v>
      </c>
      <c r="BN48">
        <f>'[1]2016 ksh'!EF47</f>
        <v>19421</v>
      </c>
      <c r="BO48" s="2"/>
      <c r="BR48" t="s">
        <v>65</v>
      </c>
      <c r="BS48">
        <v>6.5709244149938186E-5</v>
      </c>
      <c r="BT48">
        <v>0</v>
      </c>
      <c r="BU48">
        <v>0</v>
      </c>
      <c r="BV48">
        <v>3.0702149059635167E-4</v>
      </c>
      <c r="BW48">
        <v>5.5576876209803028E-5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3.3470539513980074E-4</v>
      </c>
      <c r="CD48">
        <v>0</v>
      </c>
      <c r="CE48">
        <v>4.4693991461049128E-4</v>
      </c>
      <c r="CF48">
        <v>1.2138558597310181E-4</v>
      </c>
      <c r="CG48">
        <v>8.9610811449358042E-5</v>
      </c>
      <c r="CH48">
        <v>0</v>
      </c>
      <c r="CI48">
        <v>9.4152416843441684E-5</v>
      </c>
      <c r="CJ48">
        <v>0</v>
      </c>
      <c r="CK48">
        <v>1.8493830350492426E-4</v>
      </c>
      <c r="CL48">
        <v>3.9190817876084582E-5</v>
      </c>
      <c r="CM48">
        <v>0</v>
      </c>
      <c r="CN48">
        <v>2.8055739025593316E-4</v>
      </c>
      <c r="CO48">
        <v>0</v>
      </c>
      <c r="CP48">
        <v>9.0721131252657473E-6</v>
      </c>
      <c r="CQ48">
        <v>3.0178425982669665E-4</v>
      </c>
      <c r="CR48">
        <v>1.7525809521800294E-3</v>
      </c>
      <c r="CS48">
        <v>1.2931164305361724E-3</v>
      </c>
      <c r="CT48">
        <v>0</v>
      </c>
      <c r="CU48">
        <v>6.5082230947129487E-5</v>
      </c>
      <c r="CV48">
        <v>0</v>
      </c>
      <c r="CW48">
        <v>7.8868855669312558E-4</v>
      </c>
      <c r="CX48">
        <v>0</v>
      </c>
      <c r="CY48">
        <v>0</v>
      </c>
      <c r="CZ48">
        <v>1.4657996376883197E-4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7.3509036230919684E-4</v>
      </c>
      <c r="DJ48">
        <v>4.0098685590798911E-4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9.4605131035745854E-4</v>
      </c>
      <c r="DQ48">
        <v>6.9048227790276503E-5</v>
      </c>
      <c r="DR48">
        <v>5.2274394330878011E-5</v>
      </c>
      <c r="DS48">
        <v>0</v>
      </c>
      <c r="DT48">
        <v>5.3144677862938379E-5</v>
      </c>
      <c r="DU48">
        <v>0</v>
      </c>
      <c r="DV48">
        <v>0</v>
      </c>
      <c r="DW48">
        <v>0</v>
      </c>
      <c r="DX48">
        <v>0</v>
      </c>
      <c r="DY48">
        <v>2.3611125532954509E-5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'[1]2016 ksh'!BU48</f>
        <v>194</v>
      </c>
      <c r="D49">
        <f>'[1]2016 ksh'!BV48</f>
        <v>0</v>
      </c>
      <c r="E49">
        <f>'[1]2016 ksh'!BW48</f>
        <v>0</v>
      </c>
      <c r="F49">
        <f>'[1]2016 ksh'!BX48</f>
        <v>32</v>
      </c>
      <c r="G49">
        <f>'[1]2016 ksh'!BY48</f>
        <v>181</v>
      </c>
      <c r="H49">
        <f>'[1]2016 ksh'!BZ48</f>
        <v>0</v>
      </c>
      <c r="I49">
        <f>'[1]2016 ksh'!CA48</f>
        <v>0</v>
      </c>
      <c r="J49">
        <f>'[1]2016 ksh'!CB48</f>
        <v>0</v>
      </c>
      <c r="K49">
        <f>'[1]2016 ksh'!CC48</f>
        <v>0</v>
      </c>
      <c r="L49">
        <f>'[1]2016 ksh'!CD48</f>
        <v>0</v>
      </c>
      <c r="M49">
        <f>'[1]2016 ksh'!CE48</f>
        <v>558</v>
      </c>
      <c r="N49">
        <f>'[1]2016 ksh'!CF48</f>
        <v>0</v>
      </c>
      <c r="O49">
        <f>'[1]2016 ksh'!CG48</f>
        <v>710</v>
      </c>
      <c r="P49">
        <f>'[1]2016 ksh'!CH48</f>
        <v>85</v>
      </c>
      <c r="Q49">
        <f>'[1]2016 ksh'!CI48</f>
        <v>77</v>
      </c>
      <c r="R49">
        <f>'[1]2016 ksh'!CJ48</f>
        <v>0</v>
      </c>
      <c r="S49">
        <f>'[1]2016 ksh'!CK48</f>
        <v>311</v>
      </c>
      <c r="T49">
        <f>'[1]2016 ksh'!CL48</f>
        <v>0</v>
      </c>
      <c r="U49">
        <f>'[1]2016 ksh'!CM48</f>
        <v>448</v>
      </c>
      <c r="V49">
        <f>'[1]2016 ksh'!CN48</f>
        <v>329</v>
      </c>
      <c r="W49">
        <f>'[1]2016 ksh'!CO48</f>
        <v>0</v>
      </c>
      <c r="X49">
        <f>'[1]2016 ksh'!CP48</f>
        <v>180</v>
      </c>
      <c r="Y49">
        <f>'[1]2016 ksh'!CQ48</f>
        <v>0</v>
      </c>
      <c r="Z49">
        <f>'[1]2016 ksh'!CR48</f>
        <v>13</v>
      </c>
      <c r="AA49">
        <f>'[1]2016 ksh'!CS48</f>
        <v>75</v>
      </c>
      <c r="AB49">
        <f>'[1]2016 ksh'!CT48</f>
        <v>702</v>
      </c>
      <c r="AC49">
        <f>'[1]2016 ksh'!CU48</f>
        <v>4042</v>
      </c>
      <c r="AD49">
        <f>'[1]2016 ksh'!CV48</f>
        <v>0</v>
      </c>
      <c r="AE49">
        <f>'[1]2016 ksh'!CW48</f>
        <v>216</v>
      </c>
      <c r="AF49">
        <f>'[1]2016 ksh'!CX48</f>
        <v>0</v>
      </c>
      <c r="AG49">
        <f>'[1]2016 ksh'!CY48</f>
        <v>1762</v>
      </c>
      <c r="AH49">
        <f>'[1]2016 ksh'!CZ48</f>
        <v>0</v>
      </c>
      <c r="AI49">
        <f>'[1]2016 ksh'!DA48</f>
        <v>0</v>
      </c>
      <c r="AJ49">
        <f>'[1]2016 ksh'!DB48</f>
        <v>185</v>
      </c>
      <c r="AK49">
        <f>'[1]2016 ksh'!DC48</f>
        <v>0</v>
      </c>
      <c r="AL49">
        <f>'[1]2016 ksh'!DD48</f>
        <v>0</v>
      </c>
      <c r="AM49">
        <f>'[1]2016 ksh'!DE48</f>
        <v>0</v>
      </c>
      <c r="AN49">
        <f>'[1]2016 ksh'!DF48</f>
        <v>0</v>
      </c>
      <c r="AO49">
        <f>'[1]2016 ksh'!DG48</f>
        <v>0</v>
      </c>
      <c r="AP49">
        <f>'[1]2016 ksh'!DH48</f>
        <v>0</v>
      </c>
      <c r="AQ49">
        <f>'[1]2016 ksh'!DI48</f>
        <v>0</v>
      </c>
      <c r="AR49">
        <f>'[1]2016 ksh'!DJ48</f>
        <v>0</v>
      </c>
      <c r="AS49">
        <f>'[1]2016 ksh'!DK48</f>
        <v>426</v>
      </c>
      <c r="AT49">
        <f>'[1]2016 ksh'!DL48</f>
        <v>197</v>
      </c>
      <c r="AU49">
        <f>'[1]2016 ksh'!DM48</f>
        <v>0</v>
      </c>
      <c r="AV49">
        <f>'[1]2016 ksh'!DN48</f>
        <v>0</v>
      </c>
      <c r="AW49">
        <f>'[1]2016 ksh'!DO48</f>
        <v>0</v>
      </c>
      <c r="AX49">
        <f>'[1]2016 ksh'!DP48</f>
        <v>0</v>
      </c>
      <c r="AY49">
        <f>'[1]2016 ksh'!DQ48</f>
        <v>0</v>
      </c>
      <c r="AZ49">
        <f>'[1]2016 ksh'!DR48</f>
        <v>930</v>
      </c>
      <c r="BA49">
        <f>'[1]2016 ksh'!DS48</f>
        <v>234</v>
      </c>
      <c r="BB49">
        <f>'[1]2016 ksh'!DT48</f>
        <v>89</v>
      </c>
      <c r="BC49">
        <f>'[1]2016 ksh'!DU48</f>
        <v>0</v>
      </c>
      <c r="BD49">
        <f>'[1]2016 ksh'!DV48</f>
        <v>25</v>
      </c>
      <c r="BE49">
        <f>'[1]2016 ksh'!DW48</f>
        <v>0</v>
      </c>
      <c r="BF49">
        <f>'[1]2016 ksh'!DX48</f>
        <v>0</v>
      </c>
      <c r="BG49">
        <f>'[1]2016 ksh'!DY48</f>
        <v>0</v>
      </c>
      <c r="BH49">
        <f>'[1]2016 ksh'!DZ48</f>
        <v>0</v>
      </c>
      <c r="BI49">
        <f>'[1]2016 ksh'!EA48</f>
        <v>9</v>
      </c>
      <c r="BJ49">
        <f>'[1]2016 ksh'!EB48</f>
        <v>0</v>
      </c>
      <c r="BK49">
        <f>'[1]2016 ksh'!EC48</f>
        <v>0</v>
      </c>
      <c r="BL49">
        <f>'[1]2016 ksh'!ED48</f>
        <v>0</v>
      </c>
      <c r="BM49">
        <f>'[1]2016 ksh'!EE48</f>
        <v>854</v>
      </c>
      <c r="BN49">
        <f>'[1]2016 ksh'!EF48</f>
        <v>100</v>
      </c>
      <c r="BO49" s="2"/>
      <c r="BR49" t="s">
        <v>66</v>
      </c>
      <c r="BS49">
        <v>1.187847006359965E-3</v>
      </c>
      <c r="BT49">
        <v>8.4262402434674543E-3</v>
      </c>
      <c r="BU49">
        <v>8.6140362087847866E-3</v>
      </c>
      <c r="BV49">
        <v>1.0553863739249589E-3</v>
      </c>
      <c r="BW49">
        <v>5.0086740593055634E-3</v>
      </c>
      <c r="BX49">
        <v>7.071262668237642E-2</v>
      </c>
      <c r="BY49">
        <v>2.5519508502893751E-2</v>
      </c>
      <c r="BZ49">
        <v>1.1746192452133535E-2</v>
      </c>
      <c r="CA49">
        <v>0</v>
      </c>
      <c r="CB49">
        <v>3.133000839002081E-4</v>
      </c>
      <c r="CC49">
        <v>2.9289721227018762E-3</v>
      </c>
      <c r="CD49">
        <v>3.1460032790526483E-3</v>
      </c>
      <c r="CE49">
        <v>1.2112071685944314E-2</v>
      </c>
      <c r="CF49">
        <v>1.2235667066088661E-2</v>
      </c>
      <c r="CG49">
        <v>7.7577359626158542E-3</v>
      </c>
      <c r="CH49">
        <v>9.1775848497469038E-3</v>
      </c>
      <c r="CI49">
        <v>1.0998576539942883E-3</v>
      </c>
      <c r="CJ49">
        <v>9.0166538310669283E-3</v>
      </c>
      <c r="CK49">
        <v>2.247330634555374E-3</v>
      </c>
      <c r="CL49">
        <v>1.935121083273538E-3</v>
      </c>
      <c r="CM49">
        <v>5.0203496184921311E-3</v>
      </c>
      <c r="CN49">
        <v>1.1242558088422477E-2</v>
      </c>
      <c r="CO49">
        <v>2.1600084308205708E-3</v>
      </c>
      <c r="CP49">
        <v>6.838977586738794E-5</v>
      </c>
      <c r="CQ49">
        <v>0</v>
      </c>
      <c r="CR49">
        <v>4.1367900822824911E-3</v>
      </c>
      <c r="CS49">
        <v>2.3546108185913483E-4</v>
      </c>
      <c r="CT49">
        <v>0</v>
      </c>
      <c r="CU49">
        <v>3.127562764959278E-4</v>
      </c>
      <c r="CV49">
        <v>1.7902607224514649E-4</v>
      </c>
      <c r="CW49">
        <v>0</v>
      </c>
      <c r="CX49">
        <v>0</v>
      </c>
      <c r="CY49">
        <v>0</v>
      </c>
      <c r="CZ49">
        <v>4.9124095965770723E-5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1.5584383874991814E-5</v>
      </c>
      <c r="DI49">
        <v>0</v>
      </c>
      <c r="DJ49">
        <v>0</v>
      </c>
      <c r="DK49">
        <v>2.9389135877138295E-4</v>
      </c>
      <c r="DL49">
        <v>1.171731490246475E-3</v>
      </c>
      <c r="DM49">
        <v>0</v>
      </c>
      <c r="DN49">
        <v>0</v>
      </c>
      <c r="DO49">
        <v>0</v>
      </c>
      <c r="DP49">
        <v>5.0456069885731125E-4</v>
      </c>
      <c r="DQ49">
        <v>2.4491465412790382E-5</v>
      </c>
      <c r="DR49">
        <v>1.0278673042588373E-4</v>
      </c>
      <c r="DS49">
        <v>1.0761337896856349E-5</v>
      </c>
      <c r="DT49">
        <v>1.239333887763723E-3</v>
      </c>
      <c r="DU49">
        <v>0</v>
      </c>
      <c r="DV49">
        <v>0</v>
      </c>
      <c r="DW49">
        <v>1.3474237202777588E-3</v>
      </c>
      <c r="DX49">
        <v>2.8856196503506911E-3</v>
      </c>
      <c r="DY49">
        <v>3.2268538228371159E-4</v>
      </c>
      <c r="DZ49">
        <v>4.3611167202532069E-3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'[1]2016 ksh'!BU49</f>
        <v>3507</v>
      </c>
      <c r="D50">
        <f>'[1]2016 ksh'!BV49</f>
        <v>1333</v>
      </c>
      <c r="E50">
        <f>'[1]2016 ksh'!BW49</f>
        <v>111</v>
      </c>
      <c r="F50">
        <f>'[1]2016 ksh'!BX49</f>
        <v>110</v>
      </c>
      <c r="G50">
        <f>'[1]2016 ksh'!BY49</f>
        <v>16312</v>
      </c>
      <c r="H50">
        <f>'[1]2016 ksh'!BZ49</f>
        <v>31796</v>
      </c>
      <c r="I50">
        <f>'[1]2016 ksh'!CA49</f>
        <v>7184</v>
      </c>
      <c r="J50">
        <f>'[1]2016 ksh'!CB49</f>
        <v>5616</v>
      </c>
      <c r="K50">
        <f>'[1]2016 ksh'!CC49</f>
        <v>0</v>
      </c>
      <c r="L50">
        <f>'[1]2016 ksh'!CD49</f>
        <v>433</v>
      </c>
      <c r="M50">
        <f>'[1]2016 ksh'!CE49</f>
        <v>4883</v>
      </c>
      <c r="N50">
        <f>'[1]2016 ksh'!CF49</f>
        <v>3165</v>
      </c>
      <c r="O50">
        <f>'[1]2016 ksh'!CG49</f>
        <v>19241</v>
      </c>
      <c r="P50">
        <f>'[1]2016 ksh'!CH49</f>
        <v>8568</v>
      </c>
      <c r="Q50">
        <f>'[1]2016 ksh'!CI49</f>
        <v>6666</v>
      </c>
      <c r="R50">
        <f>'[1]2016 ksh'!CJ49</f>
        <v>12442</v>
      </c>
      <c r="S50">
        <f>'[1]2016 ksh'!CK49</f>
        <v>3633</v>
      </c>
      <c r="T50">
        <f>'[1]2016 ksh'!CL49</f>
        <v>11246</v>
      </c>
      <c r="U50">
        <f>'[1]2016 ksh'!CM49</f>
        <v>5444</v>
      </c>
      <c r="V50">
        <f>'[1]2016 ksh'!CN49</f>
        <v>16245</v>
      </c>
      <c r="W50">
        <f>'[1]2016 ksh'!CO49</f>
        <v>869</v>
      </c>
      <c r="X50">
        <f>'[1]2016 ksh'!CP49</f>
        <v>7213</v>
      </c>
      <c r="Y50">
        <f>'[1]2016 ksh'!CQ49</f>
        <v>710</v>
      </c>
      <c r="Z50">
        <f>'[1]2016 ksh'!CR49</f>
        <v>98</v>
      </c>
      <c r="AA50">
        <f>'[1]2016 ksh'!CS49</f>
        <v>0</v>
      </c>
      <c r="AB50">
        <f>'[1]2016 ksh'!CT49</f>
        <v>1657</v>
      </c>
      <c r="AC50">
        <f>'[1]2016 ksh'!CU49</f>
        <v>736</v>
      </c>
      <c r="AD50">
        <f>'[1]2016 ksh'!CV49</f>
        <v>0</v>
      </c>
      <c r="AE50">
        <f>'[1]2016 ksh'!CW49</f>
        <v>1038</v>
      </c>
      <c r="AF50">
        <f>'[1]2016 ksh'!CX49</f>
        <v>421</v>
      </c>
      <c r="AG50">
        <f>'[1]2016 ksh'!CY49</f>
        <v>0</v>
      </c>
      <c r="AH50">
        <f>'[1]2016 ksh'!CZ49</f>
        <v>0</v>
      </c>
      <c r="AI50">
        <f>'[1]2016 ksh'!DA49</f>
        <v>0</v>
      </c>
      <c r="AJ50">
        <f>'[1]2016 ksh'!DB49</f>
        <v>62</v>
      </c>
      <c r="AK50">
        <f>'[1]2016 ksh'!DC49</f>
        <v>0</v>
      </c>
      <c r="AL50">
        <f>'[1]2016 ksh'!DD49</f>
        <v>0</v>
      </c>
      <c r="AM50">
        <f>'[1]2016 ksh'!DE49</f>
        <v>0</v>
      </c>
      <c r="AN50">
        <f>'[1]2016 ksh'!DF49</f>
        <v>0</v>
      </c>
      <c r="AO50">
        <f>'[1]2016 ksh'!DG49</f>
        <v>0</v>
      </c>
      <c r="AP50">
        <f>'[1]2016 ksh'!DH49</f>
        <v>0</v>
      </c>
      <c r="AQ50">
        <f>'[1]2016 ksh'!DI49</f>
        <v>0</v>
      </c>
      <c r="AR50">
        <f>'[1]2016 ksh'!DJ49</f>
        <v>18</v>
      </c>
      <c r="AS50">
        <f>'[1]2016 ksh'!DK49</f>
        <v>0</v>
      </c>
      <c r="AT50">
        <f>'[1]2016 ksh'!DL49</f>
        <v>0</v>
      </c>
      <c r="AU50">
        <f>'[1]2016 ksh'!DM49</f>
        <v>67</v>
      </c>
      <c r="AV50">
        <f>'[1]2016 ksh'!DN49</f>
        <v>379</v>
      </c>
      <c r="AW50">
        <f>'[1]2016 ksh'!DO49</f>
        <v>0</v>
      </c>
      <c r="AX50">
        <f>'[1]2016 ksh'!DP49</f>
        <v>0</v>
      </c>
      <c r="AY50">
        <f>'[1]2016 ksh'!DQ49</f>
        <v>0</v>
      </c>
      <c r="AZ50">
        <f>'[1]2016 ksh'!DR49</f>
        <v>496</v>
      </c>
      <c r="BA50">
        <f>'[1]2016 ksh'!DS49</f>
        <v>83</v>
      </c>
      <c r="BB50">
        <f>'[1]2016 ksh'!DT49</f>
        <v>175</v>
      </c>
      <c r="BC50">
        <f>'[1]2016 ksh'!DU49</f>
        <v>18</v>
      </c>
      <c r="BD50">
        <f>'[1]2016 ksh'!DV49</f>
        <v>583</v>
      </c>
      <c r="BE50">
        <f>'[1]2016 ksh'!DW49</f>
        <v>0</v>
      </c>
      <c r="BF50">
        <f>'[1]2016 ksh'!DX49</f>
        <v>0</v>
      </c>
      <c r="BG50">
        <f>'[1]2016 ksh'!DY49</f>
        <v>442</v>
      </c>
      <c r="BH50">
        <f>'[1]2016 ksh'!DZ49</f>
        <v>304</v>
      </c>
      <c r="BI50">
        <f>'[1]2016 ksh'!EA49</f>
        <v>123</v>
      </c>
      <c r="BJ50">
        <f>'[1]2016 ksh'!EB49</f>
        <v>25</v>
      </c>
      <c r="BK50">
        <f>'[1]2016 ksh'!EC49</f>
        <v>0</v>
      </c>
      <c r="BL50">
        <f>'[1]2016 ksh'!ED49</f>
        <v>0</v>
      </c>
      <c r="BM50">
        <f>'[1]2016 ksh'!EE49</f>
        <v>2930</v>
      </c>
      <c r="BN50">
        <f>'[1]2016 ksh'!EF49</f>
        <v>4011</v>
      </c>
      <c r="BO50" s="2"/>
      <c r="BR50" t="s">
        <v>67</v>
      </c>
      <c r="BS50">
        <v>0</v>
      </c>
      <c r="BT50">
        <v>0</v>
      </c>
      <c r="BU50">
        <v>0</v>
      </c>
      <c r="BV50">
        <v>0</v>
      </c>
      <c r="BW50">
        <v>2.4871419740298592E-5</v>
      </c>
      <c r="BX50">
        <v>1.9148185801209615E-3</v>
      </c>
      <c r="BY50">
        <v>1.2361899998617797E-3</v>
      </c>
      <c r="BZ50">
        <v>0</v>
      </c>
      <c r="CA50">
        <v>4.4743746185002596E-4</v>
      </c>
      <c r="CB50">
        <v>0</v>
      </c>
      <c r="CC50">
        <v>1.2356507419139596E-4</v>
      </c>
      <c r="CD50">
        <v>0</v>
      </c>
      <c r="CE50">
        <v>3.2204853565454554E-3</v>
      </c>
      <c r="CF50">
        <v>8.268500503344229E-4</v>
      </c>
      <c r="CG50">
        <v>1.1870523075109767E-4</v>
      </c>
      <c r="CH50">
        <v>1.7260527687194788E-3</v>
      </c>
      <c r="CI50">
        <v>1.0195707699207168E-2</v>
      </c>
      <c r="CJ50">
        <v>1.2673505878327843E-2</v>
      </c>
      <c r="CK50">
        <v>4.5359421404288121E-3</v>
      </c>
      <c r="CL50">
        <v>6.4900709128957934E-3</v>
      </c>
      <c r="CM50">
        <v>5.0838983478401333E-4</v>
      </c>
      <c r="CN50">
        <v>1.3586770949227608E-2</v>
      </c>
      <c r="CO50">
        <v>2.6041791785667728E-3</v>
      </c>
      <c r="CP50">
        <v>0</v>
      </c>
      <c r="CQ50">
        <v>0</v>
      </c>
      <c r="CR50">
        <v>0</v>
      </c>
      <c r="CS50">
        <v>2.2106468419111707E-4</v>
      </c>
      <c r="CT50">
        <v>3.7785173015311094E-5</v>
      </c>
      <c r="CU50">
        <v>5.363257920643078E-5</v>
      </c>
      <c r="CV50">
        <v>2.2495200051706057E-4</v>
      </c>
      <c r="CW50">
        <v>3.3570738792272658E-5</v>
      </c>
      <c r="CX50">
        <v>0</v>
      </c>
      <c r="CY50">
        <v>0</v>
      </c>
      <c r="CZ50">
        <v>4.6747123580330198E-5</v>
      </c>
      <c r="DA50">
        <v>2.0512154644138439E-4</v>
      </c>
      <c r="DB50">
        <v>1.7792822866103154E-4</v>
      </c>
      <c r="DC50">
        <v>1.3119874208071677E-3</v>
      </c>
      <c r="DD50">
        <v>0</v>
      </c>
      <c r="DE50">
        <v>0</v>
      </c>
      <c r="DF50">
        <v>1.7890111840858418E-4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9.1149242619192883E-4</v>
      </c>
      <c r="DN50">
        <v>1.9123637618117715E-3</v>
      </c>
      <c r="DO50">
        <v>0</v>
      </c>
      <c r="DP50">
        <v>2.0141737575352342E-4</v>
      </c>
      <c r="DQ50">
        <v>0</v>
      </c>
      <c r="DR50">
        <v>8.8102911793614628E-5</v>
      </c>
      <c r="DS50">
        <v>2.5707640531379059E-5</v>
      </c>
      <c r="DT50">
        <v>1.2116986552749951E-3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'[1]2016 ksh'!BU50</f>
        <v>0</v>
      </c>
      <c r="D51">
        <f>'[1]2016 ksh'!BV50</f>
        <v>0</v>
      </c>
      <c r="E51">
        <f>'[1]2016 ksh'!BW50</f>
        <v>0</v>
      </c>
      <c r="F51">
        <f>'[1]2016 ksh'!BX50</f>
        <v>0</v>
      </c>
      <c r="G51">
        <f>'[1]2016 ksh'!BY50</f>
        <v>81</v>
      </c>
      <c r="H51">
        <f>'[1]2016 ksh'!BZ50</f>
        <v>861</v>
      </c>
      <c r="I51">
        <f>'[1]2016 ksh'!CA50</f>
        <v>348</v>
      </c>
      <c r="J51">
        <f>'[1]2016 ksh'!CB50</f>
        <v>0</v>
      </c>
      <c r="K51">
        <f>'[1]2016 ksh'!CC50</f>
        <v>104</v>
      </c>
      <c r="L51">
        <f>'[1]2016 ksh'!CD50</f>
        <v>0</v>
      </c>
      <c r="M51">
        <f>'[1]2016 ksh'!CE50</f>
        <v>206</v>
      </c>
      <c r="N51">
        <f>'[1]2016 ksh'!CF50</f>
        <v>0</v>
      </c>
      <c r="O51">
        <f>'[1]2016 ksh'!CG50</f>
        <v>5116</v>
      </c>
      <c r="P51">
        <f>'[1]2016 ksh'!CH50</f>
        <v>579</v>
      </c>
      <c r="Q51">
        <f>'[1]2016 ksh'!CI50</f>
        <v>102</v>
      </c>
      <c r="R51">
        <f>'[1]2016 ksh'!CJ50</f>
        <v>2340</v>
      </c>
      <c r="S51">
        <f>'[1]2016 ksh'!CK50</f>
        <v>33678</v>
      </c>
      <c r="T51">
        <f>'[1]2016 ksh'!CL50</f>
        <v>15807</v>
      </c>
      <c r="U51">
        <f>'[1]2016 ksh'!CM50</f>
        <v>10988</v>
      </c>
      <c r="V51">
        <f>'[1]2016 ksh'!CN50</f>
        <v>54483</v>
      </c>
      <c r="W51">
        <f>'[1]2016 ksh'!CO50</f>
        <v>88</v>
      </c>
      <c r="X51">
        <f>'[1]2016 ksh'!CP50</f>
        <v>8717</v>
      </c>
      <c r="Y51">
        <f>'[1]2016 ksh'!CQ50</f>
        <v>856</v>
      </c>
      <c r="Z51">
        <f>'[1]2016 ksh'!CR50</f>
        <v>0</v>
      </c>
      <c r="AA51">
        <f>'[1]2016 ksh'!CS50</f>
        <v>0</v>
      </c>
      <c r="AB51">
        <f>'[1]2016 ksh'!CT50</f>
        <v>0</v>
      </c>
      <c r="AC51">
        <f>'[1]2016 ksh'!CU50</f>
        <v>691</v>
      </c>
      <c r="AD51">
        <f>'[1]2016 ksh'!CV50</f>
        <v>27</v>
      </c>
      <c r="AE51">
        <f>'[1]2016 ksh'!CW50</f>
        <v>178</v>
      </c>
      <c r="AF51">
        <f>'[1]2016 ksh'!CX50</f>
        <v>529</v>
      </c>
      <c r="AG51">
        <f>'[1]2016 ksh'!CY50</f>
        <v>75</v>
      </c>
      <c r="AH51">
        <f>'[1]2016 ksh'!CZ50</f>
        <v>0</v>
      </c>
      <c r="AI51">
        <f>'[1]2016 ksh'!DA50</f>
        <v>0</v>
      </c>
      <c r="AJ51">
        <f>'[1]2016 ksh'!DB50</f>
        <v>59</v>
      </c>
      <c r="AK51">
        <f>'[1]2016 ksh'!DC50</f>
        <v>48</v>
      </c>
      <c r="AL51">
        <f>'[1]2016 ksh'!DD50</f>
        <v>241</v>
      </c>
      <c r="AM51">
        <f>'[1]2016 ksh'!DE50</f>
        <v>318</v>
      </c>
      <c r="AN51">
        <f>'[1]2016 ksh'!DF50</f>
        <v>0</v>
      </c>
      <c r="AO51">
        <f>'[1]2016 ksh'!DG50</f>
        <v>0</v>
      </c>
      <c r="AP51">
        <f>'[1]2016 ksh'!DH50</f>
        <v>193</v>
      </c>
      <c r="AQ51">
        <f>'[1]2016 ksh'!DI50</f>
        <v>0</v>
      </c>
      <c r="AR51">
        <f>'[1]2016 ksh'!DJ50</f>
        <v>0</v>
      </c>
      <c r="AS51">
        <f>'[1]2016 ksh'!DK50</f>
        <v>0</v>
      </c>
      <c r="AT51">
        <f>'[1]2016 ksh'!DL50</f>
        <v>0</v>
      </c>
      <c r="AU51">
        <f>'[1]2016 ksh'!DM50</f>
        <v>0</v>
      </c>
      <c r="AV51">
        <f>'[1]2016 ksh'!DN50</f>
        <v>0</v>
      </c>
      <c r="AW51">
        <f>'[1]2016 ksh'!DO50</f>
        <v>388</v>
      </c>
      <c r="AX51">
        <f>'[1]2016 ksh'!DP50</f>
        <v>574</v>
      </c>
      <c r="AY51">
        <f>'[1]2016 ksh'!DQ50</f>
        <v>0</v>
      </c>
      <c r="AZ51">
        <f>'[1]2016 ksh'!DR50</f>
        <v>198</v>
      </c>
      <c r="BA51">
        <f>'[1]2016 ksh'!DS50</f>
        <v>0</v>
      </c>
      <c r="BB51">
        <f>'[1]2016 ksh'!DT50</f>
        <v>150</v>
      </c>
      <c r="BC51">
        <f>'[1]2016 ksh'!DU50</f>
        <v>43</v>
      </c>
      <c r="BD51">
        <f>'[1]2016 ksh'!DV50</f>
        <v>570</v>
      </c>
      <c r="BE51">
        <f>'[1]2016 ksh'!DW50</f>
        <v>0</v>
      </c>
      <c r="BF51">
        <f>'[1]2016 ksh'!DX50</f>
        <v>0</v>
      </c>
      <c r="BG51">
        <f>'[1]2016 ksh'!DY50</f>
        <v>0</v>
      </c>
      <c r="BH51">
        <f>'[1]2016 ksh'!DZ50</f>
        <v>0</v>
      </c>
      <c r="BI51">
        <f>'[1]2016 ksh'!EA50</f>
        <v>0</v>
      </c>
      <c r="BJ51">
        <f>'[1]2016 ksh'!EB50</f>
        <v>0</v>
      </c>
      <c r="BK51">
        <f>'[1]2016 ksh'!EC50</f>
        <v>0</v>
      </c>
      <c r="BL51">
        <f>'[1]2016 ksh'!ED50</f>
        <v>0</v>
      </c>
      <c r="BM51">
        <f>'[1]2016 ksh'!EE50</f>
        <v>443</v>
      </c>
      <c r="BN51">
        <f>'[1]2016 ksh'!EF50</f>
        <v>1165</v>
      </c>
      <c r="BO51" s="2"/>
      <c r="BR51" t="s">
        <v>68</v>
      </c>
      <c r="BS51">
        <v>1.1380570120814037E-4</v>
      </c>
      <c r="BT51">
        <v>1.9595907542947565E-4</v>
      </c>
      <c r="BU51">
        <v>0</v>
      </c>
      <c r="BV51">
        <v>1.811426794518475E-2</v>
      </c>
      <c r="BW51">
        <v>3.8412526043350046E-3</v>
      </c>
      <c r="BX51">
        <v>0</v>
      </c>
      <c r="BY51">
        <v>1.2361899998617797E-3</v>
      </c>
      <c r="BZ51">
        <v>6.8184806613168312E-4</v>
      </c>
      <c r="CA51">
        <v>2.1081188106395453E-4</v>
      </c>
      <c r="CB51">
        <v>0</v>
      </c>
      <c r="CC51">
        <v>1.6591310447252488E-3</v>
      </c>
      <c r="CD51">
        <v>1.0874336768668554E-3</v>
      </c>
      <c r="CE51">
        <v>6.6411494354094128E-4</v>
      </c>
      <c r="CF51">
        <v>4.5269683239380318E-4</v>
      </c>
      <c r="CG51">
        <v>1.6176497131767232E-4</v>
      </c>
      <c r="CH51">
        <v>3.6365128845243717E-4</v>
      </c>
      <c r="CI51">
        <v>2.1827618181389537E-4</v>
      </c>
      <c r="CJ51">
        <v>3.9927917551763558E-4</v>
      </c>
      <c r="CK51">
        <v>2.6295915029606417E-4</v>
      </c>
      <c r="CL51">
        <v>5.4676551383352045E-5</v>
      </c>
      <c r="CM51">
        <v>0</v>
      </c>
      <c r="CN51">
        <v>1.1206709088556442E-3</v>
      </c>
      <c r="CO51">
        <v>1.7949365833579392E-4</v>
      </c>
      <c r="CP51">
        <v>9.874646209423871E-4</v>
      </c>
      <c r="CQ51">
        <v>1.0940685366250509E-2</v>
      </c>
      <c r="CR51">
        <v>3.0782511595982571E-3</v>
      </c>
      <c r="CS51">
        <v>1.4044485725021766E-4</v>
      </c>
      <c r="CT51">
        <v>9.7961559669325064E-5</v>
      </c>
      <c r="CU51">
        <v>1.2956184864474851E-4</v>
      </c>
      <c r="CV51">
        <v>1.1268862029682618E-4</v>
      </c>
      <c r="CW51">
        <v>2.6408981183254489E-5</v>
      </c>
      <c r="CX51">
        <v>0</v>
      </c>
      <c r="CY51">
        <v>0</v>
      </c>
      <c r="CZ51">
        <v>1.8936546670676133E-4</v>
      </c>
      <c r="DA51">
        <v>0</v>
      </c>
      <c r="DB51">
        <v>2.4658932934765366E-4</v>
      </c>
      <c r="DC51">
        <v>0</v>
      </c>
      <c r="DD51">
        <v>0</v>
      </c>
      <c r="DE51">
        <v>0</v>
      </c>
      <c r="DF51">
        <v>0</v>
      </c>
      <c r="DG51">
        <v>1.026909839116874E-4</v>
      </c>
      <c r="DH51">
        <v>0</v>
      </c>
      <c r="DI51">
        <v>0</v>
      </c>
      <c r="DJ51">
        <v>0</v>
      </c>
      <c r="DK51">
        <v>0</v>
      </c>
      <c r="DL51">
        <v>2.9061414269965344E-4</v>
      </c>
      <c r="DM51">
        <v>0</v>
      </c>
      <c r="DN51">
        <v>0</v>
      </c>
      <c r="DO51">
        <v>0</v>
      </c>
      <c r="DP51">
        <v>3.5146314809516334E-3</v>
      </c>
      <c r="DQ51">
        <v>2.3163614878361988E-4</v>
      </c>
      <c r="DR51">
        <v>2.1379639928583816E-4</v>
      </c>
      <c r="DS51">
        <v>3.3539503111868954E-4</v>
      </c>
      <c r="DT51">
        <v>2.2129443862127542E-3</v>
      </c>
      <c r="DU51">
        <v>6.031863252857234E-4</v>
      </c>
      <c r="DV51">
        <v>1.913628579426261E-3</v>
      </c>
      <c r="DW51">
        <v>0</v>
      </c>
      <c r="DX51">
        <v>0</v>
      </c>
      <c r="DY51">
        <v>2.0856494220776482E-3</v>
      </c>
      <c r="DZ51">
        <v>0</v>
      </c>
      <c r="EA51">
        <v>0</v>
      </c>
      <c r="EB51">
        <v>0</v>
      </c>
      <c r="EF51" s="2"/>
    </row>
    <row r="52" spans="1:136" x14ac:dyDescent="0.35">
      <c r="A52" s="2"/>
      <c r="B52" t="s">
        <v>68</v>
      </c>
      <c r="C52">
        <f>'[1]2016 ksh'!BU51</f>
        <v>336</v>
      </c>
      <c r="D52">
        <f>'[1]2016 ksh'!BV51</f>
        <v>31</v>
      </c>
      <c r="E52">
        <f>'[1]2016 ksh'!BW51</f>
        <v>0</v>
      </c>
      <c r="F52">
        <f>'[1]2016 ksh'!BX51</f>
        <v>1888</v>
      </c>
      <c r="G52">
        <f>'[1]2016 ksh'!BY51</f>
        <v>12510</v>
      </c>
      <c r="H52">
        <f>'[1]2016 ksh'!BZ51</f>
        <v>0</v>
      </c>
      <c r="I52">
        <f>'[1]2016 ksh'!CA51</f>
        <v>348</v>
      </c>
      <c r="J52">
        <f>'[1]2016 ksh'!CB51</f>
        <v>326</v>
      </c>
      <c r="K52">
        <f>'[1]2016 ksh'!CC51</f>
        <v>49</v>
      </c>
      <c r="L52">
        <f>'[1]2016 ksh'!CD51</f>
        <v>0</v>
      </c>
      <c r="M52">
        <f>'[1]2016 ksh'!CE51</f>
        <v>2766</v>
      </c>
      <c r="N52">
        <f>'[1]2016 ksh'!CF51</f>
        <v>1094</v>
      </c>
      <c r="O52">
        <f>'[1]2016 ksh'!CG51</f>
        <v>1055</v>
      </c>
      <c r="P52">
        <f>'[1]2016 ksh'!CH51</f>
        <v>317</v>
      </c>
      <c r="Q52">
        <f>'[1]2016 ksh'!CI51</f>
        <v>139</v>
      </c>
      <c r="R52">
        <f>'[1]2016 ksh'!CJ51</f>
        <v>493</v>
      </c>
      <c r="S52">
        <f>'[1]2016 ksh'!CK51</f>
        <v>721</v>
      </c>
      <c r="T52">
        <f>'[1]2016 ksh'!CL51</f>
        <v>498</v>
      </c>
      <c r="U52">
        <f>'[1]2016 ksh'!CM51</f>
        <v>637</v>
      </c>
      <c r="V52">
        <f>'[1]2016 ksh'!CN51</f>
        <v>459</v>
      </c>
      <c r="W52">
        <f>'[1]2016 ksh'!CO51</f>
        <v>0</v>
      </c>
      <c r="X52">
        <f>'[1]2016 ksh'!CP51</f>
        <v>719</v>
      </c>
      <c r="Y52">
        <f>'[1]2016 ksh'!CQ51</f>
        <v>59</v>
      </c>
      <c r="Z52">
        <f>'[1]2016 ksh'!CR51</f>
        <v>1415</v>
      </c>
      <c r="AA52">
        <f>'[1]2016 ksh'!CS51</f>
        <v>2719</v>
      </c>
      <c r="AB52">
        <f>'[1]2016 ksh'!CT51</f>
        <v>1233</v>
      </c>
      <c r="AC52">
        <f>'[1]2016 ksh'!CU51</f>
        <v>439</v>
      </c>
      <c r="AD52">
        <f>'[1]2016 ksh'!CV51</f>
        <v>70</v>
      </c>
      <c r="AE52">
        <f>'[1]2016 ksh'!CW51</f>
        <v>430</v>
      </c>
      <c r="AF52">
        <f>'[1]2016 ksh'!CX51</f>
        <v>265</v>
      </c>
      <c r="AG52">
        <f>'[1]2016 ksh'!CY51</f>
        <v>59</v>
      </c>
      <c r="AH52">
        <f>'[1]2016 ksh'!CZ51</f>
        <v>0</v>
      </c>
      <c r="AI52">
        <f>'[1]2016 ksh'!DA51</f>
        <v>0</v>
      </c>
      <c r="AJ52">
        <f>'[1]2016 ksh'!DB51</f>
        <v>239</v>
      </c>
      <c r="AK52">
        <f>'[1]2016 ksh'!DC51</f>
        <v>0</v>
      </c>
      <c r="AL52">
        <f>'[1]2016 ksh'!DD51</f>
        <v>334</v>
      </c>
      <c r="AM52">
        <f>'[1]2016 ksh'!DE51</f>
        <v>0</v>
      </c>
      <c r="AN52">
        <f>'[1]2016 ksh'!DF51</f>
        <v>0</v>
      </c>
      <c r="AO52">
        <f>'[1]2016 ksh'!DG51</f>
        <v>0</v>
      </c>
      <c r="AP52">
        <f>'[1]2016 ksh'!DH51</f>
        <v>0</v>
      </c>
      <c r="AQ52">
        <f>'[1]2016 ksh'!DI51</f>
        <v>147</v>
      </c>
      <c r="AR52">
        <f>'[1]2016 ksh'!DJ51</f>
        <v>0</v>
      </c>
      <c r="AS52">
        <f>'[1]2016 ksh'!DK51</f>
        <v>0</v>
      </c>
      <c r="AT52">
        <f>'[1]2016 ksh'!DL51</f>
        <v>0</v>
      </c>
      <c r="AU52">
        <f>'[1]2016 ksh'!DM51</f>
        <v>0</v>
      </c>
      <c r="AV52">
        <f>'[1]2016 ksh'!DN51</f>
        <v>94</v>
      </c>
      <c r="AW52">
        <f>'[1]2016 ksh'!DO51</f>
        <v>0</v>
      </c>
      <c r="AX52">
        <f>'[1]2016 ksh'!DP51</f>
        <v>0</v>
      </c>
      <c r="AY52">
        <f>'[1]2016 ksh'!DQ51</f>
        <v>0</v>
      </c>
      <c r="AZ52">
        <f>'[1]2016 ksh'!DR51</f>
        <v>3455</v>
      </c>
      <c r="BA52">
        <f>'[1]2016 ksh'!DS51</f>
        <v>785</v>
      </c>
      <c r="BB52">
        <f>'[1]2016 ksh'!DT51</f>
        <v>364</v>
      </c>
      <c r="BC52">
        <f>'[1]2016 ksh'!DU51</f>
        <v>561</v>
      </c>
      <c r="BD52">
        <f>'[1]2016 ksh'!DV51</f>
        <v>1041</v>
      </c>
      <c r="BE52">
        <f>'[1]2016 ksh'!DW51</f>
        <v>302</v>
      </c>
      <c r="BF52">
        <f>'[1]2016 ksh'!DX51</f>
        <v>530</v>
      </c>
      <c r="BG52">
        <f>'[1]2016 ksh'!DY51</f>
        <v>0</v>
      </c>
      <c r="BH52">
        <f>'[1]2016 ksh'!DZ51</f>
        <v>0</v>
      </c>
      <c r="BI52">
        <f>'[1]2016 ksh'!EA51</f>
        <v>795</v>
      </c>
      <c r="BJ52">
        <f>'[1]2016 ksh'!EB51</f>
        <v>0</v>
      </c>
      <c r="BK52">
        <f>'[1]2016 ksh'!EC51</f>
        <v>0</v>
      </c>
      <c r="BL52">
        <f>'[1]2016 ksh'!ED51</f>
        <v>0</v>
      </c>
      <c r="BM52">
        <f>'[1]2016 ksh'!EE51</f>
        <v>1304</v>
      </c>
      <c r="BN52">
        <f>'[1]2016 ksh'!EF51</f>
        <v>1720</v>
      </c>
      <c r="BO52" s="2"/>
      <c r="BR52" t="s">
        <v>69</v>
      </c>
      <c r="BS52">
        <v>7.8895124947655163E-3</v>
      </c>
      <c r="BT52">
        <v>1.4475686539790299E-2</v>
      </c>
      <c r="BU52">
        <v>9.3124715770646349E-3</v>
      </c>
      <c r="BV52">
        <v>7.7331037943956073E-3</v>
      </c>
      <c r="BW52">
        <v>3.615874553848842E-3</v>
      </c>
      <c r="BX52">
        <v>2.1883640915668131E-3</v>
      </c>
      <c r="BY52">
        <v>2.7459047985435511E-3</v>
      </c>
      <c r="BZ52">
        <v>8.8682079766820132E-4</v>
      </c>
      <c r="CA52">
        <v>0</v>
      </c>
      <c r="CB52">
        <v>3.133000839002081E-4</v>
      </c>
      <c r="CC52">
        <v>1.0251102514227948E-3</v>
      </c>
      <c r="CD52">
        <v>1.532744725528968E-3</v>
      </c>
      <c r="CE52">
        <v>1.1463064570502882E-3</v>
      </c>
      <c r="CF52">
        <v>2.767591360186721E-3</v>
      </c>
      <c r="CG52">
        <v>2.5638002288692957E-3</v>
      </c>
      <c r="CH52">
        <v>1.8042414838836944E-3</v>
      </c>
      <c r="CI52">
        <v>1.3562791879698352E-4</v>
      </c>
      <c r="CJ52">
        <v>1.0663479988724002E-3</v>
      </c>
      <c r="CK52">
        <v>3.2033956142817234E-4</v>
      </c>
      <c r="CL52">
        <v>5.9870228159635594E-4</v>
      </c>
      <c r="CM52">
        <v>9.3589946857966088E-4</v>
      </c>
      <c r="CN52">
        <v>2.0979458182471449E-3</v>
      </c>
      <c r="CO52">
        <v>1.7949365833579392E-4</v>
      </c>
      <c r="CP52">
        <v>5.4223322294857587E-4</v>
      </c>
      <c r="CQ52">
        <v>5.2510461209845215E-3</v>
      </c>
      <c r="CR52">
        <v>1.6547160329129965E-2</v>
      </c>
      <c r="CS52">
        <v>4.6465173273397744E-3</v>
      </c>
      <c r="CT52">
        <v>2.3874631542266937E-3</v>
      </c>
      <c r="CU52">
        <v>2.1679011651138734E-3</v>
      </c>
      <c r="CV52">
        <v>2.6479699569371194E-3</v>
      </c>
      <c r="CW52">
        <v>4.4909143916900103E-2</v>
      </c>
      <c r="CX52">
        <v>1.3232935981596529E-2</v>
      </c>
      <c r="CY52">
        <v>2.7584896277308487E-4</v>
      </c>
      <c r="CZ52">
        <v>8.3201956731702963E-3</v>
      </c>
      <c r="DA52">
        <v>1.01791567421537E-2</v>
      </c>
      <c r="DB52">
        <v>4.6733845951216994E-4</v>
      </c>
      <c r="DC52">
        <v>4.4145488687536772E-4</v>
      </c>
      <c r="DD52">
        <v>0</v>
      </c>
      <c r="DE52">
        <v>0</v>
      </c>
      <c r="DF52">
        <v>1.2977283200622686E-4</v>
      </c>
      <c r="DG52">
        <v>2.5847390508383905E-5</v>
      </c>
      <c r="DH52">
        <v>3.073586819790052E-4</v>
      </c>
      <c r="DI52">
        <v>0</v>
      </c>
      <c r="DJ52">
        <v>8.9560516040363046E-5</v>
      </c>
      <c r="DK52">
        <v>5.2944308960755108E-3</v>
      </c>
      <c r="DL52">
        <v>1.7344099367500592E-3</v>
      </c>
      <c r="DM52">
        <v>0</v>
      </c>
      <c r="DN52">
        <v>1.6624904479861915E-3</v>
      </c>
      <c r="DO52">
        <v>2.1109741265890603E-3</v>
      </c>
      <c r="DP52">
        <v>2.0680885096308744E-3</v>
      </c>
      <c r="DQ52">
        <v>1.6064040687618175E-3</v>
      </c>
      <c r="DR52">
        <v>4.9983718624244024E-4</v>
      </c>
      <c r="DS52">
        <v>1.8413844845731977E-3</v>
      </c>
      <c r="DT52">
        <v>2.9123283468890232E-3</v>
      </c>
      <c r="DU52">
        <v>0</v>
      </c>
      <c r="DV52">
        <v>4.8743369475951934E-4</v>
      </c>
      <c r="DW52">
        <v>5.3957918210217946E-4</v>
      </c>
      <c r="DX52">
        <v>0</v>
      </c>
      <c r="DY52">
        <v>1.9151246265618657E-4</v>
      </c>
      <c r="DZ52">
        <v>0</v>
      </c>
      <c r="EA52">
        <v>40</v>
      </c>
      <c r="EB52">
        <v>0</v>
      </c>
      <c r="EF52" s="2"/>
    </row>
    <row r="53" spans="1:136" x14ac:dyDescent="0.35">
      <c r="A53" s="2"/>
      <c r="B53" t="s">
        <v>69</v>
      </c>
      <c r="C53">
        <f>'[1]2016 ksh'!BU52</f>
        <v>23293</v>
      </c>
      <c r="D53">
        <f>'[1]2016 ksh'!BV52</f>
        <v>2290</v>
      </c>
      <c r="E53">
        <f>'[1]2016 ksh'!BW52</f>
        <v>120</v>
      </c>
      <c r="F53">
        <f>'[1]2016 ksh'!BX52</f>
        <v>806</v>
      </c>
      <c r="G53">
        <f>'[1]2016 ksh'!BY52</f>
        <v>11776</v>
      </c>
      <c r="H53">
        <f>'[1]2016 ksh'!BZ52</f>
        <v>984</v>
      </c>
      <c r="I53">
        <f>'[1]2016 ksh'!CA52</f>
        <v>773</v>
      </c>
      <c r="J53">
        <f>'[1]2016 ksh'!CB52</f>
        <v>424</v>
      </c>
      <c r="K53">
        <f>'[1]2016 ksh'!CC52</f>
        <v>0</v>
      </c>
      <c r="L53">
        <f>'[1]2016 ksh'!CD52</f>
        <v>433</v>
      </c>
      <c r="M53">
        <f>'[1]2016 ksh'!CE52</f>
        <v>1709</v>
      </c>
      <c r="N53">
        <f>'[1]2016 ksh'!CF52</f>
        <v>1542</v>
      </c>
      <c r="O53">
        <f>'[1]2016 ksh'!CG52</f>
        <v>1821</v>
      </c>
      <c r="P53">
        <f>'[1]2016 ksh'!CH52</f>
        <v>1938</v>
      </c>
      <c r="Q53">
        <f>'[1]2016 ksh'!CI52</f>
        <v>2203</v>
      </c>
      <c r="R53">
        <f>'[1]2016 ksh'!CJ52</f>
        <v>2446</v>
      </c>
      <c r="S53">
        <f>'[1]2016 ksh'!CK52</f>
        <v>448</v>
      </c>
      <c r="T53">
        <f>'[1]2016 ksh'!CL52</f>
        <v>1330</v>
      </c>
      <c r="U53">
        <f>'[1]2016 ksh'!CM52</f>
        <v>776</v>
      </c>
      <c r="V53">
        <f>'[1]2016 ksh'!CN52</f>
        <v>5026</v>
      </c>
      <c r="W53">
        <f>'[1]2016 ksh'!CO52</f>
        <v>162</v>
      </c>
      <c r="X53">
        <f>'[1]2016 ksh'!CP52</f>
        <v>1346</v>
      </c>
      <c r="Y53">
        <f>'[1]2016 ksh'!CQ52</f>
        <v>59</v>
      </c>
      <c r="Z53">
        <f>'[1]2016 ksh'!CR52</f>
        <v>777</v>
      </c>
      <c r="AA53">
        <f>'[1]2016 ksh'!CS52</f>
        <v>1305</v>
      </c>
      <c r="AB53">
        <f>'[1]2016 ksh'!CT52</f>
        <v>6628</v>
      </c>
      <c r="AC53">
        <f>'[1]2016 ksh'!CU52</f>
        <v>14524</v>
      </c>
      <c r="AD53">
        <f>'[1]2016 ksh'!CV52</f>
        <v>1706</v>
      </c>
      <c r="AE53">
        <f>'[1]2016 ksh'!CW52</f>
        <v>7195</v>
      </c>
      <c r="AF53">
        <f>'[1]2016 ksh'!CX52</f>
        <v>6227</v>
      </c>
      <c r="AG53">
        <f>'[1]2016 ksh'!CY52</f>
        <v>100331</v>
      </c>
      <c r="AH53">
        <f>'[1]2016 ksh'!CZ52</f>
        <v>313</v>
      </c>
      <c r="AI53">
        <f>'[1]2016 ksh'!DA52</f>
        <v>118</v>
      </c>
      <c r="AJ53">
        <f>'[1]2016 ksh'!DB52</f>
        <v>10501</v>
      </c>
      <c r="AK53">
        <f>'[1]2016 ksh'!DC52</f>
        <v>2382</v>
      </c>
      <c r="AL53">
        <f>'[1]2016 ksh'!DD52</f>
        <v>633</v>
      </c>
      <c r="AM53">
        <f>'[1]2016 ksh'!DE52</f>
        <v>107</v>
      </c>
      <c r="AN53">
        <f>'[1]2016 ksh'!DF52</f>
        <v>0</v>
      </c>
      <c r="AO53">
        <f>'[1]2016 ksh'!DG52</f>
        <v>0</v>
      </c>
      <c r="AP53">
        <f>'[1]2016 ksh'!DH52</f>
        <v>140</v>
      </c>
      <c r="AQ53">
        <f>'[1]2016 ksh'!DI52</f>
        <v>37</v>
      </c>
      <c r="AR53">
        <f>'[1]2016 ksh'!DJ52</f>
        <v>355</v>
      </c>
      <c r="AS53">
        <f>'[1]2016 ksh'!DK52</f>
        <v>0</v>
      </c>
      <c r="AT53">
        <f>'[1]2016 ksh'!DL52</f>
        <v>44</v>
      </c>
      <c r="AU53">
        <f>'[1]2016 ksh'!DM52</f>
        <v>1207</v>
      </c>
      <c r="AV53">
        <f>'[1]2016 ksh'!DN52</f>
        <v>561</v>
      </c>
      <c r="AW53">
        <f>'[1]2016 ksh'!DO52</f>
        <v>0</v>
      </c>
      <c r="AX53">
        <f>'[1]2016 ksh'!DP52</f>
        <v>499</v>
      </c>
      <c r="AY53">
        <f>'[1]2016 ksh'!DQ52</f>
        <v>272</v>
      </c>
      <c r="AZ53">
        <f>'[1]2016 ksh'!DR52</f>
        <v>2033</v>
      </c>
      <c r="BA53">
        <f>'[1]2016 ksh'!DS52</f>
        <v>5444</v>
      </c>
      <c r="BB53">
        <f>'[1]2016 ksh'!DT52</f>
        <v>851</v>
      </c>
      <c r="BC53">
        <f>'[1]2016 ksh'!DU52</f>
        <v>3080</v>
      </c>
      <c r="BD53">
        <f>'[1]2016 ksh'!DV52</f>
        <v>1370</v>
      </c>
      <c r="BE53">
        <f>'[1]2016 ksh'!DW52</f>
        <v>0</v>
      </c>
      <c r="BF53">
        <f>'[1]2016 ksh'!DX52</f>
        <v>135</v>
      </c>
      <c r="BG53">
        <f>'[1]2016 ksh'!DY52</f>
        <v>177</v>
      </c>
      <c r="BH53">
        <f>'[1]2016 ksh'!DZ52</f>
        <v>0</v>
      </c>
      <c r="BI53">
        <f>'[1]2016 ksh'!EA52</f>
        <v>73</v>
      </c>
      <c r="BJ53">
        <f>'[1]2016 ksh'!EB52</f>
        <v>0</v>
      </c>
      <c r="BK53">
        <f>'[1]2016 ksh'!EC52</f>
        <v>20</v>
      </c>
      <c r="BL53">
        <f>'[1]2016 ksh'!ED52</f>
        <v>0</v>
      </c>
      <c r="BM53">
        <f>'[1]2016 ksh'!EE52</f>
        <v>3641</v>
      </c>
      <c r="BN53">
        <f>'[1]2016 ksh'!EF52</f>
        <v>10000</v>
      </c>
      <c r="BO53" s="2"/>
      <c r="BR53" t="s">
        <v>70</v>
      </c>
      <c r="BS53">
        <v>4.5691634205292068E-4</v>
      </c>
      <c r="BT53">
        <v>3.9823941135667636E-4</v>
      </c>
      <c r="BU53">
        <v>0</v>
      </c>
      <c r="BV53">
        <v>1.4583520803326704E-3</v>
      </c>
      <c r="BW53">
        <v>9.303753310259844E-4</v>
      </c>
      <c r="BX53">
        <v>1.5923462292295105E-3</v>
      </c>
      <c r="BY53">
        <v>1.0514719539054219E-3</v>
      </c>
      <c r="BZ53">
        <v>2.1543052396185078E-4</v>
      </c>
      <c r="CA53">
        <v>0</v>
      </c>
      <c r="CB53">
        <v>0</v>
      </c>
      <c r="CC53">
        <v>2.5252862249795002E-4</v>
      </c>
      <c r="CD53">
        <v>2.8428339267268796E-4</v>
      </c>
      <c r="CE53">
        <v>3.6132888871327041E-4</v>
      </c>
      <c r="CF53">
        <v>2.6847635485815455E-4</v>
      </c>
      <c r="CG53">
        <v>3.9568410250365892E-4</v>
      </c>
      <c r="CH53">
        <v>3.643889178407788E-4</v>
      </c>
      <c r="CI53">
        <v>1.1019768402254912E-4</v>
      </c>
      <c r="CJ53">
        <v>5.4439871521380439E-4</v>
      </c>
      <c r="CK53">
        <v>2.7740745525738639E-4</v>
      </c>
      <c r="CL53">
        <v>1.4925864680466255E-4</v>
      </c>
      <c r="CM53">
        <v>4.3906394822255696E-4</v>
      </c>
      <c r="CN53">
        <v>6.7489638878232808E-4</v>
      </c>
      <c r="CO53">
        <v>0</v>
      </c>
      <c r="CP53">
        <v>2.3587494125690942E-4</v>
      </c>
      <c r="CQ53">
        <v>2.8126293015848128E-3</v>
      </c>
      <c r="CR53">
        <v>0</v>
      </c>
      <c r="CS53">
        <v>3.6598842071582912E-4</v>
      </c>
      <c r="CT53">
        <v>3.0130176852579552E-3</v>
      </c>
      <c r="CU53">
        <v>3.9230122543130829E-4</v>
      </c>
      <c r="CV53">
        <v>1.5461729184877736E-3</v>
      </c>
      <c r="CW53">
        <v>1.6422805417179783E-3</v>
      </c>
      <c r="CX53">
        <v>4.3123305754723517E-3</v>
      </c>
      <c r="CY53">
        <v>0</v>
      </c>
      <c r="CZ53">
        <v>5.799812620474866E-4</v>
      </c>
      <c r="DA53">
        <v>2.3930847084828178E-4</v>
      </c>
      <c r="DB53">
        <v>6.2474218710773808E-3</v>
      </c>
      <c r="DC53">
        <v>0</v>
      </c>
      <c r="DD53">
        <v>0</v>
      </c>
      <c r="DE53">
        <v>0</v>
      </c>
      <c r="DF53">
        <v>1.5201960320729432E-4</v>
      </c>
      <c r="DG53">
        <v>1.1386823386125882E-4</v>
      </c>
      <c r="DH53">
        <v>2.4761854379153661E-4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3.9979730212092782E-5</v>
      </c>
      <c r="DO53">
        <v>0</v>
      </c>
      <c r="DP53">
        <v>2.3564815703688739E-2</v>
      </c>
      <c r="DQ53">
        <v>2.3140008646638818E-3</v>
      </c>
      <c r="DR53">
        <v>9.2355345669519751E-3</v>
      </c>
      <c r="DS53">
        <v>4.3649182213860117E-3</v>
      </c>
      <c r="DT53">
        <v>7.7463682453018977E-3</v>
      </c>
      <c r="DU53">
        <v>1.1903942048685136E-3</v>
      </c>
      <c r="DV53">
        <v>2.1988675563596096E-3</v>
      </c>
      <c r="DW53">
        <v>1.7223855247894429E-3</v>
      </c>
      <c r="DX53">
        <v>0</v>
      </c>
      <c r="DY53">
        <v>4.0375024661352208E-3</v>
      </c>
      <c r="DZ53">
        <v>6.3846748784506954E-2</v>
      </c>
      <c r="EA53">
        <v>0</v>
      </c>
      <c r="EB53">
        <v>1.0028316794567199E-4</v>
      </c>
      <c r="EF53" s="2"/>
    </row>
    <row r="54" spans="1:136" x14ac:dyDescent="0.35">
      <c r="A54" s="2"/>
      <c r="B54" t="s">
        <v>70</v>
      </c>
      <c r="C54">
        <f>'[1]2016 ksh'!BU53</f>
        <v>1349</v>
      </c>
      <c r="D54">
        <f>'[1]2016 ksh'!BV53</f>
        <v>63</v>
      </c>
      <c r="E54">
        <f>'[1]2016 ksh'!BW53</f>
        <v>0</v>
      </c>
      <c r="F54">
        <f>'[1]2016 ksh'!BX53</f>
        <v>152</v>
      </c>
      <c r="G54">
        <f>'[1]2016 ksh'!BY53</f>
        <v>3030</v>
      </c>
      <c r="H54">
        <f>'[1]2016 ksh'!BZ53</f>
        <v>716</v>
      </c>
      <c r="I54">
        <f>'[1]2016 ksh'!CA53</f>
        <v>296</v>
      </c>
      <c r="J54">
        <f>'[1]2016 ksh'!CB53</f>
        <v>103</v>
      </c>
      <c r="K54">
        <f>'[1]2016 ksh'!CC53</f>
        <v>0</v>
      </c>
      <c r="L54">
        <f>'[1]2016 ksh'!CD53</f>
        <v>0</v>
      </c>
      <c r="M54">
        <f>'[1]2016 ksh'!CE53</f>
        <v>421</v>
      </c>
      <c r="N54">
        <f>'[1]2016 ksh'!CF53</f>
        <v>286</v>
      </c>
      <c r="O54">
        <f>'[1]2016 ksh'!CG53</f>
        <v>574</v>
      </c>
      <c r="P54">
        <f>'[1]2016 ksh'!CH53</f>
        <v>188</v>
      </c>
      <c r="Q54">
        <f>'[1]2016 ksh'!CI53</f>
        <v>340</v>
      </c>
      <c r="R54">
        <f>'[1]2016 ksh'!CJ53</f>
        <v>494</v>
      </c>
      <c r="S54">
        <f>'[1]2016 ksh'!CK53</f>
        <v>364</v>
      </c>
      <c r="T54">
        <f>'[1]2016 ksh'!CL53</f>
        <v>679</v>
      </c>
      <c r="U54">
        <f>'[1]2016 ksh'!CM53</f>
        <v>672</v>
      </c>
      <c r="V54">
        <f>'[1]2016 ksh'!CN53</f>
        <v>1253</v>
      </c>
      <c r="W54">
        <f>'[1]2016 ksh'!CO53</f>
        <v>76</v>
      </c>
      <c r="X54">
        <f>'[1]2016 ksh'!CP53</f>
        <v>433</v>
      </c>
      <c r="Y54">
        <f>'[1]2016 ksh'!CQ53</f>
        <v>0</v>
      </c>
      <c r="Z54">
        <f>'[1]2016 ksh'!CR53</f>
        <v>338</v>
      </c>
      <c r="AA54">
        <f>'[1]2016 ksh'!CS53</f>
        <v>699</v>
      </c>
      <c r="AB54">
        <f>'[1]2016 ksh'!CT53</f>
        <v>0</v>
      </c>
      <c r="AC54">
        <f>'[1]2016 ksh'!CU53</f>
        <v>1144</v>
      </c>
      <c r="AD54">
        <f>'[1]2016 ksh'!CV53</f>
        <v>2153</v>
      </c>
      <c r="AE54">
        <f>'[1]2016 ksh'!CW53</f>
        <v>1302</v>
      </c>
      <c r="AF54">
        <f>'[1]2016 ksh'!CX53</f>
        <v>3636</v>
      </c>
      <c r="AG54">
        <f>'[1]2016 ksh'!CY53</f>
        <v>3669</v>
      </c>
      <c r="AH54">
        <f>'[1]2016 ksh'!CZ53</f>
        <v>102</v>
      </c>
      <c r="AI54">
        <f>'[1]2016 ksh'!DA53</f>
        <v>0</v>
      </c>
      <c r="AJ54">
        <f>'[1]2016 ksh'!DB53</f>
        <v>732</v>
      </c>
      <c r="AK54">
        <f>'[1]2016 ksh'!DC53</f>
        <v>56</v>
      </c>
      <c r="AL54">
        <f>'[1]2016 ksh'!DD53</f>
        <v>8462</v>
      </c>
      <c r="AM54">
        <f>'[1]2016 ksh'!DE53</f>
        <v>0</v>
      </c>
      <c r="AN54">
        <f>'[1]2016 ksh'!DF53</f>
        <v>0</v>
      </c>
      <c r="AO54">
        <f>'[1]2016 ksh'!DG53</f>
        <v>0</v>
      </c>
      <c r="AP54">
        <f>'[1]2016 ksh'!DH53</f>
        <v>164</v>
      </c>
      <c r="AQ54">
        <f>'[1]2016 ksh'!DI53</f>
        <v>163</v>
      </c>
      <c r="AR54">
        <f>'[1]2016 ksh'!DJ53</f>
        <v>286</v>
      </c>
      <c r="AS54">
        <f>'[1]2016 ksh'!DK53</f>
        <v>0</v>
      </c>
      <c r="AT54">
        <f>'[1]2016 ksh'!DL53</f>
        <v>0</v>
      </c>
      <c r="AU54">
        <f>'[1]2016 ksh'!DM53</f>
        <v>0</v>
      </c>
      <c r="AV54">
        <f>'[1]2016 ksh'!DN53</f>
        <v>0</v>
      </c>
      <c r="AW54">
        <f>'[1]2016 ksh'!DO53</f>
        <v>0</v>
      </c>
      <c r="AX54">
        <f>'[1]2016 ksh'!DP53</f>
        <v>12</v>
      </c>
      <c r="AY54">
        <f>'[1]2016 ksh'!DQ53</f>
        <v>0</v>
      </c>
      <c r="AZ54">
        <f>'[1]2016 ksh'!DR53</f>
        <v>23165</v>
      </c>
      <c r="BA54">
        <f>'[1]2016 ksh'!DS53</f>
        <v>7842</v>
      </c>
      <c r="BB54">
        <f>'[1]2016 ksh'!DT53</f>
        <v>15724</v>
      </c>
      <c r="BC54">
        <f>'[1]2016 ksh'!DU53</f>
        <v>7301</v>
      </c>
      <c r="BD54">
        <f>'[1]2016 ksh'!DV53</f>
        <v>3644</v>
      </c>
      <c r="BE54">
        <f>'[1]2016 ksh'!DW53</f>
        <v>596</v>
      </c>
      <c r="BF54">
        <f>'[1]2016 ksh'!DX53</f>
        <v>609</v>
      </c>
      <c r="BG54">
        <f>'[1]2016 ksh'!DY53</f>
        <v>565</v>
      </c>
      <c r="BH54">
        <f>'[1]2016 ksh'!DZ53</f>
        <v>0</v>
      </c>
      <c r="BI54">
        <f>'[1]2016 ksh'!EA53</f>
        <v>1539</v>
      </c>
      <c r="BJ54">
        <f>'[1]2016 ksh'!EB53</f>
        <v>366</v>
      </c>
      <c r="BK54">
        <f>'[1]2016 ksh'!EC53</f>
        <v>0</v>
      </c>
      <c r="BL54">
        <f>'[1]2016 ksh'!ED53</f>
        <v>391</v>
      </c>
      <c r="BM54">
        <f>'[1]2016 ksh'!EE53</f>
        <v>18598</v>
      </c>
      <c r="BN54">
        <f>'[1]2016 ksh'!EF53</f>
        <v>4301</v>
      </c>
      <c r="BO54" s="2"/>
      <c r="BR54" t="s">
        <v>71</v>
      </c>
      <c r="BS54">
        <v>1.5268931578758832E-3</v>
      </c>
      <c r="BT54">
        <v>2.989956215423935E-3</v>
      </c>
      <c r="BU54">
        <v>2.266034750419061E-2</v>
      </c>
      <c r="BV54">
        <v>5.1809876538134341E-4</v>
      </c>
      <c r="BW54">
        <v>2.4942042290178454E-3</v>
      </c>
      <c r="BX54">
        <v>4.3678323941435176E-3</v>
      </c>
      <c r="BY54">
        <v>4.5682193673053121E-3</v>
      </c>
      <c r="BZ54">
        <v>1.4138935359049624E-3</v>
      </c>
      <c r="CA54">
        <v>1.1185936546250649E-3</v>
      </c>
      <c r="CB54">
        <v>0</v>
      </c>
      <c r="CC54">
        <v>6.1482621867078088E-4</v>
      </c>
      <c r="CD54">
        <v>1.0705357129667306E-3</v>
      </c>
      <c r="CE54">
        <v>1.3792188069177273E-3</v>
      </c>
      <c r="CF54">
        <v>2.1121091959319712E-3</v>
      </c>
      <c r="CG54">
        <v>4.7598469977646029E-4</v>
      </c>
      <c r="CH54">
        <v>5.1929108939252687E-4</v>
      </c>
      <c r="CI54">
        <v>5.0254987768525144E-4</v>
      </c>
      <c r="CJ54">
        <v>2.1230748127925685E-3</v>
      </c>
      <c r="CK54">
        <v>2.9350699507143109E-4</v>
      </c>
      <c r="CL54">
        <v>4.0203346605405916E-4</v>
      </c>
      <c r="CM54">
        <v>0</v>
      </c>
      <c r="CN54">
        <v>4.2722655927306267E-3</v>
      </c>
      <c r="CO54">
        <v>2.372967008507106E-4</v>
      </c>
      <c r="CP54">
        <v>4.1522363919485535E-4</v>
      </c>
      <c r="CQ54">
        <v>9.5806443019648621E-3</v>
      </c>
      <c r="CR54">
        <v>1.8105010064401104E-2</v>
      </c>
      <c r="CS54">
        <v>4.8595840128264376E-4</v>
      </c>
      <c r="CT54">
        <v>7.6130126371589768E-4</v>
      </c>
      <c r="CU54">
        <v>2.0591294735772358E-3</v>
      </c>
      <c r="CV54">
        <v>5.9393281497576271E-3</v>
      </c>
      <c r="CW54">
        <v>1.1875089335453247E-3</v>
      </c>
      <c r="CX54">
        <v>0</v>
      </c>
      <c r="CY54">
        <v>7.878059360553356E-4</v>
      </c>
      <c r="CZ54">
        <v>3.2318901200706252E-3</v>
      </c>
      <c r="DA54">
        <v>1.6443910639717649E-2</v>
      </c>
      <c r="DB54">
        <v>2.1769998666090608E-2</v>
      </c>
      <c r="DC54">
        <v>1.6379214027058037E-3</v>
      </c>
      <c r="DD54">
        <v>0</v>
      </c>
      <c r="DE54">
        <v>0</v>
      </c>
      <c r="DF54">
        <v>2.9662361601423282E-5</v>
      </c>
      <c r="DG54">
        <v>2.1236774904185695E-4</v>
      </c>
      <c r="DH54">
        <v>8.138511579162391E-5</v>
      </c>
      <c r="DI54">
        <v>1.1216167500022957E-4</v>
      </c>
      <c r="DJ54">
        <v>0</v>
      </c>
      <c r="DK54">
        <v>1.7765074672001508E-3</v>
      </c>
      <c r="DL54">
        <v>5.9359484466312191E-4</v>
      </c>
      <c r="DM54">
        <v>0</v>
      </c>
      <c r="DN54">
        <v>2.1089307686878943E-3</v>
      </c>
      <c r="DO54">
        <v>4.3461232018010066E-4</v>
      </c>
      <c r="DP54">
        <v>6.9539857608640716E-3</v>
      </c>
      <c r="DQ54">
        <v>3.0233681279451838E-3</v>
      </c>
      <c r="DR54">
        <v>5.4347749521754408E-3</v>
      </c>
      <c r="DS54">
        <v>2.6114179963038077E-3</v>
      </c>
      <c r="DT54">
        <v>1.1251791197141313E-2</v>
      </c>
      <c r="DU54">
        <v>4.3341533969205948E-3</v>
      </c>
      <c r="DV54">
        <v>2.7260180706921268E-3</v>
      </c>
      <c r="DW54">
        <v>1.996747820773602E-3</v>
      </c>
      <c r="DX54">
        <v>0</v>
      </c>
      <c r="DY54">
        <v>6.2175963903446873E-4</v>
      </c>
      <c r="DZ54">
        <v>0.28556592284218002</v>
      </c>
      <c r="EA54">
        <v>0</v>
      </c>
      <c r="EB54">
        <v>8.9767541639348332E-5</v>
      </c>
      <c r="EF54" s="2"/>
    </row>
    <row r="55" spans="1:136" x14ac:dyDescent="0.35">
      <c r="A55" s="2"/>
      <c r="B55" t="s">
        <v>71</v>
      </c>
      <c r="C55">
        <f>'[1]2016 ksh'!BU54</f>
        <v>4508</v>
      </c>
      <c r="D55">
        <f>'[1]2016 ksh'!BV54</f>
        <v>473</v>
      </c>
      <c r="E55">
        <f>'[1]2016 ksh'!BW54</f>
        <v>292</v>
      </c>
      <c r="F55">
        <f>'[1]2016 ksh'!BX54</f>
        <v>54</v>
      </c>
      <c r="G55">
        <f>'[1]2016 ksh'!BY54</f>
        <v>8123</v>
      </c>
      <c r="H55">
        <f>'[1]2016 ksh'!BZ54</f>
        <v>1964</v>
      </c>
      <c r="I55">
        <f>'[1]2016 ksh'!CA54</f>
        <v>1286</v>
      </c>
      <c r="J55">
        <f>'[1]2016 ksh'!CB54</f>
        <v>676</v>
      </c>
      <c r="K55">
        <f>'[1]2016 ksh'!CC54</f>
        <v>260</v>
      </c>
      <c r="L55">
        <f>'[1]2016 ksh'!CD54</f>
        <v>0</v>
      </c>
      <c r="M55">
        <f>'[1]2016 ksh'!CE54</f>
        <v>1025</v>
      </c>
      <c r="N55">
        <f>'[1]2016 ksh'!CF54</f>
        <v>1077</v>
      </c>
      <c r="O55">
        <f>'[1]2016 ksh'!CG54</f>
        <v>2191</v>
      </c>
      <c r="P55">
        <f>'[1]2016 ksh'!CH54</f>
        <v>1479</v>
      </c>
      <c r="Q55">
        <f>'[1]2016 ksh'!CI54</f>
        <v>409</v>
      </c>
      <c r="R55">
        <f>'[1]2016 ksh'!CJ54</f>
        <v>704</v>
      </c>
      <c r="S55">
        <f>'[1]2016 ksh'!CK54</f>
        <v>1660</v>
      </c>
      <c r="T55">
        <f>'[1]2016 ksh'!CL54</f>
        <v>2648</v>
      </c>
      <c r="U55">
        <f>'[1]2016 ksh'!CM54</f>
        <v>711</v>
      </c>
      <c r="V55">
        <f>'[1]2016 ksh'!CN54</f>
        <v>3375</v>
      </c>
      <c r="W55">
        <f>'[1]2016 ksh'!CO54</f>
        <v>0</v>
      </c>
      <c r="X55">
        <f>'[1]2016 ksh'!CP54</f>
        <v>2741</v>
      </c>
      <c r="Y55">
        <f>'[1]2016 ksh'!CQ54</f>
        <v>78</v>
      </c>
      <c r="Z55">
        <f>'[1]2016 ksh'!CR54</f>
        <v>595</v>
      </c>
      <c r="AA55">
        <f>'[1]2016 ksh'!CS54</f>
        <v>2381</v>
      </c>
      <c r="AB55">
        <f>'[1]2016 ksh'!CT54</f>
        <v>7252</v>
      </c>
      <c r="AC55">
        <f>'[1]2016 ksh'!CU54</f>
        <v>1519</v>
      </c>
      <c r="AD55">
        <f>'[1]2016 ksh'!CV54</f>
        <v>544</v>
      </c>
      <c r="AE55">
        <f>'[1]2016 ksh'!CW54</f>
        <v>6834</v>
      </c>
      <c r="AF55">
        <f>'[1]2016 ksh'!CX54</f>
        <v>13967</v>
      </c>
      <c r="AG55">
        <f>'[1]2016 ksh'!CY54</f>
        <v>2653</v>
      </c>
      <c r="AH55">
        <f>'[1]2016 ksh'!CZ54</f>
        <v>0</v>
      </c>
      <c r="AI55">
        <f>'[1]2016 ksh'!DA54</f>
        <v>337</v>
      </c>
      <c r="AJ55">
        <f>'[1]2016 ksh'!DB54</f>
        <v>4079</v>
      </c>
      <c r="AK55">
        <f>'[1]2016 ksh'!DC54</f>
        <v>3848</v>
      </c>
      <c r="AL55">
        <f>'[1]2016 ksh'!DD54</f>
        <v>29487</v>
      </c>
      <c r="AM55">
        <f>'[1]2016 ksh'!DE54</f>
        <v>397</v>
      </c>
      <c r="AN55">
        <f>'[1]2016 ksh'!DF54</f>
        <v>0</v>
      </c>
      <c r="AO55">
        <f>'[1]2016 ksh'!DG54</f>
        <v>0</v>
      </c>
      <c r="AP55">
        <f>'[1]2016 ksh'!DH54</f>
        <v>32</v>
      </c>
      <c r="AQ55">
        <f>'[1]2016 ksh'!DI54</f>
        <v>304</v>
      </c>
      <c r="AR55">
        <f>'[1]2016 ksh'!DJ54</f>
        <v>94</v>
      </c>
      <c r="AS55">
        <f>'[1]2016 ksh'!DK54</f>
        <v>65</v>
      </c>
      <c r="AT55">
        <f>'[1]2016 ksh'!DL54</f>
        <v>0</v>
      </c>
      <c r="AU55">
        <f>'[1]2016 ksh'!DM54</f>
        <v>405</v>
      </c>
      <c r="AV55">
        <f>'[1]2016 ksh'!DN54</f>
        <v>192</v>
      </c>
      <c r="AW55">
        <f>'[1]2016 ksh'!DO54</f>
        <v>0</v>
      </c>
      <c r="AX55">
        <f>'[1]2016 ksh'!DP54</f>
        <v>633</v>
      </c>
      <c r="AY55">
        <f>'[1]2016 ksh'!DQ54</f>
        <v>56</v>
      </c>
      <c r="AZ55">
        <f>'[1]2016 ksh'!DR54</f>
        <v>6836</v>
      </c>
      <c r="BA55">
        <f>'[1]2016 ksh'!DS54</f>
        <v>10246</v>
      </c>
      <c r="BB55">
        <f>'[1]2016 ksh'!DT54</f>
        <v>9253</v>
      </c>
      <c r="BC55">
        <f>'[1]2016 ksh'!DU54</f>
        <v>4368</v>
      </c>
      <c r="BD55">
        <f>'[1]2016 ksh'!DV54</f>
        <v>5293</v>
      </c>
      <c r="BE55">
        <f>'[1]2016 ksh'!DW54</f>
        <v>2170</v>
      </c>
      <c r="BF55">
        <f>'[1]2016 ksh'!DX54</f>
        <v>755</v>
      </c>
      <c r="BG55">
        <f>'[1]2016 ksh'!DY54</f>
        <v>655</v>
      </c>
      <c r="BH55">
        <f>'[1]2016 ksh'!DZ54</f>
        <v>0</v>
      </c>
      <c r="BI55">
        <f>'[1]2016 ksh'!EA54</f>
        <v>237</v>
      </c>
      <c r="BJ55">
        <f>'[1]2016 ksh'!EB54</f>
        <v>1637</v>
      </c>
      <c r="BK55">
        <f>'[1]2016 ksh'!EC54</f>
        <v>0</v>
      </c>
      <c r="BL55">
        <f>'[1]2016 ksh'!ED54</f>
        <v>350</v>
      </c>
      <c r="BM55">
        <f>'[1]2016 ksh'!EE54</f>
        <v>72082</v>
      </c>
      <c r="BN55">
        <f>'[1]2016 ksh'!EF54</f>
        <v>6276</v>
      </c>
      <c r="BO55" s="2"/>
      <c r="BR55" t="s">
        <v>72</v>
      </c>
      <c r="BS55">
        <v>5.6401563586843846E-3</v>
      </c>
      <c r="BT55">
        <v>1.1890290996220765E-2</v>
      </c>
      <c r="BU55">
        <v>0</v>
      </c>
      <c r="BV55">
        <v>3.2237256512616923E-3</v>
      </c>
      <c r="BW55">
        <v>6.3468178522465668E-4</v>
      </c>
      <c r="BX55">
        <v>3.1357656190134211E-4</v>
      </c>
      <c r="BY55">
        <v>8.1702212634542917E-4</v>
      </c>
      <c r="BZ55">
        <v>6.1282663612448817E-4</v>
      </c>
      <c r="CA55">
        <v>8.7336350726495448E-4</v>
      </c>
      <c r="CB55">
        <v>1.5194692290772216E-5</v>
      </c>
      <c r="CC55">
        <v>0</v>
      </c>
      <c r="CD55">
        <v>0</v>
      </c>
      <c r="CE55">
        <v>1.1330871074632174E-5</v>
      </c>
      <c r="CF55">
        <v>6.0407179843084777E-4</v>
      </c>
      <c r="CG55">
        <v>0</v>
      </c>
      <c r="CH55">
        <v>1.7924394136702279E-4</v>
      </c>
      <c r="CI55">
        <v>9.8996271086191105E-5</v>
      </c>
      <c r="CJ55">
        <v>3.9206328680346146E-4</v>
      </c>
      <c r="CK55">
        <v>1.2962193593871922E-4</v>
      </c>
      <c r="CL55">
        <v>6.4682717649586406E-5</v>
      </c>
      <c r="CM55">
        <v>2.2357598416069676E-3</v>
      </c>
      <c r="CN55">
        <v>5.3305904148627297E-4</v>
      </c>
      <c r="CO55">
        <v>7.3927049111182914E-4</v>
      </c>
      <c r="CP55">
        <v>1.1095892207055799E-4</v>
      </c>
      <c r="CQ55">
        <v>3.0178425982669665E-3</v>
      </c>
      <c r="CR55">
        <v>1.2632563558448646E-3</v>
      </c>
      <c r="CS55">
        <v>8.2472163440851041E-3</v>
      </c>
      <c r="CT55">
        <v>4.4502537106921956E-4</v>
      </c>
      <c r="CU55">
        <v>1.1088083790992432E-4</v>
      </c>
      <c r="CV55">
        <v>7.2290813020605477E-6</v>
      </c>
      <c r="CW55">
        <v>5.0132303263127169E-5</v>
      </c>
      <c r="CX55">
        <v>0</v>
      </c>
      <c r="CY55">
        <v>0</v>
      </c>
      <c r="CZ55">
        <v>4.4053221543497611E-4</v>
      </c>
      <c r="DA55">
        <v>2.6494866415345482E-4</v>
      </c>
      <c r="DB55">
        <v>6.6446226470924642E-6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1.104361107694568E-4</v>
      </c>
      <c r="DJ55">
        <v>0</v>
      </c>
      <c r="DK55">
        <v>0</v>
      </c>
      <c r="DL55">
        <v>1.106807054111446E-3</v>
      </c>
      <c r="DM55">
        <v>1.0571432777999175E-4</v>
      </c>
      <c r="DN55">
        <v>1.2193817714688299E-3</v>
      </c>
      <c r="DO55">
        <v>0</v>
      </c>
      <c r="DP55">
        <v>1.7852903759971394E-3</v>
      </c>
      <c r="DQ55">
        <v>7.1969498966018973E-4</v>
      </c>
      <c r="DR55">
        <v>6.6958212963147109E-5</v>
      </c>
      <c r="DS55">
        <v>0</v>
      </c>
      <c r="DT55">
        <v>4.8467946210999801E-4</v>
      </c>
      <c r="DU55">
        <v>1.7975751415799703E-5</v>
      </c>
      <c r="DV55">
        <v>0</v>
      </c>
      <c r="DW55">
        <v>1.4022961794745906E-4</v>
      </c>
      <c r="DX55">
        <v>2.4679641746420387E-3</v>
      </c>
      <c r="DY55">
        <v>5.6666701279090817E-4</v>
      </c>
      <c r="DZ55">
        <v>8.3907885697671714E-2</v>
      </c>
      <c r="EA55">
        <v>0</v>
      </c>
      <c r="EB55">
        <v>1.5132242733490148E-5</v>
      </c>
      <c r="EF55" s="2"/>
    </row>
    <row r="56" spans="1:136" x14ac:dyDescent="0.35">
      <c r="A56" s="2"/>
      <c r="B56" t="s">
        <v>72</v>
      </c>
      <c r="C56">
        <f>'[1]2016 ksh'!BU55</f>
        <v>16652</v>
      </c>
      <c r="D56">
        <f>'[1]2016 ksh'!BV55</f>
        <v>1881</v>
      </c>
      <c r="E56">
        <f>'[1]2016 ksh'!BW55</f>
        <v>0</v>
      </c>
      <c r="F56">
        <f>'[1]2016 ksh'!BX55</f>
        <v>336</v>
      </c>
      <c r="G56">
        <f>'[1]2016 ksh'!BY55</f>
        <v>2067</v>
      </c>
      <c r="H56">
        <f>'[1]2016 ksh'!BZ55</f>
        <v>141</v>
      </c>
      <c r="I56">
        <f>'[1]2016 ksh'!CA55</f>
        <v>230</v>
      </c>
      <c r="J56">
        <f>'[1]2016 ksh'!CB55</f>
        <v>293</v>
      </c>
      <c r="K56">
        <f>'[1]2016 ksh'!CC55</f>
        <v>203</v>
      </c>
      <c r="L56">
        <f>'[1]2016 ksh'!CD55</f>
        <v>21</v>
      </c>
      <c r="M56">
        <f>'[1]2016 ksh'!CE55</f>
        <v>0</v>
      </c>
      <c r="N56">
        <f>'[1]2016 ksh'!CF55</f>
        <v>0</v>
      </c>
      <c r="O56">
        <f>'[1]2016 ksh'!CG55</f>
        <v>18</v>
      </c>
      <c r="P56">
        <f>'[1]2016 ksh'!CH55</f>
        <v>423</v>
      </c>
      <c r="Q56">
        <f>'[1]2016 ksh'!CI55</f>
        <v>0</v>
      </c>
      <c r="R56">
        <f>'[1]2016 ksh'!CJ55</f>
        <v>243</v>
      </c>
      <c r="S56">
        <f>'[1]2016 ksh'!CK55</f>
        <v>327</v>
      </c>
      <c r="T56">
        <f>'[1]2016 ksh'!CL55</f>
        <v>489</v>
      </c>
      <c r="U56">
        <f>'[1]2016 ksh'!CM55</f>
        <v>314</v>
      </c>
      <c r="V56">
        <f>'[1]2016 ksh'!CN55</f>
        <v>543</v>
      </c>
      <c r="W56">
        <f>'[1]2016 ksh'!CO55</f>
        <v>387</v>
      </c>
      <c r="X56">
        <f>'[1]2016 ksh'!CP55</f>
        <v>342</v>
      </c>
      <c r="Y56">
        <f>'[1]2016 ksh'!CQ55</f>
        <v>243</v>
      </c>
      <c r="Z56">
        <f>'[1]2016 ksh'!CR55</f>
        <v>159</v>
      </c>
      <c r="AA56">
        <f>'[1]2016 ksh'!CS55</f>
        <v>750</v>
      </c>
      <c r="AB56">
        <f>'[1]2016 ksh'!CT55</f>
        <v>506</v>
      </c>
      <c r="AC56">
        <f>'[1]2016 ksh'!CU55</f>
        <v>25779</v>
      </c>
      <c r="AD56">
        <f>'[1]2016 ksh'!CV55</f>
        <v>318</v>
      </c>
      <c r="AE56">
        <f>'[1]2016 ksh'!CW55</f>
        <v>368</v>
      </c>
      <c r="AF56">
        <f>'[1]2016 ksh'!CX55</f>
        <v>17</v>
      </c>
      <c r="AG56">
        <f>'[1]2016 ksh'!CY55</f>
        <v>112</v>
      </c>
      <c r="AH56">
        <f>'[1]2016 ksh'!CZ55</f>
        <v>0</v>
      </c>
      <c r="AI56">
        <f>'[1]2016 ksh'!DA55</f>
        <v>0</v>
      </c>
      <c r="AJ56">
        <f>'[1]2016 ksh'!DB55</f>
        <v>556</v>
      </c>
      <c r="AK56">
        <f>'[1]2016 ksh'!DC55</f>
        <v>62</v>
      </c>
      <c r="AL56">
        <f>'[1]2016 ksh'!DD55</f>
        <v>9</v>
      </c>
      <c r="AM56">
        <f>'[1]2016 ksh'!DE55</f>
        <v>0</v>
      </c>
      <c r="AN56">
        <f>'[1]2016 ksh'!DF55</f>
        <v>0</v>
      </c>
      <c r="AO56">
        <f>'[1]2016 ksh'!DG55</f>
        <v>0</v>
      </c>
      <c r="AP56">
        <f>'[1]2016 ksh'!DH55</f>
        <v>0</v>
      </c>
      <c r="AQ56">
        <f>'[1]2016 ksh'!DI55</f>
        <v>0</v>
      </c>
      <c r="AR56">
        <f>'[1]2016 ksh'!DJ55</f>
        <v>0</v>
      </c>
      <c r="AS56">
        <f>'[1]2016 ksh'!DK55</f>
        <v>64</v>
      </c>
      <c r="AT56">
        <f>'[1]2016 ksh'!DL55</f>
        <v>0</v>
      </c>
      <c r="AU56">
        <f>'[1]2016 ksh'!DM55</f>
        <v>0</v>
      </c>
      <c r="AV56">
        <f>'[1]2016 ksh'!DN55</f>
        <v>358</v>
      </c>
      <c r="AW56">
        <f>'[1]2016 ksh'!DO55</f>
        <v>45</v>
      </c>
      <c r="AX56">
        <f>'[1]2016 ksh'!DP55</f>
        <v>366</v>
      </c>
      <c r="AY56">
        <f>'[1]2016 ksh'!DQ55</f>
        <v>0</v>
      </c>
      <c r="AZ56">
        <f>'[1]2016 ksh'!DR55</f>
        <v>1755</v>
      </c>
      <c r="BA56">
        <f>'[1]2016 ksh'!DS55</f>
        <v>2439</v>
      </c>
      <c r="BB56">
        <f>'[1]2016 ksh'!DT55</f>
        <v>114</v>
      </c>
      <c r="BC56">
        <f>'[1]2016 ksh'!DU55</f>
        <v>0</v>
      </c>
      <c r="BD56">
        <f>'[1]2016 ksh'!DV55</f>
        <v>228</v>
      </c>
      <c r="BE56">
        <f>'[1]2016 ksh'!DW55</f>
        <v>9</v>
      </c>
      <c r="BF56">
        <f>'[1]2016 ksh'!DX55</f>
        <v>0</v>
      </c>
      <c r="BG56">
        <f>'[1]2016 ksh'!DY55</f>
        <v>46</v>
      </c>
      <c r="BH56">
        <f>'[1]2016 ksh'!DZ55</f>
        <v>260</v>
      </c>
      <c r="BI56">
        <f>'[1]2016 ksh'!EA55</f>
        <v>216</v>
      </c>
      <c r="BJ56">
        <f>'[1]2016 ksh'!EB55</f>
        <v>481</v>
      </c>
      <c r="BK56">
        <f>'[1]2016 ksh'!EC55</f>
        <v>0</v>
      </c>
      <c r="BL56">
        <f>'[1]2016 ksh'!ED55</f>
        <v>59</v>
      </c>
      <c r="BM56">
        <f>'[1]2016 ksh'!EE55</f>
        <v>66766</v>
      </c>
      <c r="BN56">
        <f>'[1]2016 ksh'!EF55</f>
        <v>4160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[2]ÁKM16!B84</f>
        <v>2952400.4196018819</v>
      </c>
      <c r="D62" s="3">
        <f>[2]ÁKM16!C84</f>
        <v>158196.29650761792</v>
      </c>
      <c r="E62" s="3">
        <f>[2]ÁKM16!D84</f>
        <v>12885.945369813946</v>
      </c>
      <c r="F62" s="3">
        <f>[2]ÁKM16!E84</f>
        <v>104227.2315786231</v>
      </c>
      <c r="G62" s="3">
        <f>[2]ÁKM16!F84</f>
        <v>3256750.1512090024</v>
      </c>
      <c r="H62" s="3">
        <f>[2]ÁKM16!G84</f>
        <v>449650.95332718652</v>
      </c>
      <c r="I62" s="3">
        <f>[2]ÁKM16!H84</f>
        <v>281510.12387975183</v>
      </c>
      <c r="J62" s="3">
        <f>[2]ÁKM16!I84</f>
        <v>478112.37751173833</v>
      </c>
      <c r="K62" s="3">
        <f>[2]ÁKM16!J84</f>
        <v>232434.71740160006</v>
      </c>
      <c r="L62" s="3">
        <f>[2]ÁKM16!K84</f>
        <v>1382061.5513716829</v>
      </c>
      <c r="M62" s="3">
        <f>[2]ÁKM16!L84</f>
        <v>1667137.7518935208</v>
      </c>
      <c r="N62" s="3">
        <f>[2]ÁKM16!M84</f>
        <v>1006038.3665439384</v>
      </c>
      <c r="O62" s="3">
        <f>[2]ÁKM16!N84</f>
        <v>1588580.4261155906</v>
      </c>
      <c r="P62" s="3">
        <f>[2]ÁKM16!O84</f>
        <v>700247.88625920878</v>
      </c>
      <c r="Q62" s="3">
        <f>[2]ÁKM16!P84</f>
        <v>859271.31731772318</v>
      </c>
      <c r="R62" s="3">
        <f>[2]ÁKM16!Q84</f>
        <v>1355694.3579054049</v>
      </c>
      <c r="S62" s="3">
        <f>[2]ÁKM16!R84</f>
        <v>3303154.7189822681</v>
      </c>
      <c r="T62" s="3">
        <f>[2]ÁKM16!S84</f>
        <v>1247247.6165439389</v>
      </c>
      <c r="U62" s="3">
        <f>[2]ÁKM16!T84</f>
        <v>2422429.4886974096</v>
      </c>
      <c r="V62" s="3">
        <f>[2]ÁKM16!U84</f>
        <v>8394823.5283133946</v>
      </c>
      <c r="W62" s="3">
        <f>[2]ÁKM16!V84</f>
        <v>173095.51446359334</v>
      </c>
      <c r="X62" s="3">
        <f>[2]ÁKM16!W84</f>
        <v>641579.96278693073</v>
      </c>
      <c r="Y62" s="3">
        <f>[2]ÁKM16!X84</f>
        <v>328702.42072632856</v>
      </c>
      <c r="Z62" s="3">
        <f>[2]ÁKM16!Y84</f>
        <v>1432962.7310086254</v>
      </c>
      <c r="AA62" s="3">
        <f>[2]ÁKM16!Z84</f>
        <v>248521.90781278544</v>
      </c>
      <c r="AB62" s="3">
        <f>[2]ÁKM16!AA84</f>
        <v>400552.11094630725</v>
      </c>
      <c r="AC62" s="3">
        <f>[2]ÁKM16!AB84</f>
        <v>3125781.9516870896</v>
      </c>
      <c r="AD62" s="3">
        <f>[2]ÁKM16!AC84</f>
        <v>714566.0015651962</v>
      </c>
      <c r="AE62" s="3">
        <f>[2]ÁKM16!AD84</f>
        <v>3318878.2384468475</v>
      </c>
      <c r="AF62" s="3">
        <f>[2]ÁKM16!AE84</f>
        <v>2351612.7831007228</v>
      </c>
      <c r="AG62" s="3">
        <f>[2]ÁKM16!AF84</f>
        <v>2234088.4561427515</v>
      </c>
      <c r="AH62" s="3">
        <f>[2]ÁKM16!AG84</f>
        <v>23653.103168888534</v>
      </c>
      <c r="AI62" s="3">
        <f>[2]ÁKM16!AH84</f>
        <v>427770.32334563305</v>
      </c>
      <c r="AJ62" s="3">
        <f>[2]ÁKM16!AI84</f>
        <v>1262109.7402627238</v>
      </c>
      <c r="AK62" s="3">
        <f>[2]ÁKM16!AJ84</f>
        <v>234007.59614356994</v>
      </c>
      <c r="AL62" s="3">
        <f>[2]ÁKM16!AK84</f>
        <v>1354478.7233234677</v>
      </c>
      <c r="AM62" s="3">
        <f>[2]ÁKM16!AL84</f>
        <v>242380.37267488314</v>
      </c>
      <c r="AN62" s="3">
        <f>[2]ÁKM16!AM84</f>
        <v>443844.22977001185</v>
      </c>
      <c r="AO62" s="3">
        <f>[2]ÁKM16!AN84</f>
        <v>814934.81605403603</v>
      </c>
      <c r="AP62" s="3">
        <f>[2]ÁKM16!AO84</f>
        <v>1078808.2361744437</v>
      </c>
      <c r="AQ62" s="3">
        <f>[2]ÁKM16!AP84</f>
        <v>1431479.1269934431</v>
      </c>
      <c r="AR62" s="3">
        <f>[2]ÁKM16!AU84</f>
        <v>1155002.3500694509</v>
      </c>
      <c r="AS62" s="3">
        <f>[2]ÁKM16!AV84</f>
        <v>579520.5893623376</v>
      </c>
      <c r="AT62" s="3">
        <f>[2]ÁKM16!AW84</f>
        <v>491287.92402413266</v>
      </c>
      <c r="AU62" s="3">
        <f>[2]ÁKM16!AX84</f>
        <v>227975.39975348188</v>
      </c>
      <c r="AV62" s="3">
        <f>[2]ÁKM16!AY84</f>
        <v>323452.94391659385</v>
      </c>
      <c r="AW62" s="3">
        <f>[2]ÁKM16!AZ84</f>
        <v>425675.5062913716</v>
      </c>
      <c r="AX62" s="3">
        <f>[2]ÁKM16!BA84</f>
        <v>300152.10048541863</v>
      </c>
      <c r="AY62" s="3">
        <f>[2]ÁKM16!BB84</f>
        <v>128850.46603555544</v>
      </c>
      <c r="AZ62" s="3">
        <f>[2]ÁKM16!BC84</f>
        <v>983033.36174081964</v>
      </c>
      <c r="BA62" s="3">
        <f>[2]ÁKM16!BD84</f>
        <v>3388935.639459704</v>
      </c>
      <c r="BB62" s="3">
        <f>[2]ÁKM16!BE84</f>
        <v>1702554.398558158</v>
      </c>
      <c r="BC62" s="3">
        <f>[2]ÁKM16!BF84</f>
        <v>1672654.4759140257</v>
      </c>
      <c r="BD62" s="3">
        <f>[2]ÁKM16!BG84</f>
        <v>470413.99073818279</v>
      </c>
      <c r="BE62" s="3">
        <f>[2]ÁKM16!BH84</f>
        <v>500674.48040528042</v>
      </c>
      <c r="BF62" s="3">
        <f>[2]ÁKM16!BI84</f>
        <v>276960.74656185537</v>
      </c>
      <c r="BG62" s="3">
        <f>[2]ÁKM16!BJ84</f>
        <v>328033.41172358597</v>
      </c>
      <c r="BH62" s="3">
        <f>[2]ÁKM16!BK84</f>
        <v>105349.98954663158</v>
      </c>
      <c r="BI62" s="3">
        <f>[2]ÁKM16!BL84</f>
        <v>381176.23776293616</v>
      </c>
      <c r="BJ62" s="3">
        <f>[2]ÁKM16!BM84</f>
        <v>5732.4767034780243</v>
      </c>
      <c r="BK62" s="3">
        <v>0.5</v>
      </c>
      <c r="BL62" s="3">
        <f>SUM([2]ÁKM16!$AQ$84:$AT$84)</f>
        <v>3898959.3967735711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3.3870744407184633E-7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6.3212604977250213E-6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7.7603929808871955E-5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9.5944215811359897E-6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3.0705456469504435E-7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2.2239472475272492E-6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3.552270114545344E-6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2.0915584850665125E-6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4.3022832870194804E-6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7.2355677575105792E-7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5.9983045723978625E-7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9.9399787647792993E-7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6.294928374795652E-7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1.4280657173306094E-6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1.163776772069585E-6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7.3762938834165754E-7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3.0274089017183823E-7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8.0176541268601526E-7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4.1280871318063448E-7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1.1912102697898048E-7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5.7771572134546966E-6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1.5586521680885176E-6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3.0422653955219307E-6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6.9785485578967288E-7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4.0237901310226219E-6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2.4965540629345149E-6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3.1991994817817231E-7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1.3994508524189295E-6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3.0130662475522911E-7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4.2524007659179691E-7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4.4760985056363542E-7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4.2277750739925015E-5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2.3377030743481767E-6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7.923241284801729E-7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4.2733655508621747E-6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7.3829140523249598E-7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4.1257466063118479E-6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2.2530426958984532E-6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1.227092008219824E-6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9.2694880004447755E-7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6.9857812184821362E-7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8.6579910416621186E-7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1.7255642307727624E-6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2.0354662736446147E-6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4.3864381906176563E-6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3.0916398159537598E-6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2.3492072839998167E-6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3.3316441843410652E-6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7.7609342889303687E-6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1.0172594735026436E-6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2.9507789653964317E-7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5.8735274529076416E-7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5.9785210538090832E-7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2.1257871145175351E-6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1.9973057128666336E-6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3.6106199611816247E-6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3.048469955379545E-6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9.4921699024693789E-6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2.6234583925505009E-6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1.7444466881012829E-4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2.5647869039813809E-7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y7u0NybWqptqvyvwyfGsatROk9ZxiEhsXrbkPS46QwaOrMsRmrdOhw5/IhI/BxwsA4IJttjSDoKNDxpqLDgudw==" saltValue="03lycFGkbvNZVCvT7aI8Pw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3D52-016A-4586-AF23-8E20DFD3C590}">
  <dimension ref="A1:EF129"/>
  <sheetViews>
    <sheetView workbookViewId="0">
      <selection activeCell="BS14" sqref="BS14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0.26953125" bestFit="1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'[1]2017 ksh'!BU3</f>
        <v>1564</v>
      </c>
      <c r="D4">
        <f>'[1]2017 ksh'!BV3</f>
        <v>37</v>
      </c>
      <c r="E4">
        <f>'[1]2017 ksh'!BW3</f>
        <v>0</v>
      </c>
      <c r="F4">
        <f>'[1]2017 ksh'!BX3</f>
        <v>0</v>
      </c>
      <c r="G4">
        <f>'[1]2017 ksh'!BY3</f>
        <v>313</v>
      </c>
      <c r="H4">
        <f>'[1]2017 ksh'!BZ3</f>
        <v>238</v>
      </c>
      <c r="I4">
        <f>'[1]2017 ksh'!CA3</f>
        <v>139</v>
      </c>
      <c r="J4">
        <f>'[1]2017 ksh'!CB3</f>
        <v>32</v>
      </c>
      <c r="K4">
        <f>'[1]2017 ksh'!CC3</f>
        <v>0</v>
      </c>
      <c r="L4">
        <f>'[1]2017 ksh'!CD3</f>
        <v>0</v>
      </c>
      <c r="M4">
        <f>'[1]2017 ksh'!CE3</f>
        <v>46</v>
      </c>
      <c r="N4">
        <f>'[1]2017 ksh'!CF3</f>
        <v>0</v>
      </c>
      <c r="O4">
        <f>'[1]2017 ksh'!CG3</f>
        <v>135</v>
      </c>
      <c r="P4">
        <f>'[1]2017 ksh'!CH3</f>
        <v>0</v>
      </c>
      <c r="Q4">
        <f>'[1]2017 ksh'!CI3</f>
        <v>0</v>
      </c>
      <c r="R4">
        <f>'[1]2017 ksh'!CJ3</f>
        <v>91</v>
      </c>
      <c r="S4">
        <f>'[1]2017 ksh'!CK3</f>
        <v>133</v>
      </c>
      <c r="T4">
        <f>'[1]2017 ksh'!CL3</f>
        <v>53</v>
      </c>
      <c r="U4">
        <f>'[1]2017 ksh'!CM3</f>
        <v>0</v>
      </c>
      <c r="V4">
        <f>'[1]2017 ksh'!CN3</f>
        <v>92</v>
      </c>
      <c r="W4">
        <f>'[1]2017 ksh'!CO3</f>
        <v>0</v>
      </c>
      <c r="X4">
        <f>'[1]2017 ksh'!CP3</f>
        <v>240</v>
      </c>
      <c r="Y4">
        <f>'[1]2017 ksh'!CQ3</f>
        <v>23</v>
      </c>
      <c r="Z4">
        <f>'[1]2017 ksh'!CR3</f>
        <v>31</v>
      </c>
      <c r="AA4">
        <f>'[1]2017 ksh'!CS3</f>
        <v>24</v>
      </c>
      <c r="AB4">
        <f>'[1]2017 ksh'!CT3</f>
        <v>328</v>
      </c>
      <c r="AC4">
        <f>'[1]2017 ksh'!CU3</f>
        <v>1025</v>
      </c>
      <c r="AD4">
        <f>'[1]2017 ksh'!CV3</f>
        <v>0</v>
      </c>
      <c r="AE4">
        <f>'[1]2017 ksh'!CW3</f>
        <v>0</v>
      </c>
      <c r="AF4">
        <f>'[1]2017 ksh'!CX3</f>
        <v>1102</v>
      </c>
      <c r="AG4">
        <f>'[1]2017 ksh'!CY3</f>
        <v>0</v>
      </c>
      <c r="AH4">
        <f>'[1]2017 ksh'!CZ3</f>
        <v>0</v>
      </c>
      <c r="AI4">
        <f>'[1]2017 ksh'!DA3</f>
        <v>0</v>
      </c>
      <c r="AJ4">
        <f>'[1]2017 ksh'!DB3</f>
        <v>0</v>
      </c>
      <c r="AK4">
        <f>'[1]2017 ksh'!DC3</f>
        <v>0</v>
      </c>
      <c r="AL4">
        <f>'[1]2017 ksh'!DD3</f>
        <v>52</v>
      </c>
      <c r="AM4">
        <f>'[1]2017 ksh'!DE3</f>
        <v>0</v>
      </c>
      <c r="AN4">
        <f>'[1]2017 ksh'!DF3</f>
        <v>0</v>
      </c>
      <c r="AO4">
        <f>'[1]2017 ksh'!DG3</f>
        <v>0</v>
      </c>
      <c r="AP4">
        <f>'[1]2017 ksh'!DH3</f>
        <v>0</v>
      </c>
      <c r="AQ4">
        <f>'[1]2017 ksh'!DI3</f>
        <v>0</v>
      </c>
      <c r="AR4">
        <f>'[1]2017 ksh'!DJ3</f>
        <v>0</v>
      </c>
      <c r="AS4">
        <f>'[1]2017 ksh'!DK3</f>
        <v>0</v>
      </c>
      <c r="AT4">
        <f>'[1]2017 ksh'!DL3</f>
        <v>0</v>
      </c>
      <c r="AU4">
        <f>'[1]2017 ksh'!DM3</f>
        <v>0</v>
      </c>
      <c r="AV4">
        <f>'[1]2017 ksh'!DN3</f>
        <v>0</v>
      </c>
      <c r="AW4">
        <f>'[1]2017 ksh'!DO3</f>
        <v>0</v>
      </c>
      <c r="AX4">
        <f>'[1]2017 ksh'!DP3</f>
        <v>103</v>
      </c>
      <c r="AY4">
        <f>'[1]2017 ksh'!DQ3</f>
        <v>0</v>
      </c>
      <c r="AZ4">
        <f>'[1]2017 ksh'!DR3</f>
        <v>1253</v>
      </c>
      <c r="BA4">
        <f>'[1]2017 ksh'!DS3</f>
        <v>974</v>
      </c>
      <c r="BB4">
        <f>'[1]2017 ksh'!DT3</f>
        <v>313</v>
      </c>
      <c r="BC4">
        <f>'[1]2017 ksh'!DU3</f>
        <v>231</v>
      </c>
      <c r="BD4">
        <f>'[1]2017 ksh'!DV3</f>
        <v>90</v>
      </c>
      <c r="BE4">
        <f>'[1]2017 ksh'!DW3</f>
        <v>0</v>
      </c>
      <c r="BF4">
        <f>'[1]2017 ksh'!DX3</f>
        <v>226</v>
      </c>
      <c r="BG4">
        <f>'[1]2017 ksh'!DY3</f>
        <v>23</v>
      </c>
      <c r="BH4">
        <f>'[1]2017 ksh'!DZ3</f>
        <v>0</v>
      </c>
      <c r="BI4">
        <f>'[1]2017 ksh'!EA3</f>
        <v>0</v>
      </c>
      <c r="BJ4">
        <f>'[1]2017 ksh'!EB3</f>
        <v>318</v>
      </c>
      <c r="BK4">
        <f>'[1]2017 ksh'!EC3</f>
        <v>0</v>
      </c>
      <c r="BL4">
        <f>'[1]2017 ksh'!ED3</f>
        <v>0</v>
      </c>
      <c r="BM4">
        <f>'[1]2017 ksh'!EE3</f>
        <v>10617</v>
      </c>
      <c r="BN4">
        <f>'[1]2017 ksh'!EF3</f>
        <v>181</v>
      </c>
      <c r="BO4" s="2"/>
      <c r="BR4" t="s">
        <v>23</v>
      </c>
      <c r="BS4" cm="1">
        <f t="array" ref="BS4:EB10">MMULT(Fogl2017!C4:BL10,Fogl2017!C64:BL125)</f>
        <v>4.9877526450928375E-4</v>
      </c>
      <c r="BT4">
        <v>2.2087676332923405E-4</v>
      </c>
      <c r="BU4">
        <v>0</v>
      </c>
      <c r="BV4">
        <v>0</v>
      </c>
      <c r="BW4">
        <v>9.1051281220994265E-5</v>
      </c>
      <c r="BX4">
        <v>4.9740439531279889E-4</v>
      </c>
      <c r="BY4">
        <v>4.6209762855856708E-4</v>
      </c>
      <c r="BZ4">
        <v>6.296431111721248E-5</v>
      </c>
      <c r="CA4">
        <v>0</v>
      </c>
      <c r="CB4">
        <v>0</v>
      </c>
      <c r="CC4">
        <v>2.5914592209303948E-5</v>
      </c>
      <c r="CD4">
        <v>0</v>
      </c>
      <c r="CE4">
        <v>7.9707205403295732E-5</v>
      </c>
      <c r="CF4">
        <v>0</v>
      </c>
      <c r="CG4">
        <v>0</v>
      </c>
      <c r="CH4">
        <v>6.2708311235402884E-5</v>
      </c>
      <c r="CI4">
        <v>3.7770286039233978E-5</v>
      </c>
      <c r="CJ4">
        <v>3.9834301692380603E-5</v>
      </c>
      <c r="CK4">
        <v>0</v>
      </c>
      <c r="CL4">
        <v>1.028146540211358E-5</v>
      </c>
      <c r="CM4">
        <v>0</v>
      </c>
      <c r="CN4">
        <v>3.5107869808682706E-4</v>
      </c>
      <c r="CO4">
        <v>6.5147051861122633E-5</v>
      </c>
      <c r="CP4">
        <v>2.0453978472084581E-5</v>
      </c>
      <c r="CQ4">
        <v>9.1743306793573611E-5</v>
      </c>
      <c r="CR4">
        <v>7.7484009856639013E-4</v>
      </c>
      <c r="CS4">
        <v>2.9867455145756908E-4</v>
      </c>
      <c r="CT4">
        <v>0</v>
      </c>
      <c r="CU4">
        <v>0</v>
      </c>
      <c r="CV4">
        <v>4.4704186836631057E-4</v>
      </c>
      <c r="CW4">
        <v>0</v>
      </c>
      <c r="CX4">
        <v>0</v>
      </c>
      <c r="CY4">
        <v>0</v>
      </c>
      <c r="CZ4">
        <v>0</v>
      </c>
      <c r="DA4">
        <v>0</v>
      </c>
      <c r="DB4">
        <v>3.6744230009120459E-5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3.2297116780901074E-4</v>
      </c>
      <c r="DO4">
        <v>0</v>
      </c>
      <c r="DP4">
        <v>1.2029890002791341E-3</v>
      </c>
      <c r="DQ4">
        <v>2.7502867387313283E-4</v>
      </c>
      <c r="DR4">
        <v>1.7607321380308126E-4</v>
      </c>
      <c r="DS4">
        <v>1.3228774126621535E-4</v>
      </c>
      <c r="DT4">
        <v>1.8339155523480199E-4</v>
      </c>
      <c r="DU4">
        <v>0</v>
      </c>
      <c r="DV4">
        <v>7.8102168300432087E-4</v>
      </c>
      <c r="DW4">
        <v>6.692967022061243E-5</v>
      </c>
      <c r="DX4">
        <v>0</v>
      </c>
      <c r="DY4">
        <v>0</v>
      </c>
      <c r="DZ4">
        <v>5.3176175331761999E-2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'[1]2017 ksh'!BU4</f>
        <v>44250</v>
      </c>
      <c r="D5">
        <f>'[1]2017 ksh'!BV4</f>
        <v>5792</v>
      </c>
      <c r="E5">
        <f>'[1]2017 ksh'!BW4</f>
        <v>699</v>
      </c>
      <c r="F5">
        <f>'[1]2017 ksh'!BX4</f>
        <v>1062</v>
      </c>
      <c r="G5">
        <f>'[1]2017 ksh'!BY4</f>
        <v>24196</v>
      </c>
      <c r="H5">
        <f>'[1]2017 ksh'!BZ4</f>
        <v>9086</v>
      </c>
      <c r="I5">
        <f>'[1]2017 ksh'!CA4</f>
        <v>4775</v>
      </c>
      <c r="J5">
        <f>'[1]2017 ksh'!CB4</f>
        <v>2293</v>
      </c>
      <c r="K5">
        <f>'[1]2017 ksh'!CC4</f>
        <v>708</v>
      </c>
      <c r="L5">
        <f>'[1]2017 ksh'!CD4</f>
        <v>242</v>
      </c>
      <c r="M5">
        <f>'[1]2017 ksh'!CE4</f>
        <v>3832</v>
      </c>
      <c r="N5">
        <f>'[1]2017 ksh'!CF4</f>
        <v>446</v>
      </c>
      <c r="O5">
        <f>'[1]2017 ksh'!CG4</f>
        <v>8214</v>
      </c>
      <c r="P5">
        <f>'[1]2017 ksh'!CH4</f>
        <v>4829</v>
      </c>
      <c r="Q5">
        <f>'[1]2017 ksh'!CI4</f>
        <v>3346</v>
      </c>
      <c r="R5">
        <f>'[1]2017 ksh'!CJ4</f>
        <v>9147</v>
      </c>
      <c r="S5">
        <f>'[1]2017 ksh'!CK4</f>
        <v>11789</v>
      </c>
      <c r="T5">
        <f>'[1]2017 ksh'!CL4</f>
        <v>9472</v>
      </c>
      <c r="U5">
        <f>'[1]2017 ksh'!CM4</f>
        <v>7204</v>
      </c>
      <c r="V5">
        <f>'[1]2017 ksh'!CN4</f>
        <v>20097</v>
      </c>
      <c r="W5">
        <f>'[1]2017 ksh'!CO4</f>
        <v>120</v>
      </c>
      <c r="X5">
        <f>'[1]2017 ksh'!CP4</f>
        <v>9364</v>
      </c>
      <c r="Y5">
        <f>'[1]2017 ksh'!CQ4</f>
        <v>1326</v>
      </c>
      <c r="Z5">
        <f>'[1]2017 ksh'!CR4</f>
        <v>1328</v>
      </c>
      <c r="AA5">
        <f>'[1]2017 ksh'!CS4</f>
        <v>1689</v>
      </c>
      <c r="AB5">
        <f>'[1]2017 ksh'!CT4</f>
        <v>4857</v>
      </c>
      <c r="AC5">
        <f>'[1]2017 ksh'!CU4</f>
        <v>38222</v>
      </c>
      <c r="AD5">
        <f>'[1]2017 ksh'!CV4</f>
        <v>2833</v>
      </c>
      <c r="AE5">
        <f>'[1]2017 ksh'!CW4</f>
        <v>7534</v>
      </c>
      <c r="AF5">
        <f>'[1]2017 ksh'!CX4</f>
        <v>22886</v>
      </c>
      <c r="AG5">
        <f>'[1]2017 ksh'!CY4</f>
        <v>19851</v>
      </c>
      <c r="AH5">
        <f>'[1]2017 ksh'!CZ4</f>
        <v>87</v>
      </c>
      <c r="AI5">
        <f>'[1]2017 ksh'!DA4</f>
        <v>158</v>
      </c>
      <c r="AJ5">
        <f>'[1]2017 ksh'!DB4</f>
        <v>4745</v>
      </c>
      <c r="AK5">
        <f>'[1]2017 ksh'!DC4</f>
        <v>4740</v>
      </c>
      <c r="AL5">
        <f>'[1]2017 ksh'!DD4</f>
        <v>20567</v>
      </c>
      <c r="AM5">
        <f>'[1]2017 ksh'!DE4</f>
        <v>0</v>
      </c>
      <c r="AN5">
        <f>'[1]2017 ksh'!DF4</f>
        <v>65</v>
      </c>
      <c r="AO5">
        <f>'[1]2017 ksh'!DG4</f>
        <v>0</v>
      </c>
      <c r="AP5">
        <f>'[1]2017 ksh'!DH4</f>
        <v>0</v>
      </c>
      <c r="AQ5">
        <f>'[1]2017 ksh'!DI4</f>
        <v>1130</v>
      </c>
      <c r="AR5">
        <f>'[1]2017 ksh'!DJ4</f>
        <v>104</v>
      </c>
      <c r="AS5">
        <f>'[1]2017 ksh'!DK4</f>
        <v>328</v>
      </c>
      <c r="AT5">
        <f>'[1]2017 ksh'!DL4</f>
        <v>0</v>
      </c>
      <c r="AU5">
        <f>'[1]2017 ksh'!DM4</f>
        <v>479</v>
      </c>
      <c r="AV5">
        <f>'[1]2017 ksh'!DN4</f>
        <v>716</v>
      </c>
      <c r="AW5">
        <f>'[1]2017 ksh'!DO4</f>
        <v>100</v>
      </c>
      <c r="AX5">
        <f>'[1]2017 ksh'!DP4</f>
        <v>801</v>
      </c>
      <c r="AY5">
        <f>'[1]2017 ksh'!DQ4</f>
        <v>0</v>
      </c>
      <c r="AZ5">
        <f>'[1]2017 ksh'!DR4</f>
        <v>24396</v>
      </c>
      <c r="BA5">
        <f>'[1]2017 ksh'!DS4</f>
        <v>13062</v>
      </c>
      <c r="BB5">
        <f>'[1]2017 ksh'!DT4</f>
        <v>14899</v>
      </c>
      <c r="BC5">
        <f>'[1]2017 ksh'!DU4</f>
        <v>9136</v>
      </c>
      <c r="BD5">
        <f>'[1]2017 ksh'!DV4</f>
        <v>13533</v>
      </c>
      <c r="BE5">
        <f>'[1]2017 ksh'!DW4</f>
        <v>1481</v>
      </c>
      <c r="BF5">
        <f>'[1]2017 ksh'!DX4</f>
        <v>1846</v>
      </c>
      <c r="BG5">
        <f>'[1]2017 ksh'!DY4</f>
        <v>601</v>
      </c>
      <c r="BH5">
        <f>'[1]2017 ksh'!DZ4</f>
        <v>628</v>
      </c>
      <c r="BI5">
        <f>'[1]2017 ksh'!EA4</f>
        <v>3328</v>
      </c>
      <c r="BJ5">
        <f>'[1]2017 ksh'!EB4</f>
        <v>478</v>
      </c>
      <c r="BK5">
        <f>'[1]2017 ksh'!EC4</f>
        <v>164</v>
      </c>
      <c r="BL5">
        <f>'[1]2017 ksh'!ED4</f>
        <v>888</v>
      </c>
      <c r="BM5">
        <f>'[1]2017 ksh'!EE4</f>
        <v>95111</v>
      </c>
      <c r="BN5">
        <f>'[1]2017 ksh'!EF4</f>
        <v>10215</v>
      </c>
      <c r="BO5" s="2"/>
      <c r="BR5" t="s">
        <v>24</v>
      </c>
      <c r="BS5">
        <v>1.4111768193437214E-2</v>
      </c>
      <c r="BT5">
        <v>3.4576167924403343E-2</v>
      </c>
      <c r="BU5">
        <v>5.1310923834462188E-2</v>
      </c>
      <c r="BV5">
        <v>9.439280620381808E-3</v>
      </c>
      <c r="BW5">
        <v>7.0385840269111101E-3</v>
      </c>
      <c r="BX5">
        <v>1.8989144268118027E-2</v>
      </c>
      <c r="BY5">
        <v>1.5874217096166602E-2</v>
      </c>
      <c r="BZ5">
        <v>4.5117864184927563E-3</v>
      </c>
      <c r="CA5">
        <v>2.8776681852403811E-3</v>
      </c>
      <c r="CB5">
        <v>1.6530400442802152E-4</v>
      </c>
      <c r="CC5">
        <v>2.1587982031750592E-3</v>
      </c>
      <c r="CD5">
        <v>4.1638117455399871E-4</v>
      </c>
      <c r="CE5">
        <v>4.8497406309827495E-3</v>
      </c>
      <c r="CF5">
        <v>6.4337035706438679E-3</v>
      </c>
      <c r="CG5">
        <v>3.648868690123418E-3</v>
      </c>
      <c r="CH5">
        <v>6.3032189326398926E-3</v>
      </c>
      <c r="CI5">
        <v>3.3479240760641306E-3</v>
      </c>
      <c r="CJ5">
        <v>7.1190661439665863E-3</v>
      </c>
      <c r="CK5">
        <v>2.7857719084359942E-3</v>
      </c>
      <c r="CL5">
        <v>2.2459414150682241E-3</v>
      </c>
      <c r="CM5">
        <v>6.4805686256992482E-4</v>
      </c>
      <c r="CN5">
        <v>1.3697920537021036E-2</v>
      </c>
      <c r="CO5">
        <v>3.7558691638195046E-3</v>
      </c>
      <c r="CP5">
        <v>8.7622204551381696E-4</v>
      </c>
      <c r="CQ5">
        <v>6.4564352155977427E-3</v>
      </c>
      <c r="CR5">
        <v>1.1473775483954136E-2</v>
      </c>
      <c r="CS5">
        <v>1.1137501176401176E-2</v>
      </c>
      <c r="CT5">
        <v>3.7208356824927173E-3</v>
      </c>
      <c r="CU5">
        <v>2.1303801912164961E-3</v>
      </c>
      <c r="CV5">
        <v>9.2840292190847391E-3</v>
      </c>
      <c r="CW5">
        <v>8.3893106486503267E-3</v>
      </c>
      <c r="CX5">
        <v>3.4675603667275604E-3</v>
      </c>
      <c r="CY5">
        <v>3.4719659683359771E-4</v>
      </c>
      <c r="CZ5">
        <v>3.5416088966363358E-3</v>
      </c>
      <c r="DA5">
        <v>1.9221382796732283E-2</v>
      </c>
      <c r="DB5">
        <v>1.4533049588415009E-2</v>
      </c>
      <c r="DC5">
        <v>0</v>
      </c>
      <c r="DD5">
        <v>1.3813865951332958E-4</v>
      </c>
      <c r="DE5">
        <v>0</v>
      </c>
      <c r="DF5">
        <v>0</v>
      </c>
      <c r="DG5">
        <v>7.4990425418911E-4</v>
      </c>
      <c r="DH5">
        <v>8.4719402398793025E-5</v>
      </c>
      <c r="DI5">
        <v>5.2679648932767241E-4</v>
      </c>
      <c r="DJ5">
        <v>0</v>
      </c>
      <c r="DK5">
        <v>1.9807397522698189E-3</v>
      </c>
      <c r="DL5">
        <v>2.078961716354862E-3</v>
      </c>
      <c r="DM5">
        <v>2.2027131723854107E-4</v>
      </c>
      <c r="DN5">
        <v>2.5116495671360932E-3</v>
      </c>
      <c r="DO5">
        <v>0</v>
      </c>
      <c r="DP5">
        <v>2.3422282243263974E-2</v>
      </c>
      <c r="DQ5">
        <v>3.6883208810378448E-3</v>
      </c>
      <c r="DR5">
        <v>8.3811974838725479E-3</v>
      </c>
      <c r="DS5">
        <v>5.2319515333685857E-3</v>
      </c>
      <c r="DT5">
        <v>2.7575976855473059E-2</v>
      </c>
      <c r="DU5">
        <v>2.8178301238183236E-3</v>
      </c>
      <c r="DV5">
        <v>6.3794956939202492E-3</v>
      </c>
      <c r="DW5">
        <v>1.7489013827212206E-3</v>
      </c>
      <c r="DX5">
        <v>5.642779287405148E-3</v>
      </c>
      <c r="DY5">
        <v>8.353569797481579E-3</v>
      </c>
      <c r="DZ5">
        <v>7.9931483674786905E-2</v>
      </c>
      <c r="EA5">
        <v>328</v>
      </c>
      <c r="EB5">
        <v>2.1698957815510827E-4</v>
      </c>
      <c r="EF5" s="2"/>
    </row>
    <row r="6" spans="1:136" x14ac:dyDescent="0.35">
      <c r="A6" s="2"/>
      <c r="B6" t="s">
        <v>25</v>
      </c>
      <c r="C6">
        <f>'[1]2017 ksh'!BU5</f>
        <v>75457</v>
      </c>
      <c r="D6">
        <f>'[1]2017 ksh'!BV5</f>
        <v>5828</v>
      </c>
      <c r="E6">
        <f>'[1]2017 ksh'!BW5</f>
        <v>632</v>
      </c>
      <c r="F6">
        <f>'[1]2017 ksh'!BX5</f>
        <v>4315</v>
      </c>
      <c r="G6">
        <f>'[1]2017 ksh'!BY5</f>
        <v>57365</v>
      </c>
      <c r="H6">
        <f>'[1]2017 ksh'!BZ5</f>
        <v>24379</v>
      </c>
      <c r="I6">
        <f>'[1]2017 ksh'!CA5</f>
        <v>12897</v>
      </c>
      <c r="J6">
        <f>'[1]2017 ksh'!CB5</f>
        <v>4380</v>
      </c>
      <c r="K6">
        <f>'[1]2017 ksh'!CC5</f>
        <v>4193</v>
      </c>
      <c r="L6">
        <f>'[1]2017 ksh'!CD5</f>
        <v>1125</v>
      </c>
      <c r="M6">
        <f>'[1]2017 ksh'!CE5</f>
        <v>6905</v>
      </c>
      <c r="N6">
        <f>'[1]2017 ksh'!CF5</f>
        <v>4009</v>
      </c>
      <c r="O6">
        <f>'[1]2017 ksh'!CG5</f>
        <v>22740</v>
      </c>
      <c r="P6">
        <f>'[1]2017 ksh'!CH5</f>
        <v>11513</v>
      </c>
      <c r="Q6">
        <f>'[1]2017 ksh'!CI5</f>
        <v>8224</v>
      </c>
      <c r="R6">
        <f>'[1]2017 ksh'!CJ5</f>
        <v>43221</v>
      </c>
      <c r="S6">
        <f>'[1]2017 ksh'!CK5</f>
        <v>21244</v>
      </c>
      <c r="T6">
        <f>'[1]2017 ksh'!CL5</f>
        <v>22674</v>
      </c>
      <c r="U6">
        <f>'[1]2017 ksh'!CM5</f>
        <v>25045</v>
      </c>
      <c r="V6">
        <f>'[1]2017 ksh'!CN5</f>
        <v>54606</v>
      </c>
      <c r="W6">
        <f>'[1]2017 ksh'!CO5</f>
        <v>4020</v>
      </c>
      <c r="X6">
        <f>'[1]2017 ksh'!CP5</f>
        <v>25503</v>
      </c>
      <c r="Y6">
        <f>'[1]2017 ksh'!CQ5</f>
        <v>9318</v>
      </c>
      <c r="Z6">
        <f>'[1]2017 ksh'!CR5</f>
        <v>7110</v>
      </c>
      <c r="AA6">
        <f>'[1]2017 ksh'!CS5</f>
        <v>11971</v>
      </c>
      <c r="AB6">
        <f>'[1]2017 ksh'!CT5</f>
        <v>9954</v>
      </c>
      <c r="AC6">
        <f>'[1]2017 ksh'!CU5</f>
        <v>142282</v>
      </c>
      <c r="AD6">
        <f>'[1]2017 ksh'!CV5</f>
        <v>31960</v>
      </c>
      <c r="AE6">
        <f>'[1]2017 ksh'!CW5</f>
        <v>24920</v>
      </c>
      <c r="AF6">
        <f>'[1]2017 ksh'!CX5</f>
        <v>115444</v>
      </c>
      <c r="AG6">
        <f>'[1]2017 ksh'!CY5</f>
        <v>68448</v>
      </c>
      <c r="AH6">
        <f>'[1]2017 ksh'!CZ5</f>
        <v>238</v>
      </c>
      <c r="AI6">
        <f>'[1]2017 ksh'!DA5</f>
        <v>168</v>
      </c>
      <c r="AJ6">
        <f>'[1]2017 ksh'!DB5</f>
        <v>13386</v>
      </c>
      <c r="AK6">
        <f>'[1]2017 ksh'!DC5</f>
        <v>11019</v>
      </c>
      <c r="AL6">
        <f>'[1]2017 ksh'!DD5</f>
        <v>54534</v>
      </c>
      <c r="AM6">
        <f>'[1]2017 ksh'!DE5</f>
        <v>583</v>
      </c>
      <c r="AN6">
        <f>'[1]2017 ksh'!DF5</f>
        <v>567</v>
      </c>
      <c r="AO6">
        <f>'[1]2017 ksh'!DG5</f>
        <v>1870</v>
      </c>
      <c r="AP6">
        <f>'[1]2017 ksh'!DH5</f>
        <v>1764</v>
      </c>
      <c r="AQ6">
        <f>'[1]2017 ksh'!DI5</f>
        <v>1749</v>
      </c>
      <c r="AR6">
        <f>'[1]2017 ksh'!DJ5</f>
        <v>2541</v>
      </c>
      <c r="AS6">
        <f>'[1]2017 ksh'!DK5</f>
        <v>2118</v>
      </c>
      <c r="AT6">
        <f>'[1]2017 ksh'!DL5</f>
        <v>313</v>
      </c>
      <c r="AU6">
        <f>'[1]2017 ksh'!DM5</f>
        <v>280</v>
      </c>
      <c r="AV6">
        <f>'[1]2017 ksh'!DN5</f>
        <v>1548</v>
      </c>
      <c r="AW6">
        <f>'[1]2017 ksh'!DO5</f>
        <v>766</v>
      </c>
      <c r="AX6">
        <f>'[1]2017 ksh'!DP5</f>
        <v>1634</v>
      </c>
      <c r="AY6">
        <f>'[1]2017 ksh'!DQ5</f>
        <v>532</v>
      </c>
      <c r="AZ6">
        <f>'[1]2017 ksh'!DR5</f>
        <v>32750</v>
      </c>
      <c r="BA6">
        <f>'[1]2017 ksh'!DS5</f>
        <v>31045</v>
      </c>
      <c r="BB6">
        <f>'[1]2017 ksh'!DT5</f>
        <v>28911</v>
      </c>
      <c r="BC6">
        <f>'[1]2017 ksh'!DU5</f>
        <v>20348</v>
      </c>
      <c r="BD6">
        <f>'[1]2017 ksh'!DV5</f>
        <v>28639</v>
      </c>
      <c r="BE6">
        <f>'[1]2017 ksh'!DW5</f>
        <v>3153</v>
      </c>
      <c r="BF6">
        <f>'[1]2017 ksh'!DX5</f>
        <v>2319</v>
      </c>
      <c r="BG6">
        <f>'[1]2017 ksh'!DY5</f>
        <v>1841</v>
      </c>
      <c r="BH6">
        <f>'[1]2017 ksh'!DZ5</f>
        <v>2874</v>
      </c>
      <c r="BI6">
        <f>'[1]2017 ksh'!EA5</f>
        <v>17783</v>
      </c>
      <c r="BJ6">
        <f>'[1]2017 ksh'!EB5</f>
        <v>579</v>
      </c>
      <c r="BK6">
        <f>'[1]2017 ksh'!EC5</f>
        <v>381</v>
      </c>
      <c r="BL6">
        <f>'[1]2017 ksh'!ED5</f>
        <v>3010</v>
      </c>
      <c r="BM6">
        <f>'[1]2017 ksh'!EE5</f>
        <v>53050</v>
      </c>
      <c r="BN6">
        <f>'[1]2017 ksh'!EF5</f>
        <v>46704</v>
      </c>
      <c r="BO6" s="2"/>
      <c r="BR6" t="s">
        <v>25</v>
      </c>
      <c r="BS6">
        <v>2.4063993052478912E-2</v>
      </c>
      <c r="BT6">
        <v>3.4791075045480437E-2</v>
      </c>
      <c r="BU6">
        <v>4.6392709389671105E-2</v>
      </c>
      <c r="BV6">
        <v>3.8352632652492939E-2</v>
      </c>
      <c r="BW6">
        <v>1.6687401748378072E-2</v>
      </c>
      <c r="BX6">
        <v>5.0950511568616491E-2</v>
      </c>
      <c r="BY6">
        <v>4.2875346154818986E-2</v>
      </c>
      <c r="BZ6">
        <v>8.6182400841684579E-3</v>
      </c>
      <c r="CA6">
        <v>1.7042461441684913E-2</v>
      </c>
      <c r="CB6">
        <v>7.6845869827076117E-4</v>
      </c>
      <c r="CC6">
        <v>3.8900056348966034E-3</v>
      </c>
      <c r="CD6">
        <v>3.7427626205986117E-3</v>
      </c>
      <c r="CE6">
        <v>1.342623593237737E-2</v>
      </c>
      <c r="CF6">
        <v>1.5338833963309765E-2</v>
      </c>
      <c r="CG6">
        <v>8.9684088785340673E-3</v>
      </c>
      <c r="CH6">
        <v>2.97836914275313E-2</v>
      </c>
      <c r="CI6">
        <v>6.033022230206667E-3</v>
      </c>
      <c r="CJ6">
        <v>1.7041565218359204E-2</v>
      </c>
      <c r="CK6">
        <v>9.6848497288699997E-3</v>
      </c>
      <c r="CL6">
        <v>6.1024967363892844E-3</v>
      </c>
      <c r="CM6">
        <v>2.1709904896092484E-2</v>
      </c>
      <c r="CN6">
        <v>3.7306500155451457E-2</v>
      </c>
      <c r="CO6">
        <v>2.6393053445301767E-2</v>
      </c>
      <c r="CP6">
        <v>4.6912189334361734E-3</v>
      </c>
      <c r="CQ6">
        <v>4.5760796901077906E-2</v>
      </c>
      <c r="CR6">
        <v>2.3514507137590998E-2</v>
      </c>
      <c r="CS6">
        <v>4.1459524419986189E-2</v>
      </c>
      <c r="CT6">
        <v>4.1975964847323417E-2</v>
      </c>
      <c r="CU6">
        <v>7.0465986680535017E-3</v>
      </c>
      <c r="CV6">
        <v>4.6831489520581082E-2</v>
      </c>
      <c r="CW6">
        <v>2.8927083536286209E-2</v>
      </c>
      <c r="CX6">
        <v>9.485969738863901E-3</v>
      </c>
      <c r="CY6">
        <v>3.6917106498762287E-4</v>
      </c>
      <c r="CZ6">
        <v>9.9911436649892504E-3</v>
      </c>
      <c r="DA6">
        <v>4.4683632286327643E-2</v>
      </c>
      <c r="DB6">
        <v>3.8534804602257208E-2</v>
      </c>
      <c r="DC6">
        <v>2.2646839938561336E-3</v>
      </c>
      <c r="DD6">
        <v>1.2049941529855056E-3</v>
      </c>
      <c r="DE6">
        <v>2.1821274191576347E-3</v>
      </c>
      <c r="DF6">
        <v>1.5311188874121491E-3</v>
      </c>
      <c r="DG6">
        <v>1.1606925137847375E-3</v>
      </c>
      <c r="DH6">
        <v>2.0699230913012795E-3</v>
      </c>
      <c r="DI6">
        <v>3.4016919646219818E-3</v>
      </c>
      <c r="DJ6">
        <v>5.8836471321028951E-4</v>
      </c>
      <c r="DK6">
        <v>1.157843696525155E-3</v>
      </c>
      <c r="DL6">
        <v>4.4947384593817408E-3</v>
      </c>
      <c r="DM6">
        <v>1.6872782900472245E-3</v>
      </c>
      <c r="DN6">
        <v>5.1236396912613938E-3</v>
      </c>
      <c r="DO6">
        <v>3.9337282369770587E-3</v>
      </c>
      <c r="DP6">
        <v>3.144284896978583E-2</v>
      </c>
      <c r="DQ6">
        <v>8.7661860168289623E-3</v>
      </c>
      <c r="DR6">
        <v>1.6263427106264799E-2</v>
      </c>
      <c r="DS6">
        <v>1.1652774715519263E-2</v>
      </c>
      <c r="DT6">
        <v>5.8357230559661043E-2</v>
      </c>
      <c r="DU6">
        <v>5.9990671035781047E-3</v>
      </c>
      <c r="DV6">
        <v>8.0141118711815045E-3</v>
      </c>
      <c r="DW6">
        <v>5.3572836033107607E-3</v>
      </c>
      <c r="DX6">
        <v>2.582380202548152E-2</v>
      </c>
      <c r="DY6">
        <v>4.4636878518213616E-2</v>
      </c>
      <c r="DZ6">
        <v>9.6820772066321378E-2</v>
      </c>
      <c r="EA6">
        <v>762</v>
      </c>
      <c r="EB6">
        <v>7.3551647550323853E-4</v>
      </c>
      <c r="EF6" s="2"/>
    </row>
    <row r="7" spans="1:136" x14ac:dyDescent="0.35">
      <c r="A7" s="2"/>
      <c r="B7" t="s">
        <v>26</v>
      </c>
      <c r="C7">
        <f>'[1]2017 ksh'!BU6</f>
        <v>13135</v>
      </c>
      <c r="D7">
        <f>'[1]2017 ksh'!BV6</f>
        <v>255</v>
      </c>
      <c r="E7">
        <f>'[1]2017 ksh'!BW6</f>
        <v>0</v>
      </c>
      <c r="F7">
        <f>'[1]2017 ksh'!BX6</f>
        <v>699</v>
      </c>
      <c r="G7">
        <f>'[1]2017 ksh'!BY6</f>
        <v>10784</v>
      </c>
      <c r="H7">
        <f>'[1]2017 ksh'!BZ6</f>
        <v>5032</v>
      </c>
      <c r="I7">
        <f>'[1]2017 ksh'!CA6</f>
        <v>897</v>
      </c>
      <c r="J7">
        <f>'[1]2017 ksh'!CB6</f>
        <v>1260</v>
      </c>
      <c r="K7">
        <f>'[1]2017 ksh'!CC6</f>
        <v>2872</v>
      </c>
      <c r="L7">
        <f>'[1]2017 ksh'!CD6</f>
        <v>696</v>
      </c>
      <c r="M7">
        <f>'[1]2017 ksh'!CE6</f>
        <v>1435</v>
      </c>
      <c r="N7">
        <f>'[1]2017 ksh'!CF6</f>
        <v>2433</v>
      </c>
      <c r="O7">
        <f>'[1]2017 ksh'!CG6</f>
        <v>7268</v>
      </c>
      <c r="P7">
        <f>'[1]2017 ksh'!CH6</f>
        <v>3808</v>
      </c>
      <c r="Q7">
        <f>'[1]2017 ksh'!CI6</f>
        <v>2753</v>
      </c>
      <c r="R7">
        <f>'[1]2017 ksh'!CJ6</f>
        <v>6420</v>
      </c>
      <c r="S7">
        <f>'[1]2017 ksh'!CK6</f>
        <v>8535</v>
      </c>
      <c r="T7">
        <f>'[1]2017 ksh'!CL6</f>
        <v>8024</v>
      </c>
      <c r="U7">
        <f>'[1]2017 ksh'!CM6</f>
        <v>6639</v>
      </c>
      <c r="V7">
        <f>'[1]2017 ksh'!CN6</f>
        <v>19031</v>
      </c>
      <c r="W7">
        <f>'[1]2017 ksh'!CO6</f>
        <v>854</v>
      </c>
      <c r="X7">
        <f>'[1]2017 ksh'!CP6</f>
        <v>7658</v>
      </c>
      <c r="Y7">
        <f>'[1]2017 ksh'!CQ6</f>
        <v>956</v>
      </c>
      <c r="Z7">
        <f>'[1]2017 ksh'!CR6</f>
        <v>3987</v>
      </c>
      <c r="AA7">
        <f>'[1]2017 ksh'!CS6</f>
        <v>976</v>
      </c>
      <c r="AB7">
        <f>'[1]2017 ksh'!CT6</f>
        <v>3381</v>
      </c>
      <c r="AC7">
        <f>'[1]2017 ksh'!CU6</f>
        <v>19196</v>
      </c>
      <c r="AD7">
        <f>'[1]2017 ksh'!CV6</f>
        <v>8208</v>
      </c>
      <c r="AE7">
        <f>'[1]2017 ksh'!CW6</f>
        <v>15028</v>
      </c>
      <c r="AF7">
        <f>'[1]2017 ksh'!CX6</f>
        <v>64195</v>
      </c>
      <c r="AG7">
        <f>'[1]2017 ksh'!CY6</f>
        <v>25434</v>
      </c>
      <c r="AH7">
        <f>'[1]2017 ksh'!CZ6</f>
        <v>0</v>
      </c>
      <c r="AI7">
        <f>'[1]2017 ksh'!DA6</f>
        <v>1078</v>
      </c>
      <c r="AJ7">
        <f>'[1]2017 ksh'!DB6</f>
        <v>9933</v>
      </c>
      <c r="AK7">
        <f>'[1]2017 ksh'!DC6</f>
        <v>9101</v>
      </c>
      <c r="AL7">
        <f>'[1]2017 ksh'!DD6</f>
        <v>32883</v>
      </c>
      <c r="AM7">
        <f>'[1]2017 ksh'!DE6</f>
        <v>1962</v>
      </c>
      <c r="AN7">
        <f>'[1]2017 ksh'!DF6</f>
        <v>3615</v>
      </c>
      <c r="AO7">
        <f>'[1]2017 ksh'!DG6</f>
        <v>3314</v>
      </c>
      <c r="AP7">
        <f>'[1]2017 ksh'!DH6</f>
        <v>6072</v>
      </c>
      <c r="AQ7">
        <f>'[1]2017 ksh'!DI6</f>
        <v>5954</v>
      </c>
      <c r="AR7">
        <f>'[1]2017 ksh'!DJ6</f>
        <v>9806</v>
      </c>
      <c r="AS7">
        <f>'[1]2017 ksh'!DK6</f>
        <v>2626</v>
      </c>
      <c r="AT7">
        <f>'[1]2017 ksh'!DL6</f>
        <v>337</v>
      </c>
      <c r="AU7">
        <f>'[1]2017 ksh'!DM6</f>
        <v>2261</v>
      </c>
      <c r="AV7">
        <f>'[1]2017 ksh'!DN6</f>
        <v>4212</v>
      </c>
      <c r="AW7">
        <f>'[1]2017 ksh'!DO6</f>
        <v>700</v>
      </c>
      <c r="AX7">
        <f>'[1]2017 ksh'!DP6</f>
        <v>1260</v>
      </c>
      <c r="AY7">
        <f>'[1]2017 ksh'!DQ6</f>
        <v>2115</v>
      </c>
      <c r="AZ7">
        <f>'[1]2017 ksh'!DR6</f>
        <v>17984</v>
      </c>
      <c r="BA7">
        <f>'[1]2017 ksh'!DS6</f>
        <v>38234</v>
      </c>
      <c r="BB7">
        <f>'[1]2017 ksh'!DT6</f>
        <v>18908</v>
      </c>
      <c r="BC7">
        <f>'[1]2017 ksh'!DU6</f>
        <v>17174</v>
      </c>
      <c r="BD7">
        <f>'[1]2017 ksh'!DV6</f>
        <v>17181</v>
      </c>
      <c r="BE7">
        <f>'[1]2017 ksh'!DW6</f>
        <v>8081</v>
      </c>
      <c r="BF7">
        <f>'[1]2017 ksh'!DX6</f>
        <v>8603</v>
      </c>
      <c r="BG7">
        <f>'[1]2017 ksh'!DY6</f>
        <v>1391</v>
      </c>
      <c r="BH7">
        <f>'[1]2017 ksh'!DZ6</f>
        <v>2520</v>
      </c>
      <c r="BI7">
        <f>'[1]2017 ksh'!EA6</f>
        <v>8014</v>
      </c>
      <c r="BJ7">
        <f>'[1]2017 ksh'!EB6</f>
        <v>49</v>
      </c>
      <c r="BK7">
        <f>'[1]2017 ksh'!EC6</f>
        <v>115</v>
      </c>
      <c r="BL7">
        <f>'[1]2017 ksh'!ED6</f>
        <v>18475</v>
      </c>
      <c r="BM7">
        <f>'[1]2017 ksh'!EE6</f>
        <v>11562</v>
      </c>
      <c r="BN7">
        <f>'[1]2017 ksh'!EF6</f>
        <v>16102</v>
      </c>
      <c r="BO7" s="2"/>
      <c r="BR7" t="s">
        <v>26</v>
      </c>
      <c r="BS7">
        <v>4.1888830558372385E-3</v>
      </c>
      <c r="BT7">
        <v>1.5222587742960726E-3</v>
      </c>
      <c r="BU7">
        <v>0</v>
      </c>
      <c r="BV7">
        <v>6.2128598433586471E-3</v>
      </c>
      <c r="BW7">
        <v>3.1370511715246075E-3</v>
      </c>
      <c r="BX7">
        <v>1.0516550072327747E-2</v>
      </c>
      <c r="BY7">
        <v>2.9820257037196738E-3</v>
      </c>
      <c r="BZ7">
        <v>2.4792197502402414E-3</v>
      </c>
      <c r="CA7">
        <v>1.1673252864421432E-2</v>
      </c>
      <c r="CB7">
        <v>4.7541978133017757E-4</v>
      </c>
      <c r="CC7">
        <v>8.0842260479024278E-4</v>
      </c>
      <c r="CD7">
        <v>2.2714246584974863E-3</v>
      </c>
      <c r="CE7">
        <v>4.291199769415951E-3</v>
      </c>
      <c r="CF7">
        <v>5.0734195893584284E-3</v>
      </c>
      <c r="CG7">
        <v>3.0021923203555801E-3</v>
      </c>
      <c r="CH7">
        <v>4.4240369025416101E-3</v>
      </c>
      <c r="CI7">
        <v>2.4238300101117444E-3</v>
      </c>
      <c r="CJ7">
        <v>6.0307629581068294E-3</v>
      </c>
      <c r="CK7">
        <v>2.567287576361267E-3</v>
      </c>
      <c r="CL7">
        <v>2.1268105224741688E-3</v>
      </c>
      <c r="CM7">
        <v>4.6120046719559651E-3</v>
      </c>
      <c r="CN7">
        <v>1.1202336124787174E-2</v>
      </c>
      <c r="CO7">
        <v>2.7078513730101404E-3</v>
      </c>
      <c r="CP7">
        <v>2.630645553812943E-3</v>
      </c>
      <c r="CQ7">
        <v>3.7308944762719934E-3</v>
      </c>
      <c r="CR7">
        <v>7.9869950404053806E-3</v>
      </c>
      <c r="CS7">
        <v>5.5935187217360941E-3</v>
      </c>
      <c r="CT7">
        <v>1.0780310371302585E-2</v>
      </c>
      <c r="CU7">
        <v>4.2494496301568223E-3</v>
      </c>
      <c r="CV7">
        <v>2.6041608656783399E-2</v>
      </c>
      <c r="CW7">
        <v>1.0748764648520094E-2</v>
      </c>
      <c r="CX7">
        <v>0</v>
      </c>
      <c r="CY7">
        <v>2.3688476670039138E-3</v>
      </c>
      <c r="CZ7">
        <v>7.4138674752979392E-3</v>
      </c>
      <c r="DA7">
        <v>3.6905865998535972E-2</v>
      </c>
      <c r="DB7">
        <v>2.3235779142113614E-2</v>
      </c>
      <c r="DC7">
        <v>7.6214579690321339E-3</v>
      </c>
      <c r="DD7">
        <v>7.6826346790874831E-3</v>
      </c>
      <c r="DE7">
        <v>3.867149875448343E-3</v>
      </c>
      <c r="DF7">
        <v>5.2703820206159687E-3</v>
      </c>
      <c r="DG7">
        <v>3.9512654242849212E-3</v>
      </c>
      <c r="DH7">
        <v>7.9880621146400429E-3</v>
      </c>
      <c r="DI7">
        <v>4.2175840883367918E-3</v>
      </c>
      <c r="DJ7">
        <v>6.3347894042130217E-4</v>
      </c>
      <c r="DK7">
        <v>9.3495878494406267E-3</v>
      </c>
      <c r="DL7">
        <v>1.2229869761573572E-2</v>
      </c>
      <c r="DM7">
        <v>1.5418992206697874E-3</v>
      </c>
      <c r="DN7">
        <v>3.9509094314500344E-3</v>
      </c>
      <c r="DO7">
        <v>1.5638788009786617E-2</v>
      </c>
      <c r="DP7">
        <v>1.7266204454126056E-2</v>
      </c>
      <c r="DQ7">
        <v>1.0796146115878194E-2</v>
      </c>
      <c r="DR7">
        <v>1.0636397209548435E-2</v>
      </c>
      <c r="DS7">
        <v>9.8351067900691869E-3</v>
      </c>
      <c r="DT7">
        <v>3.5009447894323698E-2</v>
      </c>
      <c r="DU7">
        <v>1.5375344517606936E-2</v>
      </c>
      <c r="DV7">
        <v>2.973066167648749E-2</v>
      </c>
      <c r="DW7">
        <v>4.0477900555161697E-3</v>
      </c>
      <c r="DX7">
        <v>2.264299968831365E-2</v>
      </c>
      <c r="DY7">
        <v>2.011583784766147E-2</v>
      </c>
      <c r="DZ7">
        <v>8.1938131800513778E-3</v>
      </c>
      <c r="EA7">
        <v>230</v>
      </c>
      <c r="EB7">
        <v>4.5145072707383164E-3</v>
      </c>
      <c r="EF7" s="2"/>
    </row>
    <row r="8" spans="1:136" x14ac:dyDescent="0.35">
      <c r="A8" s="2"/>
      <c r="B8" t="s">
        <v>27</v>
      </c>
      <c r="C8">
        <f>'[1]2017 ksh'!BU7</f>
        <v>32224</v>
      </c>
      <c r="D8">
        <f>'[1]2017 ksh'!BV7</f>
        <v>4141</v>
      </c>
      <c r="E8">
        <f>'[1]2017 ksh'!BW7</f>
        <v>0</v>
      </c>
      <c r="F8">
        <f>'[1]2017 ksh'!BX7</f>
        <v>2726</v>
      </c>
      <c r="G8">
        <f>'[1]2017 ksh'!BY7</f>
        <v>26830</v>
      </c>
      <c r="H8">
        <f>'[1]2017 ksh'!BZ7</f>
        <v>11528</v>
      </c>
      <c r="I8">
        <f>'[1]2017 ksh'!CA7</f>
        <v>3132</v>
      </c>
      <c r="J8">
        <f>'[1]2017 ksh'!CB7</f>
        <v>4104</v>
      </c>
      <c r="K8">
        <f>'[1]2017 ksh'!CC7</f>
        <v>5676</v>
      </c>
      <c r="L8">
        <f>'[1]2017 ksh'!CD7</f>
        <v>506</v>
      </c>
      <c r="M8">
        <f>'[1]2017 ksh'!CE7</f>
        <v>7121</v>
      </c>
      <c r="N8">
        <f>'[1]2017 ksh'!CF7</f>
        <v>8192</v>
      </c>
      <c r="O8">
        <f>'[1]2017 ksh'!CG7</f>
        <v>14941</v>
      </c>
      <c r="P8">
        <f>'[1]2017 ksh'!CH7</f>
        <v>5035</v>
      </c>
      <c r="Q8">
        <f>'[1]2017 ksh'!CI7</f>
        <v>5242</v>
      </c>
      <c r="R8">
        <f>'[1]2017 ksh'!CJ7</f>
        <v>18568</v>
      </c>
      <c r="S8">
        <f>'[1]2017 ksh'!CK7</f>
        <v>20729</v>
      </c>
      <c r="T8">
        <f>'[1]2017 ksh'!CL7</f>
        <v>14578</v>
      </c>
      <c r="U8">
        <f>'[1]2017 ksh'!CM7</f>
        <v>15013</v>
      </c>
      <c r="V8">
        <f>'[1]2017 ksh'!CN7</f>
        <v>36134</v>
      </c>
      <c r="W8">
        <f>'[1]2017 ksh'!CO7</f>
        <v>3133</v>
      </c>
      <c r="X8">
        <f>'[1]2017 ksh'!CP7</f>
        <v>12952</v>
      </c>
      <c r="Y8">
        <f>'[1]2017 ksh'!CQ7</f>
        <v>6897</v>
      </c>
      <c r="Z8">
        <f>'[1]2017 ksh'!CR7</f>
        <v>9498</v>
      </c>
      <c r="AA8">
        <f>'[1]2017 ksh'!CS7</f>
        <v>4767</v>
      </c>
      <c r="AB8">
        <f>'[1]2017 ksh'!CT7</f>
        <v>3920</v>
      </c>
      <c r="AC8">
        <f>'[1]2017 ksh'!CU7</f>
        <v>47341</v>
      </c>
      <c r="AD8">
        <f>'[1]2017 ksh'!CV7</f>
        <v>23757</v>
      </c>
      <c r="AE8">
        <f>'[1]2017 ksh'!CW7</f>
        <v>26490</v>
      </c>
      <c r="AF8">
        <f>'[1]2017 ksh'!CX7</f>
        <v>111638</v>
      </c>
      <c r="AG8">
        <f>'[1]2017 ksh'!CY7</f>
        <v>48004</v>
      </c>
      <c r="AH8">
        <f>'[1]2017 ksh'!CZ7</f>
        <v>753</v>
      </c>
      <c r="AI8">
        <f>'[1]2017 ksh'!DA7</f>
        <v>1308</v>
      </c>
      <c r="AJ8">
        <f>'[1]2017 ksh'!DB7</f>
        <v>10760</v>
      </c>
      <c r="AK8">
        <f>'[1]2017 ksh'!DC7</f>
        <v>15739</v>
      </c>
      <c r="AL8">
        <f>'[1]2017 ksh'!DD7</f>
        <v>46615</v>
      </c>
      <c r="AM8">
        <f>'[1]2017 ksh'!DE7</f>
        <v>2171</v>
      </c>
      <c r="AN8">
        <f>'[1]2017 ksh'!DF7</f>
        <v>2127</v>
      </c>
      <c r="AO8">
        <f>'[1]2017 ksh'!DG7</f>
        <v>5109</v>
      </c>
      <c r="AP8">
        <f>'[1]2017 ksh'!DH7</f>
        <v>8300</v>
      </c>
      <c r="AQ8">
        <f>'[1]2017 ksh'!DI7</f>
        <v>3507</v>
      </c>
      <c r="AR8">
        <f>'[1]2017 ksh'!DJ7</f>
        <v>20617</v>
      </c>
      <c r="AS8">
        <f>'[1]2017 ksh'!DK7</f>
        <v>3268</v>
      </c>
      <c r="AT8">
        <f>'[1]2017 ksh'!DL7</f>
        <v>607</v>
      </c>
      <c r="AU8">
        <f>'[1]2017 ksh'!DM7</f>
        <v>2695</v>
      </c>
      <c r="AV8">
        <f>'[1]2017 ksh'!DN7</f>
        <v>2668</v>
      </c>
      <c r="AW8">
        <f>'[1]2017 ksh'!DO7</f>
        <v>986</v>
      </c>
      <c r="AX8">
        <f>'[1]2017 ksh'!DP7</f>
        <v>1420</v>
      </c>
      <c r="AY8">
        <f>'[1]2017 ksh'!DQ7</f>
        <v>1977</v>
      </c>
      <c r="AZ8">
        <f>'[1]2017 ksh'!DR7</f>
        <v>28433</v>
      </c>
      <c r="BA8">
        <f>'[1]2017 ksh'!DS7</f>
        <v>74272</v>
      </c>
      <c r="BB8">
        <f>'[1]2017 ksh'!DT7</f>
        <v>28922</v>
      </c>
      <c r="BC8">
        <f>'[1]2017 ksh'!DU7</f>
        <v>59358</v>
      </c>
      <c r="BD8">
        <f>'[1]2017 ksh'!DV7</f>
        <v>28591</v>
      </c>
      <c r="BE8">
        <f>'[1]2017 ksh'!DW7</f>
        <v>3941</v>
      </c>
      <c r="BF8">
        <f>'[1]2017 ksh'!DX7</f>
        <v>5029</v>
      </c>
      <c r="BG8">
        <f>'[1]2017 ksh'!DY7</f>
        <v>4732</v>
      </c>
      <c r="BH8">
        <f>'[1]2017 ksh'!DZ7</f>
        <v>5293</v>
      </c>
      <c r="BI8">
        <f>'[1]2017 ksh'!EA7</f>
        <v>22504</v>
      </c>
      <c r="BJ8">
        <f>'[1]2017 ksh'!EB7</f>
        <v>663</v>
      </c>
      <c r="BK8">
        <f>'[1]2017 ksh'!EC7</f>
        <v>18</v>
      </c>
      <c r="BL8">
        <f>'[1]2017 ksh'!ED7</f>
        <v>18554</v>
      </c>
      <c r="BM8">
        <f>'[1]2017 ksh'!EE7</f>
        <v>17594</v>
      </c>
      <c r="BN8">
        <f>'[1]2017 ksh'!EF7</f>
        <v>20899</v>
      </c>
      <c r="BO8" s="2"/>
      <c r="BR8" t="s">
        <v>27</v>
      </c>
      <c r="BS8">
        <v>1.0276556344979001E-2</v>
      </c>
      <c r="BT8">
        <v>2.4720288566117792E-2</v>
      </c>
      <c r="BU8">
        <v>0</v>
      </c>
      <c r="BV8">
        <v>2.4229264567948029E-2</v>
      </c>
      <c r="BW8">
        <v>7.8048111027452915E-3</v>
      </c>
      <c r="BX8">
        <v>2.4092764156159435E-2</v>
      </c>
      <c r="BY8">
        <v>1.0412156637736921E-2</v>
      </c>
      <c r="BZ8">
        <v>8.0751729007825009E-3</v>
      </c>
      <c r="CA8">
        <v>2.307011951896102E-2</v>
      </c>
      <c r="CB8">
        <v>3.456356456222268E-4</v>
      </c>
      <c r="CC8">
        <v>4.0116915461402914E-3</v>
      </c>
      <c r="CD8">
        <v>7.6479699146779316E-3</v>
      </c>
      <c r="CE8">
        <v>8.821521155041789E-3</v>
      </c>
      <c r="CF8">
        <v>6.7081585169169343E-3</v>
      </c>
      <c r="CG8">
        <v>5.7164882467504357E-3</v>
      </c>
      <c r="CH8">
        <v>1.2795251901307262E-2</v>
      </c>
      <c r="CI8">
        <v>5.886768866972039E-3</v>
      </c>
      <c r="CJ8">
        <v>1.0956687737198574E-2</v>
      </c>
      <c r="CK8">
        <v>5.8054960662617412E-3</v>
      </c>
      <c r="CL8">
        <v>4.0381572917388272E-3</v>
      </c>
      <c r="CM8">
        <v>1.6919684586929787E-2</v>
      </c>
      <c r="CN8">
        <v>1.8946547073419102E-2</v>
      </c>
      <c r="CO8">
        <v>1.9535618116789687E-2</v>
      </c>
      <c r="CP8">
        <v>6.2668350815438499E-3</v>
      </c>
      <c r="CQ8">
        <v>1.8222514311873557E-2</v>
      </c>
      <c r="CR8">
        <v>9.2602841048178321E-3</v>
      </c>
      <c r="CS8">
        <v>1.3794684820051492E-2</v>
      </c>
      <c r="CT8">
        <v>3.1202221429219724E-2</v>
      </c>
      <c r="CU8">
        <v>7.4905456948931486E-3</v>
      </c>
      <c r="CV8">
        <v>4.5287531851795078E-2</v>
      </c>
      <c r="CW8">
        <v>2.0287162781613535E-2</v>
      </c>
      <c r="CX8">
        <v>3.0012332829262679E-2</v>
      </c>
      <c r="CY8">
        <v>2.8742604345464925E-3</v>
      </c>
      <c r="CZ8">
        <v>8.0311299742480448E-3</v>
      </c>
      <c r="DA8">
        <v>6.3823912202061059E-2</v>
      </c>
      <c r="DB8">
        <v>3.2939082343752889E-2</v>
      </c>
      <c r="DC8">
        <v>8.4333258158862199E-3</v>
      </c>
      <c r="DD8">
        <v>4.5203219813054153E-3</v>
      </c>
      <c r="DE8">
        <v>5.9617588152279981E-3</v>
      </c>
      <c r="DF8">
        <v>7.2042441981410646E-3</v>
      </c>
      <c r="DG8">
        <v>2.3273577163196537E-3</v>
      </c>
      <c r="DH8">
        <v>1.6794806915922268E-2</v>
      </c>
      <c r="DI8">
        <v>5.2486918509842481E-3</v>
      </c>
      <c r="DJ8">
        <v>1.141013996545194E-3</v>
      </c>
      <c r="DK8">
        <v>1.1144245579054617E-2</v>
      </c>
      <c r="DL8">
        <v>7.7467456134563848E-3</v>
      </c>
      <c r="DM8">
        <v>2.1718751879720149E-3</v>
      </c>
      <c r="DN8">
        <v>4.4526122163960702E-3</v>
      </c>
      <c r="DO8">
        <v>1.4618384820495574E-2</v>
      </c>
      <c r="DP8">
        <v>2.7298153427722762E-2</v>
      </c>
      <c r="DQ8">
        <v>2.0972207049184108E-2</v>
      </c>
      <c r="DR8">
        <v>1.6269614982788231E-2</v>
      </c>
      <c r="DS8">
        <v>3.3992795437575801E-2</v>
      </c>
      <c r="DT8">
        <v>5.8259421730202481E-2</v>
      </c>
      <c r="DU8">
        <v>7.4983582160486244E-3</v>
      </c>
      <c r="DV8">
        <v>1.7379460370923583E-2</v>
      </c>
      <c r="DW8">
        <v>1.3770052151475568E-2</v>
      </c>
      <c r="DX8">
        <v>4.7559284662795298E-2</v>
      </c>
      <c r="DY8">
        <v>5.6486999616143466E-2</v>
      </c>
      <c r="DZ8">
        <v>0.11086730894640945</v>
      </c>
      <c r="EA8">
        <v>36</v>
      </c>
      <c r="EB8">
        <v>4.5338115237498634E-3</v>
      </c>
      <c r="EF8" s="2"/>
    </row>
    <row r="9" spans="1:136" x14ac:dyDescent="0.35">
      <c r="A9" s="2"/>
      <c r="B9" t="s">
        <v>28</v>
      </c>
      <c r="C9">
        <f>'[1]2017 ksh'!BU8</f>
        <v>12458</v>
      </c>
      <c r="D9">
        <f>'[1]2017 ksh'!BV8</f>
        <v>1166</v>
      </c>
      <c r="E9">
        <f>'[1]2017 ksh'!BW8</f>
        <v>308</v>
      </c>
      <c r="F9">
        <f>'[1]2017 ksh'!BX8</f>
        <v>850</v>
      </c>
      <c r="G9">
        <f>'[1]2017 ksh'!BY8</f>
        <v>9336</v>
      </c>
      <c r="H9">
        <f>'[1]2017 ksh'!BZ8</f>
        <v>1983</v>
      </c>
      <c r="I9">
        <f>'[1]2017 ksh'!CA8</f>
        <v>1178</v>
      </c>
      <c r="J9">
        <f>'[1]2017 ksh'!CB8</f>
        <v>951</v>
      </c>
      <c r="K9">
        <f>'[1]2017 ksh'!CC8</f>
        <v>1812</v>
      </c>
      <c r="L9">
        <f>'[1]2017 ksh'!CD8</f>
        <v>731</v>
      </c>
      <c r="M9">
        <f>'[1]2017 ksh'!CE8</f>
        <v>5190</v>
      </c>
      <c r="N9">
        <f>'[1]2017 ksh'!CF8</f>
        <v>3550</v>
      </c>
      <c r="O9">
        <f>'[1]2017 ksh'!CG8</f>
        <v>3911</v>
      </c>
      <c r="P9">
        <f>'[1]2017 ksh'!CH8</f>
        <v>3369</v>
      </c>
      <c r="Q9">
        <f>'[1]2017 ksh'!CI8</f>
        <v>3096</v>
      </c>
      <c r="R9">
        <f>'[1]2017 ksh'!CJ8</f>
        <v>5521</v>
      </c>
      <c r="S9">
        <f>'[1]2017 ksh'!CK8</f>
        <v>6754</v>
      </c>
      <c r="T9">
        <f>'[1]2017 ksh'!CL8</f>
        <v>4889</v>
      </c>
      <c r="U9">
        <f>'[1]2017 ksh'!CM8</f>
        <v>8552</v>
      </c>
      <c r="V9">
        <f>'[1]2017 ksh'!CN8</f>
        <v>16744</v>
      </c>
      <c r="W9">
        <f>'[1]2017 ksh'!CO8</f>
        <v>948</v>
      </c>
      <c r="X9">
        <f>'[1]2017 ksh'!CP8</f>
        <v>2844</v>
      </c>
      <c r="Y9">
        <f>'[1]2017 ksh'!CQ8</f>
        <v>5040</v>
      </c>
      <c r="Z9">
        <f>'[1]2017 ksh'!CR8</f>
        <v>6490</v>
      </c>
      <c r="AA9">
        <f>'[1]2017 ksh'!CS8</f>
        <v>2690</v>
      </c>
      <c r="AB9">
        <f>'[1]2017 ksh'!CT8</f>
        <v>1726</v>
      </c>
      <c r="AC9">
        <f>'[1]2017 ksh'!CU8</f>
        <v>14991</v>
      </c>
      <c r="AD9">
        <f>'[1]2017 ksh'!CV8</f>
        <v>6406</v>
      </c>
      <c r="AE9">
        <f>'[1]2017 ksh'!CW8</f>
        <v>15424</v>
      </c>
      <c r="AF9">
        <f>'[1]2017 ksh'!CX8</f>
        <v>30444</v>
      </c>
      <c r="AG9">
        <f>'[1]2017 ksh'!CY8</f>
        <v>16772</v>
      </c>
      <c r="AH9">
        <f>'[1]2017 ksh'!CZ8</f>
        <v>0</v>
      </c>
      <c r="AI9">
        <f>'[1]2017 ksh'!DA8</f>
        <v>1152</v>
      </c>
      <c r="AJ9">
        <f>'[1]2017 ksh'!DB8</f>
        <v>4921</v>
      </c>
      <c r="AK9">
        <f>'[1]2017 ksh'!DC8</f>
        <v>5237</v>
      </c>
      <c r="AL9">
        <f>'[1]2017 ksh'!DD8</f>
        <v>13334</v>
      </c>
      <c r="AM9">
        <f>'[1]2017 ksh'!DE8</f>
        <v>4208</v>
      </c>
      <c r="AN9">
        <f>'[1]2017 ksh'!DF8</f>
        <v>4485</v>
      </c>
      <c r="AO9">
        <f>'[1]2017 ksh'!DG8</f>
        <v>3538</v>
      </c>
      <c r="AP9">
        <f>'[1]2017 ksh'!DH8</f>
        <v>24171</v>
      </c>
      <c r="AQ9">
        <f>'[1]2017 ksh'!DI8</f>
        <v>9542</v>
      </c>
      <c r="AR9">
        <f>'[1]2017 ksh'!DJ8</f>
        <v>27577</v>
      </c>
      <c r="AS9">
        <f>'[1]2017 ksh'!DK8</f>
        <v>8083</v>
      </c>
      <c r="AT9">
        <f>'[1]2017 ksh'!DL8</f>
        <v>1840</v>
      </c>
      <c r="AU9">
        <f>'[1]2017 ksh'!DM8</f>
        <v>2984</v>
      </c>
      <c r="AV9">
        <f>'[1]2017 ksh'!DN8</f>
        <v>6618</v>
      </c>
      <c r="AW9">
        <f>'[1]2017 ksh'!DO8</f>
        <v>474</v>
      </c>
      <c r="AX9">
        <f>'[1]2017 ksh'!DP8</f>
        <v>4123</v>
      </c>
      <c r="AY9">
        <f>'[1]2017 ksh'!DQ8</f>
        <v>3530</v>
      </c>
      <c r="AZ9">
        <f>'[1]2017 ksh'!DR8</f>
        <v>11603</v>
      </c>
      <c r="BA9">
        <f>'[1]2017 ksh'!DS8</f>
        <v>88218</v>
      </c>
      <c r="BB9">
        <f>'[1]2017 ksh'!DT8</f>
        <v>131087</v>
      </c>
      <c r="BC9">
        <f>'[1]2017 ksh'!DU8</f>
        <v>30466</v>
      </c>
      <c r="BD9">
        <f>'[1]2017 ksh'!DV8</f>
        <v>23867</v>
      </c>
      <c r="BE9">
        <f>'[1]2017 ksh'!DW8</f>
        <v>10861</v>
      </c>
      <c r="BF9">
        <f>'[1]2017 ksh'!DX8</f>
        <v>4310</v>
      </c>
      <c r="BG9">
        <f>'[1]2017 ksh'!DY8</f>
        <v>3663</v>
      </c>
      <c r="BH9">
        <f>'[1]2017 ksh'!DZ8</f>
        <v>688</v>
      </c>
      <c r="BI9">
        <f>'[1]2017 ksh'!EA8</f>
        <v>4025</v>
      </c>
      <c r="BJ9">
        <f>'[1]2017 ksh'!EB8</f>
        <v>53</v>
      </c>
      <c r="BK9">
        <f>'[1]2017 ksh'!EC8</f>
        <v>0</v>
      </c>
      <c r="BL9">
        <f>'[1]2017 ksh'!ED8</f>
        <v>30626</v>
      </c>
      <c r="BM9">
        <f>'[1]2017 ksh'!EE8</f>
        <v>4736</v>
      </c>
      <c r="BN9">
        <f>'[1]2017 ksh'!EF8</f>
        <v>9272</v>
      </c>
      <c r="BO9" s="2"/>
      <c r="BR9" t="s">
        <v>28</v>
      </c>
      <c r="BS9">
        <v>3.9729809752280416E-3</v>
      </c>
      <c r="BT9">
        <v>6.9606028659969441E-3</v>
      </c>
      <c r="BU9">
        <v>2.260910520889035E-2</v>
      </c>
      <c r="BV9">
        <v>7.554979780908226E-3</v>
      </c>
      <c r="BW9">
        <v>2.7158299088792413E-3</v>
      </c>
      <c r="BX9">
        <v>4.1443399827952952E-3</v>
      </c>
      <c r="BY9">
        <v>3.9161942909495826E-3</v>
      </c>
      <c r="BZ9">
        <v>1.8712206210146584E-3</v>
      </c>
      <c r="CA9">
        <v>7.3648795927338563E-3</v>
      </c>
      <c r="CB9">
        <v>4.9932738527637898E-4</v>
      </c>
      <c r="CC9">
        <v>2.9238420340497282E-3</v>
      </c>
      <c r="CD9">
        <v>3.3142447750374336E-3</v>
      </c>
      <c r="CE9">
        <v>2.3091472617206639E-3</v>
      </c>
      <c r="CF9">
        <v>4.4885374465726217E-3</v>
      </c>
      <c r="CG9">
        <v>3.3762395291757627E-3</v>
      </c>
      <c r="CH9">
        <v>3.8045339157215313E-3</v>
      </c>
      <c r="CI9">
        <v>1.9180489617217015E-3</v>
      </c>
      <c r="CJ9">
        <v>3.6745264334726181E-3</v>
      </c>
      <c r="CK9">
        <v>3.3070407219523354E-3</v>
      </c>
      <c r="CL9">
        <v>1.8712267031846717E-3</v>
      </c>
      <c r="CM9">
        <v>5.1196492143024061E-3</v>
      </c>
      <c r="CN9">
        <v>4.1602825723289008E-3</v>
      </c>
      <c r="CO9">
        <v>1.4275701799132959E-2</v>
      </c>
      <c r="CP9">
        <v>4.282139363994482E-3</v>
      </c>
      <c r="CQ9">
        <v>1.0282895636446375E-2</v>
      </c>
      <c r="CR9">
        <v>4.0773597869682597E-3</v>
      </c>
      <c r="CS9">
        <v>4.3682245862443105E-3</v>
      </c>
      <c r="CT9">
        <v>8.4135804384215841E-3</v>
      </c>
      <c r="CU9">
        <v>4.3614260776908987E-3</v>
      </c>
      <c r="CV9">
        <v>1.2350038693778547E-2</v>
      </c>
      <c r="CW9">
        <v>7.0880821217653156E-3</v>
      </c>
      <c r="CX9">
        <v>0</v>
      </c>
      <c r="CY9">
        <v>2.5314587313436999E-3</v>
      </c>
      <c r="CZ9">
        <v>3.6729731043935528E-3</v>
      </c>
      <c r="DA9">
        <v>2.1236789389554214E-2</v>
      </c>
      <c r="DB9">
        <v>9.4220685181079268E-3</v>
      </c>
      <c r="DC9">
        <v>1.6346123921349244E-2</v>
      </c>
      <c r="DD9">
        <v>9.5315675064197407E-3</v>
      </c>
      <c r="DE9">
        <v>4.1285384005239102E-3</v>
      </c>
      <c r="DF9">
        <v>2.0979974278706948E-2</v>
      </c>
      <c r="DG9">
        <v>6.3323773393561831E-3</v>
      </c>
      <c r="DH9">
        <v>2.24644899995338E-2</v>
      </c>
      <c r="DI9">
        <v>1.2982000070840169E-2</v>
      </c>
      <c r="DJ9">
        <v>3.458757419510967E-3</v>
      </c>
      <c r="DK9">
        <v>1.2339305680110938E-2</v>
      </c>
      <c r="DL9">
        <v>1.9215877987201781E-2</v>
      </c>
      <c r="DM9">
        <v>1.0440860437106847E-3</v>
      </c>
      <c r="DN9">
        <v>1.2928253639578167E-2</v>
      </c>
      <c r="DO9">
        <v>2.6101617813024468E-2</v>
      </c>
      <c r="DP9">
        <v>1.11398893617229E-2</v>
      </c>
      <c r="DQ9">
        <v>2.4910143276940484E-2</v>
      </c>
      <c r="DR9">
        <v>7.3740924529726873E-2</v>
      </c>
      <c r="DS9">
        <v>1.7447092317820417E-2</v>
      </c>
      <c r="DT9">
        <v>4.8633402764322431E-2</v>
      </c>
      <c r="DU9">
        <v>2.0664721792566381E-2</v>
      </c>
      <c r="DV9">
        <v>1.4894705547560278E-2</v>
      </c>
      <c r="DW9">
        <v>1.0659277479047971E-2</v>
      </c>
      <c r="DX9">
        <v>6.1818983276030921E-3</v>
      </c>
      <c r="DY9">
        <v>1.0103100491244998E-2</v>
      </c>
      <c r="DZ9">
        <v>8.8626958886270004E-3</v>
      </c>
      <c r="EA9">
        <v>0</v>
      </c>
      <c r="EB9">
        <v>7.4836968700206594E-3</v>
      </c>
      <c r="EF9" s="2"/>
    </row>
    <row r="10" spans="1:136" x14ac:dyDescent="0.35">
      <c r="A10" s="2"/>
      <c r="B10" t="s">
        <v>29</v>
      </c>
      <c r="C10">
        <f>'[1]2017 ksh'!BU9</f>
        <v>8047</v>
      </c>
      <c r="D10">
        <f>'[1]2017 ksh'!BV9</f>
        <v>1437</v>
      </c>
      <c r="E10">
        <f>'[1]2017 ksh'!BW9</f>
        <v>306</v>
      </c>
      <c r="F10">
        <f>'[1]2017 ksh'!BX9</f>
        <v>1415</v>
      </c>
      <c r="G10">
        <f>'[1]2017 ksh'!BY9</f>
        <v>7470</v>
      </c>
      <c r="H10">
        <f>'[1]2017 ksh'!BZ9</f>
        <v>1201</v>
      </c>
      <c r="I10">
        <f>'[1]2017 ksh'!CA9</f>
        <v>328</v>
      </c>
      <c r="J10">
        <f>'[1]2017 ksh'!CB9</f>
        <v>362</v>
      </c>
      <c r="K10">
        <f>'[1]2017 ksh'!CC9</f>
        <v>664</v>
      </c>
      <c r="L10">
        <f>'[1]2017 ksh'!CD9</f>
        <v>1703</v>
      </c>
      <c r="M10">
        <f>'[1]2017 ksh'!CE9</f>
        <v>2800</v>
      </c>
      <c r="N10">
        <f>'[1]2017 ksh'!CF9</f>
        <v>10361</v>
      </c>
      <c r="O10">
        <f>'[1]2017 ksh'!CG9</f>
        <v>3427</v>
      </c>
      <c r="P10">
        <f>'[1]2017 ksh'!CH9</f>
        <v>1217</v>
      </c>
      <c r="Q10">
        <f>'[1]2017 ksh'!CI9</f>
        <v>2380</v>
      </c>
      <c r="R10">
        <f>'[1]2017 ksh'!CJ9</f>
        <v>4743</v>
      </c>
      <c r="S10">
        <f>'[1]2017 ksh'!CK9</f>
        <v>6370</v>
      </c>
      <c r="T10">
        <f>'[1]2017 ksh'!CL9</f>
        <v>5443</v>
      </c>
      <c r="U10">
        <f>'[1]2017 ksh'!CM9</f>
        <v>4424</v>
      </c>
      <c r="V10">
        <f>'[1]2017 ksh'!CN9</f>
        <v>8773</v>
      </c>
      <c r="W10">
        <f>'[1]2017 ksh'!CO9</f>
        <v>480</v>
      </c>
      <c r="X10">
        <f>'[1]2017 ksh'!CP9</f>
        <v>2322</v>
      </c>
      <c r="Y10">
        <f>'[1]2017 ksh'!CQ9</f>
        <v>1653</v>
      </c>
      <c r="Z10">
        <f>'[1]2017 ksh'!CR9</f>
        <v>4728</v>
      </c>
      <c r="AA10">
        <f>'[1]2017 ksh'!CS9</f>
        <v>1114</v>
      </c>
      <c r="AB10">
        <f>'[1]2017 ksh'!CT9</f>
        <v>1563</v>
      </c>
      <c r="AC10">
        <f>'[1]2017 ksh'!CU9</f>
        <v>13918</v>
      </c>
      <c r="AD10">
        <f>'[1]2017 ksh'!CV9</f>
        <v>3399</v>
      </c>
      <c r="AE10">
        <f>'[1]2017 ksh'!CW9</f>
        <v>11096</v>
      </c>
      <c r="AF10">
        <f>'[1]2017 ksh'!CX9</f>
        <v>18869</v>
      </c>
      <c r="AG10">
        <f>'[1]2017 ksh'!CY9</f>
        <v>5267</v>
      </c>
      <c r="AH10">
        <f>'[1]2017 ksh'!CZ9</f>
        <v>851</v>
      </c>
      <c r="AI10">
        <f>'[1]2017 ksh'!DA9</f>
        <v>0</v>
      </c>
      <c r="AJ10">
        <f>'[1]2017 ksh'!DB9</f>
        <v>1773</v>
      </c>
      <c r="AK10">
        <f>'[1]2017 ksh'!DC9</f>
        <v>777</v>
      </c>
      <c r="AL10">
        <f>'[1]2017 ksh'!DD9</f>
        <v>3619</v>
      </c>
      <c r="AM10">
        <f>'[1]2017 ksh'!DE9</f>
        <v>3916</v>
      </c>
      <c r="AN10">
        <f>'[1]2017 ksh'!DF9</f>
        <v>1611</v>
      </c>
      <c r="AO10">
        <f>'[1]2017 ksh'!DG9</f>
        <v>3521</v>
      </c>
      <c r="AP10">
        <f>'[1]2017 ksh'!DH9</f>
        <v>23519</v>
      </c>
      <c r="AQ10">
        <f>'[1]2017 ksh'!DI9</f>
        <v>3707</v>
      </c>
      <c r="AR10">
        <f>'[1]2017 ksh'!DJ9</f>
        <v>18410</v>
      </c>
      <c r="AS10">
        <f>'[1]2017 ksh'!DK9</f>
        <v>12717</v>
      </c>
      <c r="AT10">
        <f>'[1]2017 ksh'!DL9</f>
        <v>8328</v>
      </c>
      <c r="AU10">
        <f>'[1]2017 ksh'!DM9</f>
        <v>2250</v>
      </c>
      <c r="AV10">
        <f>'[1]2017 ksh'!DN9</f>
        <v>10051</v>
      </c>
      <c r="AW10">
        <f>'[1]2017 ksh'!DO9</f>
        <v>421</v>
      </c>
      <c r="AX10">
        <f>'[1]2017 ksh'!DP9</f>
        <v>1100</v>
      </c>
      <c r="AY10">
        <f>'[1]2017 ksh'!DQ9</f>
        <v>264</v>
      </c>
      <c r="AZ10">
        <f>'[1]2017 ksh'!DR9</f>
        <v>6639</v>
      </c>
      <c r="BA10">
        <f>'[1]2017 ksh'!DS9</f>
        <v>50944</v>
      </c>
      <c r="BB10">
        <f>'[1]2017 ksh'!DT9</f>
        <v>94438</v>
      </c>
      <c r="BC10">
        <f>'[1]2017 ksh'!DU9</f>
        <v>26215</v>
      </c>
      <c r="BD10">
        <f>'[1]2017 ksh'!DV9</f>
        <v>7016</v>
      </c>
      <c r="BE10">
        <f>'[1]2017 ksh'!DW9</f>
        <v>13826</v>
      </c>
      <c r="BF10">
        <f>'[1]2017 ksh'!DX9</f>
        <v>2376</v>
      </c>
      <c r="BG10">
        <f>'[1]2017 ksh'!DY9</f>
        <v>4507</v>
      </c>
      <c r="BH10">
        <f>'[1]2017 ksh'!DZ9</f>
        <v>1160</v>
      </c>
      <c r="BI10">
        <f>'[1]2017 ksh'!EA9</f>
        <v>1535</v>
      </c>
      <c r="BJ10">
        <f>'[1]2017 ksh'!EB9</f>
        <v>270</v>
      </c>
      <c r="BK10">
        <f>'[1]2017 ksh'!EC9</f>
        <v>769</v>
      </c>
      <c r="BL10">
        <f>'[1]2017 ksh'!ED9</f>
        <v>20862</v>
      </c>
      <c r="BM10">
        <f>'[1]2017 ksh'!EE9</f>
        <v>1341</v>
      </c>
      <c r="BN10">
        <f>'[1]2017 ksh'!EF9</f>
        <v>6231</v>
      </c>
      <c r="BO10" s="2"/>
      <c r="BR10" t="s">
        <v>29</v>
      </c>
      <c r="BS10">
        <v>2.5662688961037125E-3</v>
      </c>
      <c r="BT10">
        <v>8.5783759163272806E-3</v>
      </c>
      <c r="BU10">
        <v>2.2462292837404047E-2</v>
      </c>
      <c r="BV10">
        <v>1.2576819282335458E-2</v>
      </c>
      <c r="BW10">
        <v>2.1730130054978506E-3</v>
      </c>
      <c r="BX10">
        <v>2.5100112553389556E-3</v>
      </c>
      <c r="BY10">
        <v>1.0904174256633813E-3</v>
      </c>
      <c r="BZ10">
        <v>7.1228376951346616E-4</v>
      </c>
      <c r="CA10">
        <v>2.6988300494344818E-3</v>
      </c>
      <c r="CB10">
        <v>1.1632757005823166E-3</v>
      </c>
      <c r="CC10">
        <v>1.5774099605663273E-3</v>
      </c>
      <c r="CD10">
        <v>9.6729267927219299E-3</v>
      </c>
      <c r="CE10">
        <v>2.0233821697562553E-3</v>
      </c>
      <c r="CF10">
        <v>1.6214158719141825E-3</v>
      </c>
      <c r="CG10">
        <v>2.5954296122216781E-3</v>
      </c>
      <c r="CH10">
        <v>3.2684123097748998E-3</v>
      </c>
      <c r="CI10">
        <v>1.8089979103001537E-3</v>
      </c>
      <c r="CJ10">
        <v>4.0909076247476906E-3</v>
      </c>
      <c r="CK10">
        <v>1.7107516550417599E-3</v>
      </c>
      <c r="CL10">
        <v>9.8042713013850487E-4</v>
      </c>
      <c r="CM10">
        <v>2.5922274502796993E-3</v>
      </c>
      <c r="CN10">
        <v>3.3966864039900518E-3</v>
      </c>
      <c r="CO10">
        <v>4.682090292453726E-3</v>
      </c>
      <c r="CP10">
        <v>3.1195616198714808E-3</v>
      </c>
      <c r="CQ10">
        <v>4.2584184903350416E-3</v>
      </c>
      <c r="CR10">
        <v>3.6923020550587429E-3</v>
      </c>
      <c r="CS10">
        <v>4.0555633240843382E-3</v>
      </c>
      <c r="CT10">
        <v>4.4642147846073931E-3</v>
      </c>
      <c r="CU10">
        <v>3.1376026814093762E-3</v>
      </c>
      <c r="CV10">
        <v>7.6544764194227894E-3</v>
      </c>
      <c r="CW10">
        <v>2.2259079737263245E-3</v>
      </c>
      <c r="CX10">
        <v>3.3918320368794871E-2</v>
      </c>
      <c r="CY10">
        <v>0</v>
      </c>
      <c r="CZ10">
        <v>1.3233451156451472E-3</v>
      </c>
      <c r="DA10">
        <v>3.1508469268061146E-3</v>
      </c>
      <c r="DB10">
        <v>2.5572570846732101E-3</v>
      </c>
      <c r="DC10">
        <v>1.5211839656844972E-2</v>
      </c>
      <c r="DD10">
        <v>3.4237135457842144E-3</v>
      </c>
      <c r="DE10">
        <v>4.1087008785315677E-3</v>
      </c>
      <c r="DF10">
        <v>2.0414050517599962E-2</v>
      </c>
      <c r="DG10">
        <v>2.4600841329902924E-3</v>
      </c>
      <c r="DH10">
        <v>1.4996963443863264E-2</v>
      </c>
      <c r="DI10">
        <v>2.0424606569451248E-2</v>
      </c>
      <c r="DJ10">
        <v>1.5654636842221379E-2</v>
      </c>
      <c r="DK10">
        <v>9.3041011327914241E-3</v>
      </c>
      <c r="DL10">
        <v>2.9183860630003795E-2</v>
      </c>
      <c r="DM10">
        <v>9.2734224557425781E-4</v>
      </c>
      <c r="DN10">
        <v>3.4492066465039981E-3</v>
      </c>
      <c r="DO10">
        <v>1.9520756664698187E-3</v>
      </c>
      <c r="DP10">
        <v>6.3740175361956678E-3</v>
      </c>
      <c r="DQ10">
        <v>1.4385072650711374E-2</v>
      </c>
      <c r="DR10">
        <v>5.3124607556343087E-2</v>
      </c>
      <c r="DS10">
        <v>1.5012654273999287E-2</v>
      </c>
      <c r="DT10">
        <v>1.4296390572526341E-2</v>
      </c>
      <c r="DU10">
        <v>2.6306090001291114E-2</v>
      </c>
      <c r="DV10">
        <v>8.2110952160100274E-3</v>
      </c>
      <c r="DW10">
        <v>1.3115305377578271E-2</v>
      </c>
      <c r="DX10">
        <v>1.0422968110493586E-2</v>
      </c>
      <c r="DY10">
        <v>3.8529836656052354E-3</v>
      </c>
      <c r="DZ10">
        <v>4.5149582828854527E-2</v>
      </c>
      <c r="EA10">
        <v>1538</v>
      </c>
      <c r="EB10">
        <v>5.097788940846699E-3</v>
      </c>
      <c r="EF10" s="2"/>
    </row>
    <row r="11" spans="1:136" x14ac:dyDescent="0.35">
      <c r="A11" s="2"/>
      <c r="B11" t="s">
        <v>134</v>
      </c>
      <c r="C11">
        <f>SUM(C4:C10)</f>
        <v>187135</v>
      </c>
      <c r="D11">
        <f t="shared" ref="D11:BN11" si="0">SUM(D4:D10)</f>
        <v>18656</v>
      </c>
      <c r="E11">
        <f t="shared" si="0"/>
        <v>1945</v>
      </c>
      <c r="F11">
        <f t="shared" si="0"/>
        <v>11067</v>
      </c>
      <c r="G11">
        <f t="shared" si="0"/>
        <v>136294</v>
      </c>
      <c r="H11">
        <f t="shared" si="0"/>
        <v>53447</v>
      </c>
      <c r="I11">
        <f t="shared" si="0"/>
        <v>23346</v>
      </c>
      <c r="J11">
        <f t="shared" si="0"/>
        <v>13382</v>
      </c>
      <c r="K11">
        <f t="shared" si="0"/>
        <v>15925</v>
      </c>
      <c r="L11">
        <f t="shared" si="0"/>
        <v>5003</v>
      </c>
      <c r="M11">
        <f t="shared" si="0"/>
        <v>27329</v>
      </c>
      <c r="N11">
        <f t="shared" si="0"/>
        <v>28991</v>
      </c>
      <c r="O11">
        <f t="shared" si="0"/>
        <v>60636</v>
      </c>
      <c r="P11">
        <f t="shared" si="0"/>
        <v>29771</v>
      </c>
      <c r="Q11">
        <f t="shared" si="0"/>
        <v>25041</v>
      </c>
      <c r="R11">
        <f t="shared" si="0"/>
        <v>87711</v>
      </c>
      <c r="S11">
        <f t="shared" si="0"/>
        <v>75554</v>
      </c>
      <c r="T11">
        <f t="shared" si="0"/>
        <v>65133</v>
      </c>
      <c r="U11">
        <f t="shared" si="0"/>
        <v>66877</v>
      </c>
      <c r="V11">
        <f t="shared" si="0"/>
        <v>155477</v>
      </c>
      <c r="W11">
        <f t="shared" si="0"/>
        <v>9555</v>
      </c>
      <c r="X11">
        <f t="shared" si="0"/>
        <v>60883</v>
      </c>
      <c r="Y11">
        <f t="shared" si="0"/>
        <v>25213</v>
      </c>
      <c r="Z11">
        <f t="shared" si="0"/>
        <v>33172</v>
      </c>
      <c r="AA11">
        <f t="shared" si="0"/>
        <v>23231</v>
      </c>
      <c r="AB11">
        <f t="shared" si="0"/>
        <v>25729</v>
      </c>
      <c r="AC11">
        <f t="shared" si="0"/>
        <v>276975</v>
      </c>
      <c r="AD11">
        <f t="shared" si="0"/>
        <v>76563</v>
      </c>
      <c r="AE11">
        <f t="shared" si="0"/>
        <v>100492</v>
      </c>
      <c r="AF11">
        <f t="shared" si="0"/>
        <v>364578</v>
      </c>
      <c r="AG11">
        <f t="shared" si="0"/>
        <v>183776</v>
      </c>
      <c r="AH11">
        <f t="shared" si="0"/>
        <v>1929</v>
      </c>
      <c r="AI11">
        <f t="shared" si="0"/>
        <v>3864</v>
      </c>
      <c r="AJ11">
        <f t="shared" si="0"/>
        <v>45518</v>
      </c>
      <c r="AK11">
        <f t="shared" si="0"/>
        <v>46613</v>
      </c>
      <c r="AL11">
        <f t="shared" si="0"/>
        <v>171604</v>
      </c>
      <c r="AM11">
        <f t="shared" si="0"/>
        <v>12840</v>
      </c>
      <c r="AN11">
        <f t="shared" si="0"/>
        <v>12470</v>
      </c>
      <c r="AO11">
        <f t="shared" si="0"/>
        <v>17352</v>
      </c>
      <c r="AP11">
        <f t="shared" si="0"/>
        <v>63826</v>
      </c>
      <c r="AQ11">
        <f t="shared" si="0"/>
        <v>25589</v>
      </c>
      <c r="AR11">
        <f t="shared" si="0"/>
        <v>79055</v>
      </c>
      <c r="AS11">
        <f t="shared" si="0"/>
        <v>29140</v>
      </c>
      <c r="AT11">
        <f t="shared" si="0"/>
        <v>11425</v>
      </c>
      <c r="AU11">
        <f t="shared" si="0"/>
        <v>10949</v>
      </c>
      <c r="AV11">
        <f t="shared" si="0"/>
        <v>25813</v>
      </c>
      <c r="AW11">
        <f t="shared" si="0"/>
        <v>3447</v>
      </c>
      <c r="AX11">
        <f t="shared" si="0"/>
        <v>10441</v>
      </c>
      <c r="AY11">
        <f t="shared" si="0"/>
        <v>8418</v>
      </c>
      <c r="AZ11">
        <f t="shared" si="0"/>
        <v>123058</v>
      </c>
      <c r="BA11">
        <f t="shared" si="0"/>
        <v>296749</v>
      </c>
      <c r="BB11">
        <f t="shared" si="0"/>
        <v>317478</v>
      </c>
      <c r="BC11">
        <f t="shared" si="0"/>
        <v>162928</v>
      </c>
      <c r="BD11">
        <f t="shared" si="0"/>
        <v>118917</v>
      </c>
      <c r="BE11">
        <f t="shared" si="0"/>
        <v>41343</v>
      </c>
      <c r="BF11">
        <f t="shared" si="0"/>
        <v>24709</v>
      </c>
      <c r="BG11">
        <f t="shared" si="0"/>
        <v>16758</v>
      </c>
      <c r="BH11">
        <f t="shared" si="0"/>
        <v>13163</v>
      </c>
      <c r="BI11">
        <f t="shared" si="0"/>
        <v>57189</v>
      </c>
      <c r="BJ11">
        <f t="shared" si="0"/>
        <v>2410</v>
      </c>
      <c r="BK11">
        <f t="shared" si="0"/>
        <v>1447</v>
      </c>
      <c r="BL11">
        <f t="shared" si="0"/>
        <v>92415</v>
      </c>
      <c r="BM11">
        <f t="shared" si="0"/>
        <v>194011</v>
      </c>
      <c r="BN11">
        <f t="shared" si="0"/>
        <v>109604</v>
      </c>
      <c r="BO11" s="2"/>
      <c r="BP11" s="3">
        <f>SUM(C11:BN11)</f>
        <v>4421359</v>
      </c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MMULT(Fogl2017!C15:BL56,Fogl2017!C64:BL125)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1.3152808654014914E-3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'[1]2017 ksh'!BU14</f>
        <v>0</v>
      </c>
      <c r="D15">
        <f>'[1]2017 ksh'!BV14</f>
        <v>0</v>
      </c>
      <c r="E15">
        <f>'[1]2017 ksh'!BW14</f>
        <v>0</v>
      </c>
      <c r="F15">
        <f>'[1]2017 ksh'!BX14</f>
        <v>0</v>
      </c>
      <c r="G15">
        <f>'[1]2017 ksh'!BY14</f>
        <v>0</v>
      </c>
      <c r="H15">
        <f>'[1]2017 ksh'!BZ14</f>
        <v>0</v>
      </c>
      <c r="I15">
        <f>'[1]2017 ksh'!CA14</f>
        <v>0</v>
      </c>
      <c r="J15">
        <f>'[1]2017 ksh'!CB14</f>
        <v>0</v>
      </c>
      <c r="K15">
        <f>'[1]2017 ksh'!CC14</f>
        <v>0</v>
      </c>
      <c r="L15">
        <f>'[1]2017 ksh'!CD14</f>
        <v>0</v>
      </c>
      <c r="M15">
        <f>'[1]2017 ksh'!CE14</f>
        <v>0</v>
      </c>
      <c r="N15">
        <f>'[1]2017 ksh'!CF14</f>
        <v>0</v>
      </c>
      <c r="O15">
        <f>'[1]2017 ksh'!CG14</f>
        <v>0</v>
      </c>
      <c r="P15">
        <f>'[1]2017 ksh'!CH14</f>
        <v>0</v>
      </c>
      <c r="Q15">
        <f>'[1]2017 ksh'!CI14</f>
        <v>0</v>
      </c>
      <c r="R15">
        <f>'[1]2017 ksh'!CJ14</f>
        <v>0</v>
      </c>
      <c r="S15">
        <f>'[1]2017 ksh'!CK14</f>
        <v>0</v>
      </c>
      <c r="T15">
        <f>'[1]2017 ksh'!CL14</f>
        <v>0</v>
      </c>
      <c r="U15">
        <f>'[1]2017 ksh'!CM14</f>
        <v>0</v>
      </c>
      <c r="V15">
        <f>'[1]2017 ksh'!CN14</f>
        <v>0</v>
      </c>
      <c r="W15">
        <f>'[1]2017 ksh'!CO14</f>
        <v>0</v>
      </c>
      <c r="X15">
        <f>'[1]2017 ksh'!CP14</f>
        <v>0</v>
      </c>
      <c r="Y15">
        <f>'[1]2017 ksh'!CQ14</f>
        <v>0</v>
      </c>
      <c r="Z15">
        <f>'[1]2017 ksh'!CR14</f>
        <v>0</v>
      </c>
      <c r="AA15">
        <f>'[1]2017 ksh'!CS14</f>
        <v>0</v>
      </c>
      <c r="AB15">
        <f>'[1]2017 ksh'!CT14</f>
        <v>0</v>
      </c>
      <c r="AC15">
        <f>'[1]2017 ksh'!CU14</f>
        <v>0</v>
      </c>
      <c r="AD15">
        <f>'[1]2017 ksh'!CV14</f>
        <v>0</v>
      </c>
      <c r="AE15">
        <f>'[1]2017 ksh'!CW14</f>
        <v>0</v>
      </c>
      <c r="AF15">
        <f>'[1]2017 ksh'!CX14</f>
        <v>0</v>
      </c>
      <c r="AG15">
        <f>'[1]2017 ksh'!CY14</f>
        <v>0</v>
      </c>
      <c r="AH15">
        <f>'[1]2017 ksh'!CZ14</f>
        <v>0</v>
      </c>
      <c r="AI15">
        <f>'[1]2017 ksh'!DA14</f>
        <v>0</v>
      </c>
      <c r="AJ15">
        <f>'[1]2017 ksh'!DB14</f>
        <v>0</v>
      </c>
      <c r="AK15">
        <f>'[1]2017 ksh'!DC14</f>
        <v>0</v>
      </c>
      <c r="AL15">
        <f>'[1]2017 ksh'!DD14</f>
        <v>0</v>
      </c>
      <c r="AM15">
        <f>'[1]2017 ksh'!DE14</f>
        <v>0</v>
      </c>
      <c r="AN15">
        <f>'[1]2017 ksh'!DF14</f>
        <v>0</v>
      </c>
      <c r="AO15">
        <f>'[1]2017 ksh'!DG14</f>
        <v>0</v>
      </c>
      <c r="AP15">
        <f>'[1]2017 ksh'!DH14</f>
        <v>0</v>
      </c>
      <c r="AQ15">
        <f>'[1]2017 ksh'!DI14</f>
        <v>0</v>
      </c>
      <c r="AR15">
        <f>'[1]2017 ksh'!DJ14</f>
        <v>0</v>
      </c>
      <c r="AS15">
        <f>'[1]2017 ksh'!DK14</f>
        <v>0</v>
      </c>
      <c r="AT15">
        <f>'[1]2017 ksh'!DL14</f>
        <v>0</v>
      </c>
      <c r="AU15">
        <f>'[1]2017 ksh'!DM14</f>
        <v>0</v>
      </c>
      <c r="AV15">
        <f>'[1]2017 ksh'!DN14</f>
        <v>0</v>
      </c>
      <c r="AW15">
        <f>'[1]2017 ksh'!DO14</f>
        <v>0</v>
      </c>
      <c r="AX15">
        <f>'[1]2017 ksh'!DP14</f>
        <v>0</v>
      </c>
      <c r="AY15">
        <f>'[1]2017 ksh'!DQ14</f>
        <v>0</v>
      </c>
      <c r="AZ15">
        <f>'[1]2017 ksh'!DR14</f>
        <v>0</v>
      </c>
      <c r="BA15">
        <f>'[1]2017 ksh'!DS14</f>
        <v>4658</v>
      </c>
      <c r="BB15">
        <f>'[1]2017 ksh'!DT14</f>
        <v>0</v>
      </c>
      <c r="BC15">
        <f>'[1]2017 ksh'!DU14</f>
        <v>0</v>
      </c>
      <c r="BD15">
        <f>'[1]2017 ksh'!DV14</f>
        <v>0</v>
      </c>
      <c r="BE15">
        <f>'[1]2017 ksh'!DW14</f>
        <v>0</v>
      </c>
      <c r="BF15">
        <f>'[1]2017 ksh'!DX14</f>
        <v>0</v>
      </c>
      <c r="BG15">
        <f>'[1]2017 ksh'!DY14</f>
        <v>0</v>
      </c>
      <c r="BH15">
        <f>'[1]2017 ksh'!DZ14</f>
        <v>0</v>
      </c>
      <c r="BI15">
        <f>'[1]2017 ksh'!EA14</f>
        <v>0</v>
      </c>
      <c r="BJ15">
        <f>'[1]2017 ksh'!EB14</f>
        <v>0</v>
      </c>
      <c r="BK15">
        <f>'[1]2017 ksh'!EC14</f>
        <v>0</v>
      </c>
      <c r="BL15">
        <f>'[1]2017 ksh'!ED14</f>
        <v>0</v>
      </c>
      <c r="BM15">
        <f>'[1]2017 ksh'!EE14</f>
        <v>0</v>
      </c>
      <c r="BN15">
        <f>'[1]2017 ksh'!EF14</f>
        <v>248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1.8659688601877429E-5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1.8023696358646887E-3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'[1]2017 ksh'!BU15</f>
        <v>0</v>
      </c>
      <c r="D16">
        <f>'[1]2017 ksh'!BV15</f>
        <v>0</v>
      </c>
      <c r="E16">
        <f>'[1]2017 ksh'!BW15</f>
        <v>0</v>
      </c>
      <c r="F16">
        <f>'[1]2017 ksh'!BX15</f>
        <v>0</v>
      </c>
      <c r="G16">
        <f>'[1]2017 ksh'!BY15</f>
        <v>0</v>
      </c>
      <c r="H16">
        <f>'[1]2017 ksh'!BZ15</f>
        <v>0</v>
      </c>
      <c r="I16">
        <f>'[1]2017 ksh'!CA15</f>
        <v>0</v>
      </c>
      <c r="J16">
        <f>'[1]2017 ksh'!CB15</f>
        <v>0</v>
      </c>
      <c r="K16">
        <f>'[1]2017 ksh'!CC15</f>
        <v>0</v>
      </c>
      <c r="L16">
        <f>'[1]2017 ksh'!CD15</f>
        <v>0</v>
      </c>
      <c r="M16">
        <f>'[1]2017 ksh'!CE15</f>
        <v>0</v>
      </c>
      <c r="N16">
        <f>'[1]2017 ksh'!CF15</f>
        <v>0</v>
      </c>
      <c r="O16">
        <f>'[1]2017 ksh'!CG15</f>
        <v>0</v>
      </c>
      <c r="P16">
        <f>'[1]2017 ksh'!CH15</f>
        <v>0</v>
      </c>
      <c r="Q16">
        <f>'[1]2017 ksh'!CI15</f>
        <v>0</v>
      </c>
      <c r="R16">
        <f>'[1]2017 ksh'!CJ15</f>
        <v>0</v>
      </c>
      <c r="S16">
        <f>'[1]2017 ksh'!CK15</f>
        <v>0</v>
      </c>
      <c r="T16">
        <f>'[1]2017 ksh'!CL15</f>
        <v>0</v>
      </c>
      <c r="U16">
        <f>'[1]2017 ksh'!CM15</f>
        <v>0</v>
      </c>
      <c r="V16">
        <f>'[1]2017 ksh'!CN15</f>
        <v>0</v>
      </c>
      <c r="W16">
        <f>'[1]2017 ksh'!CO15</f>
        <v>0</v>
      </c>
      <c r="X16">
        <f>'[1]2017 ksh'!CP15</f>
        <v>0</v>
      </c>
      <c r="Y16">
        <f>'[1]2017 ksh'!CQ15</f>
        <v>0</v>
      </c>
      <c r="Z16">
        <f>'[1]2017 ksh'!CR15</f>
        <v>0</v>
      </c>
      <c r="AA16">
        <f>'[1]2017 ksh'!CS15</f>
        <v>0</v>
      </c>
      <c r="AB16">
        <f>'[1]2017 ksh'!CT15</f>
        <v>0</v>
      </c>
      <c r="AC16">
        <f>'[1]2017 ksh'!CU15</f>
        <v>0</v>
      </c>
      <c r="AD16">
        <f>'[1]2017 ksh'!CV15</f>
        <v>0</v>
      </c>
      <c r="AE16">
        <f>'[1]2017 ksh'!CW15</f>
        <v>0</v>
      </c>
      <c r="AF16">
        <f>'[1]2017 ksh'!CX15</f>
        <v>0</v>
      </c>
      <c r="AG16">
        <f>'[1]2017 ksh'!CY15</f>
        <v>0</v>
      </c>
      <c r="AH16">
        <f>'[1]2017 ksh'!CZ15</f>
        <v>0</v>
      </c>
      <c r="AI16">
        <f>'[1]2017 ksh'!DA15</f>
        <v>0</v>
      </c>
      <c r="AJ16">
        <f>'[1]2017 ksh'!DB15</f>
        <v>25</v>
      </c>
      <c r="AK16">
        <f>'[1]2017 ksh'!DC15</f>
        <v>0</v>
      </c>
      <c r="AL16">
        <f>'[1]2017 ksh'!DD15</f>
        <v>0</v>
      </c>
      <c r="AM16">
        <f>'[1]2017 ksh'!DE15</f>
        <v>0</v>
      </c>
      <c r="AN16">
        <f>'[1]2017 ksh'!DF15</f>
        <v>0</v>
      </c>
      <c r="AO16">
        <f>'[1]2017 ksh'!DG15</f>
        <v>0</v>
      </c>
      <c r="AP16">
        <f>'[1]2017 ksh'!DH15</f>
        <v>0</v>
      </c>
      <c r="AQ16">
        <f>'[1]2017 ksh'!DI15</f>
        <v>0</v>
      </c>
      <c r="AR16">
        <f>'[1]2017 ksh'!DJ15</f>
        <v>0</v>
      </c>
      <c r="AS16">
        <f>'[1]2017 ksh'!DK15</f>
        <v>0</v>
      </c>
      <c r="AT16">
        <f>'[1]2017 ksh'!DL15</f>
        <v>0</v>
      </c>
      <c r="AU16">
        <f>'[1]2017 ksh'!DM15</f>
        <v>0</v>
      </c>
      <c r="AV16">
        <f>'[1]2017 ksh'!DN15</f>
        <v>0</v>
      </c>
      <c r="AW16">
        <f>'[1]2017 ksh'!DO15</f>
        <v>0</v>
      </c>
      <c r="AX16">
        <f>'[1]2017 ksh'!DP15</f>
        <v>0</v>
      </c>
      <c r="AY16">
        <f>'[1]2017 ksh'!DQ15</f>
        <v>0</v>
      </c>
      <c r="AZ16">
        <f>'[1]2017 ksh'!DR15</f>
        <v>0</v>
      </c>
      <c r="BA16">
        <f>'[1]2017 ksh'!DS15</f>
        <v>6383</v>
      </c>
      <c r="BB16">
        <f>'[1]2017 ksh'!DT15</f>
        <v>0</v>
      </c>
      <c r="BC16">
        <f>'[1]2017 ksh'!DU15</f>
        <v>0</v>
      </c>
      <c r="BD16">
        <f>'[1]2017 ksh'!DV15</f>
        <v>0</v>
      </c>
      <c r="BE16">
        <f>'[1]2017 ksh'!DW15</f>
        <v>0</v>
      </c>
      <c r="BF16">
        <f>'[1]2017 ksh'!DX15</f>
        <v>0</v>
      </c>
      <c r="BG16">
        <f>'[1]2017 ksh'!DY15</f>
        <v>0</v>
      </c>
      <c r="BH16">
        <f>'[1]2017 ksh'!DZ15</f>
        <v>0</v>
      </c>
      <c r="BI16">
        <f>'[1]2017 ksh'!EA15</f>
        <v>0</v>
      </c>
      <c r="BJ16">
        <f>'[1]2017 ksh'!EB15</f>
        <v>0</v>
      </c>
      <c r="BK16">
        <f>'[1]2017 ksh'!EC15</f>
        <v>0</v>
      </c>
      <c r="BL16">
        <f>'[1]2017 ksh'!ED15</f>
        <v>0</v>
      </c>
      <c r="BM16">
        <f>'[1]2017 ksh'!EE15</f>
        <v>0</v>
      </c>
      <c r="BN16">
        <f>'[1]2017 ksh'!EF15</f>
        <v>147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5.9777792873657307E-4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'[1]2017 ksh'!BU16</f>
        <v>0</v>
      </c>
      <c r="D17">
        <f>'[1]2017 ksh'!BV16</f>
        <v>0</v>
      </c>
      <c r="E17">
        <f>'[1]2017 ksh'!BW16</f>
        <v>0</v>
      </c>
      <c r="F17">
        <f>'[1]2017 ksh'!BX16</f>
        <v>0</v>
      </c>
      <c r="G17">
        <f>'[1]2017 ksh'!BY16</f>
        <v>0</v>
      </c>
      <c r="H17">
        <f>'[1]2017 ksh'!BZ16</f>
        <v>0</v>
      </c>
      <c r="I17">
        <f>'[1]2017 ksh'!CA16</f>
        <v>0</v>
      </c>
      <c r="J17">
        <f>'[1]2017 ksh'!CB16</f>
        <v>0</v>
      </c>
      <c r="K17">
        <f>'[1]2017 ksh'!CC16</f>
        <v>0</v>
      </c>
      <c r="L17">
        <f>'[1]2017 ksh'!CD16</f>
        <v>0</v>
      </c>
      <c r="M17">
        <f>'[1]2017 ksh'!CE16</f>
        <v>0</v>
      </c>
      <c r="N17">
        <f>'[1]2017 ksh'!CF16</f>
        <v>0</v>
      </c>
      <c r="O17">
        <f>'[1]2017 ksh'!CG16</f>
        <v>0</v>
      </c>
      <c r="P17">
        <f>'[1]2017 ksh'!CH16</f>
        <v>0</v>
      </c>
      <c r="Q17">
        <f>'[1]2017 ksh'!CI16</f>
        <v>0</v>
      </c>
      <c r="R17">
        <f>'[1]2017 ksh'!CJ16</f>
        <v>0</v>
      </c>
      <c r="S17">
        <f>'[1]2017 ksh'!CK16</f>
        <v>0</v>
      </c>
      <c r="T17">
        <f>'[1]2017 ksh'!CL16</f>
        <v>0</v>
      </c>
      <c r="U17">
        <f>'[1]2017 ksh'!CM16</f>
        <v>0</v>
      </c>
      <c r="V17">
        <f>'[1]2017 ksh'!CN16</f>
        <v>0</v>
      </c>
      <c r="W17">
        <f>'[1]2017 ksh'!CO16</f>
        <v>0</v>
      </c>
      <c r="X17">
        <f>'[1]2017 ksh'!CP16</f>
        <v>0</v>
      </c>
      <c r="Y17">
        <f>'[1]2017 ksh'!CQ16</f>
        <v>0</v>
      </c>
      <c r="Z17">
        <f>'[1]2017 ksh'!CR16</f>
        <v>0</v>
      </c>
      <c r="AA17">
        <f>'[1]2017 ksh'!CS16</f>
        <v>0</v>
      </c>
      <c r="AB17">
        <f>'[1]2017 ksh'!CT16</f>
        <v>0</v>
      </c>
      <c r="AC17">
        <f>'[1]2017 ksh'!CU16</f>
        <v>0</v>
      </c>
      <c r="AD17">
        <f>'[1]2017 ksh'!CV16</f>
        <v>0</v>
      </c>
      <c r="AE17">
        <f>'[1]2017 ksh'!CW16</f>
        <v>0</v>
      </c>
      <c r="AF17">
        <f>'[1]2017 ksh'!CX16</f>
        <v>0</v>
      </c>
      <c r="AG17">
        <f>'[1]2017 ksh'!CY16</f>
        <v>0</v>
      </c>
      <c r="AH17">
        <f>'[1]2017 ksh'!CZ16</f>
        <v>0</v>
      </c>
      <c r="AI17">
        <f>'[1]2017 ksh'!DA16</f>
        <v>0</v>
      </c>
      <c r="AJ17">
        <f>'[1]2017 ksh'!DB16</f>
        <v>0</v>
      </c>
      <c r="AK17">
        <f>'[1]2017 ksh'!DC16</f>
        <v>0</v>
      </c>
      <c r="AL17">
        <f>'[1]2017 ksh'!DD16</f>
        <v>0</v>
      </c>
      <c r="AM17">
        <f>'[1]2017 ksh'!DE16</f>
        <v>0</v>
      </c>
      <c r="AN17">
        <f>'[1]2017 ksh'!DF16</f>
        <v>0</v>
      </c>
      <c r="AO17">
        <f>'[1]2017 ksh'!DG16</f>
        <v>0</v>
      </c>
      <c r="AP17">
        <f>'[1]2017 ksh'!DH16</f>
        <v>0</v>
      </c>
      <c r="AQ17">
        <f>'[1]2017 ksh'!DI16</f>
        <v>0</v>
      </c>
      <c r="AR17">
        <f>'[1]2017 ksh'!DJ16</f>
        <v>0</v>
      </c>
      <c r="AS17">
        <f>'[1]2017 ksh'!DK16</f>
        <v>0</v>
      </c>
      <c r="AT17">
        <f>'[1]2017 ksh'!DL16</f>
        <v>0</v>
      </c>
      <c r="AU17">
        <f>'[1]2017 ksh'!DM16</f>
        <v>0</v>
      </c>
      <c r="AV17">
        <f>'[1]2017 ksh'!DN16</f>
        <v>0</v>
      </c>
      <c r="AW17">
        <f>'[1]2017 ksh'!DO16</f>
        <v>0</v>
      </c>
      <c r="AX17">
        <f>'[1]2017 ksh'!DP16</f>
        <v>0</v>
      </c>
      <c r="AY17">
        <f>'[1]2017 ksh'!DQ16</f>
        <v>0</v>
      </c>
      <c r="AZ17">
        <f>'[1]2017 ksh'!DR16</f>
        <v>0</v>
      </c>
      <c r="BA17">
        <f>'[1]2017 ksh'!DS16</f>
        <v>2117</v>
      </c>
      <c r="BB17">
        <f>'[1]2017 ksh'!DT16</f>
        <v>0</v>
      </c>
      <c r="BC17">
        <f>'[1]2017 ksh'!DU16</f>
        <v>0</v>
      </c>
      <c r="BD17">
        <f>'[1]2017 ksh'!DV16</f>
        <v>0</v>
      </c>
      <c r="BE17">
        <f>'[1]2017 ksh'!DW16</f>
        <v>0</v>
      </c>
      <c r="BF17">
        <f>'[1]2017 ksh'!DX16</f>
        <v>0</v>
      </c>
      <c r="BG17">
        <f>'[1]2017 ksh'!DY16</f>
        <v>0</v>
      </c>
      <c r="BH17">
        <f>'[1]2017 ksh'!DZ16</f>
        <v>0</v>
      </c>
      <c r="BI17">
        <f>'[1]2017 ksh'!EA16</f>
        <v>0</v>
      </c>
      <c r="BJ17">
        <f>'[1]2017 ksh'!EB16</f>
        <v>0</v>
      </c>
      <c r="BK17">
        <f>'[1]2017 ksh'!EC16</f>
        <v>0</v>
      </c>
      <c r="BL17">
        <f>'[1]2017 ksh'!ED16</f>
        <v>0</v>
      </c>
      <c r="BM17">
        <f>'[1]2017 ksh'!EE16</f>
        <v>0</v>
      </c>
      <c r="BN17">
        <f>'[1]2017 ksh'!EF16</f>
        <v>0</v>
      </c>
      <c r="BO17" s="2"/>
      <c r="BR17" t="s">
        <v>34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1.5124159255100402E-4</v>
      </c>
      <c r="CE17">
        <v>0</v>
      </c>
      <c r="CF17">
        <v>0</v>
      </c>
      <c r="CG17">
        <v>0</v>
      </c>
      <c r="CH17">
        <v>0</v>
      </c>
      <c r="CI17">
        <v>1.6471252558462938E-5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1.1764259693850277E-4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1.1323953482938493E-3</v>
      </c>
      <c r="DM17">
        <v>0</v>
      </c>
      <c r="DN17">
        <v>0</v>
      </c>
      <c r="DO17">
        <v>0</v>
      </c>
      <c r="DP17">
        <v>0</v>
      </c>
      <c r="DQ17">
        <v>2.7550870338605309E-3</v>
      </c>
      <c r="DR17">
        <v>0</v>
      </c>
      <c r="DS17">
        <v>3.6937486197709479E-4</v>
      </c>
      <c r="DT17">
        <v>0</v>
      </c>
      <c r="DU17">
        <v>0</v>
      </c>
      <c r="DV17">
        <v>0</v>
      </c>
      <c r="DW17">
        <v>2.6189870955891823E-4</v>
      </c>
      <c r="DX17">
        <v>0</v>
      </c>
      <c r="DY17">
        <v>0</v>
      </c>
      <c r="DZ17">
        <v>0</v>
      </c>
      <c r="EA17">
        <v>0</v>
      </c>
      <c r="EB17">
        <v>0</v>
      </c>
      <c r="EF17" s="2"/>
    </row>
    <row r="18" spans="1:136" x14ac:dyDescent="0.35">
      <c r="A18" s="2"/>
      <c r="B18" t="s">
        <v>34</v>
      </c>
      <c r="C18">
        <f>'[1]2017 ksh'!BU17</f>
        <v>0</v>
      </c>
      <c r="D18">
        <f>'[1]2017 ksh'!BV17</f>
        <v>0</v>
      </c>
      <c r="E18">
        <f>'[1]2017 ksh'!BW17</f>
        <v>0</v>
      </c>
      <c r="F18">
        <f>'[1]2017 ksh'!BX17</f>
        <v>0</v>
      </c>
      <c r="G18">
        <f>'[1]2017 ksh'!BY17</f>
        <v>0</v>
      </c>
      <c r="H18">
        <f>'[1]2017 ksh'!BZ17</f>
        <v>0</v>
      </c>
      <c r="I18">
        <f>'[1]2017 ksh'!CA17</f>
        <v>0</v>
      </c>
      <c r="J18">
        <f>'[1]2017 ksh'!CB17</f>
        <v>0</v>
      </c>
      <c r="K18">
        <f>'[1]2017 ksh'!CC17</f>
        <v>0</v>
      </c>
      <c r="L18">
        <f>'[1]2017 ksh'!CD17</f>
        <v>0</v>
      </c>
      <c r="M18">
        <f>'[1]2017 ksh'!CE17</f>
        <v>0</v>
      </c>
      <c r="N18">
        <f>'[1]2017 ksh'!CF17</f>
        <v>162</v>
      </c>
      <c r="O18">
        <f>'[1]2017 ksh'!CG17</f>
        <v>0</v>
      </c>
      <c r="P18">
        <f>'[1]2017 ksh'!CH17</f>
        <v>0</v>
      </c>
      <c r="Q18">
        <f>'[1]2017 ksh'!CI17</f>
        <v>0</v>
      </c>
      <c r="R18">
        <f>'[1]2017 ksh'!CJ17</f>
        <v>0</v>
      </c>
      <c r="S18">
        <f>'[1]2017 ksh'!CK17</f>
        <v>58</v>
      </c>
      <c r="T18">
        <f>'[1]2017 ksh'!CL17</f>
        <v>0</v>
      </c>
      <c r="U18">
        <f>'[1]2017 ksh'!CM17</f>
        <v>0</v>
      </c>
      <c r="V18">
        <f>'[1]2017 ksh'!CN17</f>
        <v>0</v>
      </c>
      <c r="W18">
        <f>'[1]2017 ksh'!CO17</f>
        <v>0</v>
      </c>
      <c r="X18">
        <f>'[1]2017 ksh'!CP17</f>
        <v>0</v>
      </c>
      <c r="Y18">
        <f>'[1]2017 ksh'!CQ17</f>
        <v>0</v>
      </c>
      <c r="Z18">
        <f>'[1]2017 ksh'!CR17</f>
        <v>0</v>
      </c>
      <c r="AA18">
        <f>'[1]2017 ksh'!CS17</f>
        <v>0</v>
      </c>
      <c r="AB18">
        <f>'[1]2017 ksh'!CT17</f>
        <v>0</v>
      </c>
      <c r="AC18">
        <f>'[1]2017 ksh'!CU17</f>
        <v>0</v>
      </c>
      <c r="AD18">
        <f>'[1]2017 ksh'!CV17</f>
        <v>0</v>
      </c>
      <c r="AE18">
        <f>'[1]2017 ksh'!CW17</f>
        <v>0</v>
      </c>
      <c r="AF18">
        <f>'[1]2017 ksh'!CX17</f>
        <v>290</v>
      </c>
      <c r="AG18">
        <f>'[1]2017 ksh'!CY17</f>
        <v>0</v>
      </c>
      <c r="AH18">
        <f>'[1]2017 ksh'!CZ17</f>
        <v>0</v>
      </c>
      <c r="AI18">
        <f>'[1]2017 ksh'!DA17</f>
        <v>0</v>
      </c>
      <c r="AJ18">
        <f>'[1]2017 ksh'!DB17</f>
        <v>0</v>
      </c>
      <c r="AK18">
        <f>'[1]2017 ksh'!DC17</f>
        <v>0</v>
      </c>
      <c r="AL18">
        <f>'[1]2017 ksh'!DD17</f>
        <v>0</v>
      </c>
      <c r="AM18">
        <f>'[1]2017 ksh'!DE17</f>
        <v>0</v>
      </c>
      <c r="AN18">
        <f>'[1]2017 ksh'!DF17</f>
        <v>0</v>
      </c>
      <c r="AO18">
        <f>'[1]2017 ksh'!DG17</f>
        <v>0</v>
      </c>
      <c r="AP18">
        <f>'[1]2017 ksh'!DH17</f>
        <v>0</v>
      </c>
      <c r="AQ18">
        <f>'[1]2017 ksh'!DI17</f>
        <v>0</v>
      </c>
      <c r="AR18">
        <f>'[1]2017 ksh'!DJ17</f>
        <v>0</v>
      </c>
      <c r="AS18">
        <f>'[1]2017 ksh'!DK17</f>
        <v>0</v>
      </c>
      <c r="AT18">
        <f>'[1]2017 ksh'!DL17</f>
        <v>0</v>
      </c>
      <c r="AU18">
        <f>'[1]2017 ksh'!DM17</f>
        <v>0</v>
      </c>
      <c r="AV18">
        <f>'[1]2017 ksh'!DN17</f>
        <v>390</v>
      </c>
      <c r="AW18">
        <f>'[1]2017 ksh'!DO17</f>
        <v>0</v>
      </c>
      <c r="AX18">
        <f>'[1]2017 ksh'!DP17</f>
        <v>0</v>
      </c>
      <c r="AY18">
        <f>'[1]2017 ksh'!DQ17</f>
        <v>0</v>
      </c>
      <c r="AZ18">
        <f>'[1]2017 ksh'!DR17</f>
        <v>0</v>
      </c>
      <c r="BA18">
        <f>'[1]2017 ksh'!DS17</f>
        <v>9757</v>
      </c>
      <c r="BB18">
        <f>'[1]2017 ksh'!DT17</f>
        <v>0</v>
      </c>
      <c r="BC18">
        <f>'[1]2017 ksh'!DU17</f>
        <v>645</v>
      </c>
      <c r="BD18">
        <f>'[1]2017 ksh'!DV17</f>
        <v>0</v>
      </c>
      <c r="BE18">
        <f>'[1]2017 ksh'!DW17</f>
        <v>0</v>
      </c>
      <c r="BF18">
        <f>'[1]2017 ksh'!DX17</f>
        <v>0</v>
      </c>
      <c r="BG18">
        <f>'[1]2017 ksh'!DY17</f>
        <v>90</v>
      </c>
      <c r="BH18">
        <f>'[1]2017 ksh'!DZ17</f>
        <v>0</v>
      </c>
      <c r="BI18">
        <f>'[1]2017 ksh'!EA17</f>
        <v>0</v>
      </c>
      <c r="BJ18">
        <f>'[1]2017 ksh'!EB17</f>
        <v>0</v>
      </c>
      <c r="BK18">
        <f>'[1]2017 ksh'!EC17</f>
        <v>0</v>
      </c>
      <c r="BL18">
        <f>'[1]2017 ksh'!ED17</f>
        <v>0</v>
      </c>
      <c r="BM18">
        <f>'[1]2017 ksh'!EE17</f>
        <v>0</v>
      </c>
      <c r="BN18">
        <f>'[1]2017 ksh'!EF17</f>
        <v>0</v>
      </c>
      <c r="BO18" s="2"/>
      <c r="BR18" t="s">
        <v>35</v>
      </c>
      <c r="BS18">
        <v>1.8496780908912056E-5</v>
      </c>
      <c r="BT18">
        <v>7.9396241953481439E-4</v>
      </c>
      <c r="BU18">
        <v>0</v>
      </c>
      <c r="BV18">
        <v>0</v>
      </c>
      <c r="BW18">
        <v>4.9743671210191758E-5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3.7181806213349141E-5</v>
      </c>
      <c r="CD18">
        <v>1.9698750634729537E-4</v>
      </c>
      <c r="CE18">
        <v>0</v>
      </c>
      <c r="CF18">
        <v>0</v>
      </c>
      <c r="CG18">
        <v>2.8571536067314274E-4</v>
      </c>
      <c r="CH18">
        <v>2.3705119851624828E-4</v>
      </c>
      <c r="CI18">
        <v>0</v>
      </c>
      <c r="CJ18">
        <v>4.0585892290350046E-4</v>
      </c>
      <c r="CK18">
        <v>3.9443189153313633E-5</v>
      </c>
      <c r="CL18">
        <v>3.1738436676089745E-5</v>
      </c>
      <c r="CM18">
        <v>0</v>
      </c>
      <c r="CN18">
        <v>0</v>
      </c>
      <c r="CO18">
        <v>0</v>
      </c>
      <c r="CP18">
        <v>5.8062906630433652E-5</v>
      </c>
      <c r="CQ18">
        <v>0</v>
      </c>
      <c r="CR18">
        <v>0</v>
      </c>
      <c r="CS18">
        <v>0</v>
      </c>
      <c r="CT18">
        <v>7.8934777450692661E-4</v>
      </c>
      <c r="CU18">
        <v>9.2465399857684388E-5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1.6208055318601462E-4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F18" s="2"/>
    </row>
    <row r="19" spans="1:136" x14ac:dyDescent="0.35">
      <c r="A19" s="2"/>
      <c r="B19" t="s">
        <v>35</v>
      </c>
      <c r="C19">
        <f>'[1]2017 ksh'!BU18</f>
        <v>58</v>
      </c>
      <c r="D19">
        <f>'[1]2017 ksh'!BV18</f>
        <v>133</v>
      </c>
      <c r="E19">
        <f>'[1]2017 ksh'!BW18</f>
        <v>0</v>
      </c>
      <c r="F19">
        <f>'[1]2017 ksh'!BX18</f>
        <v>0</v>
      </c>
      <c r="G19">
        <f>'[1]2017 ksh'!BY18</f>
        <v>171</v>
      </c>
      <c r="H19">
        <f>'[1]2017 ksh'!BZ18</f>
        <v>0</v>
      </c>
      <c r="I19">
        <f>'[1]2017 ksh'!CA18</f>
        <v>0</v>
      </c>
      <c r="J19">
        <f>'[1]2017 ksh'!CB18</f>
        <v>0</v>
      </c>
      <c r="K19">
        <f>'[1]2017 ksh'!CC18</f>
        <v>0</v>
      </c>
      <c r="L19">
        <f>'[1]2017 ksh'!CD18</f>
        <v>0</v>
      </c>
      <c r="M19">
        <f>'[1]2017 ksh'!CE18</f>
        <v>66</v>
      </c>
      <c r="N19">
        <f>'[1]2017 ksh'!CF18</f>
        <v>211</v>
      </c>
      <c r="O19">
        <f>'[1]2017 ksh'!CG18</f>
        <v>0</v>
      </c>
      <c r="P19">
        <f>'[1]2017 ksh'!CH18</f>
        <v>0</v>
      </c>
      <c r="Q19">
        <f>'[1]2017 ksh'!CI18</f>
        <v>262</v>
      </c>
      <c r="R19">
        <f>'[1]2017 ksh'!CJ18</f>
        <v>344</v>
      </c>
      <c r="S19">
        <f>'[1]2017 ksh'!CK18</f>
        <v>0</v>
      </c>
      <c r="T19">
        <f>'[1]2017 ksh'!CL18</f>
        <v>540</v>
      </c>
      <c r="U19">
        <f>'[1]2017 ksh'!CM18</f>
        <v>102</v>
      </c>
      <c r="V19">
        <f>'[1]2017 ksh'!CN18</f>
        <v>284</v>
      </c>
      <c r="W19">
        <f>'[1]2017 ksh'!CO18</f>
        <v>0</v>
      </c>
      <c r="X19">
        <f>'[1]2017 ksh'!CP18</f>
        <v>0</v>
      </c>
      <c r="Y19">
        <f>'[1]2017 ksh'!CQ18</f>
        <v>0</v>
      </c>
      <c r="Z19">
        <f>'[1]2017 ksh'!CR18</f>
        <v>88</v>
      </c>
      <c r="AA19">
        <f>'[1]2017 ksh'!CS18</f>
        <v>0</v>
      </c>
      <c r="AB19">
        <f>'[1]2017 ksh'!CT18</f>
        <v>0</v>
      </c>
      <c r="AC19">
        <f>'[1]2017 ksh'!CU18</f>
        <v>0</v>
      </c>
      <c r="AD19">
        <f>'[1]2017 ksh'!CV18</f>
        <v>601</v>
      </c>
      <c r="AE19">
        <f>'[1]2017 ksh'!CW18</f>
        <v>327</v>
      </c>
      <c r="AF19">
        <f>'[1]2017 ksh'!CX18</f>
        <v>0</v>
      </c>
      <c r="AG19">
        <f>'[1]2017 ksh'!CY18</f>
        <v>0</v>
      </c>
      <c r="AH19">
        <f>'[1]2017 ksh'!CZ18</f>
        <v>0</v>
      </c>
      <c r="AI19">
        <f>'[1]2017 ksh'!DA18</f>
        <v>0</v>
      </c>
      <c r="AJ19">
        <f>'[1]2017 ksh'!DB18</f>
        <v>0</v>
      </c>
      <c r="AK19">
        <f>'[1]2017 ksh'!DC18</f>
        <v>0</v>
      </c>
      <c r="AL19">
        <f>'[1]2017 ksh'!DD18</f>
        <v>0</v>
      </c>
      <c r="AM19">
        <f>'[1]2017 ksh'!DE18</f>
        <v>0</v>
      </c>
      <c r="AN19">
        <f>'[1]2017 ksh'!DF18</f>
        <v>0</v>
      </c>
      <c r="AO19">
        <f>'[1]2017 ksh'!DG18</f>
        <v>0</v>
      </c>
      <c r="AP19">
        <f>'[1]2017 ksh'!DH18</f>
        <v>0</v>
      </c>
      <c r="AQ19">
        <f>'[1]2017 ksh'!DI18</f>
        <v>0</v>
      </c>
      <c r="AR19">
        <f>'[1]2017 ksh'!DJ18</f>
        <v>0</v>
      </c>
      <c r="AS19">
        <f>'[1]2017 ksh'!DK18</f>
        <v>0</v>
      </c>
      <c r="AT19">
        <f>'[1]2017 ksh'!DL18</f>
        <v>0</v>
      </c>
      <c r="AU19">
        <f>'[1]2017 ksh'!DM18</f>
        <v>0</v>
      </c>
      <c r="AV19">
        <f>'[1]2017 ksh'!DN18</f>
        <v>0</v>
      </c>
      <c r="AW19">
        <f>'[1]2017 ksh'!DO18</f>
        <v>0</v>
      </c>
      <c r="AX19">
        <f>'[1]2017 ksh'!DP18</f>
        <v>0</v>
      </c>
      <c r="AY19">
        <f>'[1]2017 ksh'!DQ18</f>
        <v>0</v>
      </c>
      <c r="AZ19">
        <f>'[1]2017 ksh'!DR18</f>
        <v>0</v>
      </c>
      <c r="BA19">
        <f>'[1]2017 ksh'!DS18</f>
        <v>574</v>
      </c>
      <c r="BB19">
        <f>'[1]2017 ksh'!DT18</f>
        <v>0</v>
      </c>
      <c r="BC19">
        <f>'[1]2017 ksh'!DU18</f>
        <v>0</v>
      </c>
      <c r="BD19">
        <f>'[1]2017 ksh'!DV18</f>
        <v>0</v>
      </c>
      <c r="BE19">
        <f>'[1]2017 ksh'!DW18</f>
        <v>0</v>
      </c>
      <c r="BF19">
        <f>'[1]2017 ksh'!DX18</f>
        <v>0</v>
      </c>
      <c r="BG19">
        <f>'[1]2017 ksh'!DY18</f>
        <v>0</v>
      </c>
      <c r="BH19">
        <f>'[1]2017 ksh'!DZ18</f>
        <v>0</v>
      </c>
      <c r="BI19">
        <f>'[1]2017 ksh'!EA18</f>
        <v>0</v>
      </c>
      <c r="BJ19">
        <f>'[1]2017 ksh'!EB18</f>
        <v>0</v>
      </c>
      <c r="BK19">
        <f>'[1]2017 ksh'!EC18</f>
        <v>0</v>
      </c>
      <c r="BL19">
        <f>'[1]2017 ksh'!ED18</f>
        <v>0</v>
      </c>
      <c r="BM19">
        <f>'[1]2017 ksh'!EE18</f>
        <v>0</v>
      </c>
      <c r="BN19">
        <f>'[1]2017 ksh'!EF18</f>
        <v>0</v>
      </c>
      <c r="BO19" s="2"/>
      <c r="BR19" t="s">
        <v>36</v>
      </c>
      <c r="BS19">
        <v>1.3729076174632138E-3</v>
      </c>
      <c r="BT19">
        <v>4.9428637847731298E-3</v>
      </c>
      <c r="BU19">
        <v>3.2298721726986214E-3</v>
      </c>
      <c r="BV19">
        <v>4.0974655047043441E-3</v>
      </c>
      <c r="BW19">
        <v>1.4818377844720281E-3</v>
      </c>
      <c r="BX19">
        <v>3.024135126124454E-3</v>
      </c>
      <c r="BY19">
        <v>1.6821683456880211E-3</v>
      </c>
      <c r="BZ19">
        <v>3.9352694448257802E-5</v>
      </c>
      <c r="CA19">
        <v>6.5235274538288299E-3</v>
      </c>
      <c r="CB19">
        <v>1.9194390596807457E-4</v>
      </c>
      <c r="CC19">
        <v>2.8618723570274793E-4</v>
      </c>
      <c r="CD19">
        <v>9.5319546910231547E-4</v>
      </c>
      <c r="CE19">
        <v>7.3448713719777704E-4</v>
      </c>
      <c r="CF19">
        <v>1.3043271475792807E-3</v>
      </c>
      <c r="CG19">
        <v>1.6281413491793973E-3</v>
      </c>
      <c r="CH19">
        <v>1.4236853957400259E-3</v>
      </c>
      <c r="CI19">
        <v>2.5360049197771387E-4</v>
      </c>
      <c r="CJ19">
        <v>5.3813886814612288E-4</v>
      </c>
      <c r="CK19">
        <v>5.0541419826844044E-4</v>
      </c>
      <c r="CL19">
        <v>1.974711887558119E-4</v>
      </c>
      <c r="CM19">
        <v>0</v>
      </c>
      <c r="CN19">
        <v>2.826183519598958E-3</v>
      </c>
      <c r="CO19">
        <v>3.3224996449172542E-3</v>
      </c>
      <c r="CP19">
        <v>5.8656731811881273E-4</v>
      </c>
      <c r="CQ19">
        <v>2.7828803060717328E-3</v>
      </c>
      <c r="CR19">
        <v>3.5174905694065695E-3</v>
      </c>
      <c r="CS19">
        <v>2.7259516379371305E-3</v>
      </c>
      <c r="CT19">
        <v>3.9506790444539686E-3</v>
      </c>
      <c r="CU19">
        <v>2.5056143979784139E-3</v>
      </c>
      <c r="CV19">
        <v>9.2978217994154604E-3</v>
      </c>
      <c r="CW19">
        <v>2.1629384867156501E-3</v>
      </c>
      <c r="CX19">
        <v>4.9821269636890235E-3</v>
      </c>
      <c r="CY19">
        <v>3.2302468186417004E-4</v>
      </c>
      <c r="CZ19">
        <v>1.3599181053048268E-3</v>
      </c>
      <c r="DA19">
        <v>1.1204363009993945E-2</v>
      </c>
      <c r="DB19">
        <v>6.9135682001775873E-3</v>
      </c>
      <c r="DC19">
        <v>1.6081975530985236E-3</v>
      </c>
      <c r="DD19">
        <v>1.015850449959562E-3</v>
      </c>
      <c r="DE19">
        <v>4.5859683194061522E-4</v>
      </c>
      <c r="DF19">
        <v>2.2888665000599983E-3</v>
      </c>
      <c r="DG19">
        <v>8.3418552877496564E-4</v>
      </c>
      <c r="DH19">
        <v>5.1320407222345773E-5</v>
      </c>
      <c r="DI19">
        <v>1.6349964211450319E-3</v>
      </c>
      <c r="DJ19">
        <v>0</v>
      </c>
      <c r="DK19">
        <v>8.8905855268895837E-4</v>
      </c>
      <c r="DL19">
        <v>6.7943720897630964E-4</v>
      </c>
      <c r="DM19">
        <v>0</v>
      </c>
      <c r="DN19">
        <v>2.7342801779558965E-3</v>
      </c>
      <c r="DO19">
        <v>8.8656769852170931E-3</v>
      </c>
      <c r="DP19">
        <v>5.0788601847379248E-3</v>
      </c>
      <c r="DQ19">
        <v>1.5482363643186728E-3</v>
      </c>
      <c r="DR19">
        <v>6.2238787141127511E-3</v>
      </c>
      <c r="DS19">
        <v>2.3193305286933856E-3</v>
      </c>
      <c r="DT19">
        <v>1.291687854037122E-2</v>
      </c>
      <c r="DU19">
        <v>2.4411046920046649E-3</v>
      </c>
      <c r="DV19">
        <v>2.035494563228075E-3</v>
      </c>
      <c r="DW19">
        <v>0</v>
      </c>
      <c r="DX19">
        <v>6.4963844343852257E-3</v>
      </c>
      <c r="DY19">
        <v>1.2675939746779438E-3</v>
      </c>
      <c r="DZ19">
        <v>0</v>
      </c>
      <c r="EA19">
        <v>0</v>
      </c>
      <c r="EB19">
        <v>1.0685759293606852E-3</v>
      </c>
      <c r="EF19" s="2"/>
    </row>
    <row r="20" spans="1:136" x14ac:dyDescent="0.35">
      <c r="A20" s="2"/>
      <c r="B20" t="s">
        <v>36</v>
      </c>
      <c r="C20">
        <f>'[1]2017 ksh'!BU19</f>
        <v>4305</v>
      </c>
      <c r="D20">
        <f>'[1]2017 ksh'!BV19</f>
        <v>828</v>
      </c>
      <c r="E20">
        <f>'[1]2017 ksh'!BW19</f>
        <v>44</v>
      </c>
      <c r="F20">
        <f>'[1]2017 ksh'!BX19</f>
        <v>461</v>
      </c>
      <c r="G20">
        <f>'[1]2017 ksh'!BY19</f>
        <v>5094</v>
      </c>
      <c r="H20">
        <f>'[1]2017 ksh'!BZ19</f>
        <v>1447</v>
      </c>
      <c r="I20">
        <f>'[1]2017 ksh'!CA19</f>
        <v>506</v>
      </c>
      <c r="J20">
        <f>'[1]2017 ksh'!CB19</f>
        <v>20</v>
      </c>
      <c r="K20">
        <f>'[1]2017 ksh'!CC19</f>
        <v>1605</v>
      </c>
      <c r="L20">
        <f>'[1]2017 ksh'!CD19</f>
        <v>281</v>
      </c>
      <c r="M20">
        <f>'[1]2017 ksh'!CE19</f>
        <v>508</v>
      </c>
      <c r="N20">
        <f>'[1]2017 ksh'!CF19</f>
        <v>1021</v>
      </c>
      <c r="O20">
        <f>'[1]2017 ksh'!CG19</f>
        <v>1244</v>
      </c>
      <c r="P20">
        <f>'[1]2017 ksh'!CH19</f>
        <v>979</v>
      </c>
      <c r="Q20">
        <f>'[1]2017 ksh'!CI19</f>
        <v>1493</v>
      </c>
      <c r="R20">
        <f>'[1]2017 ksh'!CJ19</f>
        <v>2066</v>
      </c>
      <c r="S20">
        <f>'[1]2017 ksh'!CK19</f>
        <v>893</v>
      </c>
      <c r="T20">
        <f>'[1]2017 ksh'!CL19</f>
        <v>716</v>
      </c>
      <c r="U20">
        <f>'[1]2017 ksh'!CM19</f>
        <v>1307</v>
      </c>
      <c r="V20">
        <f>'[1]2017 ksh'!CN19</f>
        <v>1767</v>
      </c>
      <c r="W20">
        <f>'[1]2017 ksh'!CO19</f>
        <v>0</v>
      </c>
      <c r="X20">
        <f>'[1]2017 ksh'!CP19</f>
        <v>1932</v>
      </c>
      <c r="Y20">
        <f>'[1]2017 ksh'!CQ19</f>
        <v>1173</v>
      </c>
      <c r="Z20">
        <f>'[1]2017 ksh'!CR19</f>
        <v>889</v>
      </c>
      <c r="AA20">
        <f>'[1]2017 ksh'!CS19</f>
        <v>728</v>
      </c>
      <c r="AB20">
        <f>'[1]2017 ksh'!CT19</f>
        <v>1489</v>
      </c>
      <c r="AC20">
        <f>'[1]2017 ksh'!CU19</f>
        <v>9355</v>
      </c>
      <c r="AD20">
        <f>'[1]2017 ksh'!CV19</f>
        <v>3008</v>
      </c>
      <c r="AE20">
        <f>'[1]2017 ksh'!CW19</f>
        <v>8861</v>
      </c>
      <c r="AF20">
        <f>'[1]2017 ksh'!CX19</f>
        <v>22920</v>
      </c>
      <c r="AG20">
        <f>'[1]2017 ksh'!CY19</f>
        <v>5118</v>
      </c>
      <c r="AH20">
        <f>'[1]2017 ksh'!CZ19</f>
        <v>125</v>
      </c>
      <c r="AI20">
        <f>'[1]2017 ksh'!DA19</f>
        <v>147</v>
      </c>
      <c r="AJ20">
        <f>'[1]2017 ksh'!DB19</f>
        <v>1822</v>
      </c>
      <c r="AK20">
        <f>'[1]2017 ksh'!DC19</f>
        <v>2763</v>
      </c>
      <c r="AL20">
        <f>'[1]2017 ksh'!DD19</f>
        <v>9784</v>
      </c>
      <c r="AM20">
        <f>'[1]2017 ksh'!DE19</f>
        <v>414</v>
      </c>
      <c r="AN20">
        <f>'[1]2017 ksh'!DF19</f>
        <v>478</v>
      </c>
      <c r="AO20">
        <f>'[1]2017 ksh'!DG19</f>
        <v>393</v>
      </c>
      <c r="AP20">
        <f>'[1]2017 ksh'!DH19</f>
        <v>2637</v>
      </c>
      <c r="AQ20">
        <f>'[1]2017 ksh'!DI19</f>
        <v>1257</v>
      </c>
      <c r="AR20">
        <f>'[1]2017 ksh'!DJ19</f>
        <v>63</v>
      </c>
      <c r="AS20">
        <f>'[1]2017 ksh'!DK19</f>
        <v>1018</v>
      </c>
      <c r="AT20">
        <f>'[1]2017 ksh'!DL19</f>
        <v>0</v>
      </c>
      <c r="AU20">
        <f>'[1]2017 ksh'!DM19</f>
        <v>215</v>
      </c>
      <c r="AV20">
        <f>'[1]2017 ksh'!DN19</f>
        <v>234</v>
      </c>
      <c r="AW20">
        <f>'[1]2017 ksh'!DO19</f>
        <v>0</v>
      </c>
      <c r="AX20">
        <f>'[1]2017 ksh'!DP19</f>
        <v>872</v>
      </c>
      <c r="AY20">
        <f>'[1]2017 ksh'!DQ19</f>
        <v>1199</v>
      </c>
      <c r="AZ20">
        <f>'[1]2017 ksh'!DR19</f>
        <v>5290</v>
      </c>
      <c r="BA20">
        <f>'[1]2017 ksh'!DS19</f>
        <v>5483</v>
      </c>
      <c r="BB20">
        <f>'[1]2017 ksh'!DT19</f>
        <v>11064</v>
      </c>
      <c r="BC20">
        <f>'[1]2017 ksh'!DU19</f>
        <v>4050</v>
      </c>
      <c r="BD20">
        <f>'[1]2017 ksh'!DV19</f>
        <v>6339</v>
      </c>
      <c r="BE20">
        <f>'[1]2017 ksh'!DW19</f>
        <v>1283</v>
      </c>
      <c r="BF20">
        <f>'[1]2017 ksh'!DX19</f>
        <v>589</v>
      </c>
      <c r="BG20">
        <f>'[1]2017 ksh'!DY19</f>
        <v>0</v>
      </c>
      <c r="BH20">
        <f>'[1]2017 ksh'!DZ19</f>
        <v>723</v>
      </c>
      <c r="BI20">
        <f>'[1]2017 ksh'!EA19</f>
        <v>505</v>
      </c>
      <c r="BJ20">
        <f>'[1]2017 ksh'!EB19</f>
        <v>0</v>
      </c>
      <c r="BK20">
        <f>'[1]2017 ksh'!EC19</f>
        <v>0</v>
      </c>
      <c r="BL20">
        <f>'[1]2017 ksh'!ED19</f>
        <v>4373</v>
      </c>
      <c r="BM20">
        <f>'[1]2017 ksh'!EE19</f>
        <v>0</v>
      </c>
      <c r="BN20">
        <f>'[1]2017 ksh'!EF19</f>
        <v>1391</v>
      </c>
      <c r="BO20" s="2"/>
      <c r="BR20" t="s">
        <v>37</v>
      </c>
      <c r="BS20">
        <v>5.5394669722034899E-4</v>
      </c>
      <c r="BT20">
        <v>1.2536248729497069E-3</v>
      </c>
      <c r="BU20">
        <v>0</v>
      </c>
      <c r="BV20">
        <v>1.2532378224800705E-3</v>
      </c>
      <c r="BW20">
        <v>4.6805594723507916E-4</v>
      </c>
      <c r="BX20">
        <v>0</v>
      </c>
      <c r="BY20">
        <v>8.3111084273123579E-5</v>
      </c>
      <c r="BZ20">
        <v>3.0301574725158506E-4</v>
      </c>
      <c r="CA20">
        <v>0</v>
      </c>
      <c r="CB20">
        <v>1.4754407006798613E-4</v>
      </c>
      <c r="CC20">
        <v>1.1154541864004744E-4</v>
      </c>
      <c r="CD20">
        <v>1.3714438238112648E-3</v>
      </c>
      <c r="CE20">
        <v>2.7277576960238985E-4</v>
      </c>
      <c r="CF20">
        <v>3.2375025215706355E-4</v>
      </c>
      <c r="CG20">
        <v>1.4547492028166885E-3</v>
      </c>
      <c r="CH20">
        <v>9.2684262210568E-4</v>
      </c>
      <c r="CI20">
        <v>2.7319560278002322E-4</v>
      </c>
      <c r="CJ20">
        <v>2.4952807852585585E-4</v>
      </c>
      <c r="CK20">
        <v>2.0378981062545376E-4</v>
      </c>
      <c r="CL20">
        <v>1.3030639846591777E-4</v>
      </c>
      <c r="CM20">
        <v>5.8865165016768178E-4</v>
      </c>
      <c r="CN20">
        <v>2.0333307930862066E-4</v>
      </c>
      <c r="CO20">
        <v>1.2462914269084329E-4</v>
      </c>
      <c r="CP20">
        <v>3.2396462676753321E-4</v>
      </c>
      <c r="CQ20">
        <v>2.7140728259765528E-4</v>
      </c>
      <c r="CR20">
        <v>1.3701440767332508E-3</v>
      </c>
      <c r="CS20">
        <v>3.8172064625308831E-4</v>
      </c>
      <c r="CT20">
        <v>5.332365997501035E-4</v>
      </c>
      <c r="CU20">
        <v>8.9581158027261202E-4</v>
      </c>
      <c r="CV20">
        <v>3.4278618763115463E-4</v>
      </c>
      <c r="CW20">
        <v>7.7084794837228333E-4</v>
      </c>
      <c r="CX20">
        <v>0</v>
      </c>
      <c r="CY20">
        <v>0</v>
      </c>
      <c r="CZ20">
        <v>1.6196609706429607E-4</v>
      </c>
      <c r="DA20">
        <v>1.4922930103792153E-3</v>
      </c>
      <c r="DB20">
        <v>1.5828283696236504E-4</v>
      </c>
      <c r="DC20">
        <v>0</v>
      </c>
      <c r="DD20">
        <v>1.1837420515219165E-3</v>
      </c>
      <c r="DE20">
        <v>7.4682435735876269E-5</v>
      </c>
      <c r="DF20">
        <v>1.2585727816029571E-4</v>
      </c>
      <c r="DG20">
        <v>3.6101585334413788E-4</v>
      </c>
      <c r="DH20">
        <v>1.9330686720416908E-3</v>
      </c>
      <c r="DI20">
        <v>9.1707559575030764E-4</v>
      </c>
      <c r="DJ20">
        <v>5.2069337239377057E-4</v>
      </c>
      <c r="DK20">
        <v>2.2702006764011074E-3</v>
      </c>
      <c r="DL20">
        <v>7.8686958817341844E-4</v>
      </c>
      <c r="DM20">
        <v>0</v>
      </c>
      <c r="DN20">
        <v>3.4492066465039979E-4</v>
      </c>
      <c r="DO20">
        <v>0</v>
      </c>
      <c r="DP20">
        <v>1.6302277114716439E-3</v>
      </c>
      <c r="DQ20">
        <v>8.6687682627363224E-4</v>
      </c>
      <c r="DR20">
        <v>1.0603770224243071E-3</v>
      </c>
      <c r="DS20">
        <v>9.993164870543106E-4</v>
      </c>
      <c r="DT20">
        <v>9.1695777617400987E-4</v>
      </c>
      <c r="DU20">
        <v>2.3802197737317504E-3</v>
      </c>
      <c r="DV20">
        <v>0</v>
      </c>
      <c r="DW20">
        <v>1.9846102213242471E-3</v>
      </c>
      <c r="DX20">
        <v>0</v>
      </c>
      <c r="DY20">
        <v>2.2841792414988692E-4</v>
      </c>
      <c r="DZ20">
        <v>0</v>
      </c>
      <c r="EA20">
        <v>1442</v>
      </c>
      <c r="EB20">
        <v>5.8450345827366999E-4</v>
      </c>
      <c r="EF20" s="2"/>
    </row>
    <row r="21" spans="1:136" x14ac:dyDescent="0.35">
      <c r="A21" s="2"/>
      <c r="B21" t="s">
        <v>37</v>
      </c>
      <c r="C21">
        <f>'[1]2017 ksh'!BU20</f>
        <v>1737</v>
      </c>
      <c r="D21">
        <f>'[1]2017 ksh'!BV20</f>
        <v>210</v>
      </c>
      <c r="E21">
        <f>'[1]2017 ksh'!BW20</f>
        <v>0</v>
      </c>
      <c r="F21">
        <f>'[1]2017 ksh'!BX20</f>
        <v>141</v>
      </c>
      <c r="G21">
        <f>'[1]2017 ksh'!BY20</f>
        <v>1609</v>
      </c>
      <c r="H21">
        <f>'[1]2017 ksh'!BZ20</f>
        <v>0</v>
      </c>
      <c r="I21">
        <f>'[1]2017 ksh'!CA20</f>
        <v>25</v>
      </c>
      <c r="J21">
        <f>'[1]2017 ksh'!CB20</f>
        <v>154</v>
      </c>
      <c r="K21">
        <f>'[1]2017 ksh'!CC20</f>
        <v>0</v>
      </c>
      <c r="L21">
        <f>'[1]2017 ksh'!CD20</f>
        <v>216</v>
      </c>
      <c r="M21">
        <f>'[1]2017 ksh'!CE20</f>
        <v>198</v>
      </c>
      <c r="N21">
        <f>'[1]2017 ksh'!CF20</f>
        <v>1469</v>
      </c>
      <c r="O21">
        <f>'[1]2017 ksh'!CG20</f>
        <v>462</v>
      </c>
      <c r="P21">
        <f>'[1]2017 ksh'!CH20</f>
        <v>243</v>
      </c>
      <c r="Q21">
        <f>'[1]2017 ksh'!CI20</f>
        <v>1334</v>
      </c>
      <c r="R21">
        <f>'[1]2017 ksh'!CJ20</f>
        <v>1345</v>
      </c>
      <c r="S21">
        <f>'[1]2017 ksh'!CK20</f>
        <v>962</v>
      </c>
      <c r="T21">
        <f>'[1]2017 ksh'!CL20</f>
        <v>332</v>
      </c>
      <c r="U21">
        <f>'[1]2017 ksh'!CM20</f>
        <v>527</v>
      </c>
      <c r="V21">
        <f>'[1]2017 ksh'!CN20</f>
        <v>1166</v>
      </c>
      <c r="W21">
        <f>'[1]2017 ksh'!CO20</f>
        <v>109</v>
      </c>
      <c r="X21">
        <f>'[1]2017 ksh'!CP20</f>
        <v>139</v>
      </c>
      <c r="Y21">
        <f>'[1]2017 ksh'!CQ20</f>
        <v>44</v>
      </c>
      <c r="Z21">
        <f>'[1]2017 ksh'!CR20</f>
        <v>491</v>
      </c>
      <c r="AA21">
        <f>'[1]2017 ksh'!CS20</f>
        <v>71</v>
      </c>
      <c r="AB21">
        <f>'[1]2017 ksh'!CT20</f>
        <v>580</v>
      </c>
      <c r="AC21">
        <f>'[1]2017 ksh'!CU20</f>
        <v>1310</v>
      </c>
      <c r="AD21">
        <f>'[1]2017 ksh'!CV20</f>
        <v>406</v>
      </c>
      <c r="AE21">
        <f>'[1]2017 ksh'!CW20</f>
        <v>3168</v>
      </c>
      <c r="AF21">
        <f>'[1]2017 ksh'!CX20</f>
        <v>845</v>
      </c>
      <c r="AG21">
        <f>'[1]2017 ksh'!CY20</f>
        <v>1824</v>
      </c>
      <c r="AH21">
        <f>'[1]2017 ksh'!CZ20</f>
        <v>0</v>
      </c>
      <c r="AI21">
        <f>'[1]2017 ksh'!DA20</f>
        <v>0</v>
      </c>
      <c r="AJ21">
        <f>'[1]2017 ksh'!DB20</f>
        <v>217</v>
      </c>
      <c r="AK21">
        <f>'[1]2017 ksh'!DC20</f>
        <v>368</v>
      </c>
      <c r="AL21">
        <f>'[1]2017 ksh'!DD20</f>
        <v>224</v>
      </c>
      <c r="AM21">
        <f>'[1]2017 ksh'!DE20</f>
        <v>0</v>
      </c>
      <c r="AN21">
        <f>'[1]2017 ksh'!DF20</f>
        <v>557</v>
      </c>
      <c r="AO21">
        <f>'[1]2017 ksh'!DG20</f>
        <v>64</v>
      </c>
      <c r="AP21">
        <f>'[1]2017 ksh'!DH20</f>
        <v>145</v>
      </c>
      <c r="AQ21">
        <f>'[1]2017 ksh'!DI20</f>
        <v>544</v>
      </c>
      <c r="AR21">
        <f>'[1]2017 ksh'!DJ20</f>
        <v>2373</v>
      </c>
      <c r="AS21">
        <f>'[1]2017 ksh'!DK20</f>
        <v>571</v>
      </c>
      <c r="AT21">
        <f>'[1]2017 ksh'!DL20</f>
        <v>277</v>
      </c>
      <c r="AU21">
        <f>'[1]2017 ksh'!DM20</f>
        <v>549</v>
      </c>
      <c r="AV21">
        <f>'[1]2017 ksh'!DN20</f>
        <v>271</v>
      </c>
      <c r="AW21">
        <f>'[1]2017 ksh'!DO20</f>
        <v>0</v>
      </c>
      <c r="AX21">
        <f>'[1]2017 ksh'!DP20</f>
        <v>110</v>
      </c>
      <c r="AY21">
        <f>'[1]2017 ksh'!DQ20</f>
        <v>0</v>
      </c>
      <c r="AZ21">
        <f>'[1]2017 ksh'!DR20</f>
        <v>1698</v>
      </c>
      <c r="BA21">
        <f>'[1]2017 ksh'!DS20</f>
        <v>3070</v>
      </c>
      <c r="BB21">
        <f>'[1]2017 ksh'!DT20</f>
        <v>1885</v>
      </c>
      <c r="BC21">
        <f>'[1]2017 ksh'!DU20</f>
        <v>1745</v>
      </c>
      <c r="BD21">
        <f>'[1]2017 ksh'!DV20</f>
        <v>450</v>
      </c>
      <c r="BE21">
        <f>'[1]2017 ksh'!DW20</f>
        <v>1251</v>
      </c>
      <c r="BF21">
        <f>'[1]2017 ksh'!DX20</f>
        <v>0</v>
      </c>
      <c r="BG21">
        <f>'[1]2017 ksh'!DY20</f>
        <v>682</v>
      </c>
      <c r="BH21">
        <f>'[1]2017 ksh'!DZ20</f>
        <v>0</v>
      </c>
      <c r="BI21">
        <f>'[1]2017 ksh'!EA20</f>
        <v>91</v>
      </c>
      <c r="BJ21">
        <f>'[1]2017 ksh'!EB20</f>
        <v>0</v>
      </c>
      <c r="BK21">
        <f>'[1]2017 ksh'!EC20</f>
        <v>721</v>
      </c>
      <c r="BL21">
        <f>'[1]2017 ksh'!ED20</f>
        <v>2392</v>
      </c>
      <c r="BM21">
        <f>'[1]2017 ksh'!EE20</f>
        <v>237</v>
      </c>
      <c r="BN21">
        <f>'[1]2017 ksh'!EF20</f>
        <v>25</v>
      </c>
      <c r="BO21" s="2"/>
      <c r="BR21" t="s">
        <v>38</v>
      </c>
      <c r="BS21">
        <v>1.1873019883427514E-3</v>
      </c>
      <c r="BT21">
        <v>9.2648847753235477E-3</v>
      </c>
      <c r="BU21">
        <v>0</v>
      </c>
      <c r="BV21">
        <v>1.310122376124556E-2</v>
      </c>
      <c r="BW21">
        <v>9.5560210482736798E-4</v>
      </c>
      <c r="BX21">
        <v>1.8475020397332531E-3</v>
      </c>
      <c r="BY21">
        <v>7.9786640902198625E-4</v>
      </c>
      <c r="BZ21">
        <v>1.1609044862236051E-4</v>
      </c>
      <c r="CA21">
        <v>7.4949436915017834E-3</v>
      </c>
      <c r="CB21">
        <v>3.7842321674844592E-4</v>
      </c>
      <c r="CC21">
        <v>1.1515092712134189E-3</v>
      </c>
      <c r="CD21">
        <v>3.1480657412468246E-3</v>
      </c>
      <c r="CE21">
        <v>8.3604002111901303E-4</v>
      </c>
      <c r="CF21">
        <v>1.120468979687615E-3</v>
      </c>
      <c r="CG21">
        <v>2.0207273409440208E-3</v>
      </c>
      <c r="CH21">
        <v>2.9810566418060759E-3</v>
      </c>
      <c r="CI21">
        <v>1.6493971527509095E-3</v>
      </c>
      <c r="CJ21">
        <v>4.0052262965791742E-3</v>
      </c>
      <c r="CK21">
        <v>2.1744024765596331E-3</v>
      </c>
      <c r="CL21">
        <v>1.4171658996108946E-3</v>
      </c>
      <c r="CM21">
        <v>1.7821563720672934E-3</v>
      </c>
      <c r="CN21">
        <v>2.3785581795382534E-3</v>
      </c>
      <c r="CO21">
        <v>9.7097432078229722E-3</v>
      </c>
      <c r="CP21">
        <v>2.7335752519305296E-3</v>
      </c>
      <c r="CQ21">
        <v>7.2744797011737739E-3</v>
      </c>
      <c r="CR21">
        <v>2.031592941363096E-3</v>
      </c>
      <c r="CS21">
        <v>3.6662665428674481E-3</v>
      </c>
      <c r="CT21">
        <v>7.8803438386714799E-5</v>
      </c>
      <c r="CU21">
        <v>5.847658926779551E-4</v>
      </c>
      <c r="CV21">
        <v>1.7329971521423582E-3</v>
      </c>
      <c r="CW21">
        <v>1.1630337466669537E-3</v>
      </c>
      <c r="CX21">
        <v>0</v>
      </c>
      <c r="CY21">
        <v>0</v>
      </c>
      <c r="CZ21">
        <v>1.0023984716928554E-3</v>
      </c>
      <c r="DA21">
        <v>5.109481502928835E-4</v>
      </c>
      <c r="DB21">
        <v>2.642758081425202E-4</v>
      </c>
      <c r="DC21">
        <v>1.5075880926510556E-2</v>
      </c>
      <c r="DD21">
        <v>1.1709907906437629E-3</v>
      </c>
      <c r="DE21">
        <v>3.9079918324914E-3</v>
      </c>
      <c r="DF21">
        <v>2.9287422618515156E-2</v>
      </c>
      <c r="DG21">
        <v>7.9635850002383358E-5</v>
      </c>
      <c r="DH21">
        <v>5.6045143125355381E-4</v>
      </c>
      <c r="DI21">
        <v>2.489113412073252E-2</v>
      </c>
      <c r="DJ21">
        <v>1.1274797283818902E-2</v>
      </c>
      <c r="DK21">
        <v>1.4679804009515359E-3</v>
      </c>
      <c r="DL21">
        <v>1.1187485325580004E-2</v>
      </c>
      <c r="DM21">
        <v>3.766639524779052E-4</v>
      </c>
      <c r="DN21">
        <v>2.7280088931440714E-3</v>
      </c>
      <c r="DO21">
        <v>0</v>
      </c>
      <c r="DP21">
        <v>2.3800556517892847E-3</v>
      </c>
      <c r="DQ21">
        <v>3.6222462304358809E-3</v>
      </c>
      <c r="DR21">
        <v>1.844549738211832E-3</v>
      </c>
      <c r="DS21">
        <v>1.1035431922943591E-3</v>
      </c>
      <c r="DT21">
        <v>0</v>
      </c>
      <c r="DU21">
        <v>2.6047329098631226E-3</v>
      </c>
      <c r="DV21">
        <v>2.8752656648654644E-3</v>
      </c>
      <c r="DW21">
        <v>4.9178757683841312E-4</v>
      </c>
      <c r="DX21">
        <v>9.1470530486917837E-3</v>
      </c>
      <c r="DY21">
        <v>0</v>
      </c>
      <c r="DZ21">
        <v>0</v>
      </c>
      <c r="EA21">
        <v>0</v>
      </c>
      <c r="EB21">
        <v>1.1084062235490666E-3</v>
      </c>
      <c r="EF21" s="2"/>
    </row>
    <row r="22" spans="1:136" x14ac:dyDescent="0.35">
      <c r="A22" s="2"/>
      <c r="B22" t="s">
        <v>38</v>
      </c>
      <c r="C22">
        <f>'[1]2017 ksh'!BU21</f>
        <v>3723</v>
      </c>
      <c r="D22">
        <f>'[1]2017 ksh'!BV21</f>
        <v>1552</v>
      </c>
      <c r="E22">
        <f>'[1]2017 ksh'!BW21</f>
        <v>0</v>
      </c>
      <c r="F22">
        <f>'[1]2017 ksh'!BX21</f>
        <v>1474</v>
      </c>
      <c r="G22">
        <f>'[1]2017 ksh'!BY21</f>
        <v>3285</v>
      </c>
      <c r="H22">
        <f>'[1]2017 ksh'!BZ21</f>
        <v>884</v>
      </c>
      <c r="I22">
        <f>'[1]2017 ksh'!CA21</f>
        <v>240</v>
      </c>
      <c r="J22">
        <f>'[1]2017 ksh'!CB21</f>
        <v>59</v>
      </c>
      <c r="K22">
        <f>'[1]2017 ksh'!CC21</f>
        <v>1844</v>
      </c>
      <c r="L22">
        <f>'[1]2017 ksh'!CD21</f>
        <v>554</v>
      </c>
      <c r="M22">
        <f>'[1]2017 ksh'!CE21</f>
        <v>2044</v>
      </c>
      <c r="N22">
        <f>'[1]2017 ksh'!CF21</f>
        <v>3372</v>
      </c>
      <c r="O22">
        <f>'[1]2017 ksh'!CG21</f>
        <v>1416</v>
      </c>
      <c r="P22">
        <f>'[1]2017 ksh'!CH21</f>
        <v>841</v>
      </c>
      <c r="Q22">
        <f>'[1]2017 ksh'!CI21</f>
        <v>1853</v>
      </c>
      <c r="R22">
        <f>'[1]2017 ksh'!CJ21</f>
        <v>4326</v>
      </c>
      <c r="S22">
        <f>'[1]2017 ksh'!CK21</f>
        <v>5808</v>
      </c>
      <c r="T22">
        <f>'[1]2017 ksh'!CL21</f>
        <v>5329</v>
      </c>
      <c r="U22">
        <f>'[1]2017 ksh'!CM21</f>
        <v>5623</v>
      </c>
      <c r="V22">
        <f>'[1]2017 ksh'!CN21</f>
        <v>12681</v>
      </c>
      <c r="W22">
        <f>'[1]2017 ksh'!CO21</f>
        <v>330</v>
      </c>
      <c r="X22">
        <f>'[1]2017 ksh'!CP21</f>
        <v>1626</v>
      </c>
      <c r="Y22">
        <f>'[1]2017 ksh'!CQ21</f>
        <v>3428</v>
      </c>
      <c r="Z22">
        <f>'[1]2017 ksh'!CR21</f>
        <v>4143</v>
      </c>
      <c r="AA22">
        <f>'[1]2017 ksh'!CS21</f>
        <v>1903</v>
      </c>
      <c r="AB22">
        <f>'[1]2017 ksh'!CT21</f>
        <v>860</v>
      </c>
      <c r="AC22">
        <f>'[1]2017 ksh'!CU21</f>
        <v>12582</v>
      </c>
      <c r="AD22">
        <f>'[1]2017 ksh'!CV21</f>
        <v>60</v>
      </c>
      <c r="AE22">
        <f>'[1]2017 ksh'!CW21</f>
        <v>2068</v>
      </c>
      <c r="AF22">
        <f>'[1]2017 ksh'!CX21</f>
        <v>4272</v>
      </c>
      <c r="AG22">
        <f>'[1]2017 ksh'!CY21</f>
        <v>2752</v>
      </c>
      <c r="AH22">
        <f>'[1]2017 ksh'!CZ21</f>
        <v>0</v>
      </c>
      <c r="AI22">
        <f>'[1]2017 ksh'!DA21</f>
        <v>0</v>
      </c>
      <c r="AJ22">
        <f>'[1]2017 ksh'!DB21</f>
        <v>1343</v>
      </c>
      <c r="AK22">
        <f>'[1]2017 ksh'!DC21</f>
        <v>126</v>
      </c>
      <c r="AL22">
        <f>'[1]2017 ksh'!DD21</f>
        <v>374</v>
      </c>
      <c r="AM22">
        <f>'[1]2017 ksh'!DE21</f>
        <v>3881</v>
      </c>
      <c r="AN22">
        <f>'[1]2017 ksh'!DF21</f>
        <v>551</v>
      </c>
      <c r="AO22">
        <f>'[1]2017 ksh'!DG21</f>
        <v>3349</v>
      </c>
      <c r="AP22">
        <f>'[1]2017 ksh'!DH21</f>
        <v>33742</v>
      </c>
      <c r="AQ22">
        <f>'[1]2017 ksh'!DI21</f>
        <v>120</v>
      </c>
      <c r="AR22">
        <f>'[1]2017 ksh'!DJ21</f>
        <v>688</v>
      </c>
      <c r="AS22">
        <f>'[1]2017 ksh'!DK21</f>
        <v>15498</v>
      </c>
      <c r="AT22">
        <f>'[1]2017 ksh'!DL21</f>
        <v>5998</v>
      </c>
      <c r="AU22">
        <f>'[1]2017 ksh'!DM21</f>
        <v>355</v>
      </c>
      <c r="AV22">
        <f>'[1]2017 ksh'!DN21</f>
        <v>3853</v>
      </c>
      <c r="AW22">
        <f>'[1]2017 ksh'!DO21</f>
        <v>171</v>
      </c>
      <c r="AX22">
        <f>'[1]2017 ksh'!DP21</f>
        <v>870</v>
      </c>
      <c r="AY22">
        <f>'[1]2017 ksh'!DQ21</f>
        <v>0</v>
      </c>
      <c r="AZ22">
        <f>'[1]2017 ksh'!DR21</f>
        <v>2479</v>
      </c>
      <c r="BA22">
        <f>'[1]2017 ksh'!DS21</f>
        <v>12828</v>
      </c>
      <c r="BB22">
        <f>'[1]2017 ksh'!DT21</f>
        <v>3279</v>
      </c>
      <c r="BC22">
        <f>'[1]2017 ksh'!DU21</f>
        <v>1927</v>
      </c>
      <c r="BD22">
        <f>'[1]2017 ksh'!DV21</f>
        <v>0</v>
      </c>
      <c r="BE22">
        <f>'[1]2017 ksh'!DW21</f>
        <v>1369</v>
      </c>
      <c r="BF22">
        <f>'[1]2017 ksh'!DX21</f>
        <v>832</v>
      </c>
      <c r="BG22">
        <f>'[1]2017 ksh'!DY21</f>
        <v>169</v>
      </c>
      <c r="BH22">
        <f>'[1]2017 ksh'!DZ21</f>
        <v>1018</v>
      </c>
      <c r="BI22">
        <f>'[1]2017 ksh'!EA21</f>
        <v>0</v>
      </c>
      <c r="BJ22">
        <f>'[1]2017 ksh'!EB21</f>
        <v>0</v>
      </c>
      <c r="BK22">
        <f>'[1]2017 ksh'!EC21</f>
        <v>0</v>
      </c>
      <c r="BL22">
        <f>'[1]2017 ksh'!ED21</f>
        <v>4536</v>
      </c>
      <c r="BM22">
        <f>'[1]2017 ksh'!EE21</f>
        <v>97</v>
      </c>
      <c r="BN22">
        <f>'[1]2017 ksh'!EF21</f>
        <v>3091</v>
      </c>
      <c r="BO22" s="2"/>
      <c r="BR22" t="s">
        <v>39</v>
      </c>
      <c r="BS22">
        <v>1.2692618623701721E-4</v>
      </c>
      <c r="BT22">
        <v>0</v>
      </c>
      <c r="BU22">
        <v>0</v>
      </c>
      <c r="BV22">
        <v>0</v>
      </c>
      <c r="BW22">
        <v>1.279954113010782E-5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2.7391532873126284E-3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1.9016762813036465E-4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1.9147346812059764E-3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2.8971412122575745E-5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1.0427003372159141E-4</v>
      </c>
      <c r="DI22">
        <v>1.316991223319181E-4</v>
      </c>
      <c r="DJ22">
        <v>7.763406599228421E-4</v>
      </c>
      <c r="DK22">
        <v>0</v>
      </c>
      <c r="DL22">
        <v>1.1030692123508549E-2</v>
      </c>
      <c r="DM22">
        <v>0</v>
      </c>
      <c r="DN22">
        <v>0</v>
      </c>
      <c r="DO22">
        <v>0</v>
      </c>
      <c r="DP22">
        <v>0</v>
      </c>
      <c r="DQ22">
        <v>8.94831486143694E-4</v>
      </c>
      <c r="DR22">
        <v>8.2861291991034728E-4</v>
      </c>
      <c r="DS22">
        <v>1.9406783446015177E-2</v>
      </c>
      <c r="DT22">
        <v>6.4329682208474426E-3</v>
      </c>
      <c r="DU22">
        <v>0</v>
      </c>
      <c r="DV22">
        <v>2.4536521899693267E-4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1.0507378221474837E-5</v>
      </c>
      <c r="EF22" s="2"/>
    </row>
    <row r="23" spans="1:136" x14ac:dyDescent="0.35">
      <c r="A23" s="2"/>
      <c r="B23" t="s">
        <v>39</v>
      </c>
      <c r="C23">
        <f>'[1]2017 ksh'!BU22</f>
        <v>398</v>
      </c>
      <c r="D23">
        <f>'[1]2017 ksh'!BV22</f>
        <v>0</v>
      </c>
      <c r="E23">
        <f>'[1]2017 ksh'!BW22</f>
        <v>0</v>
      </c>
      <c r="F23">
        <f>'[1]2017 ksh'!BX22</f>
        <v>0</v>
      </c>
      <c r="G23">
        <f>'[1]2017 ksh'!BY22</f>
        <v>44</v>
      </c>
      <c r="H23">
        <f>'[1]2017 ksh'!BZ22</f>
        <v>0</v>
      </c>
      <c r="I23">
        <f>'[1]2017 ksh'!CA22</f>
        <v>0</v>
      </c>
      <c r="J23">
        <f>'[1]2017 ksh'!CB22</f>
        <v>0</v>
      </c>
      <c r="K23">
        <f>'[1]2017 ksh'!CC22</f>
        <v>0</v>
      </c>
      <c r="L23">
        <f>'[1]2017 ksh'!CD22</f>
        <v>0</v>
      </c>
      <c r="M23">
        <f>'[1]2017 ksh'!CE22</f>
        <v>0</v>
      </c>
      <c r="N23">
        <f>'[1]2017 ksh'!CF22</f>
        <v>2934</v>
      </c>
      <c r="O23">
        <f>'[1]2017 ksh'!CG22</f>
        <v>0</v>
      </c>
      <c r="P23">
        <f>'[1]2017 ksh'!CH22</f>
        <v>0</v>
      </c>
      <c r="Q23">
        <f>'[1]2017 ksh'!CI22</f>
        <v>0</v>
      </c>
      <c r="R23">
        <f>'[1]2017 ksh'!CJ22</f>
        <v>0</v>
      </c>
      <c r="S23">
        <f>'[1]2017 ksh'!CK22</f>
        <v>0</v>
      </c>
      <c r="T23">
        <f>'[1]2017 ksh'!CL22</f>
        <v>0</v>
      </c>
      <c r="U23">
        <f>'[1]2017 ksh'!CM22</f>
        <v>0</v>
      </c>
      <c r="V23">
        <f>'[1]2017 ksh'!CN22</f>
        <v>0</v>
      </c>
      <c r="W23">
        <f>'[1]2017 ksh'!CO22</f>
        <v>0</v>
      </c>
      <c r="X23">
        <f>'[1]2017 ksh'!CP22</f>
        <v>130</v>
      </c>
      <c r="Y23">
        <f>'[1]2017 ksh'!CQ22</f>
        <v>0</v>
      </c>
      <c r="Z23">
        <f>'[1]2017 ksh'!CR22</f>
        <v>0</v>
      </c>
      <c r="AA23">
        <f>'[1]2017 ksh'!CS22</f>
        <v>0</v>
      </c>
      <c r="AB23">
        <f>'[1]2017 ksh'!CT22</f>
        <v>0</v>
      </c>
      <c r="AC23">
        <f>'[1]2017 ksh'!CU22</f>
        <v>0</v>
      </c>
      <c r="AD23">
        <f>'[1]2017 ksh'!CV22</f>
        <v>0</v>
      </c>
      <c r="AE23">
        <f>'[1]2017 ksh'!CW22</f>
        <v>0</v>
      </c>
      <c r="AF23">
        <f>'[1]2017 ksh'!CX22</f>
        <v>4720</v>
      </c>
      <c r="AG23">
        <f>'[1]2017 ksh'!CY22</f>
        <v>0</v>
      </c>
      <c r="AH23">
        <f>'[1]2017 ksh'!CZ22</f>
        <v>0</v>
      </c>
      <c r="AI23">
        <f>'[1]2017 ksh'!DA22</f>
        <v>0</v>
      </c>
      <c r="AJ23">
        <f>'[1]2017 ksh'!DB22</f>
        <v>0</v>
      </c>
      <c r="AK23">
        <f>'[1]2017 ksh'!DC22</f>
        <v>0</v>
      </c>
      <c r="AL23">
        <f>'[1]2017 ksh'!DD22</f>
        <v>41</v>
      </c>
      <c r="AM23">
        <f>'[1]2017 ksh'!DE22</f>
        <v>0</v>
      </c>
      <c r="AN23">
        <f>'[1]2017 ksh'!DF22</f>
        <v>0</v>
      </c>
      <c r="AO23">
        <f>'[1]2017 ksh'!DG22</f>
        <v>0</v>
      </c>
      <c r="AP23">
        <f>'[1]2017 ksh'!DH22</f>
        <v>0</v>
      </c>
      <c r="AQ23">
        <f>'[1]2017 ksh'!DI22</f>
        <v>0</v>
      </c>
      <c r="AR23">
        <f>'[1]2017 ksh'!DJ22</f>
        <v>128</v>
      </c>
      <c r="AS23">
        <f>'[1]2017 ksh'!DK22</f>
        <v>82</v>
      </c>
      <c r="AT23">
        <f>'[1]2017 ksh'!DL22</f>
        <v>413</v>
      </c>
      <c r="AU23">
        <f>'[1]2017 ksh'!DM22</f>
        <v>0</v>
      </c>
      <c r="AV23">
        <f>'[1]2017 ksh'!DN22</f>
        <v>3799</v>
      </c>
      <c r="AW23">
        <f>'[1]2017 ksh'!DO22</f>
        <v>0</v>
      </c>
      <c r="AX23">
        <f>'[1]2017 ksh'!DP22</f>
        <v>0</v>
      </c>
      <c r="AY23">
        <f>'[1]2017 ksh'!DQ22</f>
        <v>0</v>
      </c>
      <c r="AZ23">
        <f>'[1]2017 ksh'!DR22</f>
        <v>0</v>
      </c>
      <c r="BA23">
        <f>'[1]2017 ksh'!DS22</f>
        <v>3169</v>
      </c>
      <c r="BB23">
        <f>'[1]2017 ksh'!DT22</f>
        <v>1473</v>
      </c>
      <c r="BC23">
        <f>'[1]2017 ksh'!DU22</f>
        <v>33888</v>
      </c>
      <c r="BD23">
        <f>'[1]2017 ksh'!DV22</f>
        <v>3157</v>
      </c>
      <c r="BE23">
        <f>'[1]2017 ksh'!DW22</f>
        <v>0</v>
      </c>
      <c r="BF23">
        <f>'[1]2017 ksh'!DX22</f>
        <v>71</v>
      </c>
      <c r="BG23">
        <f>'[1]2017 ksh'!DY22</f>
        <v>0</v>
      </c>
      <c r="BH23">
        <f>'[1]2017 ksh'!DZ22</f>
        <v>0</v>
      </c>
      <c r="BI23">
        <f>'[1]2017 ksh'!EA22</f>
        <v>0</v>
      </c>
      <c r="BJ23">
        <f>'[1]2017 ksh'!EB22</f>
        <v>0</v>
      </c>
      <c r="BK23">
        <f>'[1]2017 ksh'!EC22</f>
        <v>0</v>
      </c>
      <c r="BL23">
        <f>'[1]2017 ksh'!ED22</f>
        <v>43</v>
      </c>
      <c r="BM23">
        <f>'[1]2017 ksh'!EE22</f>
        <v>53</v>
      </c>
      <c r="BN23">
        <f>'[1]2017 ksh'!EF22</f>
        <v>586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6.4688536998614969E-5</v>
      </c>
      <c r="CT23">
        <v>0</v>
      </c>
      <c r="CU23">
        <v>0</v>
      </c>
      <c r="CV23">
        <v>1.9066213986584932E-5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7.7070138152146548E-5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5.7462356399571386E-4</v>
      </c>
      <c r="DR23">
        <v>2.5426547169007263E-4</v>
      </c>
      <c r="DS23">
        <v>2.6343013412319939E-5</v>
      </c>
      <c r="DT23">
        <v>1.0614295680200928E-2</v>
      </c>
      <c r="DU23">
        <v>0</v>
      </c>
      <c r="DV23">
        <v>0</v>
      </c>
      <c r="DW23">
        <v>1.9787902500007155E-4</v>
      </c>
      <c r="DX23">
        <v>0</v>
      </c>
      <c r="DY23">
        <v>0</v>
      </c>
      <c r="DZ23">
        <v>8.8626958886270004E-3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'[1]2017 ksh'!BU23</f>
        <v>0</v>
      </c>
      <c r="D24">
        <f>'[1]2017 ksh'!BV23</f>
        <v>0</v>
      </c>
      <c r="E24">
        <f>'[1]2017 ksh'!BW23</f>
        <v>0</v>
      </c>
      <c r="F24">
        <f>'[1]2017 ksh'!BX23</f>
        <v>0</v>
      </c>
      <c r="G24">
        <f>'[1]2017 ksh'!BY23</f>
        <v>0</v>
      </c>
      <c r="H24">
        <f>'[1]2017 ksh'!BZ23</f>
        <v>0</v>
      </c>
      <c r="I24">
        <f>'[1]2017 ksh'!CA23</f>
        <v>0</v>
      </c>
      <c r="J24">
        <f>'[1]2017 ksh'!CB23</f>
        <v>0</v>
      </c>
      <c r="K24">
        <f>'[1]2017 ksh'!CC23</f>
        <v>0</v>
      </c>
      <c r="L24">
        <f>'[1]2017 ksh'!CD23</f>
        <v>0</v>
      </c>
      <c r="M24">
        <f>'[1]2017 ksh'!CE23</f>
        <v>0</v>
      </c>
      <c r="N24">
        <f>'[1]2017 ksh'!CF23</f>
        <v>0</v>
      </c>
      <c r="O24">
        <f>'[1]2017 ksh'!CG23</f>
        <v>0</v>
      </c>
      <c r="P24">
        <f>'[1]2017 ksh'!CH23</f>
        <v>0</v>
      </c>
      <c r="Q24">
        <f>'[1]2017 ksh'!CI23</f>
        <v>0</v>
      </c>
      <c r="R24">
        <f>'[1]2017 ksh'!CJ23</f>
        <v>0</v>
      </c>
      <c r="S24">
        <f>'[1]2017 ksh'!CK23</f>
        <v>0</v>
      </c>
      <c r="T24">
        <f>'[1]2017 ksh'!CL23</f>
        <v>0</v>
      </c>
      <c r="U24">
        <f>'[1]2017 ksh'!CM23</f>
        <v>0</v>
      </c>
      <c r="V24">
        <f>'[1]2017 ksh'!CN23</f>
        <v>0</v>
      </c>
      <c r="W24">
        <f>'[1]2017 ksh'!CO23</f>
        <v>0</v>
      </c>
      <c r="X24">
        <f>'[1]2017 ksh'!CP23</f>
        <v>0</v>
      </c>
      <c r="Y24">
        <f>'[1]2017 ksh'!CQ23</f>
        <v>0</v>
      </c>
      <c r="Z24">
        <f>'[1]2017 ksh'!CR23</f>
        <v>0</v>
      </c>
      <c r="AA24">
        <f>'[1]2017 ksh'!CS23</f>
        <v>0</v>
      </c>
      <c r="AB24">
        <f>'[1]2017 ksh'!CT23</f>
        <v>0</v>
      </c>
      <c r="AC24">
        <f>'[1]2017 ksh'!CU23</f>
        <v>222</v>
      </c>
      <c r="AD24">
        <f>'[1]2017 ksh'!CV23</f>
        <v>0</v>
      </c>
      <c r="AE24">
        <f>'[1]2017 ksh'!CW23</f>
        <v>0</v>
      </c>
      <c r="AF24">
        <f>'[1]2017 ksh'!CX23</f>
        <v>47</v>
      </c>
      <c r="AG24">
        <f>'[1]2017 ksh'!CY23</f>
        <v>0</v>
      </c>
      <c r="AH24">
        <f>'[1]2017 ksh'!CZ23</f>
        <v>0</v>
      </c>
      <c r="AI24">
        <f>'[1]2017 ksh'!DA23</f>
        <v>0</v>
      </c>
      <c r="AJ24">
        <f>'[1]2017 ksh'!DB23</f>
        <v>0</v>
      </c>
      <c r="AK24">
        <f>'[1]2017 ksh'!DC23</f>
        <v>0</v>
      </c>
      <c r="AL24">
        <f>'[1]2017 ksh'!DD23</f>
        <v>0</v>
      </c>
      <c r="AM24">
        <f>'[1]2017 ksh'!DE23</f>
        <v>0</v>
      </c>
      <c r="AN24">
        <f>'[1]2017 ksh'!DF23</f>
        <v>0</v>
      </c>
      <c r="AO24">
        <f>'[1]2017 ksh'!DG23</f>
        <v>0</v>
      </c>
      <c r="AP24">
        <f>'[1]2017 ksh'!DH23</f>
        <v>0</v>
      </c>
      <c r="AQ24">
        <f>'[1]2017 ksh'!DI23</f>
        <v>0</v>
      </c>
      <c r="AR24">
        <f>'[1]2017 ksh'!DJ23</f>
        <v>0</v>
      </c>
      <c r="AS24">
        <f>'[1]2017 ksh'!DK23</f>
        <v>0</v>
      </c>
      <c r="AT24">
        <f>'[1]2017 ksh'!DL23</f>
        <v>41</v>
      </c>
      <c r="AU24">
        <f>'[1]2017 ksh'!DM23</f>
        <v>0</v>
      </c>
      <c r="AV24">
        <f>'[1]2017 ksh'!DN23</f>
        <v>0</v>
      </c>
      <c r="AW24">
        <f>'[1]2017 ksh'!DO23</f>
        <v>0</v>
      </c>
      <c r="AX24">
        <f>'[1]2017 ksh'!DP23</f>
        <v>0</v>
      </c>
      <c r="AY24">
        <f>'[1]2017 ksh'!DQ23</f>
        <v>0</v>
      </c>
      <c r="AZ24">
        <f>'[1]2017 ksh'!DR23</f>
        <v>0</v>
      </c>
      <c r="BA24">
        <f>'[1]2017 ksh'!DS23</f>
        <v>2035</v>
      </c>
      <c r="BB24">
        <f>'[1]2017 ksh'!DT23</f>
        <v>452</v>
      </c>
      <c r="BC24">
        <f>'[1]2017 ksh'!DU23</f>
        <v>46</v>
      </c>
      <c r="BD24">
        <f>'[1]2017 ksh'!DV23</f>
        <v>5209</v>
      </c>
      <c r="BE24">
        <f>'[1]2017 ksh'!DW23</f>
        <v>0</v>
      </c>
      <c r="BF24">
        <f>'[1]2017 ksh'!DX23</f>
        <v>0</v>
      </c>
      <c r="BG24">
        <f>'[1]2017 ksh'!DY23</f>
        <v>68</v>
      </c>
      <c r="BH24">
        <f>'[1]2017 ksh'!DZ23</f>
        <v>0</v>
      </c>
      <c r="BI24">
        <f>'[1]2017 ksh'!EA23</f>
        <v>0</v>
      </c>
      <c r="BJ24">
        <f>'[1]2017 ksh'!EB23</f>
        <v>53</v>
      </c>
      <c r="BK24">
        <f>'[1]2017 ksh'!EC23</f>
        <v>0</v>
      </c>
      <c r="BL24">
        <f>'[1]2017 ksh'!ED23</f>
        <v>0</v>
      </c>
      <c r="BM24">
        <f>'[1]2017 ksh'!EE23</f>
        <v>0</v>
      </c>
      <c r="BN24">
        <f>'[1]2017 ksh'!EF23</f>
        <v>0</v>
      </c>
      <c r="BO24" s="2"/>
      <c r="BR24" t="s">
        <v>41</v>
      </c>
      <c r="BS24">
        <v>6.059290297747053E-6</v>
      </c>
      <c r="BT24">
        <v>0</v>
      </c>
      <c r="BU24">
        <v>0</v>
      </c>
      <c r="BV24">
        <v>0</v>
      </c>
      <c r="BW24">
        <v>5.7888833747533096E-5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6.9085665733174676E-5</v>
      </c>
      <c r="CE24">
        <v>2.1963763266685937E-4</v>
      </c>
      <c r="CF24">
        <v>0</v>
      </c>
      <c r="CG24">
        <v>0</v>
      </c>
      <c r="CH24">
        <v>3.8589729991017158E-5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2.4297726835903729E-4</v>
      </c>
      <c r="CU24">
        <v>0</v>
      </c>
      <c r="CV24">
        <v>1.0628400137202665E-4</v>
      </c>
      <c r="CW24">
        <v>7.1844381153118506E-5</v>
      </c>
      <c r="CX24">
        <v>0</v>
      </c>
      <c r="CY24">
        <v>0</v>
      </c>
      <c r="CZ24">
        <v>0</v>
      </c>
      <c r="DA24">
        <v>0</v>
      </c>
      <c r="DB24">
        <v>3.8722765471150021E-4</v>
      </c>
      <c r="DC24">
        <v>0</v>
      </c>
      <c r="DD24">
        <v>0</v>
      </c>
      <c r="DE24">
        <v>0</v>
      </c>
      <c r="DF24">
        <v>1.0242178498561995E-4</v>
      </c>
      <c r="DG24">
        <v>0</v>
      </c>
      <c r="DH24">
        <v>0</v>
      </c>
      <c r="DI24">
        <v>7.3879995454490636E-5</v>
      </c>
      <c r="DJ24">
        <v>1.5282444467730524E-3</v>
      </c>
      <c r="DK24">
        <v>0</v>
      </c>
      <c r="DL24">
        <v>0</v>
      </c>
      <c r="DM24">
        <v>0</v>
      </c>
      <c r="DN24">
        <v>2.8220781653214531E-4</v>
      </c>
      <c r="DO24">
        <v>1.9446814404604632E-3</v>
      </c>
      <c r="DP24">
        <v>1.6321478854545316E-5</v>
      </c>
      <c r="DQ24">
        <v>5.0516046977313613E-4</v>
      </c>
      <c r="DR24">
        <v>0.1089094394835321</v>
      </c>
      <c r="DS24">
        <v>1.4374122535852835E-4</v>
      </c>
      <c r="DT24">
        <v>1.1969355504991409E-2</v>
      </c>
      <c r="DU24">
        <v>0</v>
      </c>
      <c r="DV24">
        <v>4.1470177858636504E-4</v>
      </c>
      <c r="DW24">
        <v>3.7567914893395938E-3</v>
      </c>
      <c r="DX24">
        <v>1.3477976004948602E-3</v>
      </c>
      <c r="DY24">
        <v>0</v>
      </c>
      <c r="DZ24">
        <v>0</v>
      </c>
      <c r="EA24">
        <v>0</v>
      </c>
      <c r="EB24">
        <v>2.9567273599964075E-5</v>
      </c>
      <c r="EF24" s="2"/>
    </row>
    <row r="25" spans="1:136" x14ac:dyDescent="0.35">
      <c r="A25" s="2"/>
      <c r="B25" t="s">
        <v>41</v>
      </c>
      <c r="C25">
        <f>'[1]2017 ksh'!BU24</f>
        <v>19</v>
      </c>
      <c r="D25">
        <f>'[1]2017 ksh'!BV24</f>
        <v>0</v>
      </c>
      <c r="E25">
        <f>'[1]2017 ksh'!BW24</f>
        <v>0</v>
      </c>
      <c r="F25">
        <f>'[1]2017 ksh'!BX24</f>
        <v>0</v>
      </c>
      <c r="G25">
        <f>'[1]2017 ksh'!BY24</f>
        <v>199</v>
      </c>
      <c r="H25">
        <f>'[1]2017 ksh'!BZ24</f>
        <v>0</v>
      </c>
      <c r="I25">
        <f>'[1]2017 ksh'!CA24</f>
        <v>0</v>
      </c>
      <c r="J25">
        <f>'[1]2017 ksh'!CB24</f>
        <v>0</v>
      </c>
      <c r="K25">
        <f>'[1]2017 ksh'!CC24</f>
        <v>0</v>
      </c>
      <c r="L25">
        <f>'[1]2017 ksh'!CD24</f>
        <v>0</v>
      </c>
      <c r="M25">
        <f>'[1]2017 ksh'!CE24</f>
        <v>0</v>
      </c>
      <c r="N25">
        <f>'[1]2017 ksh'!CF24</f>
        <v>74</v>
      </c>
      <c r="O25">
        <f>'[1]2017 ksh'!CG24</f>
        <v>372</v>
      </c>
      <c r="P25">
        <f>'[1]2017 ksh'!CH24</f>
        <v>0</v>
      </c>
      <c r="Q25">
        <f>'[1]2017 ksh'!CI24</f>
        <v>0</v>
      </c>
      <c r="R25">
        <f>'[1]2017 ksh'!CJ24</f>
        <v>56</v>
      </c>
      <c r="S25">
        <f>'[1]2017 ksh'!CK24</f>
        <v>0</v>
      </c>
      <c r="T25">
        <f>'[1]2017 ksh'!CL24</f>
        <v>0</v>
      </c>
      <c r="U25">
        <f>'[1]2017 ksh'!CM24</f>
        <v>0</v>
      </c>
      <c r="V25">
        <f>'[1]2017 ksh'!CN24</f>
        <v>0</v>
      </c>
      <c r="W25">
        <f>'[1]2017 ksh'!CO24</f>
        <v>0</v>
      </c>
      <c r="X25">
        <f>'[1]2017 ksh'!CP24</f>
        <v>0</v>
      </c>
      <c r="Y25">
        <f>'[1]2017 ksh'!CQ24</f>
        <v>0</v>
      </c>
      <c r="Z25">
        <f>'[1]2017 ksh'!CR24</f>
        <v>0</v>
      </c>
      <c r="AA25">
        <f>'[1]2017 ksh'!CS24</f>
        <v>0</v>
      </c>
      <c r="AB25">
        <f>'[1]2017 ksh'!CT24</f>
        <v>0</v>
      </c>
      <c r="AC25">
        <f>'[1]2017 ksh'!CU24</f>
        <v>0</v>
      </c>
      <c r="AD25">
        <f>'[1]2017 ksh'!CV24</f>
        <v>185</v>
      </c>
      <c r="AE25">
        <f>'[1]2017 ksh'!CW24</f>
        <v>0</v>
      </c>
      <c r="AF25">
        <f>'[1]2017 ksh'!CX24</f>
        <v>262</v>
      </c>
      <c r="AG25">
        <f>'[1]2017 ksh'!CY24</f>
        <v>170</v>
      </c>
      <c r="AH25">
        <f>'[1]2017 ksh'!CZ24</f>
        <v>0</v>
      </c>
      <c r="AI25">
        <f>'[1]2017 ksh'!DA24</f>
        <v>0</v>
      </c>
      <c r="AJ25">
        <f>'[1]2017 ksh'!DB24</f>
        <v>0</v>
      </c>
      <c r="AK25">
        <f>'[1]2017 ksh'!DC24</f>
        <v>0</v>
      </c>
      <c r="AL25">
        <f>'[1]2017 ksh'!DD24</f>
        <v>548</v>
      </c>
      <c r="AM25">
        <f>'[1]2017 ksh'!DE24</f>
        <v>0</v>
      </c>
      <c r="AN25">
        <f>'[1]2017 ksh'!DF24</f>
        <v>0</v>
      </c>
      <c r="AO25">
        <f>'[1]2017 ksh'!DG24</f>
        <v>0</v>
      </c>
      <c r="AP25">
        <f>'[1]2017 ksh'!DH24</f>
        <v>118</v>
      </c>
      <c r="AQ25">
        <f>'[1]2017 ksh'!DI24</f>
        <v>0</v>
      </c>
      <c r="AR25">
        <f>'[1]2017 ksh'!DJ24</f>
        <v>0</v>
      </c>
      <c r="AS25">
        <f>'[1]2017 ksh'!DK24</f>
        <v>46</v>
      </c>
      <c r="AT25">
        <f>'[1]2017 ksh'!DL24</f>
        <v>813</v>
      </c>
      <c r="AU25">
        <f>'[1]2017 ksh'!DM24</f>
        <v>0</v>
      </c>
      <c r="AV25">
        <f>'[1]2017 ksh'!DN24</f>
        <v>0</v>
      </c>
      <c r="AW25">
        <f>'[1]2017 ksh'!DO24</f>
        <v>0</v>
      </c>
      <c r="AX25">
        <f>'[1]2017 ksh'!DP24</f>
        <v>90</v>
      </c>
      <c r="AY25">
        <f>'[1]2017 ksh'!DQ24</f>
        <v>263</v>
      </c>
      <c r="AZ25">
        <f>'[1]2017 ksh'!DR24</f>
        <v>17</v>
      </c>
      <c r="BA25">
        <f>'[1]2017 ksh'!DS24</f>
        <v>1789</v>
      </c>
      <c r="BB25">
        <f>'[1]2017 ksh'!DT24</f>
        <v>193605</v>
      </c>
      <c r="BC25">
        <f>'[1]2017 ksh'!DU24</f>
        <v>251</v>
      </c>
      <c r="BD25">
        <f>'[1]2017 ksh'!DV24</f>
        <v>5874</v>
      </c>
      <c r="BE25">
        <f>'[1]2017 ksh'!DW24</f>
        <v>0</v>
      </c>
      <c r="BF25">
        <f>'[1]2017 ksh'!DX24</f>
        <v>120</v>
      </c>
      <c r="BG25">
        <f>'[1]2017 ksh'!DY24</f>
        <v>1291</v>
      </c>
      <c r="BH25">
        <f>'[1]2017 ksh'!DZ24</f>
        <v>150</v>
      </c>
      <c r="BI25">
        <f>'[1]2017 ksh'!EA24</f>
        <v>0</v>
      </c>
      <c r="BJ25">
        <f>'[1]2017 ksh'!EB24</f>
        <v>0</v>
      </c>
      <c r="BK25">
        <f>'[1]2017 ksh'!EC24</f>
        <v>0</v>
      </c>
      <c r="BL25">
        <f>'[1]2017 ksh'!ED24</f>
        <v>121</v>
      </c>
      <c r="BM25">
        <f>'[1]2017 ksh'!EE24</f>
        <v>214</v>
      </c>
      <c r="BN25">
        <f>'[1]2017 ksh'!EF24</f>
        <v>618</v>
      </c>
      <c r="BO25" s="2"/>
      <c r="BR25" t="s">
        <v>42</v>
      </c>
      <c r="BS25">
        <v>1.3713130673848593E-4</v>
      </c>
      <c r="BT25">
        <v>0</v>
      </c>
      <c r="BU25">
        <v>0</v>
      </c>
      <c r="BV25">
        <v>0</v>
      </c>
      <c r="BW25">
        <v>3.4326042121652793E-4</v>
      </c>
      <c r="BX25">
        <v>4.2216675568565286E-4</v>
      </c>
      <c r="BY25">
        <v>1.1801773966783548E-3</v>
      </c>
      <c r="BZ25">
        <v>0</v>
      </c>
      <c r="CA25">
        <v>0</v>
      </c>
      <c r="CB25">
        <v>0</v>
      </c>
      <c r="CC25">
        <v>3.6618445513146884E-4</v>
      </c>
      <c r="CD25">
        <v>1.4190569177625068E-3</v>
      </c>
      <c r="CE25">
        <v>4.2864763794661263E-4</v>
      </c>
      <c r="CF25">
        <v>8.9664164486297855E-4</v>
      </c>
      <c r="CG25">
        <v>7.1101685175148496E-4</v>
      </c>
      <c r="CH25">
        <v>4.1070498347582548E-4</v>
      </c>
      <c r="CI25">
        <v>3.5044009753695289E-4</v>
      </c>
      <c r="CJ25">
        <v>1.9541355547205577E-4</v>
      </c>
      <c r="CK25">
        <v>5.05800896201316E-4</v>
      </c>
      <c r="CL25">
        <v>1.8808376382344733E-4</v>
      </c>
      <c r="CM25">
        <v>2.154789068045E-3</v>
      </c>
      <c r="CN25">
        <v>7.8115010324319024E-4</v>
      </c>
      <c r="CO25">
        <v>2.4727554902069589E-3</v>
      </c>
      <c r="CP25">
        <v>4.7506014515809352E-4</v>
      </c>
      <c r="CQ25">
        <v>6.6513897425340865E-4</v>
      </c>
      <c r="CR25">
        <v>5.5514458281433437E-4</v>
      </c>
      <c r="CS25">
        <v>2.4738994554875722E-4</v>
      </c>
      <c r="CT25">
        <v>2.004234116302113E-3</v>
      </c>
      <c r="CU25">
        <v>1.6476938378309693E-3</v>
      </c>
      <c r="CV25">
        <v>2.7641953639274412E-3</v>
      </c>
      <c r="CW25">
        <v>6.0940939778115816E-4</v>
      </c>
      <c r="CX25">
        <v>0</v>
      </c>
      <c r="CY25">
        <v>0</v>
      </c>
      <c r="CZ25">
        <v>1.2166116968424083E-3</v>
      </c>
      <c r="DA25">
        <v>4.480934175187589E-3</v>
      </c>
      <c r="DB25">
        <v>5.0381992300967083E-4</v>
      </c>
      <c r="DC25">
        <v>1.2857811354483365E-3</v>
      </c>
      <c r="DD25">
        <v>6.8006724683485325E-5</v>
      </c>
      <c r="DE25">
        <v>1.2462631463424352E-3</v>
      </c>
      <c r="DF25">
        <v>3.5109840700579043E-3</v>
      </c>
      <c r="DG25">
        <v>1.3631002992074619E-3</v>
      </c>
      <c r="DH25">
        <v>8.211265155575324E-3</v>
      </c>
      <c r="DI25">
        <v>1.1997468827066196E-3</v>
      </c>
      <c r="DJ25">
        <v>2.5395550400865853E-3</v>
      </c>
      <c r="DK25">
        <v>9.2710198843192777E-3</v>
      </c>
      <c r="DL25">
        <v>2.5928949898113012E-3</v>
      </c>
      <c r="DM25">
        <v>5.5728643261350886E-4</v>
      </c>
      <c r="DN25">
        <v>2.0601170606846606E-3</v>
      </c>
      <c r="DO25">
        <v>5.2499004666423153E-4</v>
      </c>
      <c r="DP25">
        <v>2.5423103533432942E-3</v>
      </c>
      <c r="DQ25">
        <v>2.9047432937709624E-3</v>
      </c>
      <c r="DR25">
        <v>1.3860843412485373E-3</v>
      </c>
      <c r="DS25">
        <v>2.1017143309394386E-4</v>
      </c>
      <c r="DT25">
        <v>4.116121573047778E-3</v>
      </c>
      <c r="DU25">
        <v>1.0559728012958605E-3</v>
      </c>
      <c r="DV25">
        <v>6.358760604990931E-4</v>
      </c>
      <c r="DW25">
        <v>6.1109698897080921E-4</v>
      </c>
      <c r="DX25">
        <v>0</v>
      </c>
      <c r="DY25">
        <v>3.5141219099982604E-4</v>
      </c>
      <c r="DZ25">
        <v>1.1203785368641679E-2</v>
      </c>
      <c r="EA25">
        <v>0</v>
      </c>
      <c r="EB25">
        <v>1.5519153275485276E-3</v>
      </c>
      <c r="EF25" s="2"/>
    </row>
    <row r="26" spans="1:136" x14ac:dyDescent="0.35">
      <c r="A26" s="2"/>
      <c r="B26" t="s">
        <v>42</v>
      </c>
      <c r="C26">
        <f>'[1]2017 ksh'!BU25</f>
        <v>430</v>
      </c>
      <c r="D26">
        <f>'[1]2017 ksh'!BV25</f>
        <v>0</v>
      </c>
      <c r="E26">
        <f>'[1]2017 ksh'!BW25</f>
        <v>0</v>
      </c>
      <c r="F26">
        <f>'[1]2017 ksh'!BX25</f>
        <v>0</v>
      </c>
      <c r="G26">
        <f>'[1]2017 ksh'!BY25</f>
        <v>1180</v>
      </c>
      <c r="H26">
        <f>'[1]2017 ksh'!BZ25</f>
        <v>202</v>
      </c>
      <c r="I26">
        <f>'[1]2017 ksh'!CA25</f>
        <v>355</v>
      </c>
      <c r="J26">
        <f>'[1]2017 ksh'!CB25</f>
        <v>0</v>
      </c>
      <c r="K26">
        <f>'[1]2017 ksh'!CC25</f>
        <v>0</v>
      </c>
      <c r="L26">
        <f>'[1]2017 ksh'!CD25</f>
        <v>0</v>
      </c>
      <c r="M26">
        <f>'[1]2017 ksh'!CE25</f>
        <v>650</v>
      </c>
      <c r="N26">
        <f>'[1]2017 ksh'!CF25</f>
        <v>1520</v>
      </c>
      <c r="O26">
        <f>'[1]2017 ksh'!CG25</f>
        <v>726</v>
      </c>
      <c r="P26">
        <f>'[1]2017 ksh'!CH25</f>
        <v>673</v>
      </c>
      <c r="Q26">
        <f>'[1]2017 ksh'!CI25</f>
        <v>652</v>
      </c>
      <c r="R26">
        <f>'[1]2017 ksh'!CJ25</f>
        <v>596</v>
      </c>
      <c r="S26">
        <f>'[1]2017 ksh'!CK25</f>
        <v>1234</v>
      </c>
      <c r="T26">
        <f>'[1]2017 ksh'!CL25</f>
        <v>260</v>
      </c>
      <c r="U26">
        <f>'[1]2017 ksh'!CM25</f>
        <v>1308</v>
      </c>
      <c r="V26">
        <f>'[1]2017 ksh'!CN25</f>
        <v>1683</v>
      </c>
      <c r="W26">
        <f>'[1]2017 ksh'!CO25</f>
        <v>399</v>
      </c>
      <c r="X26">
        <f>'[1]2017 ksh'!CP25</f>
        <v>534</v>
      </c>
      <c r="Y26">
        <f>'[1]2017 ksh'!CQ25</f>
        <v>873</v>
      </c>
      <c r="Z26">
        <f>'[1]2017 ksh'!CR25</f>
        <v>720</v>
      </c>
      <c r="AA26">
        <f>'[1]2017 ksh'!CS25</f>
        <v>174</v>
      </c>
      <c r="AB26">
        <f>'[1]2017 ksh'!CT25</f>
        <v>235</v>
      </c>
      <c r="AC26">
        <f>'[1]2017 ksh'!CU25</f>
        <v>849</v>
      </c>
      <c r="AD26">
        <f>'[1]2017 ksh'!CV25</f>
        <v>1526</v>
      </c>
      <c r="AE26">
        <f>'[1]2017 ksh'!CW25</f>
        <v>5827</v>
      </c>
      <c r="AF26">
        <f>'[1]2017 ksh'!CX25</f>
        <v>6814</v>
      </c>
      <c r="AG26">
        <f>'[1]2017 ksh'!CY25</f>
        <v>1442</v>
      </c>
      <c r="AH26">
        <f>'[1]2017 ksh'!CZ25</f>
        <v>0</v>
      </c>
      <c r="AI26">
        <f>'[1]2017 ksh'!DA25</f>
        <v>0</v>
      </c>
      <c r="AJ26">
        <f>'[1]2017 ksh'!DB25</f>
        <v>1630</v>
      </c>
      <c r="AK26">
        <f>'[1]2017 ksh'!DC25</f>
        <v>1105</v>
      </c>
      <c r="AL26">
        <f>'[1]2017 ksh'!DD25</f>
        <v>713</v>
      </c>
      <c r="AM26">
        <f>'[1]2017 ksh'!DE25</f>
        <v>331</v>
      </c>
      <c r="AN26">
        <f>'[1]2017 ksh'!DF25</f>
        <v>32</v>
      </c>
      <c r="AO26">
        <f>'[1]2017 ksh'!DG25</f>
        <v>1068</v>
      </c>
      <c r="AP26">
        <f>'[1]2017 ksh'!DH25</f>
        <v>4045</v>
      </c>
      <c r="AQ26">
        <f>'[1]2017 ksh'!DI25</f>
        <v>2054</v>
      </c>
      <c r="AR26">
        <f>'[1]2017 ksh'!DJ25</f>
        <v>10080</v>
      </c>
      <c r="AS26">
        <f>'[1]2017 ksh'!DK25</f>
        <v>747</v>
      </c>
      <c r="AT26">
        <f>'[1]2017 ksh'!DL25</f>
        <v>1351</v>
      </c>
      <c r="AU26">
        <f>'[1]2017 ksh'!DM25</f>
        <v>2242</v>
      </c>
      <c r="AV26">
        <f>'[1]2017 ksh'!DN25</f>
        <v>893</v>
      </c>
      <c r="AW26">
        <f>'[1]2017 ksh'!DO25</f>
        <v>253</v>
      </c>
      <c r="AX26">
        <f>'[1]2017 ksh'!DP25</f>
        <v>657</v>
      </c>
      <c r="AY26">
        <f>'[1]2017 ksh'!DQ25</f>
        <v>71</v>
      </c>
      <c r="AZ26">
        <f>'[1]2017 ksh'!DR25</f>
        <v>2648</v>
      </c>
      <c r="BA26">
        <f>'[1]2017 ksh'!DS25</f>
        <v>10287</v>
      </c>
      <c r="BB26">
        <f>'[1]2017 ksh'!DT25</f>
        <v>2464</v>
      </c>
      <c r="BC26">
        <f>'[1]2017 ksh'!DU25</f>
        <v>367</v>
      </c>
      <c r="BD26">
        <f>'[1]2017 ksh'!DV25</f>
        <v>2020</v>
      </c>
      <c r="BE26">
        <f>'[1]2017 ksh'!DW25</f>
        <v>555</v>
      </c>
      <c r="BF26">
        <f>'[1]2017 ksh'!DX25</f>
        <v>184</v>
      </c>
      <c r="BG26">
        <f>'[1]2017 ksh'!DY25</f>
        <v>210</v>
      </c>
      <c r="BH26">
        <f>'[1]2017 ksh'!DZ25</f>
        <v>0</v>
      </c>
      <c r="BI26">
        <f>'[1]2017 ksh'!EA25</f>
        <v>140</v>
      </c>
      <c r="BJ26">
        <f>'[1]2017 ksh'!EB25</f>
        <v>67</v>
      </c>
      <c r="BK26">
        <f>'[1]2017 ksh'!EC25</f>
        <v>0</v>
      </c>
      <c r="BL26">
        <f>'[1]2017 ksh'!ED25</f>
        <v>6351</v>
      </c>
      <c r="BM26">
        <f>'[1]2017 ksh'!EE25</f>
        <v>0</v>
      </c>
      <c r="BN26">
        <f>'[1]2017 ksh'!EF25</f>
        <v>1426</v>
      </c>
      <c r="BO26" s="2"/>
      <c r="BR26" t="s">
        <v>43</v>
      </c>
      <c r="BS26">
        <v>0</v>
      </c>
      <c r="BT26">
        <v>0</v>
      </c>
      <c r="BU26">
        <v>0</v>
      </c>
      <c r="BV26">
        <v>0</v>
      </c>
      <c r="BW26">
        <v>2.4726386274071926E-5</v>
      </c>
      <c r="BX26">
        <v>1.316658693475056E-4</v>
      </c>
      <c r="BY26">
        <v>0</v>
      </c>
      <c r="BZ26">
        <v>0</v>
      </c>
      <c r="CA26">
        <v>0</v>
      </c>
      <c r="CB26">
        <v>7.7733866545077882E-4</v>
      </c>
      <c r="CC26">
        <v>6.2195021302329477E-4</v>
      </c>
      <c r="CD26">
        <v>5.9002892896441075E-4</v>
      </c>
      <c r="CE26">
        <v>4.7411026621367759E-4</v>
      </c>
      <c r="CF26">
        <v>0</v>
      </c>
      <c r="CG26">
        <v>0</v>
      </c>
      <c r="CH26">
        <v>2.7633003082853361E-4</v>
      </c>
      <c r="CI26">
        <v>9.1443850410777007E-5</v>
      </c>
      <c r="CJ26">
        <v>4.0585892290350045E-5</v>
      </c>
      <c r="CK26">
        <v>2.9775740831423038E-5</v>
      </c>
      <c r="CL26">
        <v>0</v>
      </c>
      <c r="CM26">
        <v>0</v>
      </c>
      <c r="CN26">
        <v>0</v>
      </c>
      <c r="CO26">
        <v>9.9986562204244724E-4</v>
      </c>
      <c r="CP26">
        <v>8.504896209844202E-4</v>
      </c>
      <c r="CQ26">
        <v>9.6712735911558853E-4</v>
      </c>
      <c r="CR26">
        <v>2.5513027635722601E-4</v>
      </c>
      <c r="CS26">
        <v>7.7509688475817934E-5</v>
      </c>
      <c r="CT26">
        <v>0</v>
      </c>
      <c r="CU26">
        <v>4.524300910467738E-5</v>
      </c>
      <c r="CV26">
        <v>4.1945670770486852E-4</v>
      </c>
      <c r="CW26">
        <v>2.7596694642933171E-4</v>
      </c>
      <c r="CX26">
        <v>0</v>
      </c>
      <c r="CY26">
        <v>4.0872510766486821E-4</v>
      </c>
      <c r="CZ26">
        <v>0</v>
      </c>
      <c r="DA26">
        <v>0</v>
      </c>
      <c r="DB26">
        <v>1.1447240887456757E-4</v>
      </c>
      <c r="DC26">
        <v>1.3479336978869268E-3</v>
      </c>
      <c r="DD26">
        <v>0</v>
      </c>
      <c r="DE26">
        <v>8.2617444532813119E-4</v>
      </c>
      <c r="DF26">
        <v>3.2549296075938544E-4</v>
      </c>
      <c r="DG26">
        <v>1.7718976625530296E-4</v>
      </c>
      <c r="DH26">
        <v>8.5419966687859967E-3</v>
      </c>
      <c r="DI26">
        <v>0</v>
      </c>
      <c r="DJ26">
        <v>2.1673626655957312E-3</v>
      </c>
      <c r="DK26">
        <v>9.428155814561977E-4</v>
      </c>
      <c r="DL26">
        <v>1.2677020745258836E-2</v>
      </c>
      <c r="DM26">
        <v>0</v>
      </c>
      <c r="DN26">
        <v>0</v>
      </c>
      <c r="DO26">
        <v>0</v>
      </c>
      <c r="DP26">
        <v>7.4118715739464618E-4</v>
      </c>
      <c r="DQ26">
        <v>3.4903792995336701E-3</v>
      </c>
      <c r="DR26">
        <v>1.3607703009254108E-3</v>
      </c>
      <c r="DS26">
        <v>1.0399763555820219E-3</v>
      </c>
      <c r="DT26">
        <v>1.6118080021192041E-3</v>
      </c>
      <c r="DU26">
        <v>1.3813265833167473E-3</v>
      </c>
      <c r="DV26">
        <v>0</v>
      </c>
      <c r="DW26">
        <v>1.7721812680153467E-3</v>
      </c>
      <c r="DX26">
        <v>0</v>
      </c>
      <c r="DY26">
        <v>7.756169072781875E-4</v>
      </c>
      <c r="DZ26">
        <v>0</v>
      </c>
      <c r="EA26">
        <v>96</v>
      </c>
      <c r="EB26">
        <v>1.5636444939352903E-3</v>
      </c>
      <c r="EF26" s="2"/>
    </row>
    <row r="27" spans="1:136" x14ac:dyDescent="0.35">
      <c r="A27" s="2"/>
      <c r="B27" t="s">
        <v>43</v>
      </c>
      <c r="C27">
        <f>'[1]2017 ksh'!BU26</f>
        <v>0</v>
      </c>
      <c r="D27">
        <f>'[1]2017 ksh'!BV26</f>
        <v>0</v>
      </c>
      <c r="E27">
        <f>'[1]2017 ksh'!BW26</f>
        <v>0</v>
      </c>
      <c r="F27">
        <f>'[1]2017 ksh'!BX26</f>
        <v>0</v>
      </c>
      <c r="G27">
        <f>'[1]2017 ksh'!BY26</f>
        <v>85</v>
      </c>
      <c r="H27">
        <f>'[1]2017 ksh'!BZ26</f>
        <v>63</v>
      </c>
      <c r="I27">
        <f>'[1]2017 ksh'!CA26</f>
        <v>0</v>
      </c>
      <c r="J27">
        <f>'[1]2017 ksh'!CB26</f>
        <v>0</v>
      </c>
      <c r="K27">
        <f>'[1]2017 ksh'!CC26</f>
        <v>0</v>
      </c>
      <c r="L27">
        <f>'[1]2017 ksh'!CD26</f>
        <v>1138</v>
      </c>
      <c r="M27">
        <f>'[1]2017 ksh'!CE26</f>
        <v>1104</v>
      </c>
      <c r="N27">
        <f>'[1]2017 ksh'!CF26</f>
        <v>632</v>
      </c>
      <c r="O27">
        <f>'[1]2017 ksh'!CG26</f>
        <v>803</v>
      </c>
      <c r="P27">
        <f>'[1]2017 ksh'!CH26</f>
        <v>0</v>
      </c>
      <c r="Q27">
        <f>'[1]2017 ksh'!CI26</f>
        <v>0</v>
      </c>
      <c r="R27">
        <f>'[1]2017 ksh'!CJ26</f>
        <v>401</v>
      </c>
      <c r="S27">
        <f>'[1]2017 ksh'!CK26</f>
        <v>322</v>
      </c>
      <c r="T27">
        <f>'[1]2017 ksh'!CL26</f>
        <v>54</v>
      </c>
      <c r="U27">
        <f>'[1]2017 ksh'!CM26</f>
        <v>77</v>
      </c>
      <c r="V27">
        <f>'[1]2017 ksh'!CN26</f>
        <v>0</v>
      </c>
      <c r="W27">
        <f>'[1]2017 ksh'!CO26</f>
        <v>0</v>
      </c>
      <c r="X27">
        <f>'[1]2017 ksh'!CP26</f>
        <v>0</v>
      </c>
      <c r="Y27">
        <f>'[1]2017 ksh'!CQ26</f>
        <v>353</v>
      </c>
      <c r="Z27">
        <f>'[1]2017 ksh'!CR26</f>
        <v>1289</v>
      </c>
      <c r="AA27">
        <f>'[1]2017 ksh'!CS26</f>
        <v>253</v>
      </c>
      <c r="AB27">
        <f>'[1]2017 ksh'!CT26</f>
        <v>108</v>
      </c>
      <c r="AC27">
        <f>'[1]2017 ksh'!CU26</f>
        <v>266</v>
      </c>
      <c r="AD27">
        <f>'[1]2017 ksh'!CV26</f>
        <v>0</v>
      </c>
      <c r="AE27">
        <f>'[1]2017 ksh'!CW26</f>
        <v>160</v>
      </c>
      <c r="AF27">
        <f>'[1]2017 ksh'!CX26</f>
        <v>1034</v>
      </c>
      <c r="AG27">
        <f>'[1]2017 ksh'!CY26</f>
        <v>653</v>
      </c>
      <c r="AH27">
        <f>'[1]2017 ksh'!CZ26</f>
        <v>0</v>
      </c>
      <c r="AI27">
        <f>'[1]2017 ksh'!DA26</f>
        <v>186</v>
      </c>
      <c r="AJ27">
        <f>'[1]2017 ksh'!DB26</f>
        <v>0</v>
      </c>
      <c r="AK27">
        <f>'[1]2017 ksh'!DC26</f>
        <v>0</v>
      </c>
      <c r="AL27">
        <f>'[1]2017 ksh'!DD26</f>
        <v>162</v>
      </c>
      <c r="AM27">
        <f>'[1]2017 ksh'!DE26</f>
        <v>347</v>
      </c>
      <c r="AN27">
        <f>'[1]2017 ksh'!DF26</f>
        <v>0</v>
      </c>
      <c r="AO27">
        <f>'[1]2017 ksh'!DG26</f>
        <v>708</v>
      </c>
      <c r="AP27">
        <f>'[1]2017 ksh'!DH26</f>
        <v>375</v>
      </c>
      <c r="AQ27">
        <f>'[1]2017 ksh'!DI26</f>
        <v>267</v>
      </c>
      <c r="AR27">
        <f>'[1]2017 ksh'!DJ26</f>
        <v>10486</v>
      </c>
      <c r="AS27">
        <f>'[1]2017 ksh'!DK26</f>
        <v>0</v>
      </c>
      <c r="AT27">
        <f>'[1]2017 ksh'!DL26</f>
        <v>1153</v>
      </c>
      <c r="AU27">
        <f>'[1]2017 ksh'!DM26</f>
        <v>228</v>
      </c>
      <c r="AV27">
        <f>'[1]2017 ksh'!DN26</f>
        <v>4366</v>
      </c>
      <c r="AW27">
        <f>'[1]2017 ksh'!DO26</f>
        <v>0</v>
      </c>
      <c r="AX27">
        <f>'[1]2017 ksh'!DP26</f>
        <v>0</v>
      </c>
      <c r="AY27">
        <f>'[1]2017 ksh'!DQ26</f>
        <v>0</v>
      </c>
      <c r="AZ27">
        <f>'[1]2017 ksh'!DR26</f>
        <v>772</v>
      </c>
      <c r="BA27">
        <f>'[1]2017 ksh'!DS26</f>
        <v>12361</v>
      </c>
      <c r="BB27">
        <f>'[1]2017 ksh'!DT26</f>
        <v>2419</v>
      </c>
      <c r="BC27">
        <f>'[1]2017 ksh'!DU26</f>
        <v>1816</v>
      </c>
      <c r="BD27">
        <f>'[1]2017 ksh'!DV26</f>
        <v>791</v>
      </c>
      <c r="BE27">
        <f>'[1]2017 ksh'!DW26</f>
        <v>726</v>
      </c>
      <c r="BF27">
        <f>'[1]2017 ksh'!DX26</f>
        <v>0</v>
      </c>
      <c r="BG27">
        <f>'[1]2017 ksh'!DY26</f>
        <v>609</v>
      </c>
      <c r="BH27">
        <f>'[1]2017 ksh'!DZ26</f>
        <v>0</v>
      </c>
      <c r="BI27">
        <f>'[1]2017 ksh'!EA26</f>
        <v>309</v>
      </c>
      <c r="BJ27">
        <f>'[1]2017 ksh'!EB26</f>
        <v>0</v>
      </c>
      <c r="BK27">
        <f>'[1]2017 ksh'!EC26</f>
        <v>48</v>
      </c>
      <c r="BL27">
        <f>'[1]2017 ksh'!ED26</f>
        <v>6399</v>
      </c>
      <c r="BM27">
        <f>'[1]2017 ksh'!EE26</f>
        <v>127</v>
      </c>
      <c r="BN27">
        <f>'[1]2017 ksh'!EF26</f>
        <v>124</v>
      </c>
      <c r="BO27" s="2"/>
      <c r="BR27" t="s">
        <v>44</v>
      </c>
      <c r="BS27">
        <v>2.1048061034279236E-5</v>
      </c>
      <c r="BT27">
        <v>0</v>
      </c>
      <c r="BU27">
        <v>0</v>
      </c>
      <c r="BV27">
        <v>0</v>
      </c>
      <c r="BW27">
        <v>0</v>
      </c>
      <c r="BX27">
        <v>1.7471851868970584E-3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5.1347454261143338E-5</v>
      </c>
      <c r="CE27">
        <v>0</v>
      </c>
      <c r="CF27">
        <v>1.7719664006950393E-4</v>
      </c>
      <c r="CG27">
        <v>5.9978415408484162E-5</v>
      </c>
      <c r="CH27">
        <v>3.2732360260237769E-4</v>
      </c>
      <c r="CI27">
        <v>0</v>
      </c>
      <c r="CJ27">
        <v>0</v>
      </c>
      <c r="CK27">
        <v>5.1430825072457974E-5</v>
      </c>
      <c r="CL27">
        <v>0</v>
      </c>
      <c r="CM27">
        <v>0</v>
      </c>
      <c r="CN27">
        <v>6.4364427982584955E-5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2.4318117393764089E-5</v>
      </c>
      <c r="CV27">
        <v>1.2088790995749596E-4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5.6529584629416089E-4</v>
      </c>
      <c r="DC27">
        <v>7.5165755199170124E-3</v>
      </c>
      <c r="DD27">
        <v>1.1850171776097318E-2</v>
      </c>
      <c r="DE27">
        <v>0</v>
      </c>
      <c r="DF27">
        <v>3.2722892321676881E-4</v>
      </c>
      <c r="DG27">
        <v>0</v>
      </c>
      <c r="DH27">
        <v>0</v>
      </c>
      <c r="DI27">
        <v>0</v>
      </c>
      <c r="DJ27">
        <v>8.6468935487774186E-5</v>
      </c>
      <c r="DK27">
        <v>3.6513428001132566E-3</v>
      </c>
      <c r="DL27">
        <v>4.7415425737534767E-3</v>
      </c>
      <c r="DM27">
        <v>3.7446123930551978E-5</v>
      </c>
      <c r="DN27">
        <v>0</v>
      </c>
      <c r="DO27">
        <v>0</v>
      </c>
      <c r="DP27">
        <v>5.6069080300320383E-4</v>
      </c>
      <c r="DQ27">
        <v>6.1556725774479417E-4</v>
      </c>
      <c r="DR27">
        <v>1.3253306444730333E-3</v>
      </c>
      <c r="DS27">
        <v>0</v>
      </c>
      <c r="DT27">
        <v>0</v>
      </c>
      <c r="DU27">
        <v>3.8431702006081238E-2</v>
      </c>
      <c r="DV27">
        <v>1.7880558353382106E-2</v>
      </c>
      <c r="DW27">
        <v>8.5902776735325183E-3</v>
      </c>
      <c r="DX27">
        <v>0</v>
      </c>
      <c r="DY27">
        <v>4.2671480335693162E-4</v>
      </c>
      <c r="DZ27">
        <v>0</v>
      </c>
      <c r="EA27">
        <v>0</v>
      </c>
      <c r="EB27">
        <v>0</v>
      </c>
      <c r="EF27" s="2"/>
    </row>
    <row r="28" spans="1:136" x14ac:dyDescent="0.35">
      <c r="A28" s="2"/>
      <c r="B28" t="s">
        <v>44</v>
      </c>
      <c r="C28">
        <f>'[1]2017 ksh'!BU27</f>
        <v>66</v>
      </c>
      <c r="D28">
        <f>'[1]2017 ksh'!BV27</f>
        <v>0</v>
      </c>
      <c r="E28">
        <f>'[1]2017 ksh'!BW27</f>
        <v>0</v>
      </c>
      <c r="F28">
        <f>'[1]2017 ksh'!BX27</f>
        <v>0</v>
      </c>
      <c r="G28">
        <f>'[1]2017 ksh'!BY27</f>
        <v>0</v>
      </c>
      <c r="H28">
        <f>'[1]2017 ksh'!BZ27</f>
        <v>836</v>
      </c>
      <c r="I28">
        <f>'[1]2017 ksh'!CA27</f>
        <v>0</v>
      </c>
      <c r="J28">
        <f>'[1]2017 ksh'!CB27</f>
        <v>0</v>
      </c>
      <c r="K28">
        <f>'[1]2017 ksh'!CC27</f>
        <v>0</v>
      </c>
      <c r="L28">
        <f>'[1]2017 ksh'!CD27</f>
        <v>0</v>
      </c>
      <c r="M28">
        <f>'[1]2017 ksh'!CE27</f>
        <v>0</v>
      </c>
      <c r="N28">
        <f>'[1]2017 ksh'!CF27</f>
        <v>55</v>
      </c>
      <c r="O28">
        <f>'[1]2017 ksh'!CG27</f>
        <v>0</v>
      </c>
      <c r="P28">
        <f>'[1]2017 ksh'!CH27</f>
        <v>133</v>
      </c>
      <c r="Q28">
        <f>'[1]2017 ksh'!CI27</f>
        <v>55</v>
      </c>
      <c r="R28">
        <f>'[1]2017 ksh'!CJ27</f>
        <v>475</v>
      </c>
      <c r="S28">
        <f>'[1]2017 ksh'!CK27</f>
        <v>0</v>
      </c>
      <c r="T28">
        <f>'[1]2017 ksh'!CL27</f>
        <v>0</v>
      </c>
      <c r="U28">
        <f>'[1]2017 ksh'!CM27</f>
        <v>133</v>
      </c>
      <c r="V28">
        <f>'[1]2017 ksh'!CN27</f>
        <v>0</v>
      </c>
      <c r="W28">
        <f>'[1]2017 ksh'!CO27</f>
        <v>0</v>
      </c>
      <c r="X28">
        <f>'[1]2017 ksh'!CP27</f>
        <v>44</v>
      </c>
      <c r="Y28">
        <f>'[1]2017 ksh'!CQ27</f>
        <v>0</v>
      </c>
      <c r="Z28">
        <f>'[1]2017 ksh'!CR27</f>
        <v>0</v>
      </c>
      <c r="AA28">
        <f>'[1]2017 ksh'!CS27</f>
        <v>0</v>
      </c>
      <c r="AB28">
        <f>'[1]2017 ksh'!CT27</f>
        <v>0</v>
      </c>
      <c r="AC28">
        <f>'[1]2017 ksh'!CU27</f>
        <v>0</v>
      </c>
      <c r="AD28">
        <f>'[1]2017 ksh'!CV27</f>
        <v>0</v>
      </c>
      <c r="AE28">
        <f>'[1]2017 ksh'!CW27</f>
        <v>86</v>
      </c>
      <c r="AF28">
        <f>'[1]2017 ksh'!CX27</f>
        <v>298</v>
      </c>
      <c r="AG28">
        <f>'[1]2017 ksh'!CY27</f>
        <v>0</v>
      </c>
      <c r="AH28">
        <f>'[1]2017 ksh'!CZ27</f>
        <v>0</v>
      </c>
      <c r="AI28">
        <f>'[1]2017 ksh'!DA27</f>
        <v>0</v>
      </c>
      <c r="AJ28">
        <f>'[1]2017 ksh'!DB27</f>
        <v>0</v>
      </c>
      <c r="AK28">
        <f>'[1]2017 ksh'!DC27</f>
        <v>0</v>
      </c>
      <c r="AL28">
        <f>'[1]2017 ksh'!DD27</f>
        <v>800</v>
      </c>
      <c r="AM28">
        <f>'[1]2017 ksh'!DE27</f>
        <v>1935</v>
      </c>
      <c r="AN28">
        <f>'[1]2017 ksh'!DF27</f>
        <v>5576</v>
      </c>
      <c r="AO28">
        <f>'[1]2017 ksh'!DG27</f>
        <v>0</v>
      </c>
      <c r="AP28">
        <f>'[1]2017 ksh'!DH27</f>
        <v>377</v>
      </c>
      <c r="AQ28">
        <f>'[1]2017 ksh'!DI27</f>
        <v>0</v>
      </c>
      <c r="AR28">
        <f>'[1]2017 ksh'!DJ27</f>
        <v>0</v>
      </c>
      <c r="AS28">
        <f>'[1]2017 ksh'!DK27</f>
        <v>0</v>
      </c>
      <c r="AT28">
        <f>'[1]2017 ksh'!DL27</f>
        <v>46</v>
      </c>
      <c r="AU28">
        <f>'[1]2017 ksh'!DM27</f>
        <v>883</v>
      </c>
      <c r="AV28">
        <f>'[1]2017 ksh'!DN27</f>
        <v>1633</v>
      </c>
      <c r="AW28">
        <f>'[1]2017 ksh'!DO27</f>
        <v>17</v>
      </c>
      <c r="AX28">
        <f>'[1]2017 ksh'!DP27</f>
        <v>0</v>
      </c>
      <c r="AY28">
        <f>'[1]2017 ksh'!DQ27</f>
        <v>0</v>
      </c>
      <c r="AZ28">
        <f>'[1]2017 ksh'!DR27</f>
        <v>584</v>
      </c>
      <c r="BA28">
        <f>'[1]2017 ksh'!DS27</f>
        <v>2180</v>
      </c>
      <c r="BB28">
        <f>'[1]2017 ksh'!DT27</f>
        <v>2356</v>
      </c>
      <c r="BC28">
        <f>'[1]2017 ksh'!DU27</f>
        <v>0</v>
      </c>
      <c r="BD28">
        <f>'[1]2017 ksh'!DV27</f>
        <v>0</v>
      </c>
      <c r="BE28">
        <f>'[1]2017 ksh'!DW27</f>
        <v>20199</v>
      </c>
      <c r="BF28">
        <f>'[1]2017 ksh'!DX27</f>
        <v>5174</v>
      </c>
      <c r="BG28">
        <f>'[1]2017 ksh'!DY27</f>
        <v>2952</v>
      </c>
      <c r="BH28">
        <f>'[1]2017 ksh'!DZ27</f>
        <v>0</v>
      </c>
      <c r="BI28">
        <f>'[1]2017 ksh'!EA27</f>
        <v>170</v>
      </c>
      <c r="BJ28">
        <f>'[1]2017 ksh'!EB27</f>
        <v>0</v>
      </c>
      <c r="BK28">
        <f>'[1]2017 ksh'!EC27</f>
        <v>0</v>
      </c>
      <c r="BL28">
        <f>'[1]2017 ksh'!ED27</f>
        <v>0</v>
      </c>
      <c r="BM28">
        <f>'[1]2017 ksh'!EE27</f>
        <v>1111</v>
      </c>
      <c r="BN28">
        <f>'[1]2017 ksh'!EF27</f>
        <v>473</v>
      </c>
      <c r="BO28" s="2"/>
      <c r="BR28" t="s">
        <v>45</v>
      </c>
      <c r="BS28">
        <v>2.5193891238000905E-5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1.4994305688309907E-3</v>
      </c>
      <c r="DD28">
        <v>0</v>
      </c>
      <c r="DE28">
        <v>0</v>
      </c>
      <c r="DF28">
        <v>3.0292544881340138E-4</v>
      </c>
      <c r="DG28">
        <v>0</v>
      </c>
      <c r="DH28">
        <v>1.2952293251353934E-4</v>
      </c>
      <c r="DI28">
        <v>4.0152171442657953E-4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1.1137009100748569E-4</v>
      </c>
      <c r="DQ28">
        <v>1.0286750091579291E-3</v>
      </c>
      <c r="DR28">
        <v>3.1670677115378513E-4</v>
      </c>
      <c r="DS28">
        <v>0</v>
      </c>
      <c r="DT28">
        <v>4.6866730782227173E-5</v>
      </c>
      <c r="DU28">
        <v>0</v>
      </c>
      <c r="DV28">
        <v>0</v>
      </c>
      <c r="DW28">
        <v>2.76448637867747E-4</v>
      </c>
      <c r="DX28">
        <v>0</v>
      </c>
      <c r="DY28">
        <v>2.3594818538559748E-4</v>
      </c>
      <c r="DZ28">
        <v>0</v>
      </c>
      <c r="EA28">
        <v>0</v>
      </c>
      <c r="EB28">
        <v>6.6220918558597226E-5</v>
      </c>
      <c r="EF28" s="2"/>
    </row>
    <row r="29" spans="1:136" x14ac:dyDescent="0.35">
      <c r="A29" s="2"/>
      <c r="B29" t="s">
        <v>45</v>
      </c>
      <c r="C29">
        <f>'[1]2017 ksh'!BU28</f>
        <v>79</v>
      </c>
      <c r="D29">
        <f>'[1]2017 ksh'!BV28</f>
        <v>0</v>
      </c>
      <c r="E29">
        <f>'[1]2017 ksh'!BW28</f>
        <v>0</v>
      </c>
      <c r="F29">
        <f>'[1]2017 ksh'!BX28</f>
        <v>0</v>
      </c>
      <c r="G29">
        <f>'[1]2017 ksh'!BY28</f>
        <v>0</v>
      </c>
      <c r="H29">
        <f>'[1]2017 ksh'!BZ28</f>
        <v>0</v>
      </c>
      <c r="I29">
        <f>'[1]2017 ksh'!CA28</f>
        <v>0</v>
      </c>
      <c r="J29">
        <f>'[1]2017 ksh'!CB28</f>
        <v>0</v>
      </c>
      <c r="K29">
        <f>'[1]2017 ksh'!CC28</f>
        <v>0</v>
      </c>
      <c r="L29">
        <f>'[1]2017 ksh'!CD28</f>
        <v>0</v>
      </c>
      <c r="M29">
        <f>'[1]2017 ksh'!CE28</f>
        <v>0</v>
      </c>
      <c r="N29">
        <f>'[1]2017 ksh'!CF28</f>
        <v>0</v>
      </c>
      <c r="O29">
        <f>'[1]2017 ksh'!CG28</f>
        <v>0</v>
      </c>
      <c r="P29">
        <f>'[1]2017 ksh'!CH28</f>
        <v>0</v>
      </c>
      <c r="Q29">
        <f>'[1]2017 ksh'!CI28</f>
        <v>0</v>
      </c>
      <c r="R29">
        <f>'[1]2017 ksh'!CJ28</f>
        <v>0</v>
      </c>
      <c r="S29">
        <f>'[1]2017 ksh'!CK28</f>
        <v>0</v>
      </c>
      <c r="T29">
        <f>'[1]2017 ksh'!CL28</f>
        <v>0</v>
      </c>
      <c r="U29">
        <f>'[1]2017 ksh'!CM28</f>
        <v>0</v>
      </c>
      <c r="V29">
        <f>'[1]2017 ksh'!CN28</f>
        <v>0</v>
      </c>
      <c r="W29">
        <f>'[1]2017 ksh'!CO28</f>
        <v>0</v>
      </c>
      <c r="X29">
        <f>'[1]2017 ksh'!CP28</f>
        <v>0</v>
      </c>
      <c r="Y29">
        <f>'[1]2017 ksh'!CQ28</f>
        <v>0</v>
      </c>
      <c r="Z29">
        <f>'[1]2017 ksh'!CR28</f>
        <v>0</v>
      </c>
      <c r="AA29">
        <f>'[1]2017 ksh'!CS28</f>
        <v>0</v>
      </c>
      <c r="AB29">
        <f>'[1]2017 ksh'!CT28</f>
        <v>0</v>
      </c>
      <c r="AC29">
        <f>'[1]2017 ksh'!CU28</f>
        <v>0</v>
      </c>
      <c r="AD29">
        <f>'[1]2017 ksh'!CV28</f>
        <v>0</v>
      </c>
      <c r="AE29">
        <f>'[1]2017 ksh'!CW28</f>
        <v>0</v>
      </c>
      <c r="AF29">
        <f>'[1]2017 ksh'!CX28</f>
        <v>0</v>
      </c>
      <c r="AG29">
        <f>'[1]2017 ksh'!CY28</f>
        <v>0</v>
      </c>
      <c r="AH29">
        <f>'[1]2017 ksh'!CZ28</f>
        <v>0</v>
      </c>
      <c r="AI29">
        <f>'[1]2017 ksh'!DA28</f>
        <v>0</v>
      </c>
      <c r="AJ29">
        <f>'[1]2017 ksh'!DB28</f>
        <v>0</v>
      </c>
      <c r="AK29">
        <f>'[1]2017 ksh'!DC28</f>
        <v>0</v>
      </c>
      <c r="AL29">
        <f>'[1]2017 ksh'!DD28</f>
        <v>0</v>
      </c>
      <c r="AM29">
        <f>'[1]2017 ksh'!DE28</f>
        <v>386</v>
      </c>
      <c r="AN29">
        <f>'[1]2017 ksh'!DF28</f>
        <v>0</v>
      </c>
      <c r="AO29">
        <f>'[1]2017 ksh'!DG28</f>
        <v>0</v>
      </c>
      <c r="AP29">
        <f>'[1]2017 ksh'!DH28</f>
        <v>349</v>
      </c>
      <c r="AQ29">
        <f>'[1]2017 ksh'!DI28</f>
        <v>0</v>
      </c>
      <c r="AR29">
        <f>'[1]2017 ksh'!DJ28</f>
        <v>159</v>
      </c>
      <c r="AS29">
        <f>'[1]2017 ksh'!DK28</f>
        <v>250</v>
      </c>
      <c r="AT29">
        <f>'[1]2017 ksh'!DL28</f>
        <v>0</v>
      </c>
      <c r="AU29">
        <f>'[1]2017 ksh'!DM28</f>
        <v>0</v>
      </c>
      <c r="AV29">
        <f>'[1]2017 ksh'!DN28</f>
        <v>0</v>
      </c>
      <c r="AW29">
        <f>'[1]2017 ksh'!DO28</f>
        <v>0</v>
      </c>
      <c r="AX29">
        <f>'[1]2017 ksh'!DP28</f>
        <v>0</v>
      </c>
      <c r="AY29">
        <f>'[1]2017 ksh'!DQ28</f>
        <v>0</v>
      </c>
      <c r="AZ29">
        <f>'[1]2017 ksh'!DR28</f>
        <v>116</v>
      </c>
      <c r="BA29">
        <f>'[1]2017 ksh'!DS28</f>
        <v>3643</v>
      </c>
      <c r="BB29">
        <f>'[1]2017 ksh'!DT28</f>
        <v>563</v>
      </c>
      <c r="BC29">
        <f>'[1]2017 ksh'!DU28</f>
        <v>0</v>
      </c>
      <c r="BD29">
        <f>'[1]2017 ksh'!DV28</f>
        <v>23</v>
      </c>
      <c r="BE29">
        <f>'[1]2017 ksh'!DW28</f>
        <v>0</v>
      </c>
      <c r="BF29">
        <f>'[1]2017 ksh'!DX28</f>
        <v>0</v>
      </c>
      <c r="BG29">
        <f>'[1]2017 ksh'!DY28</f>
        <v>95</v>
      </c>
      <c r="BH29">
        <f>'[1]2017 ksh'!DZ28</f>
        <v>0</v>
      </c>
      <c r="BI29">
        <f>'[1]2017 ksh'!EA28</f>
        <v>94</v>
      </c>
      <c r="BJ29">
        <f>'[1]2017 ksh'!EB28</f>
        <v>0</v>
      </c>
      <c r="BK29">
        <f>'[1]2017 ksh'!EC28</f>
        <v>0</v>
      </c>
      <c r="BL29">
        <f>'[1]2017 ksh'!ED28</f>
        <v>271</v>
      </c>
      <c r="BM29">
        <f>'[1]2017 ksh'!EE28</f>
        <v>0</v>
      </c>
      <c r="BN29">
        <f>'[1]2017 ksh'!EF28</f>
        <v>355</v>
      </c>
      <c r="BO29" s="2"/>
      <c r="BR29" t="s">
        <v>46</v>
      </c>
      <c r="BS29">
        <v>7.2169336546324108E-4</v>
      </c>
      <c r="BT29">
        <v>9.1872794260457087E-3</v>
      </c>
      <c r="BU29">
        <v>1.9232420664705426E-2</v>
      </c>
      <c r="BV29">
        <v>1.1910203419314145E-2</v>
      </c>
      <c r="BW29">
        <v>9.6898344328157158E-4</v>
      </c>
      <c r="BX29">
        <v>3.4672012261509808E-3</v>
      </c>
      <c r="BY29">
        <v>1.9614215888457162E-3</v>
      </c>
      <c r="BZ29">
        <v>8.1656840980134937E-4</v>
      </c>
      <c r="CA29">
        <v>2.23954120066024E-3</v>
      </c>
      <c r="CB29">
        <v>4.4263221020395845E-4</v>
      </c>
      <c r="CC29">
        <v>2.1311935288651487E-3</v>
      </c>
      <c r="CD29">
        <v>4.8098560791529181E-3</v>
      </c>
      <c r="CE29">
        <v>2.2926153968962767E-3</v>
      </c>
      <c r="CF29">
        <v>2.1010458751098324E-3</v>
      </c>
      <c r="CG29">
        <v>1.8287964116368717E-3</v>
      </c>
      <c r="CH29">
        <v>2.9107682050367231E-3</v>
      </c>
      <c r="CI29">
        <v>1.9345202142801645E-3</v>
      </c>
      <c r="CJ29">
        <v>4.2795568648380218E-3</v>
      </c>
      <c r="CK29">
        <v>1.8739381827152732E-3</v>
      </c>
      <c r="CL29">
        <v>1.7111934590995994E-3</v>
      </c>
      <c r="CM29">
        <v>4.8388245738554391E-3</v>
      </c>
      <c r="CN29">
        <v>2.0216281698166457E-3</v>
      </c>
      <c r="CO29">
        <v>3.7558691638195046E-3</v>
      </c>
      <c r="CP29">
        <v>2.0737694947665108E-3</v>
      </c>
      <c r="CQ29">
        <v>5.0191234091650893E-3</v>
      </c>
      <c r="CR29">
        <v>2.4402738470093934E-3</v>
      </c>
      <c r="CS29">
        <v>2.4004692242999555E-3</v>
      </c>
      <c r="CT29">
        <v>1.0520259024626426E-3</v>
      </c>
      <c r="CU29">
        <v>4.7476882679220824E-4</v>
      </c>
      <c r="CV29">
        <v>1.0746042734141167E-3</v>
      </c>
      <c r="CW29">
        <v>5.3887512004906716E-3</v>
      </c>
      <c r="CX29">
        <v>0</v>
      </c>
      <c r="CY29">
        <v>1.6414927711056804E-3</v>
      </c>
      <c r="CZ29">
        <v>1.9129912754644739E-3</v>
      </c>
      <c r="DA29">
        <v>1.5721793481631025E-2</v>
      </c>
      <c r="DB29">
        <v>2.720486260290649E-4</v>
      </c>
      <c r="DC29">
        <v>8.9732762020714729E-3</v>
      </c>
      <c r="DD29">
        <v>2.2293454435305033E-3</v>
      </c>
      <c r="DE29">
        <v>3.2860271723785558E-3</v>
      </c>
      <c r="DF29">
        <v>1.0895768363766841E-2</v>
      </c>
      <c r="DG29">
        <v>3.4973410792713358E-4</v>
      </c>
      <c r="DH29">
        <v>5.7918745293790235E-4</v>
      </c>
      <c r="DI29">
        <v>8.2247707983140548E-3</v>
      </c>
      <c r="DJ29">
        <v>4.7181962624850694E-4</v>
      </c>
      <c r="DK29">
        <v>2.7085272186570591E-3</v>
      </c>
      <c r="DL29">
        <v>3.5568828247691422E-3</v>
      </c>
      <c r="DM29">
        <v>0</v>
      </c>
      <c r="DN29">
        <v>1.0598471331985013E-3</v>
      </c>
      <c r="DO29">
        <v>8.9470134713200025E-4</v>
      </c>
      <c r="DP29">
        <v>3.9814807535176137E-3</v>
      </c>
      <c r="DQ29">
        <v>2.8429041976947653E-3</v>
      </c>
      <c r="DR29">
        <v>1.4980286528996976E-3</v>
      </c>
      <c r="DS29">
        <v>1.317150670615997E-3</v>
      </c>
      <c r="DT29">
        <v>1.0005028180031974E-3</v>
      </c>
      <c r="DU29">
        <v>1.9540253458213493E-3</v>
      </c>
      <c r="DV29">
        <v>2.2290220599017123E-3</v>
      </c>
      <c r="DW29">
        <v>2.560787382353867E-3</v>
      </c>
      <c r="DX29">
        <v>4.6633796977122166E-3</v>
      </c>
      <c r="DY29">
        <v>1.1797409269279874E-4</v>
      </c>
      <c r="DZ29">
        <v>0</v>
      </c>
      <c r="EA29">
        <v>0</v>
      </c>
      <c r="EB29">
        <v>7.0032897634295078E-4</v>
      </c>
      <c r="EF29" s="2"/>
    </row>
    <row r="30" spans="1:136" x14ac:dyDescent="0.35">
      <c r="A30" s="2"/>
      <c r="B30" t="s">
        <v>46</v>
      </c>
      <c r="C30">
        <f>'[1]2017 ksh'!BU29</f>
        <v>2263</v>
      </c>
      <c r="D30">
        <f>'[1]2017 ksh'!BV29</f>
        <v>1539</v>
      </c>
      <c r="E30">
        <f>'[1]2017 ksh'!BW29</f>
        <v>262</v>
      </c>
      <c r="F30">
        <f>'[1]2017 ksh'!BX29</f>
        <v>1340</v>
      </c>
      <c r="G30">
        <f>'[1]2017 ksh'!BY29</f>
        <v>3331</v>
      </c>
      <c r="H30">
        <f>'[1]2017 ksh'!BZ29</f>
        <v>1659</v>
      </c>
      <c r="I30">
        <f>'[1]2017 ksh'!CA29</f>
        <v>590</v>
      </c>
      <c r="J30">
        <f>'[1]2017 ksh'!CB29</f>
        <v>415</v>
      </c>
      <c r="K30">
        <f>'[1]2017 ksh'!CC29</f>
        <v>551</v>
      </c>
      <c r="L30">
        <f>'[1]2017 ksh'!CD29</f>
        <v>648</v>
      </c>
      <c r="M30">
        <f>'[1]2017 ksh'!CE29</f>
        <v>3783</v>
      </c>
      <c r="N30">
        <f>'[1]2017 ksh'!CF29</f>
        <v>5152</v>
      </c>
      <c r="O30">
        <f>'[1]2017 ksh'!CG29</f>
        <v>3883</v>
      </c>
      <c r="P30">
        <f>'[1]2017 ksh'!CH29</f>
        <v>1577</v>
      </c>
      <c r="Q30">
        <f>'[1]2017 ksh'!CI29</f>
        <v>1677</v>
      </c>
      <c r="R30">
        <f>'[1]2017 ksh'!CJ29</f>
        <v>4224</v>
      </c>
      <c r="S30">
        <f>'[1]2017 ksh'!CK29</f>
        <v>6812</v>
      </c>
      <c r="T30">
        <f>'[1]2017 ksh'!CL29</f>
        <v>5694</v>
      </c>
      <c r="U30">
        <f>'[1]2017 ksh'!CM29</f>
        <v>4846</v>
      </c>
      <c r="V30">
        <f>'[1]2017 ksh'!CN29</f>
        <v>15312</v>
      </c>
      <c r="W30">
        <f>'[1]2017 ksh'!CO29</f>
        <v>896</v>
      </c>
      <c r="X30">
        <f>'[1]2017 ksh'!CP29</f>
        <v>1382</v>
      </c>
      <c r="Y30">
        <f>'[1]2017 ksh'!CQ29</f>
        <v>1326</v>
      </c>
      <c r="Z30">
        <f>'[1]2017 ksh'!CR29</f>
        <v>3143</v>
      </c>
      <c r="AA30">
        <f>'[1]2017 ksh'!CS29</f>
        <v>1313</v>
      </c>
      <c r="AB30">
        <f>'[1]2017 ksh'!CT29</f>
        <v>1033</v>
      </c>
      <c r="AC30">
        <f>'[1]2017 ksh'!CU29</f>
        <v>8238</v>
      </c>
      <c r="AD30">
        <f>'[1]2017 ksh'!CV29</f>
        <v>801</v>
      </c>
      <c r="AE30">
        <f>'[1]2017 ksh'!CW29</f>
        <v>1679</v>
      </c>
      <c r="AF30">
        <f>'[1]2017 ksh'!CX29</f>
        <v>2649</v>
      </c>
      <c r="AG30">
        <f>'[1]2017 ksh'!CY29</f>
        <v>12751</v>
      </c>
      <c r="AH30">
        <f>'[1]2017 ksh'!CZ29</f>
        <v>0</v>
      </c>
      <c r="AI30">
        <f>'[1]2017 ksh'!DA29</f>
        <v>747</v>
      </c>
      <c r="AJ30">
        <f>'[1]2017 ksh'!DB29</f>
        <v>2563</v>
      </c>
      <c r="AK30">
        <f>'[1]2017 ksh'!DC29</f>
        <v>3877</v>
      </c>
      <c r="AL30">
        <f>'[1]2017 ksh'!DD29</f>
        <v>385</v>
      </c>
      <c r="AM30">
        <f>'[1]2017 ksh'!DE29</f>
        <v>2310</v>
      </c>
      <c r="AN30">
        <f>'[1]2017 ksh'!DF29</f>
        <v>1049</v>
      </c>
      <c r="AO30">
        <f>'[1]2017 ksh'!DG29</f>
        <v>2816</v>
      </c>
      <c r="AP30">
        <f>'[1]2017 ksh'!DH29</f>
        <v>12553</v>
      </c>
      <c r="AQ30">
        <f>'[1]2017 ksh'!DI29</f>
        <v>527</v>
      </c>
      <c r="AR30">
        <f>'[1]2017 ksh'!DJ29</f>
        <v>711</v>
      </c>
      <c r="AS30">
        <f>'[1]2017 ksh'!DK29</f>
        <v>5121</v>
      </c>
      <c r="AT30">
        <f>'[1]2017 ksh'!DL29</f>
        <v>251</v>
      </c>
      <c r="AU30">
        <f>'[1]2017 ksh'!DM29</f>
        <v>655</v>
      </c>
      <c r="AV30">
        <f>'[1]2017 ksh'!DN29</f>
        <v>1225</v>
      </c>
      <c r="AW30">
        <f>'[1]2017 ksh'!DO29</f>
        <v>0</v>
      </c>
      <c r="AX30">
        <f>'[1]2017 ksh'!DP29</f>
        <v>338</v>
      </c>
      <c r="AY30">
        <f>'[1]2017 ksh'!DQ29</f>
        <v>121</v>
      </c>
      <c r="AZ30">
        <f>'[1]2017 ksh'!DR29</f>
        <v>4147</v>
      </c>
      <c r="BA30">
        <f>'[1]2017 ksh'!DS29</f>
        <v>10068</v>
      </c>
      <c r="BB30">
        <f>'[1]2017 ksh'!DT29</f>
        <v>2663</v>
      </c>
      <c r="BC30">
        <f>'[1]2017 ksh'!DU29</f>
        <v>2300</v>
      </c>
      <c r="BD30">
        <f>'[1]2017 ksh'!DV29</f>
        <v>491</v>
      </c>
      <c r="BE30">
        <f>'[1]2017 ksh'!DW29</f>
        <v>1027</v>
      </c>
      <c r="BF30">
        <f>'[1]2017 ksh'!DX29</f>
        <v>645</v>
      </c>
      <c r="BG30">
        <f>'[1]2017 ksh'!DY29</f>
        <v>880</v>
      </c>
      <c r="BH30">
        <f>'[1]2017 ksh'!DZ29</f>
        <v>519</v>
      </c>
      <c r="BI30">
        <f>'[1]2017 ksh'!EA29</f>
        <v>47</v>
      </c>
      <c r="BJ30">
        <f>'[1]2017 ksh'!EB29</f>
        <v>0</v>
      </c>
      <c r="BK30">
        <f>'[1]2017 ksh'!EC29</f>
        <v>0</v>
      </c>
      <c r="BL30">
        <f>'[1]2017 ksh'!ED29</f>
        <v>2866</v>
      </c>
      <c r="BM30">
        <f>'[1]2017 ksh'!EE29</f>
        <v>2157</v>
      </c>
      <c r="BN30">
        <f>'[1]2017 ksh'!EF29</f>
        <v>1448</v>
      </c>
      <c r="BO30" s="2"/>
      <c r="BR30" t="s">
        <v>47</v>
      </c>
      <c r="BS30">
        <v>1.157643356885358E-4</v>
      </c>
      <c r="BT30">
        <v>0</v>
      </c>
      <c r="BU30">
        <v>0</v>
      </c>
      <c r="BV30">
        <v>3.3686321611343739E-3</v>
      </c>
      <c r="BW30">
        <v>1.0553803459097994E-3</v>
      </c>
      <c r="BX30">
        <v>1.0951256434617925E-3</v>
      </c>
      <c r="BY30">
        <v>3.0252434675416979E-4</v>
      </c>
      <c r="BZ30">
        <v>5.588082611652608E-4</v>
      </c>
      <c r="CA30">
        <v>4.7148235803373478E-4</v>
      </c>
      <c r="CB30">
        <v>7.3772035033993065E-5</v>
      </c>
      <c r="CC30">
        <v>7.3293227096313989E-4</v>
      </c>
      <c r="CD30">
        <v>9.335900774753334E-5</v>
      </c>
      <c r="CE30">
        <v>1.245794099266326E-3</v>
      </c>
      <c r="CF30">
        <v>3.9036553037868156E-4</v>
      </c>
      <c r="CG30">
        <v>6.5430998627437266E-4</v>
      </c>
      <c r="CH30">
        <v>1.4291982143101712E-3</v>
      </c>
      <c r="CI30">
        <v>6.0233666683620504E-4</v>
      </c>
      <c r="CJ30">
        <v>1.0093861730729652E-3</v>
      </c>
      <c r="CK30">
        <v>1.0030944378793683E-3</v>
      </c>
      <c r="CL30">
        <v>2.6854740610085797E-4</v>
      </c>
      <c r="CM30">
        <v>2.4356137084919675E-3</v>
      </c>
      <c r="CN30">
        <v>1.2521806898430166E-3</v>
      </c>
      <c r="CO30">
        <v>1.3595906475364722E-4</v>
      </c>
      <c r="CP30">
        <v>3.9522364854124723E-4</v>
      </c>
      <c r="CQ30">
        <v>2.2247751897441601E-3</v>
      </c>
      <c r="CR30">
        <v>1.1811586868390092E-4</v>
      </c>
      <c r="CS30">
        <v>3.1222417745052221E-3</v>
      </c>
      <c r="CT30">
        <v>8.0116829026493386E-5</v>
      </c>
      <c r="CU30">
        <v>1.8351695568084761E-4</v>
      </c>
      <c r="CV30">
        <v>3.3588989746579414E-4</v>
      </c>
      <c r="CW30">
        <v>2.8357399855142657E-4</v>
      </c>
      <c r="CX30">
        <v>0</v>
      </c>
      <c r="CY30">
        <v>0</v>
      </c>
      <c r="CZ30">
        <v>6.120377861415796E-5</v>
      </c>
      <c r="DA30">
        <v>0</v>
      </c>
      <c r="DB30">
        <v>8.0554658096917921E-4</v>
      </c>
      <c r="DC30">
        <v>3.1464734734536334E-4</v>
      </c>
      <c r="DD30">
        <v>0</v>
      </c>
      <c r="DE30">
        <v>2.7305765565929763E-4</v>
      </c>
      <c r="DF30">
        <v>1.0068582252823656E-4</v>
      </c>
      <c r="DG30">
        <v>4.7117877918076821E-5</v>
      </c>
      <c r="DH30">
        <v>5.4415923848455513E-4</v>
      </c>
      <c r="DI30">
        <v>1.1756555798410249E-3</v>
      </c>
      <c r="DJ30">
        <v>0</v>
      </c>
      <c r="DK30">
        <v>0</v>
      </c>
      <c r="DL30">
        <v>1.2630563500200627E-3</v>
      </c>
      <c r="DM30">
        <v>0</v>
      </c>
      <c r="DN30">
        <v>5.3305920900516334E-4</v>
      </c>
      <c r="DO30">
        <v>4.2960453114354721E-3</v>
      </c>
      <c r="DP30">
        <v>4.6660227784170726E-4</v>
      </c>
      <c r="DQ30">
        <v>6.9180723920859901E-4</v>
      </c>
      <c r="DR30">
        <v>4.2190067205211164E-5</v>
      </c>
      <c r="DS30">
        <v>3.1668883515245492E-4</v>
      </c>
      <c r="DT30">
        <v>1.4630570739843092E-3</v>
      </c>
      <c r="DU30">
        <v>0</v>
      </c>
      <c r="DV30">
        <v>7.0844887175170693E-4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7.5017793348669179E-5</v>
      </c>
      <c r="EF30" s="2"/>
    </row>
    <row r="31" spans="1:136" x14ac:dyDescent="0.35">
      <c r="A31" s="2"/>
      <c r="B31" t="s">
        <v>47</v>
      </c>
      <c r="C31">
        <f>'[1]2017 ksh'!BU30</f>
        <v>363</v>
      </c>
      <c r="D31">
        <f>'[1]2017 ksh'!BV30</f>
        <v>0</v>
      </c>
      <c r="E31">
        <f>'[1]2017 ksh'!BW30</f>
        <v>0</v>
      </c>
      <c r="F31">
        <f>'[1]2017 ksh'!BX30</f>
        <v>379</v>
      </c>
      <c r="G31">
        <f>'[1]2017 ksh'!BY30</f>
        <v>3628</v>
      </c>
      <c r="H31">
        <f>'[1]2017 ksh'!BZ30</f>
        <v>524</v>
      </c>
      <c r="I31">
        <f>'[1]2017 ksh'!CA30</f>
        <v>91</v>
      </c>
      <c r="J31">
        <f>'[1]2017 ksh'!CB30</f>
        <v>284</v>
      </c>
      <c r="K31">
        <f>'[1]2017 ksh'!CC30</f>
        <v>116</v>
      </c>
      <c r="L31">
        <f>'[1]2017 ksh'!CD30</f>
        <v>108</v>
      </c>
      <c r="M31">
        <f>'[1]2017 ksh'!CE30</f>
        <v>1301</v>
      </c>
      <c r="N31">
        <f>'[1]2017 ksh'!CF30</f>
        <v>100</v>
      </c>
      <c r="O31">
        <f>'[1]2017 ksh'!CG30</f>
        <v>2110</v>
      </c>
      <c r="P31">
        <f>'[1]2017 ksh'!CH30</f>
        <v>293</v>
      </c>
      <c r="Q31">
        <f>'[1]2017 ksh'!CI30</f>
        <v>600</v>
      </c>
      <c r="R31">
        <f>'[1]2017 ksh'!CJ30</f>
        <v>2074</v>
      </c>
      <c r="S31">
        <f>'[1]2017 ksh'!CK30</f>
        <v>2121</v>
      </c>
      <c r="T31">
        <f>'[1]2017 ksh'!CL30</f>
        <v>1343</v>
      </c>
      <c r="U31">
        <f>'[1]2017 ksh'!CM30</f>
        <v>2594</v>
      </c>
      <c r="V31">
        <f>'[1]2017 ksh'!CN30</f>
        <v>2403</v>
      </c>
      <c r="W31">
        <f>'[1]2017 ksh'!CO30</f>
        <v>451</v>
      </c>
      <c r="X31">
        <f>'[1]2017 ksh'!CP30</f>
        <v>856</v>
      </c>
      <c r="Y31">
        <f>'[1]2017 ksh'!CQ30</f>
        <v>48</v>
      </c>
      <c r="Z31">
        <f>'[1]2017 ksh'!CR30</f>
        <v>599</v>
      </c>
      <c r="AA31">
        <f>'[1]2017 ksh'!CS30</f>
        <v>582</v>
      </c>
      <c r="AB31">
        <f>'[1]2017 ksh'!CT30</f>
        <v>50</v>
      </c>
      <c r="AC31">
        <f>'[1]2017 ksh'!CU30</f>
        <v>10715</v>
      </c>
      <c r="AD31">
        <f>'[1]2017 ksh'!CV30</f>
        <v>61</v>
      </c>
      <c r="AE31">
        <f>'[1]2017 ksh'!CW30</f>
        <v>649</v>
      </c>
      <c r="AF31">
        <f>'[1]2017 ksh'!CX30</f>
        <v>828</v>
      </c>
      <c r="AG31">
        <f>'[1]2017 ksh'!CY30</f>
        <v>671</v>
      </c>
      <c r="AH31">
        <f>'[1]2017 ksh'!CZ30</f>
        <v>0</v>
      </c>
      <c r="AI31">
        <f>'[1]2017 ksh'!DA30</f>
        <v>0</v>
      </c>
      <c r="AJ31">
        <f>'[1]2017 ksh'!DB30</f>
        <v>82</v>
      </c>
      <c r="AK31">
        <f>'[1]2017 ksh'!DC30</f>
        <v>0</v>
      </c>
      <c r="AL31">
        <f>'[1]2017 ksh'!DD30</f>
        <v>1140</v>
      </c>
      <c r="AM31">
        <f>'[1]2017 ksh'!DE30</f>
        <v>81</v>
      </c>
      <c r="AN31">
        <f>'[1]2017 ksh'!DF30</f>
        <v>0</v>
      </c>
      <c r="AO31">
        <f>'[1]2017 ksh'!DG30</f>
        <v>234</v>
      </c>
      <c r="AP31">
        <f>'[1]2017 ksh'!DH30</f>
        <v>116</v>
      </c>
      <c r="AQ31">
        <f>'[1]2017 ksh'!DI30</f>
        <v>71</v>
      </c>
      <c r="AR31">
        <f>'[1]2017 ksh'!DJ30</f>
        <v>668</v>
      </c>
      <c r="AS31">
        <f>'[1]2017 ksh'!DK30</f>
        <v>732</v>
      </c>
      <c r="AT31">
        <f>'[1]2017 ksh'!DL30</f>
        <v>0</v>
      </c>
      <c r="AU31">
        <f>'[1]2017 ksh'!DM30</f>
        <v>0</v>
      </c>
      <c r="AV31">
        <f>'[1]2017 ksh'!DN30</f>
        <v>435</v>
      </c>
      <c r="AW31">
        <f>'[1]2017 ksh'!DO30</f>
        <v>0</v>
      </c>
      <c r="AX31">
        <f>'[1]2017 ksh'!DP30</f>
        <v>170</v>
      </c>
      <c r="AY31">
        <f>'[1]2017 ksh'!DQ30</f>
        <v>581</v>
      </c>
      <c r="AZ31">
        <f>'[1]2017 ksh'!DR30</f>
        <v>486</v>
      </c>
      <c r="BA31">
        <f>'[1]2017 ksh'!DS30</f>
        <v>2450</v>
      </c>
      <c r="BB31">
        <f>'[1]2017 ksh'!DT30</f>
        <v>75</v>
      </c>
      <c r="BC31">
        <f>'[1]2017 ksh'!DU30</f>
        <v>553</v>
      </c>
      <c r="BD31">
        <f>'[1]2017 ksh'!DV30</f>
        <v>718</v>
      </c>
      <c r="BE31">
        <f>'[1]2017 ksh'!DW30</f>
        <v>0</v>
      </c>
      <c r="BF31">
        <f>'[1]2017 ksh'!DX30</f>
        <v>205</v>
      </c>
      <c r="BG31">
        <f>'[1]2017 ksh'!DY30</f>
        <v>0</v>
      </c>
      <c r="BH31">
        <f>'[1]2017 ksh'!DZ30</f>
        <v>0</v>
      </c>
      <c r="BI31">
        <f>'[1]2017 ksh'!EA30</f>
        <v>0</v>
      </c>
      <c r="BJ31">
        <f>'[1]2017 ksh'!EB30</f>
        <v>0</v>
      </c>
      <c r="BK31">
        <f>'[1]2017 ksh'!EC30</f>
        <v>0</v>
      </c>
      <c r="BL31">
        <f>'[1]2017 ksh'!ED30</f>
        <v>307</v>
      </c>
      <c r="BM31">
        <f>'[1]2017 ksh'!EE30</f>
        <v>29</v>
      </c>
      <c r="BN31">
        <f>'[1]2017 ksh'!EF30</f>
        <v>1529</v>
      </c>
      <c r="BO31" s="2"/>
      <c r="BR31" t="s">
        <v>48</v>
      </c>
      <c r="BS31">
        <v>3.6706542803720304E-4</v>
      </c>
      <c r="BT31">
        <v>0</v>
      </c>
      <c r="BU31">
        <v>0</v>
      </c>
      <c r="BV31">
        <v>0</v>
      </c>
      <c r="BW31">
        <v>1.047235183372458E-5</v>
      </c>
      <c r="BX31">
        <v>1.4420547595202994E-4</v>
      </c>
      <c r="BY31">
        <v>0</v>
      </c>
      <c r="BZ31">
        <v>1.9086056807405034E-4</v>
      </c>
      <c r="CA31">
        <v>0</v>
      </c>
      <c r="CB31">
        <v>0</v>
      </c>
      <c r="CC31">
        <v>8.4504105030338958E-6</v>
      </c>
      <c r="CD31">
        <v>7.9915310631888548E-4</v>
      </c>
      <c r="CE31">
        <v>0</v>
      </c>
      <c r="CF31">
        <v>0</v>
      </c>
      <c r="CG31">
        <v>0</v>
      </c>
      <c r="CH31">
        <v>0</v>
      </c>
      <c r="CI31">
        <v>1.8686352040463128E-4</v>
      </c>
      <c r="CJ31">
        <v>1.2250926746901959E-4</v>
      </c>
      <c r="CK31">
        <v>7.3859305179244152E-5</v>
      </c>
      <c r="CL31">
        <v>0</v>
      </c>
      <c r="CM31">
        <v>0</v>
      </c>
      <c r="CN31">
        <v>1.1600225315952244E-3</v>
      </c>
      <c r="CO31">
        <v>6.5147051861122625E-4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5.6553761380846722E-5</v>
      </c>
      <c r="CV31">
        <v>4.0615092432699645E-3</v>
      </c>
      <c r="CW31">
        <v>5.6630276908928707E-5</v>
      </c>
      <c r="CX31">
        <v>0</v>
      </c>
      <c r="CY31">
        <v>0</v>
      </c>
      <c r="CZ31">
        <v>0</v>
      </c>
      <c r="DA31">
        <v>0</v>
      </c>
      <c r="DB31">
        <v>3.7309525855414618E-4</v>
      </c>
      <c r="DC31">
        <v>0</v>
      </c>
      <c r="DD31">
        <v>0</v>
      </c>
      <c r="DE31">
        <v>0</v>
      </c>
      <c r="DF31">
        <v>4.0795117748509644E-5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2.4651375659012261E-3</v>
      </c>
      <c r="DM31">
        <v>0</v>
      </c>
      <c r="DN31">
        <v>0</v>
      </c>
      <c r="DO31">
        <v>0</v>
      </c>
      <c r="DP31">
        <v>5.1844697537967478E-5</v>
      </c>
      <c r="DQ31">
        <v>1.7958751189251794E-4</v>
      </c>
      <c r="DR31">
        <v>1.0980668157942958E-3</v>
      </c>
      <c r="DS31">
        <v>4.5379849322153401E-2</v>
      </c>
      <c r="DT31">
        <v>2.2438975624951549E-2</v>
      </c>
      <c r="DU31">
        <v>0</v>
      </c>
      <c r="DV31">
        <v>7.1536056806147975E-4</v>
      </c>
      <c r="DW31">
        <v>5.0633750514724189E-4</v>
      </c>
      <c r="DX31">
        <v>0</v>
      </c>
      <c r="DY31">
        <v>9.0187428733026782E-3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'[1]2017 ksh'!BU31</f>
        <v>1151</v>
      </c>
      <c r="D32">
        <f>'[1]2017 ksh'!BV31</f>
        <v>0</v>
      </c>
      <c r="E32">
        <f>'[1]2017 ksh'!BW31</f>
        <v>0</v>
      </c>
      <c r="F32">
        <f>'[1]2017 ksh'!BX31</f>
        <v>0</v>
      </c>
      <c r="G32">
        <f>'[1]2017 ksh'!BY31</f>
        <v>36</v>
      </c>
      <c r="H32">
        <f>'[1]2017 ksh'!BZ31</f>
        <v>69</v>
      </c>
      <c r="I32">
        <f>'[1]2017 ksh'!CA31</f>
        <v>0</v>
      </c>
      <c r="J32">
        <f>'[1]2017 ksh'!CB31</f>
        <v>97</v>
      </c>
      <c r="K32">
        <f>'[1]2017 ksh'!CC31</f>
        <v>0</v>
      </c>
      <c r="L32">
        <f>'[1]2017 ksh'!CD31</f>
        <v>0</v>
      </c>
      <c r="M32">
        <f>'[1]2017 ksh'!CE31</f>
        <v>15</v>
      </c>
      <c r="N32">
        <f>'[1]2017 ksh'!CF31</f>
        <v>856</v>
      </c>
      <c r="O32">
        <f>'[1]2017 ksh'!CG31</f>
        <v>0</v>
      </c>
      <c r="P32">
        <f>'[1]2017 ksh'!CH31</f>
        <v>0</v>
      </c>
      <c r="Q32">
        <f>'[1]2017 ksh'!CI31</f>
        <v>0</v>
      </c>
      <c r="R32">
        <f>'[1]2017 ksh'!CJ31</f>
        <v>0</v>
      </c>
      <c r="S32">
        <f>'[1]2017 ksh'!CK31</f>
        <v>658</v>
      </c>
      <c r="T32">
        <f>'[1]2017 ksh'!CL31</f>
        <v>163</v>
      </c>
      <c r="U32">
        <f>'[1]2017 ksh'!CM31</f>
        <v>191</v>
      </c>
      <c r="V32">
        <f>'[1]2017 ksh'!CN31</f>
        <v>0</v>
      </c>
      <c r="W32">
        <f>'[1]2017 ksh'!CO31</f>
        <v>0</v>
      </c>
      <c r="X32">
        <f>'[1]2017 ksh'!CP31</f>
        <v>793</v>
      </c>
      <c r="Y32">
        <f>'[1]2017 ksh'!CQ31</f>
        <v>230</v>
      </c>
      <c r="Z32">
        <f>'[1]2017 ksh'!CR31</f>
        <v>0</v>
      </c>
      <c r="AA32">
        <f>'[1]2017 ksh'!CS31</f>
        <v>0</v>
      </c>
      <c r="AB32">
        <f>'[1]2017 ksh'!CT31</f>
        <v>0</v>
      </c>
      <c r="AC32">
        <f>'[1]2017 ksh'!CU31</f>
        <v>0</v>
      </c>
      <c r="AD32">
        <f>'[1]2017 ksh'!CV31</f>
        <v>0</v>
      </c>
      <c r="AE32">
        <f>'[1]2017 ksh'!CW31</f>
        <v>200</v>
      </c>
      <c r="AF32">
        <f>'[1]2017 ksh'!CX31</f>
        <v>10012</v>
      </c>
      <c r="AG32">
        <f>'[1]2017 ksh'!CY31</f>
        <v>134</v>
      </c>
      <c r="AH32">
        <f>'[1]2017 ksh'!CZ31</f>
        <v>0</v>
      </c>
      <c r="AI32">
        <f>'[1]2017 ksh'!DA31</f>
        <v>0</v>
      </c>
      <c r="AJ32">
        <f>'[1]2017 ksh'!DB31</f>
        <v>0</v>
      </c>
      <c r="AK32">
        <f>'[1]2017 ksh'!DC31</f>
        <v>0</v>
      </c>
      <c r="AL32">
        <f>'[1]2017 ksh'!DD31</f>
        <v>528</v>
      </c>
      <c r="AM32">
        <f>'[1]2017 ksh'!DE31</f>
        <v>0</v>
      </c>
      <c r="AN32">
        <f>'[1]2017 ksh'!DF31</f>
        <v>0</v>
      </c>
      <c r="AO32">
        <f>'[1]2017 ksh'!DG31</f>
        <v>0</v>
      </c>
      <c r="AP32">
        <f>'[1]2017 ksh'!DH31</f>
        <v>47</v>
      </c>
      <c r="AQ32">
        <f>'[1]2017 ksh'!DI31</f>
        <v>0</v>
      </c>
      <c r="AR32">
        <f>'[1]2017 ksh'!DJ31</f>
        <v>0</v>
      </c>
      <c r="AS32">
        <f>'[1]2017 ksh'!DK31</f>
        <v>0</v>
      </c>
      <c r="AT32">
        <f>'[1]2017 ksh'!DL31</f>
        <v>0</v>
      </c>
      <c r="AU32">
        <f>'[1]2017 ksh'!DM31</f>
        <v>0</v>
      </c>
      <c r="AV32">
        <f>'[1]2017 ksh'!DN31</f>
        <v>849</v>
      </c>
      <c r="AW32">
        <f>'[1]2017 ksh'!DO31</f>
        <v>0</v>
      </c>
      <c r="AX32">
        <f>'[1]2017 ksh'!DP31</f>
        <v>0</v>
      </c>
      <c r="AY32">
        <f>'[1]2017 ksh'!DQ31</f>
        <v>0</v>
      </c>
      <c r="AZ32">
        <f>'[1]2017 ksh'!DR31</f>
        <v>54</v>
      </c>
      <c r="BA32">
        <f>'[1]2017 ksh'!DS31</f>
        <v>636</v>
      </c>
      <c r="BB32">
        <f>'[1]2017 ksh'!DT31</f>
        <v>1952</v>
      </c>
      <c r="BC32">
        <f>'[1]2017 ksh'!DU31</f>
        <v>79242</v>
      </c>
      <c r="BD32">
        <f>'[1]2017 ksh'!DV31</f>
        <v>11012</v>
      </c>
      <c r="BE32">
        <f>'[1]2017 ksh'!DW31</f>
        <v>0</v>
      </c>
      <c r="BF32">
        <f>'[1]2017 ksh'!DX31</f>
        <v>207</v>
      </c>
      <c r="BG32">
        <f>'[1]2017 ksh'!DY31</f>
        <v>174</v>
      </c>
      <c r="BH32">
        <f>'[1]2017 ksh'!DZ31</f>
        <v>0</v>
      </c>
      <c r="BI32">
        <f>'[1]2017 ksh'!EA31</f>
        <v>3593</v>
      </c>
      <c r="BJ32">
        <f>'[1]2017 ksh'!EB31</f>
        <v>0</v>
      </c>
      <c r="BK32">
        <f>'[1]2017 ksh'!EC31</f>
        <v>0</v>
      </c>
      <c r="BL32">
        <f>'[1]2017 ksh'!ED31</f>
        <v>0</v>
      </c>
      <c r="BM32">
        <f>'[1]2017 ksh'!EE31</f>
        <v>121</v>
      </c>
      <c r="BN32">
        <f>'[1]2017 ksh'!EF31</f>
        <v>1993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1.7031605009762782E-4</v>
      </c>
      <c r="DB32">
        <v>9.3980434446404244E-5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8.6405312325645419E-5</v>
      </c>
      <c r="DR32">
        <v>5.1989413481408212E-3</v>
      </c>
      <c r="DS32">
        <v>0</v>
      </c>
      <c r="DT32">
        <v>2.8690589974511242E-3</v>
      </c>
      <c r="DU32">
        <v>2.473449804837151E-5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'[1]2017 ksh'!BU32</f>
        <v>0</v>
      </c>
      <c r="D33">
        <f>'[1]2017 ksh'!BV32</f>
        <v>0</v>
      </c>
      <c r="E33">
        <f>'[1]2017 ksh'!BW32</f>
        <v>0</v>
      </c>
      <c r="F33">
        <f>'[1]2017 ksh'!BX32</f>
        <v>0</v>
      </c>
      <c r="G33">
        <f>'[1]2017 ksh'!BY32</f>
        <v>0</v>
      </c>
      <c r="H33">
        <f>'[1]2017 ksh'!BZ32</f>
        <v>0</v>
      </c>
      <c r="I33">
        <f>'[1]2017 ksh'!CA32</f>
        <v>0</v>
      </c>
      <c r="J33">
        <f>'[1]2017 ksh'!CB32</f>
        <v>0</v>
      </c>
      <c r="K33">
        <f>'[1]2017 ksh'!CC32</f>
        <v>0</v>
      </c>
      <c r="L33">
        <f>'[1]2017 ksh'!CD32</f>
        <v>0</v>
      </c>
      <c r="M33">
        <f>'[1]2017 ksh'!CE32</f>
        <v>0</v>
      </c>
      <c r="N33">
        <f>'[1]2017 ksh'!CF32</f>
        <v>0</v>
      </c>
      <c r="O33">
        <f>'[1]2017 ksh'!CG32</f>
        <v>0</v>
      </c>
      <c r="P33">
        <f>'[1]2017 ksh'!CH32</f>
        <v>0</v>
      </c>
      <c r="Q33">
        <f>'[1]2017 ksh'!CI32</f>
        <v>0</v>
      </c>
      <c r="R33">
        <f>'[1]2017 ksh'!CJ32</f>
        <v>0</v>
      </c>
      <c r="S33">
        <f>'[1]2017 ksh'!CK32</f>
        <v>0</v>
      </c>
      <c r="T33">
        <f>'[1]2017 ksh'!CL32</f>
        <v>0</v>
      </c>
      <c r="U33">
        <f>'[1]2017 ksh'!CM32</f>
        <v>0</v>
      </c>
      <c r="V33">
        <f>'[1]2017 ksh'!CN32</f>
        <v>0</v>
      </c>
      <c r="W33">
        <f>'[1]2017 ksh'!CO32</f>
        <v>0</v>
      </c>
      <c r="X33">
        <f>'[1]2017 ksh'!CP32</f>
        <v>0</v>
      </c>
      <c r="Y33">
        <f>'[1]2017 ksh'!CQ32</f>
        <v>0</v>
      </c>
      <c r="Z33">
        <f>'[1]2017 ksh'!CR32</f>
        <v>0</v>
      </c>
      <c r="AA33">
        <f>'[1]2017 ksh'!CS32</f>
        <v>0</v>
      </c>
      <c r="AB33">
        <f>'[1]2017 ksh'!CT32</f>
        <v>0</v>
      </c>
      <c r="AC33">
        <f>'[1]2017 ksh'!CU32</f>
        <v>0</v>
      </c>
      <c r="AD33">
        <f>'[1]2017 ksh'!CV32</f>
        <v>0</v>
      </c>
      <c r="AE33">
        <f>'[1]2017 ksh'!CW32</f>
        <v>0</v>
      </c>
      <c r="AF33">
        <f>'[1]2017 ksh'!CX32</f>
        <v>0</v>
      </c>
      <c r="AG33">
        <f>'[1]2017 ksh'!CY32</f>
        <v>0</v>
      </c>
      <c r="AH33">
        <f>'[1]2017 ksh'!CZ32</f>
        <v>0</v>
      </c>
      <c r="AI33">
        <f>'[1]2017 ksh'!DA32</f>
        <v>0</v>
      </c>
      <c r="AJ33">
        <f>'[1]2017 ksh'!DB32</f>
        <v>0</v>
      </c>
      <c r="AK33">
        <f>'[1]2017 ksh'!DC32</f>
        <v>42</v>
      </c>
      <c r="AL33">
        <f>'[1]2017 ksh'!DD32</f>
        <v>133</v>
      </c>
      <c r="AM33">
        <f>'[1]2017 ksh'!DE32</f>
        <v>0</v>
      </c>
      <c r="AN33">
        <f>'[1]2017 ksh'!DF32</f>
        <v>0</v>
      </c>
      <c r="AO33">
        <f>'[1]2017 ksh'!DG32</f>
        <v>0</v>
      </c>
      <c r="AP33">
        <f>'[1]2017 ksh'!DH32</f>
        <v>0</v>
      </c>
      <c r="AQ33">
        <f>'[1]2017 ksh'!DI32</f>
        <v>0</v>
      </c>
      <c r="AR33">
        <f>'[1]2017 ksh'!DJ32</f>
        <v>0</v>
      </c>
      <c r="AS33">
        <f>'[1]2017 ksh'!DK32</f>
        <v>0</v>
      </c>
      <c r="AT33">
        <f>'[1]2017 ksh'!DL32</f>
        <v>0</v>
      </c>
      <c r="AU33">
        <f>'[1]2017 ksh'!DM32</f>
        <v>0</v>
      </c>
      <c r="AV33">
        <f>'[1]2017 ksh'!DN32</f>
        <v>0</v>
      </c>
      <c r="AW33">
        <f>'[1]2017 ksh'!DO32</f>
        <v>0</v>
      </c>
      <c r="AX33">
        <f>'[1]2017 ksh'!DP32</f>
        <v>0</v>
      </c>
      <c r="AY33">
        <f>'[1]2017 ksh'!DQ32</f>
        <v>0</v>
      </c>
      <c r="AZ33">
        <f>'[1]2017 ksh'!DR32</f>
        <v>0</v>
      </c>
      <c r="BA33">
        <f>'[1]2017 ksh'!DS32</f>
        <v>306</v>
      </c>
      <c r="BB33">
        <f>'[1]2017 ksh'!DT32</f>
        <v>9242</v>
      </c>
      <c r="BC33">
        <f>'[1]2017 ksh'!DU32</f>
        <v>0</v>
      </c>
      <c r="BD33">
        <f>'[1]2017 ksh'!DV32</f>
        <v>1408</v>
      </c>
      <c r="BE33">
        <f>'[1]2017 ksh'!DW32</f>
        <v>13</v>
      </c>
      <c r="BF33">
        <f>'[1]2017 ksh'!DX32</f>
        <v>0</v>
      </c>
      <c r="BG33">
        <f>'[1]2017 ksh'!DY32</f>
        <v>0</v>
      </c>
      <c r="BH33">
        <f>'[1]2017 ksh'!DZ32</f>
        <v>0</v>
      </c>
      <c r="BI33">
        <f>'[1]2017 ksh'!EA32</f>
        <v>0</v>
      </c>
      <c r="BJ33">
        <f>'[1]2017 ksh'!EB32</f>
        <v>0</v>
      </c>
      <c r="BK33">
        <f>'[1]2017 ksh'!EC32</f>
        <v>0</v>
      </c>
      <c r="BL33">
        <f>'[1]2017 ksh'!ED32</f>
        <v>0</v>
      </c>
      <c r="BM33">
        <f>'[1]2017 ksh'!EE32</f>
        <v>1315</v>
      </c>
      <c r="BN33">
        <f>'[1]2017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4.2663415233364099E-4</v>
      </c>
      <c r="BW33">
        <v>1.919931169516173E-5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5.8026152120832752E-5</v>
      </c>
      <c r="CD33">
        <v>0</v>
      </c>
      <c r="CE33">
        <v>9.0925256534129945E-5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5.3751012669711716E-5</v>
      </c>
      <c r="CL33">
        <v>2.9056315266842726E-6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3.0539031145657227E-5</v>
      </c>
      <c r="CV33">
        <v>4.705703877540111E-5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7.3279963026180398E-3</v>
      </c>
      <c r="DO33">
        <v>0</v>
      </c>
      <c r="DP33">
        <v>3.0818792425347331E-4</v>
      </c>
      <c r="DQ33">
        <v>2.0457728359454283E-3</v>
      </c>
      <c r="DR33">
        <v>1.320267836408408E-3</v>
      </c>
      <c r="DS33">
        <v>8.0747062850806771E-5</v>
      </c>
      <c r="DT33">
        <v>8.1095745724829429E-2</v>
      </c>
      <c r="DU33">
        <v>1.4669459996380333E-3</v>
      </c>
      <c r="DV33">
        <v>2.2117428191272803E-4</v>
      </c>
      <c r="DW33">
        <v>5.304903861398977E-3</v>
      </c>
      <c r="DX33">
        <v>0</v>
      </c>
      <c r="DY33">
        <v>1.1445997078280048E-3</v>
      </c>
      <c r="DZ33">
        <v>0</v>
      </c>
      <c r="EA33">
        <v>134</v>
      </c>
      <c r="EB33">
        <v>0</v>
      </c>
      <c r="EF33" s="2"/>
    </row>
    <row r="34" spans="1:136" x14ac:dyDescent="0.35">
      <c r="A34" s="2"/>
      <c r="B34" t="s">
        <v>50</v>
      </c>
      <c r="C34">
        <f>'[1]2017 ksh'!BU33</f>
        <v>0</v>
      </c>
      <c r="D34">
        <f>'[1]2017 ksh'!BV33</f>
        <v>0</v>
      </c>
      <c r="E34">
        <f>'[1]2017 ksh'!BW33</f>
        <v>0</v>
      </c>
      <c r="F34">
        <f>'[1]2017 ksh'!BX33</f>
        <v>48</v>
      </c>
      <c r="G34">
        <f>'[1]2017 ksh'!BY33</f>
        <v>66</v>
      </c>
      <c r="H34">
        <f>'[1]2017 ksh'!BZ33</f>
        <v>0</v>
      </c>
      <c r="I34">
        <f>'[1]2017 ksh'!CA33</f>
        <v>0</v>
      </c>
      <c r="J34">
        <f>'[1]2017 ksh'!CB33</f>
        <v>0</v>
      </c>
      <c r="K34">
        <f>'[1]2017 ksh'!CC33</f>
        <v>0</v>
      </c>
      <c r="L34">
        <f>'[1]2017 ksh'!CD33</f>
        <v>0</v>
      </c>
      <c r="M34">
        <f>'[1]2017 ksh'!CE33</f>
        <v>103</v>
      </c>
      <c r="N34">
        <f>'[1]2017 ksh'!CF33</f>
        <v>0</v>
      </c>
      <c r="O34">
        <f>'[1]2017 ksh'!CG33</f>
        <v>154</v>
      </c>
      <c r="P34">
        <f>'[1]2017 ksh'!CH33</f>
        <v>0</v>
      </c>
      <c r="Q34">
        <f>'[1]2017 ksh'!CI33</f>
        <v>0</v>
      </c>
      <c r="R34">
        <f>'[1]2017 ksh'!CJ33</f>
        <v>0</v>
      </c>
      <c r="S34">
        <f>'[1]2017 ksh'!CK33</f>
        <v>0</v>
      </c>
      <c r="T34">
        <f>'[1]2017 ksh'!CL33</f>
        <v>0</v>
      </c>
      <c r="U34">
        <f>'[1]2017 ksh'!CM33</f>
        <v>139</v>
      </c>
      <c r="V34">
        <f>'[1]2017 ksh'!CN33</f>
        <v>26</v>
      </c>
      <c r="W34">
        <f>'[1]2017 ksh'!CO33</f>
        <v>0</v>
      </c>
      <c r="X34">
        <f>'[1]2017 ksh'!CP33</f>
        <v>0</v>
      </c>
      <c r="Y34">
        <f>'[1]2017 ksh'!CQ33</f>
        <v>0</v>
      </c>
      <c r="Z34">
        <f>'[1]2017 ksh'!CR33</f>
        <v>0</v>
      </c>
      <c r="AA34">
        <f>'[1]2017 ksh'!CS33</f>
        <v>0</v>
      </c>
      <c r="AB34">
        <f>'[1]2017 ksh'!CT33</f>
        <v>0</v>
      </c>
      <c r="AC34">
        <f>'[1]2017 ksh'!CU33</f>
        <v>0</v>
      </c>
      <c r="AD34">
        <f>'[1]2017 ksh'!CV33</f>
        <v>0</v>
      </c>
      <c r="AE34">
        <f>'[1]2017 ksh'!CW33</f>
        <v>108</v>
      </c>
      <c r="AF34">
        <f>'[1]2017 ksh'!CX33</f>
        <v>116</v>
      </c>
      <c r="AG34">
        <f>'[1]2017 ksh'!CY33</f>
        <v>0</v>
      </c>
      <c r="AH34">
        <f>'[1]2017 ksh'!CZ33</f>
        <v>0</v>
      </c>
      <c r="AI34">
        <f>'[1]2017 ksh'!DA33</f>
        <v>0</v>
      </c>
      <c r="AJ34">
        <f>'[1]2017 ksh'!DB33</f>
        <v>0</v>
      </c>
      <c r="AK34">
        <f>'[1]2017 ksh'!DC33</f>
        <v>0</v>
      </c>
      <c r="AL34">
        <f>'[1]2017 ksh'!DD33</f>
        <v>0</v>
      </c>
      <c r="AM34">
        <f>'[1]2017 ksh'!DE33</f>
        <v>0</v>
      </c>
      <c r="AN34">
        <f>'[1]2017 ksh'!DF33</f>
        <v>0</v>
      </c>
      <c r="AO34">
        <f>'[1]2017 ksh'!DG33</f>
        <v>0</v>
      </c>
      <c r="AP34">
        <f>'[1]2017 ksh'!DH33</f>
        <v>0</v>
      </c>
      <c r="AQ34">
        <f>'[1]2017 ksh'!DI33</f>
        <v>0</v>
      </c>
      <c r="AR34">
        <f>'[1]2017 ksh'!DJ33</f>
        <v>0</v>
      </c>
      <c r="AS34">
        <f>'[1]2017 ksh'!DK33</f>
        <v>0</v>
      </c>
      <c r="AT34">
        <f>'[1]2017 ksh'!DL33</f>
        <v>0</v>
      </c>
      <c r="AU34">
        <f>'[1]2017 ksh'!DM33</f>
        <v>0</v>
      </c>
      <c r="AV34">
        <f>'[1]2017 ksh'!DN33</f>
        <v>0</v>
      </c>
      <c r="AW34">
        <f>'[1]2017 ksh'!DO33</f>
        <v>0</v>
      </c>
      <c r="AX34">
        <f>'[1]2017 ksh'!DP33</f>
        <v>2337</v>
      </c>
      <c r="AY34">
        <f>'[1]2017 ksh'!DQ33</f>
        <v>0</v>
      </c>
      <c r="AZ34">
        <f>'[1]2017 ksh'!DR33</f>
        <v>321</v>
      </c>
      <c r="BA34">
        <f>'[1]2017 ksh'!DS33</f>
        <v>7245</v>
      </c>
      <c r="BB34">
        <f>'[1]2017 ksh'!DT33</f>
        <v>2347</v>
      </c>
      <c r="BC34">
        <f>'[1]2017 ksh'!DU33</f>
        <v>141</v>
      </c>
      <c r="BD34">
        <f>'[1]2017 ksh'!DV33</f>
        <v>39798</v>
      </c>
      <c r="BE34">
        <f>'[1]2017 ksh'!DW33</f>
        <v>771</v>
      </c>
      <c r="BF34">
        <f>'[1]2017 ksh'!DX33</f>
        <v>64</v>
      </c>
      <c r="BG34">
        <f>'[1]2017 ksh'!DY33</f>
        <v>1823</v>
      </c>
      <c r="BH34">
        <f>'[1]2017 ksh'!DZ33</f>
        <v>0</v>
      </c>
      <c r="BI34">
        <f>'[1]2017 ksh'!EA33</f>
        <v>456</v>
      </c>
      <c r="BJ34">
        <f>'[1]2017 ksh'!EB33</f>
        <v>0</v>
      </c>
      <c r="BK34">
        <f>'[1]2017 ksh'!EC33</f>
        <v>67</v>
      </c>
      <c r="BL34">
        <f>'[1]2017 ksh'!ED33</f>
        <v>0</v>
      </c>
      <c r="BM34">
        <f>'[1]2017 ksh'!EE33</f>
        <v>1931</v>
      </c>
      <c r="BN34">
        <f>'[1]2017 ksh'!EF33</f>
        <v>955</v>
      </c>
      <c r="BO34" s="2"/>
      <c r="BR34" t="s">
        <v>51</v>
      </c>
      <c r="BS34">
        <v>5.7690821834865361E-4</v>
      </c>
      <c r="BT34">
        <v>1.6774694728517506E-3</v>
      </c>
      <c r="BU34">
        <v>0</v>
      </c>
      <c r="BV34">
        <v>2.7286809326339122E-3</v>
      </c>
      <c r="BW34">
        <v>1.3195163310492971E-3</v>
      </c>
      <c r="BX34">
        <v>1.2518707260183468E-3</v>
      </c>
      <c r="BY34">
        <v>1.0139552281321076E-3</v>
      </c>
      <c r="BZ34">
        <v>1.1372928695546503E-3</v>
      </c>
      <c r="CA34">
        <v>2.1135416049788109E-4</v>
      </c>
      <c r="CB34">
        <v>1.1748879653561859E-4</v>
      </c>
      <c r="CC34">
        <v>1.2726318217569047E-3</v>
      </c>
      <c r="CD34">
        <v>8.2062567810081808E-4</v>
      </c>
      <c r="CE34">
        <v>7.9234866408313246E-4</v>
      </c>
      <c r="CF34">
        <v>7.8073106075736312E-4</v>
      </c>
      <c r="CG34">
        <v>7.6118061736585351E-4</v>
      </c>
      <c r="CH34">
        <v>1.0998073047439891E-3</v>
      </c>
      <c r="CI34">
        <v>6.5572624409467116E-4</v>
      </c>
      <c r="CJ34">
        <v>1.1439208901094958E-3</v>
      </c>
      <c r="CK34">
        <v>1.0525917732874483E-3</v>
      </c>
      <c r="CL34">
        <v>6.5142023727087015E-4</v>
      </c>
      <c r="CM34">
        <v>1.3123151467040978E-3</v>
      </c>
      <c r="CN34">
        <v>2.07721563034706E-3</v>
      </c>
      <c r="CO34">
        <v>4.0617770595152113E-3</v>
      </c>
      <c r="CP34">
        <v>3.3293798506496388E-3</v>
      </c>
      <c r="CQ34">
        <v>1.9992395605432918E-3</v>
      </c>
      <c r="CR34">
        <v>2.1308102710575726E-3</v>
      </c>
      <c r="CS34">
        <v>1.2491880996083891E-3</v>
      </c>
      <c r="CT34">
        <v>1.1601179521164197E-2</v>
      </c>
      <c r="CU34">
        <v>5.9904571742661885E-3</v>
      </c>
      <c r="CV34">
        <v>6.0569710858233965E-3</v>
      </c>
      <c r="CW34">
        <v>3.2389137479852956E-3</v>
      </c>
      <c r="CX34">
        <v>1.9529937697660973E-3</v>
      </c>
      <c r="CY34">
        <v>0</v>
      </c>
      <c r="CZ34">
        <v>3.4856298308307034E-3</v>
      </c>
      <c r="DA34">
        <v>2.7615530980115367E-3</v>
      </c>
      <c r="DB34">
        <v>3.791721889018084E-3</v>
      </c>
      <c r="DC34">
        <v>5.4461182836814739E-3</v>
      </c>
      <c r="DD34">
        <v>3.5065967414922122E-4</v>
      </c>
      <c r="DE34">
        <v>2.2101333325585883E-3</v>
      </c>
      <c r="DF34">
        <v>1.9434099710407039E-3</v>
      </c>
      <c r="DG34">
        <v>9.0074782673529117E-3</v>
      </c>
      <c r="DH34">
        <v>2.4008175264396425E-2</v>
      </c>
      <c r="DI34">
        <v>1.2672025307302851E-3</v>
      </c>
      <c r="DJ34">
        <v>1.6165931417279521E-4</v>
      </c>
      <c r="DK34">
        <v>6.7485746883180469E-3</v>
      </c>
      <c r="DL34">
        <v>4.5034491928301551E-3</v>
      </c>
      <c r="DM34">
        <v>4.8900232426956117E-4</v>
      </c>
      <c r="DN34">
        <v>1.4988370700262828E-3</v>
      </c>
      <c r="DO34">
        <v>0</v>
      </c>
      <c r="DP34">
        <v>6.2722483151026204E-3</v>
      </c>
      <c r="DQ34">
        <v>1.9697022766626542E-2</v>
      </c>
      <c r="DR34">
        <v>2.847548269237052E-3</v>
      </c>
      <c r="DS34">
        <v>1.6372755509961457E-3</v>
      </c>
      <c r="DT34">
        <v>3.9429184375482425E-3</v>
      </c>
      <c r="DU34">
        <v>5.4720320297781894E-3</v>
      </c>
      <c r="DV34">
        <v>5.2045073212588812E-3</v>
      </c>
      <c r="DW34">
        <v>2.4152880992655791E-3</v>
      </c>
      <c r="DX34">
        <v>3.378479318573783E-3</v>
      </c>
      <c r="DY34">
        <v>1.3303461516421986E-3</v>
      </c>
      <c r="DZ34">
        <v>0</v>
      </c>
      <c r="EA34">
        <v>0</v>
      </c>
      <c r="EB34">
        <v>1.2600790063878905E-2</v>
      </c>
      <c r="EF34" s="2"/>
    </row>
    <row r="35" spans="1:136" x14ac:dyDescent="0.35">
      <c r="A35" s="2"/>
      <c r="B35" t="s">
        <v>51</v>
      </c>
      <c r="C35">
        <f>'[1]2017 ksh'!BU34</f>
        <v>1809</v>
      </c>
      <c r="D35">
        <f>'[1]2017 ksh'!BV34</f>
        <v>281</v>
      </c>
      <c r="E35">
        <f>'[1]2017 ksh'!BW34</f>
        <v>0</v>
      </c>
      <c r="F35">
        <f>'[1]2017 ksh'!BX34</f>
        <v>307</v>
      </c>
      <c r="G35">
        <f>'[1]2017 ksh'!BY34</f>
        <v>4536</v>
      </c>
      <c r="H35">
        <f>'[1]2017 ksh'!BZ34</f>
        <v>599</v>
      </c>
      <c r="I35">
        <f>'[1]2017 ksh'!CA34</f>
        <v>305</v>
      </c>
      <c r="J35">
        <f>'[1]2017 ksh'!CB34</f>
        <v>578</v>
      </c>
      <c r="K35">
        <f>'[1]2017 ksh'!CC34</f>
        <v>52</v>
      </c>
      <c r="L35">
        <f>'[1]2017 ksh'!CD34</f>
        <v>172</v>
      </c>
      <c r="M35">
        <f>'[1]2017 ksh'!CE34</f>
        <v>2259</v>
      </c>
      <c r="N35">
        <f>'[1]2017 ksh'!CF34</f>
        <v>879</v>
      </c>
      <c r="O35">
        <f>'[1]2017 ksh'!CG34</f>
        <v>1342</v>
      </c>
      <c r="P35">
        <f>'[1]2017 ksh'!CH34</f>
        <v>586</v>
      </c>
      <c r="Q35">
        <f>'[1]2017 ksh'!CI34</f>
        <v>698</v>
      </c>
      <c r="R35">
        <f>'[1]2017 ksh'!CJ34</f>
        <v>1596</v>
      </c>
      <c r="S35">
        <f>'[1]2017 ksh'!CK34</f>
        <v>2309</v>
      </c>
      <c r="T35">
        <f>'[1]2017 ksh'!CL34</f>
        <v>1522</v>
      </c>
      <c r="U35">
        <f>'[1]2017 ksh'!CM34</f>
        <v>2722</v>
      </c>
      <c r="V35">
        <f>'[1]2017 ksh'!CN34</f>
        <v>5829</v>
      </c>
      <c r="W35">
        <f>'[1]2017 ksh'!CO34</f>
        <v>243</v>
      </c>
      <c r="X35">
        <f>'[1]2017 ksh'!CP34</f>
        <v>1420</v>
      </c>
      <c r="Y35">
        <f>'[1]2017 ksh'!CQ34</f>
        <v>1434</v>
      </c>
      <c r="Z35">
        <f>'[1]2017 ksh'!CR34</f>
        <v>5046</v>
      </c>
      <c r="AA35">
        <f>'[1]2017 ksh'!CS34</f>
        <v>523</v>
      </c>
      <c r="AB35">
        <f>'[1]2017 ksh'!CT34</f>
        <v>902</v>
      </c>
      <c r="AC35">
        <f>'[1]2017 ksh'!CU34</f>
        <v>4287</v>
      </c>
      <c r="AD35">
        <f>'[1]2017 ksh'!CV34</f>
        <v>8833</v>
      </c>
      <c r="AE35">
        <f>'[1]2017 ksh'!CW34</f>
        <v>21185</v>
      </c>
      <c r="AF35">
        <f>'[1]2017 ksh'!CX34</f>
        <v>14931</v>
      </c>
      <c r="AG35">
        <f>'[1]2017 ksh'!CY34</f>
        <v>7664</v>
      </c>
      <c r="AH35">
        <f>'[1]2017 ksh'!CZ34</f>
        <v>49</v>
      </c>
      <c r="AI35">
        <f>'[1]2017 ksh'!DA34</f>
        <v>0</v>
      </c>
      <c r="AJ35">
        <f>'[1]2017 ksh'!DB34</f>
        <v>4670</v>
      </c>
      <c r="AK35">
        <f>'[1]2017 ksh'!DC34</f>
        <v>681</v>
      </c>
      <c r="AL35">
        <f>'[1]2017 ksh'!DD34</f>
        <v>5366</v>
      </c>
      <c r="AM35">
        <f>'[1]2017 ksh'!DE34</f>
        <v>1402</v>
      </c>
      <c r="AN35">
        <f>'[1]2017 ksh'!DF34</f>
        <v>165</v>
      </c>
      <c r="AO35">
        <f>'[1]2017 ksh'!DG34</f>
        <v>1894</v>
      </c>
      <c r="AP35">
        <f>'[1]2017 ksh'!DH34</f>
        <v>2239</v>
      </c>
      <c r="AQ35">
        <f>'[1]2017 ksh'!DI34</f>
        <v>13573</v>
      </c>
      <c r="AR35">
        <f>'[1]2017 ksh'!DJ34</f>
        <v>29472</v>
      </c>
      <c r="AS35">
        <f>'[1]2017 ksh'!DK34</f>
        <v>789</v>
      </c>
      <c r="AT35">
        <f>'[1]2017 ksh'!DL34</f>
        <v>86</v>
      </c>
      <c r="AU35">
        <f>'[1]2017 ksh'!DM34</f>
        <v>1632</v>
      </c>
      <c r="AV35">
        <f>'[1]2017 ksh'!DN34</f>
        <v>1551</v>
      </c>
      <c r="AW35">
        <f>'[1]2017 ksh'!DO34</f>
        <v>222</v>
      </c>
      <c r="AX35">
        <f>'[1]2017 ksh'!DP34</f>
        <v>478</v>
      </c>
      <c r="AY35">
        <f>'[1]2017 ksh'!DQ34</f>
        <v>0</v>
      </c>
      <c r="AZ35">
        <f>'[1]2017 ksh'!DR34</f>
        <v>6533</v>
      </c>
      <c r="BA35">
        <f>'[1]2017 ksh'!DS34</f>
        <v>69756</v>
      </c>
      <c r="BB35">
        <f>'[1]2017 ksh'!DT34</f>
        <v>5062</v>
      </c>
      <c r="BC35">
        <f>'[1]2017 ksh'!DU34</f>
        <v>2859</v>
      </c>
      <c r="BD35">
        <f>'[1]2017 ksh'!DV34</f>
        <v>1935</v>
      </c>
      <c r="BE35">
        <f>'[1]2017 ksh'!DW34</f>
        <v>2876</v>
      </c>
      <c r="BF35">
        <f>'[1]2017 ksh'!DX34</f>
        <v>1506</v>
      </c>
      <c r="BG35">
        <f>'[1]2017 ksh'!DY34</f>
        <v>830</v>
      </c>
      <c r="BH35">
        <f>'[1]2017 ksh'!DZ34</f>
        <v>376</v>
      </c>
      <c r="BI35">
        <f>'[1]2017 ksh'!EA34</f>
        <v>530</v>
      </c>
      <c r="BJ35">
        <f>'[1]2017 ksh'!EB34</f>
        <v>0</v>
      </c>
      <c r="BK35">
        <f>'[1]2017 ksh'!EC34</f>
        <v>0</v>
      </c>
      <c r="BL35">
        <f>'[1]2017 ksh'!ED34</f>
        <v>51567</v>
      </c>
      <c r="BM35">
        <f>'[1]2017 ksh'!EE34</f>
        <v>2720</v>
      </c>
      <c r="BN35">
        <f>'[1]2017 ksh'!EF34</f>
        <v>3315</v>
      </c>
      <c r="BO35" s="2"/>
      <c r="BR35" t="s">
        <v>52</v>
      </c>
      <c r="BS35">
        <v>0</v>
      </c>
      <c r="BT35">
        <v>0</v>
      </c>
      <c r="BU35">
        <v>0</v>
      </c>
      <c r="BV35">
        <v>5.777337479518055E-4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6.2648808354514497E-5</v>
      </c>
      <c r="CT35">
        <v>1.4053279845630806E-4</v>
      </c>
      <c r="CU35">
        <v>0</v>
      </c>
      <c r="CV35">
        <v>2.1175667448930499E-4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1.6605565484890977E-4</v>
      </c>
      <c r="DC35">
        <v>3.845689800887774E-4</v>
      </c>
      <c r="DD35">
        <v>5.8337018517552255E-3</v>
      </c>
      <c r="DE35">
        <v>0</v>
      </c>
      <c r="DF35">
        <v>4.3225465188846386E-4</v>
      </c>
      <c r="DG35">
        <v>0</v>
      </c>
      <c r="DH35">
        <v>0</v>
      </c>
      <c r="DI35">
        <v>0</v>
      </c>
      <c r="DJ35">
        <v>1.4662123843579101E-4</v>
      </c>
      <c r="DK35">
        <v>6.161382527937432E-4</v>
      </c>
      <c r="DL35">
        <v>6.3210889057325895E-3</v>
      </c>
      <c r="DM35">
        <v>0</v>
      </c>
      <c r="DN35">
        <v>0</v>
      </c>
      <c r="DO35">
        <v>1.3605375857213887E-3</v>
      </c>
      <c r="DP35">
        <v>0</v>
      </c>
      <c r="DQ35">
        <v>7.2569167541473441E-5</v>
      </c>
      <c r="DR35">
        <v>0</v>
      </c>
      <c r="DS35">
        <v>0</v>
      </c>
      <c r="DT35">
        <v>0</v>
      </c>
      <c r="DU35">
        <v>6.9484912978963658E-3</v>
      </c>
      <c r="DV35">
        <v>1.3097664507019362E-2</v>
      </c>
      <c r="DW35">
        <v>3.1136846580893609E-4</v>
      </c>
      <c r="DX35">
        <v>0</v>
      </c>
      <c r="DY35">
        <v>4.4177532582835273E-4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'[1]2017 ksh'!BU35</f>
        <v>0</v>
      </c>
      <c r="D36">
        <f>'[1]2017 ksh'!BV35</f>
        <v>0</v>
      </c>
      <c r="E36">
        <f>'[1]2017 ksh'!BW35</f>
        <v>0</v>
      </c>
      <c r="F36">
        <f>'[1]2017 ksh'!BX35</f>
        <v>65</v>
      </c>
      <c r="G36">
        <f>'[1]2017 ksh'!BY35</f>
        <v>0</v>
      </c>
      <c r="H36">
        <f>'[1]2017 ksh'!BZ35</f>
        <v>0</v>
      </c>
      <c r="I36">
        <f>'[1]2017 ksh'!CA35</f>
        <v>0</v>
      </c>
      <c r="J36">
        <f>'[1]2017 ksh'!CB35</f>
        <v>0</v>
      </c>
      <c r="K36">
        <f>'[1]2017 ksh'!CC35</f>
        <v>0</v>
      </c>
      <c r="L36">
        <f>'[1]2017 ksh'!CD35</f>
        <v>0</v>
      </c>
      <c r="M36">
        <f>'[1]2017 ksh'!CE35</f>
        <v>0</v>
      </c>
      <c r="N36">
        <f>'[1]2017 ksh'!CF35</f>
        <v>0</v>
      </c>
      <c r="O36">
        <f>'[1]2017 ksh'!CG35</f>
        <v>0</v>
      </c>
      <c r="P36">
        <f>'[1]2017 ksh'!CH35</f>
        <v>0</v>
      </c>
      <c r="Q36">
        <f>'[1]2017 ksh'!CI35</f>
        <v>0</v>
      </c>
      <c r="R36">
        <f>'[1]2017 ksh'!CJ35</f>
        <v>0</v>
      </c>
      <c r="S36">
        <f>'[1]2017 ksh'!CK35</f>
        <v>0</v>
      </c>
      <c r="T36">
        <f>'[1]2017 ksh'!CL35</f>
        <v>0</v>
      </c>
      <c r="U36">
        <f>'[1]2017 ksh'!CM35</f>
        <v>0</v>
      </c>
      <c r="V36">
        <f>'[1]2017 ksh'!CN35</f>
        <v>0</v>
      </c>
      <c r="W36">
        <f>'[1]2017 ksh'!CO35</f>
        <v>0</v>
      </c>
      <c r="X36">
        <f>'[1]2017 ksh'!CP35</f>
        <v>0</v>
      </c>
      <c r="Y36">
        <f>'[1]2017 ksh'!CQ35</f>
        <v>0</v>
      </c>
      <c r="Z36">
        <f>'[1]2017 ksh'!CR35</f>
        <v>0</v>
      </c>
      <c r="AA36">
        <f>'[1]2017 ksh'!CS35</f>
        <v>0</v>
      </c>
      <c r="AB36">
        <f>'[1]2017 ksh'!CT35</f>
        <v>0</v>
      </c>
      <c r="AC36">
        <f>'[1]2017 ksh'!CU35</f>
        <v>215</v>
      </c>
      <c r="AD36">
        <f>'[1]2017 ksh'!CV35</f>
        <v>107</v>
      </c>
      <c r="AE36">
        <f>'[1]2017 ksh'!CW35</f>
        <v>0</v>
      </c>
      <c r="AF36">
        <f>'[1]2017 ksh'!CX35</f>
        <v>522</v>
      </c>
      <c r="AG36">
        <f>'[1]2017 ksh'!CY35</f>
        <v>0</v>
      </c>
      <c r="AH36">
        <f>'[1]2017 ksh'!CZ35</f>
        <v>0</v>
      </c>
      <c r="AI36">
        <f>'[1]2017 ksh'!DA35</f>
        <v>0</v>
      </c>
      <c r="AJ36">
        <f>'[1]2017 ksh'!DB35</f>
        <v>0</v>
      </c>
      <c r="AK36">
        <f>'[1]2017 ksh'!DC35</f>
        <v>0</v>
      </c>
      <c r="AL36">
        <f>'[1]2017 ksh'!DD35</f>
        <v>235</v>
      </c>
      <c r="AM36">
        <f>'[1]2017 ksh'!DE35</f>
        <v>99</v>
      </c>
      <c r="AN36">
        <f>'[1]2017 ksh'!DF35</f>
        <v>2745</v>
      </c>
      <c r="AO36">
        <f>'[1]2017 ksh'!DG35</f>
        <v>0</v>
      </c>
      <c r="AP36">
        <f>'[1]2017 ksh'!DH35</f>
        <v>498</v>
      </c>
      <c r="AQ36">
        <f>'[1]2017 ksh'!DI35</f>
        <v>0</v>
      </c>
      <c r="AR36">
        <f>'[1]2017 ksh'!DJ35</f>
        <v>0</v>
      </c>
      <c r="AS36">
        <f>'[1]2017 ksh'!DK35</f>
        <v>0</v>
      </c>
      <c r="AT36">
        <f>'[1]2017 ksh'!DL35</f>
        <v>78</v>
      </c>
      <c r="AU36">
        <f>'[1]2017 ksh'!DM35</f>
        <v>149</v>
      </c>
      <c r="AV36">
        <f>'[1]2017 ksh'!DN35</f>
        <v>2177</v>
      </c>
      <c r="AW36">
        <f>'[1]2017 ksh'!DO35</f>
        <v>0</v>
      </c>
      <c r="AX36">
        <f>'[1]2017 ksh'!DP35</f>
        <v>0</v>
      </c>
      <c r="AY36">
        <f>'[1]2017 ksh'!DQ35</f>
        <v>184</v>
      </c>
      <c r="AZ36">
        <f>'[1]2017 ksh'!DR35</f>
        <v>0</v>
      </c>
      <c r="BA36">
        <f>'[1]2017 ksh'!DS35</f>
        <v>257</v>
      </c>
      <c r="BB36">
        <f>'[1]2017 ksh'!DT35</f>
        <v>0</v>
      </c>
      <c r="BC36">
        <f>'[1]2017 ksh'!DU35</f>
        <v>0</v>
      </c>
      <c r="BD36">
        <f>'[1]2017 ksh'!DV35</f>
        <v>0</v>
      </c>
      <c r="BE36">
        <f>'[1]2017 ksh'!DW35</f>
        <v>3652</v>
      </c>
      <c r="BF36">
        <f>'[1]2017 ksh'!DX35</f>
        <v>3790</v>
      </c>
      <c r="BG36">
        <f>'[1]2017 ksh'!DY35</f>
        <v>107</v>
      </c>
      <c r="BH36">
        <f>'[1]2017 ksh'!DZ35</f>
        <v>0</v>
      </c>
      <c r="BI36">
        <f>'[1]2017 ksh'!EA35</f>
        <v>176</v>
      </c>
      <c r="BJ36">
        <f>'[1]2017 ksh'!EB35</f>
        <v>0</v>
      </c>
      <c r="BK36">
        <f>'[1]2017 ksh'!EC35</f>
        <v>0</v>
      </c>
      <c r="BL36">
        <f>'[1]2017 ksh'!ED35</f>
        <v>0</v>
      </c>
      <c r="BM36">
        <f>'[1]2017 ksh'!EE35</f>
        <v>961</v>
      </c>
      <c r="BN36">
        <f>'[1]2017 ksh'!EF35</f>
        <v>186</v>
      </c>
      <c r="BO36" s="2"/>
      <c r="BR36" t="s">
        <v>53</v>
      </c>
      <c r="BS36">
        <v>8.1959874027420662E-5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9.8146497941155897E-5</v>
      </c>
      <c r="CH36">
        <v>0</v>
      </c>
      <c r="CI36">
        <v>0</v>
      </c>
      <c r="CJ36">
        <v>1.5031811959388907E-5</v>
      </c>
      <c r="CK36">
        <v>0</v>
      </c>
      <c r="CL36">
        <v>0</v>
      </c>
      <c r="CM36">
        <v>0</v>
      </c>
      <c r="CN36">
        <v>4.7103058659982633E-4</v>
      </c>
      <c r="CO36">
        <v>0</v>
      </c>
      <c r="CP36">
        <v>3.6949122401185048E-5</v>
      </c>
      <c r="CQ36">
        <v>1.2079535394487193E-3</v>
      </c>
      <c r="CR36">
        <v>1.8662307252056347E-4</v>
      </c>
      <c r="CS36">
        <v>0</v>
      </c>
      <c r="CT36">
        <v>0</v>
      </c>
      <c r="CU36">
        <v>0</v>
      </c>
      <c r="CV36">
        <v>0</v>
      </c>
      <c r="CW36">
        <v>3.3386506535860953E-5</v>
      </c>
      <c r="CX36">
        <v>0</v>
      </c>
      <c r="CY36">
        <v>0</v>
      </c>
      <c r="CZ36">
        <v>1.1195813161126455E-5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2.0831549488600669E-5</v>
      </c>
      <c r="DG36">
        <v>2.7872547500834176E-5</v>
      </c>
      <c r="DH36">
        <v>1.8247255901278497E-4</v>
      </c>
      <c r="DI36">
        <v>0</v>
      </c>
      <c r="DJ36">
        <v>0</v>
      </c>
      <c r="DK36">
        <v>0</v>
      </c>
      <c r="DL36">
        <v>0</v>
      </c>
      <c r="DM36">
        <v>3.1498798365111371E-4</v>
      </c>
      <c r="DN36">
        <v>0</v>
      </c>
      <c r="DO36">
        <v>0</v>
      </c>
      <c r="DP36">
        <v>6.2405654443849735E-5</v>
      </c>
      <c r="DQ36">
        <v>1.2562654723424721E-3</v>
      </c>
      <c r="DR36">
        <v>0</v>
      </c>
      <c r="DS36">
        <v>0</v>
      </c>
      <c r="DT36">
        <v>7.5394306040974142E-5</v>
      </c>
      <c r="DU36">
        <v>1.6553087155448624E-4</v>
      </c>
      <c r="DV36">
        <v>0</v>
      </c>
      <c r="DW36">
        <v>7.4786631507379987E-4</v>
      </c>
      <c r="DX36">
        <v>0</v>
      </c>
      <c r="DY36">
        <v>0</v>
      </c>
      <c r="DZ36">
        <v>0</v>
      </c>
      <c r="EA36">
        <v>0</v>
      </c>
      <c r="EB36">
        <v>0</v>
      </c>
      <c r="EF36" s="2"/>
    </row>
    <row r="37" spans="1:136" x14ac:dyDescent="0.35">
      <c r="A37" s="2"/>
      <c r="B37" t="s">
        <v>53</v>
      </c>
      <c r="C37">
        <f>'[1]2017 ksh'!BU36</f>
        <v>257</v>
      </c>
      <c r="D37">
        <f>'[1]2017 ksh'!BV36</f>
        <v>0</v>
      </c>
      <c r="E37">
        <f>'[1]2017 ksh'!BW36</f>
        <v>0</v>
      </c>
      <c r="F37">
        <f>'[1]2017 ksh'!BX36</f>
        <v>0</v>
      </c>
      <c r="G37">
        <f>'[1]2017 ksh'!BY36</f>
        <v>0</v>
      </c>
      <c r="H37">
        <f>'[1]2017 ksh'!BZ36</f>
        <v>0</v>
      </c>
      <c r="I37">
        <f>'[1]2017 ksh'!CA36</f>
        <v>0</v>
      </c>
      <c r="J37">
        <f>'[1]2017 ksh'!CB36</f>
        <v>0</v>
      </c>
      <c r="K37">
        <f>'[1]2017 ksh'!CC36</f>
        <v>0</v>
      </c>
      <c r="L37">
        <f>'[1]2017 ksh'!CD36</f>
        <v>0</v>
      </c>
      <c r="M37">
        <f>'[1]2017 ksh'!CE36</f>
        <v>0</v>
      </c>
      <c r="N37">
        <f>'[1]2017 ksh'!CF36</f>
        <v>0</v>
      </c>
      <c r="O37">
        <f>'[1]2017 ksh'!CG36</f>
        <v>0</v>
      </c>
      <c r="P37">
        <f>'[1]2017 ksh'!CH36</f>
        <v>0</v>
      </c>
      <c r="Q37">
        <f>'[1]2017 ksh'!CI36</f>
        <v>90</v>
      </c>
      <c r="R37">
        <f>'[1]2017 ksh'!CJ36</f>
        <v>0</v>
      </c>
      <c r="S37">
        <f>'[1]2017 ksh'!CK36</f>
        <v>0</v>
      </c>
      <c r="T37">
        <f>'[1]2017 ksh'!CL36</f>
        <v>20</v>
      </c>
      <c r="U37">
        <f>'[1]2017 ksh'!CM36</f>
        <v>0</v>
      </c>
      <c r="V37">
        <f>'[1]2017 ksh'!CN36</f>
        <v>0</v>
      </c>
      <c r="W37">
        <f>'[1]2017 ksh'!CO36</f>
        <v>0</v>
      </c>
      <c r="X37">
        <f>'[1]2017 ksh'!CP36</f>
        <v>322</v>
      </c>
      <c r="Y37">
        <f>'[1]2017 ksh'!CQ36</f>
        <v>0</v>
      </c>
      <c r="Z37">
        <f>'[1]2017 ksh'!CR36</f>
        <v>56</v>
      </c>
      <c r="AA37">
        <f>'[1]2017 ksh'!CS36</f>
        <v>316</v>
      </c>
      <c r="AB37">
        <f>'[1]2017 ksh'!CT36</f>
        <v>79</v>
      </c>
      <c r="AC37">
        <f>'[1]2017 ksh'!CU36</f>
        <v>0</v>
      </c>
      <c r="AD37">
        <f>'[1]2017 ksh'!CV36</f>
        <v>0</v>
      </c>
      <c r="AE37">
        <f>'[1]2017 ksh'!CW36</f>
        <v>0</v>
      </c>
      <c r="AF37">
        <f>'[1]2017 ksh'!CX36</f>
        <v>0</v>
      </c>
      <c r="AG37">
        <f>'[1]2017 ksh'!CY36</f>
        <v>79</v>
      </c>
      <c r="AH37">
        <f>'[1]2017 ksh'!CZ36</f>
        <v>0</v>
      </c>
      <c r="AI37">
        <f>'[1]2017 ksh'!DA36</f>
        <v>0</v>
      </c>
      <c r="AJ37">
        <f>'[1]2017 ksh'!DB36</f>
        <v>15</v>
      </c>
      <c r="AK37">
        <f>'[1]2017 ksh'!DC36</f>
        <v>0</v>
      </c>
      <c r="AL37">
        <f>'[1]2017 ksh'!DD36</f>
        <v>0</v>
      </c>
      <c r="AM37">
        <f>'[1]2017 ksh'!DE36</f>
        <v>0</v>
      </c>
      <c r="AN37">
        <f>'[1]2017 ksh'!DF36</f>
        <v>0</v>
      </c>
      <c r="AO37">
        <f>'[1]2017 ksh'!DG36</f>
        <v>0</v>
      </c>
      <c r="AP37">
        <f>'[1]2017 ksh'!DH36</f>
        <v>24</v>
      </c>
      <c r="AQ37">
        <f>'[1]2017 ksh'!DI36</f>
        <v>42</v>
      </c>
      <c r="AR37">
        <f>'[1]2017 ksh'!DJ36</f>
        <v>224</v>
      </c>
      <c r="AS37">
        <f>'[1]2017 ksh'!DK36</f>
        <v>0</v>
      </c>
      <c r="AT37">
        <f>'[1]2017 ksh'!DL36</f>
        <v>0</v>
      </c>
      <c r="AU37">
        <f>'[1]2017 ksh'!DM36</f>
        <v>0</v>
      </c>
      <c r="AV37">
        <f>'[1]2017 ksh'!DN36</f>
        <v>0</v>
      </c>
      <c r="AW37">
        <f>'[1]2017 ksh'!DO36</f>
        <v>143</v>
      </c>
      <c r="AX37">
        <f>'[1]2017 ksh'!DP36</f>
        <v>0</v>
      </c>
      <c r="AY37">
        <f>'[1]2017 ksh'!DQ36</f>
        <v>0</v>
      </c>
      <c r="AZ37">
        <f>'[1]2017 ksh'!DR36</f>
        <v>65</v>
      </c>
      <c r="BA37">
        <f>'[1]2017 ksh'!DS36</f>
        <v>4449</v>
      </c>
      <c r="BB37">
        <f>'[1]2017 ksh'!DT36</f>
        <v>0</v>
      </c>
      <c r="BC37">
        <f>'[1]2017 ksh'!DU36</f>
        <v>0</v>
      </c>
      <c r="BD37">
        <f>'[1]2017 ksh'!DV36</f>
        <v>37</v>
      </c>
      <c r="BE37">
        <f>'[1]2017 ksh'!DW36</f>
        <v>87</v>
      </c>
      <c r="BF37">
        <f>'[1]2017 ksh'!DX36</f>
        <v>0</v>
      </c>
      <c r="BG37">
        <f>'[1]2017 ksh'!DY36</f>
        <v>257</v>
      </c>
      <c r="BH37">
        <f>'[1]2017 ksh'!DZ36</f>
        <v>0</v>
      </c>
      <c r="BI37">
        <f>'[1]2017 ksh'!EA36</f>
        <v>0</v>
      </c>
      <c r="BJ37">
        <f>'[1]2017 ksh'!EB36</f>
        <v>0</v>
      </c>
      <c r="BK37">
        <f>'[1]2017 ksh'!EC36</f>
        <v>0</v>
      </c>
      <c r="BL37">
        <f>'[1]2017 ksh'!ED36</f>
        <v>0</v>
      </c>
      <c r="BM37">
        <f>'[1]2017 ksh'!EE36</f>
        <v>582</v>
      </c>
      <c r="BN37">
        <f>'[1]2017 ksh'!EF36</f>
        <v>0</v>
      </c>
      <c r="BO37" s="2"/>
      <c r="BR37" t="s">
        <v>54</v>
      </c>
      <c r="BS37">
        <v>2.1889983475650407E-3</v>
      </c>
      <c r="BT37">
        <v>4.8533191509910079E-3</v>
      </c>
      <c r="BU37">
        <v>3.2298721726986214E-3</v>
      </c>
      <c r="BV37">
        <v>1.2443496109731196E-3</v>
      </c>
      <c r="BW37">
        <v>1.6217600409170704E-3</v>
      </c>
      <c r="BX37">
        <v>5.0367419861506108E-3</v>
      </c>
      <c r="BY37">
        <v>1.6655461288333964E-3</v>
      </c>
      <c r="BZ37">
        <v>3.5810951947914596E-4</v>
      </c>
      <c r="CA37">
        <v>2.8573456698078926E-3</v>
      </c>
      <c r="CB37">
        <v>4.508291029855132E-5</v>
      </c>
      <c r="CC37">
        <v>4.1519683604906543E-4</v>
      </c>
      <c r="CD37">
        <v>1.9026565778947296E-3</v>
      </c>
      <c r="CE37">
        <v>1.6779842796753072E-3</v>
      </c>
      <c r="CF37">
        <v>3.0749612427098875E-3</v>
      </c>
      <c r="CG37">
        <v>9.6946929632986216E-4</v>
      </c>
      <c r="CH37">
        <v>1.6703840267540285E-3</v>
      </c>
      <c r="CI37">
        <v>1.5130833384739749E-3</v>
      </c>
      <c r="CJ37">
        <v>3.3145145370452539E-3</v>
      </c>
      <c r="CK37">
        <v>1.058005544347707E-3</v>
      </c>
      <c r="CL37">
        <v>6.7880022665693358E-4</v>
      </c>
      <c r="CM37">
        <v>3.5481113225703386E-3</v>
      </c>
      <c r="CN37">
        <v>1.8738825510384394E-3</v>
      </c>
      <c r="CO37">
        <v>1.4247376993975949E-3</v>
      </c>
      <c r="CP37">
        <v>1.3796538382299633E-3</v>
      </c>
      <c r="CQ37">
        <v>3.4212608158436827E-3</v>
      </c>
      <c r="CR37">
        <v>6.1821845669153743E-3</v>
      </c>
      <c r="CS37">
        <v>3.4153799196430901E-3</v>
      </c>
      <c r="CT37">
        <v>4.8070097415896032E-3</v>
      </c>
      <c r="CU37">
        <v>2.2528190846060293E-3</v>
      </c>
      <c r="CV37">
        <v>5.0306408435668035E-3</v>
      </c>
      <c r="CW37">
        <v>4.4780180158731989E-3</v>
      </c>
      <c r="CX37">
        <v>1.0482395131601705E-2</v>
      </c>
      <c r="CY37">
        <v>0</v>
      </c>
      <c r="CZ37">
        <v>8.2931120022184043E-3</v>
      </c>
      <c r="DA37">
        <v>8.0490554247328927E-2</v>
      </c>
      <c r="DB37">
        <v>1.4061734176567251E-3</v>
      </c>
      <c r="DC37">
        <v>2.2879912047706051E-3</v>
      </c>
      <c r="DD37">
        <v>2.9327900019753049E-4</v>
      </c>
      <c r="DE37">
        <v>2.0712706786121934E-3</v>
      </c>
      <c r="DF37">
        <v>2.1100623669495092E-3</v>
      </c>
      <c r="DG37">
        <v>1.6265622362986801E-3</v>
      </c>
      <c r="DH37">
        <v>1.8687145106041463E-2</v>
      </c>
      <c r="DI37">
        <v>2.0750642201565628E-3</v>
      </c>
      <c r="DJ37">
        <v>1.6917835204129731E-5</v>
      </c>
      <c r="DK37">
        <v>1.116492135934971E-4</v>
      </c>
      <c r="DL37">
        <v>2.2909228969329415E-3</v>
      </c>
      <c r="DM37">
        <v>8.5905813723031012E-4</v>
      </c>
      <c r="DN37">
        <v>5.8197523053740187E-3</v>
      </c>
      <c r="DO37">
        <v>2.1147486386756367E-3</v>
      </c>
      <c r="DP37">
        <v>6.2597671842138511E-3</v>
      </c>
      <c r="DQ37">
        <v>7.6773661334051417E-3</v>
      </c>
      <c r="DR37">
        <v>7.6757795602014171E-3</v>
      </c>
      <c r="DS37">
        <v>2.2214032397041097E-3</v>
      </c>
      <c r="DT37">
        <v>5.4691437138912058E-3</v>
      </c>
      <c r="DU37">
        <v>3.4361925750276113E-3</v>
      </c>
      <c r="DV37">
        <v>5.4325932994813827E-3</v>
      </c>
      <c r="DW37">
        <v>6.7191568930171355E-3</v>
      </c>
      <c r="DX37">
        <v>6.5413110210683877E-3</v>
      </c>
      <c r="DY37">
        <v>1.3027351937779266E-3</v>
      </c>
      <c r="DZ37">
        <v>0</v>
      </c>
      <c r="EA37">
        <v>96</v>
      </c>
      <c r="EB37">
        <v>8.1566577914611636E-4</v>
      </c>
      <c r="EF37" s="2"/>
    </row>
    <row r="38" spans="1:136" x14ac:dyDescent="0.35">
      <c r="A38" s="2"/>
      <c r="B38" t="s">
        <v>54</v>
      </c>
      <c r="C38">
        <f>'[1]2017 ksh'!BU37</f>
        <v>6864</v>
      </c>
      <c r="D38">
        <f>'[1]2017 ksh'!BV37</f>
        <v>813</v>
      </c>
      <c r="E38">
        <f>'[1]2017 ksh'!BW37</f>
        <v>44</v>
      </c>
      <c r="F38">
        <f>'[1]2017 ksh'!BX37</f>
        <v>140</v>
      </c>
      <c r="G38">
        <f>'[1]2017 ksh'!BY37</f>
        <v>5575</v>
      </c>
      <c r="H38">
        <f>'[1]2017 ksh'!BZ37</f>
        <v>2410</v>
      </c>
      <c r="I38">
        <f>'[1]2017 ksh'!CA37</f>
        <v>501</v>
      </c>
      <c r="J38">
        <f>'[1]2017 ksh'!CB37</f>
        <v>182</v>
      </c>
      <c r="K38">
        <f>'[1]2017 ksh'!CC37</f>
        <v>703</v>
      </c>
      <c r="L38">
        <f>'[1]2017 ksh'!CD37</f>
        <v>66</v>
      </c>
      <c r="M38">
        <f>'[1]2017 ksh'!CE37</f>
        <v>737</v>
      </c>
      <c r="N38">
        <f>'[1]2017 ksh'!CF37</f>
        <v>2038</v>
      </c>
      <c r="O38">
        <f>'[1]2017 ksh'!CG37</f>
        <v>2842</v>
      </c>
      <c r="P38">
        <f>'[1]2017 ksh'!CH37</f>
        <v>2308</v>
      </c>
      <c r="Q38">
        <f>'[1]2017 ksh'!CI37</f>
        <v>889</v>
      </c>
      <c r="R38">
        <f>'[1]2017 ksh'!CJ37</f>
        <v>2424</v>
      </c>
      <c r="S38">
        <f>'[1]2017 ksh'!CK37</f>
        <v>5328</v>
      </c>
      <c r="T38">
        <f>'[1]2017 ksh'!CL37</f>
        <v>4410</v>
      </c>
      <c r="U38">
        <f>'[1]2017 ksh'!CM37</f>
        <v>2736</v>
      </c>
      <c r="V38">
        <f>'[1]2017 ksh'!CN37</f>
        <v>6074</v>
      </c>
      <c r="W38">
        <f>'[1]2017 ksh'!CO37</f>
        <v>657</v>
      </c>
      <c r="X38">
        <f>'[1]2017 ksh'!CP37</f>
        <v>1281</v>
      </c>
      <c r="Y38">
        <f>'[1]2017 ksh'!CQ37</f>
        <v>503</v>
      </c>
      <c r="Z38">
        <f>'[1]2017 ksh'!CR37</f>
        <v>2091</v>
      </c>
      <c r="AA38">
        <f>'[1]2017 ksh'!CS37</f>
        <v>895</v>
      </c>
      <c r="AB38">
        <f>'[1]2017 ksh'!CT37</f>
        <v>2617</v>
      </c>
      <c r="AC38">
        <f>'[1]2017 ksh'!CU37</f>
        <v>11721</v>
      </c>
      <c r="AD38">
        <f>'[1]2017 ksh'!CV37</f>
        <v>3660</v>
      </c>
      <c r="AE38">
        <f>'[1]2017 ksh'!CW37</f>
        <v>7967</v>
      </c>
      <c r="AF38">
        <f>'[1]2017 ksh'!CX37</f>
        <v>12401</v>
      </c>
      <c r="AG38">
        <f>'[1]2017 ksh'!CY37</f>
        <v>10596</v>
      </c>
      <c r="AH38">
        <f>'[1]2017 ksh'!CZ37</f>
        <v>263</v>
      </c>
      <c r="AI38">
        <f>'[1]2017 ksh'!DA37</f>
        <v>0</v>
      </c>
      <c r="AJ38">
        <f>'[1]2017 ksh'!DB37</f>
        <v>11111</v>
      </c>
      <c r="AK38">
        <f>'[1]2017 ksh'!DC37</f>
        <v>19849</v>
      </c>
      <c r="AL38">
        <f>'[1]2017 ksh'!DD37</f>
        <v>1990</v>
      </c>
      <c r="AM38">
        <f>'[1]2017 ksh'!DE37</f>
        <v>589</v>
      </c>
      <c r="AN38">
        <f>'[1]2017 ksh'!DF37</f>
        <v>138</v>
      </c>
      <c r="AO38">
        <f>'[1]2017 ksh'!DG37</f>
        <v>1775</v>
      </c>
      <c r="AP38">
        <f>'[1]2017 ksh'!DH37</f>
        <v>2431</v>
      </c>
      <c r="AQ38">
        <f>'[1]2017 ksh'!DI37</f>
        <v>2451</v>
      </c>
      <c r="AR38">
        <f>'[1]2017 ksh'!DJ37</f>
        <v>22940</v>
      </c>
      <c r="AS38">
        <f>'[1]2017 ksh'!DK37</f>
        <v>1292</v>
      </c>
      <c r="AT38">
        <f>'[1]2017 ksh'!DL37</f>
        <v>9</v>
      </c>
      <c r="AU38">
        <f>'[1]2017 ksh'!DM37</f>
        <v>27</v>
      </c>
      <c r="AV38">
        <f>'[1]2017 ksh'!DN37</f>
        <v>789</v>
      </c>
      <c r="AW38">
        <f>'[1]2017 ksh'!DO37</f>
        <v>390</v>
      </c>
      <c r="AX38">
        <f>'[1]2017 ksh'!DP37</f>
        <v>1856</v>
      </c>
      <c r="AY38">
        <f>'[1]2017 ksh'!DQ37</f>
        <v>286</v>
      </c>
      <c r="AZ38">
        <f>'[1]2017 ksh'!DR37</f>
        <v>6520</v>
      </c>
      <c r="BA38">
        <f>'[1]2017 ksh'!DS37</f>
        <v>27189</v>
      </c>
      <c r="BB38">
        <f>'[1]2017 ksh'!DT37</f>
        <v>13645</v>
      </c>
      <c r="BC38">
        <f>'[1]2017 ksh'!DU37</f>
        <v>3879</v>
      </c>
      <c r="BD38">
        <f>'[1]2017 ksh'!DV37</f>
        <v>2684</v>
      </c>
      <c r="BE38">
        <f>'[1]2017 ksh'!DW37</f>
        <v>1806</v>
      </c>
      <c r="BF38">
        <f>'[1]2017 ksh'!DX37</f>
        <v>1572</v>
      </c>
      <c r="BG38">
        <f>'[1]2017 ksh'!DY37</f>
        <v>2309</v>
      </c>
      <c r="BH38">
        <f>'[1]2017 ksh'!DZ37</f>
        <v>728</v>
      </c>
      <c r="BI38">
        <f>'[1]2017 ksh'!EA37</f>
        <v>519</v>
      </c>
      <c r="BJ38">
        <f>'[1]2017 ksh'!EB37</f>
        <v>0</v>
      </c>
      <c r="BK38">
        <f>'[1]2017 ksh'!EC37</f>
        <v>48</v>
      </c>
      <c r="BL38">
        <f>'[1]2017 ksh'!ED37</f>
        <v>3338</v>
      </c>
      <c r="BM38">
        <f>'[1]2017 ksh'!EE37</f>
        <v>11402</v>
      </c>
      <c r="BN38">
        <f>'[1]2017 ksh'!EF37</f>
        <v>1760</v>
      </c>
      <c r="BO38" s="2"/>
      <c r="BR38" t="s">
        <v>55</v>
      </c>
      <c r="BS38">
        <v>0</v>
      </c>
      <c r="BT38">
        <v>0</v>
      </c>
      <c r="BU38">
        <v>0</v>
      </c>
      <c r="BV38">
        <v>2.1331707616682049E-4</v>
      </c>
      <c r="BW38">
        <v>0</v>
      </c>
      <c r="BX38">
        <v>0</v>
      </c>
      <c r="BY38">
        <v>0</v>
      </c>
      <c r="BZ38">
        <v>0</v>
      </c>
      <c r="CA38">
        <v>3.658052777847942E-5</v>
      </c>
      <c r="CB38">
        <v>0</v>
      </c>
      <c r="CC38">
        <v>9.5771319034384162E-6</v>
      </c>
      <c r="CD38">
        <v>6.7218485578224012E-5</v>
      </c>
      <c r="CE38">
        <v>1.3284534233882621E-4</v>
      </c>
      <c r="CF38">
        <v>2.0783966805144823E-4</v>
      </c>
      <c r="CG38">
        <v>0</v>
      </c>
      <c r="CH38">
        <v>1.0612175747529719E-4</v>
      </c>
      <c r="CI38">
        <v>1.1643471636154836E-4</v>
      </c>
      <c r="CJ38">
        <v>0</v>
      </c>
      <c r="CK38">
        <v>5.4911106468338591E-5</v>
      </c>
      <c r="CL38">
        <v>1.8998359982166398E-6</v>
      </c>
      <c r="CM38">
        <v>0</v>
      </c>
      <c r="CN38">
        <v>3.3791324690857102E-4</v>
      </c>
      <c r="CO38">
        <v>9.460484922441286E-4</v>
      </c>
      <c r="CP38">
        <v>9.4814087304469501E-4</v>
      </c>
      <c r="CQ38">
        <v>1.9113188915327836E-4</v>
      </c>
      <c r="CR38">
        <v>1.1811586868390092E-4</v>
      </c>
      <c r="CS38">
        <v>7.4013010800217123E-5</v>
      </c>
      <c r="CT38">
        <v>3.0864680034796633E-4</v>
      </c>
      <c r="CU38">
        <v>2.677820601383092E-4</v>
      </c>
      <c r="CV38">
        <v>5.9470361073050027E-4</v>
      </c>
      <c r="CW38">
        <v>1.7327174278105052E-5</v>
      </c>
      <c r="CX38">
        <v>2.3515639268612194E-3</v>
      </c>
      <c r="CY38">
        <v>1.8920017080615674E-3</v>
      </c>
      <c r="CZ38">
        <v>6.2995108719938195E-4</v>
      </c>
      <c r="DA38">
        <v>3.9091588641455531E-2</v>
      </c>
      <c r="DB38">
        <v>3.3500845091007708E-3</v>
      </c>
      <c r="DC38">
        <v>0</v>
      </c>
      <c r="DD38">
        <v>5.9930926127321445E-4</v>
      </c>
      <c r="DE38">
        <v>2.0911082006045355E-3</v>
      </c>
      <c r="DF38">
        <v>1.341030998328668E-3</v>
      </c>
      <c r="DG38">
        <v>1.4599905833770281E-4</v>
      </c>
      <c r="DH38">
        <v>2.0202319033558335E-4</v>
      </c>
      <c r="DI38">
        <v>0</v>
      </c>
      <c r="DJ38">
        <v>0</v>
      </c>
      <c r="DK38">
        <v>9.6969409583981727E-3</v>
      </c>
      <c r="DL38">
        <v>9.3495205679646029E-4</v>
      </c>
      <c r="DM38">
        <v>0</v>
      </c>
      <c r="DN38">
        <v>0</v>
      </c>
      <c r="DO38">
        <v>3.3118738295902721E-2</v>
      </c>
      <c r="DP38">
        <v>1.7166355407015898E-3</v>
      </c>
      <c r="DQ38">
        <v>6.2714444011522383E-4</v>
      </c>
      <c r="DR38">
        <v>9.1693079392658928E-5</v>
      </c>
      <c r="DS38">
        <v>1.3623919327806332E-3</v>
      </c>
      <c r="DT38">
        <v>7.6616916409206158E-4</v>
      </c>
      <c r="DU38">
        <v>1.963538614301492E-3</v>
      </c>
      <c r="DV38">
        <v>2.8545305759361461E-3</v>
      </c>
      <c r="DW38">
        <v>1.6121320566182299E-3</v>
      </c>
      <c r="DX38">
        <v>6.0021919808704444E-3</v>
      </c>
      <c r="DY38">
        <v>4.0337099352622885E-3</v>
      </c>
      <c r="DZ38">
        <v>0</v>
      </c>
      <c r="EA38">
        <v>0</v>
      </c>
      <c r="EB38">
        <v>1.5905238335716212E-3</v>
      </c>
      <c r="EF38" s="2"/>
    </row>
    <row r="39" spans="1:136" x14ac:dyDescent="0.35">
      <c r="A39" s="2"/>
      <c r="B39" t="s">
        <v>55</v>
      </c>
      <c r="C39">
        <f>'[1]2017 ksh'!BU38</f>
        <v>0</v>
      </c>
      <c r="D39">
        <f>'[1]2017 ksh'!BV38</f>
        <v>0</v>
      </c>
      <c r="E39">
        <f>'[1]2017 ksh'!BW38</f>
        <v>0</v>
      </c>
      <c r="F39">
        <f>'[1]2017 ksh'!BX38</f>
        <v>24</v>
      </c>
      <c r="G39">
        <f>'[1]2017 ksh'!BY38</f>
        <v>0</v>
      </c>
      <c r="H39">
        <f>'[1]2017 ksh'!BZ38</f>
        <v>0</v>
      </c>
      <c r="I39">
        <f>'[1]2017 ksh'!CA38</f>
        <v>0</v>
      </c>
      <c r="J39">
        <f>'[1]2017 ksh'!CB38</f>
        <v>0</v>
      </c>
      <c r="K39">
        <f>'[1]2017 ksh'!CC38</f>
        <v>9</v>
      </c>
      <c r="L39">
        <f>'[1]2017 ksh'!CD38</f>
        <v>0</v>
      </c>
      <c r="M39">
        <f>'[1]2017 ksh'!CE38</f>
        <v>17</v>
      </c>
      <c r="N39">
        <f>'[1]2017 ksh'!CF38</f>
        <v>72</v>
      </c>
      <c r="O39">
        <f>'[1]2017 ksh'!CG38</f>
        <v>225</v>
      </c>
      <c r="P39">
        <f>'[1]2017 ksh'!CH38</f>
        <v>156</v>
      </c>
      <c r="Q39">
        <f>'[1]2017 ksh'!CI38</f>
        <v>0</v>
      </c>
      <c r="R39">
        <f>'[1]2017 ksh'!CJ38</f>
        <v>154</v>
      </c>
      <c r="S39">
        <f>'[1]2017 ksh'!CK38</f>
        <v>410</v>
      </c>
      <c r="T39">
        <f>'[1]2017 ksh'!CL38</f>
        <v>0</v>
      </c>
      <c r="U39">
        <f>'[1]2017 ksh'!CM38</f>
        <v>142</v>
      </c>
      <c r="V39">
        <f>'[1]2017 ksh'!CN38</f>
        <v>17</v>
      </c>
      <c r="W39">
        <f>'[1]2017 ksh'!CO38</f>
        <v>0</v>
      </c>
      <c r="X39">
        <f>'[1]2017 ksh'!CP38</f>
        <v>231</v>
      </c>
      <c r="Y39">
        <f>'[1]2017 ksh'!CQ38</f>
        <v>334</v>
      </c>
      <c r="Z39">
        <f>'[1]2017 ksh'!CR38</f>
        <v>1437</v>
      </c>
      <c r="AA39">
        <f>'[1]2017 ksh'!CS38</f>
        <v>50</v>
      </c>
      <c r="AB39">
        <f>'[1]2017 ksh'!CT38</f>
        <v>50</v>
      </c>
      <c r="AC39">
        <f>'[1]2017 ksh'!CU38</f>
        <v>254</v>
      </c>
      <c r="AD39">
        <f>'[1]2017 ksh'!CV38</f>
        <v>235</v>
      </c>
      <c r="AE39">
        <f>'[1]2017 ksh'!CW38</f>
        <v>947</v>
      </c>
      <c r="AF39">
        <f>'[1]2017 ksh'!CX38</f>
        <v>1466</v>
      </c>
      <c r="AG39">
        <f>'[1]2017 ksh'!CY38</f>
        <v>41</v>
      </c>
      <c r="AH39">
        <f>'[1]2017 ksh'!CZ38</f>
        <v>59</v>
      </c>
      <c r="AI39">
        <f>'[1]2017 ksh'!DA38</f>
        <v>861</v>
      </c>
      <c r="AJ39">
        <f>'[1]2017 ksh'!DB38</f>
        <v>844</v>
      </c>
      <c r="AK39">
        <f>'[1]2017 ksh'!DC38</f>
        <v>9640</v>
      </c>
      <c r="AL39">
        <f>'[1]2017 ksh'!DD38</f>
        <v>4741</v>
      </c>
      <c r="AM39">
        <f>'[1]2017 ksh'!DE38</f>
        <v>0</v>
      </c>
      <c r="AN39">
        <f>'[1]2017 ksh'!DF38</f>
        <v>282</v>
      </c>
      <c r="AO39">
        <f>'[1]2017 ksh'!DG38</f>
        <v>1792</v>
      </c>
      <c r="AP39">
        <f>'[1]2017 ksh'!DH38</f>
        <v>1545</v>
      </c>
      <c r="AQ39">
        <f>'[1]2017 ksh'!DI38</f>
        <v>220</v>
      </c>
      <c r="AR39">
        <f>'[1]2017 ksh'!DJ38</f>
        <v>248</v>
      </c>
      <c r="AS39">
        <f>'[1]2017 ksh'!DK38</f>
        <v>0</v>
      </c>
      <c r="AT39">
        <f>'[1]2017 ksh'!DL38</f>
        <v>0</v>
      </c>
      <c r="AU39">
        <f>'[1]2017 ksh'!DM38</f>
        <v>2345</v>
      </c>
      <c r="AV39">
        <f>'[1]2017 ksh'!DN38</f>
        <v>322</v>
      </c>
      <c r="AW39">
        <f>'[1]2017 ksh'!DO38</f>
        <v>0</v>
      </c>
      <c r="AX39">
        <f>'[1]2017 ksh'!DP38</f>
        <v>0</v>
      </c>
      <c r="AY39">
        <f>'[1]2017 ksh'!DQ38</f>
        <v>4479</v>
      </c>
      <c r="AZ39">
        <f>'[1]2017 ksh'!DR38</f>
        <v>1788</v>
      </c>
      <c r="BA39">
        <f>'[1]2017 ksh'!DS38</f>
        <v>2221</v>
      </c>
      <c r="BB39">
        <f>'[1]2017 ksh'!DT38</f>
        <v>163</v>
      </c>
      <c r="BC39">
        <f>'[1]2017 ksh'!DU38</f>
        <v>2379</v>
      </c>
      <c r="BD39">
        <f>'[1]2017 ksh'!DV38</f>
        <v>376</v>
      </c>
      <c r="BE39">
        <f>'[1]2017 ksh'!DW38</f>
        <v>1032</v>
      </c>
      <c r="BF39">
        <f>'[1]2017 ksh'!DX38</f>
        <v>826</v>
      </c>
      <c r="BG39">
        <f>'[1]2017 ksh'!DY38</f>
        <v>554</v>
      </c>
      <c r="BH39">
        <f>'[1]2017 ksh'!DZ38</f>
        <v>668</v>
      </c>
      <c r="BI39">
        <f>'[1]2017 ksh'!EA38</f>
        <v>1607</v>
      </c>
      <c r="BJ39">
        <f>'[1]2017 ksh'!EB38</f>
        <v>0</v>
      </c>
      <c r="BK39">
        <f>'[1]2017 ksh'!EC38</f>
        <v>0</v>
      </c>
      <c r="BL39">
        <f>'[1]2017 ksh'!ED38</f>
        <v>6509</v>
      </c>
      <c r="BM39">
        <f>'[1]2017 ksh'!EE38</f>
        <v>109</v>
      </c>
      <c r="BN39">
        <f>'[1]2017 ksh'!EF38</f>
        <v>1354</v>
      </c>
      <c r="BO39" s="2"/>
      <c r="BR39" t="s">
        <v>56</v>
      </c>
      <c r="BS39">
        <v>3.4665518703426559E-4</v>
      </c>
      <c r="BT39">
        <v>3.7011781963277061E-4</v>
      </c>
      <c r="BU39">
        <v>0</v>
      </c>
      <c r="BV39">
        <v>1.6887601863206623E-4</v>
      </c>
      <c r="BW39">
        <v>3.3825696422930397E-3</v>
      </c>
      <c r="BX39">
        <v>1.2121619717706865E-3</v>
      </c>
      <c r="BY39">
        <v>0</v>
      </c>
      <c r="BZ39">
        <v>5.588082611652608E-4</v>
      </c>
      <c r="CA39">
        <v>1.33315701237125E-3</v>
      </c>
      <c r="CB39">
        <v>1.1612264773869279E-5</v>
      </c>
      <c r="CC39">
        <v>9.7461401134990941E-5</v>
      </c>
      <c r="CD39">
        <v>7.0205973826145077E-4</v>
      </c>
      <c r="CE39">
        <v>3.6015848367415109E-4</v>
      </c>
      <c r="CF39">
        <v>1.031204506870647E-3</v>
      </c>
      <c r="CG39">
        <v>9.8146497941155904E-6</v>
      </c>
      <c r="CH39">
        <v>1.1990380390066047E-4</v>
      </c>
      <c r="CI39">
        <v>1.1927458749231783E-5</v>
      </c>
      <c r="CJ39">
        <v>4.2915823144055326E-4</v>
      </c>
      <c r="CK39">
        <v>4.3696866414945495E-5</v>
      </c>
      <c r="CL39">
        <v>2.4809623035534943E-5</v>
      </c>
      <c r="CM39">
        <v>0</v>
      </c>
      <c r="CN39">
        <v>1.3984634807125277E-3</v>
      </c>
      <c r="CO39">
        <v>3.8804983065103478E-4</v>
      </c>
      <c r="CP39">
        <v>2.5864385680829534E-4</v>
      </c>
      <c r="CQ39">
        <v>1.0665159414752932E-3</v>
      </c>
      <c r="CR39">
        <v>0</v>
      </c>
      <c r="CS39">
        <v>2.8556201017406607E-4</v>
      </c>
      <c r="CT39">
        <v>1.2695233924099754E-2</v>
      </c>
      <c r="CU39">
        <v>6.2949991793020488E-3</v>
      </c>
      <c r="CV39">
        <v>9.4249163705217812E-2</v>
      </c>
      <c r="CW39">
        <v>1.0907667515070523E-3</v>
      </c>
      <c r="CX39">
        <v>1.4786952828229023E-2</v>
      </c>
      <c r="CY39">
        <v>5.5815149111223942E-4</v>
      </c>
      <c r="CZ39">
        <v>1.0106087346776814E-3</v>
      </c>
      <c r="DA39">
        <v>8.9213169098757434E-4</v>
      </c>
      <c r="DB39">
        <v>6.8990824941163001E-2</v>
      </c>
      <c r="DC39">
        <v>0</v>
      </c>
      <c r="DD39">
        <v>0</v>
      </c>
      <c r="DE39">
        <v>4.1192030960569256E-4</v>
      </c>
      <c r="DF39">
        <v>7.9073089933813371E-4</v>
      </c>
      <c r="DG39">
        <v>7.034500083543863E-5</v>
      </c>
      <c r="DH39">
        <v>2.2483226021218148E-4</v>
      </c>
      <c r="DI39">
        <v>0</v>
      </c>
      <c r="DJ39">
        <v>3.3835670408259462E-5</v>
      </c>
      <c r="DK39">
        <v>1.3025741585907995E-3</v>
      </c>
      <c r="DL39">
        <v>5.8652271885989123E-4</v>
      </c>
      <c r="DM39">
        <v>2.370119373486702E-3</v>
      </c>
      <c r="DN39">
        <v>3.9509094314500341E-4</v>
      </c>
      <c r="DO39">
        <v>4.4365356056132242E-4</v>
      </c>
      <c r="DP39">
        <v>1.3345209181069406E-3</v>
      </c>
      <c r="DQ39">
        <v>4.8991247348037525E-4</v>
      </c>
      <c r="DR39">
        <v>1.4732771468059739E-3</v>
      </c>
      <c r="DS39">
        <v>5.7324687882026647E-4</v>
      </c>
      <c r="DT39">
        <v>7.9816080206079922E-3</v>
      </c>
      <c r="DU39">
        <v>1.4764592681181762E-3</v>
      </c>
      <c r="DV39">
        <v>7.8309519189725275E-3</v>
      </c>
      <c r="DW39">
        <v>8.7881566985325893E-4</v>
      </c>
      <c r="DX39">
        <v>0</v>
      </c>
      <c r="DY39">
        <v>6.9780420784251165E-4</v>
      </c>
      <c r="DZ39">
        <v>0</v>
      </c>
      <c r="EA39">
        <v>0</v>
      </c>
      <c r="EB39">
        <v>1.3341926764942467E-4</v>
      </c>
      <c r="EF39" s="2"/>
    </row>
    <row r="40" spans="1:136" x14ac:dyDescent="0.35">
      <c r="A40" s="2"/>
      <c r="B40" t="s">
        <v>56</v>
      </c>
      <c r="C40">
        <f>'[1]2017 ksh'!BU39</f>
        <v>1087</v>
      </c>
      <c r="D40">
        <f>'[1]2017 ksh'!BV39</f>
        <v>62</v>
      </c>
      <c r="E40">
        <f>'[1]2017 ksh'!BW39</f>
        <v>0</v>
      </c>
      <c r="F40">
        <f>'[1]2017 ksh'!BX39</f>
        <v>19</v>
      </c>
      <c r="G40">
        <f>'[1]2017 ksh'!BY39</f>
        <v>11628</v>
      </c>
      <c r="H40">
        <f>'[1]2017 ksh'!BZ39</f>
        <v>580</v>
      </c>
      <c r="I40">
        <f>'[1]2017 ksh'!CA39</f>
        <v>0</v>
      </c>
      <c r="J40">
        <f>'[1]2017 ksh'!CB39</f>
        <v>284</v>
      </c>
      <c r="K40">
        <f>'[1]2017 ksh'!CC39</f>
        <v>328</v>
      </c>
      <c r="L40">
        <f>'[1]2017 ksh'!CD39</f>
        <v>17</v>
      </c>
      <c r="M40">
        <f>'[1]2017 ksh'!CE39</f>
        <v>173</v>
      </c>
      <c r="N40">
        <f>'[1]2017 ksh'!CF39</f>
        <v>752</v>
      </c>
      <c r="O40">
        <f>'[1]2017 ksh'!CG39</f>
        <v>610</v>
      </c>
      <c r="P40">
        <f>'[1]2017 ksh'!CH39</f>
        <v>774</v>
      </c>
      <c r="Q40">
        <f>'[1]2017 ksh'!CI39</f>
        <v>9</v>
      </c>
      <c r="R40">
        <f>'[1]2017 ksh'!CJ39</f>
        <v>174</v>
      </c>
      <c r="S40">
        <f>'[1]2017 ksh'!CK39</f>
        <v>42</v>
      </c>
      <c r="T40">
        <f>'[1]2017 ksh'!CL39</f>
        <v>571</v>
      </c>
      <c r="U40">
        <f>'[1]2017 ksh'!CM39</f>
        <v>113</v>
      </c>
      <c r="V40">
        <f>'[1]2017 ksh'!CN39</f>
        <v>222</v>
      </c>
      <c r="W40">
        <f>'[1]2017 ksh'!CO39</f>
        <v>0</v>
      </c>
      <c r="X40">
        <f>'[1]2017 ksh'!CP39</f>
        <v>956</v>
      </c>
      <c r="Y40">
        <f>'[1]2017 ksh'!CQ39</f>
        <v>137</v>
      </c>
      <c r="Z40">
        <f>'[1]2017 ksh'!CR39</f>
        <v>392</v>
      </c>
      <c r="AA40">
        <f>'[1]2017 ksh'!CS39</f>
        <v>279</v>
      </c>
      <c r="AB40">
        <f>'[1]2017 ksh'!CT39</f>
        <v>0</v>
      </c>
      <c r="AC40">
        <f>'[1]2017 ksh'!CU39</f>
        <v>980</v>
      </c>
      <c r="AD40">
        <f>'[1]2017 ksh'!CV39</f>
        <v>9666</v>
      </c>
      <c r="AE40">
        <f>'[1]2017 ksh'!CW39</f>
        <v>22262</v>
      </c>
      <c r="AF40">
        <f>'[1]2017 ksh'!CX39</f>
        <v>232333</v>
      </c>
      <c r="AG40">
        <f>'[1]2017 ksh'!CY39</f>
        <v>2581</v>
      </c>
      <c r="AH40">
        <f>'[1]2017 ksh'!CZ39</f>
        <v>371</v>
      </c>
      <c r="AI40">
        <f>'[1]2017 ksh'!DA39</f>
        <v>254</v>
      </c>
      <c r="AJ40">
        <f>'[1]2017 ksh'!DB39</f>
        <v>1354</v>
      </c>
      <c r="AK40">
        <f>'[1]2017 ksh'!DC39</f>
        <v>220</v>
      </c>
      <c r="AL40">
        <f>'[1]2017 ksh'!DD39</f>
        <v>97635</v>
      </c>
      <c r="AM40">
        <f>'[1]2017 ksh'!DE39</f>
        <v>0</v>
      </c>
      <c r="AN40">
        <f>'[1]2017 ksh'!DF39</f>
        <v>0</v>
      </c>
      <c r="AO40">
        <f>'[1]2017 ksh'!DG39</f>
        <v>353</v>
      </c>
      <c r="AP40">
        <f>'[1]2017 ksh'!DH39</f>
        <v>911</v>
      </c>
      <c r="AQ40">
        <f>'[1]2017 ksh'!DI39</f>
        <v>106</v>
      </c>
      <c r="AR40">
        <f>'[1]2017 ksh'!DJ39</f>
        <v>276</v>
      </c>
      <c r="AS40">
        <f>'[1]2017 ksh'!DK39</f>
        <v>0</v>
      </c>
      <c r="AT40">
        <f>'[1]2017 ksh'!DL39</f>
        <v>18</v>
      </c>
      <c r="AU40">
        <f>'[1]2017 ksh'!DM39</f>
        <v>315</v>
      </c>
      <c r="AV40">
        <f>'[1]2017 ksh'!DN39</f>
        <v>202</v>
      </c>
      <c r="AW40">
        <f>'[1]2017 ksh'!DO39</f>
        <v>1076</v>
      </c>
      <c r="AX40">
        <f>'[1]2017 ksh'!DP39</f>
        <v>126</v>
      </c>
      <c r="AY40">
        <f>'[1]2017 ksh'!DQ39</f>
        <v>60</v>
      </c>
      <c r="AZ40">
        <f>'[1]2017 ksh'!DR39</f>
        <v>1390</v>
      </c>
      <c r="BA40">
        <f>'[1]2017 ksh'!DS39</f>
        <v>1735</v>
      </c>
      <c r="BB40">
        <f>'[1]2017 ksh'!DT39</f>
        <v>2619</v>
      </c>
      <c r="BC40">
        <f>'[1]2017 ksh'!DU39</f>
        <v>1001</v>
      </c>
      <c r="BD40">
        <f>'[1]2017 ksh'!DV39</f>
        <v>3917</v>
      </c>
      <c r="BE40">
        <f>'[1]2017 ksh'!DW39</f>
        <v>776</v>
      </c>
      <c r="BF40">
        <f>'[1]2017 ksh'!DX39</f>
        <v>2266</v>
      </c>
      <c r="BG40">
        <f>'[1]2017 ksh'!DY39</f>
        <v>302</v>
      </c>
      <c r="BH40">
        <f>'[1]2017 ksh'!DZ39</f>
        <v>0</v>
      </c>
      <c r="BI40">
        <f>'[1]2017 ksh'!EA39</f>
        <v>278</v>
      </c>
      <c r="BJ40">
        <f>'[1]2017 ksh'!EB39</f>
        <v>0</v>
      </c>
      <c r="BK40">
        <f>'[1]2017 ksh'!EC39</f>
        <v>0</v>
      </c>
      <c r="BL40">
        <f>'[1]2017 ksh'!ED39</f>
        <v>546</v>
      </c>
      <c r="BM40">
        <f>'[1]2017 ksh'!EE39</f>
        <v>1599</v>
      </c>
      <c r="BN40">
        <f>'[1]2017 ksh'!EF39</f>
        <v>14370</v>
      </c>
      <c r="BO40" s="2"/>
      <c r="BR40" t="s">
        <v>57</v>
      </c>
      <c r="BS40">
        <v>4.4647402193925654E-4</v>
      </c>
      <c r="BT40">
        <v>0</v>
      </c>
      <c r="BU40">
        <v>7.4874309458013493E-3</v>
      </c>
      <c r="BV40">
        <v>0</v>
      </c>
      <c r="BW40">
        <v>3.5256917840206087E-4</v>
      </c>
      <c r="BX40">
        <v>0</v>
      </c>
      <c r="BY40">
        <v>0</v>
      </c>
      <c r="BZ40">
        <v>2.1053691529817923E-4</v>
      </c>
      <c r="CA40">
        <v>0</v>
      </c>
      <c r="CB40">
        <v>1.9809157555424067E-5</v>
      </c>
      <c r="CC40">
        <v>1.9886632717139768E-4</v>
      </c>
      <c r="CD40">
        <v>2.3806546975621004E-4</v>
      </c>
      <c r="CE40">
        <v>9.387737525277053E-5</v>
      </c>
      <c r="CF40">
        <v>3.8636861368538452E-4</v>
      </c>
      <c r="CG40">
        <v>1.1777579752938707E-4</v>
      </c>
      <c r="CH40">
        <v>1.7296468263830906E-4</v>
      </c>
      <c r="CI40">
        <v>7.0428804043082911E-5</v>
      </c>
      <c r="CJ40">
        <v>2.2773195118474192E-4</v>
      </c>
      <c r="CK40">
        <v>9.8607972883284079E-5</v>
      </c>
      <c r="CL40">
        <v>8.0351887218692004E-5</v>
      </c>
      <c r="CM40">
        <v>0</v>
      </c>
      <c r="CN40">
        <v>9.0841613129966504E-4</v>
      </c>
      <c r="CO40">
        <v>1.1329922062803936E-4</v>
      </c>
      <c r="CP40">
        <v>3.549754973542421E-4</v>
      </c>
      <c r="CQ40">
        <v>4.5871653396786804E-4</v>
      </c>
      <c r="CR40">
        <v>9.0476755411868107E-4</v>
      </c>
      <c r="CS40">
        <v>3.9949542443739239E-4</v>
      </c>
      <c r="CT40">
        <v>8.9179224440965579E-4</v>
      </c>
      <c r="CU40">
        <v>3.0397646742205112E-4</v>
      </c>
      <c r="CV40">
        <v>1.4453812858340877E-3</v>
      </c>
      <c r="CW40">
        <v>2.9143461907759132E-3</v>
      </c>
      <c r="CX40">
        <v>0</v>
      </c>
      <c r="CY40">
        <v>8.8776851342261696E-4</v>
      </c>
      <c r="CZ40">
        <v>6.2174082421455584E-4</v>
      </c>
      <c r="DA40">
        <v>9.3268313148700955E-4</v>
      </c>
      <c r="DB40">
        <v>3.5571241128060072E-3</v>
      </c>
      <c r="DC40">
        <v>0</v>
      </c>
      <c r="DD40">
        <v>0</v>
      </c>
      <c r="DE40">
        <v>0</v>
      </c>
      <c r="DF40">
        <v>0</v>
      </c>
      <c r="DG40">
        <v>1.0584931729483455E-3</v>
      </c>
      <c r="DH40">
        <v>0</v>
      </c>
      <c r="DI40">
        <v>3.7421823784557212E-4</v>
      </c>
      <c r="DJ40">
        <v>4.6993986678138141E-5</v>
      </c>
      <c r="DK40">
        <v>0</v>
      </c>
      <c r="DL40">
        <v>3.8036869391408788E-4</v>
      </c>
      <c r="DM40">
        <v>0</v>
      </c>
      <c r="DN40">
        <v>0</v>
      </c>
      <c r="DO40">
        <v>3.2312767660882982E-3</v>
      </c>
      <c r="DP40">
        <v>3.62423238400136E-2</v>
      </c>
      <c r="DQ40">
        <v>1.5047513378541322E-2</v>
      </c>
      <c r="DR40">
        <v>1.2966413987734897E-2</v>
      </c>
      <c r="DS40">
        <v>4.6650040707990918E-3</v>
      </c>
      <c r="DT40">
        <v>3.1025775777834389E-2</v>
      </c>
      <c r="DU40">
        <v>2.8292460459944948E-3</v>
      </c>
      <c r="DV40">
        <v>8.5670475759633252E-3</v>
      </c>
      <c r="DW40">
        <v>4.382438406619232E-3</v>
      </c>
      <c r="DX40">
        <v>0</v>
      </c>
      <c r="DY40">
        <v>0.11069735025202378</v>
      </c>
      <c r="DZ40">
        <v>0.1270877146293683</v>
      </c>
      <c r="EA40">
        <v>256</v>
      </c>
      <c r="EB40">
        <v>3.9732551135158339E-4</v>
      </c>
      <c r="EF40" s="2"/>
    </row>
    <row r="41" spans="1:136" x14ac:dyDescent="0.35">
      <c r="A41" s="2"/>
      <c r="B41" t="s">
        <v>57</v>
      </c>
      <c r="C41">
        <f>'[1]2017 ksh'!BU40</f>
        <v>1400</v>
      </c>
      <c r="D41">
        <f>'[1]2017 ksh'!BV40</f>
        <v>0</v>
      </c>
      <c r="E41">
        <f>'[1]2017 ksh'!BW40</f>
        <v>102</v>
      </c>
      <c r="F41">
        <f>'[1]2017 ksh'!BX40</f>
        <v>0</v>
      </c>
      <c r="G41">
        <f>'[1]2017 ksh'!BY40</f>
        <v>1212</v>
      </c>
      <c r="H41">
        <f>'[1]2017 ksh'!BZ40</f>
        <v>0</v>
      </c>
      <c r="I41">
        <f>'[1]2017 ksh'!CA40</f>
        <v>0</v>
      </c>
      <c r="J41">
        <f>'[1]2017 ksh'!CB40</f>
        <v>107</v>
      </c>
      <c r="K41">
        <f>'[1]2017 ksh'!CC40</f>
        <v>0</v>
      </c>
      <c r="L41">
        <f>'[1]2017 ksh'!CD40</f>
        <v>29</v>
      </c>
      <c r="M41">
        <f>'[1]2017 ksh'!CE40</f>
        <v>353</v>
      </c>
      <c r="N41">
        <f>'[1]2017 ksh'!CF40</f>
        <v>255</v>
      </c>
      <c r="O41">
        <f>'[1]2017 ksh'!CG40</f>
        <v>159</v>
      </c>
      <c r="P41">
        <f>'[1]2017 ksh'!CH40</f>
        <v>290</v>
      </c>
      <c r="Q41">
        <f>'[1]2017 ksh'!CI40</f>
        <v>108</v>
      </c>
      <c r="R41">
        <f>'[1]2017 ksh'!CJ40</f>
        <v>251</v>
      </c>
      <c r="S41">
        <f>'[1]2017 ksh'!CK40</f>
        <v>248</v>
      </c>
      <c r="T41">
        <f>'[1]2017 ksh'!CL40</f>
        <v>303</v>
      </c>
      <c r="U41">
        <f>'[1]2017 ksh'!CM40</f>
        <v>255</v>
      </c>
      <c r="V41">
        <f>'[1]2017 ksh'!CN40</f>
        <v>719</v>
      </c>
      <c r="W41">
        <f>'[1]2017 ksh'!CO40</f>
        <v>0</v>
      </c>
      <c r="X41">
        <f>'[1]2017 ksh'!CP40</f>
        <v>621</v>
      </c>
      <c r="Y41">
        <f>'[1]2017 ksh'!CQ40</f>
        <v>40</v>
      </c>
      <c r="Z41">
        <f>'[1]2017 ksh'!CR40</f>
        <v>538</v>
      </c>
      <c r="AA41">
        <f>'[1]2017 ksh'!CS40</f>
        <v>120</v>
      </c>
      <c r="AB41">
        <f>'[1]2017 ksh'!CT40</f>
        <v>383</v>
      </c>
      <c r="AC41">
        <f>'[1]2017 ksh'!CU40</f>
        <v>1371</v>
      </c>
      <c r="AD41">
        <f>'[1]2017 ksh'!CV40</f>
        <v>679</v>
      </c>
      <c r="AE41">
        <f>'[1]2017 ksh'!CW40</f>
        <v>1075</v>
      </c>
      <c r="AF41">
        <f>'[1]2017 ksh'!CX40</f>
        <v>3563</v>
      </c>
      <c r="AG41">
        <f>'[1]2017 ksh'!CY40</f>
        <v>6896</v>
      </c>
      <c r="AH41">
        <f>'[1]2017 ksh'!CZ40</f>
        <v>0</v>
      </c>
      <c r="AI41">
        <f>'[1]2017 ksh'!DA40</f>
        <v>404</v>
      </c>
      <c r="AJ41">
        <f>'[1]2017 ksh'!DB40</f>
        <v>833</v>
      </c>
      <c r="AK41">
        <f>'[1]2017 ksh'!DC40</f>
        <v>230</v>
      </c>
      <c r="AL41">
        <f>'[1]2017 ksh'!DD40</f>
        <v>5034</v>
      </c>
      <c r="AM41">
        <f>'[1]2017 ksh'!DE40</f>
        <v>0</v>
      </c>
      <c r="AN41">
        <f>'[1]2017 ksh'!DF40</f>
        <v>0</v>
      </c>
      <c r="AO41">
        <f>'[1]2017 ksh'!DG40</f>
        <v>0</v>
      </c>
      <c r="AP41">
        <f>'[1]2017 ksh'!DH40</f>
        <v>0</v>
      </c>
      <c r="AQ41">
        <f>'[1]2017 ksh'!DI40</f>
        <v>1595</v>
      </c>
      <c r="AR41">
        <f>'[1]2017 ksh'!DJ40</f>
        <v>0</v>
      </c>
      <c r="AS41">
        <f>'[1]2017 ksh'!DK40</f>
        <v>233</v>
      </c>
      <c r="AT41">
        <f>'[1]2017 ksh'!DL40</f>
        <v>25</v>
      </c>
      <c r="AU41">
        <f>'[1]2017 ksh'!DM40</f>
        <v>0</v>
      </c>
      <c r="AV41">
        <f>'[1]2017 ksh'!DN40</f>
        <v>131</v>
      </c>
      <c r="AW41">
        <f>'[1]2017 ksh'!DO40</f>
        <v>0</v>
      </c>
      <c r="AX41">
        <f>'[1]2017 ksh'!DP40</f>
        <v>0</v>
      </c>
      <c r="AY41">
        <f>'[1]2017 ksh'!DQ40</f>
        <v>437</v>
      </c>
      <c r="AZ41">
        <f>'[1]2017 ksh'!DR40</f>
        <v>37749</v>
      </c>
      <c r="BA41">
        <f>'[1]2017 ksh'!DS40</f>
        <v>53290</v>
      </c>
      <c r="BB41">
        <f>'[1]2017 ksh'!DT40</f>
        <v>23050</v>
      </c>
      <c r="BC41">
        <f>'[1]2017 ksh'!DU40</f>
        <v>8146</v>
      </c>
      <c r="BD41">
        <f>'[1]2017 ksh'!DV40</f>
        <v>15226</v>
      </c>
      <c r="BE41">
        <f>'[1]2017 ksh'!DW40</f>
        <v>1487</v>
      </c>
      <c r="BF41">
        <f>'[1]2017 ksh'!DX40</f>
        <v>2479</v>
      </c>
      <c r="BG41">
        <f>'[1]2017 ksh'!DY40</f>
        <v>1506</v>
      </c>
      <c r="BH41">
        <f>'[1]2017 ksh'!DZ40</f>
        <v>0</v>
      </c>
      <c r="BI41">
        <f>'[1]2017 ksh'!EA40</f>
        <v>44101</v>
      </c>
      <c r="BJ41">
        <f>'[1]2017 ksh'!EB40</f>
        <v>760</v>
      </c>
      <c r="BK41">
        <f>'[1]2017 ksh'!EC40</f>
        <v>128</v>
      </c>
      <c r="BL41">
        <f>'[1]2017 ksh'!ED40</f>
        <v>1626</v>
      </c>
      <c r="BM41">
        <f>'[1]2017 ksh'!EE40</f>
        <v>6476</v>
      </c>
      <c r="BN41">
        <f>'[1]2017 ksh'!EF40</f>
        <v>3158</v>
      </c>
      <c r="BO41" s="2"/>
      <c r="BR41" t="s">
        <v>58</v>
      </c>
      <c r="BS41">
        <v>3.0078635948032041E-2</v>
      </c>
      <c r="BT41">
        <v>2.3162211938308869E-3</v>
      </c>
      <c r="BU41">
        <v>0</v>
      </c>
      <c r="BV41">
        <v>0</v>
      </c>
      <c r="BW41">
        <v>1.9199311695161731E-4</v>
      </c>
      <c r="BX41">
        <v>1.3584573821568037E-4</v>
      </c>
      <c r="BY41">
        <v>0</v>
      </c>
      <c r="BZ41">
        <v>0</v>
      </c>
      <c r="CA41">
        <v>0</v>
      </c>
      <c r="CB41">
        <v>0</v>
      </c>
      <c r="CC41">
        <v>2.0957018047524062E-4</v>
      </c>
      <c r="CD41">
        <v>0</v>
      </c>
      <c r="CE41">
        <v>0</v>
      </c>
      <c r="CF41">
        <v>0</v>
      </c>
      <c r="CG41">
        <v>0</v>
      </c>
      <c r="CH41">
        <v>2.1362171959313071E-5</v>
      </c>
      <c r="CI41">
        <v>7.6676520530775746E-6</v>
      </c>
      <c r="CJ41">
        <v>0</v>
      </c>
      <c r="CK41">
        <v>3.5189511891681771E-5</v>
      </c>
      <c r="CL41">
        <v>8.4933844626155656E-6</v>
      </c>
      <c r="CM41">
        <v>0</v>
      </c>
      <c r="CN41">
        <v>1.1702623269560902E-5</v>
      </c>
      <c r="CO41">
        <v>0</v>
      </c>
      <c r="CP41">
        <v>0</v>
      </c>
      <c r="CQ41">
        <v>1.2232440905809815E-4</v>
      </c>
      <c r="CR41">
        <v>7.7011546381903411E-4</v>
      </c>
      <c r="CS41">
        <v>0</v>
      </c>
      <c r="CT41">
        <v>0</v>
      </c>
      <c r="CU41">
        <v>1.3459795208641519E-4</v>
      </c>
      <c r="CV41">
        <v>3.9714518069929039E-4</v>
      </c>
      <c r="CW41">
        <v>1.3101034210274553E-4</v>
      </c>
      <c r="CX41">
        <v>0</v>
      </c>
      <c r="CY41">
        <v>0</v>
      </c>
      <c r="CZ41">
        <v>3.5826602115604662E-5</v>
      </c>
      <c r="DA41">
        <v>0</v>
      </c>
      <c r="DB41">
        <v>7.8434798673314822E-5</v>
      </c>
      <c r="DC41">
        <v>0</v>
      </c>
      <c r="DD41">
        <v>0</v>
      </c>
      <c r="DE41">
        <v>0</v>
      </c>
      <c r="DF41">
        <v>0</v>
      </c>
      <c r="DG41">
        <v>1.3272641667063894E-4</v>
      </c>
      <c r="DH41">
        <v>1.4662973492098793E-5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3.8568401592726522E-4</v>
      </c>
      <c r="DO41">
        <v>0</v>
      </c>
      <c r="DP41">
        <v>6.3989797979732083E-3</v>
      </c>
      <c r="DQ41">
        <v>6.1443777653792306E-4</v>
      </c>
      <c r="DR41">
        <v>1.3613328351548136E-4</v>
      </c>
      <c r="DS41">
        <v>1.6034877729238222E-5</v>
      </c>
      <c r="DT41">
        <v>6.8262412226287403E-4</v>
      </c>
      <c r="DU41">
        <v>3.4247766528514394E-5</v>
      </c>
      <c r="DV41">
        <v>1.3443249322508E-3</v>
      </c>
      <c r="DW41">
        <v>3.4628829375012523E-4</v>
      </c>
      <c r="DX41">
        <v>0</v>
      </c>
      <c r="DY41">
        <v>8.5091951963529302E-4</v>
      </c>
      <c r="DZ41">
        <v>1.6722067714390566E-3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'[1]2017 ksh'!BU41</f>
        <v>94317</v>
      </c>
      <c r="D42">
        <f>'[1]2017 ksh'!BV41</f>
        <v>388</v>
      </c>
      <c r="E42">
        <f>'[1]2017 ksh'!BW41</f>
        <v>0</v>
      </c>
      <c r="F42">
        <f>'[1]2017 ksh'!BX41</f>
        <v>0</v>
      </c>
      <c r="G42">
        <f>'[1]2017 ksh'!BY41</f>
        <v>660</v>
      </c>
      <c r="H42">
        <f>'[1]2017 ksh'!BZ41</f>
        <v>65</v>
      </c>
      <c r="I42">
        <f>'[1]2017 ksh'!CA41</f>
        <v>0</v>
      </c>
      <c r="J42">
        <f>'[1]2017 ksh'!CB41</f>
        <v>0</v>
      </c>
      <c r="K42">
        <f>'[1]2017 ksh'!CC41</f>
        <v>0</v>
      </c>
      <c r="L42">
        <f>'[1]2017 ksh'!CD41</f>
        <v>0</v>
      </c>
      <c r="M42">
        <f>'[1]2017 ksh'!CE41</f>
        <v>372</v>
      </c>
      <c r="N42">
        <f>'[1]2017 ksh'!CF41</f>
        <v>0</v>
      </c>
      <c r="O42">
        <f>'[1]2017 ksh'!CG41</f>
        <v>0</v>
      </c>
      <c r="P42">
        <f>'[1]2017 ksh'!CH41</f>
        <v>0</v>
      </c>
      <c r="Q42">
        <f>'[1]2017 ksh'!CI41</f>
        <v>0</v>
      </c>
      <c r="R42">
        <f>'[1]2017 ksh'!CJ41</f>
        <v>31</v>
      </c>
      <c r="S42">
        <f>'[1]2017 ksh'!CK41</f>
        <v>27</v>
      </c>
      <c r="T42">
        <f>'[1]2017 ksh'!CL41</f>
        <v>0</v>
      </c>
      <c r="U42">
        <f>'[1]2017 ksh'!CM41</f>
        <v>91</v>
      </c>
      <c r="V42">
        <f>'[1]2017 ksh'!CN41</f>
        <v>76</v>
      </c>
      <c r="W42">
        <f>'[1]2017 ksh'!CO41</f>
        <v>0</v>
      </c>
      <c r="X42">
        <f>'[1]2017 ksh'!CP41</f>
        <v>8</v>
      </c>
      <c r="Y42">
        <f>'[1]2017 ksh'!CQ41</f>
        <v>0</v>
      </c>
      <c r="Z42">
        <f>'[1]2017 ksh'!CR41</f>
        <v>0</v>
      </c>
      <c r="AA42">
        <f>'[1]2017 ksh'!CS41</f>
        <v>32</v>
      </c>
      <c r="AB42">
        <f>'[1]2017 ksh'!CT41</f>
        <v>326</v>
      </c>
      <c r="AC42">
        <f>'[1]2017 ksh'!CU41</f>
        <v>0</v>
      </c>
      <c r="AD42">
        <f>'[1]2017 ksh'!CV41</f>
        <v>0</v>
      </c>
      <c r="AE42">
        <f>'[1]2017 ksh'!CW41</f>
        <v>476</v>
      </c>
      <c r="AF42">
        <f>'[1]2017 ksh'!CX41</f>
        <v>979</v>
      </c>
      <c r="AG42">
        <f>'[1]2017 ksh'!CY41</f>
        <v>310</v>
      </c>
      <c r="AH42">
        <f>'[1]2017 ksh'!CZ41</f>
        <v>0</v>
      </c>
      <c r="AI42">
        <f>'[1]2017 ksh'!DA41</f>
        <v>0</v>
      </c>
      <c r="AJ42">
        <f>'[1]2017 ksh'!DB41</f>
        <v>48</v>
      </c>
      <c r="AK42">
        <f>'[1]2017 ksh'!DC41</f>
        <v>0</v>
      </c>
      <c r="AL42">
        <f>'[1]2017 ksh'!DD41</f>
        <v>111</v>
      </c>
      <c r="AM42">
        <f>'[1]2017 ksh'!DE41</f>
        <v>0</v>
      </c>
      <c r="AN42">
        <f>'[1]2017 ksh'!DF41</f>
        <v>0</v>
      </c>
      <c r="AO42">
        <f>'[1]2017 ksh'!DG41</f>
        <v>0</v>
      </c>
      <c r="AP42">
        <f>'[1]2017 ksh'!DH41</f>
        <v>0</v>
      </c>
      <c r="AQ42">
        <f>'[1]2017 ksh'!DI41</f>
        <v>200</v>
      </c>
      <c r="AR42">
        <f>'[1]2017 ksh'!DJ41</f>
        <v>18</v>
      </c>
      <c r="AS42">
        <f>'[1]2017 ksh'!DK41</f>
        <v>0</v>
      </c>
      <c r="AT42">
        <f>'[1]2017 ksh'!DL41</f>
        <v>0</v>
      </c>
      <c r="AU42">
        <f>'[1]2017 ksh'!DM41</f>
        <v>0</v>
      </c>
      <c r="AV42">
        <f>'[1]2017 ksh'!DN41</f>
        <v>0</v>
      </c>
      <c r="AW42">
        <f>'[1]2017 ksh'!DO41</f>
        <v>0</v>
      </c>
      <c r="AX42">
        <f>'[1]2017 ksh'!DP41</f>
        <v>123</v>
      </c>
      <c r="AY42">
        <f>'[1]2017 ksh'!DQ41</f>
        <v>0</v>
      </c>
      <c r="AZ42">
        <f>'[1]2017 ksh'!DR41</f>
        <v>6665</v>
      </c>
      <c r="BA42">
        <f>'[1]2017 ksh'!DS41</f>
        <v>2176</v>
      </c>
      <c r="BB42">
        <f>'[1]2017 ksh'!DT41</f>
        <v>242</v>
      </c>
      <c r="BC42">
        <f>'[1]2017 ksh'!DU41</f>
        <v>28</v>
      </c>
      <c r="BD42">
        <f>'[1]2017 ksh'!DV41</f>
        <v>335</v>
      </c>
      <c r="BE42">
        <f>'[1]2017 ksh'!DW41</f>
        <v>18</v>
      </c>
      <c r="BF42">
        <f>'[1]2017 ksh'!DX41</f>
        <v>389</v>
      </c>
      <c r="BG42">
        <f>'[1]2017 ksh'!DY41</f>
        <v>119</v>
      </c>
      <c r="BH42">
        <f>'[1]2017 ksh'!DZ41</f>
        <v>0</v>
      </c>
      <c r="BI42">
        <f>'[1]2017 ksh'!EA41</f>
        <v>339</v>
      </c>
      <c r="BJ42">
        <f>'[1]2017 ksh'!EB41</f>
        <v>10</v>
      </c>
      <c r="BK42">
        <f>'[1]2017 ksh'!EC41</f>
        <v>0</v>
      </c>
      <c r="BL42">
        <f>'[1]2017 ksh'!ED41</f>
        <v>0</v>
      </c>
      <c r="BM42">
        <f>'[1]2017 ksh'!EE41</f>
        <v>6292</v>
      </c>
      <c r="BN42">
        <f>'[1]2017 ksh'!EF41</f>
        <v>2825</v>
      </c>
      <c r="BO42" s="2"/>
      <c r="BR42" t="s">
        <v>59</v>
      </c>
      <c r="BS42">
        <v>5.3321754620174063E-4</v>
      </c>
      <c r="BT42">
        <v>3.4271716169544129E-2</v>
      </c>
      <c r="BU42">
        <v>4.2575587731027278E-2</v>
      </c>
      <c r="BV42">
        <v>0</v>
      </c>
      <c r="BW42">
        <v>3.1998852825269551E-6</v>
      </c>
      <c r="BX42">
        <v>0</v>
      </c>
      <c r="BY42">
        <v>6.3496868384666405E-4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3.0173865854028985E-6</v>
      </c>
      <c r="CM42">
        <v>0</v>
      </c>
      <c r="CN42">
        <v>0</v>
      </c>
      <c r="CO42">
        <v>0</v>
      </c>
      <c r="CP42">
        <v>0</v>
      </c>
      <c r="CQ42">
        <v>3.478600382589666E-4</v>
      </c>
      <c r="CR42">
        <v>0</v>
      </c>
      <c r="CS42">
        <v>1.9523117022104517E-5</v>
      </c>
      <c r="CT42">
        <v>0</v>
      </c>
      <c r="CU42">
        <v>0</v>
      </c>
      <c r="CV42">
        <v>4.5028718138530376E-5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1.5265383163957089E-4</v>
      </c>
      <c r="DQ42">
        <v>3.8119990731902393E-5</v>
      </c>
      <c r="DR42">
        <v>0</v>
      </c>
      <c r="DS42">
        <v>0</v>
      </c>
      <c r="DT42">
        <v>0</v>
      </c>
      <c r="DU42">
        <v>0</v>
      </c>
      <c r="DV42">
        <v>3.6977575257284218E-4</v>
      </c>
      <c r="DW42">
        <v>0</v>
      </c>
      <c r="DX42">
        <v>0</v>
      </c>
      <c r="DY42">
        <v>0</v>
      </c>
      <c r="DZ42">
        <v>3.4280238814500659E-2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'[1]2017 ksh'!BU42</f>
        <v>1672</v>
      </c>
      <c r="D43">
        <f>'[1]2017 ksh'!BV42</f>
        <v>5741</v>
      </c>
      <c r="E43">
        <f>'[1]2017 ksh'!BW42</f>
        <v>580</v>
      </c>
      <c r="F43">
        <f>'[1]2017 ksh'!BX42</f>
        <v>0</v>
      </c>
      <c r="G43">
        <f>'[1]2017 ksh'!BY42</f>
        <v>11</v>
      </c>
      <c r="H43">
        <f>'[1]2017 ksh'!BZ42</f>
        <v>0</v>
      </c>
      <c r="I43">
        <f>'[1]2017 ksh'!CA42</f>
        <v>191</v>
      </c>
      <c r="J43">
        <f>'[1]2017 ksh'!CB42</f>
        <v>0</v>
      </c>
      <c r="K43">
        <f>'[1]2017 ksh'!CC42</f>
        <v>0</v>
      </c>
      <c r="L43">
        <f>'[1]2017 ksh'!CD42</f>
        <v>0</v>
      </c>
      <c r="M43">
        <f>'[1]2017 ksh'!CE42</f>
        <v>0</v>
      </c>
      <c r="N43">
        <f>'[1]2017 ksh'!CF42</f>
        <v>0</v>
      </c>
      <c r="O43">
        <f>'[1]2017 ksh'!CG42</f>
        <v>0</v>
      </c>
      <c r="P43">
        <f>'[1]2017 ksh'!CH42</f>
        <v>0</v>
      </c>
      <c r="Q43">
        <f>'[1]2017 ksh'!CI42</f>
        <v>0</v>
      </c>
      <c r="R43">
        <f>'[1]2017 ksh'!CJ42</f>
        <v>0</v>
      </c>
      <c r="S43">
        <f>'[1]2017 ksh'!CK42</f>
        <v>0</v>
      </c>
      <c r="T43">
        <f>'[1]2017 ksh'!CL42</f>
        <v>0</v>
      </c>
      <c r="U43">
        <f>'[1]2017 ksh'!CM42</f>
        <v>0</v>
      </c>
      <c r="V43">
        <f>'[1]2017 ksh'!CN42</f>
        <v>27</v>
      </c>
      <c r="W43">
        <f>'[1]2017 ksh'!CO42</f>
        <v>0</v>
      </c>
      <c r="X43">
        <f>'[1]2017 ksh'!CP42</f>
        <v>0</v>
      </c>
      <c r="Y43">
        <f>'[1]2017 ksh'!CQ42</f>
        <v>0</v>
      </c>
      <c r="Z43">
        <f>'[1]2017 ksh'!CR42</f>
        <v>0</v>
      </c>
      <c r="AA43">
        <f>'[1]2017 ksh'!CS42</f>
        <v>91</v>
      </c>
      <c r="AB43">
        <f>'[1]2017 ksh'!CT42</f>
        <v>0</v>
      </c>
      <c r="AC43">
        <f>'[1]2017 ksh'!CU42</f>
        <v>67</v>
      </c>
      <c r="AD43">
        <f>'[1]2017 ksh'!CV42</f>
        <v>0</v>
      </c>
      <c r="AE43">
        <f>'[1]2017 ksh'!CW42</f>
        <v>0</v>
      </c>
      <c r="AF43">
        <f>'[1]2017 ksh'!CX42</f>
        <v>111</v>
      </c>
      <c r="AG43">
        <f>'[1]2017 ksh'!CY42</f>
        <v>0</v>
      </c>
      <c r="AH43">
        <f>'[1]2017 ksh'!CZ42</f>
        <v>0</v>
      </c>
      <c r="AI43">
        <f>'[1]2017 ksh'!DA42</f>
        <v>0</v>
      </c>
      <c r="AJ43">
        <f>'[1]2017 ksh'!DB42</f>
        <v>0</v>
      </c>
      <c r="AK43">
        <f>'[1]2017 ksh'!DC42</f>
        <v>0</v>
      </c>
      <c r="AL43">
        <f>'[1]2017 ksh'!DD42</f>
        <v>0</v>
      </c>
      <c r="AM43">
        <f>'[1]2017 ksh'!DE42</f>
        <v>0</v>
      </c>
      <c r="AN43">
        <f>'[1]2017 ksh'!DF42</f>
        <v>0</v>
      </c>
      <c r="AO43">
        <f>'[1]2017 ksh'!DG42</f>
        <v>0</v>
      </c>
      <c r="AP43">
        <f>'[1]2017 ksh'!DH42</f>
        <v>0</v>
      </c>
      <c r="AQ43">
        <f>'[1]2017 ksh'!DI42</f>
        <v>0</v>
      </c>
      <c r="AR43">
        <f>'[1]2017 ksh'!DJ42</f>
        <v>0</v>
      </c>
      <c r="AS43">
        <f>'[1]2017 ksh'!DK42</f>
        <v>0</v>
      </c>
      <c r="AT43">
        <f>'[1]2017 ksh'!DL42</f>
        <v>0</v>
      </c>
      <c r="AU43">
        <f>'[1]2017 ksh'!DM42</f>
        <v>0</v>
      </c>
      <c r="AV43">
        <f>'[1]2017 ksh'!DN42</f>
        <v>0</v>
      </c>
      <c r="AW43">
        <f>'[1]2017 ksh'!DO42</f>
        <v>0</v>
      </c>
      <c r="AX43">
        <f>'[1]2017 ksh'!DP42</f>
        <v>0</v>
      </c>
      <c r="AY43">
        <f>'[1]2017 ksh'!DQ42</f>
        <v>0</v>
      </c>
      <c r="AZ43">
        <f>'[1]2017 ksh'!DR42</f>
        <v>159</v>
      </c>
      <c r="BA43">
        <f>'[1]2017 ksh'!DS42</f>
        <v>135</v>
      </c>
      <c r="BB43">
        <f>'[1]2017 ksh'!DT42</f>
        <v>0</v>
      </c>
      <c r="BC43">
        <f>'[1]2017 ksh'!DU42</f>
        <v>0</v>
      </c>
      <c r="BD43">
        <f>'[1]2017 ksh'!DV42</f>
        <v>0</v>
      </c>
      <c r="BE43">
        <f>'[1]2017 ksh'!DW42</f>
        <v>0</v>
      </c>
      <c r="BF43">
        <f>'[1]2017 ksh'!DX42</f>
        <v>107</v>
      </c>
      <c r="BG43">
        <f>'[1]2017 ksh'!DY42</f>
        <v>0</v>
      </c>
      <c r="BH43">
        <f>'[1]2017 ksh'!DZ42</f>
        <v>0</v>
      </c>
      <c r="BI43">
        <f>'[1]2017 ksh'!EA42</f>
        <v>0</v>
      </c>
      <c r="BJ43">
        <f>'[1]2017 ksh'!EB42</f>
        <v>205</v>
      </c>
      <c r="BK43">
        <f>'[1]2017 ksh'!EC42</f>
        <v>0</v>
      </c>
      <c r="BL43">
        <f>'[1]2017 ksh'!ED42</f>
        <v>0</v>
      </c>
      <c r="BM43">
        <f>'[1]2017 ksh'!EE42</f>
        <v>2111</v>
      </c>
      <c r="BN43">
        <f>'[1]2017 ksh'!EF42</f>
        <v>24</v>
      </c>
      <c r="BO43" s="2"/>
      <c r="BR43" t="s">
        <v>60</v>
      </c>
      <c r="BS43">
        <v>3.8269201880507703E-4</v>
      </c>
      <c r="BT43">
        <v>4.298142421541852E-4</v>
      </c>
      <c r="BU43">
        <v>2.6352820681791022E-2</v>
      </c>
      <c r="BV43">
        <v>0</v>
      </c>
      <c r="BW43">
        <v>9.5080227690357757E-3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1.135948452307789E-5</v>
      </c>
      <c r="CJ43">
        <v>4.4343845280197276E-5</v>
      </c>
      <c r="CK43">
        <v>0</v>
      </c>
      <c r="CL43">
        <v>0</v>
      </c>
      <c r="CM43">
        <v>0</v>
      </c>
      <c r="CN43">
        <v>3.2182213991292478E-5</v>
      </c>
      <c r="CO43">
        <v>0</v>
      </c>
      <c r="CP43">
        <v>0</v>
      </c>
      <c r="CQ43">
        <v>0</v>
      </c>
      <c r="CR43">
        <v>0</v>
      </c>
      <c r="CS43">
        <v>5.3032944746612271E-5</v>
      </c>
      <c r="CT43">
        <v>0</v>
      </c>
      <c r="CU43">
        <v>6.3622981553452566E-5</v>
      </c>
      <c r="CV43">
        <v>1.7305631673781134E-3</v>
      </c>
      <c r="CW43">
        <v>1.9017630305237251E-5</v>
      </c>
      <c r="CX43">
        <v>0</v>
      </c>
      <c r="CY43">
        <v>0</v>
      </c>
      <c r="CZ43">
        <v>0</v>
      </c>
      <c r="DA43">
        <v>0</v>
      </c>
      <c r="DB43">
        <v>2.0350650466589791E-4</v>
      </c>
      <c r="DC43">
        <v>0</v>
      </c>
      <c r="DD43">
        <v>4.0378992780819412E-5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1.4401304871657633E-5</v>
      </c>
      <c r="DQ43">
        <v>5.7885911852148082E-5</v>
      </c>
      <c r="DR43">
        <v>0</v>
      </c>
      <c r="DS43">
        <v>2.9206384435398193E-5</v>
      </c>
      <c r="DT43">
        <v>2.3433365391113586E-4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F43" s="2"/>
    </row>
    <row r="44" spans="1:136" x14ac:dyDescent="0.35">
      <c r="A44" s="2"/>
      <c r="B44" t="s">
        <v>60</v>
      </c>
      <c r="C44">
        <f>'[1]2017 ksh'!BU43</f>
        <v>1200</v>
      </c>
      <c r="D44">
        <f>'[1]2017 ksh'!BV43</f>
        <v>72</v>
      </c>
      <c r="E44">
        <f>'[1]2017 ksh'!BW43</f>
        <v>359</v>
      </c>
      <c r="F44">
        <f>'[1]2017 ksh'!BX43</f>
        <v>0</v>
      </c>
      <c r="G44">
        <f>'[1]2017 ksh'!BY43</f>
        <v>32685</v>
      </c>
      <c r="H44">
        <f>'[1]2017 ksh'!BZ43</f>
        <v>0</v>
      </c>
      <c r="I44">
        <f>'[1]2017 ksh'!CA43</f>
        <v>0</v>
      </c>
      <c r="J44">
        <f>'[1]2017 ksh'!CB43</f>
        <v>0</v>
      </c>
      <c r="K44">
        <f>'[1]2017 ksh'!CC43</f>
        <v>0</v>
      </c>
      <c r="L44">
        <f>'[1]2017 ksh'!CD43</f>
        <v>0</v>
      </c>
      <c r="M44">
        <f>'[1]2017 ksh'!CE43</f>
        <v>0</v>
      </c>
      <c r="N44">
        <f>'[1]2017 ksh'!CF43</f>
        <v>0</v>
      </c>
      <c r="O44">
        <f>'[1]2017 ksh'!CG43</f>
        <v>0</v>
      </c>
      <c r="P44">
        <f>'[1]2017 ksh'!CH43</f>
        <v>0</v>
      </c>
      <c r="Q44">
        <f>'[1]2017 ksh'!CI43</f>
        <v>0</v>
      </c>
      <c r="R44">
        <f>'[1]2017 ksh'!CJ43</f>
        <v>0</v>
      </c>
      <c r="S44">
        <f>'[1]2017 ksh'!CK43</f>
        <v>40</v>
      </c>
      <c r="T44">
        <f>'[1]2017 ksh'!CL43</f>
        <v>59</v>
      </c>
      <c r="U44">
        <f>'[1]2017 ksh'!CM43</f>
        <v>0</v>
      </c>
      <c r="V44">
        <f>'[1]2017 ksh'!CN43</f>
        <v>0</v>
      </c>
      <c r="W44">
        <f>'[1]2017 ksh'!CO43</f>
        <v>0</v>
      </c>
      <c r="X44">
        <f>'[1]2017 ksh'!CP43</f>
        <v>22</v>
      </c>
      <c r="Y44">
        <f>'[1]2017 ksh'!CQ43</f>
        <v>0</v>
      </c>
      <c r="Z44">
        <f>'[1]2017 ksh'!CR43</f>
        <v>0</v>
      </c>
      <c r="AA44">
        <f>'[1]2017 ksh'!CS43</f>
        <v>0</v>
      </c>
      <c r="AB44">
        <f>'[1]2017 ksh'!CT43</f>
        <v>0</v>
      </c>
      <c r="AC44">
        <f>'[1]2017 ksh'!CU43</f>
        <v>182</v>
      </c>
      <c r="AD44">
        <f>'[1]2017 ksh'!CV43</f>
        <v>0</v>
      </c>
      <c r="AE44">
        <f>'[1]2017 ksh'!CW43</f>
        <v>225</v>
      </c>
      <c r="AF44">
        <f>'[1]2017 ksh'!CX43</f>
        <v>4266</v>
      </c>
      <c r="AG44">
        <f>'[1]2017 ksh'!CY43</f>
        <v>45</v>
      </c>
      <c r="AH44">
        <f>'[1]2017 ksh'!CZ43</f>
        <v>0</v>
      </c>
      <c r="AI44">
        <f>'[1]2017 ksh'!DA43</f>
        <v>0</v>
      </c>
      <c r="AJ44">
        <f>'[1]2017 ksh'!DB43</f>
        <v>0</v>
      </c>
      <c r="AK44">
        <f>'[1]2017 ksh'!DC43</f>
        <v>0</v>
      </c>
      <c r="AL44">
        <f>'[1]2017 ksh'!DD43</f>
        <v>288</v>
      </c>
      <c r="AM44">
        <f>'[1]2017 ksh'!DE43</f>
        <v>0</v>
      </c>
      <c r="AN44">
        <f>'[1]2017 ksh'!DF43</f>
        <v>19</v>
      </c>
      <c r="AO44">
        <f>'[1]2017 ksh'!DG43</f>
        <v>0</v>
      </c>
      <c r="AP44">
        <f>'[1]2017 ksh'!DH43</f>
        <v>0</v>
      </c>
      <c r="AQ44">
        <f>'[1]2017 ksh'!DI43</f>
        <v>0</v>
      </c>
      <c r="AR44">
        <f>'[1]2017 ksh'!DJ43</f>
        <v>0</v>
      </c>
      <c r="AS44">
        <f>'[1]2017 ksh'!DK43</f>
        <v>0</v>
      </c>
      <c r="AT44">
        <f>'[1]2017 ksh'!DL43</f>
        <v>0</v>
      </c>
      <c r="AU44">
        <f>'[1]2017 ksh'!DM43</f>
        <v>0</v>
      </c>
      <c r="AV44">
        <f>'[1]2017 ksh'!DN43</f>
        <v>0</v>
      </c>
      <c r="AW44">
        <f>'[1]2017 ksh'!DO43</f>
        <v>0</v>
      </c>
      <c r="AX44">
        <f>'[1]2017 ksh'!DP43</f>
        <v>0</v>
      </c>
      <c r="AY44">
        <f>'[1]2017 ksh'!DQ43</f>
        <v>0</v>
      </c>
      <c r="AZ44">
        <f>'[1]2017 ksh'!DR43</f>
        <v>15</v>
      </c>
      <c r="BA44">
        <f>'[1]2017 ksh'!DS43</f>
        <v>205</v>
      </c>
      <c r="BB44">
        <f>'[1]2017 ksh'!DT43</f>
        <v>0</v>
      </c>
      <c r="BC44">
        <f>'[1]2017 ksh'!DU43</f>
        <v>51</v>
      </c>
      <c r="BD44">
        <f>'[1]2017 ksh'!DV43</f>
        <v>115</v>
      </c>
      <c r="BE44">
        <f>'[1]2017 ksh'!DW43</f>
        <v>0</v>
      </c>
      <c r="BF44">
        <f>'[1]2017 ksh'!DX43</f>
        <v>0</v>
      </c>
      <c r="BG44">
        <f>'[1]2017 ksh'!DY43</f>
        <v>0</v>
      </c>
      <c r="BH44">
        <f>'[1]2017 ksh'!DZ43</f>
        <v>0</v>
      </c>
      <c r="BI44">
        <f>'[1]2017 ksh'!EA43</f>
        <v>0</v>
      </c>
      <c r="BJ44">
        <f>'[1]2017 ksh'!EB43</f>
        <v>0</v>
      </c>
      <c r="BK44">
        <f>'[1]2017 ksh'!EC43</f>
        <v>0</v>
      </c>
      <c r="BL44">
        <f>'[1]2017 ksh'!ED43</f>
        <v>0</v>
      </c>
      <c r="BM44">
        <f>'[1]2017 ksh'!EE43</f>
        <v>1044</v>
      </c>
      <c r="BN44">
        <f>'[1]2017 ksh'!EF43</f>
        <v>5635</v>
      </c>
      <c r="BO44" s="2"/>
      <c r="BR44" t="s">
        <v>61</v>
      </c>
      <c r="BS44">
        <v>6.5695463228204886E-5</v>
      </c>
      <c r="BT44">
        <v>0</v>
      </c>
      <c r="BU44">
        <v>4.0373402158732762E-3</v>
      </c>
      <c r="BV44">
        <v>0</v>
      </c>
      <c r="BW44">
        <v>1.454493310239525E-5</v>
      </c>
      <c r="BX44">
        <v>2.7390680693149337E-2</v>
      </c>
      <c r="BY44">
        <v>1.4893506301743744E-2</v>
      </c>
      <c r="BZ44">
        <v>5.6471116533249939E-4</v>
      </c>
      <c r="CA44">
        <v>3.7877104263072191E-2</v>
      </c>
      <c r="CB44">
        <v>2.5956827141590155E-5</v>
      </c>
      <c r="CC44">
        <v>0</v>
      </c>
      <c r="CD44">
        <v>0</v>
      </c>
      <c r="CE44">
        <v>3.9204136583546938E-4</v>
      </c>
      <c r="CF44">
        <v>0</v>
      </c>
      <c r="CG44">
        <v>0</v>
      </c>
      <c r="CH44">
        <v>1.9983967316776743E-5</v>
      </c>
      <c r="CI44">
        <v>0</v>
      </c>
      <c r="CJ44">
        <v>0</v>
      </c>
      <c r="CK44">
        <v>1.310905992448365E-4</v>
      </c>
      <c r="CL44">
        <v>2.4083215153863875E-4</v>
      </c>
      <c r="CM44">
        <v>1.0746942970951254E-3</v>
      </c>
      <c r="CN44">
        <v>2.392747610252596E-2</v>
      </c>
      <c r="CO44">
        <v>0</v>
      </c>
      <c r="CP44">
        <v>0</v>
      </c>
      <c r="CQ44">
        <v>0</v>
      </c>
      <c r="CR44">
        <v>0</v>
      </c>
      <c r="CS44">
        <v>7.1390502543516518E-5</v>
      </c>
      <c r="CT44">
        <v>4.3079212984737422E-4</v>
      </c>
      <c r="CU44">
        <v>1.0716937781670453E-4</v>
      </c>
      <c r="CV44">
        <v>3.3954087461216144E-4</v>
      </c>
      <c r="CW44">
        <v>2.2398542359501654E-5</v>
      </c>
      <c r="CX44">
        <v>0</v>
      </c>
      <c r="CY44">
        <v>0</v>
      </c>
      <c r="CZ44">
        <v>4.6276027732656018E-5</v>
      </c>
      <c r="DA44">
        <v>0</v>
      </c>
      <c r="DB44">
        <v>5.6529584629416086E-6</v>
      </c>
      <c r="DC44">
        <v>2.6570220442497347E-3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4.6313747861006203E-4</v>
      </c>
      <c r="DL44">
        <v>0</v>
      </c>
      <c r="DM44">
        <v>1.1233837179165594E-4</v>
      </c>
      <c r="DN44">
        <v>0</v>
      </c>
      <c r="DO44">
        <v>4.5104778657067778E-4</v>
      </c>
      <c r="DP44">
        <v>5.6645132495186688E-5</v>
      </c>
      <c r="DQ44">
        <v>1.3271404180736389E-5</v>
      </c>
      <c r="DR44">
        <v>1.3838342043309262E-4</v>
      </c>
      <c r="DS44">
        <v>0</v>
      </c>
      <c r="DT44">
        <v>8.1711126276839551E-4</v>
      </c>
      <c r="DU44">
        <v>3.6150420224542973E-4</v>
      </c>
      <c r="DV44">
        <v>0</v>
      </c>
      <c r="DW44">
        <v>6.1109698897080915E-5</v>
      </c>
      <c r="DX44">
        <v>1.0602674457226234E-2</v>
      </c>
      <c r="DY44">
        <v>1.1420896207494347E-3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'[1]2017 ksh'!BU44</f>
        <v>206</v>
      </c>
      <c r="D45">
        <f>'[1]2017 ksh'!BV44</f>
        <v>0</v>
      </c>
      <c r="E45">
        <f>'[1]2017 ksh'!BW44</f>
        <v>55</v>
      </c>
      <c r="F45">
        <f>'[1]2017 ksh'!BX44</f>
        <v>0</v>
      </c>
      <c r="G45">
        <f>'[1]2017 ksh'!BY44</f>
        <v>50</v>
      </c>
      <c r="H45">
        <f>'[1]2017 ksh'!BZ44</f>
        <v>13106</v>
      </c>
      <c r="I45">
        <f>'[1]2017 ksh'!CA44</f>
        <v>4480</v>
      </c>
      <c r="J45">
        <f>'[1]2017 ksh'!CB44</f>
        <v>287</v>
      </c>
      <c r="K45">
        <f>'[1]2017 ksh'!CC44</f>
        <v>9319</v>
      </c>
      <c r="L45">
        <f>'[1]2017 ksh'!CD44</f>
        <v>38</v>
      </c>
      <c r="M45">
        <f>'[1]2017 ksh'!CE44</f>
        <v>0</v>
      </c>
      <c r="N45">
        <f>'[1]2017 ksh'!CF44</f>
        <v>0</v>
      </c>
      <c r="O45">
        <f>'[1]2017 ksh'!CG44</f>
        <v>664</v>
      </c>
      <c r="P45">
        <f>'[1]2017 ksh'!CH44</f>
        <v>0</v>
      </c>
      <c r="Q45">
        <f>'[1]2017 ksh'!CI44</f>
        <v>0</v>
      </c>
      <c r="R45">
        <f>'[1]2017 ksh'!CJ44</f>
        <v>29</v>
      </c>
      <c r="S45">
        <f>'[1]2017 ksh'!CK44</f>
        <v>0</v>
      </c>
      <c r="T45">
        <f>'[1]2017 ksh'!CL44</f>
        <v>0</v>
      </c>
      <c r="U45">
        <f>'[1]2017 ksh'!CM44</f>
        <v>339</v>
      </c>
      <c r="V45">
        <f>'[1]2017 ksh'!CN44</f>
        <v>2155</v>
      </c>
      <c r="W45">
        <f>'[1]2017 ksh'!CO44</f>
        <v>199</v>
      </c>
      <c r="X45">
        <f>'[1]2017 ksh'!CP44</f>
        <v>16357</v>
      </c>
      <c r="Y45">
        <f>'[1]2017 ksh'!CQ44</f>
        <v>0</v>
      </c>
      <c r="Z45">
        <f>'[1]2017 ksh'!CR44</f>
        <v>0</v>
      </c>
      <c r="AA45">
        <f>'[1]2017 ksh'!CS44</f>
        <v>0</v>
      </c>
      <c r="AB45">
        <f>'[1]2017 ksh'!CT44</f>
        <v>0</v>
      </c>
      <c r="AC45">
        <f>'[1]2017 ksh'!CU44</f>
        <v>245</v>
      </c>
      <c r="AD45">
        <f>'[1]2017 ksh'!CV44</f>
        <v>328</v>
      </c>
      <c r="AE45">
        <f>'[1]2017 ksh'!CW44</f>
        <v>379</v>
      </c>
      <c r="AF45">
        <f>'[1]2017 ksh'!CX44</f>
        <v>837</v>
      </c>
      <c r="AG45">
        <f>'[1]2017 ksh'!CY44</f>
        <v>53</v>
      </c>
      <c r="AH45">
        <f>'[1]2017 ksh'!CZ44</f>
        <v>0</v>
      </c>
      <c r="AI45">
        <f>'[1]2017 ksh'!DA44</f>
        <v>0</v>
      </c>
      <c r="AJ45">
        <f>'[1]2017 ksh'!DB44</f>
        <v>62</v>
      </c>
      <c r="AK45">
        <f>'[1]2017 ksh'!DC44</f>
        <v>0</v>
      </c>
      <c r="AL45">
        <f>'[1]2017 ksh'!DD44</f>
        <v>8</v>
      </c>
      <c r="AM45">
        <f>'[1]2017 ksh'!DE44</f>
        <v>684</v>
      </c>
      <c r="AN45">
        <f>'[1]2017 ksh'!DF44</f>
        <v>0</v>
      </c>
      <c r="AO45">
        <f>'[1]2017 ksh'!DG44</f>
        <v>0</v>
      </c>
      <c r="AP45">
        <f>'[1]2017 ksh'!DH44</f>
        <v>0</v>
      </c>
      <c r="AQ45">
        <f>'[1]2017 ksh'!DI44</f>
        <v>0</v>
      </c>
      <c r="AR45">
        <f>'[1]2017 ksh'!DJ44</f>
        <v>0</v>
      </c>
      <c r="AS45">
        <f>'[1]2017 ksh'!DK44</f>
        <v>0</v>
      </c>
      <c r="AT45">
        <f>'[1]2017 ksh'!DL44</f>
        <v>0</v>
      </c>
      <c r="AU45">
        <f>'[1]2017 ksh'!DM44</f>
        <v>112</v>
      </c>
      <c r="AV45">
        <f>'[1]2017 ksh'!DN44</f>
        <v>0</v>
      </c>
      <c r="AW45">
        <f>'[1]2017 ksh'!DO44</f>
        <v>51</v>
      </c>
      <c r="AX45">
        <f>'[1]2017 ksh'!DP44</f>
        <v>0</v>
      </c>
      <c r="AY45">
        <f>'[1]2017 ksh'!DQ44</f>
        <v>61</v>
      </c>
      <c r="AZ45">
        <f>'[1]2017 ksh'!DR44</f>
        <v>59</v>
      </c>
      <c r="BA45">
        <f>'[1]2017 ksh'!DS44</f>
        <v>47</v>
      </c>
      <c r="BB45">
        <f>'[1]2017 ksh'!DT44</f>
        <v>246</v>
      </c>
      <c r="BC45">
        <f>'[1]2017 ksh'!DU44</f>
        <v>0</v>
      </c>
      <c r="BD45">
        <f>'[1]2017 ksh'!DV44</f>
        <v>401</v>
      </c>
      <c r="BE45">
        <f>'[1]2017 ksh'!DW44</f>
        <v>190</v>
      </c>
      <c r="BF45">
        <f>'[1]2017 ksh'!DX44</f>
        <v>0</v>
      </c>
      <c r="BG45">
        <f>'[1]2017 ksh'!DY44</f>
        <v>21</v>
      </c>
      <c r="BH45">
        <f>'[1]2017 ksh'!DZ44</f>
        <v>1180</v>
      </c>
      <c r="BI45">
        <f>'[1]2017 ksh'!EA44</f>
        <v>455</v>
      </c>
      <c r="BJ45">
        <f>'[1]2017 ksh'!EB44</f>
        <v>0</v>
      </c>
      <c r="BK45">
        <f>'[1]2017 ksh'!EC44</f>
        <v>0</v>
      </c>
      <c r="BL45">
        <f>'[1]2017 ksh'!ED44</f>
        <v>0</v>
      </c>
      <c r="BM45">
        <f>'[1]2017 ksh'!EE44</f>
        <v>558</v>
      </c>
      <c r="BN45">
        <f>'[1]2017 ksh'!EF44</f>
        <v>961</v>
      </c>
      <c r="BO45" s="2"/>
      <c r="BR45" t="s">
        <v>62</v>
      </c>
      <c r="BS45">
        <v>3.3868243664249317E-3</v>
      </c>
      <c r="BT45">
        <v>3.0922746866092767E-3</v>
      </c>
      <c r="BU45">
        <v>0</v>
      </c>
      <c r="BV45">
        <v>1.1296916825334536E-2</v>
      </c>
      <c r="BW45">
        <v>1.3931136925474171E-3</v>
      </c>
      <c r="BX45">
        <v>1.707476432649398E-3</v>
      </c>
      <c r="BY45">
        <v>2.9554301567522741E-3</v>
      </c>
      <c r="BZ45">
        <v>1.6901982265526724E-3</v>
      </c>
      <c r="CA45">
        <v>0</v>
      </c>
      <c r="CB45">
        <v>4.2350612704699727E-5</v>
      </c>
      <c r="CC45">
        <v>8.5574490360723252E-4</v>
      </c>
      <c r="CD45">
        <v>6.7871998632456742E-4</v>
      </c>
      <c r="CE45">
        <v>2.3233174315701387E-3</v>
      </c>
      <c r="CF45">
        <v>2.3688392935607367E-3</v>
      </c>
      <c r="CG45">
        <v>5.247566089920469E-3</v>
      </c>
      <c r="CH45">
        <v>2.7773579956392066E-2</v>
      </c>
      <c r="CI45">
        <v>1.7519165005716875E-3</v>
      </c>
      <c r="CJ45">
        <v>7.3054606122630083E-3</v>
      </c>
      <c r="CK45">
        <v>7.6670599151249944E-3</v>
      </c>
      <c r="CL45">
        <v>2.3271873427566652E-3</v>
      </c>
      <c r="CM45">
        <v>1.844801868782386E-2</v>
      </c>
      <c r="CN45">
        <v>4.9121761173981883E-3</v>
      </c>
      <c r="CO45">
        <v>2.8579728403422926E-2</v>
      </c>
      <c r="CP45">
        <v>1.8336001991588081E-3</v>
      </c>
      <c r="CQ45">
        <v>5.2714175028474169E-3</v>
      </c>
      <c r="CR45">
        <v>3.5529253300117399E-3</v>
      </c>
      <c r="CS45">
        <v>4.4227144800224232E-3</v>
      </c>
      <c r="CT45">
        <v>5.0615448475786917E-2</v>
      </c>
      <c r="CU45">
        <v>8.3671289962962728E-4</v>
      </c>
      <c r="CV45">
        <v>1.4948723093737336E-3</v>
      </c>
      <c r="CW45">
        <v>5.2661931385235864E-3</v>
      </c>
      <c r="CX45">
        <v>0</v>
      </c>
      <c r="CY45">
        <v>5.8232340608166703E-4</v>
      </c>
      <c r="CZ45">
        <v>1.5427830536032256E-3</v>
      </c>
      <c r="DA45">
        <v>6.2854732774124552E-4</v>
      </c>
      <c r="DB45">
        <v>1.4330249703556979E-3</v>
      </c>
      <c r="DC45">
        <v>0</v>
      </c>
      <c r="DD45">
        <v>8.4158321795813084E-4</v>
      </c>
      <c r="DE45">
        <v>3.2521866936857367E-3</v>
      </c>
      <c r="DF45">
        <v>1.1596229215321038E-3</v>
      </c>
      <c r="DG45">
        <v>5.0966944001525354E-4</v>
      </c>
      <c r="DH45">
        <v>4.3174310837846446E-5</v>
      </c>
      <c r="DI45">
        <v>1.4262051296432105E-3</v>
      </c>
      <c r="DJ45">
        <v>5.8272543480891292E-4</v>
      </c>
      <c r="DK45">
        <v>0</v>
      </c>
      <c r="DL45">
        <v>9.6108425714170297E-4</v>
      </c>
      <c r="DM45">
        <v>1.2313166633634446E-3</v>
      </c>
      <c r="DN45">
        <v>2.8879266558456203E-3</v>
      </c>
      <c r="DO45">
        <v>0</v>
      </c>
      <c r="DP45">
        <v>3.5398407374534458E-3</v>
      </c>
      <c r="DQ45">
        <v>1.3570716700557252E-3</v>
      </c>
      <c r="DR45">
        <v>3.4629607162037323E-3</v>
      </c>
      <c r="DS45">
        <v>6.093253537110525E-4</v>
      </c>
      <c r="DT45">
        <v>3.4436858705201704E-3</v>
      </c>
      <c r="DU45">
        <v>1.2100877506741753E-3</v>
      </c>
      <c r="DV45">
        <v>1.3477807804056865E-3</v>
      </c>
      <c r="DW45">
        <v>3.7247816470601703E-4</v>
      </c>
      <c r="DX45">
        <v>4.5196146203260977E-2</v>
      </c>
      <c r="DY45">
        <v>8.0322786514245952E-5</v>
      </c>
      <c r="DZ45">
        <v>0</v>
      </c>
      <c r="EA45">
        <v>462</v>
      </c>
      <c r="EB45">
        <v>0</v>
      </c>
      <c r="EF45" s="2"/>
    </row>
    <row r="46" spans="1:136" x14ac:dyDescent="0.35">
      <c r="A46" s="2"/>
      <c r="B46" t="s">
        <v>62</v>
      </c>
      <c r="C46">
        <f>'[1]2017 ksh'!BU45</f>
        <v>10620</v>
      </c>
      <c r="D46">
        <f>'[1]2017 ksh'!BV45</f>
        <v>518</v>
      </c>
      <c r="E46">
        <f>'[1]2017 ksh'!BW45</f>
        <v>0</v>
      </c>
      <c r="F46">
        <f>'[1]2017 ksh'!BX45</f>
        <v>1271</v>
      </c>
      <c r="G46">
        <f>'[1]2017 ksh'!BY45</f>
        <v>4789</v>
      </c>
      <c r="H46">
        <f>'[1]2017 ksh'!BZ45</f>
        <v>817</v>
      </c>
      <c r="I46">
        <f>'[1]2017 ksh'!CA45</f>
        <v>889</v>
      </c>
      <c r="J46">
        <f>'[1]2017 ksh'!CB45</f>
        <v>859</v>
      </c>
      <c r="K46">
        <f>'[1]2017 ksh'!CC45</f>
        <v>0</v>
      </c>
      <c r="L46">
        <f>'[1]2017 ksh'!CD45</f>
        <v>62</v>
      </c>
      <c r="M46">
        <f>'[1]2017 ksh'!CE45</f>
        <v>1519</v>
      </c>
      <c r="N46">
        <f>'[1]2017 ksh'!CF45</f>
        <v>727</v>
      </c>
      <c r="O46">
        <f>'[1]2017 ksh'!CG45</f>
        <v>3935</v>
      </c>
      <c r="P46">
        <f>'[1]2017 ksh'!CH45</f>
        <v>1778</v>
      </c>
      <c r="Q46">
        <f>'[1]2017 ksh'!CI45</f>
        <v>4812</v>
      </c>
      <c r="R46">
        <f>'[1]2017 ksh'!CJ45</f>
        <v>40304</v>
      </c>
      <c r="S46">
        <f>'[1]2017 ksh'!CK45</f>
        <v>6169</v>
      </c>
      <c r="T46">
        <f>'[1]2017 ksh'!CL45</f>
        <v>9720</v>
      </c>
      <c r="U46">
        <f>'[1]2017 ksh'!CM45</f>
        <v>19827</v>
      </c>
      <c r="V46">
        <f>'[1]2017 ksh'!CN45</f>
        <v>20824</v>
      </c>
      <c r="W46">
        <f>'[1]2017 ksh'!CO45</f>
        <v>3416</v>
      </c>
      <c r="X46">
        <f>'[1]2017 ksh'!CP45</f>
        <v>3358</v>
      </c>
      <c r="Y46">
        <f>'[1]2017 ksh'!CQ45</f>
        <v>10090</v>
      </c>
      <c r="Z46">
        <f>'[1]2017 ksh'!CR45</f>
        <v>2779</v>
      </c>
      <c r="AA46">
        <f>'[1]2017 ksh'!CS45</f>
        <v>1379</v>
      </c>
      <c r="AB46">
        <f>'[1]2017 ksh'!CT45</f>
        <v>1504</v>
      </c>
      <c r="AC46">
        <f>'[1]2017 ksh'!CU45</f>
        <v>15178</v>
      </c>
      <c r="AD46">
        <f>'[1]2017 ksh'!CV45</f>
        <v>38538</v>
      </c>
      <c r="AE46">
        <f>'[1]2017 ksh'!CW45</f>
        <v>2959</v>
      </c>
      <c r="AF46">
        <f>'[1]2017 ksh'!CX45</f>
        <v>3685</v>
      </c>
      <c r="AG46">
        <f>'[1]2017 ksh'!CY45</f>
        <v>12461</v>
      </c>
      <c r="AH46">
        <f>'[1]2017 ksh'!CZ45</f>
        <v>0</v>
      </c>
      <c r="AI46">
        <f>'[1]2017 ksh'!DA45</f>
        <v>265</v>
      </c>
      <c r="AJ46">
        <f>'[1]2017 ksh'!DB45</f>
        <v>2067</v>
      </c>
      <c r="AK46">
        <f>'[1]2017 ksh'!DC45</f>
        <v>155</v>
      </c>
      <c r="AL46">
        <f>'[1]2017 ksh'!DD45</f>
        <v>2028</v>
      </c>
      <c r="AM46">
        <f>'[1]2017 ksh'!DE45</f>
        <v>0</v>
      </c>
      <c r="AN46">
        <f>'[1]2017 ksh'!DF45</f>
        <v>396</v>
      </c>
      <c r="AO46">
        <f>'[1]2017 ksh'!DG45</f>
        <v>2787</v>
      </c>
      <c r="AP46">
        <f>'[1]2017 ksh'!DH45</f>
        <v>1336</v>
      </c>
      <c r="AQ46">
        <f>'[1]2017 ksh'!DI45</f>
        <v>768</v>
      </c>
      <c r="AR46">
        <f>'[1]2017 ksh'!DJ45</f>
        <v>53</v>
      </c>
      <c r="AS46">
        <f>'[1]2017 ksh'!DK45</f>
        <v>888</v>
      </c>
      <c r="AT46">
        <f>'[1]2017 ksh'!DL45</f>
        <v>310</v>
      </c>
      <c r="AU46">
        <f>'[1]2017 ksh'!DM45</f>
        <v>0</v>
      </c>
      <c r="AV46">
        <f>'[1]2017 ksh'!DN45</f>
        <v>331</v>
      </c>
      <c r="AW46">
        <f>'[1]2017 ksh'!DO45</f>
        <v>559</v>
      </c>
      <c r="AX46">
        <f>'[1]2017 ksh'!DP45</f>
        <v>921</v>
      </c>
      <c r="AY46">
        <f>'[1]2017 ksh'!DQ45</f>
        <v>0</v>
      </c>
      <c r="AZ46">
        <f>'[1]2017 ksh'!DR45</f>
        <v>3687</v>
      </c>
      <c r="BA46">
        <f>'[1]2017 ksh'!DS45</f>
        <v>4806</v>
      </c>
      <c r="BB46">
        <f>'[1]2017 ksh'!DT45</f>
        <v>6156</v>
      </c>
      <c r="BC46">
        <f>'[1]2017 ksh'!DU45</f>
        <v>1064</v>
      </c>
      <c r="BD46">
        <f>'[1]2017 ksh'!DV45</f>
        <v>1690</v>
      </c>
      <c r="BE46">
        <f>'[1]2017 ksh'!DW45</f>
        <v>636</v>
      </c>
      <c r="BF46">
        <f>'[1]2017 ksh'!DX45</f>
        <v>390</v>
      </c>
      <c r="BG46">
        <f>'[1]2017 ksh'!DY45</f>
        <v>128</v>
      </c>
      <c r="BH46">
        <f>'[1]2017 ksh'!DZ45</f>
        <v>5030</v>
      </c>
      <c r="BI46">
        <f>'[1]2017 ksh'!EA45</f>
        <v>32</v>
      </c>
      <c r="BJ46">
        <f>'[1]2017 ksh'!EB45</f>
        <v>0</v>
      </c>
      <c r="BK46">
        <f>'[1]2017 ksh'!EC45</f>
        <v>231</v>
      </c>
      <c r="BL46">
        <f>'[1]2017 ksh'!ED45</f>
        <v>0</v>
      </c>
      <c r="BM46">
        <f>'[1]2017 ksh'!EE45</f>
        <v>4080</v>
      </c>
      <c r="BN46">
        <f>'[1]2017 ksh'!EF45</f>
        <v>9940</v>
      </c>
      <c r="BO46" s="2"/>
      <c r="BR46" t="s">
        <v>63</v>
      </c>
      <c r="BS46">
        <v>3.2528821598431545E-5</v>
      </c>
      <c r="BT46">
        <v>0</v>
      </c>
      <c r="BU46">
        <v>0</v>
      </c>
      <c r="BV46">
        <v>0</v>
      </c>
      <c r="BW46">
        <v>5.905242839572472E-5</v>
      </c>
      <c r="BX46">
        <v>9.7181951185063649E-4</v>
      </c>
      <c r="BY46">
        <v>9.6408857756823346E-4</v>
      </c>
      <c r="BZ46">
        <v>3.6991532781362332E-4</v>
      </c>
      <c r="CA46">
        <v>0</v>
      </c>
      <c r="CB46">
        <v>0</v>
      </c>
      <c r="CC46">
        <v>0</v>
      </c>
      <c r="CD46">
        <v>1.8018288495273935E-4</v>
      </c>
      <c r="CE46">
        <v>2.7159492211493361E-5</v>
      </c>
      <c r="CF46">
        <v>3.2135210214108531E-3</v>
      </c>
      <c r="CG46">
        <v>1.1777579752938707E-4</v>
      </c>
      <c r="CH46">
        <v>1.1714739461558781E-5</v>
      </c>
      <c r="CI46">
        <v>1.7039226784616833E-5</v>
      </c>
      <c r="CJ46">
        <v>2.5779557510351972E-4</v>
      </c>
      <c r="CK46">
        <v>0</v>
      </c>
      <c r="CL46">
        <v>0</v>
      </c>
      <c r="CM46">
        <v>8.2627249977665416E-4</v>
      </c>
      <c r="CN46">
        <v>4.305102535289717E-3</v>
      </c>
      <c r="CO46">
        <v>8.2141934955328529E-5</v>
      </c>
      <c r="CP46">
        <v>0</v>
      </c>
      <c r="CQ46">
        <v>3.3639212490976989E-4</v>
      </c>
      <c r="CR46">
        <v>0</v>
      </c>
      <c r="CS46">
        <v>4.9536267071011458E-6</v>
      </c>
      <c r="CT46">
        <v>1.4841314229497953E-4</v>
      </c>
      <c r="CU46">
        <v>1.1876289889977811E-5</v>
      </c>
      <c r="CV46">
        <v>1.2997478641067685E-3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2.7580199582124442E-4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9.4759124604672777E-5</v>
      </c>
      <c r="DJ46">
        <v>0</v>
      </c>
      <c r="DK46">
        <v>8.3530152392171904E-4</v>
      </c>
      <c r="DL46">
        <v>0</v>
      </c>
      <c r="DM46">
        <v>0</v>
      </c>
      <c r="DN46">
        <v>0</v>
      </c>
      <c r="DO46">
        <v>0</v>
      </c>
      <c r="DP46">
        <v>2.275406169721906E-4</v>
      </c>
      <c r="DQ46">
        <v>6.4380428791657377E-5</v>
      </c>
      <c r="DR46">
        <v>1.8732389839113756E-4</v>
      </c>
      <c r="DS46">
        <v>4.5756668948790499E-4</v>
      </c>
      <c r="DT46">
        <v>3.7900921415192409E-4</v>
      </c>
      <c r="DU46">
        <v>7.6867209319554533E-4</v>
      </c>
      <c r="DV46">
        <v>0</v>
      </c>
      <c r="DW46">
        <v>5.5289727573549401E-5</v>
      </c>
      <c r="DX46">
        <v>1.3963183141126751E-2</v>
      </c>
      <c r="DY46">
        <v>1.0040348314280744E-4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'[1]2017 ksh'!BU46</f>
        <v>102</v>
      </c>
      <c r="D47">
        <f>'[1]2017 ksh'!BV46</f>
        <v>0</v>
      </c>
      <c r="E47">
        <f>'[1]2017 ksh'!BW46</f>
        <v>0</v>
      </c>
      <c r="F47">
        <f>'[1]2017 ksh'!BX46</f>
        <v>0</v>
      </c>
      <c r="G47">
        <f>'[1]2017 ksh'!BY46</f>
        <v>203</v>
      </c>
      <c r="H47">
        <f>'[1]2017 ksh'!BZ46</f>
        <v>465</v>
      </c>
      <c r="I47">
        <f>'[1]2017 ksh'!CA46</f>
        <v>290</v>
      </c>
      <c r="J47">
        <f>'[1]2017 ksh'!CB46</f>
        <v>188</v>
      </c>
      <c r="K47">
        <f>'[1]2017 ksh'!CC46</f>
        <v>0</v>
      </c>
      <c r="L47">
        <f>'[1]2017 ksh'!CD46</f>
        <v>0</v>
      </c>
      <c r="M47">
        <f>'[1]2017 ksh'!CE46</f>
        <v>0</v>
      </c>
      <c r="N47">
        <f>'[1]2017 ksh'!CF46</f>
        <v>193</v>
      </c>
      <c r="O47">
        <f>'[1]2017 ksh'!CG46</f>
        <v>46</v>
      </c>
      <c r="P47">
        <f>'[1]2017 ksh'!CH46</f>
        <v>2412</v>
      </c>
      <c r="Q47">
        <f>'[1]2017 ksh'!CI46</f>
        <v>108</v>
      </c>
      <c r="R47">
        <f>'[1]2017 ksh'!CJ46</f>
        <v>17</v>
      </c>
      <c r="S47">
        <f>'[1]2017 ksh'!CK46</f>
        <v>60</v>
      </c>
      <c r="T47">
        <f>'[1]2017 ksh'!CL46</f>
        <v>343</v>
      </c>
      <c r="U47">
        <f>'[1]2017 ksh'!CM46</f>
        <v>0</v>
      </c>
      <c r="V47">
        <f>'[1]2017 ksh'!CN46</f>
        <v>0</v>
      </c>
      <c r="W47">
        <f>'[1]2017 ksh'!CO46</f>
        <v>153</v>
      </c>
      <c r="X47">
        <f>'[1]2017 ksh'!CP46</f>
        <v>2943</v>
      </c>
      <c r="Y47">
        <f>'[1]2017 ksh'!CQ46</f>
        <v>29</v>
      </c>
      <c r="Z47">
        <f>'[1]2017 ksh'!CR46</f>
        <v>0</v>
      </c>
      <c r="AA47">
        <f>'[1]2017 ksh'!CS46</f>
        <v>88</v>
      </c>
      <c r="AB47">
        <f>'[1]2017 ksh'!CT46</f>
        <v>0</v>
      </c>
      <c r="AC47">
        <f>'[1]2017 ksh'!CU46</f>
        <v>17</v>
      </c>
      <c r="AD47">
        <f>'[1]2017 ksh'!CV46</f>
        <v>113</v>
      </c>
      <c r="AE47">
        <f>'[1]2017 ksh'!CW46</f>
        <v>42</v>
      </c>
      <c r="AF47">
        <f>'[1]2017 ksh'!CX46</f>
        <v>3204</v>
      </c>
      <c r="AG47">
        <f>'[1]2017 ksh'!CY46</f>
        <v>0</v>
      </c>
      <c r="AH47">
        <f>'[1]2017 ksh'!CZ46</f>
        <v>0</v>
      </c>
      <c r="AI47">
        <f>'[1]2017 ksh'!DA46</f>
        <v>0</v>
      </c>
      <c r="AJ47">
        <f>'[1]2017 ksh'!DB46</f>
        <v>0</v>
      </c>
      <c r="AK47">
        <f>'[1]2017 ksh'!DC46</f>
        <v>0</v>
      </c>
      <c r="AL47">
        <f>'[1]2017 ksh'!DD46</f>
        <v>0</v>
      </c>
      <c r="AM47">
        <f>'[1]2017 ksh'!DE46</f>
        <v>71</v>
      </c>
      <c r="AN47">
        <f>'[1]2017 ksh'!DF46</f>
        <v>0</v>
      </c>
      <c r="AO47">
        <f>'[1]2017 ksh'!DG46</f>
        <v>0</v>
      </c>
      <c r="AP47">
        <f>'[1]2017 ksh'!DH46</f>
        <v>0</v>
      </c>
      <c r="AQ47">
        <f>'[1]2017 ksh'!DI46</f>
        <v>0</v>
      </c>
      <c r="AR47">
        <f>'[1]2017 ksh'!DJ46</f>
        <v>0</v>
      </c>
      <c r="AS47">
        <f>'[1]2017 ksh'!DK46</f>
        <v>59</v>
      </c>
      <c r="AT47">
        <f>'[1]2017 ksh'!DL46</f>
        <v>0</v>
      </c>
      <c r="AU47">
        <f>'[1]2017 ksh'!DM46</f>
        <v>202</v>
      </c>
      <c r="AV47">
        <f>'[1]2017 ksh'!DN46</f>
        <v>0</v>
      </c>
      <c r="AW47">
        <f>'[1]2017 ksh'!DO46</f>
        <v>0</v>
      </c>
      <c r="AX47">
        <f>'[1]2017 ksh'!DP46</f>
        <v>0</v>
      </c>
      <c r="AY47">
        <f>'[1]2017 ksh'!DQ46</f>
        <v>0</v>
      </c>
      <c r="AZ47">
        <f>'[1]2017 ksh'!DR46</f>
        <v>237</v>
      </c>
      <c r="BA47">
        <f>'[1]2017 ksh'!DS46</f>
        <v>228</v>
      </c>
      <c r="BB47">
        <f>'[1]2017 ksh'!DT46</f>
        <v>333</v>
      </c>
      <c r="BC47">
        <f>'[1]2017 ksh'!DU46</f>
        <v>799</v>
      </c>
      <c r="BD47">
        <f>'[1]2017 ksh'!DV46</f>
        <v>186</v>
      </c>
      <c r="BE47">
        <f>'[1]2017 ksh'!DW46</f>
        <v>404</v>
      </c>
      <c r="BF47">
        <f>'[1]2017 ksh'!DX46</f>
        <v>0</v>
      </c>
      <c r="BG47">
        <f>'[1]2017 ksh'!DY46</f>
        <v>19</v>
      </c>
      <c r="BH47">
        <f>'[1]2017 ksh'!DZ46</f>
        <v>1554</v>
      </c>
      <c r="BI47">
        <f>'[1]2017 ksh'!EA46</f>
        <v>40</v>
      </c>
      <c r="BJ47">
        <f>'[1]2017 ksh'!EB46</f>
        <v>0</v>
      </c>
      <c r="BK47">
        <f>'[1]2017 ksh'!EC46</f>
        <v>0</v>
      </c>
      <c r="BL47">
        <f>'[1]2017 ksh'!ED46</f>
        <v>0</v>
      </c>
      <c r="BM47">
        <f>'[1]2017 ksh'!EE46</f>
        <v>1503</v>
      </c>
      <c r="BN47">
        <f>'[1]2017 ksh'!EF46</f>
        <v>38</v>
      </c>
      <c r="BO47" s="2"/>
      <c r="BR47" t="s">
        <v>64</v>
      </c>
      <c r="BS47">
        <v>5.4629285684424744E-4</v>
      </c>
      <c r="BT47">
        <v>2.8057318585064867E-4</v>
      </c>
      <c r="BU47">
        <v>0</v>
      </c>
      <c r="BV47">
        <v>6.9239167639147158E-3</v>
      </c>
      <c r="BW47">
        <v>2.7169935035274327E-4</v>
      </c>
      <c r="BX47">
        <v>0</v>
      </c>
      <c r="BY47">
        <v>9.6907524262462089E-3</v>
      </c>
      <c r="BZ47">
        <v>3.148215555860624E-5</v>
      </c>
      <c r="CA47">
        <v>1.0161257716244284E-4</v>
      </c>
      <c r="CB47">
        <v>2.260976258912195E-4</v>
      </c>
      <c r="CC47">
        <v>6.9575046474979081E-4</v>
      </c>
      <c r="CD47">
        <v>1.4750723224110269E-4</v>
      </c>
      <c r="CE47">
        <v>1.1424699441139055E-3</v>
      </c>
      <c r="CF47">
        <v>2.7125741291842858E-3</v>
      </c>
      <c r="CG47">
        <v>1.2279217409082394E-3</v>
      </c>
      <c r="CH47">
        <v>1.0874034629611621E-3</v>
      </c>
      <c r="CI47">
        <v>1.3404191737231909E-4</v>
      </c>
      <c r="CJ47">
        <v>7.9367967145573426E-4</v>
      </c>
      <c r="CK47">
        <v>4.0177915225777318E-4</v>
      </c>
      <c r="CL47">
        <v>5.8000875474966828E-5</v>
      </c>
      <c r="CM47">
        <v>1.5661374178773185E-4</v>
      </c>
      <c r="CN47">
        <v>6.6119821473019098E-4</v>
      </c>
      <c r="CO47">
        <v>9.1149222995257663E-3</v>
      </c>
      <c r="CP47">
        <v>3.7787075712783355E-3</v>
      </c>
      <c r="CQ47">
        <v>1.775615250233956E-2</v>
      </c>
      <c r="CR47">
        <v>2.4119260385252568E-3</v>
      </c>
      <c r="CS47">
        <v>4.1864264860936987E-2</v>
      </c>
      <c r="CT47">
        <v>3.4148156634243078E-4</v>
      </c>
      <c r="CU47">
        <v>3.6053022880289787E-4</v>
      </c>
      <c r="CV47">
        <v>3.9389986768029726E-4</v>
      </c>
      <c r="CW47">
        <v>1.1520457824905944E-3</v>
      </c>
      <c r="CX47">
        <v>0</v>
      </c>
      <c r="CY47">
        <v>1.2745191529334599E-4</v>
      </c>
      <c r="CZ47">
        <v>2.5899647779405871E-4</v>
      </c>
      <c r="DA47">
        <v>4.8661728599322238E-4</v>
      </c>
      <c r="DB47">
        <v>1.1093930983522906E-4</v>
      </c>
      <c r="DC47">
        <v>0</v>
      </c>
      <c r="DD47">
        <v>6.7794203668849432E-4</v>
      </c>
      <c r="DE47">
        <v>8.6351566319606933E-5</v>
      </c>
      <c r="DF47">
        <v>2.1699530717292362E-4</v>
      </c>
      <c r="DG47">
        <v>4.9772406251489599E-5</v>
      </c>
      <c r="DH47">
        <v>0</v>
      </c>
      <c r="DI47">
        <v>8.1910429743022221E-5</v>
      </c>
      <c r="DJ47">
        <v>4.6993986678138141E-5</v>
      </c>
      <c r="DK47">
        <v>0</v>
      </c>
      <c r="DL47">
        <v>7.9267674380569452E-4</v>
      </c>
      <c r="DM47">
        <v>9.846127880562786E-4</v>
      </c>
      <c r="DN47">
        <v>4.9543150013421058E-4</v>
      </c>
      <c r="DO47">
        <v>0</v>
      </c>
      <c r="DP47">
        <v>1.1905078693903643E-3</v>
      </c>
      <c r="DQ47">
        <v>7.6522351765522586E-4</v>
      </c>
      <c r="DR47">
        <v>2.8520485430722745E-4</v>
      </c>
      <c r="DS47">
        <v>7.0152590065417227E-4</v>
      </c>
      <c r="DT47">
        <v>1.0983116474617585E-3</v>
      </c>
      <c r="DU47">
        <v>0</v>
      </c>
      <c r="DV47">
        <v>1.7624825589920514E-4</v>
      </c>
      <c r="DW47">
        <v>0</v>
      </c>
      <c r="DX47">
        <v>7.0175328399099055E-3</v>
      </c>
      <c r="DY47">
        <v>7.9820769098531909E-4</v>
      </c>
      <c r="DZ47">
        <v>1.7056509068678376E-2</v>
      </c>
      <c r="EA47">
        <v>0</v>
      </c>
      <c r="EB47">
        <v>5.8645831933813046E-6</v>
      </c>
      <c r="EF47" s="2"/>
    </row>
    <row r="48" spans="1:136" x14ac:dyDescent="0.35">
      <c r="A48" s="2"/>
      <c r="B48" t="s">
        <v>64</v>
      </c>
      <c r="C48">
        <f>'[1]2017 ksh'!BU47</f>
        <v>1713</v>
      </c>
      <c r="D48">
        <f>'[1]2017 ksh'!BV47</f>
        <v>47</v>
      </c>
      <c r="E48">
        <f>'[1]2017 ksh'!BW47</f>
        <v>0</v>
      </c>
      <c r="F48">
        <f>'[1]2017 ksh'!BX47</f>
        <v>779</v>
      </c>
      <c r="G48">
        <f>'[1]2017 ksh'!BY47</f>
        <v>934</v>
      </c>
      <c r="H48">
        <f>'[1]2017 ksh'!BZ47</f>
        <v>0</v>
      </c>
      <c r="I48">
        <f>'[1]2017 ksh'!CA47</f>
        <v>2915</v>
      </c>
      <c r="J48">
        <f>'[1]2017 ksh'!CB47</f>
        <v>16</v>
      </c>
      <c r="K48">
        <f>'[1]2017 ksh'!CC47</f>
        <v>25</v>
      </c>
      <c r="L48">
        <f>'[1]2017 ksh'!CD47</f>
        <v>331</v>
      </c>
      <c r="M48">
        <f>'[1]2017 ksh'!CE47</f>
        <v>1235</v>
      </c>
      <c r="N48">
        <f>'[1]2017 ksh'!CF47</f>
        <v>158</v>
      </c>
      <c r="O48">
        <f>'[1]2017 ksh'!CG47</f>
        <v>1935</v>
      </c>
      <c r="P48">
        <f>'[1]2017 ksh'!CH47</f>
        <v>2036</v>
      </c>
      <c r="Q48">
        <f>'[1]2017 ksh'!CI47</f>
        <v>1126</v>
      </c>
      <c r="R48">
        <f>'[1]2017 ksh'!CJ47</f>
        <v>1578</v>
      </c>
      <c r="S48">
        <f>'[1]2017 ksh'!CK47</f>
        <v>472</v>
      </c>
      <c r="T48">
        <f>'[1]2017 ksh'!CL47</f>
        <v>1056</v>
      </c>
      <c r="U48">
        <f>'[1]2017 ksh'!CM47</f>
        <v>1039</v>
      </c>
      <c r="V48">
        <f>'[1]2017 ksh'!CN47</f>
        <v>519</v>
      </c>
      <c r="W48">
        <f>'[1]2017 ksh'!CO47</f>
        <v>29</v>
      </c>
      <c r="X48">
        <f>'[1]2017 ksh'!CP47</f>
        <v>452</v>
      </c>
      <c r="Y48">
        <f>'[1]2017 ksh'!CQ47</f>
        <v>3218</v>
      </c>
      <c r="Z48">
        <f>'[1]2017 ksh'!CR47</f>
        <v>5727</v>
      </c>
      <c r="AA48">
        <f>'[1]2017 ksh'!CS47</f>
        <v>4645</v>
      </c>
      <c r="AB48">
        <f>'[1]2017 ksh'!CT47</f>
        <v>1021</v>
      </c>
      <c r="AC48">
        <f>'[1]2017 ksh'!CU47</f>
        <v>143671</v>
      </c>
      <c r="AD48">
        <f>'[1]2017 ksh'!CV47</f>
        <v>260</v>
      </c>
      <c r="AE48">
        <f>'[1]2017 ksh'!CW47</f>
        <v>1275</v>
      </c>
      <c r="AF48">
        <f>'[1]2017 ksh'!CX47</f>
        <v>971</v>
      </c>
      <c r="AG48">
        <f>'[1]2017 ksh'!CY47</f>
        <v>2726</v>
      </c>
      <c r="AH48">
        <f>'[1]2017 ksh'!CZ47</f>
        <v>0</v>
      </c>
      <c r="AI48">
        <f>'[1]2017 ksh'!DA47</f>
        <v>58</v>
      </c>
      <c r="AJ48">
        <f>'[1]2017 ksh'!DB47</f>
        <v>347</v>
      </c>
      <c r="AK48">
        <f>'[1]2017 ksh'!DC47</f>
        <v>120</v>
      </c>
      <c r="AL48">
        <f>'[1]2017 ksh'!DD47</f>
        <v>157</v>
      </c>
      <c r="AM48">
        <f>'[1]2017 ksh'!DE47</f>
        <v>0</v>
      </c>
      <c r="AN48">
        <f>'[1]2017 ksh'!DF47</f>
        <v>319</v>
      </c>
      <c r="AO48">
        <f>'[1]2017 ksh'!DG47</f>
        <v>74</v>
      </c>
      <c r="AP48">
        <f>'[1]2017 ksh'!DH47</f>
        <v>250</v>
      </c>
      <c r="AQ48">
        <f>'[1]2017 ksh'!DI47</f>
        <v>75</v>
      </c>
      <c r="AR48">
        <f>'[1]2017 ksh'!DJ47</f>
        <v>0</v>
      </c>
      <c r="AS48">
        <f>'[1]2017 ksh'!DK47</f>
        <v>51</v>
      </c>
      <c r="AT48">
        <f>'[1]2017 ksh'!DL47</f>
        <v>25</v>
      </c>
      <c r="AU48">
        <f>'[1]2017 ksh'!DM47</f>
        <v>0</v>
      </c>
      <c r="AV48">
        <f>'[1]2017 ksh'!DN47</f>
        <v>273</v>
      </c>
      <c r="AW48">
        <f>'[1]2017 ksh'!DO47</f>
        <v>447</v>
      </c>
      <c r="AX48">
        <f>'[1]2017 ksh'!DP47</f>
        <v>158</v>
      </c>
      <c r="AY48">
        <f>'[1]2017 ksh'!DQ47</f>
        <v>0</v>
      </c>
      <c r="AZ48">
        <f>'[1]2017 ksh'!DR47</f>
        <v>1240</v>
      </c>
      <c r="BA48">
        <f>'[1]2017 ksh'!DS47</f>
        <v>2710</v>
      </c>
      <c r="BB48">
        <f>'[1]2017 ksh'!DT47</f>
        <v>507</v>
      </c>
      <c r="BC48">
        <f>'[1]2017 ksh'!DU47</f>
        <v>1225</v>
      </c>
      <c r="BD48">
        <f>'[1]2017 ksh'!DV47</f>
        <v>539</v>
      </c>
      <c r="BE48">
        <f>'[1]2017 ksh'!DW47</f>
        <v>0</v>
      </c>
      <c r="BF48">
        <f>'[1]2017 ksh'!DX47</f>
        <v>51</v>
      </c>
      <c r="BG48">
        <f>'[1]2017 ksh'!DY47</f>
        <v>0</v>
      </c>
      <c r="BH48">
        <f>'[1]2017 ksh'!DZ47</f>
        <v>781</v>
      </c>
      <c r="BI48">
        <f>'[1]2017 ksh'!EA47</f>
        <v>318</v>
      </c>
      <c r="BJ48">
        <f>'[1]2017 ksh'!EB47</f>
        <v>102</v>
      </c>
      <c r="BK48">
        <f>'[1]2017 ksh'!EC47</f>
        <v>0</v>
      </c>
      <c r="BL48">
        <f>'[1]2017 ksh'!ED47</f>
        <v>24</v>
      </c>
      <c r="BM48">
        <f>'[1]2017 ksh'!EE47</f>
        <v>6011</v>
      </c>
      <c r="BN48">
        <f>'[1]2017 ksh'!EF47</f>
        <v>16437</v>
      </c>
      <c r="BO48" s="2"/>
      <c r="BR48" t="s">
        <v>65</v>
      </c>
      <c r="BS48">
        <v>1.2756400626835901E-5</v>
      </c>
      <c r="BT48">
        <v>0</v>
      </c>
      <c r="BU48">
        <v>0</v>
      </c>
      <c r="BV48">
        <v>0</v>
      </c>
      <c r="BW48">
        <v>1.4254034440347346E-4</v>
      </c>
      <c r="BX48">
        <v>7.3147705193058661E-5</v>
      </c>
      <c r="BY48">
        <v>0</v>
      </c>
      <c r="BZ48">
        <v>0</v>
      </c>
      <c r="CA48">
        <v>6.5032049383963414E-4</v>
      </c>
      <c r="CB48">
        <v>0</v>
      </c>
      <c r="CC48">
        <v>8.9574351332159295E-5</v>
      </c>
      <c r="CD48">
        <v>0</v>
      </c>
      <c r="CE48">
        <v>3.4126492387485138E-4</v>
      </c>
      <c r="CF48">
        <v>7.1011886584244801E-4</v>
      </c>
      <c r="CG48">
        <v>2.1592229547054298E-4</v>
      </c>
      <c r="CH48">
        <v>5.1682674095112267E-5</v>
      </c>
      <c r="CI48">
        <v>4.6857873657696293E-5</v>
      </c>
      <c r="CJ48">
        <v>2.7808852124869478E-5</v>
      </c>
      <c r="CK48">
        <v>0</v>
      </c>
      <c r="CL48">
        <v>1.1544297565634052E-4</v>
      </c>
      <c r="CM48">
        <v>0</v>
      </c>
      <c r="CN48">
        <v>8.3381190795621429E-5</v>
      </c>
      <c r="CO48">
        <v>0</v>
      </c>
      <c r="CP48">
        <v>3.8268733915513086E-5</v>
      </c>
      <c r="CQ48">
        <v>1.0703385792583587E-4</v>
      </c>
      <c r="CR48">
        <v>8.7641974563454491E-4</v>
      </c>
      <c r="CS48">
        <v>8.5930853877889881E-4</v>
      </c>
      <c r="CT48">
        <v>0</v>
      </c>
      <c r="CU48">
        <v>0</v>
      </c>
      <c r="CV48">
        <v>4.5434382265904524E-5</v>
      </c>
      <c r="CW48">
        <v>8.4903153962714753E-4</v>
      </c>
      <c r="CX48">
        <v>0</v>
      </c>
      <c r="CY48">
        <v>0</v>
      </c>
      <c r="CZ48">
        <v>3.0452611798263961E-4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4.320373647229996E-4</v>
      </c>
      <c r="DJ48">
        <v>8.6280959541061629E-4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1.7319969325646912E-3</v>
      </c>
      <c r="DQ48">
        <v>2.5469801214945156E-4</v>
      </c>
      <c r="DR48">
        <v>1.0013109283370116E-4</v>
      </c>
      <c r="DS48">
        <v>1.2598832501544318E-5</v>
      </c>
      <c r="DT48">
        <v>5.5017466570440593E-5</v>
      </c>
      <c r="DU48">
        <v>0</v>
      </c>
      <c r="DV48">
        <v>0</v>
      </c>
      <c r="DW48">
        <v>0</v>
      </c>
      <c r="DX48">
        <v>0</v>
      </c>
      <c r="DY48">
        <v>2.8112975279986083E-4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'[1]2017 ksh'!BU48</f>
        <v>40</v>
      </c>
      <c r="D49">
        <f>'[1]2017 ksh'!BV48</f>
        <v>0</v>
      </c>
      <c r="E49">
        <f>'[1]2017 ksh'!BW48</f>
        <v>0</v>
      </c>
      <c r="F49">
        <f>'[1]2017 ksh'!BX48</f>
        <v>0</v>
      </c>
      <c r="G49">
        <f>'[1]2017 ksh'!BY48</f>
        <v>490</v>
      </c>
      <c r="H49">
        <f>'[1]2017 ksh'!BZ48</f>
        <v>35</v>
      </c>
      <c r="I49">
        <f>'[1]2017 ksh'!CA48</f>
        <v>0</v>
      </c>
      <c r="J49">
        <f>'[1]2017 ksh'!CB48</f>
        <v>0</v>
      </c>
      <c r="K49">
        <f>'[1]2017 ksh'!CC48</f>
        <v>160</v>
      </c>
      <c r="L49">
        <f>'[1]2017 ksh'!CD48</f>
        <v>0</v>
      </c>
      <c r="M49">
        <f>'[1]2017 ksh'!CE48</f>
        <v>159</v>
      </c>
      <c r="N49">
        <f>'[1]2017 ksh'!CF48</f>
        <v>0</v>
      </c>
      <c r="O49">
        <f>'[1]2017 ksh'!CG48</f>
        <v>578</v>
      </c>
      <c r="P49">
        <f>'[1]2017 ksh'!CH48</f>
        <v>533</v>
      </c>
      <c r="Q49">
        <f>'[1]2017 ksh'!CI48</f>
        <v>198</v>
      </c>
      <c r="R49">
        <f>'[1]2017 ksh'!CJ48</f>
        <v>75</v>
      </c>
      <c r="S49">
        <f>'[1]2017 ksh'!CK48</f>
        <v>165</v>
      </c>
      <c r="T49">
        <f>'[1]2017 ksh'!CL48</f>
        <v>37</v>
      </c>
      <c r="U49">
        <f>'[1]2017 ksh'!CM48</f>
        <v>0</v>
      </c>
      <c r="V49">
        <f>'[1]2017 ksh'!CN48</f>
        <v>1033</v>
      </c>
      <c r="W49">
        <f>'[1]2017 ksh'!CO48</f>
        <v>0</v>
      </c>
      <c r="X49">
        <f>'[1]2017 ksh'!CP48</f>
        <v>57</v>
      </c>
      <c r="Y49">
        <f>'[1]2017 ksh'!CQ48</f>
        <v>0</v>
      </c>
      <c r="Z49">
        <f>'[1]2017 ksh'!CR48</f>
        <v>58</v>
      </c>
      <c r="AA49">
        <f>'[1]2017 ksh'!CS48</f>
        <v>28</v>
      </c>
      <c r="AB49">
        <f>'[1]2017 ksh'!CT48</f>
        <v>371</v>
      </c>
      <c r="AC49">
        <f>'[1]2017 ksh'!CU48</f>
        <v>2949</v>
      </c>
      <c r="AD49">
        <f>'[1]2017 ksh'!CV48</f>
        <v>0</v>
      </c>
      <c r="AE49">
        <f>'[1]2017 ksh'!CW48</f>
        <v>0</v>
      </c>
      <c r="AF49">
        <f>'[1]2017 ksh'!CX48</f>
        <v>112</v>
      </c>
      <c r="AG49">
        <f>'[1]2017 ksh'!CY48</f>
        <v>2009</v>
      </c>
      <c r="AH49">
        <f>'[1]2017 ksh'!CZ48</f>
        <v>0</v>
      </c>
      <c r="AI49">
        <f>'[1]2017 ksh'!DA48</f>
        <v>0</v>
      </c>
      <c r="AJ49">
        <f>'[1]2017 ksh'!DB48</f>
        <v>408</v>
      </c>
      <c r="AK49">
        <f>'[1]2017 ksh'!DC48</f>
        <v>0</v>
      </c>
      <c r="AL49">
        <f>'[1]2017 ksh'!DD48</f>
        <v>0</v>
      </c>
      <c r="AM49">
        <f>'[1]2017 ksh'!DE48</f>
        <v>0</v>
      </c>
      <c r="AN49">
        <f>'[1]2017 ksh'!DF48</f>
        <v>0</v>
      </c>
      <c r="AO49">
        <f>'[1]2017 ksh'!DG48</f>
        <v>0</v>
      </c>
      <c r="AP49">
        <f>'[1]2017 ksh'!DH48</f>
        <v>0</v>
      </c>
      <c r="AQ49">
        <f>'[1]2017 ksh'!DI48</f>
        <v>0</v>
      </c>
      <c r="AR49">
        <f>'[1]2017 ksh'!DJ48</f>
        <v>0</v>
      </c>
      <c r="AS49">
        <f>'[1]2017 ksh'!DK48</f>
        <v>269</v>
      </c>
      <c r="AT49">
        <f>'[1]2017 ksh'!DL48</f>
        <v>459</v>
      </c>
      <c r="AU49">
        <f>'[1]2017 ksh'!DM48</f>
        <v>0</v>
      </c>
      <c r="AV49">
        <f>'[1]2017 ksh'!DN48</f>
        <v>0</v>
      </c>
      <c r="AW49">
        <f>'[1]2017 ksh'!DO48</f>
        <v>0</v>
      </c>
      <c r="AX49">
        <f>'[1]2017 ksh'!DP48</f>
        <v>0</v>
      </c>
      <c r="AY49">
        <f>'[1]2017 ksh'!DQ48</f>
        <v>0</v>
      </c>
      <c r="AZ49">
        <f>'[1]2017 ksh'!DR48</f>
        <v>1804</v>
      </c>
      <c r="BA49">
        <f>'[1]2017 ksh'!DS48</f>
        <v>902</v>
      </c>
      <c r="BB49">
        <f>'[1]2017 ksh'!DT48</f>
        <v>178</v>
      </c>
      <c r="BC49">
        <f>'[1]2017 ksh'!DU48</f>
        <v>22</v>
      </c>
      <c r="BD49">
        <f>'[1]2017 ksh'!DV48</f>
        <v>27</v>
      </c>
      <c r="BE49">
        <f>'[1]2017 ksh'!DW48</f>
        <v>0</v>
      </c>
      <c r="BF49">
        <f>'[1]2017 ksh'!DX48</f>
        <v>0</v>
      </c>
      <c r="BG49">
        <f>'[1]2017 ksh'!DY48</f>
        <v>0</v>
      </c>
      <c r="BH49">
        <f>'[1]2017 ksh'!DZ48</f>
        <v>0</v>
      </c>
      <c r="BI49">
        <f>'[1]2017 ksh'!EA48</f>
        <v>112</v>
      </c>
      <c r="BJ49">
        <f>'[1]2017 ksh'!EB48</f>
        <v>0</v>
      </c>
      <c r="BK49">
        <f>'[1]2017 ksh'!EC48</f>
        <v>0</v>
      </c>
      <c r="BL49">
        <f>'[1]2017 ksh'!ED48</f>
        <v>0</v>
      </c>
      <c r="BM49">
        <f>'[1]2017 ksh'!EE48</f>
        <v>362</v>
      </c>
      <c r="BN49">
        <f>'[1]2017 ksh'!EF48</f>
        <v>153</v>
      </c>
      <c r="BO49" s="2"/>
      <c r="BR49" t="s">
        <v>66</v>
      </c>
      <c r="BS49">
        <v>8.1768528018018121E-4</v>
      </c>
      <c r="BT49">
        <v>7.6411420827410701E-3</v>
      </c>
      <c r="BU49">
        <v>0</v>
      </c>
      <c r="BV49">
        <v>3.9197012745653265E-3</v>
      </c>
      <c r="BW49">
        <v>4.7451389753254266E-3</v>
      </c>
      <c r="BX49">
        <v>5.6064581128828332E-2</v>
      </c>
      <c r="BY49">
        <v>2.6156720442437449E-2</v>
      </c>
      <c r="BZ49">
        <v>1.3938724373572913E-2</v>
      </c>
      <c r="CA49">
        <v>7.3973956174258387E-4</v>
      </c>
      <c r="CB49">
        <v>3.0533425611291575E-4</v>
      </c>
      <c r="CC49">
        <v>3.4342468284329756E-3</v>
      </c>
      <c r="CD49">
        <v>3.040702882337161E-3</v>
      </c>
      <c r="CE49">
        <v>1.4877497494461081E-2</v>
      </c>
      <c r="CF49">
        <v>1.197209780198919E-2</v>
      </c>
      <c r="CG49">
        <v>7.2846511805213492E-3</v>
      </c>
      <c r="CH49">
        <v>1.1755396498513603E-2</v>
      </c>
      <c r="CI49">
        <v>8.4486166140391799E-4</v>
      </c>
      <c r="CJ49">
        <v>7.4670525908264391E-3</v>
      </c>
      <c r="CK49">
        <v>2.3754854016549572E-3</v>
      </c>
      <c r="CL49">
        <v>2.2492940668297828E-3</v>
      </c>
      <c r="CM49">
        <v>7.1070235928501757E-3</v>
      </c>
      <c r="CN49">
        <v>1.0410946226183118E-2</v>
      </c>
      <c r="CO49">
        <v>1.5352044395099333E-3</v>
      </c>
      <c r="CP49">
        <v>2.1641628834979815E-4</v>
      </c>
      <c r="CQ49">
        <v>3.4403740047590106E-5</v>
      </c>
      <c r="CR49">
        <v>8.1027485917156033E-4</v>
      </c>
      <c r="CS49">
        <v>4.3271386235560011E-4</v>
      </c>
      <c r="CT49">
        <v>1.182051575800722E-5</v>
      </c>
      <c r="CU49">
        <v>2.0387630977795242E-4</v>
      </c>
      <c r="CV49">
        <v>1.4887873474631213E-4</v>
      </c>
      <c r="CW49">
        <v>4.3106628691871109E-5</v>
      </c>
      <c r="CX49">
        <v>0</v>
      </c>
      <c r="CY49">
        <v>2.0656000064783663E-4</v>
      </c>
      <c r="CZ49">
        <v>1.1121174406718947E-4</v>
      </c>
      <c r="DA49">
        <v>0</v>
      </c>
      <c r="DB49">
        <v>7.4901699633976316E-5</v>
      </c>
      <c r="DC49">
        <v>0</v>
      </c>
      <c r="DD49">
        <v>2.0827059434317381E-4</v>
      </c>
      <c r="DE49">
        <v>0</v>
      </c>
      <c r="DF49">
        <v>1.2151737201683722E-5</v>
      </c>
      <c r="DG49">
        <v>0</v>
      </c>
      <c r="DH49">
        <v>1.140453493829906E-5</v>
      </c>
      <c r="DI49">
        <v>0</v>
      </c>
      <c r="DJ49">
        <v>5.075350561238919E-5</v>
      </c>
      <c r="DK49">
        <v>0</v>
      </c>
      <c r="DL49">
        <v>1.1614311264552301E-4</v>
      </c>
      <c r="DM49">
        <v>0</v>
      </c>
      <c r="DN49">
        <v>2.5398703487893075E-4</v>
      </c>
      <c r="DO49">
        <v>0</v>
      </c>
      <c r="DP49">
        <v>2.323410519294098E-4</v>
      </c>
      <c r="DQ49">
        <v>5.7321171248712485E-5</v>
      </c>
      <c r="DR49">
        <v>1.2375753046861942E-4</v>
      </c>
      <c r="DS49">
        <v>3.2356092560784273E-4</v>
      </c>
      <c r="DT49">
        <v>6.683603346335006E-4</v>
      </c>
      <c r="DU49">
        <v>0</v>
      </c>
      <c r="DV49">
        <v>0</v>
      </c>
      <c r="DW49">
        <v>2.0369899632360306E-4</v>
      </c>
      <c r="DX49">
        <v>1.8419900540096422E-3</v>
      </c>
      <c r="DY49">
        <v>5.9740072469970421E-4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'[1]2017 ksh'!BU49</f>
        <v>2564</v>
      </c>
      <c r="D50">
        <f>'[1]2017 ksh'!BV49</f>
        <v>1280</v>
      </c>
      <c r="E50">
        <f>'[1]2017 ksh'!BW49</f>
        <v>0</v>
      </c>
      <c r="F50">
        <f>'[1]2017 ksh'!BX49</f>
        <v>441</v>
      </c>
      <c r="G50">
        <f>'[1]2017 ksh'!BY49</f>
        <v>16312</v>
      </c>
      <c r="H50">
        <f>'[1]2017 ksh'!BZ49</f>
        <v>26826</v>
      </c>
      <c r="I50">
        <f>'[1]2017 ksh'!CA49</f>
        <v>7868</v>
      </c>
      <c r="J50">
        <f>'[1]2017 ksh'!CB49</f>
        <v>7084</v>
      </c>
      <c r="K50">
        <f>'[1]2017 ksh'!CC49</f>
        <v>182</v>
      </c>
      <c r="L50">
        <f>'[1]2017 ksh'!CD49</f>
        <v>447</v>
      </c>
      <c r="M50">
        <f>'[1]2017 ksh'!CE49</f>
        <v>6096</v>
      </c>
      <c r="N50">
        <f>'[1]2017 ksh'!CF49</f>
        <v>3257</v>
      </c>
      <c r="O50">
        <f>'[1]2017 ksh'!CG49</f>
        <v>25198</v>
      </c>
      <c r="P50">
        <f>'[1]2017 ksh'!CH49</f>
        <v>8986</v>
      </c>
      <c r="Q50">
        <f>'[1]2017 ksh'!CI49</f>
        <v>6680</v>
      </c>
      <c r="R50">
        <f>'[1]2017 ksh'!CJ49</f>
        <v>17059</v>
      </c>
      <c r="S50">
        <f>'[1]2017 ksh'!CK49</f>
        <v>2975</v>
      </c>
      <c r="T50">
        <f>'[1]2017 ksh'!CL49</f>
        <v>9935</v>
      </c>
      <c r="U50">
        <f>'[1]2017 ksh'!CM49</f>
        <v>6143</v>
      </c>
      <c r="V50">
        <f>'[1]2017 ksh'!CN49</f>
        <v>20127</v>
      </c>
      <c r="W50">
        <f>'[1]2017 ksh'!CO49</f>
        <v>1316</v>
      </c>
      <c r="X50">
        <f>'[1]2017 ksh'!CP49</f>
        <v>7117</v>
      </c>
      <c r="Y50">
        <f>'[1]2017 ksh'!CQ49</f>
        <v>542</v>
      </c>
      <c r="Z50">
        <f>'[1]2017 ksh'!CR49</f>
        <v>328</v>
      </c>
      <c r="AA50">
        <f>'[1]2017 ksh'!CS49</f>
        <v>9</v>
      </c>
      <c r="AB50">
        <f>'[1]2017 ksh'!CT49</f>
        <v>343</v>
      </c>
      <c r="AC50">
        <f>'[1]2017 ksh'!CU49</f>
        <v>1485</v>
      </c>
      <c r="AD50">
        <f>'[1]2017 ksh'!CV49</f>
        <v>9</v>
      </c>
      <c r="AE50">
        <f>'[1]2017 ksh'!CW49</f>
        <v>721</v>
      </c>
      <c r="AF50">
        <f>'[1]2017 ksh'!CX49</f>
        <v>367</v>
      </c>
      <c r="AG50">
        <f>'[1]2017 ksh'!CY49</f>
        <v>102</v>
      </c>
      <c r="AH50">
        <f>'[1]2017 ksh'!CZ49</f>
        <v>0</v>
      </c>
      <c r="AI50">
        <f>'[1]2017 ksh'!DA49</f>
        <v>94</v>
      </c>
      <c r="AJ50">
        <f>'[1]2017 ksh'!DB49</f>
        <v>149</v>
      </c>
      <c r="AK50">
        <f>'[1]2017 ksh'!DC49</f>
        <v>0</v>
      </c>
      <c r="AL50">
        <f>'[1]2017 ksh'!DD49</f>
        <v>106</v>
      </c>
      <c r="AM50">
        <f>'[1]2017 ksh'!DE49</f>
        <v>0</v>
      </c>
      <c r="AN50">
        <f>'[1]2017 ksh'!DF49</f>
        <v>98</v>
      </c>
      <c r="AO50">
        <f>'[1]2017 ksh'!DG49</f>
        <v>0</v>
      </c>
      <c r="AP50">
        <f>'[1]2017 ksh'!DH49</f>
        <v>14</v>
      </c>
      <c r="AQ50">
        <f>'[1]2017 ksh'!DI49</f>
        <v>0</v>
      </c>
      <c r="AR50">
        <f>'[1]2017 ksh'!DJ49</f>
        <v>14</v>
      </c>
      <c r="AS50">
        <f>'[1]2017 ksh'!DK49</f>
        <v>0</v>
      </c>
      <c r="AT50">
        <f>'[1]2017 ksh'!DL49</f>
        <v>27</v>
      </c>
      <c r="AU50">
        <f>'[1]2017 ksh'!DM49</f>
        <v>0</v>
      </c>
      <c r="AV50">
        <f>'[1]2017 ksh'!DN49</f>
        <v>40</v>
      </c>
      <c r="AW50">
        <f>'[1]2017 ksh'!DO49</f>
        <v>0</v>
      </c>
      <c r="AX50">
        <f>'[1]2017 ksh'!DP49</f>
        <v>81</v>
      </c>
      <c r="AY50">
        <f>'[1]2017 ksh'!DQ49</f>
        <v>0</v>
      </c>
      <c r="AZ50">
        <f>'[1]2017 ksh'!DR49</f>
        <v>242</v>
      </c>
      <c r="BA50">
        <f>'[1]2017 ksh'!DS49</f>
        <v>203</v>
      </c>
      <c r="BB50">
        <f>'[1]2017 ksh'!DT49</f>
        <v>220</v>
      </c>
      <c r="BC50">
        <f>'[1]2017 ksh'!DU49</f>
        <v>565</v>
      </c>
      <c r="BD50">
        <f>'[1]2017 ksh'!DV49</f>
        <v>328</v>
      </c>
      <c r="BE50">
        <f>'[1]2017 ksh'!DW49</f>
        <v>0</v>
      </c>
      <c r="BF50">
        <f>'[1]2017 ksh'!DX49</f>
        <v>0</v>
      </c>
      <c r="BG50">
        <f>'[1]2017 ksh'!DY49</f>
        <v>70</v>
      </c>
      <c r="BH50">
        <f>'[1]2017 ksh'!DZ49</f>
        <v>205</v>
      </c>
      <c r="BI50">
        <f>'[1]2017 ksh'!EA49</f>
        <v>238</v>
      </c>
      <c r="BJ50">
        <f>'[1]2017 ksh'!EB49</f>
        <v>0</v>
      </c>
      <c r="BK50">
        <f>'[1]2017 ksh'!EC49</f>
        <v>0</v>
      </c>
      <c r="BL50">
        <f>'[1]2017 ksh'!ED49</f>
        <v>0</v>
      </c>
      <c r="BM50">
        <f>'[1]2017 ksh'!EE49</f>
        <v>2850</v>
      </c>
      <c r="BN50">
        <f>'[1]2017 ksh'!EF49</f>
        <v>3787</v>
      </c>
      <c r="BO50" s="2"/>
      <c r="BR50" t="s">
        <v>67</v>
      </c>
      <c r="BS50">
        <v>2.2642611112633724E-5</v>
      </c>
      <c r="BT50">
        <v>0</v>
      </c>
      <c r="BU50">
        <v>0</v>
      </c>
      <c r="BV50">
        <v>0</v>
      </c>
      <c r="BW50">
        <v>0</v>
      </c>
      <c r="BX50">
        <v>8.7777246231670399E-4</v>
      </c>
      <c r="BY50">
        <v>1.1303107461144806E-3</v>
      </c>
      <c r="BZ50">
        <v>1.3773443056890229E-4</v>
      </c>
      <c r="CA50">
        <v>1.1380608642193597E-4</v>
      </c>
      <c r="CB50">
        <v>0</v>
      </c>
      <c r="CC50">
        <v>1.0703853303842936E-4</v>
      </c>
      <c r="CD50">
        <v>0</v>
      </c>
      <c r="CE50">
        <v>3.0513099075869061E-3</v>
      </c>
      <c r="CF50">
        <v>9.3794311736038172E-4</v>
      </c>
      <c r="CG50">
        <v>2.7481019423523652E-4</v>
      </c>
      <c r="CH50">
        <v>1.8805602347408185E-3</v>
      </c>
      <c r="CI50">
        <v>9.6896402981854392E-3</v>
      </c>
      <c r="CJ50">
        <v>1.4250157737500683E-2</v>
      </c>
      <c r="CK50">
        <v>4.521272231181794E-3</v>
      </c>
      <c r="CL50">
        <v>5.7413043866106853E-3</v>
      </c>
      <c r="CM50">
        <v>4.007151600224035E-3</v>
      </c>
      <c r="CN50">
        <v>1.5895088055881097E-2</v>
      </c>
      <c r="CO50">
        <v>1.773132802828816E-3</v>
      </c>
      <c r="CP50">
        <v>0</v>
      </c>
      <c r="CQ50">
        <v>0</v>
      </c>
      <c r="CR50">
        <v>0</v>
      </c>
      <c r="CS50">
        <v>3.5462139426718206E-4</v>
      </c>
      <c r="CT50">
        <v>1.3790601717675091E-4</v>
      </c>
      <c r="CU50">
        <v>1.4901916123853112E-4</v>
      </c>
      <c r="CV50">
        <v>1.6469963571390388E-4</v>
      </c>
      <c r="CW50">
        <v>1.1283793981107437E-4</v>
      </c>
      <c r="CX50">
        <v>0</v>
      </c>
      <c r="CY50">
        <v>0</v>
      </c>
      <c r="CZ50">
        <v>6.7174878966758736E-6</v>
      </c>
      <c r="DA50">
        <v>0</v>
      </c>
      <c r="DB50">
        <v>2.3530439601994447E-4</v>
      </c>
      <c r="DC50">
        <v>7.924451710920262E-4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3.3100787103974058E-4</v>
      </c>
      <c r="DM50">
        <v>2.0044689868707236E-4</v>
      </c>
      <c r="DN50">
        <v>2.0068111397841443E-4</v>
      </c>
      <c r="DO50">
        <v>0</v>
      </c>
      <c r="DP50">
        <v>2.2370026900641522E-4</v>
      </c>
      <c r="DQ50">
        <v>3.5296287714724436E-5</v>
      </c>
      <c r="DR50">
        <v>2.5314040323126696E-5</v>
      </c>
      <c r="DS50">
        <v>6.2994162507721591E-6</v>
      </c>
      <c r="DT50">
        <v>2.7101196495809627E-4</v>
      </c>
      <c r="DU50">
        <v>0</v>
      </c>
      <c r="DV50">
        <v>0</v>
      </c>
      <c r="DW50">
        <v>0</v>
      </c>
      <c r="DX50">
        <v>7.1882538693059214E-4</v>
      </c>
      <c r="DY50">
        <v>0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'[1]2017 ksh'!BU50</f>
        <v>71</v>
      </c>
      <c r="D51">
        <f>'[1]2017 ksh'!BV50</f>
        <v>0</v>
      </c>
      <c r="E51">
        <f>'[1]2017 ksh'!BW50</f>
        <v>0</v>
      </c>
      <c r="F51">
        <f>'[1]2017 ksh'!BX50</f>
        <v>0</v>
      </c>
      <c r="G51">
        <f>'[1]2017 ksh'!BY50</f>
        <v>0</v>
      </c>
      <c r="H51">
        <f>'[1]2017 ksh'!BZ50</f>
        <v>420</v>
      </c>
      <c r="I51">
        <f>'[1]2017 ksh'!CA50</f>
        <v>340</v>
      </c>
      <c r="J51">
        <f>'[1]2017 ksh'!CB50</f>
        <v>70</v>
      </c>
      <c r="K51">
        <f>'[1]2017 ksh'!CC50</f>
        <v>28</v>
      </c>
      <c r="L51">
        <f>'[1]2017 ksh'!CD50</f>
        <v>0</v>
      </c>
      <c r="M51">
        <f>'[1]2017 ksh'!CE50</f>
        <v>190</v>
      </c>
      <c r="N51">
        <f>'[1]2017 ksh'!CF50</f>
        <v>0</v>
      </c>
      <c r="O51">
        <f>'[1]2017 ksh'!CG50</f>
        <v>5168</v>
      </c>
      <c r="P51">
        <f>'[1]2017 ksh'!CH50</f>
        <v>704</v>
      </c>
      <c r="Q51">
        <f>'[1]2017 ksh'!CI50</f>
        <v>252</v>
      </c>
      <c r="R51">
        <f>'[1]2017 ksh'!CJ50</f>
        <v>2729</v>
      </c>
      <c r="S51">
        <f>'[1]2017 ksh'!CK50</f>
        <v>34120</v>
      </c>
      <c r="T51">
        <f>'[1]2017 ksh'!CL50</f>
        <v>18960</v>
      </c>
      <c r="U51">
        <f>'[1]2017 ksh'!CM50</f>
        <v>11692</v>
      </c>
      <c r="V51">
        <f>'[1]2017 ksh'!CN50</f>
        <v>51374</v>
      </c>
      <c r="W51">
        <f>'[1]2017 ksh'!CO50</f>
        <v>742</v>
      </c>
      <c r="X51">
        <f>'[1]2017 ksh'!CP50</f>
        <v>10866</v>
      </c>
      <c r="Y51">
        <f>'[1]2017 ksh'!CQ50</f>
        <v>626</v>
      </c>
      <c r="Z51">
        <f>'[1]2017 ksh'!CR50</f>
        <v>0</v>
      </c>
      <c r="AA51">
        <f>'[1]2017 ksh'!CS50</f>
        <v>0</v>
      </c>
      <c r="AB51">
        <f>'[1]2017 ksh'!CT50</f>
        <v>0</v>
      </c>
      <c r="AC51">
        <f>'[1]2017 ksh'!CU50</f>
        <v>1217</v>
      </c>
      <c r="AD51">
        <f>'[1]2017 ksh'!CV50</f>
        <v>105</v>
      </c>
      <c r="AE51">
        <f>'[1]2017 ksh'!CW50</f>
        <v>527</v>
      </c>
      <c r="AF51">
        <f>'[1]2017 ksh'!CX50</f>
        <v>406</v>
      </c>
      <c r="AG51">
        <f>'[1]2017 ksh'!CY50</f>
        <v>267</v>
      </c>
      <c r="AH51">
        <f>'[1]2017 ksh'!CZ50</f>
        <v>0</v>
      </c>
      <c r="AI51">
        <f>'[1]2017 ksh'!DA50</f>
        <v>0</v>
      </c>
      <c r="AJ51">
        <f>'[1]2017 ksh'!DB50</f>
        <v>9</v>
      </c>
      <c r="AK51">
        <f>'[1]2017 ksh'!DC50</f>
        <v>0</v>
      </c>
      <c r="AL51">
        <f>'[1]2017 ksh'!DD50</f>
        <v>333</v>
      </c>
      <c r="AM51">
        <f>'[1]2017 ksh'!DE50</f>
        <v>204</v>
      </c>
      <c r="AN51">
        <f>'[1]2017 ksh'!DF50</f>
        <v>0</v>
      </c>
      <c r="AO51">
        <f>'[1]2017 ksh'!DG50</f>
        <v>0</v>
      </c>
      <c r="AP51">
        <f>'[1]2017 ksh'!DH50</f>
        <v>0</v>
      </c>
      <c r="AQ51">
        <f>'[1]2017 ksh'!DI50</f>
        <v>0</v>
      </c>
      <c r="AR51">
        <f>'[1]2017 ksh'!DJ50</f>
        <v>0</v>
      </c>
      <c r="AS51">
        <f>'[1]2017 ksh'!DK50</f>
        <v>0</v>
      </c>
      <c r="AT51">
        <f>'[1]2017 ksh'!DL50</f>
        <v>0</v>
      </c>
      <c r="AU51">
        <f>'[1]2017 ksh'!DM50</f>
        <v>0</v>
      </c>
      <c r="AV51">
        <f>'[1]2017 ksh'!DN50</f>
        <v>114</v>
      </c>
      <c r="AW51">
        <f>'[1]2017 ksh'!DO50</f>
        <v>91</v>
      </c>
      <c r="AX51">
        <f>'[1]2017 ksh'!DP50</f>
        <v>64</v>
      </c>
      <c r="AY51">
        <f>'[1]2017 ksh'!DQ50</f>
        <v>0</v>
      </c>
      <c r="AZ51">
        <f>'[1]2017 ksh'!DR50</f>
        <v>233</v>
      </c>
      <c r="BA51">
        <f>'[1]2017 ksh'!DS50</f>
        <v>125</v>
      </c>
      <c r="BB51">
        <f>'[1]2017 ksh'!DT50</f>
        <v>45</v>
      </c>
      <c r="BC51">
        <f>'[1]2017 ksh'!DU50</f>
        <v>11</v>
      </c>
      <c r="BD51">
        <f>'[1]2017 ksh'!DV50</f>
        <v>133</v>
      </c>
      <c r="BE51">
        <f>'[1]2017 ksh'!DW50</f>
        <v>0</v>
      </c>
      <c r="BF51">
        <f>'[1]2017 ksh'!DX50</f>
        <v>0</v>
      </c>
      <c r="BG51">
        <f>'[1]2017 ksh'!DY50</f>
        <v>0</v>
      </c>
      <c r="BH51">
        <f>'[1]2017 ksh'!DZ50</f>
        <v>80</v>
      </c>
      <c r="BI51">
        <f>'[1]2017 ksh'!EA50</f>
        <v>0</v>
      </c>
      <c r="BJ51">
        <f>'[1]2017 ksh'!EB50</f>
        <v>0</v>
      </c>
      <c r="BK51">
        <f>'[1]2017 ksh'!EC50</f>
        <v>0</v>
      </c>
      <c r="BL51">
        <f>'[1]2017 ksh'!ED50</f>
        <v>0</v>
      </c>
      <c r="BM51">
        <f>'[1]2017 ksh'!EE50</f>
        <v>666</v>
      </c>
      <c r="BN51">
        <f>'[1]2017 ksh'!EF50</f>
        <v>803</v>
      </c>
      <c r="BO51" s="2"/>
      <c r="BR51" t="s">
        <v>68</v>
      </c>
      <c r="BS51">
        <v>8.5467884199800535E-5</v>
      </c>
      <c r="BT51">
        <v>0</v>
      </c>
      <c r="BU51">
        <v>1.2332239204849282E-2</v>
      </c>
      <c r="BV51">
        <v>1.9562953526798831E-2</v>
      </c>
      <c r="BW51">
        <v>3.6129613826349802E-3</v>
      </c>
      <c r="BX51">
        <v>2.7796127973362289E-4</v>
      </c>
      <c r="BY51">
        <v>7.8456863553828652E-4</v>
      </c>
      <c r="BZ51">
        <v>6.5522236256349237E-4</v>
      </c>
      <c r="CA51">
        <v>1.1827703981708345E-3</v>
      </c>
      <c r="CB51">
        <v>4.0301389509311028E-5</v>
      </c>
      <c r="CC51">
        <v>1.010669096162854E-3</v>
      </c>
      <c r="CD51">
        <v>1.1660540067666915E-3</v>
      </c>
      <c r="CE51">
        <v>5.1189738581227707E-4</v>
      </c>
      <c r="CF51">
        <v>1.1990750079891243E-4</v>
      </c>
      <c r="CG51">
        <v>1.4176716369278074E-4</v>
      </c>
      <c r="CH51">
        <v>3.4661846759788628E-4</v>
      </c>
      <c r="CI51">
        <v>3.9758195830772613E-5</v>
      </c>
      <c r="CJ51">
        <v>3.0815214516747257E-5</v>
      </c>
      <c r="CK51">
        <v>1.0402174394354282E-4</v>
      </c>
      <c r="CL51">
        <v>7.2529033108388193E-5</v>
      </c>
      <c r="CM51">
        <v>1.2961137251398498E-4</v>
      </c>
      <c r="CN51">
        <v>1.0590874058952616E-3</v>
      </c>
      <c r="CO51">
        <v>8.7806895986730494E-5</v>
      </c>
      <c r="CP51">
        <v>8.9733582974306557E-4</v>
      </c>
      <c r="CQ51">
        <v>1.793581647814364E-2</v>
      </c>
      <c r="CR51">
        <v>3.3355921316333623E-3</v>
      </c>
      <c r="CS51">
        <v>1.2588039632162911E-4</v>
      </c>
      <c r="CT51">
        <v>0</v>
      </c>
      <c r="CU51">
        <v>1.017967704855241E-4</v>
      </c>
      <c r="CV51">
        <v>1.2210490233961841E-4</v>
      </c>
      <c r="CW51">
        <v>7.7338363241298162E-5</v>
      </c>
      <c r="CX51">
        <v>0</v>
      </c>
      <c r="CY51">
        <v>0</v>
      </c>
      <c r="CZ51">
        <v>6.7174878966758743E-5</v>
      </c>
      <c r="DA51">
        <v>0</v>
      </c>
      <c r="DB51">
        <v>5.0593978243327394E-4</v>
      </c>
      <c r="DC51">
        <v>0</v>
      </c>
      <c r="DD51">
        <v>0</v>
      </c>
      <c r="DE51">
        <v>0</v>
      </c>
      <c r="DF51">
        <v>2.5171455632059141E-5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6.1846207483740999E-4</v>
      </c>
      <c r="DM51">
        <v>0</v>
      </c>
      <c r="DN51">
        <v>2.1008804119615262E-4</v>
      </c>
      <c r="DO51">
        <v>0</v>
      </c>
      <c r="DP51">
        <v>2.8274561898021153E-3</v>
      </c>
      <c r="DQ51">
        <v>2.9790066831227426E-4</v>
      </c>
      <c r="DR51">
        <v>2.4076465018440504E-4</v>
      </c>
      <c r="DS51">
        <v>2.8805512492167235E-4</v>
      </c>
      <c r="DT51">
        <v>3.0809781279446734E-3</v>
      </c>
      <c r="DU51">
        <v>0</v>
      </c>
      <c r="DV51">
        <v>9.7109333152307149E-4</v>
      </c>
      <c r="DW51">
        <v>0</v>
      </c>
      <c r="DX51">
        <v>0</v>
      </c>
      <c r="DY51">
        <v>2.8188277892343188E-3</v>
      </c>
      <c r="DZ51">
        <v>0</v>
      </c>
      <c r="EA51">
        <v>0</v>
      </c>
      <c r="EB51">
        <v>0</v>
      </c>
      <c r="EF51" s="2"/>
    </row>
    <row r="52" spans="1:136" x14ac:dyDescent="0.35">
      <c r="A52" s="2"/>
      <c r="B52" t="s">
        <v>68</v>
      </c>
      <c r="C52">
        <f>'[1]2017 ksh'!BU51</f>
        <v>268</v>
      </c>
      <c r="D52">
        <f>'[1]2017 ksh'!BV51</f>
        <v>0</v>
      </c>
      <c r="E52">
        <f>'[1]2017 ksh'!BW51</f>
        <v>168</v>
      </c>
      <c r="F52">
        <f>'[1]2017 ksh'!BX51</f>
        <v>2201</v>
      </c>
      <c r="G52">
        <f>'[1]2017 ksh'!BY51</f>
        <v>12420</v>
      </c>
      <c r="H52">
        <f>'[1]2017 ksh'!BZ51</f>
        <v>133</v>
      </c>
      <c r="I52">
        <f>'[1]2017 ksh'!CA51</f>
        <v>236</v>
      </c>
      <c r="J52">
        <f>'[1]2017 ksh'!CB51</f>
        <v>333</v>
      </c>
      <c r="K52">
        <f>'[1]2017 ksh'!CC51</f>
        <v>291</v>
      </c>
      <c r="L52">
        <f>'[1]2017 ksh'!CD51</f>
        <v>59</v>
      </c>
      <c r="M52">
        <f>'[1]2017 ksh'!CE51</f>
        <v>1794</v>
      </c>
      <c r="N52">
        <f>'[1]2017 ksh'!CF51</f>
        <v>1249</v>
      </c>
      <c r="O52">
        <f>'[1]2017 ksh'!CG51</f>
        <v>867</v>
      </c>
      <c r="P52">
        <f>'[1]2017 ksh'!CH51</f>
        <v>90</v>
      </c>
      <c r="Q52">
        <f>'[1]2017 ksh'!CI51</f>
        <v>130</v>
      </c>
      <c r="R52">
        <f>'[1]2017 ksh'!CJ51</f>
        <v>503</v>
      </c>
      <c r="S52">
        <f>'[1]2017 ksh'!CK51</f>
        <v>140</v>
      </c>
      <c r="T52">
        <f>'[1]2017 ksh'!CL51</f>
        <v>41</v>
      </c>
      <c r="U52">
        <f>'[1]2017 ksh'!CM51</f>
        <v>269</v>
      </c>
      <c r="V52">
        <f>'[1]2017 ksh'!CN51</f>
        <v>649</v>
      </c>
      <c r="W52">
        <f>'[1]2017 ksh'!CO51</f>
        <v>24</v>
      </c>
      <c r="X52">
        <f>'[1]2017 ksh'!CP51</f>
        <v>724</v>
      </c>
      <c r="Y52">
        <f>'[1]2017 ksh'!CQ51</f>
        <v>31</v>
      </c>
      <c r="Z52">
        <f>'[1]2017 ksh'!CR51</f>
        <v>1360</v>
      </c>
      <c r="AA52">
        <f>'[1]2017 ksh'!CS51</f>
        <v>4692</v>
      </c>
      <c r="AB52">
        <f>'[1]2017 ksh'!CT51</f>
        <v>1412</v>
      </c>
      <c r="AC52">
        <f>'[1]2017 ksh'!CU51</f>
        <v>432</v>
      </c>
      <c r="AD52">
        <f>'[1]2017 ksh'!CV51</f>
        <v>0</v>
      </c>
      <c r="AE52">
        <f>'[1]2017 ksh'!CW51</f>
        <v>360</v>
      </c>
      <c r="AF52">
        <f>'[1]2017 ksh'!CX51</f>
        <v>301</v>
      </c>
      <c r="AG52">
        <f>'[1]2017 ksh'!CY51</f>
        <v>183</v>
      </c>
      <c r="AH52">
        <f>'[1]2017 ksh'!CZ51</f>
        <v>0</v>
      </c>
      <c r="AI52">
        <f>'[1]2017 ksh'!DA51</f>
        <v>0</v>
      </c>
      <c r="AJ52">
        <f>'[1]2017 ksh'!DB51</f>
        <v>90</v>
      </c>
      <c r="AK52">
        <f>'[1]2017 ksh'!DC51</f>
        <v>0</v>
      </c>
      <c r="AL52">
        <f>'[1]2017 ksh'!DD51</f>
        <v>716</v>
      </c>
      <c r="AM52">
        <f>'[1]2017 ksh'!DE51</f>
        <v>0</v>
      </c>
      <c r="AN52">
        <f>'[1]2017 ksh'!DF51</f>
        <v>0</v>
      </c>
      <c r="AO52">
        <f>'[1]2017 ksh'!DG51</f>
        <v>0</v>
      </c>
      <c r="AP52">
        <f>'[1]2017 ksh'!DH51</f>
        <v>29</v>
      </c>
      <c r="AQ52">
        <f>'[1]2017 ksh'!DI51</f>
        <v>0</v>
      </c>
      <c r="AR52">
        <f>'[1]2017 ksh'!DJ51</f>
        <v>0</v>
      </c>
      <c r="AS52">
        <f>'[1]2017 ksh'!DK51</f>
        <v>0</v>
      </c>
      <c r="AT52">
        <f>'[1]2017 ksh'!DL51</f>
        <v>0</v>
      </c>
      <c r="AU52">
        <f>'[1]2017 ksh'!DM51</f>
        <v>0</v>
      </c>
      <c r="AV52">
        <f>'[1]2017 ksh'!DN51</f>
        <v>213</v>
      </c>
      <c r="AW52">
        <f>'[1]2017 ksh'!DO51</f>
        <v>0</v>
      </c>
      <c r="AX52">
        <f>'[1]2017 ksh'!DP51</f>
        <v>67</v>
      </c>
      <c r="AY52">
        <f>'[1]2017 ksh'!DQ51</f>
        <v>0</v>
      </c>
      <c r="AZ52">
        <f>'[1]2017 ksh'!DR51</f>
        <v>2945</v>
      </c>
      <c r="BA52">
        <f>'[1]2017 ksh'!DS51</f>
        <v>1055</v>
      </c>
      <c r="BB52">
        <f>'[1]2017 ksh'!DT51</f>
        <v>428</v>
      </c>
      <c r="BC52">
        <f>'[1]2017 ksh'!DU51</f>
        <v>503</v>
      </c>
      <c r="BD52">
        <f>'[1]2017 ksh'!DV51</f>
        <v>1512</v>
      </c>
      <c r="BE52">
        <f>'[1]2017 ksh'!DW51</f>
        <v>0</v>
      </c>
      <c r="BF52">
        <f>'[1]2017 ksh'!DX51</f>
        <v>281</v>
      </c>
      <c r="BG52">
        <f>'[1]2017 ksh'!DY51</f>
        <v>0</v>
      </c>
      <c r="BH52">
        <f>'[1]2017 ksh'!DZ51</f>
        <v>0</v>
      </c>
      <c r="BI52">
        <f>'[1]2017 ksh'!EA51</f>
        <v>1123</v>
      </c>
      <c r="BJ52">
        <f>'[1]2017 ksh'!EB51</f>
        <v>0</v>
      </c>
      <c r="BK52">
        <f>'[1]2017 ksh'!EC51</f>
        <v>0</v>
      </c>
      <c r="BL52">
        <f>'[1]2017 ksh'!ED51</f>
        <v>0</v>
      </c>
      <c r="BM52">
        <f>'[1]2017 ksh'!EE51</f>
        <v>1448</v>
      </c>
      <c r="BN52">
        <f>'[1]2017 ksh'!EF51</f>
        <v>1608</v>
      </c>
      <c r="BO52" s="2"/>
      <c r="BR52" t="s">
        <v>69</v>
      </c>
      <c r="BS52">
        <v>8.4469695850750634E-3</v>
      </c>
      <c r="BT52">
        <v>1.3652571830647522E-2</v>
      </c>
      <c r="BU52">
        <v>0</v>
      </c>
      <c r="BV52">
        <v>1.56076994062057E-2</v>
      </c>
      <c r="BW52">
        <v>3.6682321284240821E-3</v>
      </c>
      <c r="BX52">
        <v>5.0158426418097366E-4</v>
      </c>
      <c r="BY52">
        <v>3.307821154070318E-3</v>
      </c>
      <c r="BZ52">
        <v>1.6075575682113312E-3</v>
      </c>
      <c r="CA52">
        <v>6.828365185316159E-4</v>
      </c>
      <c r="CB52">
        <v>4.2623842464084886E-4</v>
      </c>
      <c r="CC52">
        <v>6.8673669354655468E-4</v>
      </c>
      <c r="CD52">
        <v>7.3753616120551346E-4</v>
      </c>
      <c r="CE52">
        <v>1.7954786046772025E-3</v>
      </c>
      <c r="CF52">
        <v>2.4447807107333811E-3</v>
      </c>
      <c r="CG52">
        <v>1.3369734052873015E-3</v>
      </c>
      <c r="CH52">
        <v>1.4960411394731833E-3</v>
      </c>
      <c r="CI52">
        <v>2.8824691977310141E-4</v>
      </c>
      <c r="CJ52">
        <v>1.0454625217754985E-3</v>
      </c>
      <c r="CK52">
        <v>4.6674440498087799E-4</v>
      </c>
      <c r="CL52">
        <v>5.3329514020528264E-4</v>
      </c>
      <c r="CM52">
        <v>2.3168032836874816E-3</v>
      </c>
      <c r="CN52">
        <v>1.843163164955842E-3</v>
      </c>
      <c r="CO52">
        <v>6.7979532376823614E-4</v>
      </c>
      <c r="CP52">
        <v>4.2029626731347996E-4</v>
      </c>
      <c r="CQ52">
        <v>5.9900734060637437E-3</v>
      </c>
      <c r="CR52">
        <v>1.2848644195434742E-2</v>
      </c>
      <c r="CS52">
        <v>4.2254435811572774E-3</v>
      </c>
      <c r="CT52">
        <v>5.1038360261795616E-3</v>
      </c>
      <c r="CU52">
        <v>2.3305805065046933E-3</v>
      </c>
      <c r="CV52">
        <v>2.7787992725129104E-3</v>
      </c>
      <c r="CW52">
        <v>4.4749751950243603E-2</v>
      </c>
      <c r="CX52">
        <v>3.8462020159679262E-2</v>
      </c>
      <c r="CY52">
        <v>3.9114553314164809E-4</v>
      </c>
      <c r="CZ52">
        <v>7.5952396485081883E-3</v>
      </c>
      <c r="DA52">
        <v>1.1403065068441177E-2</v>
      </c>
      <c r="DB52">
        <v>2.4025073467501837E-4</v>
      </c>
      <c r="DC52">
        <v>0</v>
      </c>
      <c r="DD52">
        <v>0</v>
      </c>
      <c r="DE52">
        <v>0</v>
      </c>
      <c r="DF52">
        <v>2.8643380546825917E-5</v>
      </c>
      <c r="DG52">
        <v>2.9133448459205244E-4</v>
      </c>
      <c r="DH52">
        <v>1.8165794937433503E-4</v>
      </c>
      <c r="DI52">
        <v>0</v>
      </c>
      <c r="DJ52">
        <v>0</v>
      </c>
      <c r="DK52">
        <v>2.6919865944209855E-3</v>
      </c>
      <c r="DL52">
        <v>4.1840556330549668E-3</v>
      </c>
      <c r="DM52">
        <v>0</v>
      </c>
      <c r="DN52">
        <v>3.6373451908587617E-4</v>
      </c>
      <c r="DO52">
        <v>4.9984967823242321E-3</v>
      </c>
      <c r="DP52">
        <v>2.4837450468652195E-3</v>
      </c>
      <c r="DQ52">
        <v>1.0619947047606289E-3</v>
      </c>
      <c r="DR52">
        <v>5.6197169517341273E-4</v>
      </c>
      <c r="DS52">
        <v>1.3051245123190682E-3</v>
      </c>
      <c r="DT52">
        <v>2.3902032698935858E-3</v>
      </c>
      <c r="DU52">
        <v>4.071678909501156E-4</v>
      </c>
      <c r="DV52">
        <v>4.0779008227659233E-4</v>
      </c>
      <c r="DW52">
        <v>1.0475948382356729E-4</v>
      </c>
      <c r="DX52">
        <v>6.5592816557416523E-4</v>
      </c>
      <c r="DY52">
        <v>1.3378764128779092E-3</v>
      </c>
      <c r="DZ52">
        <v>0</v>
      </c>
      <c r="EA52">
        <v>110</v>
      </c>
      <c r="EB52">
        <v>2.0526041176834565E-5</v>
      </c>
      <c r="EF52" s="2"/>
    </row>
    <row r="53" spans="1:136" x14ac:dyDescent="0.35">
      <c r="A53" s="2"/>
      <c r="B53" t="s">
        <v>69</v>
      </c>
      <c r="C53">
        <f>'[1]2017 ksh'!BU52</f>
        <v>26487</v>
      </c>
      <c r="D53">
        <f>'[1]2017 ksh'!BV52</f>
        <v>2287</v>
      </c>
      <c r="E53">
        <f>'[1]2017 ksh'!BW52</f>
        <v>0</v>
      </c>
      <c r="F53">
        <f>'[1]2017 ksh'!BX52</f>
        <v>1756</v>
      </c>
      <c r="G53">
        <f>'[1]2017 ksh'!BY52</f>
        <v>12610</v>
      </c>
      <c r="H53">
        <f>'[1]2017 ksh'!BZ52</f>
        <v>240</v>
      </c>
      <c r="I53">
        <f>'[1]2017 ksh'!CA52</f>
        <v>995</v>
      </c>
      <c r="J53">
        <f>'[1]2017 ksh'!CB52</f>
        <v>817</v>
      </c>
      <c r="K53">
        <f>'[1]2017 ksh'!CC52</f>
        <v>168</v>
      </c>
      <c r="L53">
        <f>'[1]2017 ksh'!CD52</f>
        <v>624</v>
      </c>
      <c r="M53">
        <f>'[1]2017 ksh'!CE52</f>
        <v>1219</v>
      </c>
      <c r="N53">
        <f>'[1]2017 ksh'!CF52</f>
        <v>790</v>
      </c>
      <c r="O53">
        <f>'[1]2017 ksh'!CG52</f>
        <v>3041</v>
      </c>
      <c r="P53">
        <f>'[1]2017 ksh'!CH52</f>
        <v>1835</v>
      </c>
      <c r="Q53">
        <f>'[1]2017 ksh'!CI52</f>
        <v>1226</v>
      </c>
      <c r="R53">
        <f>'[1]2017 ksh'!CJ52</f>
        <v>2171</v>
      </c>
      <c r="S53">
        <f>'[1]2017 ksh'!CK52</f>
        <v>1015</v>
      </c>
      <c r="T53">
        <f>'[1]2017 ksh'!CL52</f>
        <v>1391</v>
      </c>
      <c r="U53">
        <f>'[1]2017 ksh'!CM52</f>
        <v>1207</v>
      </c>
      <c r="V53">
        <f>'[1]2017 ksh'!CN52</f>
        <v>4772</v>
      </c>
      <c r="W53">
        <f>'[1]2017 ksh'!CO52</f>
        <v>429</v>
      </c>
      <c r="X53">
        <f>'[1]2017 ksh'!CP52</f>
        <v>1260</v>
      </c>
      <c r="Y53">
        <f>'[1]2017 ksh'!CQ52</f>
        <v>240</v>
      </c>
      <c r="Z53">
        <f>'[1]2017 ksh'!CR52</f>
        <v>637</v>
      </c>
      <c r="AA53">
        <f>'[1]2017 ksh'!CS52</f>
        <v>1567</v>
      </c>
      <c r="AB53">
        <f>'[1]2017 ksh'!CT52</f>
        <v>5439</v>
      </c>
      <c r="AC53">
        <f>'[1]2017 ksh'!CU52</f>
        <v>14501</v>
      </c>
      <c r="AD53">
        <f>'[1]2017 ksh'!CV52</f>
        <v>3886</v>
      </c>
      <c r="AE53">
        <f>'[1]2017 ksh'!CW52</f>
        <v>8242</v>
      </c>
      <c r="AF53">
        <f>'[1]2017 ksh'!CX52</f>
        <v>6850</v>
      </c>
      <c r="AG53">
        <f>'[1]2017 ksh'!CY52</f>
        <v>105888</v>
      </c>
      <c r="AH53">
        <f>'[1]2017 ksh'!CZ52</f>
        <v>965</v>
      </c>
      <c r="AI53">
        <f>'[1]2017 ksh'!DA52</f>
        <v>178</v>
      </c>
      <c r="AJ53">
        <f>'[1]2017 ksh'!DB52</f>
        <v>10176</v>
      </c>
      <c r="AK53">
        <f>'[1]2017 ksh'!DC52</f>
        <v>2812</v>
      </c>
      <c r="AL53">
        <f>'[1]2017 ksh'!DD52</f>
        <v>340</v>
      </c>
      <c r="AM53">
        <f>'[1]2017 ksh'!DE52</f>
        <v>0</v>
      </c>
      <c r="AN53">
        <f>'[1]2017 ksh'!DF52</f>
        <v>0</v>
      </c>
      <c r="AO53">
        <f>'[1]2017 ksh'!DG52</f>
        <v>0</v>
      </c>
      <c r="AP53">
        <f>'[1]2017 ksh'!DH52</f>
        <v>33</v>
      </c>
      <c r="AQ53">
        <f>'[1]2017 ksh'!DI52</f>
        <v>439</v>
      </c>
      <c r="AR53">
        <f>'[1]2017 ksh'!DJ52</f>
        <v>223</v>
      </c>
      <c r="AS53">
        <f>'[1]2017 ksh'!DK52</f>
        <v>0</v>
      </c>
      <c r="AT53">
        <f>'[1]2017 ksh'!DL52</f>
        <v>0</v>
      </c>
      <c r="AU53">
        <f>'[1]2017 ksh'!DM52</f>
        <v>651</v>
      </c>
      <c r="AV53">
        <f>'[1]2017 ksh'!DN52</f>
        <v>1441</v>
      </c>
      <c r="AW53">
        <f>'[1]2017 ksh'!DO52</f>
        <v>0</v>
      </c>
      <c r="AX53">
        <f>'[1]2017 ksh'!DP52</f>
        <v>116</v>
      </c>
      <c r="AY53">
        <f>'[1]2017 ksh'!DQ52</f>
        <v>676</v>
      </c>
      <c r="AZ53">
        <f>'[1]2017 ksh'!DR52</f>
        <v>2587</v>
      </c>
      <c r="BA53">
        <f>'[1]2017 ksh'!DS52</f>
        <v>3761</v>
      </c>
      <c r="BB53">
        <f>'[1]2017 ksh'!DT52</f>
        <v>999</v>
      </c>
      <c r="BC53">
        <f>'[1]2017 ksh'!DU52</f>
        <v>2279</v>
      </c>
      <c r="BD53">
        <f>'[1]2017 ksh'!DV52</f>
        <v>1173</v>
      </c>
      <c r="BE53">
        <f>'[1]2017 ksh'!DW52</f>
        <v>214</v>
      </c>
      <c r="BF53">
        <f>'[1]2017 ksh'!DX52</f>
        <v>118</v>
      </c>
      <c r="BG53">
        <f>'[1]2017 ksh'!DY52</f>
        <v>36</v>
      </c>
      <c r="BH53">
        <f>'[1]2017 ksh'!DZ52</f>
        <v>73</v>
      </c>
      <c r="BI53">
        <f>'[1]2017 ksh'!EA52</f>
        <v>533</v>
      </c>
      <c r="BJ53">
        <f>'[1]2017 ksh'!EB52</f>
        <v>0</v>
      </c>
      <c r="BK53">
        <f>'[1]2017 ksh'!EC52</f>
        <v>55</v>
      </c>
      <c r="BL53">
        <f>'[1]2017 ksh'!ED52</f>
        <v>84</v>
      </c>
      <c r="BM53">
        <f>'[1]2017 ksh'!EE52</f>
        <v>2666</v>
      </c>
      <c r="BN53">
        <f>'[1]2017 ksh'!EF52</f>
        <v>10958</v>
      </c>
      <c r="BO53" s="2"/>
      <c r="BR53" t="s">
        <v>70</v>
      </c>
      <c r="BS53">
        <v>5.6606527781584307E-4</v>
      </c>
      <c r="BT53">
        <v>0</v>
      </c>
      <c r="BU53">
        <v>0</v>
      </c>
      <c r="BV53">
        <v>0</v>
      </c>
      <c r="BW53">
        <v>8.6135093832384677E-4</v>
      </c>
      <c r="BX53">
        <v>9.8226918402107358E-4</v>
      </c>
      <c r="BY53">
        <v>1.6489239119787716E-3</v>
      </c>
      <c r="BZ53">
        <v>1.4166970001372808E-4</v>
      </c>
      <c r="CA53">
        <v>0</v>
      </c>
      <c r="CB53">
        <v>1.0724268055867512E-4</v>
      </c>
      <c r="CC53">
        <v>8.1687301529327662E-5</v>
      </c>
      <c r="CD53">
        <v>2.1939366820670337E-4</v>
      </c>
      <c r="CE53">
        <v>1.7181330942488192E-4</v>
      </c>
      <c r="CF53">
        <v>3.4906405788127839E-4</v>
      </c>
      <c r="CG53">
        <v>3.2933602642476754E-4</v>
      </c>
      <c r="CH53">
        <v>3.6453512795085855E-4</v>
      </c>
      <c r="CI53">
        <v>1.4653735034770476E-4</v>
      </c>
      <c r="CJ53">
        <v>3.1942600413701429E-4</v>
      </c>
      <c r="CK53">
        <v>2.8886335585809103E-4</v>
      </c>
      <c r="CL53">
        <v>9.521531002826924E-5</v>
      </c>
      <c r="CM53">
        <v>1.1881042480448622E-4</v>
      </c>
      <c r="CN53">
        <v>1.063475889621347E-3</v>
      </c>
      <c r="CO53">
        <v>0</v>
      </c>
      <c r="CP53">
        <v>3.1406754041007293E-4</v>
      </c>
      <c r="CQ53">
        <v>2.0604017650723409E-3</v>
      </c>
      <c r="CR53">
        <v>1.1173761177497028E-3</v>
      </c>
      <c r="CS53">
        <v>2.7682031598506401E-4</v>
      </c>
      <c r="CT53">
        <v>3.4056219289458579E-3</v>
      </c>
      <c r="CU53">
        <v>3.5035055175434542E-4</v>
      </c>
      <c r="CV53">
        <v>1.8490170925713643E-3</v>
      </c>
      <c r="CW53">
        <v>1.6853846590508036E-3</v>
      </c>
      <c r="CX53">
        <v>0</v>
      </c>
      <c r="CY53">
        <v>0</v>
      </c>
      <c r="CZ53">
        <v>7.0682900423911694E-4</v>
      </c>
      <c r="DA53">
        <v>2.1086749059706303E-4</v>
      </c>
      <c r="DB53">
        <v>7.3898299506804177E-3</v>
      </c>
      <c r="DC53">
        <v>0</v>
      </c>
      <c r="DD53">
        <v>2.7627731902665913E-5</v>
      </c>
      <c r="DE53">
        <v>0</v>
      </c>
      <c r="DF53">
        <v>0</v>
      </c>
      <c r="DG53">
        <v>3.2584335292641859E-4</v>
      </c>
      <c r="DH53">
        <v>1.881748264819345E-4</v>
      </c>
      <c r="DI53">
        <v>4.5131040701547543E-4</v>
      </c>
      <c r="DJ53">
        <v>0</v>
      </c>
      <c r="DK53">
        <v>0</v>
      </c>
      <c r="DL53">
        <v>0</v>
      </c>
      <c r="DM53">
        <v>0</v>
      </c>
      <c r="DN53">
        <v>8.9365808568512672E-4</v>
      </c>
      <c r="DO53">
        <v>0</v>
      </c>
      <c r="DP53">
        <v>2.1313931210053295E-2</v>
      </c>
      <c r="DQ53">
        <v>2.0483141686608885E-3</v>
      </c>
      <c r="DR53">
        <v>9.238499649482439E-3</v>
      </c>
      <c r="DS53">
        <v>4.9438964084469132E-3</v>
      </c>
      <c r="DT53">
        <v>1.0143590688431603E-2</v>
      </c>
      <c r="DU53">
        <v>7.2871636557894518E-4</v>
      </c>
      <c r="DV53">
        <v>5.9751614597985435E-3</v>
      </c>
      <c r="DW53">
        <v>2.9128956474275239E-3</v>
      </c>
      <c r="DX53">
        <v>0</v>
      </c>
      <c r="DY53">
        <v>1.9051560926347712E-3</v>
      </c>
      <c r="DZ53">
        <v>7.3075435911886769E-2</v>
      </c>
      <c r="EA53">
        <v>298</v>
      </c>
      <c r="EB53">
        <v>1.0531813984780593E-4</v>
      </c>
      <c r="EF53" s="2"/>
    </row>
    <row r="54" spans="1:136" x14ac:dyDescent="0.35">
      <c r="A54" s="2"/>
      <c r="B54" t="s">
        <v>70</v>
      </c>
      <c r="C54">
        <f>'[1]2017 ksh'!BU53</f>
        <v>1775</v>
      </c>
      <c r="D54">
        <f>'[1]2017 ksh'!BV53</f>
        <v>0</v>
      </c>
      <c r="E54">
        <f>'[1]2017 ksh'!BW53</f>
        <v>0</v>
      </c>
      <c r="F54">
        <f>'[1]2017 ksh'!BX53</f>
        <v>0</v>
      </c>
      <c r="G54">
        <f>'[1]2017 ksh'!BY53</f>
        <v>2961</v>
      </c>
      <c r="H54">
        <f>'[1]2017 ksh'!BZ53</f>
        <v>470</v>
      </c>
      <c r="I54">
        <f>'[1]2017 ksh'!CA53</f>
        <v>496</v>
      </c>
      <c r="J54">
        <f>'[1]2017 ksh'!CB53</f>
        <v>72</v>
      </c>
      <c r="K54">
        <f>'[1]2017 ksh'!CC53</f>
        <v>0</v>
      </c>
      <c r="L54">
        <f>'[1]2017 ksh'!CD53</f>
        <v>157</v>
      </c>
      <c r="M54">
        <f>'[1]2017 ksh'!CE53</f>
        <v>145</v>
      </c>
      <c r="N54">
        <f>'[1]2017 ksh'!CF53</f>
        <v>235</v>
      </c>
      <c r="O54">
        <f>'[1]2017 ksh'!CG53</f>
        <v>291</v>
      </c>
      <c r="P54">
        <f>'[1]2017 ksh'!CH53</f>
        <v>262</v>
      </c>
      <c r="Q54">
        <f>'[1]2017 ksh'!CI53</f>
        <v>302</v>
      </c>
      <c r="R54">
        <f>'[1]2017 ksh'!CJ53</f>
        <v>529</v>
      </c>
      <c r="S54">
        <f>'[1]2017 ksh'!CK53</f>
        <v>516</v>
      </c>
      <c r="T54">
        <f>'[1]2017 ksh'!CL53</f>
        <v>425</v>
      </c>
      <c r="U54">
        <f>'[1]2017 ksh'!CM53</f>
        <v>747</v>
      </c>
      <c r="V54">
        <f>'[1]2017 ksh'!CN53</f>
        <v>852</v>
      </c>
      <c r="W54">
        <f>'[1]2017 ksh'!CO53</f>
        <v>22</v>
      </c>
      <c r="X54">
        <f>'[1]2017 ksh'!CP53</f>
        <v>727</v>
      </c>
      <c r="Y54">
        <f>'[1]2017 ksh'!CQ53</f>
        <v>0</v>
      </c>
      <c r="Z54">
        <f>'[1]2017 ksh'!CR53</f>
        <v>476</v>
      </c>
      <c r="AA54">
        <f>'[1]2017 ksh'!CS53</f>
        <v>539</v>
      </c>
      <c r="AB54">
        <f>'[1]2017 ksh'!CT53</f>
        <v>473</v>
      </c>
      <c r="AC54">
        <f>'[1]2017 ksh'!CU53</f>
        <v>950</v>
      </c>
      <c r="AD54">
        <f>'[1]2017 ksh'!CV53</f>
        <v>2593</v>
      </c>
      <c r="AE54">
        <f>'[1]2017 ksh'!CW53</f>
        <v>1239</v>
      </c>
      <c r="AF54">
        <f>'[1]2017 ksh'!CX53</f>
        <v>4558</v>
      </c>
      <c r="AG54">
        <f>'[1]2017 ksh'!CY53</f>
        <v>3988</v>
      </c>
      <c r="AH54">
        <f>'[1]2017 ksh'!CZ53</f>
        <v>0</v>
      </c>
      <c r="AI54">
        <f>'[1]2017 ksh'!DA53</f>
        <v>0</v>
      </c>
      <c r="AJ54">
        <f>'[1]2017 ksh'!DB53</f>
        <v>947</v>
      </c>
      <c r="AK54">
        <f>'[1]2017 ksh'!DC53</f>
        <v>52</v>
      </c>
      <c r="AL54">
        <f>'[1]2017 ksh'!DD53</f>
        <v>10458</v>
      </c>
      <c r="AM54">
        <f>'[1]2017 ksh'!DE53</f>
        <v>0</v>
      </c>
      <c r="AN54">
        <f>'[1]2017 ksh'!DF53</f>
        <v>13</v>
      </c>
      <c r="AO54">
        <f>'[1]2017 ksh'!DG53</f>
        <v>0</v>
      </c>
      <c r="AP54">
        <f>'[1]2017 ksh'!DH53</f>
        <v>0</v>
      </c>
      <c r="AQ54">
        <f>'[1]2017 ksh'!DI53</f>
        <v>491</v>
      </c>
      <c r="AR54">
        <f>'[1]2017 ksh'!DJ53</f>
        <v>231</v>
      </c>
      <c r="AS54">
        <f>'[1]2017 ksh'!DK53</f>
        <v>281</v>
      </c>
      <c r="AT54">
        <f>'[1]2017 ksh'!DL53</f>
        <v>0</v>
      </c>
      <c r="AU54">
        <f>'[1]2017 ksh'!DM53</f>
        <v>0</v>
      </c>
      <c r="AV54">
        <f>'[1]2017 ksh'!DN53</f>
        <v>0</v>
      </c>
      <c r="AW54">
        <f>'[1]2017 ksh'!DO53</f>
        <v>0</v>
      </c>
      <c r="AX54">
        <f>'[1]2017 ksh'!DP53</f>
        <v>285</v>
      </c>
      <c r="AY54">
        <f>'[1]2017 ksh'!DQ53</f>
        <v>0</v>
      </c>
      <c r="AZ54">
        <f>'[1]2017 ksh'!DR53</f>
        <v>22200</v>
      </c>
      <c r="BA54">
        <f>'[1]2017 ksh'!DS53</f>
        <v>7254</v>
      </c>
      <c r="BB54">
        <f>'[1]2017 ksh'!DT53</f>
        <v>16423</v>
      </c>
      <c r="BC54">
        <f>'[1]2017 ksh'!DU53</f>
        <v>8633</v>
      </c>
      <c r="BD54">
        <f>'[1]2017 ksh'!DV53</f>
        <v>4978</v>
      </c>
      <c r="BE54">
        <f>'[1]2017 ksh'!DW53</f>
        <v>383</v>
      </c>
      <c r="BF54">
        <f>'[1]2017 ksh'!DX53</f>
        <v>1729</v>
      </c>
      <c r="BG54">
        <f>'[1]2017 ksh'!DY53</f>
        <v>1001</v>
      </c>
      <c r="BH54">
        <f>'[1]2017 ksh'!DZ53</f>
        <v>0</v>
      </c>
      <c r="BI54">
        <f>'[1]2017 ksh'!EA53</f>
        <v>759</v>
      </c>
      <c r="BJ54">
        <f>'[1]2017 ksh'!EB53</f>
        <v>437</v>
      </c>
      <c r="BK54">
        <f>'[1]2017 ksh'!EC53</f>
        <v>149</v>
      </c>
      <c r="BL54">
        <f>'[1]2017 ksh'!ED53</f>
        <v>431</v>
      </c>
      <c r="BM54">
        <f>'[1]2017 ksh'!EE53</f>
        <v>16232</v>
      </c>
      <c r="BN54">
        <f>'[1]2017 ksh'!EF53</f>
        <v>4004</v>
      </c>
      <c r="BO54" s="2"/>
      <c r="BR54" t="s">
        <v>71</v>
      </c>
      <c r="BS54">
        <v>1.372269797431872E-3</v>
      </c>
      <c r="BT54">
        <v>5.6472815705258224E-3</v>
      </c>
      <c r="BU54">
        <v>2.4297447480982809E-2</v>
      </c>
      <c r="BV54">
        <v>7.8216261261167524E-4</v>
      </c>
      <c r="BW54">
        <v>2.5697987805311929E-3</v>
      </c>
      <c r="BX54">
        <v>3.2498480450058919E-3</v>
      </c>
      <c r="BY54">
        <v>6.0205669447450719E-3</v>
      </c>
      <c r="BZ54">
        <v>2.6759832224815304E-3</v>
      </c>
      <c r="CA54">
        <v>2.0322515432488568E-4</v>
      </c>
      <c r="CB54">
        <v>0</v>
      </c>
      <c r="CC54">
        <v>6.8730005424675689E-4</v>
      </c>
      <c r="CD54">
        <v>7.7301258414957605E-4</v>
      </c>
      <c r="CE54">
        <v>1.4099319000227422E-3</v>
      </c>
      <c r="CF54">
        <v>1.7293326226332038E-3</v>
      </c>
      <c r="CG54">
        <v>4.7001267347375768E-4</v>
      </c>
      <c r="CH54">
        <v>1.0178041285130775E-3</v>
      </c>
      <c r="CI54">
        <v>6.7844521314082689E-4</v>
      </c>
      <c r="CJ54">
        <v>1.1860099635957848E-3</v>
      </c>
      <c r="CK54">
        <v>9.5127691487403474E-4</v>
      </c>
      <c r="CL54">
        <v>4.8222307837087066E-4</v>
      </c>
      <c r="CM54">
        <v>7.5606633966491231E-4</v>
      </c>
      <c r="CN54">
        <v>6.2521264817629119E-3</v>
      </c>
      <c r="CO54">
        <v>6.9395772634674104E-4</v>
      </c>
      <c r="CP54">
        <v>4.5262674941451685E-4</v>
      </c>
      <c r="CQ54">
        <v>8.5894670985483292E-3</v>
      </c>
      <c r="CR54">
        <v>1.4644005399430038E-2</v>
      </c>
      <c r="CS54">
        <v>6.1541527090574241E-4</v>
      </c>
      <c r="CT54">
        <v>8.484503532969627E-4</v>
      </c>
      <c r="CU54">
        <v>2.0571430702282993E-3</v>
      </c>
      <c r="CV54">
        <v>7.0005458460956635E-3</v>
      </c>
      <c r="CW54">
        <v>9.863810918316388E-4</v>
      </c>
      <c r="CX54">
        <v>3.8661305238226825E-3</v>
      </c>
      <c r="CY54">
        <v>1.4722893663196865E-3</v>
      </c>
      <c r="CZ54">
        <v>3.4639845920525257E-3</v>
      </c>
      <c r="DA54">
        <v>1.8544173740391717E-2</v>
      </c>
      <c r="DB54">
        <v>1.9109826083974109E-2</v>
      </c>
      <c r="DC54">
        <v>4.1176072615566067E-4</v>
      </c>
      <c r="DD54">
        <v>1.1051092761066365E-4</v>
      </c>
      <c r="DE54">
        <v>0</v>
      </c>
      <c r="DF54">
        <v>0</v>
      </c>
      <c r="DG54">
        <v>4.5126981668017235E-4</v>
      </c>
      <c r="DH54">
        <v>0</v>
      </c>
      <c r="DI54">
        <v>1.7072703297418162E-3</v>
      </c>
      <c r="DJ54">
        <v>0</v>
      </c>
      <c r="DK54">
        <v>1.6085757069581618E-3</v>
      </c>
      <c r="DL54">
        <v>3.8907942736250207E-4</v>
      </c>
      <c r="DM54">
        <v>0</v>
      </c>
      <c r="DN54">
        <v>1.3389193073247339E-3</v>
      </c>
      <c r="DO54">
        <v>0</v>
      </c>
      <c r="DP54">
        <v>6.3567359703496787E-3</v>
      </c>
      <c r="DQ54">
        <v>2.5130956852883802E-3</v>
      </c>
      <c r="DR54">
        <v>6.3166968619642154E-3</v>
      </c>
      <c r="DS54">
        <v>1.4391302761991305E-3</v>
      </c>
      <c r="DT54">
        <v>1.1853207520009368E-2</v>
      </c>
      <c r="DU54">
        <v>9.8367196084677452E-4</v>
      </c>
      <c r="DV54">
        <v>3.2001153914247835E-3</v>
      </c>
      <c r="DW54">
        <v>1.0650547522062675E-3</v>
      </c>
      <c r="DX54">
        <v>0</v>
      </c>
      <c r="DY54">
        <v>8.9359099997098621E-4</v>
      </c>
      <c r="DZ54">
        <v>9.5984668680601848E-2</v>
      </c>
      <c r="EA54">
        <v>0</v>
      </c>
      <c r="EB54">
        <v>7.232985938503608E-5</v>
      </c>
      <c r="EF54" s="2"/>
    </row>
    <row r="55" spans="1:136" x14ac:dyDescent="0.35">
      <c r="A55" s="2"/>
      <c r="B55" t="s">
        <v>71</v>
      </c>
      <c r="C55">
        <f>'[1]2017 ksh'!BU54</f>
        <v>4303</v>
      </c>
      <c r="D55">
        <f>'[1]2017 ksh'!BV54</f>
        <v>946</v>
      </c>
      <c r="E55">
        <f>'[1]2017 ksh'!BW54</f>
        <v>331</v>
      </c>
      <c r="F55">
        <f>'[1]2017 ksh'!BX54</f>
        <v>88</v>
      </c>
      <c r="G55">
        <f>'[1]2017 ksh'!BY54</f>
        <v>8834</v>
      </c>
      <c r="H55">
        <f>'[1]2017 ksh'!BZ54</f>
        <v>1555</v>
      </c>
      <c r="I55">
        <f>'[1]2017 ksh'!CA54</f>
        <v>1811</v>
      </c>
      <c r="J55">
        <f>'[1]2017 ksh'!CB54</f>
        <v>1360</v>
      </c>
      <c r="K55">
        <f>'[1]2017 ksh'!CC54</f>
        <v>50</v>
      </c>
      <c r="L55">
        <f>'[1]2017 ksh'!CD54</f>
        <v>0</v>
      </c>
      <c r="M55">
        <f>'[1]2017 ksh'!CE54</f>
        <v>1220</v>
      </c>
      <c r="N55">
        <f>'[1]2017 ksh'!CF54</f>
        <v>828</v>
      </c>
      <c r="O55">
        <f>'[1]2017 ksh'!CG54</f>
        <v>2388</v>
      </c>
      <c r="P55">
        <f>'[1]2017 ksh'!CH54</f>
        <v>1298</v>
      </c>
      <c r="Q55">
        <f>'[1]2017 ksh'!CI54</f>
        <v>431</v>
      </c>
      <c r="R55">
        <f>'[1]2017 ksh'!CJ54</f>
        <v>1477</v>
      </c>
      <c r="S55">
        <f>'[1]2017 ksh'!CK54</f>
        <v>2389</v>
      </c>
      <c r="T55">
        <f>'[1]2017 ksh'!CL54</f>
        <v>1578</v>
      </c>
      <c r="U55">
        <f>'[1]2017 ksh'!CM54</f>
        <v>2460</v>
      </c>
      <c r="V55">
        <f>'[1]2017 ksh'!CN54</f>
        <v>4315</v>
      </c>
      <c r="W55">
        <f>'[1]2017 ksh'!CO54</f>
        <v>140</v>
      </c>
      <c r="X55">
        <f>'[1]2017 ksh'!CP54</f>
        <v>4274</v>
      </c>
      <c r="Y55">
        <f>'[1]2017 ksh'!CQ54</f>
        <v>245</v>
      </c>
      <c r="Z55">
        <f>'[1]2017 ksh'!CR54</f>
        <v>686</v>
      </c>
      <c r="AA55">
        <f>'[1]2017 ksh'!CS54</f>
        <v>2247</v>
      </c>
      <c r="AB55">
        <f>'[1]2017 ksh'!CT54</f>
        <v>6199</v>
      </c>
      <c r="AC55">
        <f>'[1]2017 ksh'!CU54</f>
        <v>2112</v>
      </c>
      <c r="AD55">
        <f>'[1]2017 ksh'!CV54</f>
        <v>646</v>
      </c>
      <c r="AE55">
        <f>'[1]2017 ksh'!CW54</f>
        <v>7275</v>
      </c>
      <c r="AF55">
        <f>'[1]2017 ksh'!CX54</f>
        <v>17257</v>
      </c>
      <c r="AG55">
        <f>'[1]2017 ksh'!CY54</f>
        <v>2334</v>
      </c>
      <c r="AH55">
        <f>'[1]2017 ksh'!CZ54</f>
        <v>97</v>
      </c>
      <c r="AI55">
        <f>'[1]2017 ksh'!DA54</f>
        <v>670</v>
      </c>
      <c r="AJ55">
        <f>'[1]2017 ksh'!DB54</f>
        <v>4641</v>
      </c>
      <c r="AK55">
        <f>'[1]2017 ksh'!DC54</f>
        <v>4573</v>
      </c>
      <c r="AL55">
        <f>'[1]2017 ksh'!DD54</f>
        <v>27044</v>
      </c>
      <c r="AM55">
        <f>'[1]2017 ksh'!DE54</f>
        <v>106</v>
      </c>
      <c r="AN55">
        <f>'[1]2017 ksh'!DF54</f>
        <v>52</v>
      </c>
      <c r="AO55">
        <f>'[1]2017 ksh'!DG54</f>
        <v>0</v>
      </c>
      <c r="AP55">
        <f>'[1]2017 ksh'!DH54</f>
        <v>0</v>
      </c>
      <c r="AQ55">
        <f>'[1]2017 ksh'!DI54</f>
        <v>680</v>
      </c>
      <c r="AR55">
        <f>'[1]2017 ksh'!DJ54</f>
        <v>0</v>
      </c>
      <c r="AS55">
        <f>'[1]2017 ksh'!DK54</f>
        <v>1063</v>
      </c>
      <c r="AT55">
        <f>'[1]2017 ksh'!DL54</f>
        <v>0</v>
      </c>
      <c r="AU55">
        <f>'[1]2017 ksh'!DM54</f>
        <v>389</v>
      </c>
      <c r="AV55">
        <f>'[1]2017 ksh'!DN54</f>
        <v>134</v>
      </c>
      <c r="AW55">
        <f>'[1]2017 ksh'!DO54</f>
        <v>0</v>
      </c>
      <c r="AX55">
        <f>'[1]2017 ksh'!DP54</f>
        <v>427</v>
      </c>
      <c r="AY55">
        <f>'[1]2017 ksh'!DQ54</f>
        <v>0</v>
      </c>
      <c r="AZ55">
        <f>'[1]2017 ksh'!DR54</f>
        <v>6621</v>
      </c>
      <c r="BA55">
        <f>'[1]2017 ksh'!DS54</f>
        <v>8900</v>
      </c>
      <c r="BB55">
        <f>'[1]2017 ksh'!DT54</f>
        <v>11229</v>
      </c>
      <c r="BC55">
        <f>'[1]2017 ksh'!DU54</f>
        <v>2513</v>
      </c>
      <c r="BD55">
        <f>'[1]2017 ksh'!DV54</f>
        <v>5817</v>
      </c>
      <c r="BE55">
        <f>'[1]2017 ksh'!DW54</f>
        <v>517</v>
      </c>
      <c r="BF55">
        <f>'[1]2017 ksh'!DX54</f>
        <v>926</v>
      </c>
      <c r="BG55">
        <f>'[1]2017 ksh'!DY54</f>
        <v>366</v>
      </c>
      <c r="BH55">
        <f>'[1]2017 ksh'!DZ54</f>
        <v>0</v>
      </c>
      <c r="BI55">
        <f>'[1]2017 ksh'!EA54</f>
        <v>356</v>
      </c>
      <c r="BJ55">
        <f>'[1]2017 ksh'!EB54</f>
        <v>574</v>
      </c>
      <c r="BK55">
        <f>'[1]2017 ksh'!EC54</f>
        <v>0</v>
      </c>
      <c r="BL55">
        <f>'[1]2017 ksh'!ED54</f>
        <v>296</v>
      </c>
      <c r="BM55">
        <f>'[1]2017 ksh'!EE54</f>
        <v>62185</v>
      </c>
      <c r="BN55">
        <f>'[1]2017 ksh'!EF54</f>
        <v>7514</v>
      </c>
      <c r="BO55" s="2"/>
      <c r="BR55" t="s">
        <v>72</v>
      </c>
      <c r="BS55">
        <v>5.0349513274121297E-3</v>
      </c>
      <c r="BT55">
        <v>1.1694529171945122E-2</v>
      </c>
      <c r="BU55">
        <v>0</v>
      </c>
      <c r="BV55">
        <v>1.1821321304244636E-3</v>
      </c>
      <c r="BW55">
        <v>4.817281843513307E-4</v>
      </c>
      <c r="BX55">
        <v>8.7777246231670399E-5</v>
      </c>
      <c r="BY55">
        <v>7.3802642834533731E-4</v>
      </c>
      <c r="BZ55">
        <v>2.2824562779989523E-4</v>
      </c>
      <c r="CA55">
        <v>2.0078645247298705E-3</v>
      </c>
      <c r="CB55">
        <v>3.8252166313922336E-5</v>
      </c>
      <c r="CC55">
        <v>3.8871888313955923E-5</v>
      </c>
      <c r="CD55">
        <v>0</v>
      </c>
      <c r="CE55">
        <v>1.0450500263987663E-4</v>
      </c>
      <c r="CF55">
        <v>1.3109886754014426E-3</v>
      </c>
      <c r="CG55">
        <v>6.1068932052274775E-5</v>
      </c>
      <c r="CH55">
        <v>4.8443893185151903E-4</v>
      </c>
      <c r="CI55">
        <v>7.4120636513083223E-5</v>
      </c>
      <c r="CJ55">
        <v>2.4877648792788639E-4</v>
      </c>
      <c r="CK55">
        <v>9.5901087353154714E-5</v>
      </c>
      <c r="CL55">
        <v>6.3812138528335374E-5</v>
      </c>
      <c r="CM55">
        <v>0</v>
      </c>
      <c r="CN55">
        <v>6.5973538682149589E-4</v>
      </c>
      <c r="CO55">
        <v>7.6193725872356467E-4</v>
      </c>
      <c r="CP55">
        <v>1.3130134567563973E-4</v>
      </c>
      <c r="CQ55">
        <v>2.702604912627356E-3</v>
      </c>
      <c r="CR55">
        <v>6.0239093028789474E-4</v>
      </c>
      <c r="CS55">
        <v>9.2090834383073295E-3</v>
      </c>
      <c r="CT55">
        <v>3.3754139442309505E-4</v>
      </c>
      <c r="CU55">
        <v>5.7402067801559421E-5</v>
      </c>
      <c r="CV55">
        <v>1.4238810870832578E-4</v>
      </c>
      <c r="CW55">
        <v>1.6059332257755902E-5</v>
      </c>
      <c r="CX55">
        <v>0</v>
      </c>
      <c r="CY55">
        <v>0</v>
      </c>
      <c r="CZ55">
        <v>4.8515190364881308E-5</v>
      </c>
      <c r="DA55">
        <v>0</v>
      </c>
      <c r="DB55">
        <v>1.2860480503192159E-4</v>
      </c>
      <c r="DC55">
        <v>0</v>
      </c>
      <c r="DD55">
        <v>0</v>
      </c>
      <c r="DE55">
        <v>5.2511087626788E-5</v>
      </c>
      <c r="DF55">
        <v>1.0415774744300334E-5</v>
      </c>
      <c r="DG55">
        <v>7.2335897085498216E-5</v>
      </c>
      <c r="DH55">
        <v>0</v>
      </c>
      <c r="DI55">
        <v>2.4091302865594772E-4</v>
      </c>
      <c r="DJ55">
        <v>8.4589176020648658E-5</v>
      </c>
      <c r="DK55">
        <v>0</v>
      </c>
      <c r="DL55">
        <v>4.2682593897229709E-4</v>
      </c>
      <c r="DM55">
        <v>5.9473255654406083E-5</v>
      </c>
      <c r="DN55">
        <v>9.2501450974425401E-4</v>
      </c>
      <c r="DO55">
        <v>0</v>
      </c>
      <c r="DP55">
        <v>1.6388684943946386E-3</v>
      </c>
      <c r="DQ55">
        <v>1.2158865191968275E-3</v>
      </c>
      <c r="DR55">
        <v>5.2878217563864661E-5</v>
      </c>
      <c r="DS55">
        <v>0</v>
      </c>
      <c r="DT55">
        <v>4.4421510045763145E-4</v>
      </c>
      <c r="DU55">
        <v>1.3508841241802901E-4</v>
      </c>
      <c r="DV55">
        <v>6.4969945311863864E-4</v>
      </c>
      <c r="DW55">
        <v>2.6189870955891823E-4</v>
      </c>
      <c r="DX55">
        <v>7.0085475225732728E-4</v>
      </c>
      <c r="DY55">
        <v>6.7270333705680984E-4</v>
      </c>
      <c r="DZ55">
        <v>3.3778576783068941E-2</v>
      </c>
      <c r="EA55">
        <v>0</v>
      </c>
      <c r="EB55">
        <v>8.1859807074280701E-5</v>
      </c>
      <c r="EF55" s="2"/>
    </row>
    <row r="56" spans="1:136" x14ac:dyDescent="0.35">
      <c r="A56" s="2"/>
      <c r="B56" t="s">
        <v>72</v>
      </c>
      <c r="C56">
        <f>'[1]2017 ksh'!BU55</f>
        <v>15788</v>
      </c>
      <c r="D56">
        <f>'[1]2017 ksh'!BV55</f>
        <v>1959</v>
      </c>
      <c r="E56">
        <f>'[1]2017 ksh'!BW55</f>
        <v>0</v>
      </c>
      <c r="F56">
        <f>'[1]2017 ksh'!BX55</f>
        <v>133</v>
      </c>
      <c r="G56">
        <f>'[1]2017 ksh'!BY55</f>
        <v>1656</v>
      </c>
      <c r="H56">
        <f>'[1]2017 ksh'!BZ55</f>
        <v>42</v>
      </c>
      <c r="I56">
        <f>'[1]2017 ksh'!CA55</f>
        <v>222</v>
      </c>
      <c r="J56">
        <f>'[1]2017 ksh'!CB55</f>
        <v>116</v>
      </c>
      <c r="K56">
        <f>'[1]2017 ksh'!CC55</f>
        <v>494</v>
      </c>
      <c r="L56">
        <f>'[1]2017 ksh'!CD55</f>
        <v>56</v>
      </c>
      <c r="M56">
        <f>'[1]2017 ksh'!CE55</f>
        <v>69</v>
      </c>
      <c r="N56">
        <f>'[1]2017 ksh'!CF55</f>
        <v>0</v>
      </c>
      <c r="O56">
        <f>'[1]2017 ksh'!CG55</f>
        <v>177</v>
      </c>
      <c r="P56">
        <f>'[1]2017 ksh'!CH55</f>
        <v>984</v>
      </c>
      <c r="Q56">
        <f>'[1]2017 ksh'!CI55</f>
        <v>56</v>
      </c>
      <c r="R56">
        <f>'[1]2017 ksh'!CJ55</f>
        <v>703</v>
      </c>
      <c r="S56">
        <f>'[1]2017 ksh'!CK55</f>
        <v>261</v>
      </c>
      <c r="T56">
        <f>'[1]2017 ksh'!CL55</f>
        <v>331</v>
      </c>
      <c r="U56">
        <f>'[1]2017 ksh'!CM55</f>
        <v>248</v>
      </c>
      <c r="V56">
        <f>'[1]2017 ksh'!CN55</f>
        <v>571</v>
      </c>
      <c r="W56">
        <f>'[1]2017 ksh'!CO55</f>
        <v>0</v>
      </c>
      <c r="X56">
        <f>'[1]2017 ksh'!CP55</f>
        <v>451</v>
      </c>
      <c r="Y56">
        <f>'[1]2017 ksh'!CQ55</f>
        <v>269</v>
      </c>
      <c r="Z56">
        <f>'[1]2017 ksh'!CR55</f>
        <v>199</v>
      </c>
      <c r="AA56">
        <f>'[1]2017 ksh'!CS55</f>
        <v>707</v>
      </c>
      <c r="AB56">
        <f>'[1]2017 ksh'!CT55</f>
        <v>255</v>
      </c>
      <c r="AC56">
        <f>'[1]2017 ksh'!CU55</f>
        <v>31604</v>
      </c>
      <c r="AD56">
        <f>'[1]2017 ksh'!CV55</f>
        <v>257</v>
      </c>
      <c r="AE56">
        <f>'[1]2017 ksh'!CW55</f>
        <v>203</v>
      </c>
      <c r="AF56">
        <f>'[1]2017 ksh'!CX55</f>
        <v>351</v>
      </c>
      <c r="AG56">
        <f>'[1]2017 ksh'!CY55</f>
        <v>38</v>
      </c>
      <c r="AH56">
        <f>'[1]2017 ksh'!CZ55</f>
        <v>0</v>
      </c>
      <c r="AI56">
        <f>'[1]2017 ksh'!DA55</f>
        <v>0</v>
      </c>
      <c r="AJ56">
        <f>'[1]2017 ksh'!DB55</f>
        <v>65</v>
      </c>
      <c r="AK56">
        <f>'[1]2017 ksh'!DC55</f>
        <v>0</v>
      </c>
      <c r="AL56">
        <f>'[1]2017 ksh'!DD55</f>
        <v>182</v>
      </c>
      <c r="AM56">
        <f>'[1]2017 ksh'!DE55</f>
        <v>0</v>
      </c>
      <c r="AN56">
        <f>'[1]2017 ksh'!DF55</f>
        <v>0</v>
      </c>
      <c r="AO56">
        <f>'[1]2017 ksh'!DG55</f>
        <v>45</v>
      </c>
      <c r="AP56">
        <f>'[1]2017 ksh'!DH55</f>
        <v>12</v>
      </c>
      <c r="AQ56">
        <f>'[1]2017 ksh'!DI55</f>
        <v>109</v>
      </c>
      <c r="AR56">
        <f>'[1]2017 ksh'!DJ55</f>
        <v>0</v>
      </c>
      <c r="AS56">
        <f>'[1]2017 ksh'!DK55</f>
        <v>150</v>
      </c>
      <c r="AT56">
        <f>'[1]2017 ksh'!DL55</f>
        <v>45</v>
      </c>
      <c r="AU56">
        <f>'[1]2017 ksh'!DM55</f>
        <v>0</v>
      </c>
      <c r="AV56">
        <f>'[1]2017 ksh'!DN55</f>
        <v>147</v>
      </c>
      <c r="AW56">
        <f>'[1]2017 ksh'!DO55</f>
        <v>27</v>
      </c>
      <c r="AX56">
        <f>'[1]2017 ksh'!DP55</f>
        <v>295</v>
      </c>
      <c r="AY56">
        <f>'[1]2017 ksh'!DQ55</f>
        <v>0</v>
      </c>
      <c r="AZ56">
        <f>'[1]2017 ksh'!DR55</f>
        <v>1707</v>
      </c>
      <c r="BA56">
        <f>'[1]2017 ksh'!DS55</f>
        <v>4306</v>
      </c>
      <c r="BB56">
        <f>'[1]2017 ksh'!DT55</f>
        <v>94</v>
      </c>
      <c r="BC56">
        <f>'[1]2017 ksh'!DU55</f>
        <v>0</v>
      </c>
      <c r="BD56">
        <f>'[1]2017 ksh'!DV55</f>
        <v>218</v>
      </c>
      <c r="BE56">
        <f>'[1]2017 ksh'!DW55</f>
        <v>71</v>
      </c>
      <c r="BF56">
        <f>'[1]2017 ksh'!DX55</f>
        <v>188</v>
      </c>
      <c r="BG56">
        <f>'[1]2017 ksh'!DY55</f>
        <v>90</v>
      </c>
      <c r="BH56">
        <f>'[1]2017 ksh'!DZ55</f>
        <v>78</v>
      </c>
      <c r="BI56">
        <f>'[1]2017 ksh'!EA55</f>
        <v>268</v>
      </c>
      <c r="BJ56">
        <f>'[1]2017 ksh'!EB55</f>
        <v>202</v>
      </c>
      <c r="BK56">
        <f>'[1]2017 ksh'!EC55</f>
        <v>0</v>
      </c>
      <c r="BL56">
        <f>'[1]2017 ksh'!ED55</f>
        <v>335</v>
      </c>
      <c r="BM56">
        <f>'[1]2017 ksh'!EE55</f>
        <v>54762</v>
      </c>
      <c r="BN56">
        <f>'[1]2017 ksh'!EF55</f>
        <v>6365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[2]ÁKM17!B84</f>
        <v>3135680.7590262713</v>
      </c>
      <c r="D62" s="3">
        <f>[2]ÁKM17!C84</f>
        <v>167514.22577144799</v>
      </c>
      <c r="E62" s="3">
        <f>[2]ÁKM17!D84</f>
        <v>13622.830145391525</v>
      </c>
      <c r="F62" s="3">
        <f>[2]ÁKM17!E84</f>
        <v>112508.57376852128</v>
      </c>
      <c r="G62" s="3">
        <f>[2]ÁKM17!F84</f>
        <v>3437623.2360784132</v>
      </c>
      <c r="H62" s="3">
        <f>[2]ÁKM17!G84</f>
        <v>478483.91015992285</v>
      </c>
      <c r="I62" s="3">
        <f>[2]ÁKM17!H84</f>
        <v>300802.23617157753</v>
      </c>
      <c r="J62" s="3">
        <f>[2]ÁKM17!I84</f>
        <v>508224.4120868686</v>
      </c>
      <c r="K62" s="3">
        <f>[2]ÁKM17!J84</f>
        <v>246032.53552002503</v>
      </c>
      <c r="L62" s="3">
        <f>[2]ÁKM17!K84</f>
        <v>1463969.374712724</v>
      </c>
      <c r="M62" s="3">
        <f>[2]ÁKM17!L84</f>
        <v>1775061.6960696345</v>
      </c>
      <c r="N62" s="3">
        <f>[2]ÁKM17!M84</f>
        <v>1071133.9206863209</v>
      </c>
      <c r="O62" s="3">
        <f>[2]ÁKM17!N84</f>
        <v>1693698.8232988284</v>
      </c>
      <c r="P62" s="3">
        <f>[2]ÁKM17!O84</f>
        <v>750578.56598088902</v>
      </c>
      <c r="Q62" s="3">
        <f>[2]ÁKM17!P84</f>
        <v>916996.54993252875</v>
      </c>
      <c r="R62" s="3">
        <f>[2]ÁKM17!Q84</f>
        <v>1451163.3020763702</v>
      </c>
      <c r="S62" s="3">
        <f>[2]ÁKM17!R84</f>
        <v>3521286.5441857101</v>
      </c>
      <c r="T62" s="3">
        <f>[2]ÁKM17!S84</f>
        <v>1330511.5879598234</v>
      </c>
      <c r="U62" s="3">
        <f>[2]ÁKM17!T84</f>
        <v>2585997.7904811725</v>
      </c>
      <c r="V62" s="3">
        <f>[2]ÁKM17!U84</f>
        <v>8948140.7952885181</v>
      </c>
      <c r="W62" s="3">
        <f>[2]ÁKM17!V84</f>
        <v>185168.93644815325</v>
      </c>
      <c r="X62" s="3">
        <f>[2]ÁKM17!W84</f>
        <v>683607.41140906361</v>
      </c>
      <c r="Y62" s="3">
        <f>[2]ÁKM17!X84</f>
        <v>353047.44179414748</v>
      </c>
      <c r="Z62" s="3">
        <f>[2]ÁKM17!Y84</f>
        <v>1515597.5666205252</v>
      </c>
      <c r="AA62" s="3">
        <f>[2]ÁKM17!Z84</f>
        <v>261599.46527762545</v>
      </c>
      <c r="AB62" s="3">
        <f>[2]ÁKM17!AA84</f>
        <v>423313.14629543037</v>
      </c>
      <c r="AC62" s="3">
        <f>[2]ÁKM17!AB84</f>
        <v>3431829.0426749517</v>
      </c>
      <c r="AD62" s="3">
        <f>[2]ÁKM17!AC84</f>
        <v>761388.09712286864</v>
      </c>
      <c r="AE62" s="3">
        <f>[2]ÁKM17!AD84</f>
        <v>3536457.9670156967</v>
      </c>
      <c r="AF62" s="3">
        <f>[2]ÁKM17!AE84</f>
        <v>2465093.4911917695</v>
      </c>
      <c r="AG62" s="3">
        <f>[2]ÁKM17!AF84</f>
        <v>2366225.4065169981</v>
      </c>
      <c r="AH62" s="3">
        <f>[2]ÁKM17!AG84</f>
        <v>25089.685772970257</v>
      </c>
      <c r="AI62" s="3">
        <f>[2]ÁKM17!AH84</f>
        <v>455073.58493990445</v>
      </c>
      <c r="AJ62" s="3">
        <f>[2]ÁKM17!AI84</f>
        <v>1339786.5598617035</v>
      </c>
      <c r="AK62" s="3">
        <f>[2]ÁKM17!AJ84</f>
        <v>246600.36429875481</v>
      </c>
      <c r="AL62" s="3">
        <f>[2]ÁKM17!AK84</f>
        <v>1415188.1802147666</v>
      </c>
      <c r="AM62" s="3">
        <f>[2]ÁKM17!AL84</f>
        <v>257431.05951277175</v>
      </c>
      <c r="AN62" s="3">
        <f>[2]ÁKM17!AM84</f>
        <v>470541.70229390333</v>
      </c>
      <c r="AO62" s="3">
        <f>[2]ÁKM17!AN84</f>
        <v>856961.8728872739</v>
      </c>
      <c r="AP62" s="3">
        <f>[2]ÁKM17!AO84</f>
        <v>1152098.6479250214</v>
      </c>
      <c r="AQ62" s="3">
        <f>[2]ÁKM17!AP84</f>
        <v>1506859.033920133</v>
      </c>
      <c r="AR62" s="3">
        <f>[2]ÁKM17!AU84</f>
        <v>1227581.8414115922</v>
      </c>
      <c r="AS62" s="3">
        <f>[2]ÁKM17!AV84</f>
        <v>622631.33229800418</v>
      </c>
      <c r="AT62" s="3">
        <f>[2]ÁKM17!AW84</f>
        <v>531982.95712225954</v>
      </c>
      <c r="AU62" s="3">
        <f>[2]ÁKM17!AX84</f>
        <v>241828.84169971969</v>
      </c>
      <c r="AV62" s="3">
        <f>[2]ÁKM17!AY84</f>
        <v>344402.68638298707</v>
      </c>
      <c r="AW62" s="3">
        <f>[2]ÁKM17!AZ84</f>
        <v>453985.57221912738</v>
      </c>
      <c r="AX62" s="3">
        <f>[2]ÁKM17!BA84</f>
        <v>318913.91636825347</v>
      </c>
      <c r="AY62" s="3">
        <f>[2]ÁKM17!BB84</f>
        <v>135240.65922988736</v>
      </c>
      <c r="AZ62" s="3">
        <f>[2]ÁKM17!BC84</f>
        <v>1041572.2834616621</v>
      </c>
      <c r="BA62" s="3">
        <f>[2]ÁKM17!BD84</f>
        <v>3541448.9197926093</v>
      </c>
      <c r="BB62" s="3">
        <f>[2]ÁKM17!BE84</f>
        <v>1777669.6025441808</v>
      </c>
      <c r="BC62" s="3">
        <f>[2]ÁKM17!BF84</f>
        <v>1746193.545894298</v>
      </c>
      <c r="BD62" s="3">
        <f>[2]ÁKM17!BG84</f>
        <v>490753.24043558148</v>
      </c>
      <c r="BE62" s="3">
        <f>[2]ÁKM17!BH84</f>
        <v>525581.71888416004</v>
      </c>
      <c r="BF62" s="3">
        <f>[2]ÁKM17!BI84</f>
        <v>289364.56556578045</v>
      </c>
      <c r="BG62" s="3">
        <f>[2]ÁKM17!BJ84</f>
        <v>343644.30489777989</v>
      </c>
      <c r="BH62" s="3">
        <f>[2]ÁKM17!BK84</f>
        <v>111292.67476431601</v>
      </c>
      <c r="BI62" s="3">
        <f>[2]ÁKM17!BL84</f>
        <v>398392.5532056152</v>
      </c>
      <c r="BJ62" s="3">
        <f>[2]ÁKM17!BM84</f>
        <v>5980.1216995397444</v>
      </c>
      <c r="BK62" s="3">
        <v>0.5</v>
      </c>
      <c r="BL62" s="3">
        <f>SUM([2]ÁKM17!$AQ$84:$AT$84)</f>
        <v>4092362.4422424603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3.1891001567089752E-7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5.9696422521414612E-6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7.3406185743150483E-5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8.8882115069508545E-6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2.9089866204790501E-7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2.0899344340873904E-6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3.3244433709249429E-6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1.96763472241289E-6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4.0645030864977134E-6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6.830743984628988E-7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5.6336070020225975E-7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9.3359007747533345E-7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5.9042374372811655E-7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1.3323055644323603E-6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1.0905166437906211E-6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6.8910232126816359E-7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2.8398711307694723E-7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7.5159059796944532E-7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3.8669793287562386E-7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1.1175505871862587E-7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5.4004738547493739E-6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1.4628279086951127E-6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2.8324805157009839E-6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6.5980575716401876E-7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3.8226377830655671E-6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2.3623173736780186E-6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2.9138980630006741E-7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1.31339063977858E-6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2.8276880690423361E-7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4.0566412737414751E-7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4.2261400678305006E-7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3.9857015709512191E-5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2.1974468154025173E-6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7.4638754407509708E-7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4.0551440499435197E-6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7.0661980786770108E-7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3.8845351524118929E-6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2.1252101463589164E-6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1.1669130583730667E-6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8.6798122869169449E-7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6.6363208335319464E-7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8.1460963844993291E-7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1.6060868577063182E-6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1.8797594671255256E-6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4.1351560590184109E-6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2.9035778161380753E-6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2.2027131723854106E-6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3.1356424059127255E-6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7.3942260093553736E-6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9.6008699144384215E-7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2.8237030171779551E-7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5.625342294028155E-7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5.7267420461565082E-7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2.0376839470533553E-6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1.9026536960285776E-6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3.4558481548863755E-6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2.9099856617657581E-6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8.9853173366324011E-6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2.510087078570186E-6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1.6722067714390566E-4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2.4435763305755434E-7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N3AY04PJAzr7Na91oGDipr6UXcm+8Zz2rqFOT4q1cyxUdYJNLo9r1CrNaLgE/VZ8noOGyG8GcWSs17plp7NXfg==" saltValue="4XYZVUU5ZbTVqCfT5WdhEQ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DE80E-AE67-4999-997F-B53D6CA21B9F}">
  <dimension ref="A1:EF129"/>
  <sheetViews>
    <sheetView workbookViewId="0">
      <selection activeCell="C62" sqref="C62"/>
    </sheetView>
  </sheetViews>
  <sheetFormatPr defaultRowHeight="14.5" x14ac:dyDescent="0.35"/>
  <cols>
    <col min="2" max="2" width="11.7265625" bestFit="1" customWidth="1"/>
    <col min="3" max="3" width="13.1796875" bestFit="1" customWidth="1"/>
    <col min="4" max="6" width="12" bestFit="1" customWidth="1"/>
    <col min="7" max="7" width="13.1796875" bestFit="1" customWidth="1"/>
    <col min="8" max="11" width="12" bestFit="1" customWidth="1"/>
    <col min="12" max="13" width="13.1796875" bestFit="1" customWidth="1"/>
    <col min="14" max="14" width="12" bestFit="1" customWidth="1"/>
    <col min="15" max="15" width="13.1796875" bestFit="1" customWidth="1"/>
    <col min="16" max="17" width="12" bestFit="1" customWidth="1"/>
    <col min="18" max="22" width="13.1796875" bestFit="1" customWidth="1"/>
    <col min="23" max="25" width="12" bestFit="1" customWidth="1"/>
    <col min="26" max="26" width="13.1796875" bestFit="1" customWidth="1"/>
    <col min="27" max="28" width="12" bestFit="1" customWidth="1"/>
    <col min="29" max="29" width="13.1796875" bestFit="1" customWidth="1"/>
    <col min="30" max="30" width="11.7265625" bestFit="1" customWidth="1"/>
    <col min="31" max="33" width="13.1796875" bestFit="1" customWidth="1"/>
    <col min="34" max="35" width="12" bestFit="1" customWidth="1"/>
    <col min="36" max="36" width="13.1796875" bestFit="1" customWidth="1"/>
    <col min="37" max="37" width="12" bestFit="1" customWidth="1"/>
    <col min="38" max="38" width="13.1796875" bestFit="1" customWidth="1"/>
    <col min="39" max="42" width="12" bestFit="1" customWidth="1"/>
    <col min="43" max="44" width="13.1796875" bestFit="1" customWidth="1"/>
    <col min="45" max="52" width="12" bestFit="1" customWidth="1"/>
    <col min="53" max="55" width="13.1796875" bestFit="1" customWidth="1"/>
    <col min="56" max="61" width="12" bestFit="1" customWidth="1"/>
    <col min="62" max="62" width="9.7265625" bestFit="1" customWidth="1"/>
    <col min="63" max="63" width="13.453125" bestFit="1" customWidth="1"/>
    <col min="64" max="64" width="13.1796875" bestFit="1" customWidth="1"/>
    <col min="65" max="65" width="12" bestFit="1" customWidth="1"/>
    <col min="66" max="66" width="13.54296875" customWidth="1"/>
    <col min="67" max="67" width="3" customWidth="1"/>
    <col min="68" max="68" width="10.26953125" bestFit="1" customWidth="1"/>
    <col min="70" max="70" width="10" bestFit="1" customWidth="1"/>
    <col min="71" max="71" width="11" customWidth="1"/>
  </cols>
  <sheetData>
    <row r="1" spans="1:136" ht="15" thickBot="1" x14ac:dyDescent="0.4">
      <c r="A1" s="2"/>
      <c r="B1" s="9" t="s">
        <v>136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1"/>
      <c r="BO1" s="2"/>
      <c r="BP1" s="2"/>
      <c r="BQ1" s="2"/>
      <c r="BR1" s="9" t="s">
        <v>137</v>
      </c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1"/>
      <c r="EE1" s="2"/>
      <c r="EF1" s="2"/>
    </row>
    <row r="2" spans="1:136" x14ac:dyDescent="0.35">
      <c r="A2" s="2"/>
      <c r="C2" t="s">
        <v>73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L2" t="s">
        <v>82</v>
      </c>
      <c r="M2" t="s">
        <v>83</v>
      </c>
      <c r="N2" t="s">
        <v>84</v>
      </c>
      <c r="O2" t="s">
        <v>85</v>
      </c>
      <c r="P2" t="s">
        <v>86</v>
      </c>
      <c r="Q2" t="s">
        <v>87</v>
      </c>
      <c r="R2" t="s">
        <v>88</v>
      </c>
      <c r="S2" t="s">
        <v>89</v>
      </c>
      <c r="T2" t="s">
        <v>90</v>
      </c>
      <c r="U2" t="s">
        <v>91</v>
      </c>
      <c r="V2" t="s">
        <v>92</v>
      </c>
      <c r="W2" t="s">
        <v>93</v>
      </c>
      <c r="X2" t="s">
        <v>94</v>
      </c>
      <c r="Y2" t="s">
        <v>95</v>
      </c>
      <c r="Z2" t="s">
        <v>96</v>
      </c>
      <c r="AA2" t="s">
        <v>97</v>
      </c>
      <c r="AB2" t="s">
        <v>98</v>
      </c>
      <c r="AC2" t="s">
        <v>99</v>
      </c>
      <c r="AD2" t="s">
        <v>100</v>
      </c>
      <c r="AE2" t="s">
        <v>101</v>
      </c>
      <c r="AF2" t="s">
        <v>102</v>
      </c>
      <c r="AG2" t="s">
        <v>103</v>
      </c>
      <c r="AH2" t="s">
        <v>104</v>
      </c>
      <c r="AI2" t="s">
        <v>105</v>
      </c>
      <c r="AJ2" t="s">
        <v>106</v>
      </c>
      <c r="AK2" t="s">
        <v>107</v>
      </c>
      <c r="AL2" t="s">
        <v>108</v>
      </c>
      <c r="AM2" t="s">
        <v>109</v>
      </c>
      <c r="AN2" t="s">
        <v>110</v>
      </c>
      <c r="AO2" t="s">
        <v>111</v>
      </c>
      <c r="AP2" t="s">
        <v>112</v>
      </c>
      <c r="AQ2" t="s">
        <v>113</v>
      </c>
      <c r="AR2" t="s">
        <v>114</v>
      </c>
      <c r="AS2" t="s">
        <v>115</v>
      </c>
      <c r="AT2" t="s">
        <v>116</v>
      </c>
      <c r="AU2" t="s">
        <v>117</v>
      </c>
      <c r="AV2" t="s">
        <v>118</v>
      </c>
      <c r="AW2" t="s">
        <v>119</v>
      </c>
      <c r="AX2" t="s">
        <v>120</v>
      </c>
      <c r="AY2" t="s">
        <v>121</v>
      </c>
      <c r="AZ2" t="s">
        <v>122</v>
      </c>
      <c r="BA2" t="s">
        <v>123</v>
      </c>
      <c r="BB2" t="s">
        <v>124</v>
      </c>
      <c r="BC2" t="s">
        <v>125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O2" s="2"/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  <c r="CI2" t="s">
        <v>89</v>
      </c>
      <c r="CJ2" t="s">
        <v>90</v>
      </c>
      <c r="CK2" t="s">
        <v>91</v>
      </c>
      <c r="CL2" t="s">
        <v>92</v>
      </c>
      <c r="CM2" t="s">
        <v>93</v>
      </c>
      <c r="CN2" t="s">
        <v>94</v>
      </c>
      <c r="CO2" t="s">
        <v>95</v>
      </c>
      <c r="CP2" t="s">
        <v>96</v>
      </c>
      <c r="CQ2" t="s">
        <v>97</v>
      </c>
      <c r="CR2" t="s">
        <v>98</v>
      </c>
      <c r="CS2" t="s">
        <v>99</v>
      </c>
      <c r="CT2" t="s">
        <v>100</v>
      </c>
      <c r="CU2" t="s">
        <v>101</v>
      </c>
      <c r="CV2" t="s">
        <v>102</v>
      </c>
      <c r="CW2" t="s">
        <v>103</v>
      </c>
      <c r="CX2" t="s">
        <v>104</v>
      </c>
      <c r="CY2" t="s">
        <v>105</v>
      </c>
      <c r="CZ2" t="s">
        <v>106</v>
      </c>
      <c r="DA2" t="s">
        <v>107</v>
      </c>
      <c r="DB2" t="s">
        <v>108</v>
      </c>
      <c r="DC2" t="s">
        <v>109</v>
      </c>
      <c r="DD2" t="s">
        <v>110</v>
      </c>
      <c r="DE2" t="s">
        <v>111</v>
      </c>
      <c r="DF2" t="s">
        <v>112</v>
      </c>
      <c r="DG2" t="s">
        <v>113</v>
      </c>
      <c r="DH2" t="s">
        <v>114</v>
      </c>
      <c r="DI2" t="s">
        <v>115</v>
      </c>
      <c r="DJ2" t="s">
        <v>116</v>
      </c>
      <c r="DK2" t="s">
        <v>117</v>
      </c>
      <c r="DL2" t="s">
        <v>118</v>
      </c>
      <c r="DM2" t="s">
        <v>119</v>
      </c>
      <c r="DN2" t="s">
        <v>120</v>
      </c>
      <c r="DO2" t="s">
        <v>121</v>
      </c>
      <c r="DP2" t="s">
        <v>122</v>
      </c>
      <c r="DQ2" t="s">
        <v>123</v>
      </c>
      <c r="DR2" t="s">
        <v>124</v>
      </c>
      <c r="DS2" t="s">
        <v>125</v>
      </c>
      <c r="DT2" t="s">
        <v>126</v>
      </c>
      <c r="DU2" t="s">
        <v>127</v>
      </c>
      <c r="DV2" t="s">
        <v>128</v>
      </c>
      <c r="DW2" t="s">
        <v>129</v>
      </c>
      <c r="DX2" t="s">
        <v>130</v>
      </c>
      <c r="DY2" t="s">
        <v>131</v>
      </c>
      <c r="DZ2" t="s">
        <v>132</v>
      </c>
      <c r="EA2" t="s">
        <v>133</v>
      </c>
      <c r="EF2" s="2"/>
    </row>
    <row r="3" spans="1:136" x14ac:dyDescent="0.35">
      <c r="A3" s="2"/>
      <c r="C3">
        <v>1</v>
      </c>
      <c r="D3">
        <v>2</v>
      </c>
      <c r="E3">
        <v>3</v>
      </c>
      <c r="F3" t="s">
        <v>0</v>
      </c>
      <c r="G3" t="s">
        <v>1</v>
      </c>
      <c r="H3" t="s">
        <v>2</v>
      </c>
      <c r="I3">
        <v>16</v>
      </c>
      <c r="J3">
        <v>17</v>
      </c>
      <c r="K3">
        <v>18</v>
      </c>
      <c r="L3">
        <v>19</v>
      </c>
      <c r="M3">
        <v>20</v>
      </c>
      <c r="N3">
        <v>21</v>
      </c>
      <c r="O3">
        <v>22</v>
      </c>
      <c r="P3">
        <v>23</v>
      </c>
      <c r="Q3">
        <v>24</v>
      </c>
      <c r="R3">
        <v>25</v>
      </c>
      <c r="S3">
        <v>26</v>
      </c>
      <c r="T3">
        <v>27</v>
      </c>
      <c r="U3">
        <v>28</v>
      </c>
      <c r="V3">
        <v>29</v>
      </c>
      <c r="W3">
        <v>30</v>
      </c>
      <c r="X3" t="s">
        <v>3</v>
      </c>
      <c r="Y3">
        <v>33</v>
      </c>
      <c r="Z3" t="s">
        <v>4</v>
      </c>
      <c r="AA3">
        <v>36</v>
      </c>
      <c r="AB3" t="s">
        <v>5</v>
      </c>
      <c r="AC3" t="s">
        <v>6</v>
      </c>
      <c r="AD3">
        <v>45</v>
      </c>
      <c r="AE3">
        <v>46</v>
      </c>
      <c r="AF3">
        <v>47</v>
      </c>
      <c r="AG3">
        <v>49</v>
      </c>
      <c r="AH3">
        <v>50</v>
      </c>
      <c r="AI3">
        <v>51</v>
      </c>
      <c r="AJ3">
        <v>52</v>
      </c>
      <c r="AK3">
        <v>53</v>
      </c>
      <c r="AL3" t="s">
        <v>7</v>
      </c>
      <c r="AM3">
        <v>58</v>
      </c>
      <c r="AN3" t="s">
        <v>8</v>
      </c>
      <c r="AO3">
        <v>61</v>
      </c>
      <c r="AP3" t="s">
        <v>9</v>
      </c>
      <c r="AQ3" t="s">
        <v>10</v>
      </c>
      <c r="AR3" t="s">
        <v>11</v>
      </c>
      <c r="AS3">
        <v>71</v>
      </c>
      <c r="AT3">
        <v>72</v>
      </c>
      <c r="AU3">
        <v>73</v>
      </c>
      <c r="AV3" t="s">
        <v>12</v>
      </c>
      <c r="AW3">
        <v>77</v>
      </c>
      <c r="AX3">
        <v>78</v>
      </c>
      <c r="AY3">
        <v>79</v>
      </c>
      <c r="AZ3" t="s">
        <v>13</v>
      </c>
      <c r="BA3" t="s">
        <v>14</v>
      </c>
      <c r="BB3" t="s">
        <v>15</v>
      </c>
      <c r="BC3">
        <v>86</v>
      </c>
      <c r="BD3" t="s">
        <v>16</v>
      </c>
      <c r="BE3" t="s">
        <v>17</v>
      </c>
      <c r="BF3">
        <v>93</v>
      </c>
      <c r="BG3">
        <v>94</v>
      </c>
      <c r="BH3">
        <v>95</v>
      </c>
      <c r="BI3">
        <v>96</v>
      </c>
      <c r="BJ3" t="s">
        <v>18</v>
      </c>
      <c r="BK3" t="s">
        <v>19</v>
      </c>
      <c r="BL3" t="s">
        <v>20</v>
      </c>
      <c r="BM3" t="s">
        <v>21</v>
      </c>
      <c r="BN3" t="s">
        <v>22</v>
      </c>
      <c r="BO3" s="2"/>
      <c r="BS3">
        <v>1</v>
      </c>
      <c r="BT3">
        <v>2</v>
      </c>
      <c r="BU3">
        <v>3</v>
      </c>
      <c r="BV3" t="s">
        <v>0</v>
      </c>
      <c r="BW3" t="s">
        <v>1</v>
      </c>
      <c r="BX3" t="s">
        <v>2</v>
      </c>
      <c r="BY3">
        <v>16</v>
      </c>
      <c r="BZ3">
        <v>17</v>
      </c>
      <c r="CA3">
        <v>18</v>
      </c>
      <c r="CB3">
        <v>19</v>
      </c>
      <c r="CC3">
        <v>20</v>
      </c>
      <c r="CD3">
        <v>21</v>
      </c>
      <c r="CE3">
        <v>22</v>
      </c>
      <c r="CF3">
        <v>23</v>
      </c>
      <c r="CG3">
        <v>24</v>
      </c>
      <c r="CH3">
        <v>25</v>
      </c>
      <c r="CI3">
        <v>26</v>
      </c>
      <c r="CJ3">
        <v>27</v>
      </c>
      <c r="CK3">
        <v>28</v>
      </c>
      <c r="CL3">
        <v>29</v>
      </c>
      <c r="CM3">
        <v>30</v>
      </c>
      <c r="CN3" t="s">
        <v>3</v>
      </c>
      <c r="CO3">
        <v>33</v>
      </c>
      <c r="CP3" t="s">
        <v>4</v>
      </c>
      <c r="CQ3">
        <v>36</v>
      </c>
      <c r="CR3" t="s">
        <v>5</v>
      </c>
      <c r="CS3" t="s">
        <v>6</v>
      </c>
      <c r="CT3">
        <v>45</v>
      </c>
      <c r="CU3">
        <v>46</v>
      </c>
      <c r="CV3">
        <v>47</v>
      </c>
      <c r="CW3">
        <v>49</v>
      </c>
      <c r="CX3">
        <v>50</v>
      </c>
      <c r="CY3">
        <v>51</v>
      </c>
      <c r="CZ3">
        <v>52</v>
      </c>
      <c r="DA3">
        <v>53</v>
      </c>
      <c r="DB3" t="s">
        <v>7</v>
      </c>
      <c r="DC3">
        <v>58</v>
      </c>
      <c r="DD3" t="s">
        <v>8</v>
      </c>
      <c r="DE3">
        <v>61</v>
      </c>
      <c r="DF3" t="s">
        <v>9</v>
      </c>
      <c r="DG3" t="s">
        <v>10</v>
      </c>
      <c r="DH3" t="s">
        <v>11</v>
      </c>
      <c r="DI3">
        <v>71</v>
      </c>
      <c r="DJ3">
        <v>72</v>
      </c>
      <c r="DK3">
        <v>73</v>
      </c>
      <c r="DL3" t="s">
        <v>12</v>
      </c>
      <c r="DM3">
        <v>77</v>
      </c>
      <c r="DN3">
        <v>78</v>
      </c>
      <c r="DO3">
        <v>79</v>
      </c>
      <c r="DP3" t="s">
        <v>13</v>
      </c>
      <c r="DQ3" t="s">
        <v>14</v>
      </c>
      <c r="DR3" t="s">
        <v>15</v>
      </c>
      <c r="DS3">
        <v>86</v>
      </c>
      <c r="DT3" t="s">
        <v>16</v>
      </c>
      <c r="DU3" t="s">
        <v>17</v>
      </c>
      <c r="DV3">
        <v>93</v>
      </c>
      <c r="DW3">
        <v>94</v>
      </c>
      <c r="DX3">
        <v>95</v>
      </c>
      <c r="DY3">
        <v>96</v>
      </c>
      <c r="DZ3" t="s">
        <v>18</v>
      </c>
      <c r="EA3" t="s">
        <v>19</v>
      </c>
      <c r="EB3" t="s">
        <v>20</v>
      </c>
      <c r="EC3" t="s">
        <v>21</v>
      </c>
      <c r="ED3" t="s">
        <v>22</v>
      </c>
      <c r="EF3" s="2"/>
    </row>
    <row r="4" spans="1:136" x14ac:dyDescent="0.35">
      <c r="A4" s="2"/>
      <c r="B4" t="s">
        <v>23</v>
      </c>
      <c r="C4">
        <f>'[1]2018 ksh'!BU3</f>
        <v>2039</v>
      </c>
      <c r="D4">
        <f>'[1]2018 ksh'!BV3</f>
        <v>101</v>
      </c>
      <c r="E4">
        <f>'[1]2018 ksh'!BW3</f>
        <v>0</v>
      </c>
      <c r="F4">
        <f>'[1]2018 ksh'!BX3</f>
        <v>0</v>
      </c>
      <c r="G4">
        <f>'[1]2018 ksh'!BY3</f>
        <v>0</v>
      </c>
      <c r="H4">
        <f>'[1]2018 ksh'!BZ3</f>
        <v>39</v>
      </c>
      <c r="I4">
        <f>'[1]2018 ksh'!CA3</f>
        <v>52</v>
      </c>
      <c r="J4">
        <f>'[1]2018 ksh'!CB3</f>
        <v>214</v>
      </c>
      <c r="K4">
        <f>'[1]2018 ksh'!CC3</f>
        <v>0</v>
      </c>
      <c r="L4">
        <f>'[1]2018 ksh'!CD3</f>
        <v>0</v>
      </c>
      <c r="M4">
        <f>'[1]2018 ksh'!CE3</f>
        <v>13</v>
      </c>
      <c r="N4">
        <f>'[1]2018 ksh'!CF3</f>
        <v>0</v>
      </c>
      <c r="O4">
        <f>'[1]2018 ksh'!CG3</f>
        <v>77</v>
      </c>
      <c r="P4">
        <f>'[1]2018 ksh'!CH3</f>
        <v>17</v>
      </c>
      <c r="Q4">
        <f>'[1]2018 ksh'!CI3</f>
        <v>134</v>
      </c>
      <c r="R4">
        <f>'[1]2018 ksh'!CJ3</f>
        <v>270</v>
      </c>
      <c r="S4">
        <f>'[1]2018 ksh'!CK3</f>
        <v>482</v>
      </c>
      <c r="T4">
        <f>'[1]2018 ksh'!CL3</f>
        <v>29</v>
      </c>
      <c r="U4">
        <f>'[1]2018 ksh'!CM3</f>
        <v>95</v>
      </c>
      <c r="V4">
        <f>'[1]2018 ksh'!CN3</f>
        <v>162</v>
      </c>
      <c r="W4">
        <f>'[1]2018 ksh'!CO3</f>
        <v>0</v>
      </c>
      <c r="X4">
        <f>'[1]2018 ksh'!CP3</f>
        <v>470</v>
      </c>
      <c r="Y4">
        <f>'[1]2018 ksh'!CQ3</f>
        <v>52</v>
      </c>
      <c r="Z4">
        <f>'[1]2018 ksh'!CR3</f>
        <v>0</v>
      </c>
      <c r="AA4">
        <f>'[1]2018 ksh'!CS3</f>
        <v>0</v>
      </c>
      <c r="AB4">
        <f>'[1]2018 ksh'!CT3</f>
        <v>209</v>
      </c>
      <c r="AC4">
        <f>'[1]2018 ksh'!CU3</f>
        <v>1024</v>
      </c>
      <c r="AD4">
        <f>'[1]2018 ksh'!CV3</f>
        <v>116</v>
      </c>
      <c r="AE4">
        <f>'[1]2018 ksh'!CW3</f>
        <v>146</v>
      </c>
      <c r="AF4">
        <f>'[1]2018 ksh'!CX3</f>
        <v>598</v>
      </c>
      <c r="AG4">
        <f>'[1]2018 ksh'!CY3</f>
        <v>0</v>
      </c>
      <c r="AH4">
        <f>'[1]2018 ksh'!CZ3</f>
        <v>0</v>
      </c>
      <c r="AI4">
        <f>'[1]2018 ksh'!DA3</f>
        <v>0</v>
      </c>
      <c r="AJ4">
        <f>'[1]2018 ksh'!DB3</f>
        <v>51</v>
      </c>
      <c r="AK4">
        <f>'[1]2018 ksh'!DC3</f>
        <v>0</v>
      </c>
      <c r="AL4">
        <f>'[1]2018 ksh'!DD3</f>
        <v>788</v>
      </c>
      <c r="AM4">
        <f>'[1]2018 ksh'!DE3</f>
        <v>0</v>
      </c>
      <c r="AN4">
        <f>'[1]2018 ksh'!DF3</f>
        <v>0</v>
      </c>
      <c r="AO4">
        <f>'[1]2018 ksh'!DG3</f>
        <v>0</v>
      </c>
      <c r="AP4">
        <f>'[1]2018 ksh'!DH3</f>
        <v>0</v>
      </c>
      <c r="AQ4">
        <f>'[1]2018 ksh'!DI3</f>
        <v>0</v>
      </c>
      <c r="AR4">
        <f>'[1]2018 ksh'!DJ3</f>
        <v>0</v>
      </c>
      <c r="AS4">
        <f>'[1]2018 ksh'!DK3</f>
        <v>0</v>
      </c>
      <c r="AT4">
        <f>'[1]2018 ksh'!DL3</f>
        <v>0</v>
      </c>
      <c r="AU4">
        <f>'[1]2018 ksh'!DM3</f>
        <v>0</v>
      </c>
      <c r="AV4">
        <f>'[1]2018 ksh'!DN3</f>
        <v>0</v>
      </c>
      <c r="AW4">
        <f>'[1]2018 ksh'!DO3</f>
        <v>0</v>
      </c>
      <c r="AX4">
        <f>'[1]2018 ksh'!DP3</f>
        <v>102</v>
      </c>
      <c r="AY4">
        <f>'[1]2018 ksh'!DQ3</f>
        <v>0</v>
      </c>
      <c r="AZ4">
        <f>'[1]2018 ksh'!DR3</f>
        <v>458</v>
      </c>
      <c r="BA4">
        <f>'[1]2018 ksh'!DS3</f>
        <v>868</v>
      </c>
      <c r="BB4">
        <f>'[1]2018 ksh'!DT3</f>
        <v>364</v>
      </c>
      <c r="BC4">
        <f>'[1]2018 ksh'!DU3</f>
        <v>0</v>
      </c>
      <c r="BD4">
        <f>'[1]2018 ksh'!DV3</f>
        <v>289</v>
      </c>
      <c r="BE4">
        <f>'[1]2018 ksh'!DW3</f>
        <v>0</v>
      </c>
      <c r="BF4">
        <f>'[1]2018 ksh'!DX3</f>
        <v>0</v>
      </c>
      <c r="BG4">
        <f>'[1]2018 ksh'!DY3</f>
        <v>0</v>
      </c>
      <c r="BH4">
        <f>'[1]2018 ksh'!DZ3</f>
        <v>0</v>
      </c>
      <c r="BI4">
        <f>'[1]2018 ksh'!EA3</f>
        <v>0</v>
      </c>
      <c r="BJ4">
        <f>'[1]2018 ksh'!EB3</f>
        <v>0</v>
      </c>
      <c r="BK4">
        <f>'[1]2018 ksh'!EC3</f>
        <v>0</v>
      </c>
      <c r="BL4">
        <f>'[1]2018 ksh'!ED3</f>
        <v>0</v>
      </c>
      <c r="BM4">
        <f>'[1]2018 ksh'!EE3</f>
        <v>9782</v>
      </c>
      <c r="BN4">
        <f>'[1]2018 ksh'!EF3</f>
        <v>443</v>
      </c>
      <c r="BO4" s="2"/>
      <c r="BR4" t="s">
        <v>23</v>
      </c>
      <c r="BS4" cm="1">
        <f t="array" ref="BS4:EB10">MMULT(Fogl2018!C4:BL10,Fogl2018!C64:BL125)</f>
        <v>1.1136875586867125E-3</v>
      </c>
      <c r="BT4">
        <v>9.3143930567894054E-4</v>
      </c>
      <c r="BU4">
        <v>0</v>
      </c>
      <c r="BV4">
        <v>0</v>
      </c>
      <c r="BW4">
        <v>0</v>
      </c>
      <c r="BX4">
        <v>9.092385866923711E-5</v>
      </c>
      <c r="BY4">
        <v>2.1974556289715527E-4</v>
      </c>
      <c r="BZ4">
        <v>5.2130888081978403E-4</v>
      </c>
      <c r="CA4">
        <v>0</v>
      </c>
      <c r="CB4">
        <v>0</v>
      </c>
      <c r="CC4">
        <v>1.0329000301757324E-5</v>
      </c>
      <c r="CD4">
        <v>0</v>
      </c>
      <c r="CE4">
        <v>4.9465810235827407E-5</v>
      </c>
      <c r="CF4">
        <v>2.6173044580839327E-5</v>
      </c>
      <c r="CG4">
        <v>1.8943108583212621E-4</v>
      </c>
      <c r="CH4">
        <v>2.2363645226645669E-4</v>
      </c>
      <c r="CI4">
        <v>1.1764687600178351E-4</v>
      </c>
      <c r="CJ4">
        <v>1.7409253065488702E-5</v>
      </c>
      <c r="CK4">
        <v>5.6125023668871681E-5</v>
      </c>
      <c r="CL4">
        <v>1.9157108772246174E-5</v>
      </c>
      <c r="CM4">
        <v>0</v>
      </c>
      <c r="CN4">
        <v>7.0808992161751003E-4</v>
      </c>
      <c r="CO4">
        <v>1.4227281951221599E-4</v>
      </c>
      <c r="CP4">
        <v>0</v>
      </c>
      <c r="CQ4">
        <v>0</v>
      </c>
      <c r="CR4">
        <v>6.7686524091667671E-4</v>
      </c>
      <c r="CS4">
        <v>2.4902245890166065E-4</v>
      </c>
      <c r="CT4">
        <v>1.7087199047450023E-4</v>
      </c>
      <c r="CU4">
        <v>5.4087724175751794E-5</v>
      </c>
      <c r="CV4">
        <v>2.3686528449299974E-4</v>
      </c>
      <c r="CW4">
        <v>0</v>
      </c>
      <c r="CX4">
        <v>0</v>
      </c>
      <c r="CY4">
        <v>0</v>
      </c>
      <c r="CZ4">
        <v>6.3611748532120603E-5</v>
      </c>
      <c r="DA4">
        <v>0</v>
      </c>
      <c r="DB4">
        <v>7.1832108475705376E-4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6.290581236856785E-4</v>
      </c>
      <c r="DO4">
        <v>0</v>
      </c>
      <c r="DP4">
        <v>8.1339979280434357E-4</v>
      </c>
      <c r="DQ4">
        <v>2.3632475562658018E-4</v>
      </c>
      <c r="DR4">
        <v>1.9822830714101474E-4</v>
      </c>
      <c r="DS4">
        <v>0</v>
      </c>
      <c r="DT4">
        <v>5.1375270031746463E-4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F4" s="2"/>
    </row>
    <row r="5" spans="1:136" x14ac:dyDescent="0.35">
      <c r="A5" s="2"/>
      <c r="B5" t="s">
        <v>24</v>
      </c>
      <c r="C5">
        <f>'[1]2018 ksh'!BU4</f>
        <v>40787</v>
      </c>
      <c r="D5">
        <f>'[1]2018 ksh'!BV4</f>
        <v>6330</v>
      </c>
      <c r="E5">
        <f>'[1]2018 ksh'!BW4</f>
        <v>705</v>
      </c>
      <c r="F5">
        <f>'[1]2018 ksh'!BX4</f>
        <v>1197</v>
      </c>
      <c r="G5">
        <f>'[1]2018 ksh'!BY4</f>
        <v>26616</v>
      </c>
      <c r="H5">
        <f>'[1]2018 ksh'!BZ4</f>
        <v>10539</v>
      </c>
      <c r="I5">
        <f>'[1]2018 ksh'!CA4</f>
        <v>5036</v>
      </c>
      <c r="J5">
        <f>'[1]2018 ksh'!CB4</f>
        <v>2939</v>
      </c>
      <c r="K5">
        <f>'[1]2018 ksh'!CC4</f>
        <v>1580</v>
      </c>
      <c r="L5">
        <f>'[1]2018 ksh'!CD4</f>
        <v>187</v>
      </c>
      <c r="M5">
        <f>'[1]2018 ksh'!CE4</f>
        <v>3434</v>
      </c>
      <c r="N5">
        <f>'[1]2018 ksh'!CF4</f>
        <v>323</v>
      </c>
      <c r="O5">
        <f>'[1]2018 ksh'!CG4</f>
        <v>7405</v>
      </c>
      <c r="P5">
        <f>'[1]2018 ksh'!CH4</f>
        <v>4458</v>
      </c>
      <c r="Q5">
        <f>'[1]2018 ksh'!CI4</f>
        <v>3347</v>
      </c>
      <c r="R5">
        <f>'[1]2018 ksh'!CJ4</f>
        <v>8417</v>
      </c>
      <c r="S5">
        <f>'[1]2018 ksh'!CK4</f>
        <v>14254</v>
      </c>
      <c r="T5">
        <f>'[1]2018 ksh'!CL4</f>
        <v>11027</v>
      </c>
      <c r="U5">
        <f>'[1]2018 ksh'!CM4</f>
        <v>7875</v>
      </c>
      <c r="V5">
        <f>'[1]2018 ksh'!CN4</f>
        <v>24903</v>
      </c>
      <c r="W5">
        <f>'[1]2018 ksh'!CO4</f>
        <v>484</v>
      </c>
      <c r="X5">
        <f>'[1]2018 ksh'!CP4</f>
        <v>8254</v>
      </c>
      <c r="Y5">
        <f>'[1]2018 ksh'!CQ4</f>
        <v>1401</v>
      </c>
      <c r="Z5">
        <f>'[1]2018 ksh'!CR4</f>
        <v>725</v>
      </c>
      <c r="AA5">
        <f>'[1]2018 ksh'!CS4</f>
        <v>1466</v>
      </c>
      <c r="AB5">
        <f>'[1]2018 ksh'!CT4</f>
        <v>5244</v>
      </c>
      <c r="AC5">
        <f>'[1]2018 ksh'!CU4</f>
        <v>46929</v>
      </c>
      <c r="AD5">
        <f>'[1]2018 ksh'!CV4</f>
        <v>1454</v>
      </c>
      <c r="AE5">
        <f>'[1]2018 ksh'!CW4</f>
        <v>6259</v>
      </c>
      <c r="AF5">
        <f>'[1]2018 ksh'!CX4</f>
        <v>22411</v>
      </c>
      <c r="AG5">
        <f>'[1]2018 ksh'!CY4</f>
        <v>17424</v>
      </c>
      <c r="AH5">
        <f>'[1]2018 ksh'!CZ4</f>
        <v>72</v>
      </c>
      <c r="AI5">
        <f>'[1]2018 ksh'!DA4</f>
        <v>0</v>
      </c>
      <c r="AJ5">
        <f>'[1]2018 ksh'!DB4</f>
        <v>6501</v>
      </c>
      <c r="AK5">
        <f>'[1]2018 ksh'!DC4</f>
        <v>4336</v>
      </c>
      <c r="AL5">
        <f>'[1]2018 ksh'!DD4</f>
        <v>19188</v>
      </c>
      <c r="AM5">
        <f>'[1]2018 ksh'!DE4</f>
        <v>125</v>
      </c>
      <c r="AN5">
        <f>'[1]2018 ksh'!DF4</f>
        <v>423</v>
      </c>
      <c r="AO5">
        <f>'[1]2018 ksh'!DG4</f>
        <v>212</v>
      </c>
      <c r="AP5">
        <f>'[1]2018 ksh'!DH4</f>
        <v>71</v>
      </c>
      <c r="AQ5">
        <f>'[1]2018 ksh'!DI4</f>
        <v>2821</v>
      </c>
      <c r="AR5">
        <f>'[1]2018 ksh'!DJ4</f>
        <v>23</v>
      </c>
      <c r="AS5">
        <f>'[1]2018 ksh'!DK4</f>
        <v>131</v>
      </c>
      <c r="AT5">
        <f>'[1]2018 ksh'!DL4</f>
        <v>0</v>
      </c>
      <c r="AU5">
        <f>'[1]2018 ksh'!DM4</f>
        <v>346</v>
      </c>
      <c r="AV5">
        <f>'[1]2018 ksh'!DN4</f>
        <v>152</v>
      </c>
      <c r="AW5">
        <f>'[1]2018 ksh'!DO4</f>
        <v>634</v>
      </c>
      <c r="AX5">
        <f>'[1]2018 ksh'!DP4</f>
        <v>314</v>
      </c>
      <c r="AY5">
        <f>'[1]2018 ksh'!DQ4</f>
        <v>0</v>
      </c>
      <c r="AZ5">
        <f>'[1]2018 ksh'!DR4</f>
        <v>21148</v>
      </c>
      <c r="BA5">
        <f>'[1]2018 ksh'!DS4</f>
        <v>11325</v>
      </c>
      <c r="BB5">
        <f>'[1]2018 ksh'!DT4</f>
        <v>14493</v>
      </c>
      <c r="BC5">
        <f>'[1]2018 ksh'!DU4</f>
        <v>8697</v>
      </c>
      <c r="BD5">
        <f>'[1]2018 ksh'!DV4</f>
        <v>12112</v>
      </c>
      <c r="BE5">
        <f>'[1]2018 ksh'!DW4</f>
        <v>1395</v>
      </c>
      <c r="BF5">
        <f>'[1]2018 ksh'!DX4</f>
        <v>2673</v>
      </c>
      <c r="BG5">
        <f>'[1]2018 ksh'!DY4</f>
        <v>1251</v>
      </c>
      <c r="BH5">
        <f>'[1]2018 ksh'!DZ4</f>
        <v>393</v>
      </c>
      <c r="BI5">
        <f>'[1]2018 ksh'!EA4</f>
        <v>3496</v>
      </c>
      <c r="BJ5">
        <f>'[1]2018 ksh'!EB4</f>
        <v>1641</v>
      </c>
      <c r="BK5">
        <f>'[1]2018 ksh'!EC4</f>
        <v>0</v>
      </c>
      <c r="BL5">
        <f>'[1]2018 ksh'!ED4</f>
        <v>1380</v>
      </c>
      <c r="BM5">
        <f>'[1]2018 ksh'!EE4</f>
        <v>73589</v>
      </c>
      <c r="BN5">
        <f>'[1]2018 ksh'!EF4</f>
        <v>10038</v>
      </c>
      <c r="BO5" s="2"/>
      <c r="BR5" t="s">
        <v>24</v>
      </c>
      <c r="BS5">
        <v>2.2277574524843032E-2</v>
      </c>
      <c r="BT5">
        <v>5.8376344603442515E-2</v>
      </c>
      <c r="BU5">
        <v>7.0946767017564416E-2</v>
      </c>
      <c r="BV5">
        <v>9.2696021656526618E-3</v>
      </c>
      <c r="BW5">
        <v>8.8101437699886244E-3</v>
      </c>
      <c r="BX5">
        <v>2.4570424269617693E-2</v>
      </c>
      <c r="BY5">
        <v>2.1281512591347574E-2</v>
      </c>
      <c r="BZ5">
        <v>7.1594710314455395E-3</v>
      </c>
      <c r="CA5">
        <v>1.5086781572749052E-2</v>
      </c>
      <c r="CB5">
        <v>1.6567370559953136E-4</v>
      </c>
      <c r="CC5">
        <v>2.7284451566334349E-3</v>
      </c>
      <c r="CD5">
        <v>3.1115440879851794E-4</v>
      </c>
      <c r="CE5">
        <v>4.7570691531987263E-3</v>
      </c>
      <c r="CF5">
        <v>6.863496043610689E-3</v>
      </c>
      <c r="CG5">
        <v>4.7315361513442268E-3</v>
      </c>
      <c r="CH5">
        <v>6.971659328617652E-3</v>
      </c>
      <c r="CI5">
        <v>3.4791256649988013E-3</v>
      </c>
      <c r="CJ5">
        <v>6.6197183983842727E-3</v>
      </c>
      <c r="CK5">
        <v>4.6524690672880478E-3</v>
      </c>
      <c r="CL5">
        <v>2.9448733318225089E-3</v>
      </c>
      <c r="CM5">
        <v>1.611213861748844E-3</v>
      </c>
      <c r="CN5">
        <v>1.2435264283044527E-2</v>
      </c>
      <c r="CO5">
        <v>3.8331580795502806E-3</v>
      </c>
      <c r="CP5">
        <v>8.6512747225655899E-4</v>
      </c>
      <c r="CQ5">
        <v>8.8638225539764241E-3</v>
      </c>
      <c r="CR5">
        <v>1.6983164226636614E-2</v>
      </c>
      <c r="CS5">
        <v>1.1412475560347688E-2</v>
      </c>
      <c r="CT5">
        <v>2.1417920185338216E-3</v>
      </c>
      <c r="CU5">
        <v>2.3187333261371948E-3</v>
      </c>
      <c r="CV5">
        <v>8.8769028273789578E-3</v>
      </c>
      <c r="CW5">
        <v>1.0144375452919924E-2</v>
      </c>
      <c r="CX5">
        <v>3.1748256006354034E-3</v>
      </c>
      <c r="CY5">
        <v>0</v>
      </c>
      <c r="CZ5">
        <v>8.1086270040650211E-3</v>
      </c>
      <c r="DA5">
        <v>3.4344011049555798E-2</v>
      </c>
      <c r="DB5">
        <v>1.749130072883039E-2</v>
      </c>
      <c r="DC5">
        <v>6.7139148403407662E-4</v>
      </c>
      <c r="DD5">
        <v>1.0691760193663128E-3</v>
      </c>
      <c r="DE5">
        <v>3.8172561769252687E-4</v>
      </c>
      <c r="DF5">
        <v>6.7195426166747328E-5</v>
      </c>
      <c r="DG5">
        <v>2.9493280293828011E-3</v>
      </c>
      <c r="DH5">
        <v>2.5637301215659815E-5</v>
      </c>
      <c r="DI5">
        <v>2.6395268096658458E-4</v>
      </c>
      <c r="DJ5">
        <v>0</v>
      </c>
      <c r="DK5">
        <v>2.1353521240196124E-3</v>
      </c>
      <c r="DL5">
        <v>5.1095374651993265E-4</v>
      </c>
      <c r="DM5">
        <v>1.9054728039550578E-3</v>
      </c>
      <c r="DN5">
        <v>1.9365122631108142E-3</v>
      </c>
      <c r="DO5">
        <v>0</v>
      </c>
      <c r="DP5">
        <v>3.7558469035428511E-2</v>
      </c>
      <c r="DQ5">
        <v>3.0833846284228348E-3</v>
      </c>
      <c r="DR5">
        <v>7.8926452071283702E-3</v>
      </c>
      <c r="DS5">
        <v>4.9594845244128839E-3</v>
      </c>
      <c r="DT5">
        <v>2.153139344721499E-2</v>
      </c>
      <c r="DU5">
        <v>2.7637342529353601E-3</v>
      </c>
      <c r="DV5">
        <v>7.4222299634813761E-3</v>
      </c>
      <c r="DW5">
        <v>4.5730275185027975E-3</v>
      </c>
      <c r="DX5">
        <v>4.9814558579893359E-3</v>
      </c>
      <c r="DY5">
        <v>1.0519683995027855E-2</v>
      </c>
      <c r="DZ5">
        <v>0.24830897025147261</v>
      </c>
      <c r="EA5">
        <v>0</v>
      </c>
      <c r="EB5">
        <v>3.536201825129162E-4</v>
      </c>
      <c r="EF5" s="2"/>
    </row>
    <row r="6" spans="1:136" x14ac:dyDescent="0.35">
      <c r="A6" s="2"/>
      <c r="B6" t="s">
        <v>25</v>
      </c>
      <c r="C6">
        <f>'[1]2018 ksh'!BU5</f>
        <v>76120</v>
      </c>
      <c r="D6">
        <f>'[1]2018 ksh'!BV5</f>
        <v>7495</v>
      </c>
      <c r="E6">
        <f>'[1]2018 ksh'!BW5</f>
        <v>1005</v>
      </c>
      <c r="F6">
        <f>'[1]2018 ksh'!BX5</f>
        <v>5196</v>
      </c>
      <c r="G6">
        <f>'[1]2018 ksh'!BY5</f>
        <v>57740</v>
      </c>
      <c r="H6">
        <f>'[1]2018 ksh'!BZ5</f>
        <v>29125</v>
      </c>
      <c r="I6">
        <f>'[1]2018 ksh'!CA5</f>
        <v>13511</v>
      </c>
      <c r="J6">
        <f>'[1]2018 ksh'!CB5</f>
        <v>6073</v>
      </c>
      <c r="K6">
        <f>'[1]2018 ksh'!CC5</f>
        <v>5201</v>
      </c>
      <c r="L6">
        <f>'[1]2018 ksh'!CD5</f>
        <v>740</v>
      </c>
      <c r="M6">
        <f>'[1]2018 ksh'!CE5</f>
        <v>6827</v>
      </c>
      <c r="N6">
        <f>'[1]2018 ksh'!CF5</f>
        <v>4425</v>
      </c>
      <c r="O6">
        <f>'[1]2018 ksh'!CG5</f>
        <v>21610</v>
      </c>
      <c r="P6">
        <f>'[1]2018 ksh'!CH5</f>
        <v>11192</v>
      </c>
      <c r="Q6">
        <f>'[1]2018 ksh'!CI5</f>
        <v>9619</v>
      </c>
      <c r="R6">
        <f>'[1]2018 ksh'!CJ5</f>
        <v>53001</v>
      </c>
      <c r="S6">
        <f>'[1]2018 ksh'!CK5</f>
        <v>21272</v>
      </c>
      <c r="T6">
        <f>'[1]2018 ksh'!CL5</f>
        <v>23529</v>
      </c>
      <c r="U6">
        <f>'[1]2018 ksh'!CM5</f>
        <v>26414</v>
      </c>
      <c r="V6">
        <f>'[1]2018 ksh'!CN5</f>
        <v>60170</v>
      </c>
      <c r="W6">
        <f>'[1]2018 ksh'!CO5</f>
        <v>5129</v>
      </c>
      <c r="X6">
        <f>'[1]2018 ksh'!CP5</f>
        <v>22249</v>
      </c>
      <c r="Y6">
        <f>'[1]2018 ksh'!CQ5</f>
        <v>5431</v>
      </c>
      <c r="Z6">
        <f>'[1]2018 ksh'!CR5</f>
        <v>8002</v>
      </c>
      <c r="AA6">
        <f>'[1]2018 ksh'!CS5</f>
        <v>11761</v>
      </c>
      <c r="AB6">
        <f>'[1]2018 ksh'!CT5</f>
        <v>8918</v>
      </c>
      <c r="AC6">
        <f>'[1]2018 ksh'!CU5</f>
        <v>153535</v>
      </c>
      <c r="AD6">
        <f>'[1]2018 ksh'!CV5</f>
        <v>24767</v>
      </c>
      <c r="AE6">
        <f>'[1]2018 ksh'!CW5</f>
        <v>25082</v>
      </c>
      <c r="AF6">
        <f>'[1]2018 ksh'!CX5</f>
        <v>119922</v>
      </c>
      <c r="AG6">
        <f>'[1]2018 ksh'!CY5</f>
        <v>69259</v>
      </c>
      <c r="AH6">
        <f>'[1]2018 ksh'!CZ5</f>
        <v>561</v>
      </c>
      <c r="AI6">
        <f>'[1]2018 ksh'!DA5</f>
        <v>1259</v>
      </c>
      <c r="AJ6">
        <f>'[1]2018 ksh'!DB5</f>
        <v>13080</v>
      </c>
      <c r="AK6">
        <f>'[1]2018 ksh'!DC5</f>
        <v>7679</v>
      </c>
      <c r="AL6">
        <f>'[1]2018 ksh'!DD5</f>
        <v>56791</v>
      </c>
      <c r="AM6">
        <f>'[1]2018 ksh'!DE5</f>
        <v>210</v>
      </c>
      <c r="AN6">
        <f>'[1]2018 ksh'!DF5</f>
        <v>530</v>
      </c>
      <c r="AO6">
        <f>'[1]2018 ksh'!DG5</f>
        <v>2709</v>
      </c>
      <c r="AP6">
        <f>'[1]2018 ksh'!DH5</f>
        <v>1735</v>
      </c>
      <c r="AQ6">
        <f>'[1]2018 ksh'!DI5</f>
        <v>1790</v>
      </c>
      <c r="AR6">
        <f>'[1]2018 ksh'!DJ5</f>
        <v>742</v>
      </c>
      <c r="AS6">
        <f>'[1]2018 ksh'!DK5</f>
        <v>1952</v>
      </c>
      <c r="AT6">
        <f>'[1]2018 ksh'!DL5</f>
        <v>334</v>
      </c>
      <c r="AU6">
        <f>'[1]2018 ksh'!DM5</f>
        <v>570</v>
      </c>
      <c r="AV6">
        <f>'[1]2018 ksh'!DN5</f>
        <v>1398</v>
      </c>
      <c r="AW6">
        <f>'[1]2018 ksh'!DO5</f>
        <v>1305</v>
      </c>
      <c r="AX6">
        <f>'[1]2018 ksh'!DP5</f>
        <v>373</v>
      </c>
      <c r="AY6">
        <f>'[1]2018 ksh'!DQ5</f>
        <v>109</v>
      </c>
      <c r="AZ6">
        <f>'[1]2018 ksh'!DR5</f>
        <v>31544</v>
      </c>
      <c r="BA6">
        <f>'[1]2018 ksh'!DS5</f>
        <v>31659</v>
      </c>
      <c r="BB6">
        <f>'[1]2018 ksh'!DT5</f>
        <v>31617</v>
      </c>
      <c r="BC6">
        <f>'[1]2018 ksh'!DU5</f>
        <v>24856</v>
      </c>
      <c r="BD6">
        <f>'[1]2018 ksh'!DV5</f>
        <v>26812</v>
      </c>
      <c r="BE6">
        <f>'[1]2018 ksh'!DW5</f>
        <v>4114</v>
      </c>
      <c r="BF6">
        <f>'[1]2018 ksh'!DX5</f>
        <v>3754</v>
      </c>
      <c r="BG6">
        <f>'[1]2018 ksh'!DY5</f>
        <v>1449</v>
      </c>
      <c r="BH6">
        <f>'[1]2018 ksh'!DZ5</f>
        <v>4230</v>
      </c>
      <c r="BI6">
        <f>'[1]2018 ksh'!EA5</f>
        <v>20262</v>
      </c>
      <c r="BJ6">
        <f>'[1]2018 ksh'!EB5</f>
        <v>240</v>
      </c>
      <c r="BK6">
        <f>'[1]2018 ksh'!EC5</f>
        <v>100</v>
      </c>
      <c r="BL6">
        <f>'[1]2018 ksh'!ED5</f>
        <v>2377</v>
      </c>
      <c r="BM6">
        <f>'[1]2018 ksh'!EE5</f>
        <v>39893</v>
      </c>
      <c r="BN6">
        <f>'[1]2018 ksh'!EF5</f>
        <v>44573</v>
      </c>
      <c r="BO6" s="2"/>
      <c r="BR6" t="s">
        <v>25</v>
      </c>
      <c r="BS6">
        <v>4.1576212342929159E-2</v>
      </c>
      <c r="BT6">
        <v>6.9120174218452082E-2</v>
      </c>
      <c r="BU6">
        <v>0.10113688064205992</v>
      </c>
      <c r="BV6">
        <v>4.0237972308046134E-2</v>
      </c>
      <c r="BW6">
        <v>1.9112477505227803E-2</v>
      </c>
      <c r="BX6">
        <v>6.7901471377987979E-2</v>
      </c>
      <c r="BY6">
        <v>5.7095813467374322E-2</v>
      </c>
      <c r="BZ6">
        <v>1.4793966510367049E-2</v>
      </c>
      <c r="CA6">
        <v>4.9662247442954319E-2</v>
      </c>
      <c r="CB6">
        <v>6.5560717723878712E-4</v>
      </c>
      <c r="CC6">
        <v>5.4243142353920968E-3</v>
      </c>
      <c r="CD6">
        <v>4.262719067905393E-3</v>
      </c>
      <c r="CE6">
        <v>1.3882547522028964E-2</v>
      </c>
      <c r="CF6">
        <v>1.7231100879338455E-2</v>
      </c>
      <c r="CG6">
        <v>1.3598041900143448E-2</v>
      </c>
      <c r="CH6">
        <v>4.3899835579905448E-2</v>
      </c>
      <c r="CI6">
        <v>5.1920837060372175E-3</v>
      </c>
      <c r="CJ6">
        <v>1.4124907426823576E-2</v>
      </c>
      <c r="CK6">
        <v>1.560511973883765E-2</v>
      </c>
      <c r="CL6">
        <v>7.1153286100373598E-3</v>
      </c>
      <c r="CM6">
        <v>1.7074206398574012E-2</v>
      </c>
      <c r="CN6">
        <v>3.3519771629931874E-2</v>
      </c>
      <c r="CO6">
        <v>1.485930159174702E-2</v>
      </c>
      <c r="CP6">
        <v>9.5486207351682551E-3</v>
      </c>
      <c r="CQ6">
        <v>7.1110107133231057E-2</v>
      </c>
      <c r="CR6">
        <v>2.8881742672224511E-2</v>
      </c>
      <c r="CS6">
        <v>3.733756174557272E-2</v>
      </c>
      <c r="CT6">
        <v>3.6482643000706437E-2</v>
      </c>
      <c r="CU6">
        <v>9.2919746423027836E-3</v>
      </c>
      <c r="CV6">
        <v>4.7500599744096178E-2</v>
      </c>
      <c r="CW6">
        <v>4.0323077335501667E-2</v>
      </c>
      <c r="CX6">
        <v>2.4737182804950852E-2</v>
      </c>
      <c r="CY6">
        <v>2.0381535349671943E-3</v>
      </c>
      <c r="CZ6">
        <v>1.631454256470858E-2</v>
      </c>
      <c r="DA6">
        <v>6.0822800011425045E-2</v>
      </c>
      <c r="DB6">
        <v>5.1769254726443954E-2</v>
      </c>
      <c r="DC6">
        <v>1.1279376931772488E-3</v>
      </c>
      <c r="DD6">
        <v>1.3396295278112194E-3</v>
      </c>
      <c r="DE6">
        <v>4.8778051807974307E-3</v>
      </c>
      <c r="DF6">
        <v>1.642029076046572E-3</v>
      </c>
      <c r="DG6">
        <v>1.8714275691581758E-3</v>
      </c>
      <c r="DH6">
        <v>8.2708163052259054E-4</v>
      </c>
      <c r="DI6">
        <v>3.9330964369982679E-3</v>
      </c>
      <c r="DJ6">
        <v>6.5770131877168972E-4</v>
      </c>
      <c r="DK6">
        <v>3.5177766204947374E-3</v>
      </c>
      <c r="DL6">
        <v>4.6994298528609596E-3</v>
      </c>
      <c r="DM6">
        <v>3.9221482794343067E-3</v>
      </c>
      <c r="DN6">
        <v>2.300379217007432E-3</v>
      </c>
      <c r="DO6">
        <v>1.0343331068455594E-3</v>
      </c>
      <c r="DP6">
        <v>5.6021578742838897E-2</v>
      </c>
      <c r="DQ6">
        <v>8.6195915188731591E-3</v>
      </c>
      <c r="DR6">
        <v>1.7218088974938085E-2</v>
      </c>
      <c r="DS6">
        <v>1.417419194421141E-2</v>
      </c>
      <c r="DT6">
        <v>4.7663451214227895E-2</v>
      </c>
      <c r="DU6">
        <v>8.1505395817749616E-3</v>
      </c>
      <c r="DV6">
        <v>1.0423887498282486E-2</v>
      </c>
      <c r="DW6">
        <v>5.2968160466111535E-3</v>
      </c>
      <c r="DX6">
        <v>5.3617196639427198E-2</v>
      </c>
      <c r="DY6">
        <v>6.0969633039832494E-2</v>
      </c>
      <c r="DZ6">
        <v>3.6315754332939321E-2</v>
      </c>
      <c r="EA6">
        <v>200</v>
      </c>
      <c r="EB6">
        <v>6.0909795205304476E-4</v>
      </c>
      <c r="EF6" s="2"/>
    </row>
    <row r="7" spans="1:136" x14ac:dyDescent="0.35">
      <c r="A7" s="2"/>
      <c r="B7" t="s">
        <v>26</v>
      </c>
      <c r="C7">
        <f>'[1]2018 ksh'!BU6</f>
        <v>12931</v>
      </c>
      <c r="D7">
        <f>'[1]2018 ksh'!BV6</f>
        <v>639</v>
      </c>
      <c r="E7">
        <f>'[1]2018 ksh'!BW6</f>
        <v>16</v>
      </c>
      <c r="F7">
        <f>'[1]2018 ksh'!BX6</f>
        <v>442</v>
      </c>
      <c r="G7">
        <f>'[1]2018 ksh'!BY6</f>
        <v>10918</v>
      </c>
      <c r="H7">
        <f>'[1]2018 ksh'!BZ6</f>
        <v>3989</v>
      </c>
      <c r="I7">
        <f>'[1]2018 ksh'!CA6</f>
        <v>972</v>
      </c>
      <c r="J7">
        <f>'[1]2018 ksh'!CB6</f>
        <v>2359</v>
      </c>
      <c r="K7">
        <f>'[1]2018 ksh'!CC6</f>
        <v>3297</v>
      </c>
      <c r="L7">
        <f>'[1]2018 ksh'!CD6</f>
        <v>186</v>
      </c>
      <c r="M7">
        <f>'[1]2018 ksh'!CE6</f>
        <v>2266</v>
      </c>
      <c r="N7">
        <f>'[1]2018 ksh'!CF6</f>
        <v>2031</v>
      </c>
      <c r="O7">
        <f>'[1]2018 ksh'!CG6</f>
        <v>5649</v>
      </c>
      <c r="P7">
        <f>'[1]2018 ksh'!CH6</f>
        <v>2628</v>
      </c>
      <c r="Q7">
        <f>'[1]2018 ksh'!CI6</f>
        <v>1425</v>
      </c>
      <c r="R7">
        <f>'[1]2018 ksh'!CJ6</f>
        <v>9106</v>
      </c>
      <c r="S7">
        <f>'[1]2018 ksh'!CK6</f>
        <v>14416</v>
      </c>
      <c r="T7">
        <f>'[1]2018 ksh'!CL6</f>
        <v>7260</v>
      </c>
      <c r="U7">
        <f>'[1]2018 ksh'!CM6</f>
        <v>6290</v>
      </c>
      <c r="V7">
        <f>'[1]2018 ksh'!CN6</f>
        <v>17780</v>
      </c>
      <c r="W7">
        <f>'[1]2018 ksh'!CO6</f>
        <v>924</v>
      </c>
      <c r="X7">
        <f>'[1]2018 ksh'!CP6</f>
        <v>8580</v>
      </c>
      <c r="Y7">
        <f>'[1]2018 ksh'!CQ6</f>
        <v>1642</v>
      </c>
      <c r="Z7">
        <f>'[1]2018 ksh'!CR6</f>
        <v>2884</v>
      </c>
      <c r="AA7">
        <f>'[1]2018 ksh'!CS6</f>
        <v>972</v>
      </c>
      <c r="AB7">
        <f>'[1]2018 ksh'!CT6</f>
        <v>2434</v>
      </c>
      <c r="AC7">
        <f>'[1]2018 ksh'!CU6</f>
        <v>18130</v>
      </c>
      <c r="AD7">
        <f>'[1]2018 ksh'!CV6</f>
        <v>8709</v>
      </c>
      <c r="AE7">
        <f>'[1]2018 ksh'!CW6</f>
        <v>18495</v>
      </c>
      <c r="AF7">
        <f>'[1]2018 ksh'!CX6</f>
        <v>66480</v>
      </c>
      <c r="AG7">
        <f>'[1]2018 ksh'!CY6</f>
        <v>25657</v>
      </c>
      <c r="AH7">
        <f>'[1]2018 ksh'!CZ6</f>
        <v>0</v>
      </c>
      <c r="AI7">
        <f>'[1]2018 ksh'!DA6</f>
        <v>360</v>
      </c>
      <c r="AJ7">
        <f>'[1]2018 ksh'!DB6</f>
        <v>9530</v>
      </c>
      <c r="AK7">
        <f>'[1]2018 ksh'!DC6</f>
        <v>9704</v>
      </c>
      <c r="AL7">
        <f>'[1]2018 ksh'!DD6</f>
        <v>28024</v>
      </c>
      <c r="AM7">
        <f>'[1]2018 ksh'!DE6</f>
        <v>1068</v>
      </c>
      <c r="AN7">
        <f>'[1]2018 ksh'!DF6</f>
        <v>3361</v>
      </c>
      <c r="AO7">
        <f>'[1]2018 ksh'!DG6</f>
        <v>4986</v>
      </c>
      <c r="AP7">
        <f>'[1]2018 ksh'!DH6</f>
        <v>7837</v>
      </c>
      <c r="AQ7">
        <f>'[1]2018 ksh'!DI6</f>
        <v>6522</v>
      </c>
      <c r="AR7">
        <f>'[1]2018 ksh'!DJ6</f>
        <v>11257</v>
      </c>
      <c r="AS7">
        <f>'[1]2018 ksh'!DK6</f>
        <v>872</v>
      </c>
      <c r="AT7">
        <f>'[1]2018 ksh'!DL6</f>
        <v>309</v>
      </c>
      <c r="AU7">
        <f>'[1]2018 ksh'!DM6</f>
        <v>1055</v>
      </c>
      <c r="AV7">
        <f>'[1]2018 ksh'!DN6</f>
        <v>2602</v>
      </c>
      <c r="AW7">
        <f>'[1]2018 ksh'!DO6</f>
        <v>707</v>
      </c>
      <c r="AX7">
        <f>'[1]2018 ksh'!DP6</f>
        <v>1727</v>
      </c>
      <c r="AY7">
        <f>'[1]2018 ksh'!DQ6</f>
        <v>2463</v>
      </c>
      <c r="AZ7">
        <f>'[1]2018 ksh'!DR6</f>
        <v>19993</v>
      </c>
      <c r="BA7">
        <f>'[1]2018 ksh'!DS6</f>
        <v>37880</v>
      </c>
      <c r="BB7">
        <f>'[1]2018 ksh'!DT6</f>
        <v>17962</v>
      </c>
      <c r="BC7">
        <f>'[1]2018 ksh'!DU6</f>
        <v>20331</v>
      </c>
      <c r="BD7">
        <f>'[1]2018 ksh'!DV6</f>
        <v>16894</v>
      </c>
      <c r="BE7">
        <f>'[1]2018 ksh'!DW6</f>
        <v>4541</v>
      </c>
      <c r="BF7">
        <f>'[1]2018 ksh'!DX6</f>
        <v>4850</v>
      </c>
      <c r="BG7">
        <f>'[1]2018 ksh'!DY6</f>
        <v>2671</v>
      </c>
      <c r="BH7">
        <f>'[1]2018 ksh'!DZ6</f>
        <v>2739</v>
      </c>
      <c r="BI7">
        <f>'[1]2018 ksh'!EA6</f>
        <v>10848</v>
      </c>
      <c r="BJ7">
        <f>'[1]2018 ksh'!EB6</f>
        <v>0</v>
      </c>
      <c r="BK7">
        <f>'[1]2018 ksh'!EC6</f>
        <v>0</v>
      </c>
      <c r="BL7">
        <f>'[1]2018 ksh'!ED6</f>
        <v>20609</v>
      </c>
      <c r="BM7">
        <f>'[1]2018 ksh'!EE6</f>
        <v>10168</v>
      </c>
      <c r="BN7">
        <f>'[1]2018 ksh'!EF6</f>
        <v>16023</v>
      </c>
      <c r="BO7" s="2"/>
      <c r="BR7" t="s">
        <v>26</v>
      </c>
      <c r="BS7">
        <v>7.0628218839518782E-3</v>
      </c>
      <c r="BT7">
        <v>5.8929674884043862E-3</v>
      </c>
      <c r="BU7">
        <v>1.6101393933064265E-3</v>
      </c>
      <c r="BV7">
        <v>3.4228606158884511E-3</v>
      </c>
      <c r="BW7">
        <v>3.6139596363366322E-3</v>
      </c>
      <c r="BX7">
        <v>9.2998787751688936E-3</v>
      </c>
      <c r="BY7">
        <v>4.1075516756929791E-3</v>
      </c>
      <c r="BZ7">
        <v>5.7465778030554703E-3</v>
      </c>
      <c r="CA7">
        <v>3.1481720788198497E-2</v>
      </c>
      <c r="CB7">
        <v>1.6478774995461407E-4</v>
      </c>
      <c r="CC7">
        <v>1.8004242064447768E-3</v>
      </c>
      <c r="CD7">
        <v>1.9565158026928482E-3</v>
      </c>
      <c r="CE7">
        <v>3.6289917145738834E-3</v>
      </c>
      <c r="CF7">
        <v>4.0460447740262202E-3</v>
      </c>
      <c r="CG7">
        <v>2.0144723679908945E-3</v>
      </c>
      <c r="CH7">
        <v>7.5423464234753877E-3</v>
      </c>
      <c r="CI7">
        <v>3.5186667312068695E-3</v>
      </c>
      <c r="CJ7">
        <v>4.358316457084413E-3</v>
      </c>
      <c r="CK7">
        <v>3.7160673566021358E-3</v>
      </c>
      <c r="CL7">
        <v>2.1025518146329442E-3</v>
      </c>
      <c r="CM7">
        <v>3.0759537360659749E-3</v>
      </c>
      <c r="CN7">
        <v>1.2926407505272842E-2</v>
      </c>
      <c r="CO7">
        <v>4.4925378776742046E-3</v>
      </c>
      <c r="CP7">
        <v>3.4414174206729878E-3</v>
      </c>
      <c r="CQ7">
        <v>5.8769682963609035E-3</v>
      </c>
      <c r="CR7">
        <v>7.8827272554602441E-3</v>
      </c>
      <c r="CS7">
        <v>4.4089620897335034E-3</v>
      </c>
      <c r="CT7">
        <v>1.2828656595193296E-2</v>
      </c>
      <c r="CU7">
        <v>6.8517291687022561E-3</v>
      </c>
      <c r="CV7">
        <v>2.6332448349656559E-2</v>
      </c>
      <c r="CW7">
        <v>1.4937686007550879E-2</v>
      </c>
      <c r="CX7">
        <v>0</v>
      </c>
      <c r="CY7">
        <v>5.8279211484367748E-4</v>
      </c>
      <c r="CZ7">
        <v>1.1886665951198224E-2</v>
      </c>
      <c r="DA7">
        <v>7.6862150190242035E-2</v>
      </c>
      <c r="DB7">
        <v>2.5545977257908217E-2</v>
      </c>
      <c r="DC7">
        <v>5.736368839587151E-3</v>
      </c>
      <c r="DD7">
        <v>8.4952732886292605E-3</v>
      </c>
      <c r="DE7">
        <v>8.977754385919523E-3</v>
      </c>
      <c r="DF7">
        <v>7.4170500685746309E-3</v>
      </c>
      <c r="DG7">
        <v>6.818687489413197E-3</v>
      </c>
      <c r="DH7">
        <v>1.2547786947160109E-2</v>
      </c>
      <c r="DI7">
        <v>1.7569979984951277E-3</v>
      </c>
      <c r="DJ7">
        <v>6.0847217814506628E-4</v>
      </c>
      <c r="DK7">
        <v>6.5109725168806106E-3</v>
      </c>
      <c r="DL7">
        <v>8.7467213713477935E-3</v>
      </c>
      <c r="DM7">
        <v>2.124872669394678E-3</v>
      </c>
      <c r="DN7">
        <v>1.0650817447109478E-2</v>
      </c>
      <c r="DO7">
        <v>2.3372132496886355E-2</v>
      </c>
      <c r="DP7">
        <v>3.5507209732614065E-2</v>
      </c>
      <c r="DQ7">
        <v>1.0313343022044766E-2</v>
      </c>
      <c r="DR7">
        <v>9.7818045408431514E-3</v>
      </c>
      <c r="DS7">
        <v>1.1593800145548849E-2</v>
      </c>
      <c r="DT7">
        <v>3.0032311831014697E-2</v>
      </c>
      <c r="DU7">
        <v>8.9964998154691538E-3</v>
      </c>
      <c r="DV7">
        <v>1.3467196155213121E-2</v>
      </c>
      <c r="DW7">
        <v>9.763834134229394E-3</v>
      </c>
      <c r="DX7">
        <v>3.4718085483543992E-2</v>
      </c>
      <c r="DY7">
        <v>3.2642314639033804E-2</v>
      </c>
      <c r="DZ7">
        <v>0</v>
      </c>
      <c r="EA7">
        <v>0</v>
      </c>
      <c r="EB7">
        <v>5.2809843053686157E-3</v>
      </c>
      <c r="EF7" s="2"/>
    </row>
    <row r="8" spans="1:136" x14ac:dyDescent="0.35">
      <c r="A8" s="2"/>
      <c r="B8" t="s">
        <v>27</v>
      </c>
      <c r="C8">
        <f>'[1]2018 ksh'!BU7</f>
        <v>31863</v>
      </c>
      <c r="D8">
        <f>'[1]2018 ksh'!BV7</f>
        <v>3573</v>
      </c>
      <c r="E8">
        <f>'[1]2018 ksh'!BW7</f>
        <v>414</v>
      </c>
      <c r="F8">
        <f>'[1]2018 ksh'!BX7</f>
        <v>2914</v>
      </c>
      <c r="G8">
        <f>'[1]2018 ksh'!BY7</f>
        <v>24136</v>
      </c>
      <c r="H8">
        <f>'[1]2018 ksh'!BZ7</f>
        <v>9511</v>
      </c>
      <c r="I8">
        <f>'[1]2018 ksh'!CA7</f>
        <v>6157</v>
      </c>
      <c r="J8">
        <f>'[1]2018 ksh'!CB7</f>
        <v>2956</v>
      </c>
      <c r="K8">
        <f>'[1]2018 ksh'!CC7</f>
        <v>5670</v>
      </c>
      <c r="L8">
        <f>'[1]2018 ksh'!CD7</f>
        <v>1497</v>
      </c>
      <c r="M8">
        <f>'[1]2018 ksh'!CE7</f>
        <v>6399</v>
      </c>
      <c r="N8">
        <f>'[1]2018 ksh'!CF7</f>
        <v>8091</v>
      </c>
      <c r="O8">
        <f>'[1]2018 ksh'!CG7</f>
        <v>14180</v>
      </c>
      <c r="P8">
        <f>'[1]2018 ksh'!CH7</f>
        <v>5033</v>
      </c>
      <c r="Q8">
        <f>'[1]2018 ksh'!CI7</f>
        <v>3987</v>
      </c>
      <c r="R8">
        <f>'[1]2018 ksh'!CJ7</f>
        <v>19386</v>
      </c>
      <c r="S8">
        <f>'[1]2018 ksh'!CK7</f>
        <v>18586</v>
      </c>
      <c r="T8">
        <f>'[1]2018 ksh'!CL7</f>
        <v>14804</v>
      </c>
      <c r="U8">
        <f>'[1]2018 ksh'!CM7</f>
        <v>12719</v>
      </c>
      <c r="V8">
        <f>'[1]2018 ksh'!CN7</f>
        <v>32398</v>
      </c>
      <c r="W8">
        <f>'[1]2018 ksh'!CO7</f>
        <v>2688</v>
      </c>
      <c r="X8">
        <f>'[1]2018 ksh'!CP7</f>
        <v>12393</v>
      </c>
      <c r="Y8">
        <f>'[1]2018 ksh'!CQ7</f>
        <v>7788</v>
      </c>
      <c r="Z8">
        <f>'[1]2018 ksh'!CR7</f>
        <v>11865</v>
      </c>
      <c r="AA8">
        <f>'[1]2018 ksh'!CS7</f>
        <v>5739</v>
      </c>
      <c r="AB8">
        <f>'[1]2018 ksh'!CT7</f>
        <v>7684</v>
      </c>
      <c r="AC8">
        <f>'[1]2018 ksh'!CU7</f>
        <v>52928</v>
      </c>
      <c r="AD8">
        <f>'[1]2018 ksh'!CV7</f>
        <v>24257</v>
      </c>
      <c r="AE8">
        <f>'[1]2018 ksh'!CW7</f>
        <v>27254</v>
      </c>
      <c r="AF8">
        <f>'[1]2018 ksh'!CX7</f>
        <v>98580</v>
      </c>
      <c r="AG8">
        <f>'[1]2018 ksh'!CY7</f>
        <v>43025</v>
      </c>
      <c r="AH8">
        <f>'[1]2018 ksh'!CZ7</f>
        <v>506</v>
      </c>
      <c r="AI8">
        <f>'[1]2018 ksh'!DA7</f>
        <v>1440</v>
      </c>
      <c r="AJ8">
        <f>'[1]2018 ksh'!DB7</f>
        <v>12962</v>
      </c>
      <c r="AK8">
        <f>'[1]2018 ksh'!DC7</f>
        <v>17354</v>
      </c>
      <c r="AL8">
        <f>'[1]2018 ksh'!DD7</f>
        <v>39484</v>
      </c>
      <c r="AM8">
        <f>'[1]2018 ksh'!DE7</f>
        <v>1407</v>
      </c>
      <c r="AN8">
        <f>'[1]2018 ksh'!DF7</f>
        <v>2904</v>
      </c>
      <c r="AO8">
        <f>'[1]2018 ksh'!DG7</f>
        <v>5450</v>
      </c>
      <c r="AP8">
        <f>'[1]2018 ksh'!DH7</f>
        <v>8795</v>
      </c>
      <c r="AQ8">
        <f>'[1]2018 ksh'!DI7</f>
        <v>4717</v>
      </c>
      <c r="AR8">
        <f>'[1]2018 ksh'!DJ7</f>
        <v>18302</v>
      </c>
      <c r="AS8">
        <f>'[1]2018 ksh'!DK7</f>
        <v>2942</v>
      </c>
      <c r="AT8">
        <f>'[1]2018 ksh'!DL7</f>
        <v>1168</v>
      </c>
      <c r="AU8">
        <f>'[1]2018 ksh'!DM7</f>
        <v>1761</v>
      </c>
      <c r="AV8">
        <f>'[1]2018 ksh'!DN7</f>
        <v>3298</v>
      </c>
      <c r="AW8">
        <f>'[1]2018 ksh'!DO7</f>
        <v>1267</v>
      </c>
      <c r="AX8">
        <f>'[1]2018 ksh'!DP7</f>
        <v>2126</v>
      </c>
      <c r="AY8">
        <f>'[1]2018 ksh'!DQ7</f>
        <v>567</v>
      </c>
      <c r="AZ8">
        <f>'[1]2018 ksh'!DR7</f>
        <v>23665</v>
      </c>
      <c r="BA8">
        <f>'[1]2018 ksh'!DS7</f>
        <v>77401</v>
      </c>
      <c r="BB8">
        <f>'[1]2018 ksh'!DT7</f>
        <v>33898</v>
      </c>
      <c r="BC8">
        <f>'[1]2018 ksh'!DU7</f>
        <v>59961</v>
      </c>
      <c r="BD8">
        <f>'[1]2018 ksh'!DV7</f>
        <v>29156</v>
      </c>
      <c r="BE8">
        <f>'[1]2018 ksh'!DW7</f>
        <v>4792</v>
      </c>
      <c r="BF8">
        <f>'[1]2018 ksh'!DX7</f>
        <v>7406</v>
      </c>
      <c r="BG8">
        <f>'[1]2018 ksh'!DY7</f>
        <v>2693</v>
      </c>
      <c r="BH8">
        <f>'[1]2018 ksh'!DZ7</f>
        <v>4373</v>
      </c>
      <c r="BI8">
        <f>'[1]2018 ksh'!EA7</f>
        <v>24858</v>
      </c>
      <c r="BJ8">
        <f>'[1]2018 ksh'!EB7</f>
        <v>157</v>
      </c>
      <c r="BK8">
        <f>'[1]2018 ksh'!EC7</f>
        <v>58</v>
      </c>
      <c r="BL8">
        <f>'[1]2018 ksh'!ED7</f>
        <v>19724</v>
      </c>
      <c r="BM8">
        <f>'[1]2018 ksh'!EE7</f>
        <v>11743</v>
      </c>
      <c r="BN8">
        <f>'[1]2018 ksh'!EF7</f>
        <v>19622</v>
      </c>
      <c r="BO8" s="2"/>
      <c r="BR8" t="s">
        <v>27</v>
      </c>
      <c r="BS8">
        <v>1.7403348054161216E-2</v>
      </c>
      <c r="BT8">
        <v>3.295081820981044E-2</v>
      </c>
      <c r="BU8">
        <v>4.1662356801803788E-2</v>
      </c>
      <c r="BV8">
        <v>2.2566099173527029E-2</v>
      </c>
      <c r="BW8">
        <v>7.9892406835153831E-3</v>
      </c>
      <c r="BX8">
        <v>2.2173764610336263E-2</v>
      </c>
      <c r="BY8">
        <v>2.6018719822265095E-2</v>
      </c>
      <c r="BZ8">
        <v>7.2008834191742135E-3</v>
      </c>
      <c r="CA8">
        <v>5.4140538935118436E-2</v>
      </c>
      <c r="CB8">
        <v>1.3262756004411682E-3</v>
      </c>
      <c r="CC8">
        <v>5.0842517639188558E-3</v>
      </c>
      <c r="CD8">
        <v>7.7942734414514206E-3</v>
      </c>
      <c r="CE8">
        <v>9.1094180408315927E-3</v>
      </c>
      <c r="CF8">
        <v>7.7487607867861366E-3</v>
      </c>
      <c r="CG8">
        <v>5.6362816359155762E-3</v>
      </c>
      <c r="CH8">
        <v>1.605709727273159E-2</v>
      </c>
      <c r="CI8">
        <v>4.5364830650812208E-3</v>
      </c>
      <c r="CJ8">
        <v>8.8871235303963712E-3</v>
      </c>
      <c r="CK8">
        <v>7.5142544846776727E-3</v>
      </c>
      <c r="CL8">
        <v>3.8311852469335279E-3</v>
      </c>
      <c r="CM8">
        <v>8.9482290503737454E-3</v>
      </c>
      <c r="CN8">
        <v>1.8670975316182555E-2</v>
      </c>
      <c r="CO8">
        <v>2.1308090737714194E-2</v>
      </c>
      <c r="CP8">
        <v>1.4158258563205618E-2</v>
      </c>
      <c r="CQ8">
        <v>3.4699507255982746E-2</v>
      </c>
      <c r="CR8">
        <v>2.4885323020113606E-2</v>
      </c>
      <c r="CS8">
        <v>1.2871348344479585E-2</v>
      </c>
      <c r="CT8">
        <v>3.5731395456378892E-2</v>
      </c>
      <c r="CU8">
        <v>1.0096622155383147E-2</v>
      </c>
      <c r="CV8">
        <v>3.9047123319932965E-2</v>
      </c>
      <c r="CW8">
        <v>2.5049457866269501E-2</v>
      </c>
      <c r="CX8">
        <v>2.2311968804465475E-2</v>
      </c>
      <c r="CY8">
        <v>2.3311684593747099E-3</v>
      </c>
      <c r="CZ8">
        <v>1.6167362440653869E-2</v>
      </c>
      <c r="DA8">
        <v>0.1374552508657729</v>
      </c>
      <c r="DB8">
        <v>3.5992626536227805E-2</v>
      </c>
      <c r="DC8">
        <v>7.5571825442875664E-3</v>
      </c>
      <c r="DD8">
        <v>7.3401587712524172E-3</v>
      </c>
      <c r="DE8">
        <v>9.813229322755997E-3</v>
      </c>
      <c r="DF8">
        <v>8.3237151145991936E-3</v>
      </c>
      <c r="DG8">
        <v>4.9315775663235284E-3</v>
      </c>
      <c r="DH8">
        <v>2.0400603776043736E-2</v>
      </c>
      <c r="DI8">
        <v>5.9278533389594788E-3</v>
      </c>
      <c r="DJ8">
        <v>2.299985450075849E-3</v>
      </c>
      <c r="DK8">
        <v>1.086807829594953E-2</v>
      </c>
      <c r="DL8">
        <v>1.1086351684360117E-2</v>
      </c>
      <c r="DM8">
        <v>3.8079401303013536E-3</v>
      </c>
      <c r="DN8">
        <v>1.311154481329169E-2</v>
      </c>
      <c r="DO8">
        <v>5.3804300145085526E-3</v>
      </c>
      <c r="DP8">
        <v>4.202861593169168E-2</v>
      </c>
      <c r="DQ8">
        <v>2.1073470518724578E-2</v>
      </c>
      <c r="DR8">
        <v>1.8460283394137685E-2</v>
      </c>
      <c r="DS8">
        <v>3.4192900030852125E-2</v>
      </c>
      <c r="DT8">
        <v>5.1830358928913488E-2</v>
      </c>
      <c r="DU8">
        <v>9.4937738638467706E-3</v>
      </c>
      <c r="DV8">
        <v>2.05645473660842E-2</v>
      </c>
      <c r="DW8">
        <v>9.844255081796989E-3</v>
      </c>
      <c r="DX8">
        <v>5.5429787447804996E-2</v>
      </c>
      <c r="DY8">
        <v>7.4799286255263858E-2</v>
      </c>
      <c r="DZ8">
        <v>2.3756555959464472E-2</v>
      </c>
      <c r="EA8">
        <v>116</v>
      </c>
      <c r="EB8">
        <v>5.0542061448440277E-3</v>
      </c>
      <c r="EF8" s="2"/>
    </row>
    <row r="9" spans="1:136" x14ac:dyDescent="0.35">
      <c r="A9" s="2"/>
      <c r="B9" t="s">
        <v>28</v>
      </c>
      <c r="C9">
        <f>'[1]2018 ksh'!BU8</f>
        <v>11692</v>
      </c>
      <c r="D9">
        <f>'[1]2018 ksh'!BV8</f>
        <v>832</v>
      </c>
      <c r="E9">
        <f>'[1]2018 ksh'!BW8</f>
        <v>0</v>
      </c>
      <c r="F9">
        <f>'[1]2018 ksh'!BX8</f>
        <v>995</v>
      </c>
      <c r="G9">
        <f>'[1]2018 ksh'!BY8</f>
        <v>9322</v>
      </c>
      <c r="H9">
        <f>'[1]2018 ksh'!BZ8</f>
        <v>2085</v>
      </c>
      <c r="I9">
        <f>'[1]2018 ksh'!CA8</f>
        <v>616</v>
      </c>
      <c r="J9">
        <f>'[1]2018 ksh'!CB8</f>
        <v>1389</v>
      </c>
      <c r="K9">
        <f>'[1]2018 ksh'!CC8</f>
        <v>2569</v>
      </c>
      <c r="L9">
        <f>'[1]2018 ksh'!CD8</f>
        <v>424</v>
      </c>
      <c r="M9">
        <f>'[1]2018 ksh'!CE8</f>
        <v>3058</v>
      </c>
      <c r="N9">
        <f>'[1]2018 ksh'!CF8</f>
        <v>3741</v>
      </c>
      <c r="O9">
        <f>'[1]2018 ksh'!CG8</f>
        <v>3924</v>
      </c>
      <c r="P9">
        <f>'[1]2018 ksh'!CH8</f>
        <v>2032</v>
      </c>
      <c r="Q9">
        <f>'[1]2018 ksh'!CI8</f>
        <v>3336</v>
      </c>
      <c r="R9">
        <f>'[1]2018 ksh'!CJ8</f>
        <v>6238</v>
      </c>
      <c r="S9">
        <f>'[1]2018 ksh'!CK8</f>
        <v>6828</v>
      </c>
      <c r="T9">
        <f>'[1]2018 ksh'!CL8</f>
        <v>2712</v>
      </c>
      <c r="U9">
        <f>'[1]2018 ksh'!CM8</f>
        <v>8123</v>
      </c>
      <c r="V9">
        <f>'[1]2018 ksh'!CN8</f>
        <v>14816</v>
      </c>
      <c r="W9">
        <f>'[1]2018 ksh'!CO8</f>
        <v>1275</v>
      </c>
      <c r="X9">
        <f>'[1]2018 ksh'!CP8</f>
        <v>2968</v>
      </c>
      <c r="Y9">
        <f>'[1]2018 ksh'!CQ8</f>
        <v>3021</v>
      </c>
      <c r="Z9">
        <f>'[1]2018 ksh'!CR8</f>
        <v>7182</v>
      </c>
      <c r="AA9">
        <f>'[1]2018 ksh'!CS8</f>
        <v>3161</v>
      </c>
      <c r="AB9">
        <f>'[1]2018 ksh'!CT8</f>
        <v>1645</v>
      </c>
      <c r="AC9">
        <f>'[1]2018 ksh'!CU8</f>
        <v>18911</v>
      </c>
      <c r="AD9">
        <f>'[1]2018 ksh'!CV8</f>
        <v>5705</v>
      </c>
      <c r="AE9">
        <f>'[1]2018 ksh'!CW8</f>
        <v>21842</v>
      </c>
      <c r="AF9">
        <f>'[1]2018 ksh'!CX8</f>
        <v>29719</v>
      </c>
      <c r="AG9">
        <f>'[1]2018 ksh'!CY8</f>
        <v>13813</v>
      </c>
      <c r="AH9">
        <f>'[1]2018 ksh'!CZ8</f>
        <v>0</v>
      </c>
      <c r="AI9">
        <f>'[1]2018 ksh'!DA8</f>
        <v>1113</v>
      </c>
      <c r="AJ9">
        <f>'[1]2018 ksh'!DB8</f>
        <v>6966</v>
      </c>
      <c r="AK9">
        <f>'[1]2018 ksh'!DC8</f>
        <v>4877</v>
      </c>
      <c r="AL9">
        <f>'[1]2018 ksh'!DD8</f>
        <v>14420</v>
      </c>
      <c r="AM9">
        <f>'[1]2018 ksh'!DE8</f>
        <v>4042</v>
      </c>
      <c r="AN9">
        <f>'[1]2018 ksh'!DF8</f>
        <v>3475</v>
      </c>
      <c r="AO9">
        <f>'[1]2018 ksh'!DG8</f>
        <v>2771</v>
      </c>
      <c r="AP9">
        <f>'[1]2018 ksh'!DH8</f>
        <v>23256</v>
      </c>
      <c r="AQ9">
        <f>'[1]2018 ksh'!DI8</f>
        <v>4554</v>
      </c>
      <c r="AR9">
        <f>'[1]2018 ksh'!DJ8</f>
        <v>24044</v>
      </c>
      <c r="AS9">
        <f>'[1]2018 ksh'!DK8</f>
        <v>6278</v>
      </c>
      <c r="AT9">
        <f>'[1]2018 ksh'!DL8</f>
        <v>2165</v>
      </c>
      <c r="AU9">
        <f>'[1]2018 ksh'!DM8</f>
        <v>2712</v>
      </c>
      <c r="AV9">
        <f>'[1]2018 ksh'!DN8</f>
        <v>3859</v>
      </c>
      <c r="AW9">
        <f>'[1]2018 ksh'!DO8</f>
        <v>853</v>
      </c>
      <c r="AX9">
        <f>'[1]2018 ksh'!DP8</f>
        <v>4553</v>
      </c>
      <c r="AY9">
        <f>'[1]2018 ksh'!DQ8</f>
        <v>1816</v>
      </c>
      <c r="AZ9">
        <f>'[1]2018 ksh'!DR8</f>
        <v>14375</v>
      </c>
      <c r="BA9">
        <f>'[1]2018 ksh'!DS8</f>
        <v>87158</v>
      </c>
      <c r="BB9">
        <f>'[1]2018 ksh'!DT8</f>
        <v>135254</v>
      </c>
      <c r="BC9">
        <f>'[1]2018 ksh'!DU8</f>
        <v>31978</v>
      </c>
      <c r="BD9">
        <f>'[1]2018 ksh'!DV8</f>
        <v>21217</v>
      </c>
      <c r="BE9">
        <f>'[1]2018 ksh'!DW8</f>
        <v>13549</v>
      </c>
      <c r="BF9">
        <f>'[1]2018 ksh'!DX8</f>
        <v>4182</v>
      </c>
      <c r="BG9">
        <f>'[1]2018 ksh'!DY8</f>
        <v>4525</v>
      </c>
      <c r="BH9">
        <f>'[1]2018 ksh'!DZ8</f>
        <v>462</v>
      </c>
      <c r="BI9">
        <f>'[1]2018 ksh'!EA8</f>
        <v>3544</v>
      </c>
      <c r="BJ9">
        <f>'[1]2018 ksh'!EB8</f>
        <v>95</v>
      </c>
      <c r="BK9">
        <f>'[1]2018 ksh'!EC8</f>
        <v>326</v>
      </c>
      <c r="BL9">
        <f>'[1]2018 ksh'!ED8</f>
        <v>23402</v>
      </c>
      <c r="BM9">
        <f>'[1]2018 ksh'!EE8</f>
        <v>2980</v>
      </c>
      <c r="BN9">
        <f>'[1]2018 ksh'!EF8</f>
        <v>8411</v>
      </c>
      <c r="BO9" s="2"/>
      <c r="BR9" t="s">
        <v>28</v>
      </c>
      <c r="BS9">
        <v>6.3860887376974212E-3</v>
      </c>
      <c r="BT9">
        <v>7.6728465576720653E-3</v>
      </c>
      <c r="BU9">
        <v>0</v>
      </c>
      <c r="BV9">
        <v>7.7053084000203824E-3</v>
      </c>
      <c r="BW9">
        <v>3.0856687790740142E-3</v>
      </c>
      <c r="BX9">
        <v>4.8609293673169077E-3</v>
      </c>
      <c r="BY9">
        <v>2.6031397450893778E-3</v>
      </c>
      <c r="BZ9">
        <v>3.3836356797134585E-3</v>
      </c>
      <c r="CA9">
        <v>2.453034294961539E-2</v>
      </c>
      <c r="CB9">
        <v>3.7564519344492672E-4</v>
      </c>
      <c r="CC9">
        <v>2.4296986863672231E-3</v>
      </c>
      <c r="CD9">
        <v>3.6038038492732373E-3</v>
      </c>
      <c r="CE9">
        <v>2.5208290826673604E-3</v>
      </c>
      <c r="CF9">
        <v>3.1284486228391477E-3</v>
      </c>
      <c r="CG9">
        <v>4.7159858383281567E-3</v>
      </c>
      <c r="CH9">
        <v>5.1668303305116925E-3</v>
      </c>
      <c r="CI9">
        <v>1.666582716473398E-3</v>
      </c>
      <c r="CJ9">
        <v>1.6280653211588054E-3</v>
      </c>
      <c r="CK9">
        <v>4.7989849185499436E-3</v>
      </c>
      <c r="CL9">
        <v>1.7520476763555513E-3</v>
      </c>
      <c r="CM9">
        <v>4.244416681259868E-3</v>
      </c>
      <c r="CN9">
        <v>4.4715125262995096E-3</v>
      </c>
      <c r="CO9">
        <v>8.2655036105077784E-3</v>
      </c>
      <c r="CP9">
        <v>8.5701317320642859E-3</v>
      </c>
      <c r="CQ9">
        <v>1.9112239490531705E-2</v>
      </c>
      <c r="CR9">
        <v>5.327480006258053E-3</v>
      </c>
      <c r="CS9">
        <v>4.598890351845024E-3</v>
      </c>
      <c r="CT9">
        <v>8.4036612556639984E-3</v>
      </c>
      <c r="CU9">
        <v>8.0916717222381546E-3</v>
      </c>
      <c r="CV9">
        <v>1.1771570886032541E-2</v>
      </c>
      <c r="CW9">
        <v>8.0420258339751454E-3</v>
      </c>
      <c r="CX9">
        <v>0</v>
      </c>
      <c r="CY9">
        <v>1.8017989550583695E-3</v>
      </c>
      <c r="CZ9">
        <v>8.688616475975533E-3</v>
      </c>
      <c r="DA9">
        <v>3.8629091763995302E-2</v>
      </c>
      <c r="DB9">
        <v>1.314491122106182E-2</v>
      </c>
      <c r="DC9">
        <v>2.1710115027725903E-2</v>
      </c>
      <c r="DD9">
        <v>8.7834200172528069E-3</v>
      </c>
      <c r="DE9">
        <v>4.9894419180471321E-3</v>
      </c>
      <c r="DF9">
        <v>2.2009814520195434E-2</v>
      </c>
      <c r="DG9">
        <v>4.7611626536013026E-3</v>
      </c>
      <c r="DH9">
        <v>2.6801011757796721E-2</v>
      </c>
      <c r="DI9">
        <v>1.2649579626780288E-2</v>
      </c>
      <c r="DJ9">
        <v>4.2632435782655933E-3</v>
      </c>
      <c r="DK9">
        <v>1.6737210868038119E-2</v>
      </c>
      <c r="DL9">
        <v>1.2972174393555394E-2</v>
      </c>
      <c r="DM9">
        <v>2.5636724002739185E-3</v>
      </c>
      <c r="DN9">
        <v>2.8079427815106806E-2</v>
      </c>
      <c r="DO9">
        <v>1.7232558917720513E-2</v>
      </c>
      <c r="DP9">
        <v>2.5529742405158165E-2</v>
      </c>
      <c r="DQ9">
        <v>2.3729945911176817E-2</v>
      </c>
      <c r="DR9">
        <v>7.3657064434205513E-2</v>
      </c>
      <c r="DS9">
        <v>1.8235529046990363E-2</v>
      </c>
      <c r="DT9">
        <v>3.7717270043721961E-2</v>
      </c>
      <c r="DU9">
        <v>2.6842892754853902E-2</v>
      </c>
      <c r="DV9">
        <v>1.1612332849711603E-2</v>
      </c>
      <c r="DW9">
        <v>1.6541126715607639E-2</v>
      </c>
      <c r="DX9">
        <v>5.8560626116821194E-3</v>
      </c>
      <c r="DY9">
        <v>1.0664119015554554E-2</v>
      </c>
      <c r="DZ9">
        <v>1.4374986090121816E-2</v>
      </c>
      <c r="EA9">
        <v>652</v>
      </c>
      <c r="EB9">
        <v>5.9966808051936703E-3</v>
      </c>
      <c r="EF9" s="2"/>
    </row>
    <row r="10" spans="1:136" x14ac:dyDescent="0.35">
      <c r="A10" s="2"/>
      <c r="B10" t="s">
        <v>29</v>
      </c>
      <c r="C10">
        <f>'[1]2018 ksh'!BU9</f>
        <v>8603</v>
      </c>
      <c r="D10">
        <f>'[1]2018 ksh'!BV9</f>
        <v>1730</v>
      </c>
      <c r="E10">
        <f>'[1]2018 ksh'!BW9</f>
        <v>199</v>
      </c>
      <c r="F10">
        <f>'[1]2018 ksh'!BX9</f>
        <v>2085</v>
      </c>
      <c r="G10">
        <f>'[1]2018 ksh'!BY9</f>
        <v>6496</v>
      </c>
      <c r="H10">
        <f>'[1]2018 ksh'!BZ9</f>
        <v>645</v>
      </c>
      <c r="I10">
        <f>'[1]2018 ksh'!CA9</f>
        <v>740</v>
      </c>
      <c r="J10">
        <f>'[1]2018 ksh'!CB9</f>
        <v>275</v>
      </c>
      <c r="K10">
        <f>'[1]2018 ksh'!CC9</f>
        <v>1752</v>
      </c>
      <c r="L10">
        <f>'[1]2018 ksh'!CD9</f>
        <v>1252</v>
      </c>
      <c r="M10">
        <f>'[1]2018 ksh'!CE9</f>
        <v>2087</v>
      </c>
      <c r="N10">
        <f>'[1]2018 ksh'!CF9</f>
        <v>12126</v>
      </c>
      <c r="O10">
        <f>'[1]2018 ksh'!CG9</f>
        <v>1948</v>
      </c>
      <c r="P10">
        <f>'[1]2018 ksh'!CH9</f>
        <v>1471</v>
      </c>
      <c r="Q10">
        <f>'[1]2018 ksh'!CI9</f>
        <v>2028</v>
      </c>
      <c r="R10">
        <f>'[1]2018 ksh'!CJ9</f>
        <v>3336</v>
      </c>
      <c r="S10">
        <f>'[1]2018 ksh'!CK9</f>
        <v>7110</v>
      </c>
      <c r="T10">
        <f>'[1]2018 ksh'!CL9</f>
        <v>3459</v>
      </c>
      <c r="U10">
        <f>'[1]2018 ksh'!CM9</f>
        <v>6469</v>
      </c>
      <c r="V10">
        <f>'[1]2018 ksh'!CN9</f>
        <v>8942</v>
      </c>
      <c r="W10">
        <f>'[1]2018 ksh'!CO9</f>
        <v>331</v>
      </c>
      <c r="X10">
        <f>'[1]2018 ksh'!CP9</f>
        <v>3416</v>
      </c>
      <c r="Y10">
        <f>'[1]2018 ksh'!CQ9</f>
        <v>3122</v>
      </c>
      <c r="Z10">
        <f>'[1]2018 ksh'!CR9</f>
        <v>8143</v>
      </c>
      <c r="AA10">
        <f>'[1]2018 ksh'!CS9</f>
        <v>1554</v>
      </c>
      <c r="AB10">
        <f>'[1]2018 ksh'!CT9</f>
        <v>2473</v>
      </c>
      <c r="AC10">
        <f>'[1]2018 ksh'!CU9</f>
        <v>14529</v>
      </c>
      <c r="AD10">
        <f>'[1]2018 ksh'!CV9</f>
        <v>2977</v>
      </c>
      <c r="AE10">
        <f>'[1]2018 ksh'!CW9</f>
        <v>16372</v>
      </c>
      <c r="AF10">
        <f>'[1]2018 ksh'!CX9</f>
        <v>17376</v>
      </c>
      <c r="AG10">
        <f>'[1]2018 ksh'!CY9</f>
        <v>3807</v>
      </c>
      <c r="AH10">
        <f>'[1]2018 ksh'!CZ9</f>
        <v>213</v>
      </c>
      <c r="AI10">
        <f>'[1]2018 ksh'!DA9</f>
        <v>619</v>
      </c>
      <c r="AJ10">
        <f>'[1]2018 ksh'!DB9</f>
        <v>2571</v>
      </c>
      <c r="AK10">
        <f>'[1]2018 ksh'!DC9</f>
        <v>930</v>
      </c>
      <c r="AL10">
        <f>'[1]2018 ksh'!DD9</f>
        <v>5120</v>
      </c>
      <c r="AM10">
        <f>'[1]2018 ksh'!DE9</f>
        <v>1712</v>
      </c>
      <c r="AN10">
        <f>'[1]2018 ksh'!DF9</f>
        <v>2853</v>
      </c>
      <c r="AO10">
        <f>'[1]2018 ksh'!DG9</f>
        <v>5825</v>
      </c>
      <c r="AP10">
        <f>'[1]2018 ksh'!DH9</f>
        <v>27551</v>
      </c>
      <c r="AQ10">
        <f>'[1]2018 ksh'!DI9</f>
        <v>4933</v>
      </c>
      <c r="AR10">
        <f>'[1]2018 ksh'!DJ9</f>
        <v>29279</v>
      </c>
      <c r="AS10">
        <f>'[1]2018 ksh'!DK9</f>
        <v>14751</v>
      </c>
      <c r="AT10">
        <f>'[1]2018 ksh'!DL9</f>
        <v>9058</v>
      </c>
      <c r="AU10">
        <f>'[1]2018 ksh'!DM9</f>
        <v>1959</v>
      </c>
      <c r="AV10">
        <f>'[1]2018 ksh'!DN9</f>
        <v>9602</v>
      </c>
      <c r="AW10">
        <f>'[1]2018 ksh'!DO9</f>
        <v>1774</v>
      </c>
      <c r="AX10">
        <f>'[1]2018 ksh'!DP9</f>
        <v>611</v>
      </c>
      <c r="AY10">
        <f>'[1]2018 ksh'!DQ9</f>
        <v>1141</v>
      </c>
      <c r="AZ10">
        <f>'[1]2018 ksh'!DR9</f>
        <v>8740</v>
      </c>
      <c r="BA10">
        <f>'[1]2018 ksh'!DS9</f>
        <v>57385</v>
      </c>
      <c r="BB10">
        <f>'[1]2018 ksh'!DT9</f>
        <v>104773</v>
      </c>
      <c r="BC10">
        <f>'[1]2018 ksh'!DU9</f>
        <v>40562</v>
      </c>
      <c r="BD10">
        <f>'[1]2018 ksh'!DV9</f>
        <v>7075</v>
      </c>
      <c r="BE10">
        <f>'[1]2018 ksh'!DW9</f>
        <v>18295</v>
      </c>
      <c r="BF10">
        <f>'[1]2018 ksh'!DX9</f>
        <v>3009</v>
      </c>
      <c r="BG10">
        <f>'[1]2018 ksh'!DY9</f>
        <v>4948</v>
      </c>
      <c r="BH10">
        <f>'[1]2018 ksh'!DZ9</f>
        <v>376</v>
      </c>
      <c r="BI10">
        <f>'[1]2018 ksh'!EA9</f>
        <v>2563</v>
      </c>
      <c r="BJ10">
        <f>'[1]2018 ksh'!EB9</f>
        <v>47</v>
      </c>
      <c r="BK10">
        <f>'[1]2018 ksh'!EC9</f>
        <v>349</v>
      </c>
      <c r="BL10">
        <f>'[1]2018 ksh'!ED9</f>
        <v>22287</v>
      </c>
      <c r="BM10">
        <f>'[1]2018 ksh'!EE9</f>
        <v>299</v>
      </c>
      <c r="BN10">
        <f>'[1]2018 ksh'!EF9</f>
        <v>5576</v>
      </c>
      <c r="BO10" s="2"/>
      <c r="BR10" t="s">
        <v>29</v>
      </c>
      <c r="BS10">
        <v>4.698898512693373E-3</v>
      </c>
      <c r="BT10">
        <v>1.5954356424005615E-2</v>
      </c>
      <c r="BU10">
        <v>2.0026108704248681E-2</v>
      </c>
      <c r="BV10">
        <v>1.6146299511600501E-2</v>
      </c>
      <c r="BW10">
        <v>2.1502364716653932E-3</v>
      </c>
      <c r="BX10">
        <v>1.5037407395296907E-3</v>
      </c>
      <c r="BY10">
        <v>3.1271483950749018E-3</v>
      </c>
      <c r="BZ10">
        <v>6.6990627208149823E-4</v>
      </c>
      <c r="CA10">
        <v>1.6729140073073634E-2</v>
      </c>
      <c r="CB10">
        <v>1.1092164674364345E-3</v>
      </c>
      <c r="CC10">
        <v>1.658201817674426E-3</v>
      </c>
      <c r="CD10">
        <v>1.1681295235575321E-2</v>
      </c>
      <c r="CE10">
        <v>1.2514207576544388E-3</v>
      </c>
      <c r="CF10">
        <v>2.2647381516714498E-3</v>
      </c>
      <c r="CG10">
        <v>2.8669122542354622E-3</v>
      </c>
      <c r="CH10">
        <v>2.7631526102255537E-3</v>
      </c>
      <c r="CI10">
        <v>1.7354134613541095E-3</v>
      </c>
      <c r="CJ10">
        <v>2.0765036673629457E-3</v>
      </c>
      <c r="CK10">
        <v>3.8218187169887464E-3</v>
      </c>
      <c r="CL10">
        <v>1.0574251027248474E-3</v>
      </c>
      <c r="CM10">
        <v>1.1018838599976598E-3</v>
      </c>
      <c r="CN10">
        <v>5.1464578132881149E-3</v>
      </c>
      <c r="CO10">
        <v>8.5418412022526605E-3</v>
      </c>
      <c r="CP10">
        <v>9.716873112531256E-3</v>
      </c>
      <c r="CQ10">
        <v>9.3958937577621852E-3</v>
      </c>
      <c r="CR10">
        <v>8.0090322525690968E-3</v>
      </c>
      <c r="CS10">
        <v>3.5332493216623318E-3</v>
      </c>
      <c r="CT10">
        <v>4.3852234107119581E-3</v>
      </c>
      <c r="CU10">
        <v>6.0652343849685502E-3</v>
      </c>
      <c r="CV10">
        <v>6.8825605072748552E-3</v>
      </c>
      <c r="CW10">
        <v>2.2164621986493433E-3</v>
      </c>
      <c r="CX10">
        <v>9.3921924018797349E-3</v>
      </c>
      <c r="CY10">
        <v>1.00207866413399E-3</v>
      </c>
      <c r="CZ10">
        <v>3.2067804995310214E-3</v>
      </c>
      <c r="DA10">
        <v>7.3662200821233608E-3</v>
      </c>
      <c r="DB10">
        <v>4.6672639009595366E-3</v>
      </c>
      <c r="DC10">
        <v>9.1953777653307131E-3</v>
      </c>
      <c r="DD10">
        <v>7.2112510242366206E-3</v>
      </c>
      <c r="DE10">
        <v>1.0488451523863062E-2</v>
      </c>
      <c r="DF10">
        <v>2.6074664596057121E-2</v>
      </c>
      <c r="DG10">
        <v>5.1574034629370286E-3</v>
      </c>
      <c r="DH10">
        <v>3.2636284447534941E-2</v>
      </c>
      <c r="DI10">
        <v>2.9721877839222054E-2</v>
      </c>
      <c r="DJ10">
        <v>1.7836702231838222E-2</v>
      </c>
      <c r="DK10">
        <v>1.209004280622665E-2</v>
      </c>
      <c r="DL10">
        <v>3.2277486013713115E-2</v>
      </c>
      <c r="DM10">
        <v>5.3317172779436478E-3</v>
      </c>
      <c r="DN10">
        <v>3.7681815056073483E-3</v>
      </c>
      <c r="DO10">
        <v>1.0827285090924618E-2</v>
      </c>
      <c r="DP10">
        <v>1.5522083382336163E-2</v>
      </c>
      <c r="DQ10">
        <v>1.5623843435059105E-2</v>
      </c>
      <c r="DR10">
        <v>5.7057622044191035E-2</v>
      </c>
      <c r="DS10">
        <v>2.3130575057978081E-2</v>
      </c>
      <c r="DT10">
        <v>1.2577163857252811E-2</v>
      </c>
      <c r="DU10">
        <v>3.6245532729356572E-2</v>
      </c>
      <c r="DV10">
        <v>8.3552150991827376E-3</v>
      </c>
      <c r="DW10">
        <v>1.8087402207475491E-2</v>
      </c>
      <c r="DX10">
        <v>4.765973034615751E-3</v>
      </c>
      <c r="DY10">
        <v>7.7122282835401582E-3</v>
      </c>
      <c r="DZ10">
        <v>7.1118352235339504E-3</v>
      </c>
      <c r="EA10">
        <v>698</v>
      </c>
      <c r="EB10">
        <v>5.7109659475835959E-3</v>
      </c>
      <c r="EF10" s="2"/>
    </row>
    <row r="11" spans="1:136" x14ac:dyDescent="0.35">
      <c r="A11" s="2"/>
      <c r="B11" t="s">
        <v>134</v>
      </c>
      <c r="C11">
        <f>SUM(C4:C10)</f>
        <v>184035</v>
      </c>
      <c r="D11">
        <f t="shared" ref="D11:BN11" si="0">SUM(D4:D10)</f>
        <v>20700</v>
      </c>
      <c r="E11">
        <f t="shared" si="0"/>
        <v>2339</v>
      </c>
      <c r="F11">
        <f t="shared" si="0"/>
        <v>12829</v>
      </c>
      <c r="G11">
        <f t="shared" si="0"/>
        <v>135228</v>
      </c>
      <c r="H11">
        <f t="shared" si="0"/>
        <v>55933</v>
      </c>
      <c r="I11">
        <f t="shared" si="0"/>
        <v>27084</v>
      </c>
      <c r="J11">
        <f t="shared" si="0"/>
        <v>16205</v>
      </c>
      <c r="K11">
        <f t="shared" si="0"/>
        <v>20069</v>
      </c>
      <c r="L11">
        <f t="shared" si="0"/>
        <v>4286</v>
      </c>
      <c r="M11">
        <f t="shared" si="0"/>
        <v>24084</v>
      </c>
      <c r="N11">
        <f t="shared" si="0"/>
        <v>30737</v>
      </c>
      <c r="O11">
        <f t="shared" si="0"/>
        <v>54793</v>
      </c>
      <c r="P11">
        <f t="shared" si="0"/>
        <v>26831</v>
      </c>
      <c r="Q11">
        <f t="shared" si="0"/>
        <v>23876</v>
      </c>
      <c r="R11">
        <f t="shared" si="0"/>
        <v>99754</v>
      </c>
      <c r="S11">
        <f t="shared" si="0"/>
        <v>82948</v>
      </c>
      <c r="T11">
        <f t="shared" si="0"/>
        <v>62820</v>
      </c>
      <c r="U11">
        <f t="shared" si="0"/>
        <v>67985</v>
      </c>
      <c r="V11">
        <f t="shared" si="0"/>
        <v>159171</v>
      </c>
      <c r="W11">
        <f t="shared" si="0"/>
        <v>10831</v>
      </c>
      <c r="X11">
        <f t="shared" si="0"/>
        <v>58330</v>
      </c>
      <c r="Y11">
        <f t="shared" si="0"/>
        <v>22457</v>
      </c>
      <c r="Z11">
        <f t="shared" si="0"/>
        <v>38801</v>
      </c>
      <c r="AA11">
        <f t="shared" si="0"/>
        <v>24653</v>
      </c>
      <c r="AB11">
        <f t="shared" si="0"/>
        <v>28607</v>
      </c>
      <c r="AC11">
        <f t="shared" si="0"/>
        <v>305986</v>
      </c>
      <c r="AD11">
        <f t="shared" si="0"/>
        <v>67985</v>
      </c>
      <c r="AE11">
        <f t="shared" si="0"/>
        <v>115450</v>
      </c>
      <c r="AF11">
        <f t="shared" si="0"/>
        <v>355086</v>
      </c>
      <c r="AG11">
        <f t="shared" si="0"/>
        <v>172985</v>
      </c>
      <c r="AH11">
        <f t="shared" si="0"/>
        <v>1352</v>
      </c>
      <c r="AI11">
        <f t="shared" si="0"/>
        <v>4791</v>
      </c>
      <c r="AJ11">
        <f t="shared" si="0"/>
        <v>51661</v>
      </c>
      <c r="AK11">
        <f t="shared" si="0"/>
        <v>44880</v>
      </c>
      <c r="AL11">
        <f t="shared" si="0"/>
        <v>163815</v>
      </c>
      <c r="AM11">
        <f t="shared" si="0"/>
        <v>8564</v>
      </c>
      <c r="AN11">
        <f t="shared" si="0"/>
        <v>13546</v>
      </c>
      <c r="AO11">
        <f t="shared" si="0"/>
        <v>21953</v>
      </c>
      <c r="AP11">
        <f t="shared" si="0"/>
        <v>69245</v>
      </c>
      <c r="AQ11">
        <f t="shared" si="0"/>
        <v>25337</v>
      </c>
      <c r="AR11">
        <f t="shared" si="0"/>
        <v>83647</v>
      </c>
      <c r="AS11">
        <f t="shared" si="0"/>
        <v>26926</v>
      </c>
      <c r="AT11">
        <f t="shared" si="0"/>
        <v>13034</v>
      </c>
      <c r="AU11">
        <f t="shared" si="0"/>
        <v>8403</v>
      </c>
      <c r="AV11">
        <f t="shared" si="0"/>
        <v>20911</v>
      </c>
      <c r="AW11">
        <f t="shared" si="0"/>
        <v>6540</v>
      </c>
      <c r="AX11">
        <f t="shared" si="0"/>
        <v>9806</v>
      </c>
      <c r="AY11">
        <f t="shared" si="0"/>
        <v>6096</v>
      </c>
      <c r="AZ11">
        <f t="shared" si="0"/>
        <v>119923</v>
      </c>
      <c r="BA11">
        <f t="shared" si="0"/>
        <v>303676</v>
      </c>
      <c r="BB11">
        <f t="shared" si="0"/>
        <v>338361</v>
      </c>
      <c r="BC11">
        <f t="shared" si="0"/>
        <v>186385</v>
      </c>
      <c r="BD11">
        <f t="shared" si="0"/>
        <v>113555</v>
      </c>
      <c r="BE11">
        <f t="shared" si="0"/>
        <v>46686</v>
      </c>
      <c r="BF11">
        <f t="shared" si="0"/>
        <v>25874</v>
      </c>
      <c r="BG11">
        <f t="shared" si="0"/>
        <v>17537</v>
      </c>
      <c r="BH11">
        <f t="shared" si="0"/>
        <v>12573</v>
      </c>
      <c r="BI11">
        <f t="shared" si="0"/>
        <v>65571</v>
      </c>
      <c r="BJ11">
        <f t="shared" si="0"/>
        <v>2180</v>
      </c>
      <c r="BK11">
        <f t="shared" si="0"/>
        <v>833</v>
      </c>
      <c r="BL11">
        <f t="shared" si="0"/>
        <v>89779</v>
      </c>
      <c r="BM11">
        <f t="shared" si="0"/>
        <v>148454</v>
      </c>
      <c r="BN11">
        <f t="shared" si="0"/>
        <v>104686</v>
      </c>
      <c r="BO11" s="2"/>
      <c r="BP11" s="3">
        <f>SUM(C11:BN11)</f>
        <v>4469458</v>
      </c>
      <c r="EF11" s="2"/>
    </row>
    <row r="12" spans="1:136" x14ac:dyDescent="0.35">
      <c r="A12" s="2"/>
      <c r="BO12" s="2"/>
      <c r="EF12" s="2"/>
    </row>
    <row r="13" spans="1:136" x14ac:dyDescent="0.35">
      <c r="A13" s="2"/>
      <c r="C13" t="s">
        <v>19</v>
      </c>
      <c r="D13" t="s">
        <v>30</v>
      </c>
      <c r="E13" t="s">
        <v>30</v>
      </c>
      <c r="F13" t="s">
        <v>19</v>
      </c>
      <c r="G13" t="s">
        <v>30</v>
      </c>
      <c r="H13" t="s">
        <v>30</v>
      </c>
      <c r="I13" t="s">
        <v>30</v>
      </c>
      <c r="J13" t="s">
        <v>30</v>
      </c>
      <c r="K13" t="s">
        <v>19</v>
      </c>
      <c r="L13" t="s">
        <v>30</v>
      </c>
      <c r="M13" t="s">
        <v>30</v>
      </c>
      <c r="N13" t="s">
        <v>30</v>
      </c>
      <c r="O13" t="s">
        <v>30</v>
      </c>
      <c r="P13" t="s">
        <v>30</v>
      </c>
      <c r="Q13" t="s">
        <v>19</v>
      </c>
      <c r="R13" t="s">
        <v>30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 t="s">
        <v>30</v>
      </c>
      <c r="Z13" t="s">
        <v>30</v>
      </c>
      <c r="AA13" t="s">
        <v>30</v>
      </c>
      <c r="AB13" t="s">
        <v>30</v>
      </c>
      <c r="AC13" t="s">
        <v>30</v>
      </c>
      <c r="AD13" t="s">
        <v>30</v>
      </c>
      <c r="AE13" t="s">
        <v>30</v>
      </c>
      <c r="AF13" t="s">
        <v>4</v>
      </c>
      <c r="AG13" t="s">
        <v>30</v>
      </c>
      <c r="AH13" t="s">
        <v>30</v>
      </c>
      <c r="AI13" t="s">
        <v>30</v>
      </c>
      <c r="AJ13" t="s">
        <v>19</v>
      </c>
      <c r="AK13" t="s">
        <v>19</v>
      </c>
      <c r="AL13" t="s">
        <v>4</v>
      </c>
      <c r="AM13" t="s">
        <v>30</v>
      </c>
      <c r="AN13" t="s">
        <v>30</v>
      </c>
      <c r="AO13" t="s">
        <v>30</v>
      </c>
      <c r="AP13" t="s">
        <v>30</v>
      </c>
      <c r="AQ13" t="s">
        <v>30</v>
      </c>
      <c r="AR13" t="s">
        <v>19</v>
      </c>
      <c r="AS13" t="s">
        <v>19</v>
      </c>
      <c r="AT13" t="s">
        <v>30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4</v>
      </c>
      <c r="BB13" t="s">
        <v>4</v>
      </c>
      <c r="BC13" t="s">
        <v>4</v>
      </c>
      <c r="BD13" t="s">
        <v>4</v>
      </c>
      <c r="BE13" t="s">
        <v>4</v>
      </c>
      <c r="BF13" t="s">
        <v>4</v>
      </c>
      <c r="BG13" t="s">
        <v>4</v>
      </c>
      <c r="BH13" t="s">
        <v>4</v>
      </c>
      <c r="BI13" t="s">
        <v>4</v>
      </c>
      <c r="BJ13" t="s">
        <v>4</v>
      </c>
      <c r="BK13" t="s">
        <v>4</v>
      </c>
      <c r="BL13" t="s">
        <v>19</v>
      </c>
      <c r="BO13" s="2"/>
      <c r="BS13">
        <v>1</v>
      </c>
      <c r="BT13">
        <v>2</v>
      </c>
      <c r="BU13">
        <v>3</v>
      </c>
      <c r="BV13" t="s">
        <v>0</v>
      </c>
      <c r="BW13" t="s">
        <v>1</v>
      </c>
      <c r="BX13" t="s">
        <v>2</v>
      </c>
      <c r="BY13">
        <v>16</v>
      </c>
      <c r="BZ13">
        <v>17</v>
      </c>
      <c r="CA13">
        <v>18</v>
      </c>
      <c r="CB13">
        <v>19</v>
      </c>
      <c r="CC13">
        <v>20</v>
      </c>
      <c r="CD13">
        <v>21</v>
      </c>
      <c r="CE13">
        <v>22</v>
      </c>
      <c r="CF13">
        <v>23</v>
      </c>
      <c r="CG13">
        <v>24</v>
      </c>
      <c r="CH13">
        <v>25</v>
      </c>
      <c r="CI13">
        <v>26</v>
      </c>
      <c r="CJ13">
        <v>27</v>
      </c>
      <c r="CK13">
        <v>28</v>
      </c>
      <c r="CL13">
        <v>29</v>
      </c>
      <c r="CM13">
        <v>30</v>
      </c>
      <c r="CN13" t="s">
        <v>3</v>
      </c>
      <c r="CO13">
        <v>33</v>
      </c>
      <c r="CP13" t="s">
        <v>4</v>
      </c>
      <c r="CQ13">
        <v>36</v>
      </c>
      <c r="CR13" t="s">
        <v>5</v>
      </c>
      <c r="CS13" t="s">
        <v>6</v>
      </c>
      <c r="CT13">
        <v>45</v>
      </c>
      <c r="CU13">
        <v>46</v>
      </c>
      <c r="CV13">
        <v>47</v>
      </c>
      <c r="CW13">
        <v>49</v>
      </c>
      <c r="CX13">
        <v>50</v>
      </c>
      <c r="CY13">
        <v>51</v>
      </c>
      <c r="CZ13">
        <v>52</v>
      </c>
      <c r="DA13">
        <v>53</v>
      </c>
      <c r="DB13" t="s">
        <v>7</v>
      </c>
      <c r="DC13">
        <v>58</v>
      </c>
      <c r="DD13" t="s">
        <v>8</v>
      </c>
      <c r="DE13">
        <v>61</v>
      </c>
      <c r="DF13" t="s">
        <v>9</v>
      </c>
      <c r="DG13" t="s">
        <v>10</v>
      </c>
      <c r="DH13" t="s">
        <v>11</v>
      </c>
      <c r="DI13">
        <v>71</v>
      </c>
      <c r="DJ13">
        <v>72</v>
      </c>
      <c r="DK13">
        <v>73</v>
      </c>
      <c r="DL13" t="s">
        <v>12</v>
      </c>
      <c r="DM13">
        <v>77</v>
      </c>
      <c r="DN13">
        <v>78</v>
      </c>
      <c r="DO13">
        <v>79</v>
      </c>
      <c r="DP13" t="s">
        <v>13</v>
      </c>
      <c r="DQ13" t="s">
        <v>14</v>
      </c>
      <c r="DR13" t="s">
        <v>15</v>
      </c>
      <c r="DS13">
        <v>86</v>
      </c>
      <c r="DT13" t="s">
        <v>16</v>
      </c>
      <c r="DU13" t="s">
        <v>17</v>
      </c>
      <c r="DV13">
        <v>93</v>
      </c>
      <c r="DW13">
        <v>94</v>
      </c>
      <c r="DX13">
        <v>95</v>
      </c>
      <c r="DY13">
        <v>96</v>
      </c>
      <c r="DZ13" t="s">
        <v>18</v>
      </c>
      <c r="EA13" t="s">
        <v>19</v>
      </c>
      <c r="EB13" t="s">
        <v>20</v>
      </c>
      <c r="EC13" t="s">
        <v>21</v>
      </c>
      <c r="ED13" t="s">
        <v>22</v>
      </c>
      <c r="EF13" s="2"/>
    </row>
    <row r="14" spans="1:136" x14ac:dyDescent="0.35">
      <c r="A14" s="2"/>
      <c r="C14">
        <v>1</v>
      </c>
      <c r="D14">
        <v>2</v>
      </c>
      <c r="E14">
        <v>3</v>
      </c>
      <c r="F14" t="s">
        <v>0</v>
      </c>
      <c r="G14" t="s">
        <v>1</v>
      </c>
      <c r="H14" t="s">
        <v>2</v>
      </c>
      <c r="I14">
        <v>16</v>
      </c>
      <c r="J14">
        <v>17</v>
      </c>
      <c r="K14">
        <v>18</v>
      </c>
      <c r="L14">
        <v>19</v>
      </c>
      <c r="M14">
        <v>20</v>
      </c>
      <c r="N14">
        <v>21</v>
      </c>
      <c r="O14">
        <v>22</v>
      </c>
      <c r="P14">
        <v>23</v>
      </c>
      <c r="Q14">
        <v>24</v>
      </c>
      <c r="R14">
        <v>25</v>
      </c>
      <c r="S14">
        <v>26</v>
      </c>
      <c r="T14">
        <v>27</v>
      </c>
      <c r="U14">
        <v>28</v>
      </c>
      <c r="V14">
        <v>29</v>
      </c>
      <c r="W14">
        <v>30</v>
      </c>
      <c r="X14" t="s">
        <v>3</v>
      </c>
      <c r="Y14">
        <v>33</v>
      </c>
      <c r="Z14" t="s">
        <v>4</v>
      </c>
      <c r="AA14">
        <v>36</v>
      </c>
      <c r="AB14" t="s">
        <v>5</v>
      </c>
      <c r="AC14" t="s">
        <v>6</v>
      </c>
      <c r="AD14">
        <v>45</v>
      </c>
      <c r="AE14">
        <v>46</v>
      </c>
      <c r="AF14">
        <v>47</v>
      </c>
      <c r="AG14">
        <v>49</v>
      </c>
      <c r="AH14">
        <v>50</v>
      </c>
      <c r="AI14">
        <v>51</v>
      </c>
      <c r="AJ14">
        <v>52</v>
      </c>
      <c r="AK14">
        <v>53</v>
      </c>
      <c r="AL14" t="s">
        <v>7</v>
      </c>
      <c r="AM14">
        <v>58</v>
      </c>
      <c r="AN14" t="s">
        <v>8</v>
      </c>
      <c r="AO14">
        <v>61</v>
      </c>
      <c r="AP14" t="s">
        <v>9</v>
      </c>
      <c r="AQ14" t="s">
        <v>10</v>
      </c>
      <c r="AR14" t="s">
        <v>11</v>
      </c>
      <c r="AS14">
        <v>71</v>
      </c>
      <c r="AT14">
        <v>72</v>
      </c>
      <c r="AU14">
        <v>73</v>
      </c>
      <c r="AV14" t="s">
        <v>12</v>
      </c>
      <c r="AW14">
        <v>77</v>
      </c>
      <c r="AX14">
        <v>78</v>
      </c>
      <c r="AY14">
        <v>79</v>
      </c>
      <c r="AZ14" t="s">
        <v>13</v>
      </c>
      <c r="BA14" t="s">
        <v>14</v>
      </c>
      <c r="BB14" t="s">
        <v>15</v>
      </c>
      <c r="BC14">
        <v>86</v>
      </c>
      <c r="BD14" t="s">
        <v>16</v>
      </c>
      <c r="BE14" t="s">
        <v>17</v>
      </c>
      <c r="BF14">
        <v>93</v>
      </c>
      <c r="BG14">
        <v>94</v>
      </c>
      <c r="BH14">
        <v>95</v>
      </c>
      <c r="BI14">
        <v>96</v>
      </c>
      <c r="BJ14" t="s">
        <v>18</v>
      </c>
      <c r="BK14" t="s">
        <v>19</v>
      </c>
      <c r="BL14" t="s">
        <v>20</v>
      </c>
      <c r="BM14" t="s">
        <v>21</v>
      </c>
      <c r="BN14" t="s">
        <v>22</v>
      </c>
      <c r="BO14" s="2"/>
      <c r="BR14" t="s">
        <v>31</v>
      </c>
      <c r="BS14" cm="1">
        <f t="array" ref="BS14:EB55">MMULT(Fogl2018!C15:BL56,Fogl2018!C64:BL125)</f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7.4055683790817748E-4</v>
      </c>
      <c r="DR14">
        <v>2.2327913716432978E-5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F14" s="2"/>
    </row>
    <row r="15" spans="1:136" x14ac:dyDescent="0.35">
      <c r="A15" s="2"/>
      <c r="B15" t="s">
        <v>31</v>
      </c>
      <c r="C15">
        <f>'[1]2018 ksh'!BU14</f>
        <v>0</v>
      </c>
      <c r="D15">
        <f>'[1]2018 ksh'!BV14</f>
        <v>0</v>
      </c>
      <c r="E15">
        <f>'[1]2018 ksh'!BW14</f>
        <v>0</v>
      </c>
      <c r="F15">
        <f>'[1]2018 ksh'!BX14</f>
        <v>0</v>
      </c>
      <c r="G15">
        <f>'[1]2018 ksh'!BY14</f>
        <v>0</v>
      </c>
      <c r="H15">
        <f>'[1]2018 ksh'!BZ14</f>
        <v>0</v>
      </c>
      <c r="I15">
        <f>'[1]2018 ksh'!CA14</f>
        <v>0</v>
      </c>
      <c r="J15">
        <f>'[1]2018 ksh'!CB14</f>
        <v>0</v>
      </c>
      <c r="K15">
        <f>'[1]2018 ksh'!CC14</f>
        <v>0</v>
      </c>
      <c r="L15">
        <f>'[1]2018 ksh'!CD14</f>
        <v>0</v>
      </c>
      <c r="M15">
        <f>'[1]2018 ksh'!CE14</f>
        <v>0</v>
      </c>
      <c r="N15">
        <f>'[1]2018 ksh'!CF14</f>
        <v>0</v>
      </c>
      <c r="O15">
        <f>'[1]2018 ksh'!CG14</f>
        <v>0</v>
      </c>
      <c r="P15">
        <f>'[1]2018 ksh'!CH14</f>
        <v>0</v>
      </c>
      <c r="Q15">
        <f>'[1]2018 ksh'!CI14</f>
        <v>0</v>
      </c>
      <c r="R15">
        <f>'[1]2018 ksh'!CJ14</f>
        <v>0</v>
      </c>
      <c r="S15">
        <f>'[1]2018 ksh'!CK14</f>
        <v>0</v>
      </c>
      <c r="T15">
        <f>'[1]2018 ksh'!CL14</f>
        <v>0</v>
      </c>
      <c r="U15">
        <f>'[1]2018 ksh'!CM14</f>
        <v>0</v>
      </c>
      <c r="V15">
        <f>'[1]2018 ksh'!CN14</f>
        <v>0</v>
      </c>
      <c r="W15">
        <f>'[1]2018 ksh'!CO14</f>
        <v>0</v>
      </c>
      <c r="X15">
        <f>'[1]2018 ksh'!CP14</f>
        <v>0</v>
      </c>
      <c r="Y15">
        <f>'[1]2018 ksh'!CQ14</f>
        <v>0</v>
      </c>
      <c r="Z15">
        <f>'[1]2018 ksh'!CR14</f>
        <v>0</v>
      </c>
      <c r="AA15">
        <f>'[1]2018 ksh'!CS14</f>
        <v>0</v>
      </c>
      <c r="AB15">
        <f>'[1]2018 ksh'!CT14</f>
        <v>0</v>
      </c>
      <c r="AC15">
        <f>'[1]2018 ksh'!CU14</f>
        <v>0</v>
      </c>
      <c r="AD15">
        <f>'[1]2018 ksh'!CV14</f>
        <v>0</v>
      </c>
      <c r="AE15">
        <f>'[1]2018 ksh'!CW14</f>
        <v>0</v>
      </c>
      <c r="AF15">
        <f>'[1]2018 ksh'!CX14</f>
        <v>0</v>
      </c>
      <c r="AG15">
        <f>'[1]2018 ksh'!CY14</f>
        <v>0</v>
      </c>
      <c r="AH15">
        <f>'[1]2018 ksh'!CZ14</f>
        <v>0</v>
      </c>
      <c r="AI15">
        <f>'[1]2018 ksh'!DA14</f>
        <v>0</v>
      </c>
      <c r="AJ15">
        <f>'[1]2018 ksh'!DB14</f>
        <v>0</v>
      </c>
      <c r="AK15">
        <f>'[1]2018 ksh'!DC14</f>
        <v>0</v>
      </c>
      <c r="AL15">
        <f>'[1]2018 ksh'!DD14</f>
        <v>0</v>
      </c>
      <c r="AM15">
        <f>'[1]2018 ksh'!DE14</f>
        <v>0</v>
      </c>
      <c r="AN15">
        <f>'[1]2018 ksh'!DF14</f>
        <v>0</v>
      </c>
      <c r="AO15">
        <f>'[1]2018 ksh'!DG14</f>
        <v>0</v>
      </c>
      <c r="AP15">
        <f>'[1]2018 ksh'!DH14</f>
        <v>0</v>
      </c>
      <c r="AQ15">
        <f>'[1]2018 ksh'!DI14</f>
        <v>0</v>
      </c>
      <c r="AR15">
        <f>'[1]2018 ksh'!DJ14</f>
        <v>0</v>
      </c>
      <c r="AS15">
        <f>'[1]2018 ksh'!DK14</f>
        <v>0</v>
      </c>
      <c r="AT15">
        <f>'[1]2018 ksh'!DL14</f>
        <v>0</v>
      </c>
      <c r="AU15">
        <f>'[1]2018 ksh'!DM14</f>
        <v>0</v>
      </c>
      <c r="AV15">
        <f>'[1]2018 ksh'!DN14</f>
        <v>0</v>
      </c>
      <c r="AW15">
        <f>'[1]2018 ksh'!DO14</f>
        <v>0</v>
      </c>
      <c r="AX15">
        <f>'[1]2018 ksh'!DP14</f>
        <v>0</v>
      </c>
      <c r="AY15">
        <f>'[1]2018 ksh'!DQ14</f>
        <v>0</v>
      </c>
      <c r="AZ15">
        <f>'[1]2018 ksh'!DR14</f>
        <v>0</v>
      </c>
      <c r="BA15">
        <f>'[1]2018 ksh'!DS14</f>
        <v>2720</v>
      </c>
      <c r="BB15">
        <f>'[1]2018 ksh'!DT14</f>
        <v>41</v>
      </c>
      <c r="BC15">
        <f>'[1]2018 ksh'!DU14</f>
        <v>0</v>
      </c>
      <c r="BD15">
        <f>'[1]2018 ksh'!DV14</f>
        <v>0</v>
      </c>
      <c r="BE15">
        <f>'[1]2018 ksh'!DW14</f>
        <v>0</v>
      </c>
      <c r="BF15">
        <f>'[1]2018 ksh'!DX14</f>
        <v>0</v>
      </c>
      <c r="BG15">
        <f>'[1]2018 ksh'!DY14</f>
        <v>0</v>
      </c>
      <c r="BH15">
        <f>'[1]2018 ksh'!DZ14</f>
        <v>0</v>
      </c>
      <c r="BI15">
        <f>'[1]2018 ksh'!EA14</f>
        <v>0</v>
      </c>
      <c r="BJ15">
        <f>'[1]2018 ksh'!EB14</f>
        <v>0</v>
      </c>
      <c r="BK15">
        <f>'[1]2018 ksh'!EC14</f>
        <v>0</v>
      </c>
      <c r="BL15">
        <f>'[1]2018 ksh'!ED14</f>
        <v>0</v>
      </c>
      <c r="BM15">
        <f>'[1]2018 ksh'!EE14</f>
        <v>0</v>
      </c>
      <c r="BN15">
        <f>'[1]2018 ksh'!EF14</f>
        <v>0</v>
      </c>
      <c r="BO15" s="2"/>
      <c r="BR15" t="s">
        <v>32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1.2804554443684407E-3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F15" s="2"/>
    </row>
    <row r="16" spans="1:136" x14ac:dyDescent="0.35">
      <c r="A16" s="2"/>
      <c r="B16" t="s">
        <v>32</v>
      </c>
      <c r="C16">
        <f>'[1]2018 ksh'!BU15</f>
        <v>0</v>
      </c>
      <c r="D16">
        <f>'[1]2018 ksh'!BV15</f>
        <v>0</v>
      </c>
      <c r="E16">
        <f>'[1]2018 ksh'!BW15</f>
        <v>0</v>
      </c>
      <c r="F16">
        <f>'[1]2018 ksh'!BX15</f>
        <v>0</v>
      </c>
      <c r="G16">
        <f>'[1]2018 ksh'!BY15</f>
        <v>0</v>
      </c>
      <c r="H16">
        <f>'[1]2018 ksh'!BZ15</f>
        <v>0</v>
      </c>
      <c r="I16">
        <f>'[1]2018 ksh'!CA15</f>
        <v>0</v>
      </c>
      <c r="J16">
        <f>'[1]2018 ksh'!CB15</f>
        <v>0</v>
      </c>
      <c r="K16">
        <f>'[1]2018 ksh'!CC15</f>
        <v>0</v>
      </c>
      <c r="L16">
        <f>'[1]2018 ksh'!CD15</f>
        <v>0</v>
      </c>
      <c r="M16">
        <f>'[1]2018 ksh'!CE15</f>
        <v>0</v>
      </c>
      <c r="N16">
        <f>'[1]2018 ksh'!CF15</f>
        <v>0</v>
      </c>
      <c r="O16">
        <f>'[1]2018 ksh'!CG15</f>
        <v>0</v>
      </c>
      <c r="P16">
        <f>'[1]2018 ksh'!CH15</f>
        <v>0</v>
      </c>
      <c r="Q16">
        <f>'[1]2018 ksh'!CI15</f>
        <v>0</v>
      </c>
      <c r="R16">
        <f>'[1]2018 ksh'!CJ15</f>
        <v>0</v>
      </c>
      <c r="S16">
        <f>'[1]2018 ksh'!CK15</f>
        <v>0</v>
      </c>
      <c r="T16">
        <f>'[1]2018 ksh'!CL15</f>
        <v>0</v>
      </c>
      <c r="U16">
        <f>'[1]2018 ksh'!CM15</f>
        <v>0</v>
      </c>
      <c r="V16">
        <f>'[1]2018 ksh'!CN15</f>
        <v>0</v>
      </c>
      <c r="W16">
        <f>'[1]2018 ksh'!CO15</f>
        <v>0</v>
      </c>
      <c r="X16">
        <f>'[1]2018 ksh'!CP15</f>
        <v>0</v>
      </c>
      <c r="Y16">
        <f>'[1]2018 ksh'!CQ15</f>
        <v>0</v>
      </c>
      <c r="Z16">
        <f>'[1]2018 ksh'!CR15</f>
        <v>0</v>
      </c>
      <c r="AA16">
        <f>'[1]2018 ksh'!CS15</f>
        <v>0</v>
      </c>
      <c r="AB16">
        <f>'[1]2018 ksh'!CT15</f>
        <v>0</v>
      </c>
      <c r="AC16">
        <f>'[1]2018 ksh'!CU15</f>
        <v>0</v>
      </c>
      <c r="AD16">
        <f>'[1]2018 ksh'!CV15</f>
        <v>0</v>
      </c>
      <c r="AE16">
        <f>'[1]2018 ksh'!CW15</f>
        <v>0</v>
      </c>
      <c r="AF16">
        <f>'[1]2018 ksh'!CX15</f>
        <v>0</v>
      </c>
      <c r="AG16">
        <f>'[1]2018 ksh'!CY15</f>
        <v>0</v>
      </c>
      <c r="AH16">
        <f>'[1]2018 ksh'!CZ15</f>
        <v>0</v>
      </c>
      <c r="AI16">
        <f>'[1]2018 ksh'!DA15</f>
        <v>0</v>
      </c>
      <c r="AJ16">
        <f>'[1]2018 ksh'!DB15</f>
        <v>0</v>
      </c>
      <c r="AK16">
        <f>'[1]2018 ksh'!DC15</f>
        <v>0</v>
      </c>
      <c r="AL16">
        <f>'[1]2018 ksh'!DD15</f>
        <v>0</v>
      </c>
      <c r="AM16">
        <f>'[1]2018 ksh'!DE15</f>
        <v>0</v>
      </c>
      <c r="AN16">
        <f>'[1]2018 ksh'!DF15</f>
        <v>0</v>
      </c>
      <c r="AO16">
        <f>'[1]2018 ksh'!DG15</f>
        <v>0</v>
      </c>
      <c r="AP16">
        <f>'[1]2018 ksh'!DH15</f>
        <v>0</v>
      </c>
      <c r="AQ16">
        <f>'[1]2018 ksh'!DI15</f>
        <v>0</v>
      </c>
      <c r="AR16">
        <f>'[1]2018 ksh'!DJ15</f>
        <v>0</v>
      </c>
      <c r="AS16">
        <f>'[1]2018 ksh'!DK15</f>
        <v>0</v>
      </c>
      <c r="AT16">
        <f>'[1]2018 ksh'!DL15</f>
        <v>0</v>
      </c>
      <c r="AU16">
        <f>'[1]2018 ksh'!DM15</f>
        <v>0</v>
      </c>
      <c r="AV16">
        <f>'[1]2018 ksh'!DN15</f>
        <v>0</v>
      </c>
      <c r="AW16">
        <f>'[1]2018 ksh'!DO15</f>
        <v>0</v>
      </c>
      <c r="AX16">
        <f>'[1]2018 ksh'!DP15</f>
        <v>0</v>
      </c>
      <c r="AY16">
        <f>'[1]2018 ksh'!DQ15</f>
        <v>0</v>
      </c>
      <c r="AZ16">
        <f>'[1]2018 ksh'!DR15</f>
        <v>0</v>
      </c>
      <c r="BA16">
        <f>'[1]2018 ksh'!DS15</f>
        <v>4703</v>
      </c>
      <c r="BB16">
        <f>'[1]2018 ksh'!DT15</f>
        <v>0</v>
      </c>
      <c r="BC16">
        <f>'[1]2018 ksh'!DU15</f>
        <v>0</v>
      </c>
      <c r="BD16">
        <f>'[1]2018 ksh'!DV15</f>
        <v>0</v>
      </c>
      <c r="BE16">
        <f>'[1]2018 ksh'!DW15</f>
        <v>0</v>
      </c>
      <c r="BF16">
        <f>'[1]2018 ksh'!DX15</f>
        <v>0</v>
      </c>
      <c r="BG16">
        <f>'[1]2018 ksh'!DY15</f>
        <v>0</v>
      </c>
      <c r="BH16">
        <f>'[1]2018 ksh'!DZ15</f>
        <v>0</v>
      </c>
      <c r="BI16">
        <f>'[1]2018 ksh'!EA15</f>
        <v>0</v>
      </c>
      <c r="BJ16">
        <f>'[1]2018 ksh'!EB15</f>
        <v>0</v>
      </c>
      <c r="BK16">
        <f>'[1]2018 ksh'!EC15</f>
        <v>0</v>
      </c>
      <c r="BL16">
        <f>'[1]2018 ksh'!ED15</f>
        <v>0</v>
      </c>
      <c r="BM16">
        <f>'[1]2018 ksh'!EE15</f>
        <v>0</v>
      </c>
      <c r="BN16">
        <f>'[1]2018 ksh'!EF15</f>
        <v>72</v>
      </c>
      <c r="BO16" s="2"/>
      <c r="BR16" t="s">
        <v>33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4.2255301927701894E-4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F16" s="2"/>
    </row>
    <row r="17" spans="1:136" x14ac:dyDescent="0.35">
      <c r="A17" s="2"/>
      <c r="B17" t="s">
        <v>33</v>
      </c>
      <c r="C17">
        <f>'[1]2018 ksh'!BU16</f>
        <v>0</v>
      </c>
      <c r="D17">
        <f>'[1]2018 ksh'!BV16</f>
        <v>0</v>
      </c>
      <c r="E17">
        <f>'[1]2018 ksh'!BW16</f>
        <v>0</v>
      </c>
      <c r="F17">
        <f>'[1]2018 ksh'!BX16</f>
        <v>0</v>
      </c>
      <c r="G17">
        <f>'[1]2018 ksh'!BY16</f>
        <v>0</v>
      </c>
      <c r="H17">
        <f>'[1]2018 ksh'!BZ16</f>
        <v>0</v>
      </c>
      <c r="I17">
        <f>'[1]2018 ksh'!CA16</f>
        <v>0</v>
      </c>
      <c r="J17">
        <f>'[1]2018 ksh'!CB16</f>
        <v>0</v>
      </c>
      <c r="K17">
        <f>'[1]2018 ksh'!CC16</f>
        <v>0</v>
      </c>
      <c r="L17">
        <f>'[1]2018 ksh'!CD16</f>
        <v>0</v>
      </c>
      <c r="M17">
        <f>'[1]2018 ksh'!CE16</f>
        <v>0</v>
      </c>
      <c r="N17">
        <f>'[1]2018 ksh'!CF16</f>
        <v>0</v>
      </c>
      <c r="O17">
        <f>'[1]2018 ksh'!CG16</f>
        <v>0</v>
      </c>
      <c r="P17">
        <f>'[1]2018 ksh'!CH16</f>
        <v>0</v>
      </c>
      <c r="Q17">
        <f>'[1]2018 ksh'!CI16</f>
        <v>0</v>
      </c>
      <c r="R17">
        <f>'[1]2018 ksh'!CJ16</f>
        <v>0</v>
      </c>
      <c r="S17">
        <f>'[1]2018 ksh'!CK16</f>
        <v>0</v>
      </c>
      <c r="T17">
        <f>'[1]2018 ksh'!CL16</f>
        <v>0</v>
      </c>
      <c r="U17">
        <f>'[1]2018 ksh'!CM16</f>
        <v>0</v>
      </c>
      <c r="V17">
        <f>'[1]2018 ksh'!CN16</f>
        <v>0</v>
      </c>
      <c r="W17">
        <f>'[1]2018 ksh'!CO16</f>
        <v>0</v>
      </c>
      <c r="X17">
        <f>'[1]2018 ksh'!CP16</f>
        <v>0</v>
      </c>
      <c r="Y17">
        <f>'[1]2018 ksh'!CQ16</f>
        <v>0</v>
      </c>
      <c r="Z17">
        <f>'[1]2018 ksh'!CR16</f>
        <v>0</v>
      </c>
      <c r="AA17">
        <f>'[1]2018 ksh'!CS16</f>
        <v>0</v>
      </c>
      <c r="AB17">
        <f>'[1]2018 ksh'!CT16</f>
        <v>0</v>
      </c>
      <c r="AC17">
        <f>'[1]2018 ksh'!CU16</f>
        <v>0</v>
      </c>
      <c r="AD17">
        <f>'[1]2018 ksh'!CV16</f>
        <v>0</v>
      </c>
      <c r="AE17">
        <f>'[1]2018 ksh'!CW16</f>
        <v>0</v>
      </c>
      <c r="AF17">
        <f>'[1]2018 ksh'!CX16</f>
        <v>0</v>
      </c>
      <c r="AG17">
        <f>'[1]2018 ksh'!CY16</f>
        <v>0</v>
      </c>
      <c r="AH17">
        <f>'[1]2018 ksh'!CZ16</f>
        <v>0</v>
      </c>
      <c r="AI17">
        <f>'[1]2018 ksh'!DA16</f>
        <v>0</v>
      </c>
      <c r="AJ17">
        <f>'[1]2018 ksh'!DB16</f>
        <v>0</v>
      </c>
      <c r="AK17">
        <f>'[1]2018 ksh'!DC16</f>
        <v>0</v>
      </c>
      <c r="AL17">
        <f>'[1]2018 ksh'!DD16</f>
        <v>0</v>
      </c>
      <c r="AM17">
        <f>'[1]2018 ksh'!DE16</f>
        <v>0</v>
      </c>
      <c r="AN17">
        <f>'[1]2018 ksh'!DF16</f>
        <v>0</v>
      </c>
      <c r="AO17">
        <f>'[1]2018 ksh'!DG16</f>
        <v>0</v>
      </c>
      <c r="AP17">
        <f>'[1]2018 ksh'!DH16</f>
        <v>0</v>
      </c>
      <c r="AQ17">
        <f>'[1]2018 ksh'!DI16</f>
        <v>0</v>
      </c>
      <c r="AR17">
        <f>'[1]2018 ksh'!DJ16</f>
        <v>0</v>
      </c>
      <c r="AS17">
        <f>'[1]2018 ksh'!DK16</f>
        <v>0</v>
      </c>
      <c r="AT17">
        <f>'[1]2018 ksh'!DL16</f>
        <v>0</v>
      </c>
      <c r="AU17">
        <f>'[1]2018 ksh'!DM16</f>
        <v>0</v>
      </c>
      <c r="AV17">
        <f>'[1]2018 ksh'!DN16</f>
        <v>0</v>
      </c>
      <c r="AW17">
        <f>'[1]2018 ksh'!DO16</f>
        <v>0</v>
      </c>
      <c r="AX17">
        <f>'[1]2018 ksh'!DP16</f>
        <v>0</v>
      </c>
      <c r="AY17">
        <f>'[1]2018 ksh'!DQ16</f>
        <v>0</v>
      </c>
      <c r="AZ17">
        <f>'[1]2018 ksh'!DR16</f>
        <v>0</v>
      </c>
      <c r="BA17">
        <f>'[1]2018 ksh'!DS16</f>
        <v>1552</v>
      </c>
      <c r="BB17">
        <f>'[1]2018 ksh'!DT16</f>
        <v>0</v>
      </c>
      <c r="BC17">
        <f>'[1]2018 ksh'!DU16</f>
        <v>0</v>
      </c>
      <c r="BD17">
        <f>'[1]2018 ksh'!DV16</f>
        <v>0</v>
      </c>
      <c r="BE17">
        <f>'[1]2018 ksh'!DW16</f>
        <v>0</v>
      </c>
      <c r="BF17">
        <f>'[1]2018 ksh'!DX16</f>
        <v>0</v>
      </c>
      <c r="BG17">
        <f>'[1]2018 ksh'!DY16</f>
        <v>0</v>
      </c>
      <c r="BH17">
        <f>'[1]2018 ksh'!DZ16</f>
        <v>0</v>
      </c>
      <c r="BI17">
        <f>'[1]2018 ksh'!EA16</f>
        <v>0</v>
      </c>
      <c r="BJ17">
        <f>'[1]2018 ksh'!EB16</f>
        <v>0</v>
      </c>
      <c r="BK17">
        <f>'[1]2018 ksh'!EC16</f>
        <v>0</v>
      </c>
      <c r="BL17">
        <f>'[1]2018 ksh'!ED16</f>
        <v>0</v>
      </c>
      <c r="BM17">
        <f>'[1]2018 ksh'!EE16</f>
        <v>0</v>
      </c>
      <c r="BN17">
        <f>'[1]2018 ksh'!EF16</f>
        <v>0</v>
      </c>
      <c r="BO17" s="2"/>
      <c r="BR17" t="s">
        <v>34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9.2479328930828857E-5</v>
      </c>
      <c r="CE17">
        <v>0</v>
      </c>
      <c r="CF17">
        <v>0</v>
      </c>
      <c r="CG17">
        <v>0</v>
      </c>
      <c r="CH17">
        <v>3.8929308357494316E-5</v>
      </c>
      <c r="CI17">
        <v>4.9060211776677359E-5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2.8122801336125388E-5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5.4618598242057866E-5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3.0700437147987538E-3</v>
      </c>
      <c r="DR17">
        <v>0</v>
      </c>
      <c r="DS17">
        <v>1.4826560611099803E-4</v>
      </c>
      <c r="DT17">
        <v>0</v>
      </c>
      <c r="DU17">
        <v>0</v>
      </c>
      <c r="DV17">
        <v>0</v>
      </c>
      <c r="DW17">
        <v>1.1149267730962056E-3</v>
      </c>
      <c r="DX17">
        <v>0</v>
      </c>
      <c r="DY17">
        <v>0</v>
      </c>
      <c r="DZ17">
        <v>0</v>
      </c>
      <c r="EA17">
        <v>0</v>
      </c>
      <c r="EB17">
        <v>0</v>
      </c>
      <c r="EF17" s="2"/>
    </row>
    <row r="18" spans="1:136" x14ac:dyDescent="0.35">
      <c r="A18" s="2"/>
      <c r="B18" t="s">
        <v>34</v>
      </c>
      <c r="C18">
        <f>'[1]2018 ksh'!BU17</f>
        <v>0</v>
      </c>
      <c r="D18">
        <f>'[1]2018 ksh'!BV17</f>
        <v>0</v>
      </c>
      <c r="E18">
        <f>'[1]2018 ksh'!BW17</f>
        <v>0</v>
      </c>
      <c r="F18">
        <f>'[1]2018 ksh'!BX17</f>
        <v>0</v>
      </c>
      <c r="G18">
        <f>'[1]2018 ksh'!BY17</f>
        <v>0</v>
      </c>
      <c r="H18">
        <f>'[1]2018 ksh'!BZ17</f>
        <v>0</v>
      </c>
      <c r="I18">
        <f>'[1]2018 ksh'!CA17</f>
        <v>0</v>
      </c>
      <c r="J18">
        <f>'[1]2018 ksh'!CB17</f>
        <v>0</v>
      </c>
      <c r="K18">
        <f>'[1]2018 ksh'!CC17</f>
        <v>0</v>
      </c>
      <c r="L18">
        <f>'[1]2018 ksh'!CD17</f>
        <v>0</v>
      </c>
      <c r="M18">
        <f>'[1]2018 ksh'!CE17</f>
        <v>0</v>
      </c>
      <c r="N18">
        <f>'[1]2018 ksh'!CF17</f>
        <v>96</v>
      </c>
      <c r="O18">
        <f>'[1]2018 ksh'!CG17</f>
        <v>0</v>
      </c>
      <c r="P18">
        <f>'[1]2018 ksh'!CH17</f>
        <v>0</v>
      </c>
      <c r="Q18">
        <f>'[1]2018 ksh'!CI17</f>
        <v>0</v>
      </c>
      <c r="R18">
        <f>'[1]2018 ksh'!CJ17</f>
        <v>47</v>
      </c>
      <c r="S18">
        <f>'[1]2018 ksh'!CK17</f>
        <v>201</v>
      </c>
      <c r="T18">
        <f>'[1]2018 ksh'!CL17</f>
        <v>0</v>
      </c>
      <c r="U18">
        <f>'[1]2018 ksh'!CM17</f>
        <v>0</v>
      </c>
      <c r="V18">
        <f>'[1]2018 ksh'!CN17</f>
        <v>0</v>
      </c>
      <c r="W18">
        <f>'[1]2018 ksh'!CO17</f>
        <v>0</v>
      </c>
      <c r="X18">
        <f>'[1]2018 ksh'!CP17</f>
        <v>0</v>
      </c>
      <c r="Y18">
        <f>'[1]2018 ksh'!CQ17</f>
        <v>0</v>
      </c>
      <c r="Z18">
        <f>'[1]2018 ksh'!CR17</f>
        <v>0</v>
      </c>
      <c r="AA18">
        <f>'[1]2018 ksh'!CS17</f>
        <v>0</v>
      </c>
      <c r="AB18">
        <f>'[1]2018 ksh'!CT17</f>
        <v>0</v>
      </c>
      <c r="AC18">
        <f>'[1]2018 ksh'!CU17</f>
        <v>0</v>
      </c>
      <c r="AD18">
        <f>'[1]2018 ksh'!CV17</f>
        <v>0</v>
      </c>
      <c r="AE18">
        <f>'[1]2018 ksh'!CW17</f>
        <v>0</v>
      </c>
      <c r="AF18">
        <f>'[1]2018 ksh'!CX17</f>
        <v>71</v>
      </c>
      <c r="AG18">
        <f>'[1]2018 ksh'!CY17</f>
        <v>0</v>
      </c>
      <c r="AH18">
        <f>'[1]2018 ksh'!CZ17</f>
        <v>0</v>
      </c>
      <c r="AI18">
        <f>'[1]2018 ksh'!DA17</f>
        <v>0</v>
      </c>
      <c r="AJ18">
        <f>'[1]2018 ksh'!DB17</f>
        <v>0</v>
      </c>
      <c r="AK18">
        <f>'[1]2018 ksh'!DC17</f>
        <v>0</v>
      </c>
      <c r="AL18">
        <f>'[1]2018 ksh'!DD17</f>
        <v>0</v>
      </c>
      <c r="AM18">
        <f>'[1]2018 ksh'!DE17</f>
        <v>0</v>
      </c>
      <c r="AN18">
        <f>'[1]2018 ksh'!DF17</f>
        <v>0</v>
      </c>
      <c r="AO18">
        <f>'[1]2018 ksh'!DG17</f>
        <v>0</v>
      </c>
      <c r="AP18">
        <f>'[1]2018 ksh'!DH17</f>
        <v>0</v>
      </c>
      <c r="AQ18">
        <f>'[1]2018 ksh'!DI17</f>
        <v>0</v>
      </c>
      <c r="AR18">
        <f>'[1]2018 ksh'!DJ17</f>
        <v>49</v>
      </c>
      <c r="AS18">
        <f>'[1]2018 ksh'!DK17</f>
        <v>0</v>
      </c>
      <c r="AT18">
        <f>'[1]2018 ksh'!DL17</f>
        <v>0</v>
      </c>
      <c r="AU18">
        <f>'[1]2018 ksh'!DM17</f>
        <v>0</v>
      </c>
      <c r="AV18">
        <f>'[1]2018 ksh'!DN17</f>
        <v>0</v>
      </c>
      <c r="AW18">
        <f>'[1]2018 ksh'!DO17</f>
        <v>0</v>
      </c>
      <c r="AX18">
        <f>'[1]2018 ksh'!DP17</f>
        <v>0</v>
      </c>
      <c r="AY18">
        <f>'[1]2018 ksh'!DQ17</f>
        <v>0</v>
      </c>
      <c r="AZ18">
        <f>'[1]2018 ksh'!DR17</f>
        <v>0</v>
      </c>
      <c r="BA18">
        <f>'[1]2018 ksh'!DS17</f>
        <v>11276</v>
      </c>
      <c r="BB18">
        <f>'[1]2018 ksh'!DT17</f>
        <v>0</v>
      </c>
      <c r="BC18">
        <f>'[1]2018 ksh'!DU17</f>
        <v>260</v>
      </c>
      <c r="BD18">
        <f>'[1]2018 ksh'!DV17</f>
        <v>0</v>
      </c>
      <c r="BE18">
        <f>'[1]2018 ksh'!DW17</f>
        <v>0</v>
      </c>
      <c r="BF18">
        <f>'[1]2018 ksh'!DX17</f>
        <v>0</v>
      </c>
      <c r="BG18">
        <f>'[1]2018 ksh'!DY17</f>
        <v>305</v>
      </c>
      <c r="BH18">
        <f>'[1]2018 ksh'!DZ17</f>
        <v>0</v>
      </c>
      <c r="BI18">
        <f>'[1]2018 ksh'!EA17</f>
        <v>0</v>
      </c>
      <c r="BJ18">
        <f>'[1]2018 ksh'!EB17</f>
        <v>0</v>
      </c>
      <c r="BK18">
        <f>'[1]2018 ksh'!EC17</f>
        <v>0</v>
      </c>
      <c r="BL18">
        <f>'[1]2018 ksh'!ED17</f>
        <v>0</v>
      </c>
      <c r="BM18">
        <f>'[1]2018 ksh'!EE17</f>
        <v>0</v>
      </c>
      <c r="BN18">
        <f>'[1]2018 ksh'!EF17</f>
        <v>0</v>
      </c>
      <c r="BO18" s="2"/>
      <c r="BR18" t="s">
        <v>35</v>
      </c>
      <c r="BS18">
        <v>1.2453200754319296E-4</v>
      </c>
      <c r="BT18">
        <v>1.6692130131474084E-3</v>
      </c>
      <c r="BU18">
        <v>0</v>
      </c>
      <c r="BV18">
        <v>0</v>
      </c>
      <c r="BW18">
        <v>1.4928519838686765E-4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5.7510582678859203E-4</v>
      </c>
      <c r="CE18">
        <v>0</v>
      </c>
      <c r="CF18">
        <v>0</v>
      </c>
      <c r="CG18">
        <v>3.8875782540175155E-4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5.2504287971432545E-5</v>
      </c>
      <c r="CQ18">
        <v>0</v>
      </c>
      <c r="CR18">
        <v>0</v>
      </c>
      <c r="CS18">
        <v>0</v>
      </c>
      <c r="CT18">
        <v>2.9313384572780642E-4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8.8557532270207116E-5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6.2421255133780413E-5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3.3896811146900036E-4</v>
      </c>
      <c r="DR18">
        <v>3.5942495250843335E-5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F18" s="2"/>
    </row>
    <row r="19" spans="1:136" x14ac:dyDescent="0.35">
      <c r="A19" s="2"/>
      <c r="B19" t="s">
        <v>35</v>
      </c>
      <c r="C19">
        <f>'[1]2018 ksh'!BU18</f>
        <v>228</v>
      </c>
      <c r="D19">
        <f>'[1]2018 ksh'!BV18</f>
        <v>181</v>
      </c>
      <c r="E19">
        <f>'[1]2018 ksh'!BW18</f>
        <v>0</v>
      </c>
      <c r="F19">
        <f>'[1]2018 ksh'!BX18</f>
        <v>0</v>
      </c>
      <c r="G19">
        <f>'[1]2018 ksh'!BY18</f>
        <v>451</v>
      </c>
      <c r="H19">
        <f>'[1]2018 ksh'!BZ18</f>
        <v>0</v>
      </c>
      <c r="I19">
        <f>'[1]2018 ksh'!CA18</f>
        <v>0</v>
      </c>
      <c r="J19">
        <f>'[1]2018 ksh'!CB18</f>
        <v>0</v>
      </c>
      <c r="K19">
        <f>'[1]2018 ksh'!CC18</f>
        <v>0</v>
      </c>
      <c r="L19">
        <f>'[1]2018 ksh'!CD18</f>
        <v>0</v>
      </c>
      <c r="M19">
        <f>'[1]2018 ksh'!CE18</f>
        <v>0</v>
      </c>
      <c r="N19">
        <f>'[1]2018 ksh'!CF18</f>
        <v>597</v>
      </c>
      <c r="O19">
        <f>'[1]2018 ksh'!CG18</f>
        <v>0</v>
      </c>
      <c r="P19">
        <f>'[1]2018 ksh'!CH18</f>
        <v>0</v>
      </c>
      <c r="Q19">
        <f>'[1]2018 ksh'!CI18</f>
        <v>275</v>
      </c>
      <c r="R19">
        <f>'[1]2018 ksh'!CJ18</f>
        <v>0</v>
      </c>
      <c r="S19">
        <f>'[1]2018 ksh'!CK18</f>
        <v>0</v>
      </c>
      <c r="T19">
        <f>'[1]2018 ksh'!CL18</f>
        <v>0</v>
      </c>
      <c r="U19">
        <f>'[1]2018 ksh'!CM18</f>
        <v>0</v>
      </c>
      <c r="V19">
        <f>'[1]2018 ksh'!CN18</f>
        <v>0</v>
      </c>
      <c r="W19">
        <f>'[1]2018 ksh'!CO18</f>
        <v>0</v>
      </c>
      <c r="X19">
        <f>'[1]2018 ksh'!CP18</f>
        <v>0</v>
      </c>
      <c r="Y19">
        <f>'[1]2018 ksh'!CQ18</f>
        <v>0</v>
      </c>
      <c r="Z19">
        <f>'[1]2018 ksh'!CR18</f>
        <v>44</v>
      </c>
      <c r="AA19">
        <f>'[1]2018 ksh'!CS18</f>
        <v>0</v>
      </c>
      <c r="AB19">
        <f>'[1]2018 ksh'!CT18</f>
        <v>0</v>
      </c>
      <c r="AC19">
        <f>'[1]2018 ksh'!CU18</f>
        <v>0</v>
      </c>
      <c r="AD19">
        <f>'[1]2018 ksh'!CV18</f>
        <v>199</v>
      </c>
      <c r="AE19">
        <f>'[1]2018 ksh'!CW18</f>
        <v>0</v>
      </c>
      <c r="AF19">
        <f>'[1]2018 ksh'!CX18</f>
        <v>0</v>
      </c>
      <c r="AG19">
        <f>'[1]2018 ksh'!CY18</f>
        <v>0</v>
      </c>
      <c r="AH19">
        <f>'[1]2018 ksh'!CZ18</f>
        <v>0</v>
      </c>
      <c r="AI19">
        <f>'[1]2018 ksh'!DA18</f>
        <v>0</v>
      </c>
      <c r="AJ19">
        <f>'[1]2018 ksh'!DB18</f>
        <v>71</v>
      </c>
      <c r="AK19">
        <f>'[1]2018 ksh'!DC18</f>
        <v>0</v>
      </c>
      <c r="AL19">
        <f>'[1]2018 ksh'!DD18</f>
        <v>0</v>
      </c>
      <c r="AM19">
        <f>'[1]2018 ksh'!DE18</f>
        <v>0</v>
      </c>
      <c r="AN19">
        <f>'[1]2018 ksh'!DF18</f>
        <v>0</v>
      </c>
      <c r="AO19">
        <f>'[1]2018 ksh'!DG18</f>
        <v>0</v>
      </c>
      <c r="AP19">
        <f>'[1]2018 ksh'!DH18</f>
        <v>0</v>
      </c>
      <c r="AQ19">
        <f>'[1]2018 ksh'!DI18</f>
        <v>0</v>
      </c>
      <c r="AR19">
        <f>'[1]2018 ksh'!DJ18</f>
        <v>56</v>
      </c>
      <c r="AS19">
        <f>'[1]2018 ksh'!DK18</f>
        <v>0</v>
      </c>
      <c r="AT19">
        <f>'[1]2018 ksh'!DL18</f>
        <v>0</v>
      </c>
      <c r="AU19">
        <f>'[1]2018 ksh'!DM18</f>
        <v>0</v>
      </c>
      <c r="AV19">
        <f>'[1]2018 ksh'!DN18</f>
        <v>0</v>
      </c>
      <c r="AW19">
        <f>'[1]2018 ksh'!DO18</f>
        <v>0</v>
      </c>
      <c r="AX19">
        <f>'[1]2018 ksh'!DP18</f>
        <v>0</v>
      </c>
      <c r="AY19">
        <f>'[1]2018 ksh'!DQ18</f>
        <v>0</v>
      </c>
      <c r="AZ19">
        <f>'[1]2018 ksh'!DR18</f>
        <v>0</v>
      </c>
      <c r="BA19">
        <f>'[1]2018 ksh'!DS18</f>
        <v>1245</v>
      </c>
      <c r="BB19">
        <f>'[1]2018 ksh'!DT18</f>
        <v>66</v>
      </c>
      <c r="BC19">
        <f>'[1]2018 ksh'!DU18</f>
        <v>0</v>
      </c>
      <c r="BD19">
        <f>'[1]2018 ksh'!DV18</f>
        <v>0</v>
      </c>
      <c r="BE19">
        <f>'[1]2018 ksh'!DW18</f>
        <v>0</v>
      </c>
      <c r="BF19">
        <f>'[1]2018 ksh'!DX18</f>
        <v>0</v>
      </c>
      <c r="BG19">
        <f>'[1]2018 ksh'!DY18</f>
        <v>0</v>
      </c>
      <c r="BH19">
        <f>'[1]2018 ksh'!DZ18</f>
        <v>0</v>
      </c>
      <c r="BI19">
        <f>'[1]2018 ksh'!EA18</f>
        <v>0</v>
      </c>
      <c r="BJ19">
        <f>'[1]2018 ksh'!EB18</f>
        <v>0</v>
      </c>
      <c r="BK19">
        <f>'[1]2018 ksh'!EC18</f>
        <v>0</v>
      </c>
      <c r="BL19">
        <f>'[1]2018 ksh'!ED18</f>
        <v>0</v>
      </c>
      <c r="BM19">
        <f>'[1]2018 ksh'!EE18</f>
        <v>0</v>
      </c>
      <c r="BN19">
        <f>'[1]2018 ksh'!EF18</f>
        <v>0</v>
      </c>
      <c r="BO19" s="2"/>
      <c r="BR19" t="s">
        <v>36</v>
      </c>
      <c r="BS19">
        <v>2.0334765968566112E-3</v>
      </c>
      <c r="BT19">
        <v>6.649185538559566E-3</v>
      </c>
      <c r="BU19">
        <v>2.0026108704248681E-2</v>
      </c>
      <c r="BV19">
        <v>1.7888705933715662E-3</v>
      </c>
      <c r="BW19">
        <v>1.3276783386468429E-3</v>
      </c>
      <c r="BX19">
        <v>2.3313809915189005E-3</v>
      </c>
      <c r="BY19">
        <v>5.2527641284839232E-3</v>
      </c>
      <c r="BZ19">
        <v>2.0949796145094127E-4</v>
      </c>
      <c r="CA19">
        <v>1.2508660671076747E-3</v>
      </c>
      <c r="CB19">
        <v>3.9956599585769324E-4</v>
      </c>
      <c r="CC19">
        <v>4.2031085843304808E-4</v>
      </c>
      <c r="CD19">
        <v>8.1497408620292934E-4</v>
      </c>
      <c r="CE19">
        <v>4.670343382006042E-4</v>
      </c>
      <c r="CF19">
        <v>8.2829988144067989E-4</v>
      </c>
      <c r="CG19">
        <v>1.174755465123111E-3</v>
      </c>
      <c r="CH19">
        <v>2.278606963648231E-3</v>
      </c>
      <c r="CI19">
        <v>4.2592074403135317E-4</v>
      </c>
      <c r="CJ19">
        <v>1.2966891938432964E-3</v>
      </c>
      <c r="CK19">
        <v>9.0036353759326781E-4</v>
      </c>
      <c r="CL19">
        <v>4.4368809946584964E-4</v>
      </c>
      <c r="CM19">
        <v>1.2650026187284314E-4</v>
      </c>
      <c r="CN19">
        <v>2.064006792799976E-3</v>
      </c>
      <c r="CO19">
        <v>2.1778685448408447E-3</v>
      </c>
      <c r="CP19">
        <v>1.1729935244526861E-3</v>
      </c>
      <c r="CQ19">
        <v>3.3859076604548415E-3</v>
      </c>
      <c r="CR19">
        <v>5.437592055019618E-3</v>
      </c>
      <c r="CS19">
        <v>3.0354475898540316E-3</v>
      </c>
      <c r="CT19">
        <v>2.8724170812523741E-3</v>
      </c>
      <c r="CU19">
        <v>4.3307225727023183E-3</v>
      </c>
      <c r="CV19">
        <v>7.8882477268864375E-3</v>
      </c>
      <c r="CW19">
        <v>2.6403089232662912E-3</v>
      </c>
      <c r="CX19">
        <v>9.3921924018797349E-3</v>
      </c>
      <c r="CY19">
        <v>2.9301492440751562E-4</v>
      </c>
      <c r="CZ19">
        <v>3.4150777937440439E-3</v>
      </c>
      <c r="DA19">
        <v>8.3483827597398089E-3</v>
      </c>
      <c r="DB19">
        <v>8.6727243659627026E-3</v>
      </c>
      <c r="DC19">
        <v>2.8842978154103934E-3</v>
      </c>
      <c r="DD19">
        <v>4.1199926987401655E-4</v>
      </c>
      <c r="DE19">
        <v>1.0659507814810183E-3</v>
      </c>
      <c r="DF19">
        <v>2.7370305982286377E-3</v>
      </c>
      <c r="DG19">
        <v>1.7459687377062311E-4</v>
      </c>
      <c r="DH19">
        <v>3.3105558526308541E-4</v>
      </c>
      <c r="DI19">
        <v>1.519239095029044E-3</v>
      </c>
      <c r="DJ19">
        <v>2.9340567813467596E-4</v>
      </c>
      <c r="DK19">
        <v>0</v>
      </c>
      <c r="DL19">
        <v>1.747999659147138E-3</v>
      </c>
      <c r="DM19">
        <v>5.409859695771458E-5</v>
      </c>
      <c r="DN19">
        <v>6.7222877923273484E-4</v>
      </c>
      <c r="DO19">
        <v>8.4454721568123661E-4</v>
      </c>
      <c r="DP19">
        <v>9.9792433095362582E-3</v>
      </c>
      <c r="DQ19">
        <v>1.5745000711849231E-3</v>
      </c>
      <c r="DR19">
        <v>6.7158007792939393E-3</v>
      </c>
      <c r="DS19">
        <v>2.6545246017180605E-3</v>
      </c>
      <c r="DT19">
        <v>1.2091854213008285E-2</v>
      </c>
      <c r="DU19">
        <v>3.6037509721071111E-3</v>
      </c>
      <c r="DV19">
        <v>2.8544902366101211E-3</v>
      </c>
      <c r="DW19">
        <v>9.9063985412810394E-4</v>
      </c>
      <c r="DX19">
        <v>5.8687380718805658E-3</v>
      </c>
      <c r="DY19">
        <v>2.4012322162563584E-3</v>
      </c>
      <c r="DZ19">
        <v>0</v>
      </c>
      <c r="EA19">
        <v>0</v>
      </c>
      <c r="EB19">
        <v>5.6732977107506989E-4</v>
      </c>
      <c r="EF19" s="2"/>
    </row>
    <row r="20" spans="1:136" x14ac:dyDescent="0.35">
      <c r="A20" s="2"/>
      <c r="B20" t="s">
        <v>36</v>
      </c>
      <c r="C20">
        <f>'[1]2018 ksh'!BU19</f>
        <v>3723</v>
      </c>
      <c r="D20">
        <f>'[1]2018 ksh'!BV19</f>
        <v>721</v>
      </c>
      <c r="E20">
        <f>'[1]2018 ksh'!BW19</f>
        <v>199</v>
      </c>
      <c r="F20">
        <f>'[1]2018 ksh'!BX19</f>
        <v>231</v>
      </c>
      <c r="G20">
        <f>'[1]2018 ksh'!BY19</f>
        <v>4011</v>
      </c>
      <c r="H20">
        <f>'[1]2018 ksh'!BZ19</f>
        <v>1000</v>
      </c>
      <c r="I20">
        <f>'[1]2018 ksh'!CA19</f>
        <v>1243</v>
      </c>
      <c r="J20">
        <f>'[1]2018 ksh'!CB19</f>
        <v>86</v>
      </c>
      <c r="K20">
        <f>'[1]2018 ksh'!CC19</f>
        <v>131</v>
      </c>
      <c r="L20">
        <f>'[1]2018 ksh'!CD19</f>
        <v>451</v>
      </c>
      <c r="M20">
        <f>'[1]2018 ksh'!CE19</f>
        <v>529</v>
      </c>
      <c r="N20">
        <f>'[1]2018 ksh'!CF19</f>
        <v>846</v>
      </c>
      <c r="O20">
        <f>'[1]2018 ksh'!CG19</f>
        <v>727</v>
      </c>
      <c r="P20">
        <f>'[1]2018 ksh'!CH19</f>
        <v>538</v>
      </c>
      <c r="Q20">
        <f>'[1]2018 ksh'!CI19</f>
        <v>831</v>
      </c>
      <c r="R20">
        <f>'[1]2018 ksh'!CJ19</f>
        <v>2751</v>
      </c>
      <c r="S20">
        <f>'[1]2018 ksh'!CK19</f>
        <v>1745</v>
      </c>
      <c r="T20">
        <f>'[1]2018 ksh'!CL19</f>
        <v>2160</v>
      </c>
      <c r="U20">
        <f>'[1]2018 ksh'!CM19</f>
        <v>1524</v>
      </c>
      <c r="V20">
        <f>'[1]2018 ksh'!CN19</f>
        <v>3752</v>
      </c>
      <c r="W20">
        <f>'[1]2018 ksh'!CO19</f>
        <v>38</v>
      </c>
      <c r="X20">
        <f>'[1]2018 ksh'!CP19</f>
        <v>1370</v>
      </c>
      <c r="Y20">
        <f>'[1]2018 ksh'!CQ19</f>
        <v>796</v>
      </c>
      <c r="Z20">
        <f>'[1]2018 ksh'!CR19</f>
        <v>983</v>
      </c>
      <c r="AA20">
        <f>'[1]2018 ksh'!CS19</f>
        <v>560</v>
      </c>
      <c r="AB20">
        <f>'[1]2018 ksh'!CT19</f>
        <v>1679</v>
      </c>
      <c r="AC20">
        <f>'[1]2018 ksh'!CU19</f>
        <v>12482</v>
      </c>
      <c r="AD20">
        <f>'[1]2018 ksh'!CV19</f>
        <v>1950</v>
      </c>
      <c r="AE20">
        <f>'[1]2018 ksh'!CW19</f>
        <v>11690</v>
      </c>
      <c r="AF20">
        <f>'[1]2018 ksh'!CX19</f>
        <v>19915</v>
      </c>
      <c r="AG20">
        <f>'[1]2018 ksh'!CY19</f>
        <v>4535</v>
      </c>
      <c r="AH20">
        <f>'[1]2018 ksh'!CZ19</f>
        <v>213</v>
      </c>
      <c r="AI20">
        <f>'[1]2018 ksh'!DA19</f>
        <v>181</v>
      </c>
      <c r="AJ20">
        <f>'[1]2018 ksh'!DB19</f>
        <v>2738</v>
      </c>
      <c r="AK20">
        <f>'[1]2018 ksh'!DC19</f>
        <v>1054</v>
      </c>
      <c r="AL20">
        <f>'[1]2018 ksh'!DD19</f>
        <v>9514</v>
      </c>
      <c r="AM20">
        <f>'[1]2018 ksh'!DE19</f>
        <v>537</v>
      </c>
      <c r="AN20">
        <f>'[1]2018 ksh'!DF19</f>
        <v>163</v>
      </c>
      <c r="AO20">
        <f>'[1]2018 ksh'!DG19</f>
        <v>592</v>
      </c>
      <c r="AP20">
        <f>'[1]2018 ksh'!DH19</f>
        <v>2892</v>
      </c>
      <c r="AQ20">
        <f>'[1]2018 ksh'!DI19</f>
        <v>167</v>
      </c>
      <c r="AR20">
        <f>'[1]2018 ksh'!DJ19</f>
        <v>297</v>
      </c>
      <c r="AS20">
        <f>'[1]2018 ksh'!DK19</f>
        <v>754</v>
      </c>
      <c r="AT20">
        <f>'[1]2018 ksh'!DL19</f>
        <v>149</v>
      </c>
      <c r="AU20">
        <f>'[1]2018 ksh'!DM19</f>
        <v>0</v>
      </c>
      <c r="AV20">
        <f>'[1]2018 ksh'!DN19</f>
        <v>520</v>
      </c>
      <c r="AW20">
        <f>'[1]2018 ksh'!DO19</f>
        <v>18</v>
      </c>
      <c r="AX20">
        <f>'[1]2018 ksh'!DP19</f>
        <v>109</v>
      </c>
      <c r="AY20">
        <f>'[1]2018 ksh'!DQ19</f>
        <v>89</v>
      </c>
      <c r="AZ20">
        <f>'[1]2018 ksh'!DR19</f>
        <v>5619</v>
      </c>
      <c r="BA20">
        <f>'[1]2018 ksh'!DS19</f>
        <v>5783</v>
      </c>
      <c r="BB20">
        <f>'[1]2018 ksh'!DT19</f>
        <v>12332</v>
      </c>
      <c r="BC20">
        <f>'[1]2018 ksh'!DU19</f>
        <v>4655</v>
      </c>
      <c r="BD20">
        <f>'[1]2018 ksh'!DV19</f>
        <v>6802</v>
      </c>
      <c r="BE20">
        <f>'[1]2018 ksh'!DW19</f>
        <v>1819</v>
      </c>
      <c r="BF20">
        <f>'[1]2018 ksh'!DX19</f>
        <v>1028</v>
      </c>
      <c r="BG20">
        <f>'[1]2018 ksh'!DY19</f>
        <v>271</v>
      </c>
      <c r="BH20">
        <f>'[1]2018 ksh'!DZ19</f>
        <v>463</v>
      </c>
      <c r="BI20">
        <f>'[1]2018 ksh'!EA19</f>
        <v>798</v>
      </c>
      <c r="BJ20">
        <f>'[1]2018 ksh'!EB19</f>
        <v>0</v>
      </c>
      <c r="BK20">
        <f>'[1]2018 ksh'!EC19</f>
        <v>0</v>
      </c>
      <c r="BL20">
        <f>'[1]2018 ksh'!ED19</f>
        <v>2214</v>
      </c>
      <c r="BM20">
        <f>'[1]2018 ksh'!EE19</f>
        <v>0</v>
      </c>
      <c r="BN20">
        <f>'[1]2018 ksh'!EF19</f>
        <v>1431</v>
      </c>
      <c r="BO20" s="2"/>
      <c r="BR20" t="s">
        <v>37</v>
      </c>
      <c r="BS20">
        <v>4.1128334070186096E-4</v>
      </c>
      <c r="BT20">
        <v>1.4294365582201564E-3</v>
      </c>
      <c r="BU20">
        <v>0</v>
      </c>
      <c r="BV20">
        <v>0</v>
      </c>
      <c r="BW20">
        <v>4.7599138643085519E-4</v>
      </c>
      <c r="BX20">
        <v>2.1448705121973884E-4</v>
      </c>
      <c r="BY20">
        <v>6.8459194594882992E-4</v>
      </c>
      <c r="BZ20">
        <v>1.0109494651411701E-3</v>
      </c>
      <c r="CA20">
        <v>0</v>
      </c>
      <c r="CB20">
        <v>3.9956599585769324E-4</v>
      </c>
      <c r="CC20">
        <v>3.4959693329024789E-5</v>
      </c>
      <c r="CD20">
        <v>1.9603691080649658E-3</v>
      </c>
      <c r="CE20">
        <v>2.1456598206190069E-4</v>
      </c>
      <c r="CF20">
        <v>2.140031292198039E-4</v>
      </c>
      <c r="CG20">
        <v>4.4106342372853268E-4</v>
      </c>
      <c r="CH20">
        <v>7.023841167479825E-4</v>
      </c>
      <c r="CI20">
        <v>1.5914058745469472E-4</v>
      </c>
      <c r="CJ20">
        <v>4.982648291157111E-5</v>
      </c>
      <c r="CK20">
        <v>6.5636738206438353E-4</v>
      </c>
      <c r="CL20">
        <v>1.635449471112127E-4</v>
      </c>
      <c r="CM20">
        <v>0</v>
      </c>
      <c r="CN20">
        <v>0</v>
      </c>
      <c r="CO20">
        <v>8.6731699587254743E-4</v>
      </c>
      <c r="CP20">
        <v>6.0976570803186433E-4</v>
      </c>
      <c r="CQ20">
        <v>1.2092527358767292E-3</v>
      </c>
      <c r="CR20">
        <v>1.4573653512560023E-4</v>
      </c>
      <c r="CS20">
        <v>2.1230137365346654E-4</v>
      </c>
      <c r="CT20">
        <v>9.5305325721553136E-4</v>
      </c>
      <c r="CU20">
        <v>1.2303104930662446E-3</v>
      </c>
      <c r="CV20">
        <v>1.1680864949328699E-3</v>
      </c>
      <c r="CW20">
        <v>1.3856527535554075E-4</v>
      </c>
      <c r="CX20">
        <v>0</v>
      </c>
      <c r="CY20">
        <v>0</v>
      </c>
      <c r="CZ20">
        <v>8.4441477953422844E-4</v>
      </c>
      <c r="DA20">
        <v>3.7147927080815658E-3</v>
      </c>
      <c r="DB20">
        <v>6.7091918576293343E-4</v>
      </c>
      <c r="DC20">
        <v>0</v>
      </c>
      <c r="DD20">
        <v>5.4848982553780119E-4</v>
      </c>
      <c r="DE20">
        <v>2.1427051181797499E-4</v>
      </c>
      <c r="DF20">
        <v>5.867769608927231E-5</v>
      </c>
      <c r="DG20">
        <v>0</v>
      </c>
      <c r="DH20">
        <v>1.2461957721351161E-3</v>
      </c>
      <c r="DI20">
        <v>6.1051650635782532E-4</v>
      </c>
      <c r="DJ20">
        <v>8.9400119377948243E-4</v>
      </c>
      <c r="DK20">
        <v>4.0361858066729093E-3</v>
      </c>
      <c r="DL20">
        <v>5.3784604896835013E-5</v>
      </c>
      <c r="DM20">
        <v>0</v>
      </c>
      <c r="DN20">
        <v>0</v>
      </c>
      <c r="DO20">
        <v>0</v>
      </c>
      <c r="DP20">
        <v>2.8788669522616613E-3</v>
      </c>
      <c r="DQ20">
        <v>1.1750894530925347E-3</v>
      </c>
      <c r="DR20">
        <v>3.5888036924705693E-4</v>
      </c>
      <c r="DS20">
        <v>9.7627199100780231E-4</v>
      </c>
      <c r="DT20">
        <v>8.5862475520185266E-4</v>
      </c>
      <c r="DU20">
        <v>6.2605019636385222E-4</v>
      </c>
      <c r="DV20">
        <v>5.4701807063442986E-4</v>
      </c>
      <c r="DW20">
        <v>2.2298535461924111E-3</v>
      </c>
      <c r="DX20">
        <v>0</v>
      </c>
      <c r="DY20">
        <v>0</v>
      </c>
      <c r="DZ20">
        <v>0</v>
      </c>
      <c r="EA20">
        <v>290</v>
      </c>
      <c r="EB20">
        <v>3.0006466211784412E-4</v>
      </c>
      <c r="EF20" s="2"/>
    </row>
    <row r="21" spans="1:136" x14ac:dyDescent="0.35">
      <c r="A21" s="2"/>
      <c r="B21" t="s">
        <v>37</v>
      </c>
      <c r="C21">
        <f>'[1]2018 ksh'!BU20</f>
        <v>753</v>
      </c>
      <c r="D21">
        <f>'[1]2018 ksh'!BV20</f>
        <v>155</v>
      </c>
      <c r="E21">
        <f>'[1]2018 ksh'!BW20</f>
        <v>0</v>
      </c>
      <c r="F21">
        <f>'[1]2018 ksh'!BX20</f>
        <v>0</v>
      </c>
      <c r="G21">
        <f>'[1]2018 ksh'!BY20</f>
        <v>1438</v>
      </c>
      <c r="H21">
        <f>'[1]2018 ksh'!BZ20</f>
        <v>92</v>
      </c>
      <c r="I21">
        <f>'[1]2018 ksh'!CA20</f>
        <v>162</v>
      </c>
      <c r="J21">
        <f>'[1]2018 ksh'!CB20</f>
        <v>415</v>
      </c>
      <c r="K21">
        <f>'[1]2018 ksh'!CC20</f>
        <v>0</v>
      </c>
      <c r="L21">
        <f>'[1]2018 ksh'!CD20</f>
        <v>451</v>
      </c>
      <c r="M21">
        <f>'[1]2018 ksh'!CE20</f>
        <v>44</v>
      </c>
      <c r="N21">
        <f>'[1]2018 ksh'!CF20</f>
        <v>2035</v>
      </c>
      <c r="O21">
        <f>'[1]2018 ksh'!CG20</f>
        <v>334</v>
      </c>
      <c r="P21">
        <f>'[1]2018 ksh'!CH20</f>
        <v>139</v>
      </c>
      <c r="Q21">
        <f>'[1]2018 ksh'!CI20</f>
        <v>312</v>
      </c>
      <c r="R21">
        <f>'[1]2018 ksh'!CJ20</f>
        <v>848</v>
      </c>
      <c r="S21">
        <f>'[1]2018 ksh'!CK20</f>
        <v>652</v>
      </c>
      <c r="T21">
        <f>'[1]2018 ksh'!CL20</f>
        <v>83</v>
      </c>
      <c r="U21">
        <f>'[1]2018 ksh'!CM20</f>
        <v>1111</v>
      </c>
      <c r="V21">
        <f>'[1]2018 ksh'!CN20</f>
        <v>1383</v>
      </c>
      <c r="W21">
        <f>'[1]2018 ksh'!CO20</f>
        <v>0</v>
      </c>
      <c r="X21">
        <f>'[1]2018 ksh'!CP20</f>
        <v>0</v>
      </c>
      <c r="Y21">
        <f>'[1]2018 ksh'!CQ20</f>
        <v>317</v>
      </c>
      <c r="Z21">
        <f>'[1]2018 ksh'!CR20</f>
        <v>511</v>
      </c>
      <c r="AA21">
        <f>'[1]2018 ksh'!CS20</f>
        <v>200</v>
      </c>
      <c r="AB21">
        <f>'[1]2018 ksh'!CT20</f>
        <v>45</v>
      </c>
      <c r="AC21">
        <f>'[1]2018 ksh'!CU20</f>
        <v>873</v>
      </c>
      <c r="AD21">
        <f>'[1]2018 ksh'!CV20</f>
        <v>647</v>
      </c>
      <c r="AE21">
        <f>'[1]2018 ksh'!CW20</f>
        <v>3321</v>
      </c>
      <c r="AF21">
        <f>'[1]2018 ksh'!CX20</f>
        <v>2949</v>
      </c>
      <c r="AG21">
        <f>'[1]2018 ksh'!CY20</f>
        <v>238</v>
      </c>
      <c r="AH21">
        <f>'[1]2018 ksh'!CZ20</f>
        <v>0</v>
      </c>
      <c r="AI21">
        <f>'[1]2018 ksh'!DA20</f>
        <v>0</v>
      </c>
      <c r="AJ21">
        <f>'[1]2018 ksh'!DB20</f>
        <v>677</v>
      </c>
      <c r="AK21">
        <f>'[1]2018 ksh'!DC20</f>
        <v>469</v>
      </c>
      <c r="AL21">
        <f>'[1]2018 ksh'!DD20</f>
        <v>736</v>
      </c>
      <c r="AM21">
        <f>'[1]2018 ksh'!DE20</f>
        <v>0</v>
      </c>
      <c r="AN21">
        <f>'[1]2018 ksh'!DF20</f>
        <v>217</v>
      </c>
      <c r="AO21">
        <f>'[1]2018 ksh'!DG20</f>
        <v>119</v>
      </c>
      <c r="AP21">
        <f>'[1]2018 ksh'!DH20</f>
        <v>62</v>
      </c>
      <c r="AQ21">
        <f>'[1]2018 ksh'!DI20</f>
        <v>0</v>
      </c>
      <c r="AR21">
        <f>'[1]2018 ksh'!DJ20</f>
        <v>1118</v>
      </c>
      <c r="AS21">
        <f>'[1]2018 ksh'!DK20</f>
        <v>303</v>
      </c>
      <c r="AT21">
        <f>'[1]2018 ksh'!DL20</f>
        <v>454</v>
      </c>
      <c r="AU21">
        <f>'[1]2018 ksh'!DM20</f>
        <v>654</v>
      </c>
      <c r="AV21">
        <f>'[1]2018 ksh'!DN20</f>
        <v>16</v>
      </c>
      <c r="AW21">
        <f>'[1]2018 ksh'!DO20</f>
        <v>0</v>
      </c>
      <c r="AX21">
        <f>'[1]2018 ksh'!DP20</f>
        <v>0</v>
      </c>
      <c r="AY21">
        <f>'[1]2018 ksh'!DQ20</f>
        <v>0</v>
      </c>
      <c r="AZ21">
        <f>'[1]2018 ksh'!DR20</f>
        <v>1621</v>
      </c>
      <c r="BA21">
        <f>'[1]2018 ksh'!DS20</f>
        <v>4316</v>
      </c>
      <c r="BB21">
        <f>'[1]2018 ksh'!DT20</f>
        <v>659</v>
      </c>
      <c r="BC21">
        <f>'[1]2018 ksh'!DU20</f>
        <v>1712</v>
      </c>
      <c r="BD21">
        <f>'[1]2018 ksh'!DV20</f>
        <v>483</v>
      </c>
      <c r="BE21">
        <f>'[1]2018 ksh'!DW20</f>
        <v>316</v>
      </c>
      <c r="BF21">
        <f>'[1]2018 ksh'!DX20</f>
        <v>197</v>
      </c>
      <c r="BG21">
        <f>'[1]2018 ksh'!DY20</f>
        <v>610</v>
      </c>
      <c r="BH21">
        <f>'[1]2018 ksh'!DZ20</f>
        <v>0</v>
      </c>
      <c r="BI21">
        <f>'[1]2018 ksh'!EA20</f>
        <v>0</v>
      </c>
      <c r="BJ21">
        <f>'[1]2018 ksh'!EB20</f>
        <v>0</v>
      </c>
      <c r="BK21">
        <f>'[1]2018 ksh'!EC20</f>
        <v>145</v>
      </c>
      <c r="BL21">
        <f>'[1]2018 ksh'!ED20</f>
        <v>1171</v>
      </c>
      <c r="BM21">
        <f>'[1]2018 ksh'!EE20</f>
        <v>0</v>
      </c>
      <c r="BN21">
        <f>'[1]2018 ksh'!EF20</f>
        <v>70</v>
      </c>
      <c r="BO21" s="2"/>
      <c r="BR21" t="s">
        <v>38</v>
      </c>
      <c r="BS21">
        <v>2.3049345255801504E-3</v>
      </c>
      <c r="BT21">
        <v>1.1896601032929043E-2</v>
      </c>
      <c r="BU21">
        <v>0</v>
      </c>
      <c r="BV21">
        <v>1.6889726251702968E-2</v>
      </c>
      <c r="BW21">
        <v>9.970000388941139E-4</v>
      </c>
      <c r="BX21">
        <v>2.6577743303315463E-3</v>
      </c>
      <c r="BY21">
        <v>8.4517524191213565E-5</v>
      </c>
      <c r="BZ21">
        <v>5.1156478958950776E-4</v>
      </c>
      <c r="CA21">
        <v>1.5105878764613291E-2</v>
      </c>
      <c r="CB21">
        <v>3.8096092731443039E-4</v>
      </c>
      <c r="CC21">
        <v>1.5946387388943808E-3</v>
      </c>
      <c r="CD21">
        <v>3.4554515924466993E-3</v>
      </c>
      <c r="CE21">
        <v>8.1393742297134191E-4</v>
      </c>
      <c r="CF21">
        <v>1.2778604118880376E-3</v>
      </c>
      <c r="CG21">
        <v>2.5940749440444147E-3</v>
      </c>
      <c r="CH21">
        <v>3.1864053032187368E-3</v>
      </c>
      <c r="CI21">
        <v>1.2138131003254552E-3</v>
      </c>
      <c r="CJ21">
        <v>1.6052531964523031E-3</v>
      </c>
      <c r="CK21">
        <v>3.9689253579734737E-3</v>
      </c>
      <c r="CL21">
        <v>1.2927500808530565E-3</v>
      </c>
      <c r="CM21">
        <v>2.0439779155243601E-3</v>
      </c>
      <c r="CN21">
        <v>2.8534517266884337E-3</v>
      </c>
      <c r="CO21">
        <v>9.3106616307705968E-3</v>
      </c>
      <c r="CP21">
        <v>6.9436920842219545E-3</v>
      </c>
      <c r="CQ21">
        <v>1.6977908411709278E-2</v>
      </c>
      <c r="CR21">
        <v>3.222396721110494E-3</v>
      </c>
      <c r="CS21">
        <v>3.1288310119421542E-3</v>
      </c>
      <c r="CT21">
        <v>9.2211953480204423E-4</v>
      </c>
      <c r="CU21">
        <v>1.1558472563585314E-3</v>
      </c>
      <c r="CV21">
        <v>1.5225922300854365E-3</v>
      </c>
      <c r="CW21">
        <v>1.2080796065661642E-3</v>
      </c>
      <c r="CX21">
        <v>0</v>
      </c>
      <c r="CY21">
        <v>0</v>
      </c>
      <c r="CZ21">
        <v>1.2659985247078906E-3</v>
      </c>
      <c r="DA21">
        <v>1.5841333509942711E-3</v>
      </c>
      <c r="DB21">
        <v>7.0920533495049212E-4</v>
      </c>
      <c r="DC21">
        <v>1.5581653561462851E-2</v>
      </c>
      <c r="DD21">
        <v>4.026471392081646E-3</v>
      </c>
      <c r="DE21">
        <v>9.3990930394103316E-3</v>
      </c>
      <c r="DF21">
        <v>3.1970826638575936E-2</v>
      </c>
      <c r="DG21">
        <v>5.7920160520314487E-4</v>
      </c>
      <c r="DH21">
        <v>2.304013113598645E-3</v>
      </c>
      <c r="DI21">
        <v>3.3761764292183902E-2</v>
      </c>
      <c r="DJ21">
        <v>1.052912859722223E-2</v>
      </c>
      <c r="DK21">
        <v>0</v>
      </c>
      <c r="DL21">
        <v>1.6293373745934956E-2</v>
      </c>
      <c r="DM21">
        <v>3.997285219653355E-4</v>
      </c>
      <c r="DN21">
        <v>2.4483928931687683E-3</v>
      </c>
      <c r="DO21">
        <v>0</v>
      </c>
      <c r="DP21">
        <v>6.773595654488573E-3</v>
      </c>
      <c r="DQ21">
        <v>2.683429483243749E-3</v>
      </c>
      <c r="DR21">
        <v>2.1135276374018631E-3</v>
      </c>
      <c r="DS21">
        <v>6.1986428401021088E-4</v>
      </c>
      <c r="DT21">
        <v>0</v>
      </c>
      <c r="DU21">
        <v>5.7770961158132694E-3</v>
      </c>
      <c r="DV21">
        <v>9.7185951635558602E-5</v>
      </c>
      <c r="DW21">
        <v>1.7729163441038023E-3</v>
      </c>
      <c r="DX21">
        <v>8.5939620145464874E-3</v>
      </c>
      <c r="DY21">
        <v>1.2577883037533306E-3</v>
      </c>
      <c r="DZ21">
        <v>0</v>
      </c>
      <c r="EA21">
        <v>78</v>
      </c>
      <c r="EB21">
        <v>1.0334421710685442E-3</v>
      </c>
      <c r="EF21" s="2"/>
    </row>
    <row r="22" spans="1:136" x14ac:dyDescent="0.35">
      <c r="A22" s="2"/>
      <c r="B22" t="s">
        <v>38</v>
      </c>
      <c r="C22">
        <f>'[1]2018 ksh'!BU21</f>
        <v>4220</v>
      </c>
      <c r="D22">
        <f>'[1]2018 ksh'!BV21</f>
        <v>1290</v>
      </c>
      <c r="E22">
        <f>'[1]2018 ksh'!BW21</f>
        <v>0</v>
      </c>
      <c r="F22">
        <f>'[1]2018 ksh'!BX21</f>
        <v>2181</v>
      </c>
      <c r="G22">
        <f>'[1]2018 ksh'!BY21</f>
        <v>3012</v>
      </c>
      <c r="H22">
        <f>'[1]2018 ksh'!BZ21</f>
        <v>1140</v>
      </c>
      <c r="I22">
        <f>'[1]2018 ksh'!CA21</f>
        <v>20</v>
      </c>
      <c r="J22">
        <f>'[1]2018 ksh'!CB21</f>
        <v>210</v>
      </c>
      <c r="K22">
        <f>'[1]2018 ksh'!CC21</f>
        <v>1582</v>
      </c>
      <c r="L22">
        <f>'[1]2018 ksh'!CD21</f>
        <v>430</v>
      </c>
      <c r="M22">
        <f>'[1]2018 ksh'!CE21</f>
        <v>2007</v>
      </c>
      <c r="N22">
        <f>'[1]2018 ksh'!CF21</f>
        <v>3587</v>
      </c>
      <c r="O22">
        <f>'[1]2018 ksh'!CG21</f>
        <v>1267</v>
      </c>
      <c r="P22">
        <f>'[1]2018 ksh'!CH21</f>
        <v>830</v>
      </c>
      <c r="Q22">
        <f>'[1]2018 ksh'!CI21</f>
        <v>1835</v>
      </c>
      <c r="R22">
        <f>'[1]2018 ksh'!CJ21</f>
        <v>3847</v>
      </c>
      <c r="S22">
        <f>'[1]2018 ksh'!CK21</f>
        <v>4973</v>
      </c>
      <c r="T22">
        <f>'[1]2018 ksh'!CL21</f>
        <v>2674</v>
      </c>
      <c r="U22">
        <f>'[1]2018 ksh'!CM21</f>
        <v>6718</v>
      </c>
      <c r="V22">
        <f>'[1]2018 ksh'!CN21</f>
        <v>10932</v>
      </c>
      <c r="W22">
        <f>'[1]2018 ksh'!CO21</f>
        <v>614</v>
      </c>
      <c r="X22">
        <f>'[1]2018 ksh'!CP21</f>
        <v>1894</v>
      </c>
      <c r="Y22">
        <f>'[1]2018 ksh'!CQ21</f>
        <v>3403</v>
      </c>
      <c r="Z22">
        <f>'[1]2018 ksh'!CR21</f>
        <v>5819</v>
      </c>
      <c r="AA22">
        <f>'[1]2018 ksh'!CS21</f>
        <v>2808</v>
      </c>
      <c r="AB22">
        <f>'[1]2018 ksh'!CT21</f>
        <v>995</v>
      </c>
      <c r="AC22">
        <f>'[1]2018 ksh'!CU21</f>
        <v>12866</v>
      </c>
      <c r="AD22">
        <f>'[1]2018 ksh'!CV21</f>
        <v>626</v>
      </c>
      <c r="AE22">
        <f>'[1]2018 ksh'!CW21</f>
        <v>3120</v>
      </c>
      <c r="AF22">
        <f>'[1]2018 ksh'!CX21</f>
        <v>3844</v>
      </c>
      <c r="AG22">
        <f>'[1]2018 ksh'!CY21</f>
        <v>2075</v>
      </c>
      <c r="AH22">
        <f>'[1]2018 ksh'!CZ21</f>
        <v>0</v>
      </c>
      <c r="AI22">
        <f>'[1]2018 ksh'!DA21</f>
        <v>0</v>
      </c>
      <c r="AJ22">
        <f>'[1]2018 ksh'!DB21</f>
        <v>1015</v>
      </c>
      <c r="AK22">
        <f>'[1]2018 ksh'!DC21</f>
        <v>200</v>
      </c>
      <c r="AL22">
        <f>'[1]2018 ksh'!DD21</f>
        <v>778</v>
      </c>
      <c r="AM22">
        <f>'[1]2018 ksh'!DE21</f>
        <v>2901</v>
      </c>
      <c r="AN22">
        <f>'[1]2018 ksh'!DF21</f>
        <v>1593</v>
      </c>
      <c r="AO22">
        <f>'[1]2018 ksh'!DG21</f>
        <v>5220</v>
      </c>
      <c r="AP22">
        <f>'[1]2018 ksh'!DH21</f>
        <v>33781</v>
      </c>
      <c r="AQ22">
        <f>'[1]2018 ksh'!DI21</f>
        <v>554</v>
      </c>
      <c r="AR22">
        <f>'[1]2018 ksh'!DJ21</f>
        <v>2067</v>
      </c>
      <c r="AS22">
        <f>'[1]2018 ksh'!DK21</f>
        <v>16756</v>
      </c>
      <c r="AT22">
        <f>'[1]2018 ksh'!DL21</f>
        <v>5347</v>
      </c>
      <c r="AU22">
        <f>'[1]2018 ksh'!DM21</f>
        <v>0</v>
      </c>
      <c r="AV22">
        <f>'[1]2018 ksh'!DN21</f>
        <v>4847</v>
      </c>
      <c r="AW22">
        <f>'[1]2018 ksh'!DO21</f>
        <v>133</v>
      </c>
      <c r="AX22">
        <f>'[1]2018 ksh'!DP21</f>
        <v>397</v>
      </c>
      <c r="AY22">
        <f>'[1]2018 ksh'!DQ21</f>
        <v>0</v>
      </c>
      <c r="AZ22">
        <f>'[1]2018 ksh'!DR21</f>
        <v>3814</v>
      </c>
      <c r="BA22">
        <f>'[1]2018 ksh'!DS21</f>
        <v>9856</v>
      </c>
      <c r="BB22">
        <f>'[1]2018 ksh'!DT21</f>
        <v>3881</v>
      </c>
      <c r="BC22">
        <f>'[1]2018 ksh'!DU21</f>
        <v>1087</v>
      </c>
      <c r="BD22">
        <f>'[1]2018 ksh'!DV21</f>
        <v>0</v>
      </c>
      <c r="BE22">
        <f>'[1]2018 ksh'!DW21</f>
        <v>2916</v>
      </c>
      <c r="BF22">
        <f>'[1]2018 ksh'!DX21</f>
        <v>35</v>
      </c>
      <c r="BG22">
        <f>'[1]2018 ksh'!DY21</f>
        <v>485</v>
      </c>
      <c r="BH22">
        <f>'[1]2018 ksh'!DZ21</f>
        <v>678</v>
      </c>
      <c r="BI22">
        <f>'[1]2018 ksh'!EA21</f>
        <v>418</v>
      </c>
      <c r="BJ22">
        <f>'[1]2018 ksh'!EB21</f>
        <v>0</v>
      </c>
      <c r="BK22">
        <f>'[1]2018 ksh'!EC21</f>
        <v>39</v>
      </c>
      <c r="BL22">
        <f>'[1]2018 ksh'!ED21</f>
        <v>4033</v>
      </c>
      <c r="BM22">
        <f>'[1]2018 ksh'!EE21</f>
        <v>70</v>
      </c>
      <c r="BN22">
        <f>'[1]2018 ksh'!EF21</f>
        <v>2057</v>
      </c>
      <c r="BO22" s="2"/>
      <c r="BR22" t="s">
        <v>39</v>
      </c>
      <c r="BS22">
        <v>1.5948836053777344E-4</v>
      </c>
      <c r="BT22">
        <v>0</v>
      </c>
      <c r="BU22">
        <v>0</v>
      </c>
      <c r="BV22">
        <v>0</v>
      </c>
      <c r="BW22">
        <v>6.9511954902976074E-5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2.9631918311586415E-3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2.0694407624340002E-5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2.9007320568228529E-4</v>
      </c>
      <c r="CV22">
        <v>1.8129304466964211E-3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7.1649793479574143E-4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6.8003909816435771E-3</v>
      </c>
      <c r="DM22">
        <v>0</v>
      </c>
      <c r="DN22">
        <v>0</v>
      </c>
      <c r="DO22">
        <v>0</v>
      </c>
      <c r="DP22">
        <v>0</v>
      </c>
      <c r="DQ22">
        <v>8.3067607075656242E-4</v>
      </c>
      <c r="DR22">
        <v>1.3342289903722146E-3</v>
      </c>
      <c r="DS22">
        <v>2.5862653976738818E-2</v>
      </c>
      <c r="DT22">
        <v>4.0993554565123651E-3</v>
      </c>
      <c r="DU22">
        <v>0</v>
      </c>
      <c r="DV22">
        <v>3.9985077244344112E-4</v>
      </c>
      <c r="DW22">
        <v>0</v>
      </c>
      <c r="DX22">
        <v>0</v>
      </c>
      <c r="DY22">
        <v>1.2758426813191679E-3</v>
      </c>
      <c r="DZ22">
        <v>0</v>
      </c>
      <c r="EA22">
        <v>0</v>
      </c>
      <c r="EB22">
        <v>0</v>
      </c>
      <c r="EF22" s="2"/>
    </row>
    <row r="23" spans="1:136" x14ac:dyDescent="0.35">
      <c r="A23" s="2"/>
      <c r="B23" t="s">
        <v>39</v>
      </c>
      <c r="C23">
        <f>'[1]2018 ksh'!BU22</f>
        <v>292</v>
      </c>
      <c r="D23">
        <f>'[1]2018 ksh'!BV22</f>
        <v>0</v>
      </c>
      <c r="E23">
        <f>'[1]2018 ksh'!BW22</f>
        <v>0</v>
      </c>
      <c r="F23">
        <f>'[1]2018 ksh'!BX22</f>
        <v>0</v>
      </c>
      <c r="G23">
        <f>'[1]2018 ksh'!BY22</f>
        <v>210</v>
      </c>
      <c r="H23">
        <f>'[1]2018 ksh'!BZ22</f>
        <v>0</v>
      </c>
      <c r="I23">
        <f>'[1]2018 ksh'!CA22</f>
        <v>0</v>
      </c>
      <c r="J23">
        <f>'[1]2018 ksh'!CB22</f>
        <v>0</v>
      </c>
      <c r="K23">
        <f>'[1]2018 ksh'!CC22</f>
        <v>0</v>
      </c>
      <c r="L23">
        <f>'[1]2018 ksh'!CD22</f>
        <v>0</v>
      </c>
      <c r="M23">
        <f>'[1]2018 ksh'!CE22</f>
        <v>0</v>
      </c>
      <c r="N23">
        <f>'[1]2018 ksh'!CF22</f>
        <v>3076</v>
      </c>
      <c r="O23">
        <f>'[1]2018 ksh'!CG22</f>
        <v>0</v>
      </c>
      <c r="P23">
        <f>'[1]2018 ksh'!CH22</f>
        <v>0</v>
      </c>
      <c r="Q23">
        <f>'[1]2018 ksh'!CI22</f>
        <v>0</v>
      </c>
      <c r="R23">
        <f>'[1]2018 ksh'!CJ22</f>
        <v>0</v>
      </c>
      <c r="S23">
        <f>'[1]2018 ksh'!CK22</f>
        <v>0</v>
      </c>
      <c r="T23">
        <f>'[1]2018 ksh'!CL22</f>
        <v>0</v>
      </c>
      <c r="U23">
        <f>'[1]2018 ksh'!CM22</f>
        <v>0</v>
      </c>
      <c r="V23">
        <f>'[1]2018 ksh'!CN22</f>
        <v>175</v>
      </c>
      <c r="W23">
        <f>'[1]2018 ksh'!CO22</f>
        <v>0</v>
      </c>
      <c r="X23">
        <f>'[1]2018 ksh'!CP22</f>
        <v>0</v>
      </c>
      <c r="Y23">
        <f>'[1]2018 ksh'!CQ22</f>
        <v>0</v>
      </c>
      <c r="Z23">
        <f>'[1]2018 ksh'!CR22</f>
        <v>0</v>
      </c>
      <c r="AA23">
        <f>'[1]2018 ksh'!CS22</f>
        <v>0</v>
      </c>
      <c r="AB23">
        <f>'[1]2018 ksh'!CT22</f>
        <v>0</v>
      </c>
      <c r="AC23">
        <f>'[1]2018 ksh'!CU22</f>
        <v>0</v>
      </c>
      <c r="AD23">
        <f>'[1]2018 ksh'!CV22</f>
        <v>0</v>
      </c>
      <c r="AE23">
        <f>'[1]2018 ksh'!CW22</f>
        <v>783</v>
      </c>
      <c r="AF23">
        <f>'[1]2018 ksh'!CX22</f>
        <v>4577</v>
      </c>
      <c r="AG23">
        <f>'[1]2018 ksh'!CY22</f>
        <v>0</v>
      </c>
      <c r="AH23">
        <f>'[1]2018 ksh'!CZ22</f>
        <v>0</v>
      </c>
      <c r="AI23">
        <f>'[1]2018 ksh'!DA22</f>
        <v>0</v>
      </c>
      <c r="AJ23">
        <f>'[1]2018 ksh'!DB22</f>
        <v>0</v>
      </c>
      <c r="AK23">
        <f>'[1]2018 ksh'!DC22</f>
        <v>0</v>
      </c>
      <c r="AL23">
        <f>'[1]2018 ksh'!DD22</f>
        <v>786</v>
      </c>
      <c r="AM23">
        <f>'[1]2018 ksh'!DE22</f>
        <v>0</v>
      </c>
      <c r="AN23">
        <f>'[1]2018 ksh'!DF22</f>
        <v>0</v>
      </c>
      <c r="AO23">
        <f>'[1]2018 ksh'!DG22</f>
        <v>0</v>
      </c>
      <c r="AP23">
        <f>'[1]2018 ksh'!DH22</f>
        <v>0</v>
      </c>
      <c r="AQ23">
        <f>'[1]2018 ksh'!DI22</f>
        <v>0</v>
      </c>
      <c r="AR23">
        <f>'[1]2018 ksh'!DJ22</f>
        <v>0</v>
      </c>
      <c r="AS23">
        <f>'[1]2018 ksh'!DK22</f>
        <v>0</v>
      </c>
      <c r="AT23">
        <f>'[1]2018 ksh'!DL22</f>
        <v>0</v>
      </c>
      <c r="AU23">
        <f>'[1]2018 ksh'!DM22</f>
        <v>0</v>
      </c>
      <c r="AV23">
        <f>'[1]2018 ksh'!DN22</f>
        <v>2023</v>
      </c>
      <c r="AW23">
        <f>'[1]2018 ksh'!DO22</f>
        <v>0</v>
      </c>
      <c r="AX23">
        <f>'[1]2018 ksh'!DP22</f>
        <v>0</v>
      </c>
      <c r="AY23">
        <f>'[1]2018 ksh'!DQ22</f>
        <v>0</v>
      </c>
      <c r="AZ23">
        <f>'[1]2018 ksh'!DR22</f>
        <v>0</v>
      </c>
      <c r="BA23">
        <f>'[1]2018 ksh'!DS22</f>
        <v>3051</v>
      </c>
      <c r="BB23">
        <f>'[1]2018 ksh'!DT22</f>
        <v>2450</v>
      </c>
      <c r="BC23">
        <f>'[1]2018 ksh'!DU22</f>
        <v>45353</v>
      </c>
      <c r="BD23">
        <f>'[1]2018 ksh'!DV22</f>
        <v>2306</v>
      </c>
      <c r="BE23">
        <f>'[1]2018 ksh'!DW22</f>
        <v>0</v>
      </c>
      <c r="BF23">
        <f>'[1]2018 ksh'!DX22</f>
        <v>144</v>
      </c>
      <c r="BG23">
        <f>'[1]2018 ksh'!DY22</f>
        <v>0</v>
      </c>
      <c r="BH23">
        <f>'[1]2018 ksh'!DZ22</f>
        <v>0</v>
      </c>
      <c r="BI23">
        <f>'[1]2018 ksh'!EA22</f>
        <v>424</v>
      </c>
      <c r="BJ23">
        <f>'[1]2018 ksh'!EB22</f>
        <v>0</v>
      </c>
      <c r="BK23">
        <f>'[1]2018 ksh'!EC22</f>
        <v>0</v>
      </c>
      <c r="BL23">
        <f>'[1]2018 ksh'!ED22</f>
        <v>0</v>
      </c>
      <c r="BM23">
        <f>'[1]2018 ksh'!EE22</f>
        <v>0</v>
      </c>
      <c r="BN23">
        <f>'[1]2018 ksh'!EF22</f>
        <v>555</v>
      </c>
      <c r="BO23" s="2"/>
      <c r="BR23" t="s">
        <v>40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1.7363480044510322E-4</v>
      </c>
      <c r="CT23">
        <v>0</v>
      </c>
      <c r="CU23">
        <v>2.4080151174136072E-5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7.6751092869968844E-4</v>
      </c>
      <c r="DR23">
        <v>7.7167448137037886E-4</v>
      </c>
      <c r="DS23">
        <v>0</v>
      </c>
      <c r="DT23">
        <v>7.5409652413380105E-3</v>
      </c>
      <c r="DU23">
        <v>0</v>
      </c>
      <c r="DV23">
        <v>0</v>
      </c>
      <c r="DW23">
        <v>5.8853511629012819E-4</v>
      </c>
      <c r="DX23">
        <v>0</v>
      </c>
      <c r="DY23">
        <v>0</v>
      </c>
      <c r="DZ23">
        <v>5.4473631499408984E-3</v>
      </c>
      <c r="EA23">
        <v>0</v>
      </c>
      <c r="EB23">
        <v>0</v>
      </c>
      <c r="EF23" s="2"/>
    </row>
    <row r="24" spans="1:136" x14ac:dyDescent="0.35">
      <c r="A24" s="2"/>
      <c r="B24" t="s">
        <v>40</v>
      </c>
      <c r="C24">
        <f>'[1]2018 ksh'!BU23</f>
        <v>0</v>
      </c>
      <c r="D24">
        <f>'[1]2018 ksh'!BV23</f>
        <v>0</v>
      </c>
      <c r="E24">
        <f>'[1]2018 ksh'!BW23</f>
        <v>0</v>
      </c>
      <c r="F24">
        <f>'[1]2018 ksh'!BX23</f>
        <v>0</v>
      </c>
      <c r="G24">
        <f>'[1]2018 ksh'!BY23</f>
        <v>0</v>
      </c>
      <c r="H24">
        <f>'[1]2018 ksh'!BZ23</f>
        <v>0</v>
      </c>
      <c r="I24">
        <f>'[1]2018 ksh'!CA23</f>
        <v>0</v>
      </c>
      <c r="J24">
        <f>'[1]2018 ksh'!CB23</f>
        <v>0</v>
      </c>
      <c r="K24">
        <f>'[1]2018 ksh'!CC23</f>
        <v>0</v>
      </c>
      <c r="L24">
        <f>'[1]2018 ksh'!CD23</f>
        <v>0</v>
      </c>
      <c r="M24">
        <f>'[1]2018 ksh'!CE23</f>
        <v>0</v>
      </c>
      <c r="N24">
        <f>'[1]2018 ksh'!CF23</f>
        <v>0</v>
      </c>
      <c r="O24">
        <f>'[1]2018 ksh'!CG23</f>
        <v>0</v>
      </c>
      <c r="P24">
        <f>'[1]2018 ksh'!CH23</f>
        <v>0</v>
      </c>
      <c r="Q24">
        <f>'[1]2018 ksh'!CI23</f>
        <v>0</v>
      </c>
      <c r="R24">
        <f>'[1]2018 ksh'!CJ23</f>
        <v>0</v>
      </c>
      <c r="S24">
        <f>'[1]2018 ksh'!CK23</f>
        <v>0</v>
      </c>
      <c r="T24">
        <f>'[1]2018 ksh'!CL23</f>
        <v>0</v>
      </c>
      <c r="U24">
        <f>'[1]2018 ksh'!CM23</f>
        <v>0</v>
      </c>
      <c r="V24">
        <f>'[1]2018 ksh'!CN23</f>
        <v>0</v>
      </c>
      <c r="W24">
        <f>'[1]2018 ksh'!CO23</f>
        <v>0</v>
      </c>
      <c r="X24">
        <f>'[1]2018 ksh'!CP23</f>
        <v>0</v>
      </c>
      <c r="Y24">
        <f>'[1]2018 ksh'!CQ23</f>
        <v>0</v>
      </c>
      <c r="Z24">
        <f>'[1]2018 ksh'!CR23</f>
        <v>0</v>
      </c>
      <c r="AA24">
        <f>'[1]2018 ksh'!CS23</f>
        <v>0</v>
      </c>
      <c r="AB24">
        <f>'[1]2018 ksh'!CT23</f>
        <v>0</v>
      </c>
      <c r="AC24">
        <f>'[1]2018 ksh'!CU23</f>
        <v>714</v>
      </c>
      <c r="AD24">
        <f>'[1]2018 ksh'!CV23</f>
        <v>0</v>
      </c>
      <c r="AE24">
        <f>'[1]2018 ksh'!CW23</f>
        <v>65</v>
      </c>
      <c r="AF24">
        <f>'[1]2018 ksh'!CX23</f>
        <v>0</v>
      </c>
      <c r="AG24">
        <f>'[1]2018 ksh'!CY23</f>
        <v>0</v>
      </c>
      <c r="AH24">
        <f>'[1]2018 ksh'!CZ23</f>
        <v>0</v>
      </c>
      <c r="AI24">
        <f>'[1]2018 ksh'!DA23</f>
        <v>0</v>
      </c>
      <c r="AJ24">
        <f>'[1]2018 ksh'!DB23</f>
        <v>0</v>
      </c>
      <c r="AK24">
        <f>'[1]2018 ksh'!DC23</f>
        <v>0</v>
      </c>
      <c r="AL24">
        <f>'[1]2018 ksh'!DD23</f>
        <v>0</v>
      </c>
      <c r="AM24">
        <f>'[1]2018 ksh'!DE23</f>
        <v>0</v>
      </c>
      <c r="AN24">
        <f>'[1]2018 ksh'!DF23</f>
        <v>0</v>
      </c>
      <c r="AO24">
        <f>'[1]2018 ksh'!DG23</f>
        <v>0</v>
      </c>
      <c r="AP24">
        <f>'[1]2018 ksh'!DH23</f>
        <v>0</v>
      </c>
      <c r="AQ24">
        <f>'[1]2018 ksh'!DI23</f>
        <v>0</v>
      </c>
      <c r="AR24">
        <f>'[1]2018 ksh'!DJ23</f>
        <v>0</v>
      </c>
      <c r="AS24">
        <f>'[1]2018 ksh'!DK23</f>
        <v>0</v>
      </c>
      <c r="AT24">
        <f>'[1]2018 ksh'!DL23</f>
        <v>0</v>
      </c>
      <c r="AU24">
        <f>'[1]2018 ksh'!DM23</f>
        <v>0</v>
      </c>
      <c r="AV24">
        <f>'[1]2018 ksh'!DN23</f>
        <v>0</v>
      </c>
      <c r="AW24">
        <f>'[1]2018 ksh'!DO23</f>
        <v>0</v>
      </c>
      <c r="AX24">
        <f>'[1]2018 ksh'!DP23</f>
        <v>0</v>
      </c>
      <c r="AY24">
        <f>'[1]2018 ksh'!DQ23</f>
        <v>0</v>
      </c>
      <c r="AZ24">
        <f>'[1]2018 ksh'!DR23</f>
        <v>0</v>
      </c>
      <c r="BA24">
        <f>'[1]2018 ksh'!DS23</f>
        <v>2819</v>
      </c>
      <c r="BB24">
        <f>'[1]2018 ksh'!DT23</f>
        <v>1417</v>
      </c>
      <c r="BC24">
        <f>'[1]2018 ksh'!DU23</f>
        <v>0</v>
      </c>
      <c r="BD24">
        <f>'[1]2018 ksh'!DV23</f>
        <v>4242</v>
      </c>
      <c r="BE24">
        <f>'[1]2018 ksh'!DW23</f>
        <v>0</v>
      </c>
      <c r="BF24">
        <f>'[1]2018 ksh'!DX23</f>
        <v>0</v>
      </c>
      <c r="BG24">
        <f>'[1]2018 ksh'!DY23</f>
        <v>161</v>
      </c>
      <c r="BH24">
        <f>'[1]2018 ksh'!DZ23</f>
        <v>0</v>
      </c>
      <c r="BI24">
        <f>'[1]2018 ksh'!EA23</f>
        <v>0</v>
      </c>
      <c r="BJ24">
        <f>'[1]2018 ksh'!EB23</f>
        <v>36</v>
      </c>
      <c r="BK24">
        <f>'[1]2018 ksh'!EC23</f>
        <v>0</v>
      </c>
      <c r="BL24">
        <f>'[1]2018 ksh'!ED23</f>
        <v>0</v>
      </c>
      <c r="BM24">
        <f>'[1]2018 ksh'!EE23</f>
        <v>0</v>
      </c>
      <c r="BN24">
        <f>'[1]2018 ksh'!EF23</f>
        <v>0</v>
      </c>
      <c r="BO24" s="2"/>
      <c r="BR24" t="s">
        <v>41</v>
      </c>
      <c r="BS24">
        <v>0</v>
      </c>
      <c r="BT24">
        <v>0</v>
      </c>
      <c r="BU24">
        <v>0</v>
      </c>
      <c r="BV24">
        <v>0</v>
      </c>
      <c r="BW24">
        <v>1.986055854370745E-5</v>
      </c>
      <c r="BX24">
        <v>1.8417909832999313E-4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1.1600622120116653E-4</v>
      </c>
      <c r="CO24">
        <v>0</v>
      </c>
      <c r="CP24">
        <v>0</v>
      </c>
      <c r="CQ24">
        <v>0</v>
      </c>
      <c r="CR24">
        <v>0</v>
      </c>
      <c r="CS24">
        <v>5.0096314974357512E-5</v>
      </c>
      <c r="CT24">
        <v>0</v>
      </c>
      <c r="CU24">
        <v>0</v>
      </c>
      <c r="CV24">
        <v>2.8122801336125388E-5</v>
      </c>
      <c r="CW24">
        <v>3.1439180122685717E-5</v>
      </c>
      <c r="CX24">
        <v>0</v>
      </c>
      <c r="CY24">
        <v>8.2562216269520982E-5</v>
      </c>
      <c r="CZ24">
        <v>0</v>
      </c>
      <c r="DA24">
        <v>0</v>
      </c>
      <c r="DB24">
        <v>2.9443871875193953E-4</v>
      </c>
      <c r="DC24">
        <v>0</v>
      </c>
      <c r="DD24">
        <v>0</v>
      </c>
      <c r="DE24">
        <v>0</v>
      </c>
      <c r="DF24">
        <v>1.7035460154950026E-4</v>
      </c>
      <c r="DG24">
        <v>0</v>
      </c>
      <c r="DH24">
        <v>0</v>
      </c>
      <c r="DI24">
        <v>7.0521708655194352E-5</v>
      </c>
      <c r="DJ24">
        <v>4.9032224064116993E-4</v>
      </c>
      <c r="DK24">
        <v>0</v>
      </c>
      <c r="DL24">
        <v>0</v>
      </c>
      <c r="DM24">
        <v>0</v>
      </c>
      <c r="DN24">
        <v>5.1188063005795409E-4</v>
      </c>
      <c r="DO24">
        <v>0</v>
      </c>
      <c r="DP24">
        <v>7.1039283214353156E-5</v>
      </c>
      <c r="DQ24">
        <v>5.7311475874879177E-4</v>
      </c>
      <c r="DR24">
        <v>0.11207414602474328</v>
      </c>
      <c r="DS24">
        <v>1.8704276463233597E-4</v>
      </c>
      <c r="DT24">
        <v>1.1658097607895962E-2</v>
      </c>
      <c r="DU24">
        <v>1.0658702710245331E-3</v>
      </c>
      <c r="DV24">
        <v>0</v>
      </c>
      <c r="DW24">
        <v>4.4194966186010248E-3</v>
      </c>
      <c r="DX24">
        <v>2.0280736317513834E-3</v>
      </c>
      <c r="DY24">
        <v>1.293897058885005E-4</v>
      </c>
      <c r="DZ24">
        <v>0</v>
      </c>
      <c r="EA24">
        <v>0</v>
      </c>
      <c r="EB24">
        <v>1.4631675667744576E-4</v>
      </c>
      <c r="EF24" s="2"/>
    </row>
    <row r="25" spans="1:136" x14ac:dyDescent="0.35">
      <c r="A25" s="2"/>
      <c r="B25" t="s">
        <v>41</v>
      </c>
      <c r="C25">
        <f>'[1]2018 ksh'!BU24</f>
        <v>0</v>
      </c>
      <c r="D25">
        <f>'[1]2018 ksh'!BV24</f>
        <v>0</v>
      </c>
      <c r="E25">
        <f>'[1]2018 ksh'!BW24</f>
        <v>0</v>
      </c>
      <c r="F25">
        <f>'[1]2018 ksh'!BX24</f>
        <v>0</v>
      </c>
      <c r="G25">
        <f>'[1]2018 ksh'!BY24</f>
        <v>60</v>
      </c>
      <c r="H25">
        <f>'[1]2018 ksh'!BZ24</f>
        <v>79</v>
      </c>
      <c r="I25">
        <f>'[1]2018 ksh'!CA24</f>
        <v>0</v>
      </c>
      <c r="J25">
        <f>'[1]2018 ksh'!CB24</f>
        <v>0</v>
      </c>
      <c r="K25">
        <f>'[1]2018 ksh'!CC24</f>
        <v>0</v>
      </c>
      <c r="L25">
        <f>'[1]2018 ksh'!CD24</f>
        <v>0</v>
      </c>
      <c r="M25">
        <f>'[1]2018 ksh'!CE24</f>
        <v>0</v>
      </c>
      <c r="N25">
        <f>'[1]2018 ksh'!CF24</f>
        <v>0</v>
      </c>
      <c r="O25">
        <f>'[1]2018 ksh'!CG24</f>
        <v>0</v>
      </c>
      <c r="P25">
        <f>'[1]2018 ksh'!CH24</f>
        <v>0</v>
      </c>
      <c r="Q25">
        <f>'[1]2018 ksh'!CI24</f>
        <v>0</v>
      </c>
      <c r="R25">
        <f>'[1]2018 ksh'!CJ24</f>
        <v>0</v>
      </c>
      <c r="S25">
        <f>'[1]2018 ksh'!CK24</f>
        <v>0</v>
      </c>
      <c r="T25">
        <f>'[1]2018 ksh'!CL24</f>
        <v>0</v>
      </c>
      <c r="U25">
        <f>'[1]2018 ksh'!CM24</f>
        <v>0</v>
      </c>
      <c r="V25">
        <f>'[1]2018 ksh'!CN24</f>
        <v>0</v>
      </c>
      <c r="W25">
        <f>'[1]2018 ksh'!CO24</f>
        <v>0</v>
      </c>
      <c r="X25">
        <f>'[1]2018 ksh'!CP24</f>
        <v>77</v>
      </c>
      <c r="Y25">
        <f>'[1]2018 ksh'!CQ24</f>
        <v>0</v>
      </c>
      <c r="Z25">
        <f>'[1]2018 ksh'!CR24</f>
        <v>0</v>
      </c>
      <c r="AA25">
        <f>'[1]2018 ksh'!CS24</f>
        <v>0</v>
      </c>
      <c r="AB25">
        <f>'[1]2018 ksh'!CT24</f>
        <v>0</v>
      </c>
      <c r="AC25">
        <f>'[1]2018 ksh'!CU24</f>
        <v>206</v>
      </c>
      <c r="AD25">
        <f>'[1]2018 ksh'!CV24</f>
        <v>0</v>
      </c>
      <c r="AE25">
        <f>'[1]2018 ksh'!CW24</f>
        <v>0</v>
      </c>
      <c r="AF25">
        <f>'[1]2018 ksh'!CX24</f>
        <v>71</v>
      </c>
      <c r="AG25">
        <f>'[1]2018 ksh'!CY24</f>
        <v>54</v>
      </c>
      <c r="AH25">
        <f>'[1]2018 ksh'!CZ24</f>
        <v>0</v>
      </c>
      <c r="AI25">
        <f>'[1]2018 ksh'!DA24</f>
        <v>51</v>
      </c>
      <c r="AJ25">
        <f>'[1]2018 ksh'!DB24</f>
        <v>0</v>
      </c>
      <c r="AK25">
        <f>'[1]2018 ksh'!DC24</f>
        <v>0</v>
      </c>
      <c r="AL25">
        <f>'[1]2018 ksh'!DD24</f>
        <v>323</v>
      </c>
      <c r="AM25">
        <f>'[1]2018 ksh'!DE24</f>
        <v>0</v>
      </c>
      <c r="AN25">
        <f>'[1]2018 ksh'!DF24</f>
        <v>0</v>
      </c>
      <c r="AO25">
        <f>'[1]2018 ksh'!DG24</f>
        <v>0</v>
      </c>
      <c r="AP25">
        <f>'[1]2018 ksh'!DH24</f>
        <v>180</v>
      </c>
      <c r="AQ25">
        <f>'[1]2018 ksh'!DI24</f>
        <v>0</v>
      </c>
      <c r="AR25">
        <f>'[1]2018 ksh'!DJ24</f>
        <v>0</v>
      </c>
      <c r="AS25">
        <f>'[1]2018 ksh'!DK24</f>
        <v>35</v>
      </c>
      <c r="AT25">
        <f>'[1]2018 ksh'!DL24</f>
        <v>249</v>
      </c>
      <c r="AU25">
        <f>'[1]2018 ksh'!DM24</f>
        <v>0</v>
      </c>
      <c r="AV25">
        <f>'[1]2018 ksh'!DN24</f>
        <v>0</v>
      </c>
      <c r="AW25">
        <f>'[1]2018 ksh'!DO24</f>
        <v>0</v>
      </c>
      <c r="AX25">
        <f>'[1]2018 ksh'!DP24</f>
        <v>83</v>
      </c>
      <c r="AY25">
        <f>'[1]2018 ksh'!DQ24</f>
        <v>0</v>
      </c>
      <c r="AZ25">
        <f>'[1]2018 ksh'!DR24</f>
        <v>40</v>
      </c>
      <c r="BA25">
        <f>'[1]2018 ksh'!DS24</f>
        <v>2105</v>
      </c>
      <c r="BB25">
        <f>'[1]2018 ksh'!DT24</f>
        <v>205798</v>
      </c>
      <c r="BC25">
        <f>'[1]2018 ksh'!DU24</f>
        <v>328</v>
      </c>
      <c r="BD25">
        <f>'[1]2018 ksh'!DV24</f>
        <v>6558</v>
      </c>
      <c r="BE25">
        <f>'[1]2018 ksh'!DW24</f>
        <v>538</v>
      </c>
      <c r="BF25">
        <f>'[1]2018 ksh'!DX24</f>
        <v>0</v>
      </c>
      <c r="BG25">
        <f>'[1]2018 ksh'!DY24</f>
        <v>1209</v>
      </c>
      <c r="BH25">
        <f>'[1]2018 ksh'!DZ24</f>
        <v>160</v>
      </c>
      <c r="BI25">
        <f>'[1]2018 ksh'!EA24</f>
        <v>43</v>
      </c>
      <c r="BJ25">
        <f>'[1]2018 ksh'!EB24</f>
        <v>0</v>
      </c>
      <c r="BK25">
        <f>'[1]2018 ksh'!EC24</f>
        <v>0</v>
      </c>
      <c r="BL25">
        <f>'[1]2018 ksh'!ED24</f>
        <v>571</v>
      </c>
      <c r="BM25">
        <f>'[1]2018 ksh'!EE24</f>
        <v>32</v>
      </c>
      <c r="BN25">
        <f>'[1]2018 ksh'!EF24</f>
        <v>194</v>
      </c>
      <c r="BO25" s="2"/>
      <c r="BR25" t="s">
        <v>42</v>
      </c>
      <c r="BS25">
        <v>2.2721629446477312E-4</v>
      </c>
      <c r="BT25">
        <v>0</v>
      </c>
      <c r="BU25">
        <v>0</v>
      </c>
      <c r="BV25">
        <v>0</v>
      </c>
      <c r="BW25">
        <v>3.6973739822202033E-4</v>
      </c>
      <c r="BX25">
        <v>8.6261096686199323E-5</v>
      </c>
      <c r="BY25">
        <v>9.2969276610334925E-4</v>
      </c>
      <c r="BZ25">
        <v>0</v>
      </c>
      <c r="CA25">
        <v>0</v>
      </c>
      <c r="CB25">
        <v>0</v>
      </c>
      <c r="CC25">
        <v>3.3529524056473777E-4</v>
      </c>
      <c r="CD25">
        <v>1.696417690074892E-3</v>
      </c>
      <c r="CE25">
        <v>2.7366798909691527E-4</v>
      </c>
      <c r="CF25">
        <v>7.4362238426737616E-4</v>
      </c>
      <c r="CG25">
        <v>7.6196533778743309E-4</v>
      </c>
      <c r="CH25">
        <v>2.2363645226645669E-4</v>
      </c>
      <c r="CI25">
        <v>2.8166907656858542E-4</v>
      </c>
      <c r="CJ25">
        <v>2.2511965170890562E-4</v>
      </c>
      <c r="CK25">
        <v>3.5033830563832536E-4</v>
      </c>
      <c r="CL25">
        <v>1.3102516370153556E-4</v>
      </c>
      <c r="CM25">
        <v>3.5286915154003612E-4</v>
      </c>
      <c r="CN25">
        <v>3.2391347478247798E-4</v>
      </c>
      <c r="CO25">
        <v>2.5444946566607861E-3</v>
      </c>
      <c r="CP25">
        <v>2.6383404705644857E-3</v>
      </c>
      <c r="CQ25">
        <v>1.2515765816324147E-3</v>
      </c>
      <c r="CR25">
        <v>4.8902704008812526E-4</v>
      </c>
      <c r="CS25">
        <v>2.4294280902613182E-4</v>
      </c>
      <c r="CT25">
        <v>4.875743866125825E-4</v>
      </c>
      <c r="CU25">
        <v>1.4844487039194344E-3</v>
      </c>
      <c r="CV25">
        <v>1.6279537111475401E-3</v>
      </c>
      <c r="CW25">
        <v>1.3681865423761377E-3</v>
      </c>
      <c r="CX25">
        <v>0</v>
      </c>
      <c r="CY25">
        <v>3.8690920957677478E-4</v>
      </c>
      <c r="CZ25">
        <v>2.7477780787502296E-3</v>
      </c>
      <c r="DA25">
        <v>5.4969427279501206E-3</v>
      </c>
      <c r="DB25">
        <v>6.5086453618849792E-4</v>
      </c>
      <c r="DC25">
        <v>3.3301017608090199E-4</v>
      </c>
      <c r="DD25">
        <v>0</v>
      </c>
      <c r="DE25">
        <v>2.5244307358722766E-3</v>
      </c>
      <c r="DF25">
        <v>5.130512749999116E-3</v>
      </c>
      <c r="DG25">
        <v>4.8824395240048494E-4</v>
      </c>
      <c r="DH25">
        <v>1.4554184433603052E-2</v>
      </c>
      <c r="DI25">
        <v>1.6099098633000082E-3</v>
      </c>
      <c r="DJ25">
        <v>1.6954516031809127E-3</v>
      </c>
      <c r="DK25">
        <v>1.4009391102672025E-2</v>
      </c>
      <c r="DL25">
        <v>2.0303688348555218E-3</v>
      </c>
      <c r="DM25">
        <v>0</v>
      </c>
      <c r="DN25">
        <v>1.1434056483463215E-2</v>
      </c>
      <c r="DO25">
        <v>3.4256353355160271E-3</v>
      </c>
      <c r="DP25">
        <v>1.7635502057963171E-3</v>
      </c>
      <c r="DQ25">
        <v>3.1898396738721355E-3</v>
      </c>
      <c r="DR25">
        <v>1.2280352544038139E-3</v>
      </c>
      <c r="DS25">
        <v>3.6096972564716057E-4</v>
      </c>
      <c r="DT25">
        <v>2.5598750465645297E-4</v>
      </c>
      <c r="DU25">
        <v>3.570071056479942E-3</v>
      </c>
      <c r="DV25">
        <v>6.1643660751697167E-4</v>
      </c>
      <c r="DW25">
        <v>1.7546388560202579E-3</v>
      </c>
      <c r="DX25">
        <v>0</v>
      </c>
      <c r="DY25">
        <v>5.4464038990275796E-4</v>
      </c>
      <c r="DZ25">
        <v>7.1118352235339504E-3</v>
      </c>
      <c r="EA25">
        <v>652</v>
      </c>
      <c r="EB25">
        <v>2.6962257684064522E-3</v>
      </c>
      <c r="EF25" s="2"/>
    </row>
    <row r="26" spans="1:136" x14ac:dyDescent="0.35">
      <c r="A26" s="2"/>
      <c r="B26" t="s">
        <v>42</v>
      </c>
      <c r="C26">
        <f>'[1]2018 ksh'!BU25</f>
        <v>416</v>
      </c>
      <c r="D26">
        <f>'[1]2018 ksh'!BV25</f>
        <v>0</v>
      </c>
      <c r="E26">
        <f>'[1]2018 ksh'!BW25</f>
        <v>0</v>
      </c>
      <c r="F26">
        <f>'[1]2018 ksh'!BX25</f>
        <v>0</v>
      </c>
      <c r="G26">
        <f>'[1]2018 ksh'!BY25</f>
        <v>1117</v>
      </c>
      <c r="H26">
        <f>'[1]2018 ksh'!BZ25</f>
        <v>37</v>
      </c>
      <c r="I26">
        <f>'[1]2018 ksh'!CA25</f>
        <v>220</v>
      </c>
      <c r="J26">
        <f>'[1]2018 ksh'!CB25</f>
        <v>0</v>
      </c>
      <c r="K26">
        <f>'[1]2018 ksh'!CC25</f>
        <v>0</v>
      </c>
      <c r="L26">
        <f>'[1]2018 ksh'!CD25</f>
        <v>0</v>
      </c>
      <c r="M26">
        <f>'[1]2018 ksh'!CE25</f>
        <v>422</v>
      </c>
      <c r="N26">
        <f>'[1]2018 ksh'!CF25</f>
        <v>1761</v>
      </c>
      <c r="O26">
        <f>'[1]2018 ksh'!CG25</f>
        <v>426</v>
      </c>
      <c r="P26">
        <f>'[1]2018 ksh'!CH25</f>
        <v>483</v>
      </c>
      <c r="Q26">
        <f>'[1]2018 ksh'!CI25</f>
        <v>539</v>
      </c>
      <c r="R26">
        <f>'[1]2018 ksh'!CJ25</f>
        <v>270</v>
      </c>
      <c r="S26">
        <f>'[1]2018 ksh'!CK25</f>
        <v>1154</v>
      </c>
      <c r="T26">
        <f>'[1]2018 ksh'!CL25</f>
        <v>375</v>
      </c>
      <c r="U26">
        <f>'[1]2018 ksh'!CM25</f>
        <v>593</v>
      </c>
      <c r="V26">
        <f>'[1]2018 ksh'!CN25</f>
        <v>1108</v>
      </c>
      <c r="W26">
        <f>'[1]2018 ksh'!CO25</f>
        <v>106</v>
      </c>
      <c r="X26">
        <f>'[1]2018 ksh'!CP25</f>
        <v>215</v>
      </c>
      <c r="Y26">
        <f>'[1]2018 ksh'!CQ25</f>
        <v>930</v>
      </c>
      <c r="Z26">
        <f>'[1]2018 ksh'!CR25</f>
        <v>2211</v>
      </c>
      <c r="AA26">
        <f>'[1]2018 ksh'!CS25</f>
        <v>207</v>
      </c>
      <c r="AB26">
        <f>'[1]2018 ksh'!CT25</f>
        <v>151</v>
      </c>
      <c r="AC26">
        <f>'[1]2018 ksh'!CU25</f>
        <v>999</v>
      </c>
      <c r="AD26">
        <f>'[1]2018 ksh'!CV25</f>
        <v>331</v>
      </c>
      <c r="AE26">
        <f>'[1]2018 ksh'!CW25</f>
        <v>4007</v>
      </c>
      <c r="AF26">
        <f>'[1]2018 ksh'!CX25</f>
        <v>4110</v>
      </c>
      <c r="AG26">
        <f>'[1]2018 ksh'!CY25</f>
        <v>2350</v>
      </c>
      <c r="AH26">
        <f>'[1]2018 ksh'!CZ25</f>
        <v>0</v>
      </c>
      <c r="AI26">
        <f>'[1]2018 ksh'!DA25</f>
        <v>239</v>
      </c>
      <c r="AJ26">
        <f>'[1]2018 ksh'!DB25</f>
        <v>2203</v>
      </c>
      <c r="AK26">
        <f>'[1]2018 ksh'!DC25</f>
        <v>694</v>
      </c>
      <c r="AL26">
        <f>'[1]2018 ksh'!DD25</f>
        <v>714</v>
      </c>
      <c r="AM26">
        <f>'[1]2018 ksh'!DE25</f>
        <v>62</v>
      </c>
      <c r="AN26">
        <f>'[1]2018 ksh'!DF25</f>
        <v>0</v>
      </c>
      <c r="AO26">
        <f>'[1]2018 ksh'!DG25</f>
        <v>1402</v>
      </c>
      <c r="AP26">
        <f>'[1]2018 ksh'!DH25</f>
        <v>5421</v>
      </c>
      <c r="AQ26">
        <f>'[1]2018 ksh'!DI25</f>
        <v>467</v>
      </c>
      <c r="AR26">
        <f>'[1]2018 ksh'!DJ25</f>
        <v>13057</v>
      </c>
      <c r="AS26">
        <f>'[1]2018 ksh'!DK25</f>
        <v>799</v>
      </c>
      <c r="AT26">
        <f>'[1]2018 ksh'!DL25</f>
        <v>861</v>
      </c>
      <c r="AU26">
        <f>'[1]2018 ksh'!DM25</f>
        <v>2270</v>
      </c>
      <c r="AV26">
        <f>'[1]2018 ksh'!DN25</f>
        <v>604</v>
      </c>
      <c r="AW26">
        <f>'[1]2018 ksh'!DO25</f>
        <v>0</v>
      </c>
      <c r="AX26">
        <f>'[1]2018 ksh'!DP25</f>
        <v>1854</v>
      </c>
      <c r="AY26">
        <f>'[1]2018 ksh'!DQ25</f>
        <v>361</v>
      </c>
      <c r="AZ26">
        <f>'[1]2018 ksh'!DR25</f>
        <v>993</v>
      </c>
      <c r="BA26">
        <f>'[1]2018 ksh'!DS25</f>
        <v>11716</v>
      </c>
      <c r="BB26">
        <f>'[1]2018 ksh'!DT25</f>
        <v>2255</v>
      </c>
      <c r="BC26">
        <f>'[1]2018 ksh'!DU25</f>
        <v>633</v>
      </c>
      <c r="BD26">
        <f>'[1]2018 ksh'!DV25</f>
        <v>144</v>
      </c>
      <c r="BE26">
        <f>'[1]2018 ksh'!DW25</f>
        <v>1802</v>
      </c>
      <c r="BF26">
        <f>'[1]2018 ksh'!DX25</f>
        <v>222</v>
      </c>
      <c r="BG26">
        <f>'[1]2018 ksh'!DY25</f>
        <v>480</v>
      </c>
      <c r="BH26">
        <f>'[1]2018 ksh'!DZ25</f>
        <v>0</v>
      </c>
      <c r="BI26">
        <f>'[1]2018 ksh'!EA25</f>
        <v>181</v>
      </c>
      <c r="BJ26">
        <f>'[1]2018 ksh'!EB25</f>
        <v>47</v>
      </c>
      <c r="BK26">
        <f>'[1]2018 ksh'!EC25</f>
        <v>326</v>
      </c>
      <c r="BL26">
        <f>'[1]2018 ksh'!ED25</f>
        <v>10522</v>
      </c>
      <c r="BM26">
        <f>'[1]2018 ksh'!EE25</f>
        <v>0</v>
      </c>
      <c r="BN26">
        <f>'[1]2018 ksh'!EF25</f>
        <v>1136</v>
      </c>
      <c r="BO26" s="2"/>
      <c r="BR26" t="s">
        <v>43</v>
      </c>
      <c r="BS26">
        <v>0</v>
      </c>
      <c r="BT26">
        <v>0</v>
      </c>
      <c r="BU26">
        <v>0</v>
      </c>
      <c r="BV26">
        <v>0</v>
      </c>
      <c r="BW26">
        <v>4.4024238105218177E-5</v>
      </c>
      <c r="BX26">
        <v>5.8051386688820624E-4</v>
      </c>
      <c r="BY26">
        <v>0</v>
      </c>
      <c r="BZ26">
        <v>0</v>
      </c>
      <c r="CA26">
        <v>0</v>
      </c>
      <c r="CB26">
        <v>5.9359028209457758E-5</v>
      </c>
      <c r="CC26">
        <v>3.1066454753747033E-4</v>
      </c>
      <c r="CD26">
        <v>2.861079238797518E-4</v>
      </c>
      <c r="CE26">
        <v>1.0728299103095034E-4</v>
      </c>
      <c r="CF26">
        <v>0</v>
      </c>
      <c r="CG26">
        <v>0</v>
      </c>
      <c r="CH26">
        <v>1.3666672082950131E-4</v>
      </c>
      <c r="CI26">
        <v>3.002192063945928E-5</v>
      </c>
      <c r="CJ26">
        <v>0</v>
      </c>
      <c r="CK26">
        <v>6.2387394730872099E-4</v>
      </c>
      <c r="CL26">
        <v>1.9866631319366402E-5</v>
      </c>
      <c r="CM26">
        <v>0</v>
      </c>
      <c r="CN26">
        <v>0</v>
      </c>
      <c r="CO26">
        <v>7.250441763603315E-4</v>
      </c>
      <c r="CP26">
        <v>9.9042179582475029E-4</v>
      </c>
      <c r="CQ26">
        <v>4.5346977595377342E-4</v>
      </c>
      <c r="CR26">
        <v>0</v>
      </c>
      <c r="CS26">
        <v>9.7274398008461195E-5</v>
      </c>
      <c r="CT26">
        <v>0</v>
      </c>
      <c r="CU26">
        <v>8.7021961704685587E-4</v>
      </c>
      <c r="CV26">
        <v>9.3082511464640362E-5</v>
      </c>
      <c r="CW26">
        <v>4.4597059211069003E-4</v>
      </c>
      <c r="CX26">
        <v>0</v>
      </c>
      <c r="CY26">
        <v>2.5416211675127043E-4</v>
      </c>
      <c r="CZ26">
        <v>2.4821054819396083E-4</v>
      </c>
      <c r="DA26">
        <v>0</v>
      </c>
      <c r="DB26">
        <v>0</v>
      </c>
      <c r="DC26">
        <v>1.0742263744545226E-4</v>
      </c>
      <c r="DD26">
        <v>0</v>
      </c>
      <c r="DE26">
        <v>5.5638309371222074E-4</v>
      </c>
      <c r="DF26">
        <v>1.6335113459690969E-3</v>
      </c>
      <c r="DG26">
        <v>3.3873884492025078E-4</v>
      </c>
      <c r="DH26">
        <v>1.3918825229562786E-2</v>
      </c>
      <c r="DI26">
        <v>1.2290926365619587E-4</v>
      </c>
      <c r="DJ26">
        <v>4.4109310001454642E-3</v>
      </c>
      <c r="DK26">
        <v>5.5667272134846549E-3</v>
      </c>
      <c r="DL26">
        <v>1.1019120928239073E-2</v>
      </c>
      <c r="DM26">
        <v>0</v>
      </c>
      <c r="DN26">
        <v>3.1637923279485593E-3</v>
      </c>
      <c r="DO26">
        <v>0</v>
      </c>
      <c r="DP26">
        <v>1.555760302394334E-3</v>
      </c>
      <c r="DQ26">
        <v>4.3986898063398958E-3</v>
      </c>
      <c r="DR26">
        <v>9.6391237263625305E-4</v>
      </c>
      <c r="DS26">
        <v>1.5847312283940903E-3</v>
      </c>
      <c r="DT26">
        <v>1.6088103591256247E-3</v>
      </c>
      <c r="DU26">
        <v>2.5794853027396696E-3</v>
      </c>
      <c r="DV26">
        <v>1.305068493391787E-4</v>
      </c>
      <c r="DW26">
        <v>1.3050126491650669E-3</v>
      </c>
      <c r="DX26">
        <v>0</v>
      </c>
      <c r="DY26">
        <v>2.6178847470464055E-4</v>
      </c>
      <c r="DZ26">
        <v>0</v>
      </c>
      <c r="EA26">
        <v>186</v>
      </c>
      <c r="EB26">
        <v>1.0977600448444441E-3</v>
      </c>
      <c r="EF26" s="2"/>
    </row>
    <row r="27" spans="1:136" x14ac:dyDescent="0.35">
      <c r="A27" s="2"/>
      <c r="B27" t="s">
        <v>43</v>
      </c>
      <c r="C27">
        <f>'[1]2018 ksh'!BU26</f>
        <v>0</v>
      </c>
      <c r="D27">
        <f>'[1]2018 ksh'!BV26</f>
        <v>0</v>
      </c>
      <c r="E27">
        <f>'[1]2018 ksh'!BW26</f>
        <v>0</v>
      </c>
      <c r="F27">
        <f>'[1]2018 ksh'!BX26</f>
        <v>0</v>
      </c>
      <c r="G27">
        <f>'[1]2018 ksh'!BY26</f>
        <v>133</v>
      </c>
      <c r="H27">
        <f>'[1]2018 ksh'!BZ26</f>
        <v>249</v>
      </c>
      <c r="I27">
        <f>'[1]2018 ksh'!CA26</f>
        <v>0</v>
      </c>
      <c r="J27">
        <f>'[1]2018 ksh'!CB26</f>
        <v>0</v>
      </c>
      <c r="K27">
        <f>'[1]2018 ksh'!CC26</f>
        <v>0</v>
      </c>
      <c r="L27">
        <f>'[1]2018 ksh'!CD26</f>
        <v>67</v>
      </c>
      <c r="M27">
        <f>'[1]2018 ksh'!CE26</f>
        <v>391</v>
      </c>
      <c r="N27">
        <f>'[1]2018 ksh'!CF26</f>
        <v>297</v>
      </c>
      <c r="O27">
        <f>'[1]2018 ksh'!CG26</f>
        <v>167</v>
      </c>
      <c r="P27">
        <f>'[1]2018 ksh'!CH26</f>
        <v>0</v>
      </c>
      <c r="Q27">
        <f>'[1]2018 ksh'!CI26</f>
        <v>0</v>
      </c>
      <c r="R27">
        <f>'[1]2018 ksh'!CJ26</f>
        <v>165</v>
      </c>
      <c r="S27">
        <f>'[1]2018 ksh'!CK26</f>
        <v>123</v>
      </c>
      <c r="T27">
        <f>'[1]2018 ksh'!CL26</f>
        <v>0</v>
      </c>
      <c r="U27">
        <f>'[1]2018 ksh'!CM26</f>
        <v>1056</v>
      </c>
      <c r="V27">
        <f>'[1]2018 ksh'!CN26</f>
        <v>168</v>
      </c>
      <c r="W27">
        <f>'[1]2018 ksh'!CO26</f>
        <v>0</v>
      </c>
      <c r="X27">
        <f>'[1]2018 ksh'!CP26</f>
        <v>0</v>
      </c>
      <c r="Y27">
        <f>'[1]2018 ksh'!CQ26</f>
        <v>265</v>
      </c>
      <c r="Z27">
        <f>'[1]2018 ksh'!CR26</f>
        <v>830</v>
      </c>
      <c r="AA27">
        <f>'[1]2018 ksh'!CS26</f>
        <v>75</v>
      </c>
      <c r="AB27">
        <f>'[1]2018 ksh'!CT26</f>
        <v>0</v>
      </c>
      <c r="AC27">
        <f>'[1]2018 ksh'!CU26</f>
        <v>400</v>
      </c>
      <c r="AD27">
        <f>'[1]2018 ksh'!CV26</f>
        <v>0</v>
      </c>
      <c r="AE27">
        <f>'[1]2018 ksh'!CW26</f>
        <v>2349</v>
      </c>
      <c r="AF27">
        <f>'[1]2018 ksh'!CX26</f>
        <v>235</v>
      </c>
      <c r="AG27">
        <f>'[1]2018 ksh'!CY26</f>
        <v>766</v>
      </c>
      <c r="AH27">
        <f>'[1]2018 ksh'!CZ26</f>
        <v>0</v>
      </c>
      <c r="AI27">
        <f>'[1]2018 ksh'!DA26</f>
        <v>157</v>
      </c>
      <c r="AJ27">
        <f>'[1]2018 ksh'!DB26</f>
        <v>199</v>
      </c>
      <c r="AK27">
        <f>'[1]2018 ksh'!DC26</f>
        <v>0</v>
      </c>
      <c r="AL27">
        <f>'[1]2018 ksh'!DD26</f>
        <v>0</v>
      </c>
      <c r="AM27">
        <f>'[1]2018 ksh'!DE26</f>
        <v>20</v>
      </c>
      <c r="AN27">
        <f>'[1]2018 ksh'!DF26</f>
        <v>0</v>
      </c>
      <c r="AO27">
        <f>'[1]2018 ksh'!DG26</f>
        <v>309</v>
      </c>
      <c r="AP27">
        <f>'[1]2018 ksh'!DH26</f>
        <v>1726</v>
      </c>
      <c r="AQ27">
        <f>'[1]2018 ksh'!DI26</f>
        <v>324</v>
      </c>
      <c r="AR27">
        <f>'[1]2018 ksh'!DJ26</f>
        <v>12487</v>
      </c>
      <c r="AS27">
        <f>'[1]2018 ksh'!DK26</f>
        <v>61</v>
      </c>
      <c r="AT27">
        <f>'[1]2018 ksh'!DL26</f>
        <v>2240</v>
      </c>
      <c r="AU27">
        <f>'[1]2018 ksh'!DM26</f>
        <v>902</v>
      </c>
      <c r="AV27">
        <f>'[1]2018 ksh'!DN26</f>
        <v>3278</v>
      </c>
      <c r="AW27">
        <f>'[1]2018 ksh'!DO26</f>
        <v>0</v>
      </c>
      <c r="AX27">
        <f>'[1]2018 ksh'!DP26</f>
        <v>513</v>
      </c>
      <c r="AY27">
        <f>'[1]2018 ksh'!DQ26</f>
        <v>0</v>
      </c>
      <c r="AZ27">
        <f>'[1]2018 ksh'!DR26</f>
        <v>876</v>
      </c>
      <c r="BA27">
        <f>'[1]2018 ksh'!DS26</f>
        <v>16156</v>
      </c>
      <c r="BB27">
        <f>'[1]2018 ksh'!DT26</f>
        <v>1770</v>
      </c>
      <c r="BC27">
        <f>'[1]2018 ksh'!DU26</f>
        <v>2779</v>
      </c>
      <c r="BD27">
        <f>'[1]2018 ksh'!DV26</f>
        <v>905</v>
      </c>
      <c r="BE27">
        <f>'[1]2018 ksh'!DW26</f>
        <v>1302</v>
      </c>
      <c r="BF27">
        <f>'[1]2018 ksh'!DX26</f>
        <v>47</v>
      </c>
      <c r="BG27">
        <f>'[1]2018 ksh'!DY26</f>
        <v>357</v>
      </c>
      <c r="BH27">
        <f>'[1]2018 ksh'!DZ26</f>
        <v>0</v>
      </c>
      <c r="BI27">
        <f>'[1]2018 ksh'!EA26</f>
        <v>87</v>
      </c>
      <c r="BJ27">
        <f>'[1]2018 ksh'!EB26</f>
        <v>0</v>
      </c>
      <c r="BK27">
        <f>'[1]2018 ksh'!EC26</f>
        <v>93</v>
      </c>
      <c r="BL27">
        <f>'[1]2018 ksh'!ED26</f>
        <v>4284</v>
      </c>
      <c r="BM27">
        <f>'[1]2018 ksh'!EE26</f>
        <v>72</v>
      </c>
      <c r="BN27">
        <f>'[1]2018 ksh'!EF26</f>
        <v>437</v>
      </c>
      <c r="BO27" s="2"/>
      <c r="BR27" t="s">
        <v>44</v>
      </c>
      <c r="BS27">
        <v>2.7855843792556321E-5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4.147490890397941E-4</v>
      </c>
      <c r="CD27">
        <v>3.8533053721178695E-5</v>
      </c>
      <c r="CE27">
        <v>0</v>
      </c>
      <c r="CF27">
        <v>0</v>
      </c>
      <c r="CG27">
        <v>0</v>
      </c>
      <c r="CH27">
        <v>5.5494971488342958E-5</v>
      </c>
      <c r="CI27">
        <v>0</v>
      </c>
      <c r="CJ27">
        <v>0</v>
      </c>
      <c r="CK27">
        <v>7.5621084522269215E-5</v>
      </c>
      <c r="CL27">
        <v>2.0694407624340002E-5</v>
      </c>
      <c r="CM27">
        <v>3.8615869413815272E-4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8.5688048181678999E-4</v>
      </c>
      <c r="DC27">
        <v>8.8999655123557196E-3</v>
      </c>
      <c r="DD27">
        <v>1.421271100921224E-2</v>
      </c>
      <c r="DE27">
        <v>0</v>
      </c>
      <c r="DF27">
        <v>8.0161304173570404E-4</v>
      </c>
      <c r="DG27">
        <v>0</v>
      </c>
      <c r="DH27">
        <v>0</v>
      </c>
      <c r="DI27">
        <v>0</v>
      </c>
      <c r="DJ27">
        <v>3.2885065938584486E-4</v>
      </c>
      <c r="DK27">
        <v>1.5922567861186706E-3</v>
      </c>
      <c r="DL27">
        <v>5.4255220189682318E-3</v>
      </c>
      <c r="DM27">
        <v>0</v>
      </c>
      <c r="DN27">
        <v>6.2289088717895613E-4</v>
      </c>
      <c r="DO27">
        <v>0</v>
      </c>
      <c r="DP27">
        <v>1.2360835279297449E-3</v>
      </c>
      <c r="DQ27">
        <v>4.6230349660591379E-4</v>
      </c>
      <c r="DR27">
        <v>1.4115598134876654E-3</v>
      </c>
      <c r="DS27">
        <v>1.0834794292726777E-5</v>
      </c>
      <c r="DT27">
        <v>0</v>
      </c>
      <c r="DU27">
        <v>3.817519377764262E-2</v>
      </c>
      <c r="DV27">
        <v>1.2678601576227445E-2</v>
      </c>
      <c r="DW27">
        <v>1.1496540004549399E-2</v>
      </c>
      <c r="DX27">
        <v>0</v>
      </c>
      <c r="DY27">
        <v>6.6500290700833979E-4</v>
      </c>
      <c r="DZ27">
        <v>0</v>
      </c>
      <c r="EA27">
        <v>0</v>
      </c>
      <c r="EB27">
        <v>0</v>
      </c>
      <c r="EF27" s="2"/>
    </row>
    <row r="28" spans="1:136" x14ac:dyDescent="0.35">
      <c r="A28" s="2"/>
      <c r="B28" t="s">
        <v>44</v>
      </c>
      <c r="C28">
        <f>'[1]2018 ksh'!BU27</f>
        <v>51</v>
      </c>
      <c r="D28">
        <f>'[1]2018 ksh'!BV27</f>
        <v>0</v>
      </c>
      <c r="E28">
        <f>'[1]2018 ksh'!BW27</f>
        <v>0</v>
      </c>
      <c r="F28">
        <f>'[1]2018 ksh'!BX27</f>
        <v>0</v>
      </c>
      <c r="G28">
        <f>'[1]2018 ksh'!BY27</f>
        <v>0</v>
      </c>
      <c r="H28">
        <f>'[1]2018 ksh'!BZ27</f>
        <v>0</v>
      </c>
      <c r="I28">
        <f>'[1]2018 ksh'!CA27</f>
        <v>0</v>
      </c>
      <c r="J28">
        <f>'[1]2018 ksh'!CB27</f>
        <v>0</v>
      </c>
      <c r="K28">
        <f>'[1]2018 ksh'!CC27</f>
        <v>0</v>
      </c>
      <c r="L28">
        <f>'[1]2018 ksh'!CD27</f>
        <v>0</v>
      </c>
      <c r="M28">
        <f>'[1]2018 ksh'!CE27</f>
        <v>522</v>
      </c>
      <c r="N28">
        <f>'[1]2018 ksh'!CF27</f>
        <v>40</v>
      </c>
      <c r="O28">
        <f>'[1]2018 ksh'!CG27</f>
        <v>0</v>
      </c>
      <c r="P28">
        <f>'[1]2018 ksh'!CH27</f>
        <v>0</v>
      </c>
      <c r="Q28">
        <f>'[1]2018 ksh'!CI27</f>
        <v>0</v>
      </c>
      <c r="R28">
        <f>'[1]2018 ksh'!CJ27</f>
        <v>67</v>
      </c>
      <c r="S28">
        <f>'[1]2018 ksh'!CK27</f>
        <v>0</v>
      </c>
      <c r="T28">
        <f>'[1]2018 ksh'!CL27</f>
        <v>0</v>
      </c>
      <c r="U28">
        <f>'[1]2018 ksh'!CM27</f>
        <v>128</v>
      </c>
      <c r="V28">
        <f>'[1]2018 ksh'!CN27</f>
        <v>175</v>
      </c>
      <c r="W28">
        <f>'[1]2018 ksh'!CO27</f>
        <v>116</v>
      </c>
      <c r="X28">
        <f>'[1]2018 ksh'!CP27</f>
        <v>0</v>
      </c>
      <c r="Y28">
        <f>'[1]2018 ksh'!CQ27</f>
        <v>0</v>
      </c>
      <c r="Z28">
        <f>'[1]2018 ksh'!CR27</f>
        <v>0</v>
      </c>
      <c r="AA28">
        <f>'[1]2018 ksh'!CS27</f>
        <v>0</v>
      </c>
      <c r="AB28">
        <f>'[1]2018 ksh'!CT27</f>
        <v>0</v>
      </c>
      <c r="AC28">
        <f>'[1]2018 ksh'!CU27</f>
        <v>0</v>
      </c>
      <c r="AD28">
        <f>'[1]2018 ksh'!CV27</f>
        <v>0</v>
      </c>
      <c r="AE28">
        <f>'[1]2018 ksh'!CW27</f>
        <v>0</v>
      </c>
      <c r="AF28">
        <f>'[1]2018 ksh'!CX27</f>
        <v>0</v>
      </c>
      <c r="AG28">
        <f>'[1]2018 ksh'!CY27</f>
        <v>0</v>
      </c>
      <c r="AH28">
        <f>'[1]2018 ksh'!CZ27</f>
        <v>0</v>
      </c>
      <c r="AI28">
        <f>'[1]2018 ksh'!DA27</f>
        <v>0</v>
      </c>
      <c r="AJ28">
        <f>'[1]2018 ksh'!DB27</f>
        <v>0</v>
      </c>
      <c r="AK28">
        <f>'[1]2018 ksh'!DC27</f>
        <v>0</v>
      </c>
      <c r="AL28">
        <f>'[1]2018 ksh'!DD27</f>
        <v>940</v>
      </c>
      <c r="AM28">
        <f>'[1]2018 ksh'!DE27</f>
        <v>1657</v>
      </c>
      <c r="AN28">
        <f>'[1]2018 ksh'!DF27</f>
        <v>5623</v>
      </c>
      <c r="AO28">
        <f>'[1]2018 ksh'!DG27</f>
        <v>0</v>
      </c>
      <c r="AP28">
        <f>'[1]2018 ksh'!DH27</f>
        <v>847</v>
      </c>
      <c r="AQ28">
        <f>'[1]2018 ksh'!DI27</f>
        <v>0</v>
      </c>
      <c r="AR28">
        <f>'[1]2018 ksh'!DJ27</f>
        <v>0</v>
      </c>
      <c r="AS28">
        <f>'[1]2018 ksh'!DK27</f>
        <v>0</v>
      </c>
      <c r="AT28">
        <f>'[1]2018 ksh'!DL27</f>
        <v>167</v>
      </c>
      <c r="AU28">
        <f>'[1]2018 ksh'!DM27</f>
        <v>258</v>
      </c>
      <c r="AV28">
        <f>'[1]2018 ksh'!DN27</f>
        <v>1614</v>
      </c>
      <c r="AW28">
        <f>'[1]2018 ksh'!DO27</f>
        <v>0</v>
      </c>
      <c r="AX28">
        <f>'[1]2018 ksh'!DP27</f>
        <v>101</v>
      </c>
      <c r="AY28">
        <f>'[1]2018 ksh'!DQ27</f>
        <v>0</v>
      </c>
      <c r="AZ28">
        <f>'[1]2018 ksh'!DR27</f>
        <v>696</v>
      </c>
      <c r="BA28">
        <f>'[1]2018 ksh'!DS27</f>
        <v>1698</v>
      </c>
      <c r="BB28">
        <f>'[1]2018 ksh'!DT27</f>
        <v>2592</v>
      </c>
      <c r="BC28">
        <f>'[1]2018 ksh'!DU27</f>
        <v>19</v>
      </c>
      <c r="BD28">
        <f>'[1]2018 ksh'!DV27</f>
        <v>0</v>
      </c>
      <c r="BE28">
        <f>'[1]2018 ksh'!DW27</f>
        <v>19269</v>
      </c>
      <c r="BF28">
        <f>'[1]2018 ksh'!DX27</f>
        <v>4566</v>
      </c>
      <c r="BG28">
        <f>'[1]2018 ksh'!DY27</f>
        <v>3145</v>
      </c>
      <c r="BH28">
        <f>'[1]2018 ksh'!DZ27</f>
        <v>0</v>
      </c>
      <c r="BI28">
        <f>'[1]2018 ksh'!EA27</f>
        <v>221</v>
      </c>
      <c r="BJ28">
        <f>'[1]2018 ksh'!EB27</f>
        <v>0</v>
      </c>
      <c r="BK28">
        <f>'[1]2018 ksh'!EC27</f>
        <v>0</v>
      </c>
      <c r="BL28">
        <f>'[1]2018 ksh'!ED27</f>
        <v>0</v>
      </c>
      <c r="BM28">
        <f>'[1]2018 ksh'!EE27</f>
        <v>1901</v>
      </c>
      <c r="BN28">
        <f>'[1]2018 ksh'!EF27</f>
        <v>929</v>
      </c>
      <c r="BO28" s="2"/>
      <c r="BR28" t="s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5.9419553697421634E-5</v>
      </c>
      <c r="DF28">
        <v>3.785657812211117E-4</v>
      </c>
      <c r="DG28">
        <v>1.2650432171404429E-4</v>
      </c>
      <c r="DH28">
        <v>6.2867121241878842E-4</v>
      </c>
      <c r="DI28">
        <v>0</v>
      </c>
      <c r="DJ28">
        <v>4.4503143126467629E-4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3.0546891782171857E-4</v>
      </c>
      <c r="DQ28">
        <v>1.7781532016096719E-3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4.5693720208860885E-4</v>
      </c>
      <c r="DX28">
        <v>0</v>
      </c>
      <c r="DY28">
        <v>0</v>
      </c>
      <c r="DZ28">
        <v>0</v>
      </c>
      <c r="EA28">
        <v>0</v>
      </c>
      <c r="EB28">
        <v>1.9192863529143058E-4</v>
      </c>
      <c r="EF28" s="2"/>
    </row>
    <row r="29" spans="1:136" x14ac:dyDescent="0.35">
      <c r="A29" s="2"/>
      <c r="B29" t="s">
        <v>45</v>
      </c>
      <c r="C29">
        <f>'[1]2018 ksh'!BU28</f>
        <v>0</v>
      </c>
      <c r="D29">
        <f>'[1]2018 ksh'!BV28</f>
        <v>0</v>
      </c>
      <c r="E29">
        <f>'[1]2018 ksh'!BW28</f>
        <v>0</v>
      </c>
      <c r="F29">
        <f>'[1]2018 ksh'!BX28</f>
        <v>0</v>
      </c>
      <c r="G29">
        <f>'[1]2018 ksh'!BY28</f>
        <v>0</v>
      </c>
      <c r="H29">
        <f>'[1]2018 ksh'!BZ28</f>
        <v>0</v>
      </c>
      <c r="I29">
        <f>'[1]2018 ksh'!CA28</f>
        <v>0</v>
      </c>
      <c r="J29">
        <f>'[1]2018 ksh'!CB28</f>
        <v>0</v>
      </c>
      <c r="K29">
        <f>'[1]2018 ksh'!CC28</f>
        <v>0</v>
      </c>
      <c r="L29">
        <f>'[1]2018 ksh'!CD28</f>
        <v>0</v>
      </c>
      <c r="M29">
        <f>'[1]2018 ksh'!CE28</f>
        <v>0</v>
      </c>
      <c r="N29">
        <f>'[1]2018 ksh'!CF28</f>
        <v>0</v>
      </c>
      <c r="O29">
        <f>'[1]2018 ksh'!CG28</f>
        <v>0</v>
      </c>
      <c r="P29">
        <f>'[1]2018 ksh'!CH28</f>
        <v>0</v>
      </c>
      <c r="Q29">
        <f>'[1]2018 ksh'!CI28</f>
        <v>0</v>
      </c>
      <c r="R29">
        <f>'[1]2018 ksh'!CJ28</f>
        <v>0</v>
      </c>
      <c r="S29">
        <f>'[1]2018 ksh'!CK28</f>
        <v>0</v>
      </c>
      <c r="T29">
        <f>'[1]2018 ksh'!CL28</f>
        <v>0</v>
      </c>
      <c r="U29">
        <f>'[1]2018 ksh'!CM28</f>
        <v>0</v>
      </c>
      <c r="V29">
        <f>'[1]2018 ksh'!CN28</f>
        <v>0</v>
      </c>
      <c r="W29">
        <f>'[1]2018 ksh'!CO28</f>
        <v>0</v>
      </c>
      <c r="X29">
        <f>'[1]2018 ksh'!CP28</f>
        <v>0</v>
      </c>
      <c r="Y29">
        <f>'[1]2018 ksh'!CQ28</f>
        <v>0</v>
      </c>
      <c r="Z29">
        <f>'[1]2018 ksh'!CR28</f>
        <v>0</v>
      </c>
      <c r="AA29">
        <f>'[1]2018 ksh'!CS28</f>
        <v>0</v>
      </c>
      <c r="AB29">
        <f>'[1]2018 ksh'!CT28</f>
        <v>0</v>
      </c>
      <c r="AC29">
        <f>'[1]2018 ksh'!CU28</f>
        <v>0</v>
      </c>
      <c r="AD29">
        <f>'[1]2018 ksh'!CV28</f>
        <v>0</v>
      </c>
      <c r="AE29">
        <f>'[1]2018 ksh'!CW28</f>
        <v>0</v>
      </c>
      <c r="AF29">
        <f>'[1]2018 ksh'!CX28</f>
        <v>0</v>
      </c>
      <c r="AG29">
        <f>'[1]2018 ksh'!CY28</f>
        <v>0</v>
      </c>
      <c r="AH29">
        <f>'[1]2018 ksh'!CZ28</f>
        <v>0</v>
      </c>
      <c r="AI29">
        <f>'[1]2018 ksh'!DA28</f>
        <v>0</v>
      </c>
      <c r="AJ29">
        <f>'[1]2018 ksh'!DB28</f>
        <v>0</v>
      </c>
      <c r="AK29">
        <f>'[1]2018 ksh'!DC28</f>
        <v>0</v>
      </c>
      <c r="AL29">
        <f>'[1]2018 ksh'!DD28</f>
        <v>0</v>
      </c>
      <c r="AM29">
        <f>'[1]2018 ksh'!DE28</f>
        <v>0</v>
      </c>
      <c r="AN29">
        <f>'[1]2018 ksh'!DF28</f>
        <v>0</v>
      </c>
      <c r="AO29">
        <f>'[1]2018 ksh'!DG28</f>
        <v>33</v>
      </c>
      <c r="AP29">
        <f>'[1]2018 ksh'!DH28</f>
        <v>400</v>
      </c>
      <c r="AQ29">
        <f>'[1]2018 ksh'!DI28</f>
        <v>121</v>
      </c>
      <c r="AR29">
        <f>'[1]2018 ksh'!DJ28</f>
        <v>564</v>
      </c>
      <c r="AS29">
        <f>'[1]2018 ksh'!DK28</f>
        <v>0</v>
      </c>
      <c r="AT29">
        <f>'[1]2018 ksh'!DL28</f>
        <v>226</v>
      </c>
      <c r="AU29">
        <f>'[1]2018 ksh'!DM28</f>
        <v>0</v>
      </c>
      <c r="AV29">
        <f>'[1]2018 ksh'!DN28</f>
        <v>0</v>
      </c>
      <c r="AW29">
        <f>'[1]2018 ksh'!DO28</f>
        <v>0</v>
      </c>
      <c r="AX29">
        <f>'[1]2018 ksh'!DP28</f>
        <v>0</v>
      </c>
      <c r="AY29">
        <f>'[1]2018 ksh'!DQ28</f>
        <v>0</v>
      </c>
      <c r="AZ29">
        <f>'[1]2018 ksh'!DR28</f>
        <v>172</v>
      </c>
      <c r="BA29">
        <f>'[1]2018 ksh'!DS28</f>
        <v>6531</v>
      </c>
      <c r="BB29">
        <f>'[1]2018 ksh'!DT28</f>
        <v>0</v>
      </c>
      <c r="BC29">
        <f>'[1]2018 ksh'!DU28</f>
        <v>0</v>
      </c>
      <c r="BD29">
        <f>'[1]2018 ksh'!DV28</f>
        <v>0</v>
      </c>
      <c r="BE29">
        <f>'[1]2018 ksh'!DW28</f>
        <v>0</v>
      </c>
      <c r="BF29">
        <f>'[1]2018 ksh'!DX28</f>
        <v>0</v>
      </c>
      <c r="BG29">
        <f>'[1]2018 ksh'!DY28</f>
        <v>125</v>
      </c>
      <c r="BH29">
        <f>'[1]2018 ksh'!DZ28</f>
        <v>0</v>
      </c>
      <c r="BI29">
        <f>'[1]2018 ksh'!EA28</f>
        <v>0</v>
      </c>
      <c r="BJ29">
        <f>'[1]2018 ksh'!EB28</f>
        <v>0</v>
      </c>
      <c r="BK29">
        <f>'[1]2018 ksh'!EC28</f>
        <v>0</v>
      </c>
      <c r="BL29">
        <f>'[1]2018 ksh'!ED28</f>
        <v>749</v>
      </c>
      <c r="BM29">
        <f>'[1]2018 ksh'!EE28</f>
        <v>0</v>
      </c>
      <c r="BN29">
        <f>'[1]2018 ksh'!EF28</f>
        <v>0</v>
      </c>
      <c r="BO29" s="2"/>
      <c r="BR29" t="s">
        <v>46</v>
      </c>
      <c r="BS29">
        <v>1.5364409527149202E-3</v>
      </c>
      <c r="BT29">
        <v>3.9009784782395233E-3</v>
      </c>
      <c r="BU29">
        <v>0</v>
      </c>
      <c r="BV29">
        <v>9.7419879067594389E-3</v>
      </c>
      <c r="BW29">
        <v>1.4355873734009869E-3</v>
      </c>
      <c r="BX29">
        <v>4.8842431772320961E-3</v>
      </c>
      <c r="BY29">
        <v>3.0088238612072031E-3</v>
      </c>
      <c r="BZ29">
        <v>2.1753683671591924E-3</v>
      </c>
      <c r="CA29">
        <v>1.0532101313127977E-2</v>
      </c>
      <c r="CB29">
        <v>5.0233685066809774E-4</v>
      </c>
      <c r="CC29">
        <v>2.2898599130511238E-3</v>
      </c>
      <c r="CD29">
        <v>3.9361514376184039E-3</v>
      </c>
      <c r="CE29">
        <v>3.2133504259689439E-3</v>
      </c>
      <c r="CF29">
        <v>3.0268356262311831E-3</v>
      </c>
      <c r="CG29">
        <v>3.1397495644265097E-3</v>
      </c>
      <c r="CH29">
        <v>4.7261836912311185E-3</v>
      </c>
      <c r="CI29">
        <v>1.19672745443308E-3</v>
      </c>
      <c r="CJ29">
        <v>2.8088929342559186E-3</v>
      </c>
      <c r="CK29">
        <v>2.6361037432684783E-3</v>
      </c>
      <c r="CL29">
        <v>1.3875895946514605E-3</v>
      </c>
      <c r="CM29">
        <v>3.3356121683312846E-3</v>
      </c>
      <c r="CN29">
        <v>3.1035430607065334E-3</v>
      </c>
      <c r="CO29">
        <v>5.4501433936218124E-3</v>
      </c>
      <c r="CP29">
        <v>5.6394378398406863E-3</v>
      </c>
      <c r="CQ29">
        <v>1.3821758771071014E-2</v>
      </c>
      <c r="CR29">
        <v>3.1511477483824228E-3</v>
      </c>
      <c r="CS29">
        <v>2.8430874677922995E-3</v>
      </c>
      <c r="CT29">
        <v>2.9549070076883401E-3</v>
      </c>
      <c r="CU29">
        <v>1.6174452311735091E-3</v>
      </c>
      <c r="CV29">
        <v>1.092432198380758E-3</v>
      </c>
      <c r="CW29">
        <v>5.7044645711495307E-3</v>
      </c>
      <c r="CX29">
        <v>0</v>
      </c>
      <c r="CY29">
        <v>1.8795045703708599E-3</v>
      </c>
      <c r="CZ29">
        <v>3.3364985749690713E-3</v>
      </c>
      <c r="DA29">
        <v>2.9647055663857787E-2</v>
      </c>
      <c r="DB29">
        <v>2.0783909558960437E-4</v>
      </c>
      <c r="DC29">
        <v>5.1831422567430712E-3</v>
      </c>
      <c r="DD29">
        <v>1.6479970794960662E-3</v>
      </c>
      <c r="DE29">
        <v>4.3682374930286332E-3</v>
      </c>
      <c r="DF29">
        <v>1.3506280659516213E-2</v>
      </c>
      <c r="DG29">
        <v>7.8829965762305281E-4</v>
      </c>
      <c r="DH29">
        <v>3.0541828404742562E-4</v>
      </c>
      <c r="DI29">
        <v>8.3981280478528583E-3</v>
      </c>
      <c r="DJ29">
        <v>1.6639449531798737E-3</v>
      </c>
      <c r="DK29">
        <v>2.9623382067324103E-4</v>
      </c>
      <c r="DL29">
        <v>5.5330912287619022E-3</v>
      </c>
      <c r="DM29">
        <v>1.0218623869790531E-4</v>
      </c>
      <c r="DN29">
        <v>1.5171401806536951E-3</v>
      </c>
      <c r="DO29">
        <v>0</v>
      </c>
      <c r="DP29">
        <v>1.2073126182279318E-2</v>
      </c>
      <c r="DQ29">
        <v>2.4095323586350629E-3</v>
      </c>
      <c r="DR29">
        <v>1.956687658125456E-3</v>
      </c>
      <c r="DS29">
        <v>6.3754210627729149E-4</v>
      </c>
      <c r="DT29">
        <v>7.1640947483715656E-4</v>
      </c>
      <c r="DU29">
        <v>1.3511589681017317E-3</v>
      </c>
      <c r="DV29">
        <v>2.3241326148275014E-3</v>
      </c>
      <c r="DW29">
        <v>1.3050126491650669E-3</v>
      </c>
      <c r="DX29">
        <v>0</v>
      </c>
      <c r="DY29">
        <v>2.1996250001045086E-3</v>
      </c>
      <c r="DZ29">
        <v>0</v>
      </c>
      <c r="EA29">
        <v>0</v>
      </c>
      <c r="EB29">
        <v>6.8725313731858063E-4</v>
      </c>
      <c r="EF29" s="2"/>
    </row>
    <row r="30" spans="1:136" x14ac:dyDescent="0.35">
      <c r="A30" s="2"/>
      <c r="B30" t="s">
        <v>46</v>
      </c>
      <c r="C30">
        <f>'[1]2018 ksh'!BU29</f>
        <v>2813</v>
      </c>
      <c r="D30">
        <f>'[1]2018 ksh'!BV29</f>
        <v>423</v>
      </c>
      <c r="E30">
        <f>'[1]2018 ksh'!BW29</f>
        <v>0</v>
      </c>
      <c r="F30">
        <f>'[1]2018 ksh'!BX29</f>
        <v>1258</v>
      </c>
      <c r="G30">
        <f>'[1]2018 ksh'!BY29</f>
        <v>4337</v>
      </c>
      <c r="H30">
        <f>'[1]2018 ksh'!BZ29</f>
        <v>2095</v>
      </c>
      <c r="I30">
        <f>'[1]2018 ksh'!CA29</f>
        <v>712</v>
      </c>
      <c r="J30">
        <f>'[1]2018 ksh'!CB29</f>
        <v>893</v>
      </c>
      <c r="K30">
        <f>'[1]2018 ksh'!CC29</f>
        <v>1103</v>
      </c>
      <c r="L30">
        <f>'[1]2018 ksh'!CD29</f>
        <v>567</v>
      </c>
      <c r="M30">
        <f>'[1]2018 ksh'!CE29</f>
        <v>2882</v>
      </c>
      <c r="N30">
        <f>'[1]2018 ksh'!CF29</f>
        <v>4086</v>
      </c>
      <c r="O30">
        <f>'[1]2018 ksh'!CG29</f>
        <v>5002</v>
      </c>
      <c r="P30">
        <f>'[1]2018 ksh'!CH29</f>
        <v>1966</v>
      </c>
      <c r="Q30">
        <f>'[1]2018 ksh'!CI29</f>
        <v>2221</v>
      </c>
      <c r="R30">
        <f>'[1]2018 ksh'!CJ29</f>
        <v>5706</v>
      </c>
      <c r="S30">
        <f>'[1]2018 ksh'!CK29</f>
        <v>4903</v>
      </c>
      <c r="T30">
        <f>'[1]2018 ksh'!CL29</f>
        <v>4679</v>
      </c>
      <c r="U30">
        <f>'[1]2018 ksh'!CM29</f>
        <v>4462</v>
      </c>
      <c r="V30">
        <f>'[1]2018 ksh'!CN29</f>
        <v>11734</v>
      </c>
      <c r="W30">
        <f>'[1]2018 ksh'!CO29</f>
        <v>1002</v>
      </c>
      <c r="X30">
        <f>'[1]2018 ksh'!CP29</f>
        <v>2060</v>
      </c>
      <c r="Y30">
        <f>'[1]2018 ksh'!CQ29</f>
        <v>1992</v>
      </c>
      <c r="Z30">
        <f>'[1]2018 ksh'!CR29</f>
        <v>4726</v>
      </c>
      <c r="AA30">
        <f>'[1]2018 ksh'!CS29</f>
        <v>2286</v>
      </c>
      <c r="AB30">
        <f>'[1]2018 ksh'!CT29</f>
        <v>973</v>
      </c>
      <c r="AC30">
        <f>'[1]2018 ksh'!CU29</f>
        <v>11691</v>
      </c>
      <c r="AD30">
        <f>'[1]2018 ksh'!CV29</f>
        <v>2006</v>
      </c>
      <c r="AE30">
        <f>'[1]2018 ksh'!CW29</f>
        <v>4366</v>
      </c>
      <c r="AF30">
        <f>'[1]2018 ksh'!CX29</f>
        <v>2758</v>
      </c>
      <c r="AG30">
        <f>'[1]2018 ksh'!CY29</f>
        <v>9798</v>
      </c>
      <c r="AH30">
        <f>'[1]2018 ksh'!CZ29</f>
        <v>0</v>
      </c>
      <c r="AI30">
        <f>'[1]2018 ksh'!DA29</f>
        <v>1161</v>
      </c>
      <c r="AJ30">
        <f>'[1]2018 ksh'!DB29</f>
        <v>2675</v>
      </c>
      <c r="AK30">
        <f>'[1]2018 ksh'!DC29</f>
        <v>3743</v>
      </c>
      <c r="AL30">
        <f>'[1]2018 ksh'!DD29</f>
        <v>228</v>
      </c>
      <c r="AM30">
        <f>'[1]2018 ksh'!DE29</f>
        <v>965</v>
      </c>
      <c r="AN30">
        <f>'[1]2018 ksh'!DF29</f>
        <v>652</v>
      </c>
      <c r="AO30">
        <f>'[1]2018 ksh'!DG29</f>
        <v>2426</v>
      </c>
      <c r="AP30">
        <f>'[1]2018 ksh'!DH29</f>
        <v>14271</v>
      </c>
      <c r="AQ30">
        <f>'[1]2018 ksh'!DI29</f>
        <v>754</v>
      </c>
      <c r="AR30">
        <f>'[1]2018 ksh'!DJ29</f>
        <v>274</v>
      </c>
      <c r="AS30">
        <f>'[1]2018 ksh'!DK29</f>
        <v>4168</v>
      </c>
      <c r="AT30">
        <f>'[1]2018 ksh'!DL29</f>
        <v>845</v>
      </c>
      <c r="AU30">
        <f>'[1]2018 ksh'!DM29</f>
        <v>48</v>
      </c>
      <c r="AV30">
        <f>'[1]2018 ksh'!DN29</f>
        <v>1646</v>
      </c>
      <c r="AW30">
        <f>'[1]2018 ksh'!DO29</f>
        <v>34</v>
      </c>
      <c r="AX30">
        <f>'[1]2018 ksh'!DP29</f>
        <v>246</v>
      </c>
      <c r="AY30">
        <f>'[1]2018 ksh'!DQ29</f>
        <v>0</v>
      </c>
      <c r="AZ30">
        <f>'[1]2018 ksh'!DR29</f>
        <v>6798</v>
      </c>
      <c r="BA30">
        <f>'[1]2018 ksh'!DS29</f>
        <v>8850</v>
      </c>
      <c r="BB30">
        <f>'[1]2018 ksh'!DT29</f>
        <v>3593</v>
      </c>
      <c r="BC30">
        <f>'[1]2018 ksh'!DU29</f>
        <v>1118</v>
      </c>
      <c r="BD30">
        <f>'[1]2018 ksh'!DV29</f>
        <v>403</v>
      </c>
      <c r="BE30">
        <f>'[1]2018 ksh'!DW29</f>
        <v>682</v>
      </c>
      <c r="BF30">
        <f>'[1]2018 ksh'!DX29</f>
        <v>837</v>
      </c>
      <c r="BG30">
        <f>'[1]2018 ksh'!DY29</f>
        <v>357</v>
      </c>
      <c r="BH30">
        <f>'[1]2018 ksh'!DZ29</f>
        <v>0</v>
      </c>
      <c r="BI30">
        <f>'[1]2018 ksh'!EA29</f>
        <v>731</v>
      </c>
      <c r="BJ30">
        <f>'[1]2018 ksh'!EB29</f>
        <v>0</v>
      </c>
      <c r="BK30">
        <f>'[1]2018 ksh'!EC29</f>
        <v>0</v>
      </c>
      <c r="BL30">
        <f>'[1]2018 ksh'!ED29</f>
        <v>2682</v>
      </c>
      <c r="BM30">
        <f>'[1]2018 ksh'!EE29</f>
        <v>961</v>
      </c>
      <c r="BN30">
        <f>'[1]2018 ksh'!EF29</f>
        <v>1978</v>
      </c>
      <c r="BO30" s="2"/>
      <c r="BR30" t="s">
        <v>47</v>
      </c>
      <c r="BS30">
        <v>2.3377061065125697E-4</v>
      </c>
      <c r="BT30">
        <v>0</v>
      </c>
      <c r="BU30">
        <v>0</v>
      </c>
      <c r="BV30">
        <v>2.6794338757859821E-3</v>
      </c>
      <c r="BW30">
        <v>8.9902128341182391E-4</v>
      </c>
      <c r="BX30">
        <v>1.7252219337239862E-3</v>
      </c>
      <c r="BY30">
        <v>1.5889294547948151E-3</v>
      </c>
      <c r="BZ30">
        <v>1.123006514289348E-3</v>
      </c>
      <c r="CA30">
        <v>1.5086781572749052E-3</v>
      </c>
      <c r="CB30">
        <v>4.3500422165438442E-4</v>
      </c>
      <c r="CC30">
        <v>5.6968409356615395E-4</v>
      </c>
      <c r="CD30">
        <v>2.94777860967017E-4</v>
      </c>
      <c r="CE30">
        <v>1.5417914878699452E-3</v>
      </c>
      <c r="CF30">
        <v>6.5124693280559033E-4</v>
      </c>
      <c r="CG30">
        <v>8.6799019926063806E-4</v>
      </c>
      <c r="CH30">
        <v>1.2184045232739179E-3</v>
      </c>
      <c r="CI30">
        <v>6.8513440028424553E-4</v>
      </c>
      <c r="CJ30">
        <v>4.5324089877393E-4</v>
      </c>
      <c r="CK30">
        <v>5.09851530802487E-4</v>
      </c>
      <c r="CL30">
        <v>4.3446430635328667E-4</v>
      </c>
      <c r="CM30">
        <v>0</v>
      </c>
      <c r="CN30">
        <v>9.1449060089750765E-4</v>
      </c>
      <c r="CO30">
        <v>6.6758784540347496E-4</v>
      </c>
      <c r="CP30">
        <v>1.4522208741189412E-3</v>
      </c>
      <c r="CQ30">
        <v>1.80783284013571E-3</v>
      </c>
      <c r="CR30">
        <v>2.2993986653150261E-4</v>
      </c>
      <c r="CS30">
        <v>1.9824522314124391E-3</v>
      </c>
      <c r="CT30">
        <v>0</v>
      </c>
      <c r="CU30">
        <v>4.4826127570314839E-4</v>
      </c>
      <c r="CV30">
        <v>4.9591193342012649E-4</v>
      </c>
      <c r="CW30">
        <v>4.6052576809341487E-4</v>
      </c>
      <c r="CX30">
        <v>0</v>
      </c>
      <c r="CY30">
        <v>0</v>
      </c>
      <c r="CZ30">
        <v>2.2451205364277862E-4</v>
      </c>
      <c r="DA30">
        <v>0</v>
      </c>
      <c r="DB30">
        <v>1.456696819088543E-3</v>
      </c>
      <c r="DC30">
        <v>0</v>
      </c>
      <c r="DD30">
        <v>0</v>
      </c>
      <c r="DE30">
        <v>1.746574760196939E-4</v>
      </c>
      <c r="DF30">
        <v>8.1391642962539012E-5</v>
      </c>
      <c r="DG30">
        <v>2.2687138687560007E-4</v>
      </c>
      <c r="DH30">
        <v>6.4204719566174145E-4</v>
      </c>
      <c r="DI30">
        <v>9.1073749463279556E-4</v>
      </c>
      <c r="DJ30">
        <v>0</v>
      </c>
      <c r="DK30">
        <v>0</v>
      </c>
      <c r="DL30">
        <v>1.6740458274139898E-3</v>
      </c>
      <c r="DM30">
        <v>5.0191476066324084E-4</v>
      </c>
      <c r="DN30">
        <v>0</v>
      </c>
      <c r="DO30">
        <v>2.761384716440897E-3</v>
      </c>
      <c r="DP30">
        <v>2.1844579588413594E-4</v>
      </c>
      <c r="DQ30">
        <v>6.3219594765543687E-4</v>
      </c>
      <c r="DR30">
        <v>6.6439157887922522E-5</v>
      </c>
      <c r="DS30">
        <v>3.8663108055098712E-4</v>
      </c>
      <c r="DT30">
        <v>4.4442275113967529E-4</v>
      </c>
      <c r="DU30">
        <v>0</v>
      </c>
      <c r="DV30">
        <v>4.4150189457296623E-4</v>
      </c>
      <c r="DW30">
        <v>0</v>
      </c>
      <c r="DX30">
        <v>0</v>
      </c>
      <c r="DY30">
        <v>4.1525068401425744E-4</v>
      </c>
      <c r="DZ30">
        <v>0</v>
      </c>
      <c r="EA30">
        <v>0</v>
      </c>
      <c r="EB30">
        <v>3.8693222869166919E-5</v>
      </c>
      <c r="EF30" s="2"/>
    </row>
    <row r="31" spans="1:136" x14ac:dyDescent="0.35">
      <c r="A31" s="2"/>
      <c r="B31" t="s">
        <v>47</v>
      </c>
      <c r="C31">
        <f>'[1]2018 ksh'!BU30</f>
        <v>428</v>
      </c>
      <c r="D31">
        <f>'[1]2018 ksh'!BV30</f>
        <v>0</v>
      </c>
      <c r="E31">
        <f>'[1]2018 ksh'!BW30</f>
        <v>0</v>
      </c>
      <c r="F31">
        <f>'[1]2018 ksh'!BX30</f>
        <v>346</v>
      </c>
      <c r="G31">
        <f>'[1]2018 ksh'!BY30</f>
        <v>2716</v>
      </c>
      <c r="H31">
        <f>'[1]2018 ksh'!BZ30</f>
        <v>740</v>
      </c>
      <c r="I31">
        <f>'[1]2018 ksh'!CA30</f>
        <v>376</v>
      </c>
      <c r="J31">
        <f>'[1]2018 ksh'!CB30</f>
        <v>461</v>
      </c>
      <c r="K31">
        <f>'[1]2018 ksh'!CC30</f>
        <v>158</v>
      </c>
      <c r="L31">
        <f>'[1]2018 ksh'!CD30</f>
        <v>491</v>
      </c>
      <c r="M31">
        <f>'[1]2018 ksh'!CE30</f>
        <v>717</v>
      </c>
      <c r="N31">
        <f>'[1]2018 ksh'!CF30</f>
        <v>306</v>
      </c>
      <c r="O31">
        <f>'[1]2018 ksh'!CG30</f>
        <v>2400</v>
      </c>
      <c r="P31">
        <f>'[1]2018 ksh'!CH30</f>
        <v>423</v>
      </c>
      <c r="Q31">
        <f>'[1]2018 ksh'!CI30</f>
        <v>614</v>
      </c>
      <c r="R31">
        <f>'[1]2018 ksh'!CJ30</f>
        <v>1471</v>
      </c>
      <c r="S31">
        <f>'[1]2018 ksh'!CK30</f>
        <v>2807</v>
      </c>
      <c r="T31">
        <f>'[1]2018 ksh'!CL30</f>
        <v>755</v>
      </c>
      <c r="U31">
        <f>'[1]2018 ksh'!CM30</f>
        <v>863</v>
      </c>
      <c r="V31">
        <f>'[1]2018 ksh'!CN30</f>
        <v>3674</v>
      </c>
      <c r="W31">
        <f>'[1]2018 ksh'!CO30</f>
        <v>0</v>
      </c>
      <c r="X31">
        <f>'[1]2018 ksh'!CP30</f>
        <v>607</v>
      </c>
      <c r="Y31">
        <f>'[1]2018 ksh'!CQ30</f>
        <v>244</v>
      </c>
      <c r="Z31">
        <f>'[1]2018 ksh'!CR30</f>
        <v>1217</v>
      </c>
      <c r="AA31">
        <f>'[1]2018 ksh'!CS30</f>
        <v>299</v>
      </c>
      <c r="AB31">
        <f>'[1]2018 ksh'!CT30</f>
        <v>71</v>
      </c>
      <c r="AC31">
        <f>'[1]2018 ksh'!CU30</f>
        <v>8152</v>
      </c>
      <c r="AD31">
        <f>'[1]2018 ksh'!CV30</f>
        <v>0</v>
      </c>
      <c r="AE31">
        <f>'[1]2018 ksh'!CW30</f>
        <v>1210</v>
      </c>
      <c r="AF31">
        <f>'[1]2018 ksh'!CX30</f>
        <v>1252</v>
      </c>
      <c r="AG31">
        <f>'[1]2018 ksh'!CY30</f>
        <v>791</v>
      </c>
      <c r="AH31">
        <f>'[1]2018 ksh'!CZ30</f>
        <v>0</v>
      </c>
      <c r="AI31">
        <f>'[1]2018 ksh'!DA30</f>
        <v>0</v>
      </c>
      <c r="AJ31">
        <f>'[1]2018 ksh'!DB30</f>
        <v>180</v>
      </c>
      <c r="AK31">
        <f>'[1]2018 ksh'!DC30</f>
        <v>0</v>
      </c>
      <c r="AL31">
        <f>'[1]2018 ksh'!DD30</f>
        <v>1598</v>
      </c>
      <c r="AM31">
        <f>'[1]2018 ksh'!DE30</f>
        <v>0</v>
      </c>
      <c r="AN31">
        <f>'[1]2018 ksh'!DF30</f>
        <v>0</v>
      </c>
      <c r="AO31">
        <f>'[1]2018 ksh'!DG30</f>
        <v>97</v>
      </c>
      <c r="AP31">
        <f>'[1]2018 ksh'!DH30</f>
        <v>86</v>
      </c>
      <c r="AQ31">
        <f>'[1]2018 ksh'!DI30</f>
        <v>217</v>
      </c>
      <c r="AR31">
        <f>'[1]2018 ksh'!DJ30</f>
        <v>576</v>
      </c>
      <c r="AS31">
        <f>'[1]2018 ksh'!DK30</f>
        <v>452</v>
      </c>
      <c r="AT31">
        <f>'[1]2018 ksh'!DL30</f>
        <v>0</v>
      </c>
      <c r="AU31">
        <f>'[1]2018 ksh'!DM30</f>
        <v>0</v>
      </c>
      <c r="AV31">
        <f>'[1]2018 ksh'!DN30</f>
        <v>498</v>
      </c>
      <c r="AW31">
        <f>'[1]2018 ksh'!DO30</f>
        <v>167</v>
      </c>
      <c r="AX31">
        <f>'[1]2018 ksh'!DP30</f>
        <v>0</v>
      </c>
      <c r="AY31">
        <f>'[1]2018 ksh'!DQ30</f>
        <v>291</v>
      </c>
      <c r="AZ31">
        <f>'[1]2018 ksh'!DR30</f>
        <v>123</v>
      </c>
      <c r="BA31">
        <f>'[1]2018 ksh'!DS30</f>
        <v>2322</v>
      </c>
      <c r="BB31">
        <f>'[1]2018 ksh'!DT30</f>
        <v>122</v>
      </c>
      <c r="BC31">
        <f>'[1]2018 ksh'!DU30</f>
        <v>678</v>
      </c>
      <c r="BD31">
        <f>'[1]2018 ksh'!DV30</f>
        <v>250</v>
      </c>
      <c r="BE31">
        <f>'[1]2018 ksh'!DW30</f>
        <v>0</v>
      </c>
      <c r="BF31">
        <f>'[1]2018 ksh'!DX30</f>
        <v>159</v>
      </c>
      <c r="BG31">
        <f>'[1]2018 ksh'!DY30</f>
        <v>0</v>
      </c>
      <c r="BH31">
        <f>'[1]2018 ksh'!DZ30</f>
        <v>0</v>
      </c>
      <c r="BI31">
        <f>'[1]2018 ksh'!EA30</f>
        <v>138</v>
      </c>
      <c r="BJ31">
        <f>'[1]2018 ksh'!EB30</f>
        <v>0</v>
      </c>
      <c r="BK31">
        <f>'[1]2018 ksh'!EC30</f>
        <v>0</v>
      </c>
      <c r="BL31">
        <f>'[1]2018 ksh'!ED30</f>
        <v>151</v>
      </c>
      <c r="BM31">
        <f>'[1]2018 ksh'!EE30</f>
        <v>93</v>
      </c>
      <c r="BN31">
        <f>'[1]2018 ksh'!EF30</f>
        <v>1103</v>
      </c>
      <c r="BO31" s="2"/>
      <c r="BR31" t="s">
        <v>48</v>
      </c>
      <c r="BS31">
        <v>3.5284068803904673E-4</v>
      </c>
      <c r="BT31">
        <v>0</v>
      </c>
      <c r="BU31">
        <v>0</v>
      </c>
      <c r="BV31">
        <v>0</v>
      </c>
      <c r="BW31">
        <v>2.3832670252448938E-5</v>
      </c>
      <c r="BX31">
        <v>0</v>
      </c>
      <c r="BY31">
        <v>0</v>
      </c>
      <c r="BZ31">
        <v>1.7052159652983592E-4</v>
      </c>
      <c r="CA31">
        <v>0</v>
      </c>
      <c r="CB31">
        <v>0</v>
      </c>
      <c r="CC31">
        <v>2.6299223845243649E-4</v>
      </c>
      <c r="CD31">
        <v>7.8992760128416325E-4</v>
      </c>
      <c r="CE31">
        <v>0</v>
      </c>
      <c r="CF31">
        <v>0</v>
      </c>
      <c r="CG31">
        <v>0</v>
      </c>
      <c r="CH31">
        <v>5.7151537801427824E-5</v>
      </c>
      <c r="CI31">
        <v>3.409806758806879E-4</v>
      </c>
      <c r="CJ31">
        <v>2.3412443777726185E-5</v>
      </c>
      <c r="CK31">
        <v>4.6672388103588034E-5</v>
      </c>
      <c r="CL31">
        <v>5.0849115876949719E-6</v>
      </c>
      <c r="CM31">
        <v>0</v>
      </c>
      <c r="CN31">
        <v>1.9675860375158896E-3</v>
      </c>
      <c r="CO31">
        <v>3.009617335835338E-4</v>
      </c>
      <c r="CP31">
        <v>1.431935126493615E-4</v>
      </c>
      <c r="CQ31">
        <v>0</v>
      </c>
      <c r="CR31">
        <v>0</v>
      </c>
      <c r="CS31">
        <v>0</v>
      </c>
      <c r="CT31">
        <v>0</v>
      </c>
      <c r="CU31">
        <v>4.4455663706097359E-6</v>
      </c>
      <c r="CV31">
        <v>3.2943287142613359E-3</v>
      </c>
      <c r="CW31">
        <v>0</v>
      </c>
      <c r="CX31">
        <v>0</v>
      </c>
      <c r="CY31">
        <v>0</v>
      </c>
      <c r="CZ31">
        <v>7.2342772840450889E-5</v>
      </c>
      <c r="DA31">
        <v>0</v>
      </c>
      <c r="DB31">
        <v>8.6599623162335153E-4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5.6908886564376742E-4</v>
      </c>
      <c r="DK31">
        <v>0</v>
      </c>
      <c r="DL31">
        <v>3.3749839572763968E-3</v>
      </c>
      <c r="DM31">
        <v>0</v>
      </c>
      <c r="DN31">
        <v>0</v>
      </c>
      <c r="DO31">
        <v>0</v>
      </c>
      <c r="DP31">
        <v>2.6462132997346548E-4</v>
      </c>
      <c r="DQ31">
        <v>2.8723803823276737E-4</v>
      </c>
      <c r="DR31">
        <v>1.0238165313876586E-3</v>
      </c>
      <c r="DS31">
        <v>4.7441002189200991E-2</v>
      </c>
      <c r="DT31">
        <v>1.9965247672198774E-2</v>
      </c>
      <c r="DU31">
        <v>6.1614433882644943E-4</v>
      </c>
      <c r="DV31">
        <v>8.0525502783748563E-4</v>
      </c>
      <c r="DW31">
        <v>6.287455900739257E-4</v>
      </c>
      <c r="DX31">
        <v>0</v>
      </c>
      <c r="DY31">
        <v>5.2809054380074045E-3</v>
      </c>
      <c r="DZ31">
        <v>0</v>
      </c>
      <c r="EA31">
        <v>0</v>
      </c>
      <c r="EB31">
        <v>0</v>
      </c>
      <c r="EF31" s="2"/>
    </row>
    <row r="32" spans="1:136" x14ac:dyDescent="0.35">
      <c r="A32" s="2"/>
      <c r="B32" t="s">
        <v>48</v>
      </c>
      <c r="C32">
        <f>'[1]2018 ksh'!BU31</f>
        <v>646</v>
      </c>
      <c r="D32">
        <f>'[1]2018 ksh'!BV31</f>
        <v>0</v>
      </c>
      <c r="E32">
        <f>'[1]2018 ksh'!BW31</f>
        <v>0</v>
      </c>
      <c r="F32">
        <f>'[1]2018 ksh'!BX31</f>
        <v>0</v>
      </c>
      <c r="G32">
        <f>'[1]2018 ksh'!BY31</f>
        <v>72</v>
      </c>
      <c r="H32">
        <f>'[1]2018 ksh'!BZ31</f>
        <v>0</v>
      </c>
      <c r="I32">
        <f>'[1]2018 ksh'!CA31</f>
        <v>0</v>
      </c>
      <c r="J32">
        <f>'[1]2018 ksh'!CB31</f>
        <v>70</v>
      </c>
      <c r="K32">
        <f>'[1]2018 ksh'!CC31</f>
        <v>0</v>
      </c>
      <c r="L32">
        <f>'[1]2018 ksh'!CD31</f>
        <v>0</v>
      </c>
      <c r="M32">
        <f>'[1]2018 ksh'!CE31</f>
        <v>331</v>
      </c>
      <c r="N32">
        <f>'[1]2018 ksh'!CF31</f>
        <v>820</v>
      </c>
      <c r="O32">
        <f>'[1]2018 ksh'!CG31</f>
        <v>0</v>
      </c>
      <c r="P32">
        <f>'[1]2018 ksh'!CH31</f>
        <v>0</v>
      </c>
      <c r="Q32">
        <f>'[1]2018 ksh'!CI31</f>
        <v>0</v>
      </c>
      <c r="R32">
        <f>'[1]2018 ksh'!CJ31</f>
        <v>69</v>
      </c>
      <c r="S32">
        <f>'[1]2018 ksh'!CK31</f>
        <v>1397</v>
      </c>
      <c r="T32">
        <f>'[1]2018 ksh'!CL31</f>
        <v>39</v>
      </c>
      <c r="U32">
        <f>'[1]2018 ksh'!CM31</f>
        <v>79</v>
      </c>
      <c r="V32">
        <f>'[1]2018 ksh'!CN31</f>
        <v>43</v>
      </c>
      <c r="W32">
        <f>'[1]2018 ksh'!CO31</f>
        <v>0</v>
      </c>
      <c r="X32">
        <f>'[1]2018 ksh'!CP31</f>
        <v>1306</v>
      </c>
      <c r="Y32">
        <f>'[1]2018 ksh'!CQ31</f>
        <v>110</v>
      </c>
      <c r="Z32">
        <f>'[1]2018 ksh'!CR31</f>
        <v>120</v>
      </c>
      <c r="AA32">
        <f>'[1]2018 ksh'!CS31</f>
        <v>0</v>
      </c>
      <c r="AB32">
        <f>'[1]2018 ksh'!CT31</f>
        <v>0</v>
      </c>
      <c r="AC32">
        <f>'[1]2018 ksh'!CU31</f>
        <v>0</v>
      </c>
      <c r="AD32">
        <f>'[1]2018 ksh'!CV31</f>
        <v>0</v>
      </c>
      <c r="AE32">
        <f>'[1]2018 ksh'!CW31</f>
        <v>12</v>
      </c>
      <c r="AF32">
        <f>'[1]2018 ksh'!CX31</f>
        <v>8317</v>
      </c>
      <c r="AG32">
        <f>'[1]2018 ksh'!CY31</f>
        <v>0</v>
      </c>
      <c r="AH32">
        <f>'[1]2018 ksh'!CZ31</f>
        <v>0</v>
      </c>
      <c r="AI32">
        <f>'[1]2018 ksh'!DA31</f>
        <v>0</v>
      </c>
      <c r="AJ32">
        <f>'[1]2018 ksh'!DB31</f>
        <v>58</v>
      </c>
      <c r="AK32">
        <f>'[1]2018 ksh'!DC31</f>
        <v>0</v>
      </c>
      <c r="AL32">
        <f>'[1]2018 ksh'!DD31</f>
        <v>950</v>
      </c>
      <c r="AM32">
        <f>'[1]2018 ksh'!DE31</f>
        <v>0</v>
      </c>
      <c r="AN32">
        <f>'[1]2018 ksh'!DF31</f>
        <v>0</v>
      </c>
      <c r="AO32">
        <f>'[1]2018 ksh'!DG31</f>
        <v>0</v>
      </c>
      <c r="AP32">
        <f>'[1]2018 ksh'!DH31</f>
        <v>0</v>
      </c>
      <c r="AQ32">
        <f>'[1]2018 ksh'!DI31</f>
        <v>0</v>
      </c>
      <c r="AR32">
        <f>'[1]2018 ksh'!DJ31</f>
        <v>0</v>
      </c>
      <c r="AS32">
        <f>'[1]2018 ksh'!DK31</f>
        <v>0</v>
      </c>
      <c r="AT32">
        <f>'[1]2018 ksh'!DL31</f>
        <v>289</v>
      </c>
      <c r="AU32">
        <f>'[1]2018 ksh'!DM31</f>
        <v>0</v>
      </c>
      <c r="AV32">
        <f>'[1]2018 ksh'!DN31</f>
        <v>1004</v>
      </c>
      <c r="AW32">
        <f>'[1]2018 ksh'!DO31</f>
        <v>0</v>
      </c>
      <c r="AX32">
        <f>'[1]2018 ksh'!DP31</f>
        <v>0</v>
      </c>
      <c r="AY32">
        <f>'[1]2018 ksh'!DQ31</f>
        <v>0</v>
      </c>
      <c r="AZ32">
        <f>'[1]2018 ksh'!DR31</f>
        <v>149</v>
      </c>
      <c r="BA32">
        <f>'[1]2018 ksh'!DS31</f>
        <v>1055</v>
      </c>
      <c r="BB32">
        <f>'[1]2018 ksh'!DT31</f>
        <v>1880</v>
      </c>
      <c r="BC32">
        <f>'[1]2018 ksh'!DU31</f>
        <v>83193</v>
      </c>
      <c r="BD32">
        <f>'[1]2018 ksh'!DV31</f>
        <v>11231</v>
      </c>
      <c r="BE32">
        <f>'[1]2018 ksh'!DW31</f>
        <v>311</v>
      </c>
      <c r="BF32">
        <f>'[1]2018 ksh'!DX31</f>
        <v>290</v>
      </c>
      <c r="BG32">
        <f>'[1]2018 ksh'!DY31</f>
        <v>172</v>
      </c>
      <c r="BH32">
        <f>'[1]2018 ksh'!DZ31</f>
        <v>0</v>
      </c>
      <c r="BI32">
        <f>'[1]2018 ksh'!EA31</f>
        <v>1755</v>
      </c>
      <c r="BJ32">
        <f>'[1]2018 ksh'!EB31</f>
        <v>0</v>
      </c>
      <c r="BK32">
        <f>'[1]2018 ksh'!EC31</f>
        <v>0</v>
      </c>
      <c r="BL32">
        <f>'[1]2018 ksh'!ED31</f>
        <v>0</v>
      </c>
      <c r="BM32">
        <f>'[1]2018 ksh'!EE31</f>
        <v>75</v>
      </c>
      <c r="BN32">
        <f>'[1]2018 ksh'!EF31</f>
        <v>1873</v>
      </c>
      <c r="BO32" s="2"/>
      <c r="BR32" t="s">
        <v>49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6.6533600741759387E-4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9.3114131825219377E-5</v>
      </c>
      <c r="DR32">
        <v>5.6200992574045941E-3</v>
      </c>
      <c r="DS32">
        <v>0</v>
      </c>
      <c r="DT32">
        <v>9.6528621547537473E-4</v>
      </c>
      <c r="DU32">
        <v>0</v>
      </c>
      <c r="DV32">
        <v>0</v>
      </c>
      <c r="DW32">
        <v>6.5798957100759672E-5</v>
      </c>
      <c r="DX32">
        <v>0</v>
      </c>
      <c r="DY32">
        <v>0</v>
      </c>
      <c r="DZ32">
        <v>0</v>
      </c>
      <c r="EA32">
        <v>0</v>
      </c>
      <c r="EB32">
        <v>0</v>
      </c>
      <c r="EF32" s="2"/>
    </row>
    <row r="33" spans="1:136" x14ac:dyDescent="0.35">
      <c r="A33" s="2"/>
      <c r="B33" t="s">
        <v>49</v>
      </c>
      <c r="C33">
        <f>'[1]2018 ksh'!BU32</f>
        <v>0</v>
      </c>
      <c r="D33">
        <f>'[1]2018 ksh'!BV32</f>
        <v>0</v>
      </c>
      <c r="E33">
        <f>'[1]2018 ksh'!BW32</f>
        <v>0</v>
      </c>
      <c r="F33">
        <f>'[1]2018 ksh'!BX32</f>
        <v>0</v>
      </c>
      <c r="G33">
        <f>'[1]2018 ksh'!BY32</f>
        <v>0</v>
      </c>
      <c r="H33">
        <f>'[1]2018 ksh'!BZ32</f>
        <v>0</v>
      </c>
      <c r="I33">
        <f>'[1]2018 ksh'!CA32</f>
        <v>0</v>
      </c>
      <c r="J33">
        <f>'[1]2018 ksh'!CB32</f>
        <v>0</v>
      </c>
      <c r="K33">
        <f>'[1]2018 ksh'!CC32</f>
        <v>0</v>
      </c>
      <c r="L33">
        <f>'[1]2018 ksh'!CD32</f>
        <v>0</v>
      </c>
      <c r="M33">
        <f>'[1]2018 ksh'!CE32</f>
        <v>0</v>
      </c>
      <c r="N33">
        <f>'[1]2018 ksh'!CF32</f>
        <v>0</v>
      </c>
      <c r="O33">
        <f>'[1]2018 ksh'!CG32</f>
        <v>0</v>
      </c>
      <c r="P33">
        <f>'[1]2018 ksh'!CH32</f>
        <v>0</v>
      </c>
      <c r="Q33">
        <f>'[1]2018 ksh'!CI32</f>
        <v>0</v>
      </c>
      <c r="R33">
        <f>'[1]2018 ksh'!CJ32</f>
        <v>0</v>
      </c>
      <c r="S33">
        <f>'[1]2018 ksh'!CK32</f>
        <v>0</v>
      </c>
      <c r="T33">
        <f>'[1]2018 ksh'!CL32</f>
        <v>0</v>
      </c>
      <c r="U33">
        <f>'[1]2018 ksh'!CM32</f>
        <v>0</v>
      </c>
      <c r="V33">
        <f>'[1]2018 ksh'!CN32</f>
        <v>0</v>
      </c>
      <c r="W33">
        <f>'[1]2018 ksh'!CO32</f>
        <v>0</v>
      </c>
      <c r="X33">
        <f>'[1]2018 ksh'!CP32</f>
        <v>0</v>
      </c>
      <c r="Y33">
        <f>'[1]2018 ksh'!CQ32</f>
        <v>0</v>
      </c>
      <c r="Z33">
        <f>'[1]2018 ksh'!CR32</f>
        <v>0</v>
      </c>
      <c r="AA33">
        <f>'[1]2018 ksh'!CS32</f>
        <v>0</v>
      </c>
      <c r="AB33">
        <f>'[1]2018 ksh'!CT32</f>
        <v>0</v>
      </c>
      <c r="AC33">
        <f>'[1]2018 ksh'!CU32</f>
        <v>0</v>
      </c>
      <c r="AD33">
        <f>'[1]2018 ksh'!CV32</f>
        <v>0</v>
      </c>
      <c r="AE33">
        <f>'[1]2018 ksh'!CW32</f>
        <v>0</v>
      </c>
      <c r="AF33">
        <f>'[1]2018 ksh'!CX32</f>
        <v>0</v>
      </c>
      <c r="AG33">
        <f>'[1]2018 ksh'!CY32</f>
        <v>0</v>
      </c>
      <c r="AH33">
        <f>'[1]2018 ksh'!CZ32</f>
        <v>0</v>
      </c>
      <c r="AI33">
        <f>'[1]2018 ksh'!DA32</f>
        <v>0</v>
      </c>
      <c r="AJ33">
        <f>'[1]2018 ksh'!DB32</f>
        <v>0</v>
      </c>
      <c r="AK33">
        <f>'[1]2018 ksh'!DC32</f>
        <v>84</v>
      </c>
      <c r="AL33">
        <f>'[1]2018 ksh'!DD32</f>
        <v>0</v>
      </c>
      <c r="AM33">
        <f>'[1]2018 ksh'!DE32</f>
        <v>0</v>
      </c>
      <c r="AN33">
        <f>'[1]2018 ksh'!DF32</f>
        <v>0</v>
      </c>
      <c r="AO33">
        <f>'[1]2018 ksh'!DG32</f>
        <v>0</v>
      </c>
      <c r="AP33">
        <f>'[1]2018 ksh'!DH32</f>
        <v>0</v>
      </c>
      <c r="AQ33">
        <f>'[1]2018 ksh'!DI32</f>
        <v>0</v>
      </c>
      <c r="AR33">
        <f>'[1]2018 ksh'!DJ32</f>
        <v>0</v>
      </c>
      <c r="AS33">
        <f>'[1]2018 ksh'!DK32</f>
        <v>0</v>
      </c>
      <c r="AT33">
        <f>'[1]2018 ksh'!DL32</f>
        <v>0</v>
      </c>
      <c r="AU33">
        <f>'[1]2018 ksh'!DM32</f>
        <v>0</v>
      </c>
      <c r="AV33">
        <f>'[1]2018 ksh'!DN32</f>
        <v>0</v>
      </c>
      <c r="AW33">
        <f>'[1]2018 ksh'!DO32</f>
        <v>0</v>
      </c>
      <c r="AX33">
        <f>'[1]2018 ksh'!DP32</f>
        <v>0</v>
      </c>
      <c r="AY33">
        <f>'[1]2018 ksh'!DQ32</f>
        <v>0</v>
      </c>
      <c r="AZ33">
        <f>'[1]2018 ksh'!DR32</f>
        <v>0</v>
      </c>
      <c r="BA33">
        <f>'[1]2018 ksh'!DS32</f>
        <v>342</v>
      </c>
      <c r="BB33">
        <f>'[1]2018 ksh'!DT32</f>
        <v>10320</v>
      </c>
      <c r="BC33">
        <f>'[1]2018 ksh'!DU32</f>
        <v>0</v>
      </c>
      <c r="BD33">
        <f>'[1]2018 ksh'!DV32</f>
        <v>543</v>
      </c>
      <c r="BE33">
        <f>'[1]2018 ksh'!DW32</f>
        <v>0</v>
      </c>
      <c r="BF33">
        <f>'[1]2018 ksh'!DX32</f>
        <v>0</v>
      </c>
      <c r="BG33">
        <f>'[1]2018 ksh'!DY32</f>
        <v>18</v>
      </c>
      <c r="BH33">
        <f>'[1]2018 ksh'!DZ32</f>
        <v>0</v>
      </c>
      <c r="BI33">
        <f>'[1]2018 ksh'!EA32</f>
        <v>0</v>
      </c>
      <c r="BJ33">
        <f>'[1]2018 ksh'!EB32</f>
        <v>0</v>
      </c>
      <c r="BK33">
        <f>'[1]2018 ksh'!EC32</f>
        <v>0</v>
      </c>
      <c r="BL33">
        <f>'[1]2018 ksh'!ED32</f>
        <v>0</v>
      </c>
      <c r="BM33">
        <f>'[1]2018 ksh'!EE32</f>
        <v>1103</v>
      </c>
      <c r="BN33">
        <f>'[1]2018 ksh'!EF32</f>
        <v>0</v>
      </c>
      <c r="BO33" s="2"/>
      <c r="BR33" t="s">
        <v>50</v>
      </c>
      <c r="BS33">
        <v>0</v>
      </c>
      <c r="BT33">
        <v>0</v>
      </c>
      <c r="BU33">
        <v>0</v>
      </c>
      <c r="BV33">
        <v>0</v>
      </c>
      <c r="BW33">
        <v>5.3623508068010113E-5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6.6810964474364284E-5</v>
      </c>
      <c r="CF33">
        <v>0</v>
      </c>
      <c r="CG33">
        <v>3.7744850684460969E-4</v>
      </c>
      <c r="CH33">
        <v>0</v>
      </c>
      <c r="CI33">
        <v>3.7344340307620076E-5</v>
      </c>
      <c r="CJ33">
        <v>3.4818506130977404E-5</v>
      </c>
      <c r="CK33">
        <v>7.0894766739627385E-5</v>
      </c>
      <c r="CL33">
        <v>0</v>
      </c>
      <c r="CM33">
        <v>0</v>
      </c>
      <c r="CN33">
        <v>3.6157783231532426E-5</v>
      </c>
      <c r="CO33">
        <v>0</v>
      </c>
      <c r="CP33">
        <v>1.4796662973767355E-4</v>
      </c>
      <c r="CQ33">
        <v>0</v>
      </c>
      <c r="CR33">
        <v>0</v>
      </c>
      <c r="CS33">
        <v>0</v>
      </c>
      <c r="CT33">
        <v>0</v>
      </c>
      <c r="CU33">
        <v>2.1375764965348481E-4</v>
      </c>
      <c r="CV33">
        <v>6.3375326954648758E-6</v>
      </c>
      <c r="CW33">
        <v>3.2021387161994715E-5</v>
      </c>
      <c r="CX33">
        <v>0</v>
      </c>
      <c r="CY33">
        <v>0</v>
      </c>
      <c r="CZ33">
        <v>0</v>
      </c>
      <c r="DA33">
        <v>3.5643000397371104E-4</v>
      </c>
      <c r="DB33">
        <v>0</v>
      </c>
      <c r="DC33">
        <v>0</v>
      </c>
      <c r="DD33">
        <v>0</v>
      </c>
      <c r="DE33">
        <v>4.9876413255108465E-4</v>
      </c>
      <c r="DF33">
        <v>0</v>
      </c>
      <c r="DG33">
        <v>0</v>
      </c>
      <c r="DH33">
        <v>1.2261317972706866E-4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1.2081616316669061E-2</v>
      </c>
      <c r="DO33">
        <v>0</v>
      </c>
      <c r="DP33">
        <v>8.6490327313474961E-4</v>
      </c>
      <c r="DQ33">
        <v>1.7879546891702213E-3</v>
      </c>
      <c r="DR33">
        <v>1.0652048592522661E-3</v>
      </c>
      <c r="DS33">
        <v>4.1400319244840213E-4</v>
      </c>
      <c r="DT33">
        <v>6.9296173048702725E-2</v>
      </c>
      <c r="DU33">
        <v>5.3491630701974716E-5</v>
      </c>
      <c r="DV33">
        <v>0</v>
      </c>
      <c r="DW33">
        <v>4.1124348187974794E-3</v>
      </c>
      <c r="DX33">
        <v>0</v>
      </c>
      <c r="DY33">
        <v>1.6850752394781462E-3</v>
      </c>
      <c r="DZ33">
        <v>4.8421005777252429E-3</v>
      </c>
      <c r="EA33">
        <v>0</v>
      </c>
      <c r="EB33">
        <v>4.0230701923570902E-5</v>
      </c>
      <c r="EF33" s="2"/>
    </row>
    <row r="34" spans="1:136" x14ac:dyDescent="0.35">
      <c r="A34" s="2"/>
      <c r="B34" t="s">
        <v>50</v>
      </c>
      <c r="C34">
        <f>'[1]2018 ksh'!BU33</f>
        <v>0</v>
      </c>
      <c r="D34">
        <f>'[1]2018 ksh'!BV33</f>
        <v>0</v>
      </c>
      <c r="E34">
        <f>'[1]2018 ksh'!BW33</f>
        <v>0</v>
      </c>
      <c r="F34">
        <f>'[1]2018 ksh'!BX33</f>
        <v>0</v>
      </c>
      <c r="G34">
        <f>'[1]2018 ksh'!BY33</f>
        <v>162</v>
      </c>
      <c r="H34">
        <f>'[1]2018 ksh'!BZ33</f>
        <v>0</v>
      </c>
      <c r="I34">
        <f>'[1]2018 ksh'!CA33</f>
        <v>0</v>
      </c>
      <c r="J34">
        <f>'[1]2018 ksh'!CB33</f>
        <v>0</v>
      </c>
      <c r="K34">
        <f>'[1]2018 ksh'!CC33</f>
        <v>0</v>
      </c>
      <c r="L34">
        <f>'[1]2018 ksh'!CD33</f>
        <v>0</v>
      </c>
      <c r="M34">
        <f>'[1]2018 ksh'!CE33</f>
        <v>0</v>
      </c>
      <c r="N34">
        <f>'[1]2018 ksh'!CF33</f>
        <v>0</v>
      </c>
      <c r="O34">
        <f>'[1]2018 ksh'!CG33</f>
        <v>104</v>
      </c>
      <c r="P34">
        <f>'[1]2018 ksh'!CH33</f>
        <v>0</v>
      </c>
      <c r="Q34">
        <f>'[1]2018 ksh'!CI33</f>
        <v>267</v>
      </c>
      <c r="R34">
        <f>'[1]2018 ksh'!CJ33</f>
        <v>0</v>
      </c>
      <c r="S34">
        <f>'[1]2018 ksh'!CK33</f>
        <v>153</v>
      </c>
      <c r="T34">
        <f>'[1]2018 ksh'!CL33</f>
        <v>58</v>
      </c>
      <c r="U34">
        <f>'[1]2018 ksh'!CM33</f>
        <v>120</v>
      </c>
      <c r="V34">
        <f>'[1]2018 ksh'!CN33</f>
        <v>0</v>
      </c>
      <c r="W34">
        <f>'[1]2018 ksh'!CO33</f>
        <v>0</v>
      </c>
      <c r="X34">
        <f>'[1]2018 ksh'!CP33</f>
        <v>24</v>
      </c>
      <c r="Y34">
        <f>'[1]2018 ksh'!CQ33</f>
        <v>0</v>
      </c>
      <c r="Z34">
        <f>'[1]2018 ksh'!CR33</f>
        <v>124</v>
      </c>
      <c r="AA34">
        <f>'[1]2018 ksh'!CS33</f>
        <v>0</v>
      </c>
      <c r="AB34">
        <f>'[1]2018 ksh'!CT33</f>
        <v>0</v>
      </c>
      <c r="AC34">
        <f>'[1]2018 ksh'!CU33</f>
        <v>0</v>
      </c>
      <c r="AD34">
        <f>'[1]2018 ksh'!CV33</f>
        <v>0</v>
      </c>
      <c r="AE34">
        <f>'[1]2018 ksh'!CW33</f>
        <v>577</v>
      </c>
      <c r="AF34">
        <f>'[1]2018 ksh'!CX33</f>
        <v>16</v>
      </c>
      <c r="AG34">
        <f>'[1]2018 ksh'!CY33</f>
        <v>55</v>
      </c>
      <c r="AH34">
        <f>'[1]2018 ksh'!CZ33</f>
        <v>0</v>
      </c>
      <c r="AI34">
        <f>'[1]2018 ksh'!DA33</f>
        <v>0</v>
      </c>
      <c r="AJ34">
        <f>'[1]2018 ksh'!DB33</f>
        <v>0</v>
      </c>
      <c r="AK34">
        <f>'[1]2018 ksh'!DC33</f>
        <v>45</v>
      </c>
      <c r="AL34">
        <f>'[1]2018 ksh'!DD33</f>
        <v>0</v>
      </c>
      <c r="AM34">
        <f>'[1]2018 ksh'!DE33</f>
        <v>0</v>
      </c>
      <c r="AN34">
        <f>'[1]2018 ksh'!DF33</f>
        <v>0</v>
      </c>
      <c r="AO34">
        <f>'[1]2018 ksh'!DG33</f>
        <v>277</v>
      </c>
      <c r="AP34">
        <f>'[1]2018 ksh'!DH33</f>
        <v>0</v>
      </c>
      <c r="AQ34">
        <f>'[1]2018 ksh'!DI33</f>
        <v>0</v>
      </c>
      <c r="AR34">
        <f>'[1]2018 ksh'!DJ33</f>
        <v>110</v>
      </c>
      <c r="AS34">
        <f>'[1]2018 ksh'!DK33</f>
        <v>0</v>
      </c>
      <c r="AT34">
        <f>'[1]2018 ksh'!DL33</f>
        <v>0</v>
      </c>
      <c r="AU34">
        <f>'[1]2018 ksh'!DM33</f>
        <v>0</v>
      </c>
      <c r="AV34">
        <f>'[1]2018 ksh'!DN33</f>
        <v>0</v>
      </c>
      <c r="AW34">
        <f>'[1]2018 ksh'!DO33</f>
        <v>0</v>
      </c>
      <c r="AX34">
        <f>'[1]2018 ksh'!DP33</f>
        <v>1959</v>
      </c>
      <c r="AY34">
        <f>'[1]2018 ksh'!DQ33</f>
        <v>0</v>
      </c>
      <c r="AZ34">
        <f>'[1]2018 ksh'!DR33</f>
        <v>487</v>
      </c>
      <c r="BA34">
        <f>'[1]2018 ksh'!DS33</f>
        <v>6567</v>
      </c>
      <c r="BB34">
        <f>'[1]2018 ksh'!DT33</f>
        <v>1956</v>
      </c>
      <c r="BC34">
        <f>'[1]2018 ksh'!DU33</f>
        <v>726</v>
      </c>
      <c r="BD34">
        <f>'[1]2018 ksh'!DV33</f>
        <v>38981</v>
      </c>
      <c r="BE34">
        <f>'[1]2018 ksh'!DW33</f>
        <v>27</v>
      </c>
      <c r="BF34">
        <f>'[1]2018 ksh'!DX33</f>
        <v>0</v>
      </c>
      <c r="BG34">
        <f>'[1]2018 ksh'!DY33</f>
        <v>1125</v>
      </c>
      <c r="BH34">
        <f>'[1]2018 ksh'!DZ33</f>
        <v>0</v>
      </c>
      <c r="BI34">
        <f>'[1]2018 ksh'!EA33</f>
        <v>560</v>
      </c>
      <c r="BJ34">
        <f>'[1]2018 ksh'!EB33</f>
        <v>32</v>
      </c>
      <c r="BK34">
        <f>'[1]2018 ksh'!EC33</f>
        <v>0</v>
      </c>
      <c r="BL34">
        <f>'[1]2018 ksh'!ED33</f>
        <v>157</v>
      </c>
      <c r="BM34">
        <f>'[1]2018 ksh'!EE33</f>
        <v>1179</v>
      </c>
      <c r="BN34">
        <f>'[1]2018 ksh'!EF33</f>
        <v>1305</v>
      </c>
      <c r="BO34" s="2"/>
      <c r="BR34" t="s">
        <v>51</v>
      </c>
      <c r="BS34">
        <v>6.7127121609905334E-4</v>
      </c>
      <c r="BT34">
        <v>5.0721942388457159E-4</v>
      </c>
      <c r="BU34">
        <v>0</v>
      </c>
      <c r="BV34">
        <v>1.7191743364869598E-3</v>
      </c>
      <c r="BW34">
        <v>1.2757098771241419E-3</v>
      </c>
      <c r="BX34">
        <v>4.779331032613746E-4</v>
      </c>
      <c r="BY34">
        <v>4.4371700200387124E-4</v>
      </c>
      <c r="BZ34">
        <v>2.3824303058025647E-3</v>
      </c>
      <c r="CA34">
        <v>7.6388767456957224E-3</v>
      </c>
      <c r="CB34">
        <v>2.3300633461324462E-4</v>
      </c>
      <c r="CC34">
        <v>6.4913794204121038E-4</v>
      </c>
      <c r="CD34">
        <v>8.1208410717384101E-4</v>
      </c>
      <c r="CE34">
        <v>1.2552752363741136E-3</v>
      </c>
      <c r="CF34">
        <v>1.4872447685347523E-3</v>
      </c>
      <c r="CG34">
        <v>6.0787587244637514E-4</v>
      </c>
      <c r="CH34">
        <v>1.3625257925123011E-3</v>
      </c>
      <c r="CI34">
        <v>5.1525426398291488E-4</v>
      </c>
      <c r="CJ34">
        <v>7.4679692460234291E-4</v>
      </c>
      <c r="CK34">
        <v>1.6872954484031318E-3</v>
      </c>
      <c r="CL34">
        <v>4.9879435062552069E-4</v>
      </c>
      <c r="CM34">
        <v>2.6365317737708357E-3</v>
      </c>
      <c r="CN34">
        <v>3.2406413221260939E-3</v>
      </c>
      <c r="CO34">
        <v>2.9822571782368349E-3</v>
      </c>
      <c r="CP34">
        <v>4.8673861508062126E-3</v>
      </c>
      <c r="CQ34">
        <v>4.1356443566984138E-3</v>
      </c>
      <c r="CR34">
        <v>4.3494259260818029E-3</v>
      </c>
      <c r="CS34">
        <v>8.2099591919141247E-4</v>
      </c>
      <c r="CT34">
        <v>6.3841310923834823E-3</v>
      </c>
      <c r="CU34">
        <v>9.466092658484998E-3</v>
      </c>
      <c r="CV34">
        <v>6.0638305021794865E-3</v>
      </c>
      <c r="CW34">
        <v>4.4061428734904727E-3</v>
      </c>
      <c r="CX34">
        <v>0</v>
      </c>
      <c r="CY34">
        <v>0</v>
      </c>
      <c r="CZ34">
        <v>7.4438218674450158E-3</v>
      </c>
      <c r="DA34">
        <v>9.8216267761644816E-3</v>
      </c>
      <c r="DB34">
        <v>6.1877709686940108E-3</v>
      </c>
      <c r="DC34">
        <v>3.7436789149740113E-3</v>
      </c>
      <c r="DD34">
        <v>1.0615932107183247E-3</v>
      </c>
      <c r="DE34">
        <v>4.5248890436854717E-3</v>
      </c>
      <c r="DF34">
        <v>1.4120503639547465E-3</v>
      </c>
      <c r="DG34">
        <v>1.2244781949709807E-2</v>
      </c>
      <c r="DH34">
        <v>3.1588499093503628E-2</v>
      </c>
      <c r="DI34">
        <v>8.140220084771005E-4</v>
      </c>
      <c r="DJ34">
        <v>1.262235165666626E-3</v>
      </c>
      <c r="DK34">
        <v>5.6099279789995019E-3</v>
      </c>
      <c r="DL34">
        <v>2.5514071947936108E-3</v>
      </c>
      <c r="DM34">
        <v>1.671045550471628E-3</v>
      </c>
      <c r="DN34">
        <v>4.9769598609249264E-3</v>
      </c>
      <c r="DO34">
        <v>0</v>
      </c>
      <c r="DP34">
        <v>1.4484909847406607E-2</v>
      </c>
      <c r="DQ34">
        <v>1.9107455472204375E-2</v>
      </c>
      <c r="DR34">
        <v>3.6100424396642494E-3</v>
      </c>
      <c r="DS34">
        <v>1.0435617660889476E-3</v>
      </c>
      <c r="DT34">
        <v>1.1270560968902165E-3</v>
      </c>
      <c r="DU34">
        <v>4.467541749368629E-3</v>
      </c>
      <c r="DV34">
        <v>2.9988807933258085E-3</v>
      </c>
      <c r="DW34">
        <v>3.7176410761929216E-3</v>
      </c>
      <c r="DX34">
        <v>0</v>
      </c>
      <c r="DY34">
        <v>3.331032660896978E-3</v>
      </c>
      <c r="DZ34">
        <v>0</v>
      </c>
      <c r="EA34">
        <v>144</v>
      </c>
      <c r="EB34">
        <v>1.1949543457336826E-2</v>
      </c>
      <c r="EF34" s="2"/>
    </row>
    <row r="35" spans="1:136" x14ac:dyDescent="0.35">
      <c r="A35" s="2"/>
      <c r="B35" t="s">
        <v>51</v>
      </c>
      <c r="C35">
        <f>'[1]2018 ksh'!BU34</f>
        <v>1229</v>
      </c>
      <c r="D35">
        <f>'[1]2018 ksh'!BV34</f>
        <v>55</v>
      </c>
      <c r="E35">
        <f>'[1]2018 ksh'!BW34</f>
        <v>0</v>
      </c>
      <c r="F35">
        <f>'[1]2018 ksh'!BX34</f>
        <v>222</v>
      </c>
      <c r="G35">
        <f>'[1]2018 ksh'!BY34</f>
        <v>3854</v>
      </c>
      <c r="H35">
        <f>'[1]2018 ksh'!BZ34</f>
        <v>205</v>
      </c>
      <c r="I35">
        <f>'[1]2018 ksh'!CA34</f>
        <v>105</v>
      </c>
      <c r="J35">
        <f>'[1]2018 ksh'!CB34</f>
        <v>978</v>
      </c>
      <c r="K35">
        <f>'[1]2018 ksh'!CC34</f>
        <v>800</v>
      </c>
      <c r="L35">
        <f>'[1]2018 ksh'!CD34</f>
        <v>263</v>
      </c>
      <c r="M35">
        <f>'[1]2018 ksh'!CE34</f>
        <v>817</v>
      </c>
      <c r="N35">
        <f>'[1]2018 ksh'!CF34</f>
        <v>843</v>
      </c>
      <c r="O35">
        <f>'[1]2018 ksh'!CG34</f>
        <v>1954</v>
      </c>
      <c r="P35">
        <f>'[1]2018 ksh'!CH34</f>
        <v>966</v>
      </c>
      <c r="Q35">
        <f>'[1]2018 ksh'!CI34</f>
        <v>430</v>
      </c>
      <c r="R35">
        <f>'[1]2018 ksh'!CJ34</f>
        <v>1645</v>
      </c>
      <c r="S35">
        <f>'[1]2018 ksh'!CK34</f>
        <v>2111</v>
      </c>
      <c r="T35">
        <f>'[1]2018 ksh'!CL34</f>
        <v>1244</v>
      </c>
      <c r="U35">
        <f>'[1]2018 ksh'!CM34</f>
        <v>2856</v>
      </c>
      <c r="V35">
        <f>'[1]2018 ksh'!CN34</f>
        <v>4218</v>
      </c>
      <c r="W35">
        <f>'[1]2018 ksh'!CO34</f>
        <v>792</v>
      </c>
      <c r="X35">
        <f>'[1]2018 ksh'!CP34</f>
        <v>2151</v>
      </c>
      <c r="Y35">
        <f>'[1]2018 ksh'!CQ34</f>
        <v>1090</v>
      </c>
      <c r="Z35">
        <f>'[1]2018 ksh'!CR34</f>
        <v>4079</v>
      </c>
      <c r="AA35">
        <f>'[1]2018 ksh'!CS34</f>
        <v>684</v>
      </c>
      <c r="AB35">
        <f>'[1]2018 ksh'!CT34</f>
        <v>1343</v>
      </c>
      <c r="AC35">
        <f>'[1]2018 ksh'!CU34</f>
        <v>3376</v>
      </c>
      <c r="AD35">
        <f>'[1]2018 ksh'!CV34</f>
        <v>4334</v>
      </c>
      <c r="AE35">
        <f>'[1]2018 ksh'!CW34</f>
        <v>25552</v>
      </c>
      <c r="AF35">
        <f>'[1]2018 ksh'!CX34</f>
        <v>15309</v>
      </c>
      <c r="AG35">
        <f>'[1]2018 ksh'!CY34</f>
        <v>7568</v>
      </c>
      <c r="AH35">
        <f>'[1]2018 ksh'!CZ34</f>
        <v>0</v>
      </c>
      <c r="AI35">
        <f>'[1]2018 ksh'!DA34</f>
        <v>0</v>
      </c>
      <c r="AJ35">
        <f>'[1]2018 ksh'!DB34</f>
        <v>5968</v>
      </c>
      <c r="AK35">
        <f>'[1]2018 ksh'!DC34</f>
        <v>1240</v>
      </c>
      <c r="AL35">
        <f>'[1]2018 ksh'!DD34</f>
        <v>6788</v>
      </c>
      <c r="AM35">
        <f>'[1]2018 ksh'!DE34</f>
        <v>697</v>
      </c>
      <c r="AN35">
        <f>'[1]2018 ksh'!DF34</f>
        <v>420</v>
      </c>
      <c r="AO35">
        <f>'[1]2018 ksh'!DG34</f>
        <v>2513</v>
      </c>
      <c r="AP35">
        <f>'[1]2018 ksh'!DH34</f>
        <v>1492</v>
      </c>
      <c r="AQ35">
        <f>'[1]2018 ksh'!DI34</f>
        <v>11712</v>
      </c>
      <c r="AR35">
        <f>'[1]2018 ksh'!DJ34</f>
        <v>28339</v>
      </c>
      <c r="AS35">
        <f>'[1]2018 ksh'!DK34</f>
        <v>404</v>
      </c>
      <c r="AT35">
        <f>'[1]2018 ksh'!DL34</f>
        <v>641</v>
      </c>
      <c r="AU35">
        <f>'[1]2018 ksh'!DM34</f>
        <v>909</v>
      </c>
      <c r="AV35">
        <f>'[1]2018 ksh'!DN34</f>
        <v>759</v>
      </c>
      <c r="AW35">
        <f>'[1]2018 ksh'!DO34</f>
        <v>556</v>
      </c>
      <c r="AX35">
        <f>'[1]2018 ksh'!DP34</f>
        <v>807</v>
      </c>
      <c r="AY35">
        <f>'[1]2018 ksh'!DQ34</f>
        <v>0</v>
      </c>
      <c r="AZ35">
        <f>'[1]2018 ksh'!DR34</f>
        <v>8156</v>
      </c>
      <c r="BA35">
        <f>'[1]2018 ksh'!DS34</f>
        <v>70180</v>
      </c>
      <c r="BB35">
        <f>'[1]2018 ksh'!DT34</f>
        <v>6629</v>
      </c>
      <c r="BC35">
        <f>'[1]2018 ksh'!DU34</f>
        <v>1830</v>
      </c>
      <c r="BD35">
        <f>'[1]2018 ksh'!DV34</f>
        <v>634</v>
      </c>
      <c r="BE35">
        <f>'[1]2018 ksh'!DW34</f>
        <v>2255</v>
      </c>
      <c r="BF35">
        <f>'[1]2018 ksh'!DX34</f>
        <v>1080</v>
      </c>
      <c r="BG35">
        <f>'[1]2018 ksh'!DY34</f>
        <v>1017</v>
      </c>
      <c r="BH35">
        <f>'[1]2018 ksh'!DZ34</f>
        <v>0</v>
      </c>
      <c r="BI35">
        <f>'[1]2018 ksh'!EA34</f>
        <v>1107</v>
      </c>
      <c r="BJ35">
        <f>'[1]2018 ksh'!EB34</f>
        <v>0</v>
      </c>
      <c r="BK35">
        <f>'[1]2018 ksh'!EC34</f>
        <v>72</v>
      </c>
      <c r="BL35">
        <f>'[1]2018 ksh'!ED34</f>
        <v>46633</v>
      </c>
      <c r="BM35">
        <f>'[1]2018 ksh'!EE34</f>
        <v>1526</v>
      </c>
      <c r="BN35">
        <f>'[1]2018 ksh'!EF34</f>
        <v>3104</v>
      </c>
      <c r="BO35" s="2"/>
      <c r="BR35" t="s">
        <v>52</v>
      </c>
      <c r="BS35">
        <v>0</v>
      </c>
      <c r="BT35">
        <v>0</v>
      </c>
      <c r="BU35">
        <v>0</v>
      </c>
      <c r="BV35">
        <v>5.96290197790522E-4</v>
      </c>
      <c r="BW35">
        <v>0</v>
      </c>
      <c r="BX35">
        <v>0</v>
      </c>
      <c r="BY35">
        <v>0</v>
      </c>
      <c r="BZ35">
        <v>0</v>
      </c>
      <c r="CA35">
        <v>1.0598941484652815E-3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1.116795207517759E-4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1.8893657075091379E-5</v>
      </c>
      <c r="CV35">
        <v>1.0298490630130423E-5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7.1102848491180445E-5</v>
      </c>
      <c r="DC35">
        <v>2.9541225297499371E-4</v>
      </c>
      <c r="DD35">
        <v>8.464942054037309E-3</v>
      </c>
      <c r="DE35">
        <v>0</v>
      </c>
      <c r="DF35">
        <v>6.4356182807588991E-5</v>
      </c>
      <c r="DG35">
        <v>0</v>
      </c>
      <c r="DH35">
        <v>1.0700786594362357E-4</v>
      </c>
      <c r="DI35">
        <v>0</v>
      </c>
      <c r="DJ35">
        <v>0</v>
      </c>
      <c r="DK35">
        <v>1.2034498964850417E-3</v>
      </c>
      <c r="DL35">
        <v>4.5414375759765067E-3</v>
      </c>
      <c r="DM35">
        <v>0</v>
      </c>
      <c r="DN35">
        <v>0</v>
      </c>
      <c r="DO35">
        <v>1.0343331068455594E-3</v>
      </c>
      <c r="DP35">
        <v>0</v>
      </c>
      <c r="DQ35">
        <v>7.6778319224303705E-5</v>
      </c>
      <c r="DR35">
        <v>1.5248331318539596E-4</v>
      </c>
      <c r="DS35">
        <v>1.1747198022640612E-4</v>
      </c>
      <c r="DT35">
        <v>0</v>
      </c>
      <c r="DU35">
        <v>5.6067153661699424E-3</v>
      </c>
      <c r="DV35">
        <v>1.091259399793558E-2</v>
      </c>
      <c r="DW35">
        <v>1.4585435490668394E-3</v>
      </c>
      <c r="DX35">
        <v>0</v>
      </c>
      <c r="DY35">
        <v>8.5758293437727083E-4</v>
      </c>
      <c r="DZ35">
        <v>0</v>
      </c>
      <c r="EA35">
        <v>0</v>
      </c>
      <c r="EB35">
        <v>0</v>
      </c>
      <c r="EF35" s="2"/>
    </row>
    <row r="36" spans="1:136" x14ac:dyDescent="0.35">
      <c r="A36" s="2"/>
      <c r="B36" t="s">
        <v>52</v>
      </c>
      <c r="C36">
        <f>'[1]2018 ksh'!BU35</f>
        <v>0</v>
      </c>
      <c r="D36">
        <f>'[1]2018 ksh'!BV35</f>
        <v>0</v>
      </c>
      <c r="E36">
        <f>'[1]2018 ksh'!BW35</f>
        <v>0</v>
      </c>
      <c r="F36">
        <f>'[1]2018 ksh'!BX35</f>
        <v>77</v>
      </c>
      <c r="G36">
        <f>'[1]2018 ksh'!BY35</f>
        <v>0</v>
      </c>
      <c r="H36">
        <f>'[1]2018 ksh'!BZ35</f>
        <v>0</v>
      </c>
      <c r="I36">
        <f>'[1]2018 ksh'!CA35</f>
        <v>0</v>
      </c>
      <c r="J36">
        <f>'[1]2018 ksh'!CB35</f>
        <v>0</v>
      </c>
      <c r="K36">
        <f>'[1]2018 ksh'!CC35</f>
        <v>111</v>
      </c>
      <c r="L36">
        <f>'[1]2018 ksh'!CD35</f>
        <v>0</v>
      </c>
      <c r="M36">
        <f>'[1]2018 ksh'!CE35</f>
        <v>0</v>
      </c>
      <c r="N36">
        <f>'[1]2018 ksh'!CF35</f>
        <v>0</v>
      </c>
      <c r="O36">
        <f>'[1]2018 ksh'!CG35</f>
        <v>0</v>
      </c>
      <c r="P36">
        <f>'[1]2018 ksh'!CH35</f>
        <v>0</v>
      </c>
      <c r="Q36">
        <f>'[1]2018 ksh'!CI35</f>
        <v>79</v>
      </c>
      <c r="R36">
        <f>'[1]2018 ksh'!CJ35</f>
        <v>0</v>
      </c>
      <c r="S36">
        <f>'[1]2018 ksh'!CK35</f>
        <v>0</v>
      </c>
      <c r="T36">
        <f>'[1]2018 ksh'!CL35</f>
        <v>0</v>
      </c>
      <c r="U36">
        <f>'[1]2018 ksh'!CM35</f>
        <v>0</v>
      </c>
      <c r="V36">
        <f>'[1]2018 ksh'!CN35</f>
        <v>0</v>
      </c>
      <c r="W36">
        <f>'[1]2018 ksh'!CO35</f>
        <v>0</v>
      </c>
      <c r="X36">
        <f>'[1]2018 ksh'!CP35</f>
        <v>0</v>
      </c>
      <c r="Y36">
        <f>'[1]2018 ksh'!CQ35</f>
        <v>0</v>
      </c>
      <c r="Z36">
        <f>'[1]2018 ksh'!CR35</f>
        <v>0</v>
      </c>
      <c r="AA36">
        <f>'[1]2018 ksh'!CS35</f>
        <v>0</v>
      </c>
      <c r="AB36">
        <f>'[1]2018 ksh'!CT35</f>
        <v>0</v>
      </c>
      <c r="AC36">
        <f>'[1]2018 ksh'!CU35</f>
        <v>0</v>
      </c>
      <c r="AD36">
        <f>'[1]2018 ksh'!CV35</f>
        <v>0</v>
      </c>
      <c r="AE36">
        <f>'[1]2018 ksh'!CW35</f>
        <v>51</v>
      </c>
      <c r="AF36">
        <f>'[1]2018 ksh'!CX35</f>
        <v>26</v>
      </c>
      <c r="AG36">
        <f>'[1]2018 ksh'!CY35</f>
        <v>0</v>
      </c>
      <c r="AH36">
        <f>'[1]2018 ksh'!CZ35</f>
        <v>0</v>
      </c>
      <c r="AI36">
        <f>'[1]2018 ksh'!DA35</f>
        <v>0</v>
      </c>
      <c r="AJ36">
        <f>'[1]2018 ksh'!DB35</f>
        <v>0</v>
      </c>
      <c r="AK36">
        <f>'[1]2018 ksh'!DC35</f>
        <v>0</v>
      </c>
      <c r="AL36">
        <f>'[1]2018 ksh'!DD35</f>
        <v>78</v>
      </c>
      <c r="AM36">
        <f>'[1]2018 ksh'!DE35</f>
        <v>55</v>
      </c>
      <c r="AN36">
        <f>'[1]2018 ksh'!DF35</f>
        <v>3349</v>
      </c>
      <c r="AO36">
        <f>'[1]2018 ksh'!DG35</f>
        <v>0</v>
      </c>
      <c r="AP36">
        <f>'[1]2018 ksh'!DH35</f>
        <v>68</v>
      </c>
      <c r="AQ36">
        <f>'[1]2018 ksh'!DI35</f>
        <v>0</v>
      </c>
      <c r="AR36">
        <f>'[1]2018 ksh'!DJ35</f>
        <v>96</v>
      </c>
      <c r="AS36">
        <f>'[1]2018 ksh'!DK35</f>
        <v>0</v>
      </c>
      <c r="AT36">
        <f>'[1]2018 ksh'!DL35</f>
        <v>0</v>
      </c>
      <c r="AU36">
        <f>'[1]2018 ksh'!DM35</f>
        <v>195</v>
      </c>
      <c r="AV36">
        <f>'[1]2018 ksh'!DN35</f>
        <v>1351</v>
      </c>
      <c r="AW36">
        <f>'[1]2018 ksh'!DO35</f>
        <v>0</v>
      </c>
      <c r="AX36">
        <f>'[1]2018 ksh'!DP35</f>
        <v>0</v>
      </c>
      <c r="AY36">
        <f>'[1]2018 ksh'!DQ35</f>
        <v>109</v>
      </c>
      <c r="AZ36">
        <f>'[1]2018 ksh'!DR35</f>
        <v>0</v>
      </c>
      <c r="BA36">
        <f>'[1]2018 ksh'!DS35</f>
        <v>282</v>
      </c>
      <c r="BB36">
        <f>'[1]2018 ksh'!DT35</f>
        <v>280</v>
      </c>
      <c r="BC36">
        <f>'[1]2018 ksh'!DU35</f>
        <v>206</v>
      </c>
      <c r="BD36">
        <f>'[1]2018 ksh'!DV35</f>
        <v>0</v>
      </c>
      <c r="BE36">
        <f>'[1]2018 ksh'!DW35</f>
        <v>2830</v>
      </c>
      <c r="BF36">
        <f>'[1]2018 ksh'!DX35</f>
        <v>3930</v>
      </c>
      <c r="BG36">
        <f>'[1]2018 ksh'!DY35</f>
        <v>399</v>
      </c>
      <c r="BH36">
        <f>'[1]2018 ksh'!DZ35</f>
        <v>0</v>
      </c>
      <c r="BI36">
        <f>'[1]2018 ksh'!EA35</f>
        <v>285</v>
      </c>
      <c r="BJ36">
        <f>'[1]2018 ksh'!EB35</f>
        <v>0</v>
      </c>
      <c r="BK36">
        <f>'[1]2018 ksh'!EC35</f>
        <v>0</v>
      </c>
      <c r="BL36">
        <f>'[1]2018 ksh'!ED35</f>
        <v>0</v>
      </c>
      <c r="BM36">
        <f>'[1]2018 ksh'!EE35</f>
        <v>496</v>
      </c>
      <c r="BN36">
        <f>'[1]2018 ksh'!EF35</f>
        <v>117</v>
      </c>
      <c r="BO36" s="2"/>
      <c r="BR36" t="s">
        <v>53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4.7301503141348578E-6</v>
      </c>
      <c r="CM36">
        <v>0</v>
      </c>
      <c r="CN36">
        <v>0</v>
      </c>
      <c r="CO36">
        <v>0</v>
      </c>
      <c r="CP36">
        <v>0</v>
      </c>
      <c r="CQ36">
        <v>8.2229186039617581E-4</v>
      </c>
      <c r="CR36">
        <v>5.1817434711324529E-5</v>
      </c>
      <c r="CS36">
        <v>0</v>
      </c>
      <c r="CT36">
        <v>0</v>
      </c>
      <c r="CU36">
        <v>0</v>
      </c>
      <c r="CV36">
        <v>0</v>
      </c>
      <c r="CW36">
        <v>5.7638496891590481E-5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1.1769952978959747E-3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7.1647753287493871E-4</v>
      </c>
      <c r="DX36">
        <v>0</v>
      </c>
      <c r="DY36">
        <v>2.527612859217219E-4</v>
      </c>
      <c r="DZ36">
        <v>0</v>
      </c>
      <c r="EA36">
        <v>0</v>
      </c>
      <c r="EB36">
        <v>0</v>
      </c>
      <c r="EF36" s="2"/>
    </row>
    <row r="37" spans="1:136" x14ac:dyDescent="0.35">
      <c r="A37" s="2"/>
      <c r="B37" t="s">
        <v>53</v>
      </c>
      <c r="C37">
        <f>'[1]2018 ksh'!BU36</f>
        <v>0</v>
      </c>
      <c r="D37">
        <f>'[1]2018 ksh'!BV36</f>
        <v>0</v>
      </c>
      <c r="E37">
        <f>'[1]2018 ksh'!BW36</f>
        <v>0</v>
      </c>
      <c r="F37">
        <f>'[1]2018 ksh'!BX36</f>
        <v>0</v>
      </c>
      <c r="G37">
        <f>'[1]2018 ksh'!BY36</f>
        <v>0</v>
      </c>
      <c r="H37">
        <f>'[1]2018 ksh'!BZ36</f>
        <v>0</v>
      </c>
      <c r="I37">
        <f>'[1]2018 ksh'!CA36</f>
        <v>0</v>
      </c>
      <c r="J37">
        <f>'[1]2018 ksh'!CB36</f>
        <v>0</v>
      </c>
      <c r="K37">
        <f>'[1]2018 ksh'!CC36</f>
        <v>0</v>
      </c>
      <c r="L37">
        <f>'[1]2018 ksh'!CD36</f>
        <v>0</v>
      </c>
      <c r="M37">
        <f>'[1]2018 ksh'!CE36</f>
        <v>0</v>
      </c>
      <c r="N37">
        <f>'[1]2018 ksh'!CF36</f>
        <v>0</v>
      </c>
      <c r="O37">
        <f>'[1]2018 ksh'!CG36</f>
        <v>0</v>
      </c>
      <c r="P37">
        <f>'[1]2018 ksh'!CH36</f>
        <v>0</v>
      </c>
      <c r="Q37">
        <f>'[1]2018 ksh'!CI36</f>
        <v>0</v>
      </c>
      <c r="R37">
        <f>'[1]2018 ksh'!CJ36</f>
        <v>0</v>
      </c>
      <c r="S37">
        <f>'[1]2018 ksh'!CK36</f>
        <v>0</v>
      </c>
      <c r="T37">
        <f>'[1]2018 ksh'!CL36</f>
        <v>0</v>
      </c>
      <c r="U37">
        <f>'[1]2018 ksh'!CM36</f>
        <v>0</v>
      </c>
      <c r="V37">
        <f>'[1]2018 ksh'!CN36</f>
        <v>40</v>
      </c>
      <c r="W37">
        <f>'[1]2018 ksh'!CO36</f>
        <v>0</v>
      </c>
      <c r="X37">
        <f>'[1]2018 ksh'!CP36</f>
        <v>0</v>
      </c>
      <c r="Y37">
        <f>'[1]2018 ksh'!CQ36</f>
        <v>0</v>
      </c>
      <c r="Z37">
        <f>'[1]2018 ksh'!CR36</f>
        <v>0</v>
      </c>
      <c r="AA37">
        <f>'[1]2018 ksh'!CS36</f>
        <v>136</v>
      </c>
      <c r="AB37">
        <f>'[1]2018 ksh'!CT36</f>
        <v>16</v>
      </c>
      <c r="AC37">
        <f>'[1]2018 ksh'!CU36</f>
        <v>0</v>
      </c>
      <c r="AD37">
        <f>'[1]2018 ksh'!CV36</f>
        <v>0</v>
      </c>
      <c r="AE37">
        <f>'[1]2018 ksh'!CW36</f>
        <v>0</v>
      </c>
      <c r="AF37">
        <f>'[1]2018 ksh'!CX36</f>
        <v>0</v>
      </c>
      <c r="AG37">
        <f>'[1]2018 ksh'!CY36</f>
        <v>99</v>
      </c>
      <c r="AH37">
        <f>'[1]2018 ksh'!CZ36</f>
        <v>0</v>
      </c>
      <c r="AI37">
        <f>'[1]2018 ksh'!DA36</f>
        <v>0</v>
      </c>
      <c r="AJ37">
        <f>'[1]2018 ksh'!DB36</f>
        <v>0</v>
      </c>
      <c r="AK37">
        <f>'[1]2018 ksh'!DC36</f>
        <v>0</v>
      </c>
      <c r="AL37">
        <f>'[1]2018 ksh'!DD36</f>
        <v>0</v>
      </c>
      <c r="AM37">
        <f>'[1]2018 ksh'!DE36</f>
        <v>0</v>
      </c>
      <c r="AN37">
        <f>'[1]2018 ksh'!DF36</f>
        <v>0</v>
      </c>
      <c r="AO37">
        <f>'[1]2018 ksh'!DG36</f>
        <v>0</v>
      </c>
      <c r="AP37">
        <f>'[1]2018 ksh'!DH36</f>
        <v>0</v>
      </c>
      <c r="AQ37">
        <f>'[1]2018 ksh'!DI36</f>
        <v>0</v>
      </c>
      <c r="AR37">
        <f>'[1]2018 ksh'!DJ36</f>
        <v>0</v>
      </c>
      <c r="AS37">
        <f>'[1]2018 ksh'!DK36</f>
        <v>0</v>
      </c>
      <c r="AT37">
        <f>'[1]2018 ksh'!DL36</f>
        <v>0</v>
      </c>
      <c r="AU37">
        <f>'[1]2018 ksh'!DM36</f>
        <v>0</v>
      </c>
      <c r="AV37">
        <f>'[1]2018 ksh'!DN36</f>
        <v>0</v>
      </c>
      <c r="AW37">
        <f>'[1]2018 ksh'!DO36</f>
        <v>0</v>
      </c>
      <c r="AX37">
        <f>'[1]2018 ksh'!DP36</f>
        <v>0</v>
      </c>
      <c r="AY37">
        <f>'[1]2018 ksh'!DQ36</f>
        <v>0</v>
      </c>
      <c r="AZ37">
        <f>'[1]2018 ksh'!DR36</f>
        <v>0</v>
      </c>
      <c r="BA37">
        <f>'[1]2018 ksh'!DS36</f>
        <v>4323</v>
      </c>
      <c r="BB37">
        <f>'[1]2018 ksh'!DT36</f>
        <v>0</v>
      </c>
      <c r="BC37">
        <f>'[1]2018 ksh'!DU36</f>
        <v>0</v>
      </c>
      <c r="BD37">
        <f>'[1]2018 ksh'!DV36</f>
        <v>0</v>
      </c>
      <c r="BE37">
        <f>'[1]2018 ksh'!DW36</f>
        <v>0</v>
      </c>
      <c r="BF37">
        <f>'[1]2018 ksh'!DX36</f>
        <v>0</v>
      </c>
      <c r="BG37">
        <f>'[1]2018 ksh'!DY36</f>
        <v>196</v>
      </c>
      <c r="BH37">
        <f>'[1]2018 ksh'!DZ36</f>
        <v>0</v>
      </c>
      <c r="BI37">
        <f>'[1]2018 ksh'!EA36</f>
        <v>84</v>
      </c>
      <c r="BJ37">
        <f>'[1]2018 ksh'!EB36</f>
        <v>0</v>
      </c>
      <c r="BK37">
        <f>'[1]2018 ksh'!EC36</f>
        <v>0</v>
      </c>
      <c r="BL37">
        <f>'[1]2018 ksh'!ED36</f>
        <v>0</v>
      </c>
      <c r="BM37">
        <f>'[1]2018 ksh'!EE36</f>
        <v>0</v>
      </c>
      <c r="BN37">
        <f>'[1]2018 ksh'!EF36</f>
        <v>0</v>
      </c>
      <c r="BO37" s="2"/>
      <c r="BR37" t="s">
        <v>54</v>
      </c>
      <c r="BS37">
        <v>4.4170629166745681E-3</v>
      </c>
      <c r="BT37">
        <v>9.9968337361977383E-3</v>
      </c>
      <c r="BU37">
        <v>7.0443598457156156E-3</v>
      </c>
      <c r="BV37">
        <v>6.9618816599179133E-3</v>
      </c>
      <c r="BW37">
        <v>2.8880562215641251E-3</v>
      </c>
      <c r="BX37">
        <v>3.3152237699398766E-3</v>
      </c>
      <c r="BY37">
        <v>6.4613647244182769E-3</v>
      </c>
      <c r="BZ37">
        <v>1.7247041477589117E-3</v>
      </c>
      <c r="CA37">
        <v>1.9870628134740997E-2</v>
      </c>
      <c r="CB37">
        <v>0</v>
      </c>
      <c r="CC37">
        <v>9.4073356594466713E-4</v>
      </c>
      <c r="CD37">
        <v>1.5374688434750298E-3</v>
      </c>
      <c r="CE37">
        <v>1.3946788834023546E-3</v>
      </c>
      <c r="CF37">
        <v>2.161585564205789E-3</v>
      </c>
      <c r="CG37">
        <v>6.5452681149458529E-4</v>
      </c>
      <c r="CH37">
        <v>2.7242233018680596E-3</v>
      </c>
      <c r="CI37">
        <v>1.5469831952267716E-3</v>
      </c>
      <c r="CJ37">
        <v>2.1323333409867542E-3</v>
      </c>
      <c r="CK37">
        <v>5.5770549835173545E-4</v>
      </c>
      <c r="CL37">
        <v>6.5228772831919682E-4</v>
      </c>
      <c r="CM37">
        <v>1.8941749738328353E-3</v>
      </c>
      <c r="CN37">
        <v>2.5461105692204085E-3</v>
      </c>
      <c r="CO37">
        <v>3.0068813200754877E-3</v>
      </c>
      <c r="CP37">
        <v>3.5798378162340372E-3</v>
      </c>
      <c r="CQ37">
        <v>1.3011559438033607E-2</v>
      </c>
      <c r="CR37">
        <v>9.2429349166325125E-3</v>
      </c>
      <c r="CS37">
        <v>2.5026270747626855E-3</v>
      </c>
      <c r="CT37">
        <v>4.2261356954425957E-3</v>
      </c>
      <c r="CU37">
        <v>3.7294597210773511E-3</v>
      </c>
      <c r="CV37">
        <v>5.1753876374340041E-3</v>
      </c>
      <c r="CW37">
        <v>6.2948225090088518E-3</v>
      </c>
      <c r="CX37">
        <v>0</v>
      </c>
      <c r="CY37">
        <v>0</v>
      </c>
      <c r="CZ37">
        <v>1.1346589733268651E-2</v>
      </c>
      <c r="DA37">
        <v>0.13884928821464787</v>
      </c>
      <c r="DB37">
        <v>1.8149457864864136E-3</v>
      </c>
      <c r="DC37">
        <v>4.7265960475998993E-3</v>
      </c>
      <c r="DD37">
        <v>3.6903002086875102E-4</v>
      </c>
      <c r="DE37">
        <v>3.7128218098207095E-3</v>
      </c>
      <c r="DF37">
        <v>3.1534529575718605E-3</v>
      </c>
      <c r="DG37">
        <v>3.1960637312382924E-3</v>
      </c>
      <c r="DH37">
        <v>2.5421056153232074E-2</v>
      </c>
      <c r="DI37">
        <v>2.3352760094677216E-3</v>
      </c>
      <c r="DJ37">
        <v>1.0672877687851971E-3</v>
      </c>
      <c r="DK37">
        <v>0</v>
      </c>
      <c r="DL37">
        <v>3.5396993097729541E-3</v>
      </c>
      <c r="DM37">
        <v>2.7049298478857287E-3</v>
      </c>
      <c r="DN37">
        <v>1.3456910057668142E-2</v>
      </c>
      <c r="DO37">
        <v>2.3058985776465224E-3</v>
      </c>
      <c r="DP37">
        <v>9.7075180512413584E-3</v>
      </c>
      <c r="DQ37">
        <v>8.2923307397681483E-3</v>
      </c>
      <c r="DR37">
        <v>7.9884918611306185E-3</v>
      </c>
      <c r="DS37">
        <v>4.0026011126657506E-3</v>
      </c>
      <c r="DT37">
        <v>1.0548818421051332E-2</v>
      </c>
      <c r="DU37">
        <v>7.0490082236157785E-3</v>
      </c>
      <c r="DV37">
        <v>6.3087566318854047E-3</v>
      </c>
      <c r="DW37">
        <v>7.1428423430491333E-3</v>
      </c>
      <c r="DX37">
        <v>1.7111871267902299E-3</v>
      </c>
      <c r="DY37">
        <v>3.1143801301069308E-3</v>
      </c>
      <c r="DZ37">
        <v>0</v>
      </c>
      <c r="EA37">
        <v>0</v>
      </c>
      <c r="EB37">
        <v>1.3873186000905276E-3</v>
      </c>
      <c r="EF37" s="2"/>
    </row>
    <row r="38" spans="1:136" x14ac:dyDescent="0.35">
      <c r="A38" s="2"/>
      <c r="B38" t="s">
        <v>54</v>
      </c>
      <c r="C38">
        <f>'[1]2018 ksh'!BU37</f>
        <v>8087</v>
      </c>
      <c r="D38">
        <f>'[1]2018 ksh'!BV37</f>
        <v>1084</v>
      </c>
      <c r="E38">
        <f>'[1]2018 ksh'!BW37</f>
        <v>70</v>
      </c>
      <c r="F38">
        <f>'[1]2018 ksh'!BX37</f>
        <v>899</v>
      </c>
      <c r="G38">
        <f>'[1]2018 ksh'!BY37</f>
        <v>8725</v>
      </c>
      <c r="H38">
        <f>'[1]2018 ksh'!BZ37</f>
        <v>1422</v>
      </c>
      <c r="I38">
        <f>'[1]2018 ksh'!CA37</f>
        <v>1529</v>
      </c>
      <c r="J38">
        <f>'[1]2018 ksh'!CB37</f>
        <v>708</v>
      </c>
      <c r="K38">
        <f>'[1]2018 ksh'!CC37</f>
        <v>2081</v>
      </c>
      <c r="L38">
        <f>'[1]2018 ksh'!CD37</f>
        <v>0</v>
      </c>
      <c r="M38">
        <f>'[1]2018 ksh'!CE37</f>
        <v>1184</v>
      </c>
      <c r="N38">
        <f>'[1]2018 ksh'!CF37</f>
        <v>1596</v>
      </c>
      <c r="O38">
        <f>'[1]2018 ksh'!CG37</f>
        <v>2171</v>
      </c>
      <c r="P38">
        <f>'[1]2018 ksh'!CH37</f>
        <v>1404</v>
      </c>
      <c r="Q38">
        <f>'[1]2018 ksh'!CI37</f>
        <v>463</v>
      </c>
      <c r="R38">
        <f>'[1]2018 ksh'!CJ37</f>
        <v>3289</v>
      </c>
      <c r="S38">
        <f>'[1]2018 ksh'!CK37</f>
        <v>6338</v>
      </c>
      <c r="T38">
        <f>'[1]2018 ksh'!CL37</f>
        <v>3552</v>
      </c>
      <c r="U38">
        <f>'[1]2018 ksh'!CM37</f>
        <v>944</v>
      </c>
      <c r="V38">
        <f>'[1]2018 ksh'!CN37</f>
        <v>5516</v>
      </c>
      <c r="W38">
        <f>'[1]2018 ksh'!CO37</f>
        <v>569</v>
      </c>
      <c r="X38">
        <f>'[1]2018 ksh'!CP37</f>
        <v>1690</v>
      </c>
      <c r="Y38">
        <f>'[1]2018 ksh'!CQ37</f>
        <v>1099</v>
      </c>
      <c r="Z38">
        <f>'[1]2018 ksh'!CR37</f>
        <v>3000</v>
      </c>
      <c r="AA38">
        <f>'[1]2018 ksh'!CS37</f>
        <v>2152</v>
      </c>
      <c r="AB38">
        <f>'[1]2018 ksh'!CT37</f>
        <v>2854</v>
      </c>
      <c r="AC38">
        <f>'[1]2018 ksh'!CU37</f>
        <v>10291</v>
      </c>
      <c r="AD38">
        <f>'[1]2018 ksh'!CV37</f>
        <v>2869</v>
      </c>
      <c r="AE38">
        <f>'[1]2018 ksh'!CW37</f>
        <v>10067</v>
      </c>
      <c r="AF38">
        <f>'[1]2018 ksh'!CX37</f>
        <v>13066</v>
      </c>
      <c r="AG38">
        <f>'[1]2018 ksh'!CY37</f>
        <v>10812</v>
      </c>
      <c r="AH38">
        <f>'[1]2018 ksh'!CZ37</f>
        <v>0</v>
      </c>
      <c r="AI38">
        <f>'[1]2018 ksh'!DA37</f>
        <v>0</v>
      </c>
      <c r="AJ38">
        <f>'[1]2018 ksh'!DB37</f>
        <v>9097</v>
      </c>
      <c r="AK38">
        <f>'[1]2018 ksh'!DC37</f>
        <v>17530</v>
      </c>
      <c r="AL38">
        <f>'[1]2018 ksh'!DD37</f>
        <v>1991</v>
      </c>
      <c r="AM38">
        <f>'[1]2018 ksh'!DE37</f>
        <v>880</v>
      </c>
      <c r="AN38">
        <f>'[1]2018 ksh'!DF37</f>
        <v>146</v>
      </c>
      <c r="AO38">
        <f>'[1]2018 ksh'!DG37</f>
        <v>2062</v>
      </c>
      <c r="AP38">
        <f>'[1]2018 ksh'!DH37</f>
        <v>3332</v>
      </c>
      <c r="AQ38">
        <f>'[1]2018 ksh'!DI37</f>
        <v>3057</v>
      </c>
      <c r="AR38">
        <f>'[1]2018 ksh'!DJ37</f>
        <v>22806</v>
      </c>
      <c r="AS38">
        <f>'[1]2018 ksh'!DK37</f>
        <v>1159</v>
      </c>
      <c r="AT38">
        <f>'[1]2018 ksh'!DL37</f>
        <v>542</v>
      </c>
      <c r="AU38">
        <f>'[1]2018 ksh'!DM37</f>
        <v>0</v>
      </c>
      <c r="AV38">
        <f>'[1]2018 ksh'!DN37</f>
        <v>1053</v>
      </c>
      <c r="AW38">
        <f>'[1]2018 ksh'!DO37</f>
        <v>900</v>
      </c>
      <c r="AX38">
        <f>'[1]2018 ksh'!DP37</f>
        <v>2182</v>
      </c>
      <c r="AY38">
        <f>'[1]2018 ksh'!DQ37</f>
        <v>243</v>
      </c>
      <c r="AZ38">
        <f>'[1]2018 ksh'!DR37</f>
        <v>5466</v>
      </c>
      <c r="BA38">
        <f>'[1]2018 ksh'!DS37</f>
        <v>30457</v>
      </c>
      <c r="BB38">
        <f>'[1]2018 ksh'!DT37</f>
        <v>14669</v>
      </c>
      <c r="BC38">
        <f>'[1]2018 ksh'!DU37</f>
        <v>7019</v>
      </c>
      <c r="BD38">
        <f>'[1]2018 ksh'!DV37</f>
        <v>5934</v>
      </c>
      <c r="BE38">
        <f>'[1]2018 ksh'!DW37</f>
        <v>3558</v>
      </c>
      <c r="BF38">
        <f>'[1]2018 ksh'!DX37</f>
        <v>2272</v>
      </c>
      <c r="BG38">
        <f>'[1]2018 ksh'!DY37</f>
        <v>1954</v>
      </c>
      <c r="BH38">
        <f>'[1]2018 ksh'!DZ37</f>
        <v>135</v>
      </c>
      <c r="BI38">
        <f>'[1]2018 ksh'!EA37</f>
        <v>1035</v>
      </c>
      <c r="BJ38">
        <f>'[1]2018 ksh'!EB37</f>
        <v>0</v>
      </c>
      <c r="BK38">
        <f>'[1]2018 ksh'!EC37</f>
        <v>0</v>
      </c>
      <c r="BL38">
        <f>'[1]2018 ksh'!ED37</f>
        <v>5414</v>
      </c>
      <c r="BM38">
        <f>'[1]2018 ksh'!EE37</f>
        <v>6725</v>
      </c>
      <c r="BN38">
        <f>'[1]2018 ksh'!EF37</f>
        <v>1418</v>
      </c>
      <c r="BO38" s="2"/>
      <c r="BR38" t="s">
        <v>55</v>
      </c>
      <c r="BS38">
        <v>0</v>
      </c>
      <c r="BT38">
        <v>0</v>
      </c>
      <c r="BU38">
        <v>0</v>
      </c>
      <c r="BV38">
        <v>1.0067237105554267E-3</v>
      </c>
      <c r="BW38">
        <v>2.8466800579314012E-5</v>
      </c>
      <c r="BX38">
        <v>0</v>
      </c>
      <c r="BY38">
        <v>0</v>
      </c>
      <c r="BZ38">
        <v>0</v>
      </c>
      <c r="CA38">
        <v>3.9149243321690577E-4</v>
      </c>
      <c r="CB38">
        <v>0</v>
      </c>
      <c r="CC38">
        <v>0</v>
      </c>
      <c r="CD38">
        <v>1.3486568802412542E-5</v>
      </c>
      <c r="CE38">
        <v>7.7731987513443066E-5</v>
      </c>
      <c r="CF38">
        <v>2.140031292198039E-4</v>
      </c>
      <c r="CG38">
        <v>0</v>
      </c>
      <c r="CH38">
        <v>0</v>
      </c>
      <c r="CI38">
        <v>2.3675823593719919E-5</v>
      </c>
      <c r="CJ38">
        <v>8.1043074615206025E-5</v>
      </c>
      <c r="CK38">
        <v>2.71763272501905E-5</v>
      </c>
      <c r="CL38">
        <v>3.7249933723812002E-5</v>
      </c>
      <c r="CM38">
        <v>0</v>
      </c>
      <c r="CN38">
        <v>4.2184080436787828E-4</v>
      </c>
      <c r="CO38">
        <v>0</v>
      </c>
      <c r="CP38">
        <v>1.0930438132234594E-3</v>
      </c>
      <c r="CQ38">
        <v>1.245530317953031E-3</v>
      </c>
      <c r="CR38">
        <v>7.1248972728071234E-5</v>
      </c>
      <c r="CS38">
        <v>2.1716509355388961E-4</v>
      </c>
      <c r="CT38">
        <v>2.6956529531753051E-4</v>
      </c>
      <c r="CU38">
        <v>1.5559482297134076E-4</v>
      </c>
      <c r="CV38">
        <v>5.8226081639583551E-4</v>
      </c>
      <c r="CW38">
        <v>1.6243576396720953E-4</v>
      </c>
      <c r="CX38">
        <v>3.3512048006707038E-3</v>
      </c>
      <c r="CY38">
        <v>6.9935053781241294E-4</v>
      </c>
      <c r="CZ38">
        <v>3.5173555070701986E-4</v>
      </c>
      <c r="DA38">
        <v>8.7349112973824111E-2</v>
      </c>
      <c r="DB38">
        <v>6.3691743898445863E-3</v>
      </c>
      <c r="DC38">
        <v>0</v>
      </c>
      <c r="DD38">
        <v>1.8704261331703819E-4</v>
      </c>
      <c r="DE38">
        <v>3.7812443261995587E-3</v>
      </c>
      <c r="DF38">
        <v>1.2180354010789269E-3</v>
      </c>
      <c r="DG38">
        <v>2.5300864342808857E-4</v>
      </c>
      <c r="DH38">
        <v>1.3420569853762789E-3</v>
      </c>
      <c r="DI38">
        <v>1.1686454577146493E-4</v>
      </c>
      <c r="DJ38">
        <v>0</v>
      </c>
      <c r="DK38">
        <v>9.3745661167219402E-3</v>
      </c>
      <c r="DL38">
        <v>1.0756920979367003E-3</v>
      </c>
      <c r="DM38">
        <v>0</v>
      </c>
      <c r="DN38">
        <v>2.3620515820746554E-3</v>
      </c>
      <c r="DO38">
        <v>4.0282055399627523E-2</v>
      </c>
      <c r="DP38">
        <v>3.1470402463958445E-3</v>
      </c>
      <c r="DQ38">
        <v>6.030637485171372E-4</v>
      </c>
      <c r="DR38">
        <v>1.002033200932602E-4</v>
      </c>
      <c r="DS38">
        <v>2.546746911121989E-3</v>
      </c>
      <c r="DT38">
        <v>2.5776519566101167E-4</v>
      </c>
      <c r="DU38">
        <v>1.9732468214506229E-3</v>
      </c>
      <c r="DV38">
        <v>4.1678889544278135E-3</v>
      </c>
      <c r="DW38">
        <v>2.6319582840303871E-3</v>
      </c>
      <c r="DX38">
        <v>8.8981730593091952E-3</v>
      </c>
      <c r="DY38">
        <v>1.0892807798055159E-3</v>
      </c>
      <c r="DZ38">
        <v>0</v>
      </c>
      <c r="EA38">
        <v>0</v>
      </c>
      <c r="EB38">
        <v>1.6615023647925714E-3</v>
      </c>
      <c r="EF38" s="2"/>
    </row>
    <row r="39" spans="1:136" x14ac:dyDescent="0.35">
      <c r="A39" s="2"/>
      <c r="B39" t="s">
        <v>55</v>
      </c>
      <c r="C39">
        <f>'[1]2018 ksh'!BU38</f>
        <v>0</v>
      </c>
      <c r="D39">
        <f>'[1]2018 ksh'!BV38</f>
        <v>0</v>
      </c>
      <c r="E39">
        <f>'[1]2018 ksh'!BW38</f>
        <v>0</v>
      </c>
      <c r="F39">
        <f>'[1]2018 ksh'!BX38</f>
        <v>130</v>
      </c>
      <c r="G39">
        <f>'[1]2018 ksh'!BY38</f>
        <v>86</v>
      </c>
      <c r="H39">
        <f>'[1]2018 ksh'!BZ38</f>
        <v>0</v>
      </c>
      <c r="I39">
        <f>'[1]2018 ksh'!CA38</f>
        <v>0</v>
      </c>
      <c r="J39">
        <f>'[1]2018 ksh'!CB38</f>
        <v>0</v>
      </c>
      <c r="K39">
        <f>'[1]2018 ksh'!CC38</f>
        <v>41</v>
      </c>
      <c r="L39">
        <f>'[1]2018 ksh'!CD38</f>
        <v>0</v>
      </c>
      <c r="M39">
        <f>'[1]2018 ksh'!CE38</f>
        <v>0</v>
      </c>
      <c r="N39">
        <f>'[1]2018 ksh'!CF38</f>
        <v>14</v>
      </c>
      <c r="O39">
        <f>'[1]2018 ksh'!CG38</f>
        <v>121</v>
      </c>
      <c r="P39">
        <f>'[1]2018 ksh'!CH38</f>
        <v>139</v>
      </c>
      <c r="Q39">
        <f>'[1]2018 ksh'!CI38</f>
        <v>0</v>
      </c>
      <c r="R39">
        <f>'[1]2018 ksh'!CJ38</f>
        <v>0</v>
      </c>
      <c r="S39">
        <f>'[1]2018 ksh'!CK38</f>
        <v>97</v>
      </c>
      <c r="T39">
        <f>'[1]2018 ksh'!CL38</f>
        <v>135</v>
      </c>
      <c r="U39">
        <f>'[1]2018 ksh'!CM38</f>
        <v>46</v>
      </c>
      <c r="V39">
        <f>'[1]2018 ksh'!CN38</f>
        <v>315</v>
      </c>
      <c r="W39">
        <f>'[1]2018 ksh'!CO38</f>
        <v>0</v>
      </c>
      <c r="X39">
        <f>'[1]2018 ksh'!CP38</f>
        <v>280</v>
      </c>
      <c r="Y39">
        <f>'[1]2018 ksh'!CQ38</f>
        <v>0</v>
      </c>
      <c r="Z39">
        <f>'[1]2018 ksh'!CR38</f>
        <v>916</v>
      </c>
      <c r="AA39">
        <f>'[1]2018 ksh'!CS38</f>
        <v>206</v>
      </c>
      <c r="AB39">
        <f>'[1]2018 ksh'!CT38</f>
        <v>22</v>
      </c>
      <c r="AC39">
        <f>'[1]2018 ksh'!CU38</f>
        <v>893</v>
      </c>
      <c r="AD39">
        <f>'[1]2018 ksh'!CV38</f>
        <v>183</v>
      </c>
      <c r="AE39">
        <f>'[1]2018 ksh'!CW38</f>
        <v>420</v>
      </c>
      <c r="AF39">
        <f>'[1]2018 ksh'!CX38</f>
        <v>1470</v>
      </c>
      <c r="AG39">
        <f>'[1]2018 ksh'!CY38</f>
        <v>279</v>
      </c>
      <c r="AH39">
        <f>'[1]2018 ksh'!CZ38</f>
        <v>76</v>
      </c>
      <c r="AI39">
        <f>'[1]2018 ksh'!DA38</f>
        <v>432</v>
      </c>
      <c r="AJ39">
        <f>'[1]2018 ksh'!DB38</f>
        <v>282</v>
      </c>
      <c r="AK39">
        <f>'[1]2018 ksh'!DC38</f>
        <v>11028</v>
      </c>
      <c r="AL39">
        <f>'[1]2018 ksh'!DD38</f>
        <v>6987</v>
      </c>
      <c r="AM39">
        <f>'[1]2018 ksh'!DE38</f>
        <v>0</v>
      </c>
      <c r="AN39">
        <f>'[1]2018 ksh'!DF38</f>
        <v>74</v>
      </c>
      <c r="AO39">
        <f>'[1]2018 ksh'!DG38</f>
        <v>2100</v>
      </c>
      <c r="AP39">
        <f>'[1]2018 ksh'!DH38</f>
        <v>1287</v>
      </c>
      <c r="AQ39">
        <f>'[1]2018 ksh'!DI38</f>
        <v>242</v>
      </c>
      <c r="AR39">
        <f>'[1]2018 ksh'!DJ38</f>
        <v>1204</v>
      </c>
      <c r="AS39">
        <f>'[1]2018 ksh'!DK38</f>
        <v>58</v>
      </c>
      <c r="AT39">
        <f>'[1]2018 ksh'!DL38</f>
        <v>0</v>
      </c>
      <c r="AU39">
        <f>'[1]2018 ksh'!DM38</f>
        <v>1519</v>
      </c>
      <c r="AV39">
        <f>'[1]2018 ksh'!DN38</f>
        <v>320</v>
      </c>
      <c r="AW39">
        <f>'[1]2018 ksh'!DO38</f>
        <v>0</v>
      </c>
      <c r="AX39">
        <f>'[1]2018 ksh'!DP38</f>
        <v>383</v>
      </c>
      <c r="AY39">
        <f>'[1]2018 ksh'!DQ38</f>
        <v>4245</v>
      </c>
      <c r="AZ39">
        <f>'[1]2018 ksh'!DR38</f>
        <v>1772</v>
      </c>
      <c r="BA39">
        <f>'[1]2018 ksh'!DS38</f>
        <v>2215</v>
      </c>
      <c r="BB39">
        <f>'[1]2018 ksh'!DT38</f>
        <v>184</v>
      </c>
      <c r="BC39">
        <f>'[1]2018 ksh'!DU38</f>
        <v>4466</v>
      </c>
      <c r="BD39">
        <f>'[1]2018 ksh'!DV38</f>
        <v>145</v>
      </c>
      <c r="BE39">
        <f>'[1]2018 ksh'!DW38</f>
        <v>996</v>
      </c>
      <c r="BF39">
        <f>'[1]2018 ksh'!DX38</f>
        <v>1501</v>
      </c>
      <c r="BG39">
        <f>'[1]2018 ksh'!DY38</f>
        <v>720</v>
      </c>
      <c r="BH39">
        <f>'[1]2018 ksh'!DZ38</f>
        <v>702</v>
      </c>
      <c r="BI39">
        <f>'[1]2018 ksh'!EA38</f>
        <v>362</v>
      </c>
      <c r="BJ39">
        <f>'[1]2018 ksh'!EB38</f>
        <v>0</v>
      </c>
      <c r="BK39">
        <f>'[1]2018 ksh'!EC38</f>
        <v>0</v>
      </c>
      <c r="BL39">
        <f>'[1]2018 ksh'!ED38</f>
        <v>6484</v>
      </c>
      <c r="BM39">
        <f>'[1]2018 ksh'!EE38</f>
        <v>233</v>
      </c>
      <c r="BN39">
        <f>'[1]2018 ksh'!EF38</f>
        <v>927</v>
      </c>
      <c r="BO39" s="2"/>
      <c r="BR39" t="s">
        <v>56</v>
      </c>
      <c r="BS39">
        <v>6.3030673993352934E-4</v>
      </c>
      <c r="BT39">
        <v>2.7666514030067542E-4</v>
      </c>
      <c r="BU39">
        <v>0</v>
      </c>
      <c r="BV39">
        <v>3.128587531264557E-3</v>
      </c>
      <c r="BW39">
        <v>3.7582796950875728E-3</v>
      </c>
      <c r="BX39">
        <v>2.5178914708404126E-3</v>
      </c>
      <c r="BY39">
        <v>1.470604920927116E-3</v>
      </c>
      <c r="BZ39">
        <v>4.6284433343812603E-4</v>
      </c>
      <c r="CA39">
        <v>0</v>
      </c>
      <c r="CB39">
        <v>0</v>
      </c>
      <c r="CC39">
        <v>3.8296754964977156E-4</v>
      </c>
      <c r="CD39">
        <v>7.3694465241754253E-4</v>
      </c>
      <c r="CE39">
        <v>3.9829613436640251E-5</v>
      </c>
      <c r="CF39">
        <v>6.527865236632867E-4</v>
      </c>
      <c r="CG39">
        <v>1.328844930464169E-4</v>
      </c>
      <c r="CH39">
        <v>3.4456579312165181E-4</v>
      </c>
      <c r="CI39">
        <v>1.3253579599371048E-4</v>
      </c>
      <c r="CJ39">
        <v>5.474909929560585E-4</v>
      </c>
      <c r="CK39">
        <v>1.843263935230312E-4</v>
      </c>
      <c r="CL39">
        <v>4.2926114100773835E-5</v>
      </c>
      <c r="CM39">
        <v>2.9627692912323787E-4</v>
      </c>
      <c r="CN39">
        <v>2.0112766922539913E-3</v>
      </c>
      <c r="CO39">
        <v>1.7236899287056937E-4</v>
      </c>
      <c r="CP39">
        <v>2.8161390821041096E-4</v>
      </c>
      <c r="CQ39">
        <v>0</v>
      </c>
      <c r="CR39">
        <v>1.6937823971264205E-3</v>
      </c>
      <c r="CS39">
        <v>6.4444288680605538E-5</v>
      </c>
      <c r="CT39">
        <v>2.1282401020479132E-2</v>
      </c>
      <c r="CU39">
        <v>7.3851971331754243E-3</v>
      </c>
      <c r="CV39">
        <v>9.1208186169956629E-2</v>
      </c>
      <c r="CW39">
        <v>1.1632496645393715E-3</v>
      </c>
      <c r="CX39">
        <v>0</v>
      </c>
      <c r="CY39">
        <v>2.3311684593747099E-4</v>
      </c>
      <c r="CZ39">
        <v>2.2550988499230209E-3</v>
      </c>
      <c r="DA39">
        <v>7.9206667549713556E-4</v>
      </c>
      <c r="DB39">
        <v>7.7491165955618807E-2</v>
      </c>
      <c r="DC39">
        <v>2.041030111463593E-4</v>
      </c>
      <c r="DD39">
        <v>3.9683365257804046E-4</v>
      </c>
      <c r="DE39">
        <v>0</v>
      </c>
      <c r="DF39">
        <v>7.9972021282959842E-4</v>
      </c>
      <c r="DG39">
        <v>2.3418981871029687E-4</v>
      </c>
      <c r="DH39">
        <v>1.7611711269888047E-4</v>
      </c>
      <c r="DI39">
        <v>1.1484963980988794E-4</v>
      </c>
      <c r="DJ39">
        <v>1.9691656250649395E-5</v>
      </c>
      <c r="DK39">
        <v>2.7771920688116347E-3</v>
      </c>
      <c r="DL39">
        <v>1.9160765494497474E-4</v>
      </c>
      <c r="DM39">
        <v>6.2994810679649861E-3</v>
      </c>
      <c r="DN39">
        <v>5.9205470464534441E-4</v>
      </c>
      <c r="DO39">
        <v>4.6497543335259091E-4</v>
      </c>
      <c r="DP39">
        <v>2.4029037547254953E-3</v>
      </c>
      <c r="DQ39">
        <v>8.7342144706229168E-4</v>
      </c>
      <c r="DR39">
        <v>1.4611168902729191E-3</v>
      </c>
      <c r="DS39">
        <v>7.2536096528149794E-4</v>
      </c>
      <c r="DT39">
        <v>3.651377323363572E-3</v>
      </c>
      <c r="DU39">
        <v>3.8949831837067515E-3</v>
      </c>
      <c r="DV39">
        <v>4.5288653462170307E-3</v>
      </c>
      <c r="DW39">
        <v>4.2294107425321636E-3</v>
      </c>
      <c r="DX39">
        <v>0</v>
      </c>
      <c r="DY39">
        <v>3.9569177498460038E-3</v>
      </c>
      <c r="DZ39">
        <v>0</v>
      </c>
      <c r="EA39">
        <v>0</v>
      </c>
      <c r="EB39">
        <v>3.536201825129162E-4</v>
      </c>
      <c r="EF39" s="2"/>
    </row>
    <row r="40" spans="1:136" x14ac:dyDescent="0.35">
      <c r="A40" s="2"/>
      <c r="B40" t="s">
        <v>56</v>
      </c>
      <c r="C40">
        <f>'[1]2018 ksh'!BU39</f>
        <v>1154</v>
      </c>
      <c r="D40">
        <f>'[1]2018 ksh'!BV39</f>
        <v>30</v>
      </c>
      <c r="E40">
        <f>'[1]2018 ksh'!BW39</f>
        <v>0</v>
      </c>
      <c r="F40">
        <f>'[1]2018 ksh'!BX39</f>
        <v>404</v>
      </c>
      <c r="G40">
        <f>'[1]2018 ksh'!BY39</f>
        <v>11354</v>
      </c>
      <c r="H40">
        <f>'[1]2018 ksh'!BZ39</f>
        <v>1080</v>
      </c>
      <c r="I40">
        <f>'[1]2018 ksh'!CA39</f>
        <v>348</v>
      </c>
      <c r="J40">
        <f>'[1]2018 ksh'!CB39</f>
        <v>190</v>
      </c>
      <c r="K40">
        <f>'[1]2018 ksh'!CC39</f>
        <v>0</v>
      </c>
      <c r="L40">
        <f>'[1]2018 ksh'!CD39</f>
        <v>0</v>
      </c>
      <c r="M40">
        <f>'[1]2018 ksh'!CE39</f>
        <v>482</v>
      </c>
      <c r="N40">
        <f>'[1]2018 ksh'!CF39</f>
        <v>765</v>
      </c>
      <c r="O40">
        <f>'[1]2018 ksh'!CG39</f>
        <v>62</v>
      </c>
      <c r="P40">
        <f>'[1]2018 ksh'!CH39</f>
        <v>424</v>
      </c>
      <c r="Q40">
        <f>'[1]2018 ksh'!CI39</f>
        <v>94</v>
      </c>
      <c r="R40">
        <f>'[1]2018 ksh'!CJ39</f>
        <v>416</v>
      </c>
      <c r="S40">
        <f>'[1]2018 ksh'!CK39</f>
        <v>543</v>
      </c>
      <c r="T40">
        <f>'[1]2018 ksh'!CL39</f>
        <v>912</v>
      </c>
      <c r="U40">
        <f>'[1]2018 ksh'!CM39</f>
        <v>312</v>
      </c>
      <c r="V40">
        <f>'[1]2018 ksh'!CN39</f>
        <v>363</v>
      </c>
      <c r="W40">
        <f>'[1]2018 ksh'!CO39</f>
        <v>89</v>
      </c>
      <c r="X40">
        <f>'[1]2018 ksh'!CP39</f>
        <v>1335</v>
      </c>
      <c r="Y40">
        <f>'[1]2018 ksh'!CQ39</f>
        <v>63</v>
      </c>
      <c r="Z40">
        <f>'[1]2018 ksh'!CR39</f>
        <v>236</v>
      </c>
      <c r="AA40">
        <f>'[1]2018 ksh'!CS39</f>
        <v>0</v>
      </c>
      <c r="AB40">
        <f>'[1]2018 ksh'!CT39</f>
        <v>523</v>
      </c>
      <c r="AC40">
        <f>'[1]2018 ksh'!CU39</f>
        <v>265</v>
      </c>
      <c r="AD40">
        <f>'[1]2018 ksh'!CV39</f>
        <v>14448</v>
      </c>
      <c r="AE40">
        <f>'[1]2018 ksh'!CW39</f>
        <v>19935</v>
      </c>
      <c r="AF40">
        <f>'[1]2018 ksh'!CX39</f>
        <v>230268</v>
      </c>
      <c r="AG40">
        <f>'[1]2018 ksh'!CY39</f>
        <v>1998</v>
      </c>
      <c r="AH40">
        <f>'[1]2018 ksh'!CZ39</f>
        <v>0</v>
      </c>
      <c r="AI40">
        <f>'[1]2018 ksh'!DA39</f>
        <v>144</v>
      </c>
      <c r="AJ40">
        <f>'[1]2018 ksh'!DB39</f>
        <v>1808</v>
      </c>
      <c r="AK40">
        <f>'[1]2018 ksh'!DC39</f>
        <v>100</v>
      </c>
      <c r="AL40">
        <f>'[1]2018 ksh'!DD39</f>
        <v>85008</v>
      </c>
      <c r="AM40">
        <f>'[1]2018 ksh'!DE39</f>
        <v>38</v>
      </c>
      <c r="AN40">
        <f>'[1]2018 ksh'!DF39</f>
        <v>157</v>
      </c>
      <c r="AO40">
        <f>'[1]2018 ksh'!DG39</f>
        <v>0</v>
      </c>
      <c r="AP40">
        <f>'[1]2018 ksh'!DH39</f>
        <v>845</v>
      </c>
      <c r="AQ40">
        <f>'[1]2018 ksh'!DI39</f>
        <v>224</v>
      </c>
      <c r="AR40">
        <f>'[1]2018 ksh'!DJ39</f>
        <v>158</v>
      </c>
      <c r="AS40">
        <f>'[1]2018 ksh'!DK39</f>
        <v>57</v>
      </c>
      <c r="AT40">
        <f>'[1]2018 ksh'!DL39</f>
        <v>10</v>
      </c>
      <c r="AU40">
        <f>'[1]2018 ksh'!DM39</f>
        <v>450</v>
      </c>
      <c r="AV40">
        <f>'[1]2018 ksh'!DN39</f>
        <v>57</v>
      </c>
      <c r="AW40">
        <f>'[1]2018 ksh'!DO39</f>
        <v>2096</v>
      </c>
      <c r="AX40">
        <f>'[1]2018 ksh'!DP39</f>
        <v>96</v>
      </c>
      <c r="AY40">
        <f>'[1]2018 ksh'!DQ39</f>
        <v>49</v>
      </c>
      <c r="AZ40">
        <f>'[1]2018 ksh'!DR39</f>
        <v>1353</v>
      </c>
      <c r="BA40">
        <f>'[1]2018 ksh'!DS39</f>
        <v>3208</v>
      </c>
      <c r="BB40">
        <f>'[1]2018 ksh'!DT39</f>
        <v>2683</v>
      </c>
      <c r="BC40">
        <f>'[1]2018 ksh'!DU39</f>
        <v>1272</v>
      </c>
      <c r="BD40">
        <f>'[1]2018 ksh'!DV39</f>
        <v>2054</v>
      </c>
      <c r="BE40">
        <f>'[1]2018 ksh'!DW39</f>
        <v>1966</v>
      </c>
      <c r="BF40">
        <f>'[1]2018 ksh'!DX39</f>
        <v>1631</v>
      </c>
      <c r="BG40">
        <f>'[1]2018 ksh'!DY39</f>
        <v>1157</v>
      </c>
      <c r="BH40">
        <f>'[1]2018 ksh'!DZ39</f>
        <v>0</v>
      </c>
      <c r="BI40">
        <f>'[1]2018 ksh'!EA39</f>
        <v>1315</v>
      </c>
      <c r="BJ40">
        <f>'[1]2018 ksh'!EB39</f>
        <v>0</v>
      </c>
      <c r="BK40">
        <f>'[1]2018 ksh'!EC39</f>
        <v>0</v>
      </c>
      <c r="BL40">
        <f>'[1]2018 ksh'!ED39</f>
        <v>1380</v>
      </c>
      <c r="BM40">
        <f>'[1]2018 ksh'!EE39</f>
        <v>1277</v>
      </c>
      <c r="BN40">
        <f>'[1]2018 ksh'!EF39</f>
        <v>14761</v>
      </c>
      <c r="BO40" s="2"/>
      <c r="BR40" t="s">
        <v>57</v>
      </c>
      <c r="BS40">
        <v>1.0514215549151161E-3</v>
      </c>
      <c r="BT40">
        <v>0</v>
      </c>
      <c r="BU40">
        <v>1.6101393933064265E-3</v>
      </c>
      <c r="BV40">
        <v>2.4780891336748968E-4</v>
      </c>
      <c r="BW40">
        <v>2.4858799110540492E-4</v>
      </c>
      <c r="BX40">
        <v>8.1598334703161508E-5</v>
      </c>
      <c r="BY40">
        <v>2.0706793426847323E-4</v>
      </c>
      <c r="BZ40">
        <v>0</v>
      </c>
      <c r="CA40">
        <v>2.9600647389570927E-3</v>
      </c>
      <c r="CB40">
        <v>2.5072544751159021E-4</v>
      </c>
      <c r="CC40">
        <v>1.8751108240113297E-4</v>
      </c>
      <c r="CD40">
        <v>3.9785377967117001E-4</v>
      </c>
      <c r="CE40">
        <v>1.5417914878699452E-5</v>
      </c>
      <c r="CF40">
        <v>8.2060192715219769E-4</v>
      </c>
      <c r="CG40">
        <v>9.1888213276777639E-5</v>
      </c>
      <c r="CH40">
        <v>5.027678760212564E-4</v>
      </c>
      <c r="CI40">
        <v>6.2728728490577513E-5</v>
      </c>
      <c r="CJ40">
        <v>9.8452327680694724E-5</v>
      </c>
      <c r="CK40">
        <v>4.7853967549248488E-5</v>
      </c>
      <c r="CL40">
        <v>7.2253046048409946E-5</v>
      </c>
      <c r="CM40">
        <v>0</v>
      </c>
      <c r="CN40">
        <v>4.6703803340729383E-4</v>
      </c>
      <c r="CO40">
        <v>0</v>
      </c>
      <c r="CP40">
        <v>7.338667523279776E-4</v>
      </c>
      <c r="CQ40">
        <v>1.8803880042883138E-3</v>
      </c>
      <c r="CR40">
        <v>5.764689611634854E-4</v>
      </c>
      <c r="CS40">
        <v>4.6010790258002143E-4</v>
      </c>
      <c r="CT40">
        <v>6.8938009950056986E-4</v>
      </c>
      <c r="CU40">
        <v>4.686367882351097E-4</v>
      </c>
      <c r="CV40">
        <v>1.208092170072992E-3</v>
      </c>
      <c r="CW40">
        <v>2.801580273154883E-3</v>
      </c>
      <c r="CX40">
        <v>0</v>
      </c>
      <c r="CY40">
        <v>7.252524095832431E-4</v>
      </c>
      <c r="CZ40">
        <v>1.2011394869888656E-3</v>
      </c>
      <c r="DA40">
        <v>2.3524380262264929E-3</v>
      </c>
      <c r="DB40">
        <v>3.0483067353141973E-3</v>
      </c>
      <c r="DC40">
        <v>2.2558753863544974E-4</v>
      </c>
      <c r="DD40">
        <v>1.6682179025573677E-4</v>
      </c>
      <c r="DE40">
        <v>0</v>
      </c>
      <c r="DF40">
        <v>0</v>
      </c>
      <c r="DG40">
        <v>2.9660558735763935E-3</v>
      </c>
      <c r="DH40">
        <v>7.3567907836241209E-5</v>
      </c>
      <c r="DI40">
        <v>4.8156252481689854E-4</v>
      </c>
      <c r="DJ40">
        <v>9.8458281253246968E-5</v>
      </c>
      <c r="DK40">
        <v>0</v>
      </c>
      <c r="DL40">
        <v>1.9833073055707911E-4</v>
      </c>
      <c r="DM40">
        <v>3.7568470109524012E-4</v>
      </c>
      <c r="DN40">
        <v>0</v>
      </c>
      <c r="DO40">
        <v>7.3067568098264285E-4</v>
      </c>
      <c r="DP40">
        <v>5.6518853725339366E-2</v>
      </c>
      <c r="DQ40">
        <v>1.4574539738993622E-2</v>
      </c>
      <c r="DR40">
        <v>1.3622205700069624E-2</v>
      </c>
      <c r="DS40">
        <v>5.5177615566539108E-3</v>
      </c>
      <c r="DT40">
        <v>3.2951280460500082E-2</v>
      </c>
      <c r="DU40">
        <v>2.934115002578687E-3</v>
      </c>
      <c r="DV40">
        <v>1.2756350337535893E-2</v>
      </c>
      <c r="DW40">
        <v>3.3520913145220345E-3</v>
      </c>
      <c r="DX40">
        <v>0</v>
      </c>
      <c r="DY40">
        <v>0.15546022709356955</v>
      </c>
      <c r="DZ40">
        <v>0</v>
      </c>
      <c r="EA40">
        <v>116</v>
      </c>
      <c r="EB40">
        <v>2.3420930928754014E-4</v>
      </c>
      <c r="EF40" s="2"/>
    </row>
    <row r="41" spans="1:136" x14ac:dyDescent="0.35">
      <c r="A41" s="2"/>
      <c r="B41" t="s">
        <v>57</v>
      </c>
      <c r="C41">
        <f>'[1]2018 ksh'!BU40</f>
        <v>1925</v>
      </c>
      <c r="D41">
        <f>'[1]2018 ksh'!BV40</f>
        <v>0</v>
      </c>
      <c r="E41">
        <f>'[1]2018 ksh'!BW40</f>
        <v>16</v>
      </c>
      <c r="F41">
        <f>'[1]2018 ksh'!BX40</f>
        <v>32</v>
      </c>
      <c r="G41">
        <f>'[1]2018 ksh'!BY40</f>
        <v>751</v>
      </c>
      <c r="H41">
        <f>'[1]2018 ksh'!BZ40</f>
        <v>35</v>
      </c>
      <c r="I41">
        <f>'[1]2018 ksh'!CA40</f>
        <v>49</v>
      </c>
      <c r="J41">
        <f>'[1]2018 ksh'!CB40</f>
        <v>0</v>
      </c>
      <c r="K41">
        <f>'[1]2018 ksh'!CC40</f>
        <v>310</v>
      </c>
      <c r="L41">
        <f>'[1]2018 ksh'!CD40</f>
        <v>283</v>
      </c>
      <c r="M41">
        <f>'[1]2018 ksh'!CE40</f>
        <v>236</v>
      </c>
      <c r="N41">
        <f>'[1]2018 ksh'!CF40</f>
        <v>413</v>
      </c>
      <c r="O41">
        <f>'[1]2018 ksh'!CG40</f>
        <v>24</v>
      </c>
      <c r="P41">
        <f>'[1]2018 ksh'!CH40</f>
        <v>533</v>
      </c>
      <c r="Q41">
        <f>'[1]2018 ksh'!CI40</f>
        <v>65</v>
      </c>
      <c r="R41">
        <f>'[1]2018 ksh'!CJ40</f>
        <v>607</v>
      </c>
      <c r="S41">
        <f>'[1]2018 ksh'!CK40</f>
        <v>257</v>
      </c>
      <c r="T41">
        <f>'[1]2018 ksh'!CL40</f>
        <v>164</v>
      </c>
      <c r="U41">
        <f>'[1]2018 ksh'!CM40</f>
        <v>81</v>
      </c>
      <c r="V41">
        <f>'[1]2018 ksh'!CN40</f>
        <v>611</v>
      </c>
      <c r="W41">
        <f>'[1]2018 ksh'!CO40</f>
        <v>0</v>
      </c>
      <c r="X41">
        <f>'[1]2018 ksh'!CP40</f>
        <v>310</v>
      </c>
      <c r="Y41">
        <f>'[1]2018 ksh'!CQ40</f>
        <v>0</v>
      </c>
      <c r="Z41">
        <f>'[1]2018 ksh'!CR40</f>
        <v>615</v>
      </c>
      <c r="AA41">
        <f>'[1]2018 ksh'!CS40</f>
        <v>311</v>
      </c>
      <c r="AB41">
        <f>'[1]2018 ksh'!CT40</f>
        <v>178</v>
      </c>
      <c r="AC41">
        <f>'[1]2018 ksh'!CU40</f>
        <v>1892</v>
      </c>
      <c r="AD41">
        <f>'[1]2018 ksh'!CV40</f>
        <v>468</v>
      </c>
      <c r="AE41">
        <f>'[1]2018 ksh'!CW40</f>
        <v>1265</v>
      </c>
      <c r="AF41">
        <f>'[1]2018 ksh'!CX40</f>
        <v>3050</v>
      </c>
      <c r="AG41">
        <f>'[1]2018 ksh'!CY40</f>
        <v>4812</v>
      </c>
      <c r="AH41">
        <f>'[1]2018 ksh'!CZ40</f>
        <v>0</v>
      </c>
      <c r="AI41">
        <f>'[1]2018 ksh'!DA40</f>
        <v>448</v>
      </c>
      <c r="AJ41">
        <f>'[1]2018 ksh'!DB40</f>
        <v>963</v>
      </c>
      <c r="AK41">
        <f>'[1]2018 ksh'!DC40</f>
        <v>297</v>
      </c>
      <c r="AL41">
        <f>'[1]2018 ksh'!DD40</f>
        <v>3344</v>
      </c>
      <c r="AM41">
        <f>'[1]2018 ksh'!DE40</f>
        <v>42</v>
      </c>
      <c r="AN41">
        <f>'[1]2018 ksh'!DF40</f>
        <v>66</v>
      </c>
      <c r="AO41">
        <f>'[1]2018 ksh'!DG40</f>
        <v>0</v>
      </c>
      <c r="AP41">
        <f>'[1]2018 ksh'!DH40</f>
        <v>0</v>
      </c>
      <c r="AQ41">
        <f>'[1]2018 ksh'!DI40</f>
        <v>2837</v>
      </c>
      <c r="AR41">
        <f>'[1]2018 ksh'!DJ40</f>
        <v>66</v>
      </c>
      <c r="AS41">
        <f>'[1]2018 ksh'!DK40</f>
        <v>239</v>
      </c>
      <c r="AT41">
        <f>'[1]2018 ksh'!DL40</f>
        <v>50</v>
      </c>
      <c r="AU41">
        <f>'[1]2018 ksh'!DM40</f>
        <v>0</v>
      </c>
      <c r="AV41">
        <f>'[1]2018 ksh'!DN40</f>
        <v>59</v>
      </c>
      <c r="AW41">
        <f>'[1]2018 ksh'!DO40</f>
        <v>125</v>
      </c>
      <c r="AX41">
        <f>'[1]2018 ksh'!DP40</f>
        <v>0</v>
      </c>
      <c r="AY41">
        <f>'[1]2018 ksh'!DQ40</f>
        <v>77</v>
      </c>
      <c r="AZ41">
        <f>'[1]2018 ksh'!DR40</f>
        <v>31824</v>
      </c>
      <c r="BA41">
        <f>'[1]2018 ksh'!DS40</f>
        <v>53531</v>
      </c>
      <c r="BB41">
        <f>'[1]2018 ksh'!DT40</f>
        <v>25014</v>
      </c>
      <c r="BC41">
        <f>'[1]2018 ksh'!DU40</f>
        <v>9676</v>
      </c>
      <c r="BD41">
        <f>'[1]2018 ksh'!DV40</f>
        <v>18536</v>
      </c>
      <c r="BE41">
        <f>'[1]2018 ksh'!DW40</f>
        <v>1481</v>
      </c>
      <c r="BF41">
        <f>'[1]2018 ksh'!DX40</f>
        <v>4594</v>
      </c>
      <c r="BG41">
        <f>'[1]2018 ksh'!DY40</f>
        <v>917</v>
      </c>
      <c r="BH41">
        <f>'[1]2018 ksh'!DZ40</f>
        <v>0</v>
      </c>
      <c r="BI41">
        <f>'[1]2018 ksh'!EA40</f>
        <v>51664</v>
      </c>
      <c r="BJ41">
        <f>'[1]2018 ksh'!EB40</f>
        <v>0</v>
      </c>
      <c r="BK41">
        <f>'[1]2018 ksh'!EC40</f>
        <v>58</v>
      </c>
      <c r="BL41">
        <f>'[1]2018 ksh'!ED40</f>
        <v>914</v>
      </c>
      <c r="BM41">
        <f>'[1]2018 ksh'!EE40</f>
        <v>5048</v>
      </c>
      <c r="BN41">
        <f>'[1]2018 ksh'!EF40</f>
        <v>3007</v>
      </c>
      <c r="BO41" s="2"/>
      <c r="BR41" t="s">
        <v>58</v>
      </c>
      <c r="BS41">
        <v>5.1049930197476008E-2</v>
      </c>
      <c r="BT41">
        <v>6.7782959373665474E-3</v>
      </c>
      <c r="BU41">
        <v>0</v>
      </c>
      <c r="BV41">
        <v>0</v>
      </c>
      <c r="BW41">
        <v>2.4660193525103416E-4</v>
      </c>
      <c r="BX41">
        <v>2.6111467105011685E-4</v>
      </c>
      <c r="BY41">
        <v>0</v>
      </c>
      <c r="BZ41">
        <v>0</v>
      </c>
      <c r="CA41">
        <v>0</v>
      </c>
      <c r="CB41">
        <v>0</v>
      </c>
      <c r="CC41">
        <v>7.7070233020804657E-5</v>
      </c>
      <c r="CD41">
        <v>0</v>
      </c>
      <c r="CE41">
        <v>2.6724385789745714E-4</v>
      </c>
      <c r="CF41">
        <v>3.8489771442410776E-5</v>
      </c>
      <c r="CG41">
        <v>0</v>
      </c>
      <c r="CH41">
        <v>1.308687387337043E-4</v>
      </c>
      <c r="CI41">
        <v>1.2692194091478719E-5</v>
      </c>
      <c r="CJ41">
        <v>1.0205424210803722E-5</v>
      </c>
      <c r="CK41">
        <v>2.5403958081699815E-5</v>
      </c>
      <c r="CL41">
        <v>2.3414244054967546E-5</v>
      </c>
      <c r="CM41">
        <v>3.6618496857928273E-4</v>
      </c>
      <c r="CN41">
        <v>1.0094047818802803E-4</v>
      </c>
      <c r="CO41">
        <v>0</v>
      </c>
      <c r="CP41">
        <v>0</v>
      </c>
      <c r="CQ41">
        <v>2.0799147057079742E-3</v>
      </c>
      <c r="CR41">
        <v>1.1367449739796819E-3</v>
      </c>
      <c r="CS41">
        <v>8.2196866317149701E-5</v>
      </c>
      <c r="CT41">
        <v>0</v>
      </c>
      <c r="CU41">
        <v>1.8263868505921665E-4</v>
      </c>
      <c r="CV41">
        <v>3.7866757855402631E-4</v>
      </c>
      <c r="CW41">
        <v>1.8397742442164235E-4</v>
      </c>
      <c r="CX41">
        <v>0</v>
      </c>
      <c r="CY41">
        <v>0</v>
      </c>
      <c r="CZ41">
        <v>8.2321086335685495E-5</v>
      </c>
      <c r="DA41">
        <v>0</v>
      </c>
      <c r="DB41">
        <v>2.2242429528010292E-4</v>
      </c>
      <c r="DC41">
        <v>0</v>
      </c>
      <c r="DD41">
        <v>0</v>
      </c>
      <c r="DE41">
        <v>0</v>
      </c>
      <c r="DF41">
        <v>0</v>
      </c>
      <c r="DG41">
        <v>1.001579671091359E-3</v>
      </c>
      <c r="DH41">
        <v>0</v>
      </c>
      <c r="DI41">
        <v>0</v>
      </c>
      <c r="DJ41">
        <v>6.6951631252207939E-5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1.604422211396166E-2</v>
      </c>
      <c r="DQ41">
        <v>2.9731178933666539E-4</v>
      </c>
      <c r="DR41">
        <v>3.0605579289354472E-4</v>
      </c>
      <c r="DS41">
        <v>1.2146374654477915E-4</v>
      </c>
      <c r="DT41">
        <v>3.2887283584335971E-4</v>
      </c>
      <c r="DU41">
        <v>4.9529287687013622E-5</v>
      </c>
      <c r="DV41">
        <v>1.041278053238128E-3</v>
      </c>
      <c r="DW41">
        <v>3.9844924022126692E-4</v>
      </c>
      <c r="DX41">
        <v>0</v>
      </c>
      <c r="DY41">
        <v>3.7613286595494333E-4</v>
      </c>
      <c r="DZ41">
        <v>0</v>
      </c>
      <c r="EA41">
        <v>0</v>
      </c>
      <c r="EB41">
        <v>0</v>
      </c>
      <c r="EF41" s="2"/>
    </row>
    <row r="42" spans="1:136" x14ac:dyDescent="0.35">
      <c r="A42" s="2"/>
      <c r="B42" t="s">
        <v>58</v>
      </c>
      <c r="C42">
        <f>'[1]2018 ksh'!BU41</f>
        <v>93465</v>
      </c>
      <c r="D42">
        <f>'[1]2018 ksh'!BV41</f>
        <v>735</v>
      </c>
      <c r="E42">
        <f>'[1]2018 ksh'!BW41</f>
        <v>0</v>
      </c>
      <c r="F42">
        <f>'[1]2018 ksh'!BX41</f>
        <v>0</v>
      </c>
      <c r="G42">
        <f>'[1]2018 ksh'!BY41</f>
        <v>745</v>
      </c>
      <c r="H42">
        <f>'[1]2018 ksh'!BZ41</f>
        <v>112</v>
      </c>
      <c r="I42">
        <f>'[1]2018 ksh'!CA41</f>
        <v>0</v>
      </c>
      <c r="J42">
        <f>'[1]2018 ksh'!CB41</f>
        <v>0</v>
      </c>
      <c r="K42">
        <f>'[1]2018 ksh'!CC41</f>
        <v>0</v>
      </c>
      <c r="L42">
        <f>'[1]2018 ksh'!CD41</f>
        <v>0</v>
      </c>
      <c r="M42">
        <f>'[1]2018 ksh'!CE41</f>
        <v>97</v>
      </c>
      <c r="N42">
        <f>'[1]2018 ksh'!CF41</f>
        <v>0</v>
      </c>
      <c r="O42">
        <f>'[1]2018 ksh'!CG41</f>
        <v>416</v>
      </c>
      <c r="P42">
        <f>'[1]2018 ksh'!CH41</f>
        <v>25</v>
      </c>
      <c r="Q42">
        <f>'[1]2018 ksh'!CI41</f>
        <v>0</v>
      </c>
      <c r="R42">
        <f>'[1]2018 ksh'!CJ41</f>
        <v>158</v>
      </c>
      <c r="S42">
        <f>'[1]2018 ksh'!CK41</f>
        <v>52</v>
      </c>
      <c r="T42">
        <f>'[1]2018 ksh'!CL41</f>
        <v>17</v>
      </c>
      <c r="U42">
        <f>'[1]2018 ksh'!CM41</f>
        <v>43</v>
      </c>
      <c r="V42">
        <f>'[1]2018 ksh'!CN41</f>
        <v>198</v>
      </c>
      <c r="W42">
        <f>'[1]2018 ksh'!CO41</f>
        <v>110</v>
      </c>
      <c r="X42">
        <f>'[1]2018 ksh'!CP41</f>
        <v>67</v>
      </c>
      <c r="Y42">
        <f>'[1]2018 ksh'!CQ41</f>
        <v>0</v>
      </c>
      <c r="Z42">
        <f>'[1]2018 ksh'!CR41</f>
        <v>0</v>
      </c>
      <c r="AA42">
        <f>'[1]2018 ksh'!CS41</f>
        <v>344</v>
      </c>
      <c r="AB42">
        <f>'[1]2018 ksh'!CT41</f>
        <v>351</v>
      </c>
      <c r="AC42">
        <f>'[1]2018 ksh'!CU41</f>
        <v>338</v>
      </c>
      <c r="AD42">
        <f>'[1]2018 ksh'!CV41</f>
        <v>0</v>
      </c>
      <c r="AE42">
        <f>'[1]2018 ksh'!CW41</f>
        <v>493</v>
      </c>
      <c r="AF42">
        <f>'[1]2018 ksh'!CX41</f>
        <v>956</v>
      </c>
      <c r="AG42">
        <f>'[1]2018 ksh'!CY41</f>
        <v>316</v>
      </c>
      <c r="AH42">
        <f>'[1]2018 ksh'!CZ41</f>
        <v>0</v>
      </c>
      <c r="AI42">
        <f>'[1]2018 ksh'!DA41</f>
        <v>0</v>
      </c>
      <c r="AJ42">
        <f>'[1]2018 ksh'!DB41</f>
        <v>66</v>
      </c>
      <c r="AK42">
        <f>'[1]2018 ksh'!DC41</f>
        <v>0</v>
      </c>
      <c r="AL42">
        <f>'[1]2018 ksh'!DD41</f>
        <v>244</v>
      </c>
      <c r="AM42">
        <f>'[1]2018 ksh'!DE41</f>
        <v>0</v>
      </c>
      <c r="AN42">
        <f>'[1]2018 ksh'!DF41</f>
        <v>0</v>
      </c>
      <c r="AO42">
        <f>'[1]2018 ksh'!DG41</f>
        <v>0</v>
      </c>
      <c r="AP42">
        <f>'[1]2018 ksh'!DH41</f>
        <v>0</v>
      </c>
      <c r="AQ42">
        <f>'[1]2018 ksh'!DI41</f>
        <v>958</v>
      </c>
      <c r="AR42">
        <f>'[1]2018 ksh'!DJ41</f>
        <v>0</v>
      </c>
      <c r="AS42">
        <f>'[1]2018 ksh'!DK41</f>
        <v>0</v>
      </c>
      <c r="AT42">
        <f>'[1]2018 ksh'!DL41</f>
        <v>34</v>
      </c>
      <c r="AU42">
        <f>'[1]2018 ksh'!DM41</f>
        <v>0</v>
      </c>
      <c r="AV42">
        <f>'[1]2018 ksh'!DN41</f>
        <v>0</v>
      </c>
      <c r="AW42">
        <f>'[1]2018 ksh'!DO41</f>
        <v>0</v>
      </c>
      <c r="AX42">
        <f>'[1]2018 ksh'!DP41</f>
        <v>0</v>
      </c>
      <c r="AY42">
        <f>'[1]2018 ksh'!DQ41</f>
        <v>0</v>
      </c>
      <c r="AZ42">
        <f>'[1]2018 ksh'!DR41</f>
        <v>9034</v>
      </c>
      <c r="BA42">
        <f>'[1]2018 ksh'!DS41</f>
        <v>1092</v>
      </c>
      <c r="BB42">
        <f>'[1]2018 ksh'!DT41</f>
        <v>562</v>
      </c>
      <c r="BC42">
        <f>'[1]2018 ksh'!DU41</f>
        <v>213</v>
      </c>
      <c r="BD42">
        <f>'[1]2018 ksh'!DV41</f>
        <v>185</v>
      </c>
      <c r="BE42">
        <f>'[1]2018 ksh'!DW41</f>
        <v>25</v>
      </c>
      <c r="BF42">
        <f>'[1]2018 ksh'!DX41</f>
        <v>375</v>
      </c>
      <c r="BG42">
        <f>'[1]2018 ksh'!DY41</f>
        <v>109</v>
      </c>
      <c r="BH42">
        <f>'[1]2018 ksh'!DZ41</f>
        <v>0</v>
      </c>
      <c r="BI42">
        <f>'[1]2018 ksh'!EA41</f>
        <v>125</v>
      </c>
      <c r="BJ42">
        <f>'[1]2018 ksh'!EB41</f>
        <v>0</v>
      </c>
      <c r="BK42">
        <f>'[1]2018 ksh'!EC41</f>
        <v>0</v>
      </c>
      <c r="BL42">
        <f>'[1]2018 ksh'!ED41</f>
        <v>0</v>
      </c>
      <c r="BM42">
        <f>'[1]2018 ksh'!EE41</f>
        <v>6939</v>
      </c>
      <c r="BN42">
        <f>'[1]2018 ksh'!EF41</f>
        <v>1679</v>
      </c>
      <c r="BO42" s="2"/>
      <c r="BR42" t="s">
        <v>59</v>
      </c>
      <c r="BS42">
        <v>1.2999393769859617E-3</v>
      </c>
      <c r="BT42">
        <v>8.1763771130192939E-2</v>
      </c>
      <c r="BU42">
        <v>6.933662762425799E-2</v>
      </c>
      <c r="BV42">
        <v>0</v>
      </c>
      <c r="BW42">
        <v>0</v>
      </c>
      <c r="BX42">
        <v>0</v>
      </c>
      <c r="BY42">
        <v>2.7045607741188341E-4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7.4545484088818898E-6</v>
      </c>
      <c r="CI42">
        <v>0</v>
      </c>
      <c r="CJ42">
        <v>0</v>
      </c>
      <c r="CK42">
        <v>0</v>
      </c>
      <c r="CL42">
        <v>9.3420468704163443E-6</v>
      </c>
      <c r="CM42">
        <v>0</v>
      </c>
      <c r="CN42">
        <v>2.4105188821021617E-5</v>
      </c>
      <c r="CO42">
        <v>0</v>
      </c>
      <c r="CP42">
        <v>0</v>
      </c>
      <c r="CQ42">
        <v>0</v>
      </c>
      <c r="CR42">
        <v>0</v>
      </c>
      <c r="CS42">
        <v>3.9152945198405629E-5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4.1932449110183339E-5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3.2500472070566566E-4</v>
      </c>
      <c r="DQ42">
        <v>1.0073751103898003E-5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2.3605240316410561E-2</v>
      </c>
      <c r="EA42">
        <v>0</v>
      </c>
      <c r="EB42">
        <v>0</v>
      </c>
      <c r="EF42" s="2"/>
    </row>
    <row r="43" spans="1:136" x14ac:dyDescent="0.35">
      <c r="A43" s="2"/>
      <c r="B43" t="s">
        <v>59</v>
      </c>
      <c r="C43">
        <f>'[1]2018 ksh'!BU42</f>
        <v>2380</v>
      </c>
      <c r="D43">
        <f>'[1]2018 ksh'!BV42</f>
        <v>8866</v>
      </c>
      <c r="E43">
        <f>'[1]2018 ksh'!BW42</f>
        <v>689</v>
      </c>
      <c r="F43">
        <f>'[1]2018 ksh'!BX42</f>
        <v>0</v>
      </c>
      <c r="G43">
        <f>'[1]2018 ksh'!BY42</f>
        <v>0</v>
      </c>
      <c r="H43">
        <f>'[1]2018 ksh'!BZ42</f>
        <v>0</v>
      </c>
      <c r="I43">
        <f>'[1]2018 ksh'!CA42</f>
        <v>64</v>
      </c>
      <c r="J43">
        <f>'[1]2018 ksh'!CB42</f>
        <v>0</v>
      </c>
      <c r="K43">
        <f>'[1]2018 ksh'!CC42</f>
        <v>0</v>
      </c>
      <c r="L43">
        <f>'[1]2018 ksh'!CD42</f>
        <v>0</v>
      </c>
      <c r="M43">
        <f>'[1]2018 ksh'!CE42</f>
        <v>0</v>
      </c>
      <c r="N43">
        <f>'[1]2018 ksh'!CF42</f>
        <v>0</v>
      </c>
      <c r="O43">
        <f>'[1]2018 ksh'!CG42</f>
        <v>0</v>
      </c>
      <c r="P43">
        <f>'[1]2018 ksh'!CH42</f>
        <v>0</v>
      </c>
      <c r="Q43">
        <f>'[1]2018 ksh'!CI42</f>
        <v>0</v>
      </c>
      <c r="R43">
        <f>'[1]2018 ksh'!CJ42</f>
        <v>9</v>
      </c>
      <c r="S43">
        <f>'[1]2018 ksh'!CK42</f>
        <v>0</v>
      </c>
      <c r="T43">
        <f>'[1]2018 ksh'!CL42</f>
        <v>0</v>
      </c>
      <c r="U43">
        <f>'[1]2018 ksh'!CM42</f>
        <v>0</v>
      </c>
      <c r="V43">
        <f>'[1]2018 ksh'!CN42</f>
        <v>79</v>
      </c>
      <c r="W43">
        <f>'[1]2018 ksh'!CO42</f>
        <v>0</v>
      </c>
      <c r="X43">
        <f>'[1]2018 ksh'!CP42</f>
        <v>16</v>
      </c>
      <c r="Y43">
        <f>'[1]2018 ksh'!CQ42</f>
        <v>0</v>
      </c>
      <c r="Z43">
        <f>'[1]2018 ksh'!CR42</f>
        <v>0</v>
      </c>
      <c r="AA43">
        <f>'[1]2018 ksh'!CS42</f>
        <v>0</v>
      </c>
      <c r="AB43">
        <f>'[1]2018 ksh'!CT42</f>
        <v>0</v>
      </c>
      <c r="AC43">
        <f>'[1]2018 ksh'!CU42</f>
        <v>161</v>
      </c>
      <c r="AD43">
        <f>'[1]2018 ksh'!CV42</f>
        <v>0</v>
      </c>
      <c r="AE43">
        <f>'[1]2018 ksh'!CW42</f>
        <v>0</v>
      </c>
      <c r="AF43">
        <f>'[1]2018 ksh'!CX42</f>
        <v>0</v>
      </c>
      <c r="AG43">
        <f>'[1]2018 ksh'!CY42</f>
        <v>0</v>
      </c>
      <c r="AH43">
        <f>'[1]2018 ksh'!CZ42</f>
        <v>0</v>
      </c>
      <c r="AI43">
        <f>'[1]2018 ksh'!DA42</f>
        <v>0</v>
      </c>
      <c r="AJ43">
        <f>'[1]2018 ksh'!DB42</f>
        <v>0</v>
      </c>
      <c r="AK43">
        <f>'[1]2018 ksh'!DC42</f>
        <v>0</v>
      </c>
      <c r="AL43">
        <f>'[1]2018 ksh'!DD42</f>
        <v>46</v>
      </c>
      <c r="AM43">
        <f>'[1]2018 ksh'!DE42</f>
        <v>0</v>
      </c>
      <c r="AN43">
        <f>'[1]2018 ksh'!DF42</f>
        <v>0</v>
      </c>
      <c r="AO43">
        <f>'[1]2018 ksh'!DG42</f>
        <v>0</v>
      </c>
      <c r="AP43">
        <f>'[1]2018 ksh'!DH42</f>
        <v>0</v>
      </c>
      <c r="AQ43">
        <f>'[1]2018 ksh'!DI42</f>
        <v>0</v>
      </c>
      <c r="AR43">
        <f>'[1]2018 ksh'!DJ42</f>
        <v>0</v>
      </c>
      <c r="AS43">
        <f>'[1]2018 ksh'!DK42</f>
        <v>0</v>
      </c>
      <c r="AT43">
        <f>'[1]2018 ksh'!DL42</f>
        <v>0</v>
      </c>
      <c r="AU43">
        <f>'[1]2018 ksh'!DM42</f>
        <v>0</v>
      </c>
      <c r="AV43">
        <f>'[1]2018 ksh'!DN42</f>
        <v>0</v>
      </c>
      <c r="AW43">
        <f>'[1]2018 ksh'!DO42</f>
        <v>0</v>
      </c>
      <c r="AX43">
        <f>'[1]2018 ksh'!DP42</f>
        <v>0</v>
      </c>
      <c r="AY43">
        <f>'[1]2018 ksh'!DQ42</f>
        <v>0</v>
      </c>
      <c r="AZ43">
        <f>'[1]2018 ksh'!DR42</f>
        <v>183</v>
      </c>
      <c r="BA43">
        <f>'[1]2018 ksh'!DS42</f>
        <v>37</v>
      </c>
      <c r="BB43">
        <f>'[1]2018 ksh'!DT42</f>
        <v>0</v>
      </c>
      <c r="BC43">
        <f>'[1]2018 ksh'!DU42</f>
        <v>0</v>
      </c>
      <c r="BD43">
        <f>'[1]2018 ksh'!DV42</f>
        <v>0</v>
      </c>
      <c r="BE43">
        <f>'[1]2018 ksh'!DW42</f>
        <v>0</v>
      </c>
      <c r="BF43">
        <f>'[1]2018 ksh'!DX42</f>
        <v>0</v>
      </c>
      <c r="BG43">
        <f>'[1]2018 ksh'!DY42</f>
        <v>0</v>
      </c>
      <c r="BH43">
        <f>'[1]2018 ksh'!DZ42</f>
        <v>0</v>
      </c>
      <c r="BI43">
        <f>'[1]2018 ksh'!EA42</f>
        <v>0</v>
      </c>
      <c r="BJ43">
        <f>'[1]2018 ksh'!EB42</f>
        <v>156</v>
      </c>
      <c r="BK43">
        <f>'[1]2018 ksh'!EC42</f>
        <v>0</v>
      </c>
      <c r="BL43">
        <f>'[1]2018 ksh'!ED42</f>
        <v>0</v>
      </c>
      <c r="BM43">
        <f>'[1]2018 ksh'!EE42</f>
        <v>833</v>
      </c>
      <c r="BN43">
        <f>'[1]2018 ksh'!EF42</f>
        <v>179</v>
      </c>
      <c r="BO43" s="2"/>
      <c r="BR43" t="s">
        <v>60</v>
      </c>
      <c r="BS43">
        <v>5.1779097873222337E-4</v>
      </c>
      <c r="BT43">
        <v>8.2999542090202624E-5</v>
      </c>
      <c r="BU43">
        <v>6.6015715125563493E-2</v>
      </c>
      <c r="BV43">
        <v>0</v>
      </c>
      <c r="BW43">
        <v>1.020501699837501E-2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2.9397923935770848E-5</v>
      </c>
      <c r="CD43">
        <v>0</v>
      </c>
      <c r="CE43">
        <v>7.5162335033659828E-5</v>
      </c>
      <c r="CF43">
        <v>0</v>
      </c>
      <c r="CG43">
        <v>0</v>
      </c>
      <c r="CH43">
        <v>0</v>
      </c>
      <c r="CI43">
        <v>0</v>
      </c>
      <c r="CJ43">
        <v>4.8625844769123614E-5</v>
      </c>
      <c r="CK43">
        <v>8.3892140641892408E-5</v>
      </c>
      <c r="CL43">
        <v>7.5682405026157722E-6</v>
      </c>
      <c r="CM43">
        <v>0</v>
      </c>
      <c r="CN43">
        <v>1.8530863906160368E-4</v>
      </c>
      <c r="CO43">
        <v>0</v>
      </c>
      <c r="CP43">
        <v>0</v>
      </c>
      <c r="CQ43">
        <v>0</v>
      </c>
      <c r="CR43">
        <v>0</v>
      </c>
      <c r="CS43">
        <v>6.249880072043631E-5</v>
      </c>
      <c r="CT43">
        <v>2.3568550410275892E-5</v>
      </c>
      <c r="CU43">
        <v>4.0010097335487629E-5</v>
      </c>
      <c r="CV43">
        <v>2.1163398244918022E-3</v>
      </c>
      <c r="CW43">
        <v>2.3288281572359793E-5</v>
      </c>
      <c r="CX43">
        <v>0</v>
      </c>
      <c r="CY43">
        <v>0</v>
      </c>
      <c r="CZ43">
        <v>1.1100873763448499E-4</v>
      </c>
      <c r="DA43">
        <v>0</v>
      </c>
      <c r="DB43">
        <v>7.8395448336429717E-4</v>
      </c>
      <c r="DC43">
        <v>0</v>
      </c>
      <c r="DD43">
        <v>3.6650241798608834E-4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8.3471157776864952E-5</v>
      </c>
      <c r="DQ43">
        <v>6.1259297253433799E-5</v>
      </c>
      <c r="DR43">
        <v>0</v>
      </c>
      <c r="DS43">
        <v>5.4173971463633886E-5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2.0499720725386444E-5</v>
      </c>
      <c r="EF43" s="2"/>
    </row>
    <row r="44" spans="1:136" x14ac:dyDescent="0.35">
      <c r="A44" s="2"/>
      <c r="B44" t="s">
        <v>60</v>
      </c>
      <c r="C44">
        <f>'[1]2018 ksh'!BU43</f>
        <v>948</v>
      </c>
      <c r="D44">
        <f>'[1]2018 ksh'!BV43</f>
        <v>9</v>
      </c>
      <c r="E44">
        <f>'[1]2018 ksh'!BW43</f>
        <v>656</v>
      </c>
      <c r="F44">
        <f>'[1]2018 ksh'!BX43</f>
        <v>0</v>
      </c>
      <c r="G44">
        <f>'[1]2018 ksh'!BY43</f>
        <v>30830</v>
      </c>
      <c r="H44">
        <f>'[1]2018 ksh'!BZ43</f>
        <v>0</v>
      </c>
      <c r="I44">
        <f>'[1]2018 ksh'!CA43</f>
        <v>0</v>
      </c>
      <c r="J44">
        <f>'[1]2018 ksh'!CB43</f>
        <v>0</v>
      </c>
      <c r="K44">
        <f>'[1]2018 ksh'!CC43</f>
        <v>0</v>
      </c>
      <c r="L44">
        <f>'[1]2018 ksh'!CD43</f>
        <v>0</v>
      </c>
      <c r="M44">
        <f>'[1]2018 ksh'!CE43</f>
        <v>37</v>
      </c>
      <c r="N44">
        <f>'[1]2018 ksh'!CF43</f>
        <v>0</v>
      </c>
      <c r="O44">
        <f>'[1]2018 ksh'!CG43</f>
        <v>117</v>
      </c>
      <c r="P44">
        <f>'[1]2018 ksh'!CH43</f>
        <v>0</v>
      </c>
      <c r="Q44">
        <f>'[1]2018 ksh'!CI43</f>
        <v>0</v>
      </c>
      <c r="R44">
        <f>'[1]2018 ksh'!CJ43</f>
        <v>0</v>
      </c>
      <c r="S44">
        <f>'[1]2018 ksh'!CK43</f>
        <v>0</v>
      </c>
      <c r="T44">
        <f>'[1]2018 ksh'!CL43</f>
        <v>81</v>
      </c>
      <c r="U44">
        <f>'[1]2018 ksh'!CM43</f>
        <v>142</v>
      </c>
      <c r="V44">
        <f>'[1]2018 ksh'!CN43</f>
        <v>64</v>
      </c>
      <c r="W44">
        <f>'[1]2018 ksh'!CO43</f>
        <v>0</v>
      </c>
      <c r="X44">
        <f>'[1]2018 ksh'!CP43</f>
        <v>123</v>
      </c>
      <c r="Y44">
        <f>'[1]2018 ksh'!CQ43</f>
        <v>0</v>
      </c>
      <c r="Z44">
        <f>'[1]2018 ksh'!CR43</f>
        <v>0</v>
      </c>
      <c r="AA44">
        <f>'[1]2018 ksh'!CS43</f>
        <v>0</v>
      </c>
      <c r="AB44">
        <f>'[1]2018 ksh'!CT43</f>
        <v>0</v>
      </c>
      <c r="AC44">
        <f>'[1]2018 ksh'!CU43</f>
        <v>257</v>
      </c>
      <c r="AD44">
        <f>'[1]2018 ksh'!CV43</f>
        <v>16</v>
      </c>
      <c r="AE44">
        <f>'[1]2018 ksh'!CW43</f>
        <v>108</v>
      </c>
      <c r="AF44">
        <f>'[1]2018 ksh'!CX43</f>
        <v>5343</v>
      </c>
      <c r="AG44">
        <f>'[1]2018 ksh'!CY43</f>
        <v>40</v>
      </c>
      <c r="AH44">
        <f>'[1]2018 ksh'!CZ43</f>
        <v>0</v>
      </c>
      <c r="AI44">
        <f>'[1]2018 ksh'!DA43</f>
        <v>0</v>
      </c>
      <c r="AJ44">
        <f>'[1]2018 ksh'!DB43</f>
        <v>89</v>
      </c>
      <c r="AK44">
        <f>'[1]2018 ksh'!DC43</f>
        <v>0</v>
      </c>
      <c r="AL44">
        <f>'[1]2018 ksh'!DD43</f>
        <v>860</v>
      </c>
      <c r="AM44">
        <f>'[1]2018 ksh'!DE43</f>
        <v>0</v>
      </c>
      <c r="AN44">
        <f>'[1]2018 ksh'!DF43</f>
        <v>145</v>
      </c>
      <c r="AO44">
        <f>'[1]2018 ksh'!DG43</f>
        <v>0</v>
      </c>
      <c r="AP44">
        <f>'[1]2018 ksh'!DH43</f>
        <v>0</v>
      </c>
      <c r="AQ44">
        <f>'[1]2018 ksh'!DI43</f>
        <v>0</v>
      </c>
      <c r="AR44">
        <f>'[1]2018 ksh'!DJ43</f>
        <v>0</v>
      </c>
      <c r="AS44">
        <f>'[1]2018 ksh'!DK43</f>
        <v>0</v>
      </c>
      <c r="AT44">
        <f>'[1]2018 ksh'!DL43</f>
        <v>0</v>
      </c>
      <c r="AU44">
        <f>'[1]2018 ksh'!DM43</f>
        <v>0</v>
      </c>
      <c r="AV44">
        <f>'[1]2018 ksh'!DN43</f>
        <v>0</v>
      </c>
      <c r="AW44">
        <f>'[1]2018 ksh'!DO43</f>
        <v>0</v>
      </c>
      <c r="AX44">
        <f>'[1]2018 ksh'!DP43</f>
        <v>0</v>
      </c>
      <c r="AY44">
        <f>'[1]2018 ksh'!DQ43</f>
        <v>0</v>
      </c>
      <c r="AZ44">
        <f>'[1]2018 ksh'!DR43</f>
        <v>47</v>
      </c>
      <c r="BA44">
        <f>'[1]2018 ksh'!DS43</f>
        <v>225</v>
      </c>
      <c r="BB44">
        <f>'[1]2018 ksh'!DT43</f>
        <v>0</v>
      </c>
      <c r="BC44">
        <f>'[1]2018 ksh'!DU43</f>
        <v>95</v>
      </c>
      <c r="BD44">
        <f>'[1]2018 ksh'!DV43</f>
        <v>0</v>
      </c>
      <c r="BE44">
        <f>'[1]2018 ksh'!DW43</f>
        <v>0</v>
      </c>
      <c r="BF44">
        <f>'[1]2018 ksh'!DX43</f>
        <v>0</v>
      </c>
      <c r="BG44">
        <f>'[1]2018 ksh'!DY43</f>
        <v>0</v>
      </c>
      <c r="BH44">
        <f>'[1]2018 ksh'!DZ43</f>
        <v>0</v>
      </c>
      <c r="BI44">
        <f>'[1]2018 ksh'!EA43</f>
        <v>0</v>
      </c>
      <c r="BJ44">
        <f>'[1]2018 ksh'!EB43</f>
        <v>0</v>
      </c>
      <c r="BK44">
        <f>'[1]2018 ksh'!EC43</f>
        <v>0</v>
      </c>
      <c r="BL44">
        <f>'[1]2018 ksh'!ED43</f>
        <v>80</v>
      </c>
      <c r="BM44">
        <f>'[1]2018 ksh'!EE43</f>
        <v>1152</v>
      </c>
      <c r="BN44">
        <f>'[1]2018 ksh'!EF43</f>
        <v>5216</v>
      </c>
      <c r="BO44" s="2"/>
      <c r="BR44" t="s">
        <v>61</v>
      </c>
      <c r="BS44">
        <v>0</v>
      </c>
      <c r="BT44">
        <v>0</v>
      </c>
      <c r="BU44">
        <v>3.220278786612853E-3</v>
      </c>
      <c r="BV44">
        <v>0</v>
      </c>
      <c r="BW44">
        <v>0</v>
      </c>
      <c r="BX44">
        <v>3.0114448267449637E-2</v>
      </c>
      <c r="BY44">
        <v>2.0630727655075232E-2</v>
      </c>
      <c r="BZ44">
        <v>8.0632354930536699E-4</v>
      </c>
      <c r="CA44">
        <v>0.11755276452032505</v>
      </c>
      <c r="CB44">
        <v>0</v>
      </c>
      <c r="CC44">
        <v>4.2189993540254919E-4</v>
      </c>
      <c r="CD44">
        <v>0</v>
      </c>
      <c r="CE44">
        <v>9.8931620471654814E-5</v>
      </c>
      <c r="CF44">
        <v>8.6217088031000137E-5</v>
      </c>
      <c r="CG44">
        <v>0</v>
      </c>
      <c r="CH44">
        <v>3.6610115519175503E-4</v>
      </c>
      <c r="CI44">
        <v>0</v>
      </c>
      <c r="CJ44">
        <v>6.0031907122374837E-5</v>
      </c>
      <c r="CK44">
        <v>8.3301350919062181E-5</v>
      </c>
      <c r="CL44">
        <v>2.0505201611774608E-4</v>
      </c>
      <c r="CM44">
        <v>8.4222542773235035E-4</v>
      </c>
      <c r="CN44">
        <v>1.766759683150753E-2</v>
      </c>
      <c r="CO44">
        <v>0</v>
      </c>
      <c r="CP44">
        <v>0</v>
      </c>
      <c r="CQ44">
        <v>7.0741285048788653E-4</v>
      </c>
      <c r="CR44">
        <v>2.9147307025120047E-5</v>
      </c>
      <c r="CS44">
        <v>2.2591978937465111E-4</v>
      </c>
      <c r="CT44">
        <v>4.4927549219588416E-4</v>
      </c>
      <c r="CU44">
        <v>1.9819816735635074E-4</v>
      </c>
      <c r="CV44">
        <v>5.2363863896278534E-4</v>
      </c>
      <c r="CW44">
        <v>0</v>
      </c>
      <c r="CX44">
        <v>0</v>
      </c>
      <c r="CY44">
        <v>0</v>
      </c>
      <c r="CZ44">
        <v>1.4967470242851908E-5</v>
      </c>
      <c r="DA44">
        <v>0</v>
      </c>
      <c r="DB44">
        <v>1.5587932169220327E-4</v>
      </c>
      <c r="DC44">
        <v>2.7446483867313051E-3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1.9934067516136846E-3</v>
      </c>
      <c r="DL44">
        <v>1.5799227688445284E-4</v>
      </c>
      <c r="DM44">
        <v>4.4781616370552621E-4</v>
      </c>
      <c r="DN44">
        <v>0</v>
      </c>
      <c r="DO44">
        <v>0</v>
      </c>
      <c r="DP44">
        <v>8.1162381072398472E-4</v>
      </c>
      <c r="DQ44">
        <v>2.2870137641281954E-5</v>
      </c>
      <c r="DR44">
        <v>4.5744993955618787E-5</v>
      </c>
      <c r="DS44">
        <v>3.136387821578804E-5</v>
      </c>
      <c r="DT44">
        <v>7.1640947483715656E-4</v>
      </c>
      <c r="DU44">
        <v>1.8543765310017901E-3</v>
      </c>
      <c r="DV44">
        <v>0</v>
      </c>
      <c r="DW44">
        <v>1.5718639751848143E-4</v>
      </c>
      <c r="DX44">
        <v>1.5920378009248361E-2</v>
      </c>
      <c r="DY44">
        <v>0</v>
      </c>
      <c r="DZ44">
        <v>0</v>
      </c>
      <c r="EA44">
        <v>0</v>
      </c>
      <c r="EB44">
        <v>0</v>
      </c>
      <c r="EF44" s="2"/>
    </row>
    <row r="45" spans="1:136" x14ac:dyDescent="0.35">
      <c r="A45" s="2"/>
      <c r="B45" t="s">
        <v>61</v>
      </c>
      <c r="C45">
        <f>'[1]2018 ksh'!BU44</f>
        <v>0</v>
      </c>
      <c r="D45">
        <f>'[1]2018 ksh'!BV44</f>
        <v>0</v>
      </c>
      <c r="E45">
        <f>'[1]2018 ksh'!BW44</f>
        <v>32</v>
      </c>
      <c r="F45">
        <f>'[1]2018 ksh'!BX44</f>
        <v>0</v>
      </c>
      <c r="G45">
        <f>'[1]2018 ksh'!BY44</f>
        <v>0</v>
      </c>
      <c r="H45">
        <f>'[1]2018 ksh'!BZ44</f>
        <v>12917</v>
      </c>
      <c r="I45">
        <f>'[1]2018 ksh'!CA44</f>
        <v>4882</v>
      </c>
      <c r="J45">
        <f>'[1]2018 ksh'!CB44</f>
        <v>331</v>
      </c>
      <c r="K45">
        <f>'[1]2018 ksh'!CC44</f>
        <v>12311</v>
      </c>
      <c r="L45">
        <f>'[1]2018 ksh'!CD44</f>
        <v>0</v>
      </c>
      <c r="M45">
        <f>'[1]2018 ksh'!CE44</f>
        <v>531</v>
      </c>
      <c r="N45">
        <f>'[1]2018 ksh'!CF44</f>
        <v>0</v>
      </c>
      <c r="O45">
        <f>'[1]2018 ksh'!CG44</f>
        <v>154</v>
      </c>
      <c r="P45">
        <f>'[1]2018 ksh'!CH44</f>
        <v>56</v>
      </c>
      <c r="Q45">
        <f>'[1]2018 ksh'!CI44</f>
        <v>0</v>
      </c>
      <c r="R45">
        <f>'[1]2018 ksh'!CJ44</f>
        <v>442</v>
      </c>
      <c r="S45">
        <f>'[1]2018 ksh'!CK44</f>
        <v>0</v>
      </c>
      <c r="T45">
        <f>'[1]2018 ksh'!CL44</f>
        <v>100</v>
      </c>
      <c r="U45">
        <f>'[1]2018 ksh'!CM44</f>
        <v>141</v>
      </c>
      <c r="V45">
        <f>'[1]2018 ksh'!CN44</f>
        <v>1734</v>
      </c>
      <c r="W45">
        <f>'[1]2018 ksh'!CO44</f>
        <v>253</v>
      </c>
      <c r="X45">
        <f>'[1]2018 ksh'!CP44</f>
        <v>11727</v>
      </c>
      <c r="Y45">
        <f>'[1]2018 ksh'!CQ44</f>
        <v>0</v>
      </c>
      <c r="Z45">
        <f>'[1]2018 ksh'!CR44</f>
        <v>0</v>
      </c>
      <c r="AA45">
        <f>'[1]2018 ksh'!CS44</f>
        <v>117</v>
      </c>
      <c r="AB45">
        <f>'[1]2018 ksh'!CT44</f>
        <v>9</v>
      </c>
      <c r="AC45">
        <f>'[1]2018 ksh'!CU44</f>
        <v>929</v>
      </c>
      <c r="AD45">
        <f>'[1]2018 ksh'!CV44</f>
        <v>305</v>
      </c>
      <c r="AE45">
        <f>'[1]2018 ksh'!CW44</f>
        <v>535</v>
      </c>
      <c r="AF45">
        <f>'[1]2018 ksh'!CX44</f>
        <v>1322</v>
      </c>
      <c r="AG45">
        <f>'[1]2018 ksh'!CY44</f>
        <v>0</v>
      </c>
      <c r="AH45">
        <f>'[1]2018 ksh'!CZ44</f>
        <v>0</v>
      </c>
      <c r="AI45">
        <f>'[1]2018 ksh'!DA44</f>
        <v>0</v>
      </c>
      <c r="AJ45">
        <f>'[1]2018 ksh'!DB44</f>
        <v>12</v>
      </c>
      <c r="AK45">
        <f>'[1]2018 ksh'!DC44</f>
        <v>0</v>
      </c>
      <c r="AL45">
        <f>'[1]2018 ksh'!DD44</f>
        <v>171</v>
      </c>
      <c r="AM45">
        <f>'[1]2018 ksh'!DE44</f>
        <v>511</v>
      </c>
      <c r="AN45">
        <f>'[1]2018 ksh'!DF44</f>
        <v>0</v>
      </c>
      <c r="AO45">
        <f>'[1]2018 ksh'!DG44</f>
        <v>0</v>
      </c>
      <c r="AP45">
        <f>'[1]2018 ksh'!DH44</f>
        <v>0</v>
      </c>
      <c r="AQ45">
        <f>'[1]2018 ksh'!DI44</f>
        <v>0</v>
      </c>
      <c r="AR45">
        <f>'[1]2018 ksh'!DJ44</f>
        <v>0</v>
      </c>
      <c r="AS45">
        <f>'[1]2018 ksh'!DK44</f>
        <v>0</v>
      </c>
      <c r="AT45">
        <f>'[1]2018 ksh'!DL44</f>
        <v>0</v>
      </c>
      <c r="AU45">
        <f>'[1]2018 ksh'!DM44</f>
        <v>323</v>
      </c>
      <c r="AV45">
        <f>'[1]2018 ksh'!DN44</f>
        <v>47</v>
      </c>
      <c r="AW45">
        <f>'[1]2018 ksh'!DO44</f>
        <v>149</v>
      </c>
      <c r="AX45">
        <f>'[1]2018 ksh'!DP44</f>
        <v>0</v>
      </c>
      <c r="AY45">
        <f>'[1]2018 ksh'!DQ44</f>
        <v>0</v>
      </c>
      <c r="AZ45">
        <f>'[1]2018 ksh'!DR44</f>
        <v>457</v>
      </c>
      <c r="BA45">
        <f>'[1]2018 ksh'!DS44</f>
        <v>84</v>
      </c>
      <c r="BB45">
        <f>'[1]2018 ksh'!DT44</f>
        <v>84</v>
      </c>
      <c r="BC45">
        <f>'[1]2018 ksh'!DU44</f>
        <v>55</v>
      </c>
      <c r="BD45">
        <f>'[1]2018 ksh'!DV44</f>
        <v>403</v>
      </c>
      <c r="BE45">
        <f>'[1]2018 ksh'!DW44</f>
        <v>936</v>
      </c>
      <c r="BF45">
        <f>'[1]2018 ksh'!DX44</f>
        <v>0</v>
      </c>
      <c r="BG45">
        <f>'[1]2018 ksh'!DY44</f>
        <v>43</v>
      </c>
      <c r="BH45">
        <f>'[1]2018 ksh'!DZ44</f>
        <v>1256</v>
      </c>
      <c r="BI45">
        <f>'[1]2018 ksh'!EA44</f>
        <v>0</v>
      </c>
      <c r="BJ45">
        <f>'[1]2018 ksh'!EB44</f>
        <v>0</v>
      </c>
      <c r="BK45">
        <f>'[1]2018 ksh'!EC44</f>
        <v>0</v>
      </c>
      <c r="BL45">
        <f>'[1]2018 ksh'!ED44</f>
        <v>0</v>
      </c>
      <c r="BM45">
        <f>'[1]2018 ksh'!EE44</f>
        <v>695</v>
      </c>
      <c r="BN45">
        <f>'[1]2018 ksh'!EF44</f>
        <v>1081</v>
      </c>
      <c r="BO45" s="2"/>
      <c r="BR45" t="s">
        <v>62</v>
      </c>
      <c r="BS45">
        <v>4.6202467184555673E-3</v>
      </c>
      <c r="BT45">
        <v>3.6058689952521363E-3</v>
      </c>
      <c r="BU45">
        <v>0</v>
      </c>
      <c r="BV45">
        <v>1.623922785411331E-2</v>
      </c>
      <c r="BW45">
        <v>1.6272417633477637E-3</v>
      </c>
      <c r="BX45">
        <v>3.8491100169977047E-3</v>
      </c>
      <c r="BY45">
        <v>7.3276693473782158E-3</v>
      </c>
      <c r="BZ45">
        <v>2.3020415531527848E-3</v>
      </c>
      <c r="CA45">
        <v>5.6718659836790739E-3</v>
      </c>
      <c r="CB45">
        <v>1.8959450801229791E-4</v>
      </c>
      <c r="CC45">
        <v>1.0853395701692697E-3</v>
      </c>
      <c r="CD45">
        <v>1.1001186837396517E-3</v>
      </c>
      <c r="CE45">
        <v>2.5632283485837837E-3</v>
      </c>
      <c r="CF45">
        <v>2.6634921838148257E-3</v>
      </c>
      <c r="CG45">
        <v>7.363780045518996E-3</v>
      </c>
      <c r="CH45">
        <v>3.7681085640584873E-2</v>
      </c>
      <c r="CI45">
        <v>1.7078323472707038E-3</v>
      </c>
      <c r="CJ45">
        <v>5.4743096104893614E-3</v>
      </c>
      <c r="CK45">
        <v>1.1858331316648341E-2</v>
      </c>
      <c r="CL45">
        <v>2.5994541051328111E-3</v>
      </c>
      <c r="CM45">
        <v>1.1891024616047255E-2</v>
      </c>
      <c r="CN45">
        <v>5.1238591987684077E-3</v>
      </c>
      <c r="CO45">
        <v>2.1951054441279018E-2</v>
      </c>
      <c r="CP45">
        <v>2.7648280734047549E-3</v>
      </c>
      <c r="CQ45">
        <v>1.7552303461250723E-2</v>
      </c>
      <c r="CR45">
        <v>3.6822764541734995E-3</v>
      </c>
      <c r="CS45">
        <v>3.5976936103429371E-3</v>
      </c>
      <c r="CT45">
        <v>4.95263626183935E-2</v>
      </c>
      <c r="CU45">
        <v>8.1316818195736429E-4</v>
      </c>
      <c r="CV45">
        <v>1.5435853071391638E-3</v>
      </c>
      <c r="CW45">
        <v>6.5934947201743664E-3</v>
      </c>
      <c r="CX45">
        <v>0</v>
      </c>
      <c r="CY45">
        <v>3.9662241149083605E-4</v>
      </c>
      <c r="CZ45">
        <v>3.6171386420225443E-3</v>
      </c>
      <c r="DA45">
        <v>5.1484333907313813E-4</v>
      </c>
      <c r="DB45">
        <v>2.8304403149373753E-3</v>
      </c>
      <c r="DC45">
        <v>0</v>
      </c>
      <c r="DD45">
        <v>1.6454694766134036E-3</v>
      </c>
      <c r="DE45">
        <v>7.3248104376094306E-3</v>
      </c>
      <c r="DF45">
        <v>2.002612982659681E-3</v>
      </c>
      <c r="DG45">
        <v>2.456902115933918E-4</v>
      </c>
      <c r="DH45">
        <v>0</v>
      </c>
      <c r="DI45">
        <v>1.1505113040604564E-3</v>
      </c>
      <c r="DJ45">
        <v>7.2662211564896264E-4</v>
      </c>
      <c r="DK45">
        <v>0</v>
      </c>
      <c r="DL45">
        <v>1.4521843322145454E-3</v>
      </c>
      <c r="DM45">
        <v>2.7890832209310624E-3</v>
      </c>
      <c r="DN45">
        <v>7.7090456334029226E-4</v>
      </c>
      <c r="DO45">
        <v>0</v>
      </c>
      <c r="DP45">
        <v>3.8663129889411705E-3</v>
      </c>
      <c r="DQ45">
        <v>8.8267840753614396E-4</v>
      </c>
      <c r="DR45">
        <v>2.2660109505872592E-3</v>
      </c>
      <c r="DS45">
        <v>1.8453365437507291E-3</v>
      </c>
      <c r="DT45">
        <v>2.9011917194398003E-3</v>
      </c>
      <c r="DU45">
        <v>8.2218617560442611E-4</v>
      </c>
      <c r="DV45">
        <v>1.1662314196267032E-3</v>
      </c>
      <c r="DW45">
        <v>1.6998063917696249E-3</v>
      </c>
      <c r="DX45">
        <v>9.0667566799485289E-2</v>
      </c>
      <c r="DY45">
        <v>0</v>
      </c>
      <c r="DZ45">
        <v>5.7499944360487262E-3</v>
      </c>
      <c r="EA45">
        <v>200</v>
      </c>
      <c r="EB45">
        <v>6.3549134248697985E-5</v>
      </c>
      <c r="EF45" s="2"/>
    </row>
    <row r="46" spans="1:136" x14ac:dyDescent="0.35">
      <c r="A46" s="2"/>
      <c r="B46" t="s">
        <v>62</v>
      </c>
      <c r="C46">
        <f>'[1]2018 ksh'!BU45</f>
        <v>8459</v>
      </c>
      <c r="D46">
        <f>'[1]2018 ksh'!BV45</f>
        <v>391</v>
      </c>
      <c r="E46">
        <f>'[1]2018 ksh'!BW45</f>
        <v>0</v>
      </c>
      <c r="F46">
        <f>'[1]2018 ksh'!BX45</f>
        <v>2097</v>
      </c>
      <c r="G46">
        <f>'[1]2018 ksh'!BY45</f>
        <v>4916</v>
      </c>
      <c r="H46">
        <f>'[1]2018 ksh'!BZ45</f>
        <v>1651</v>
      </c>
      <c r="I46">
        <f>'[1]2018 ksh'!CA45</f>
        <v>1734</v>
      </c>
      <c r="J46">
        <f>'[1]2018 ksh'!CB45</f>
        <v>945</v>
      </c>
      <c r="K46">
        <f>'[1]2018 ksh'!CC45</f>
        <v>594</v>
      </c>
      <c r="L46">
        <f>'[1]2018 ksh'!CD45</f>
        <v>214</v>
      </c>
      <c r="M46">
        <f>'[1]2018 ksh'!CE45</f>
        <v>1366</v>
      </c>
      <c r="N46">
        <f>'[1]2018 ksh'!CF45</f>
        <v>1142</v>
      </c>
      <c r="O46">
        <f>'[1]2018 ksh'!CG45</f>
        <v>3990</v>
      </c>
      <c r="P46">
        <f>'[1]2018 ksh'!CH45</f>
        <v>1730</v>
      </c>
      <c r="Q46">
        <f>'[1]2018 ksh'!CI45</f>
        <v>5209</v>
      </c>
      <c r="R46">
        <f>'[1]2018 ksh'!CJ45</f>
        <v>45493</v>
      </c>
      <c r="S46">
        <f>'[1]2018 ksh'!CK45</f>
        <v>6997</v>
      </c>
      <c r="T46">
        <f>'[1]2018 ksh'!CL45</f>
        <v>9119</v>
      </c>
      <c r="U46">
        <f>'[1]2018 ksh'!CM45</f>
        <v>20072</v>
      </c>
      <c r="V46">
        <f>'[1]2018 ksh'!CN45</f>
        <v>21982</v>
      </c>
      <c r="W46">
        <f>'[1]2018 ksh'!CO45</f>
        <v>3572</v>
      </c>
      <c r="X46">
        <f>'[1]2018 ksh'!CP45</f>
        <v>3401</v>
      </c>
      <c r="Y46">
        <f>'[1]2018 ksh'!CQ45</f>
        <v>8023</v>
      </c>
      <c r="Z46">
        <f>'[1]2018 ksh'!CR45</f>
        <v>2317</v>
      </c>
      <c r="AA46">
        <f>'[1]2018 ksh'!CS45</f>
        <v>2903</v>
      </c>
      <c r="AB46">
        <f>'[1]2018 ksh'!CT45</f>
        <v>1137</v>
      </c>
      <c r="AC46">
        <f>'[1]2018 ksh'!CU45</f>
        <v>14794</v>
      </c>
      <c r="AD46">
        <f>'[1]2018 ksh'!CV45</f>
        <v>33622</v>
      </c>
      <c r="AE46">
        <f>'[1]2018 ksh'!CW45</f>
        <v>2195</v>
      </c>
      <c r="AF46">
        <f>'[1]2018 ksh'!CX45</f>
        <v>3897</v>
      </c>
      <c r="AG46">
        <f>'[1]2018 ksh'!CY45</f>
        <v>11325</v>
      </c>
      <c r="AH46">
        <f>'[1]2018 ksh'!CZ45</f>
        <v>0</v>
      </c>
      <c r="AI46">
        <f>'[1]2018 ksh'!DA45</f>
        <v>245</v>
      </c>
      <c r="AJ46">
        <f>'[1]2018 ksh'!DB45</f>
        <v>2900</v>
      </c>
      <c r="AK46">
        <f>'[1]2018 ksh'!DC45</f>
        <v>65</v>
      </c>
      <c r="AL46">
        <f>'[1]2018 ksh'!DD45</f>
        <v>3105</v>
      </c>
      <c r="AM46">
        <f>'[1]2018 ksh'!DE45</f>
        <v>0</v>
      </c>
      <c r="AN46">
        <f>'[1]2018 ksh'!DF45</f>
        <v>651</v>
      </c>
      <c r="AO46">
        <f>'[1]2018 ksh'!DG45</f>
        <v>4068</v>
      </c>
      <c r="AP46">
        <f>'[1]2018 ksh'!DH45</f>
        <v>2116</v>
      </c>
      <c r="AQ46">
        <f>'[1]2018 ksh'!DI45</f>
        <v>235</v>
      </c>
      <c r="AR46">
        <f>'[1]2018 ksh'!DJ45</f>
        <v>0</v>
      </c>
      <c r="AS46">
        <f>'[1]2018 ksh'!DK45</f>
        <v>571</v>
      </c>
      <c r="AT46">
        <f>'[1]2018 ksh'!DL45</f>
        <v>369</v>
      </c>
      <c r="AU46">
        <f>'[1]2018 ksh'!DM45</f>
        <v>0</v>
      </c>
      <c r="AV46">
        <f>'[1]2018 ksh'!DN45</f>
        <v>432</v>
      </c>
      <c r="AW46">
        <f>'[1]2018 ksh'!DO45</f>
        <v>928</v>
      </c>
      <c r="AX46">
        <f>'[1]2018 ksh'!DP45</f>
        <v>125</v>
      </c>
      <c r="AY46">
        <f>'[1]2018 ksh'!DQ45</f>
        <v>0</v>
      </c>
      <c r="AZ46">
        <f>'[1]2018 ksh'!DR45</f>
        <v>2177</v>
      </c>
      <c r="BA46">
        <f>'[1]2018 ksh'!DS45</f>
        <v>3242</v>
      </c>
      <c r="BB46">
        <f>'[1]2018 ksh'!DT45</f>
        <v>4161</v>
      </c>
      <c r="BC46">
        <f>'[1]2018 ksh'!DU45</f>
        <v>3236</v>
      </c>
      <c r="BD46">
        <f>'[1]2018 ksh'!DV45</f>
        <v>1632</v>
      </c>
      <c r="BE46">
        <f>'[1]2018 ksh'!DW45</f>
        <v>415</v>
      </c>
      <c r="BF46">
        <f>'[1]2018 ksh'!DX45</f>
        <v>420</v>
      </c>
      <c r="BG46">
        <f>'[1]2018 ksh'!DY45</f>
        <v>465</v>
      </c>
      <c r="BH46">
        <f>'[1]2018 ksh'!DZ45</f>
        <v>7153</v>
      </c>
      <c r="BI46">
        <f>'[1]2018 ksh'!EA45</f>
        <v>0</v>
      </c>
      <c r="BJ46">
        <f>'[1]2018 ksh'!EB45</f>
        <v>38</v>
      </c>
      <c r="BK46">
        <f>'[1]2018 ksh'!EC45</f>
        <v>100</v>
      </c>
      <c r="BL46">
        <f>'[1]2018 ksh'!ED45</f>
        <v>248</v>
      </c>
      <c r="BM46">
        <f>'[1]2018 ksh'!EE45</f>
        <v>2549</v>
      </c>
      <c r="BN46">
        <f>'[1]2018 ksh'!EF45</f>
        <v>8552</v>
      </c>
      <c r="BO46" s="2"/>
      <c r="BR46" t="s">
        <v>63</v>
      </c>
      <c r="BS46">
        <v>1.0541525199928176E-4</v>
      </c>
      <c r="BT46">
        <v>0</v>
      </c>
      <c r="BU46">
        <v>0</v>
      </c>
      <c r="BV46">
        <v>0</v>
      </c>
      <c r="BW46">
        <v>1.2776959329785127E-4</v>
      </c>
      <c r="BX46">
        <v>8.6494234785351211E-4</v>
      </c>
      <c r="BY46">
        <v>2.8313370604056545E-4</v>
      </c>
      <c r="BZ46">
        <v>3.7758353517320807E-4</v>
      </c>
      <c r="CA46">
        <v>0</v>
      </c>
      <c r="CB46">
        <v>0</v>
      </c>
      <c r="CC46">
        <v>7.150846362755071E-6</v>
      </c>
      <c r="CD46">
        <v>4.4313011779355499E-4</v>
      </c>
      <c r="CE46">
        <v>4.8823397115881598E-5</v>
      </c>
      <c r="CF46">
        <v>3.7535225110638987E-3</v>
      </c>
      <c r="CG46">
        <v>0</v>
      </c>
      <c r="CH46">
        <v>1.2921217242061942E-4</v>
      </c>
      <c r="CI46">
        <v>9.4215133063668962E-5</v>
      </c>
      <c r="CJ46">
        <v>2.2632028985135311E-4</v>
      </c>
      <c r="CK46">
        <v>0</v>
      </c>
      <c r="CL46">
        <v>1.1825375785337145E-6</v>
      </c>
      <c r="CM46">
        <v>8.8883078736971355E-4</v>
      </c>
      <c r="CN46">
        <v>3.8266987253371817E-3</v>
      </c>
      <c r="CO46">
        <v>1.5786810934336273E-3</v>
      </c>
      <c r="CP46">
        <v>0</v>
      </c>
      <c r="CQ46">
        <v>1.3906406462582386E-3</v>
      </c>
      <c r="CR46">
        <v>0</v>
      </c>
      <c r="CS46">
        <v>9.7274398008461188E-6</v>
      </c>
      <c r="CT46">
        <v>2.9460688012844863E-5</v>
      </c>
      <c r="CU46">
        <v>7.890880307832282E-5</v>
      </c>
      <c r="CV46">
        <v>1.1051072637716878E-3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4.5554991168023253E-4</v>
      </c>
      <c r="DF46">
        <v>0</v>
      </c>
      <c r="DG46">
        <v>0</v>
      </c>
      <c r="DH46">
        <v>0</v>
      </c>
      <c r="DI46">
        <v>1.6522228884931247E-4</v>
      </c>
      <c r="DJ46">
        <v>0</v>
      </c>
      <c r="DK46">
        <v>0</v>
      </c>
      <c r="DL46">
        <v>7.3953831733148149E-5</v>
      </c>
      <c r="DM46">
        <v>0</v>
      </c>
      <c r="DN46">
        <v>0</v>
      </c>
      <c r="DO46">
        <v>0</v>
      </c>
      <c r="DP46">
        <v>2.0246195716090649E-4</v>
      </c>
      <c r="DQ46">
        <v>2.4503718901373521E-6</v>
      </c>
      <c r="DR46">
        <v>1.4758206383300824E-4</v>
      </c>
      <c r="DS46">
        <v>2.7372111897415018E-4</v>
      </c>
      <c r="DT46">
        <v>2.8265286972483348E-4</v>
      </c>
      <c r="DU46">
        <v>8.8558366384380361E-4</v>
      </c>
      <c r="DV46">
        <v>0</v>
      </c>
      <c r="DW46">
        <v>0</v>
      </c>
      <c r="DX46">
        <v>9.5826479100252875E-3</v>
      </c>
      <c r="DY46">
        <v>8.7864637487074769E-4</v>
      </c>
      <c r="DZ46">
        <v>0</v>
      </c>
      <c r="EA46">
        <v>0</v>
      </c>
      <c r="EB46">
        <v>0</v>
      </c>
      <c r="EF46" s="2"/>
    </row>
    <row r="47" spans="1:136" x14ac:dyDescent="0.35">
      <c r="A47" s="2"/>
      <c r="B47" t="s">
        <v>63</v>
      </c>
      <c r="C47">
        <f>'[1]2018 ksh'!BU46</f>
        <v>193</v>
      </c>
      <c r="D47">
        <f>'[1]2018 ksh'!BV46</f>
        <v>0</v>
      </c>
      <c r="E47">
        <f>'[1]2018 ksh'!BW46</f>
        <v>0</v>
      </c>
      <c r="F47">
        <f>'[1]2018 ksh'!BX46</f>
        <v>0</v>
      </c>
      <c r="G47">
        <f>'[1]2018 ksh'!BY46</f>
        <v>386</v>
      </c>
      <c r="H47">
        <f>'[1]2018 ksh'!BZ46</f>
        <v>371</v>
      </c>
      <c r="I47">
        <f>'[1]2018 ksh'!CA46</f>
        <v>67</v>
      </c>
      <c r="J47">
        <f>'[1]2018 ksh'!CB46</f>
        <v>155</v>
      </c>
      <c r="K47">
        <f>'[1]2018 ksh'!CC46</f>
        <v>0</v>
      </c>
      <c r="L47">
        <f>'[1]2018 ksh'!CD46</f>
        <v>0</v>
      </c>
      <c r="M47">
        <f>'[1]2018 ksh'!CE46</f>
        <v>9</v>
      </c>
      <c r="N47">
        <f>'[1]2018 ksh'!CF46</f>
        <v>460</v>
      </c>
      <c r="O47">
        <f>'[1]2018 ksh'!CG46</f>
        <v>76</v>
      </c>
      <c r="P47">
        <f>'[1]2018 ksh'!CH46</f>
        <v>2438</v>
      </c>
      <c r="Q47">
        <f>'[1]2018 ksh'!CI46</f>
        <v>0</v>
      </c>
      <c r="R47">
        <f>'[1]2018 ksh'!CJ46</f>
        <v>156</v>
      </c>
      <c r="S47">
        <f>'[1]2018 ksh'!CK46</f>
        <v>386</v>
      </c>
      <c r="T47">
        <f>'[1]2018 ksh'!CL46</f>
        <v>377</v>
      </c>
      <c r="U47">
        <f>'[1]2018 ksh'!CM46</f>
        <v>0</v>
      </c>
      <c r="V47">
        <f>'[1]2018 ksh'!CN46</f>
        <v>10</v>
      </c>
      <c r="W47">
        <f>'[1]2018 ksh'!CO46</f>
        <v>267</v>
      </c>
      <c r="X47">
        <f>'[1]2018 ksh'!CP46</f>
        <v>2540</v>
      </c>
      <c r="Y47">
        <f>'[1]2018 ksh'!CQ46</f>
        <v>577</v>
      </c>
      <c r="Z47">
        <f>'[1]2018 ksh'!CR46</f>
        <v>0</v>
      </c>
      <c r="AA47">
        <f>'[1]2018 ksh'!CS46</f>
        <v>230</v>
      </c>
      <c r="AB47">
        <f>'[1]2018 ksh'!CT46</f>
        <v>0</v>
      </c>
      <c r="AC47">
        <f>'[1]2018 ksh'!CU46</f>
        <v>40</v>
      </c>
      <c r="AD47">
        <f>'[1]2018 ksh'!CV46</f>
        <v>20</v>
      </c>
      <c r="AE47">
        <f>'[1]2018 ksh'!CW46</f>
        <v>213</v>
      </c>
      <c r="AF47">
        <f>'[1]2018 ksh'!CX46</f>
        <v>2790</v>
      </c>
      <c r="AG47">
        <f>'[1]2018 ksh'!CY46</f>
        <v>0</v>
      </c>
      <c r="AH47">
        <f>'[1]2018 ksh'!CZ46</f>
        <v>0</v>
      </c>
      <c r="AI47">
        <f>'[1]2018 ksh'!DA46</f>
        <v>0</v>
      </c>
      <c r="AJ47">
        <f>'[1]2018 ksh'!DB46</f>
        <v>0</v>
      </c>
      <c r="AK47">
        <f>'[1]2018 ksh'!DC46</f>
        <v>0</v>
      </c>
      <c r="AL47">
        <f>'[1]2018 ksh'!DD46</f>
        <v>0</v>
      </c>
      <c r="AM47">
        <f>'[1]2018 ksh'!DE46</f>
        <v>0</v>
      </c>
      <c r="AN47">
        <f>'[1]2018 ksh'!DF46</f>
        <v>0</v>
      </c>
      <c r="AO47">
        <f>'[1]2018 ksh'!DG46</f>
        <v>253</v>
      </c>
      <c r="AP47">
        <f>'[1]2018 ksh'!DH46</f>
        <v>0</v>
      </c>
      <c r="AQ47">
        <f>'[1]2018 ksh'!DI46</f>
        <v>0</v>
      </c>
      <c r="AR47">
        <f>'[1]2018 ksh'!DJ46</f>
        <v>0</v>
      </c>
      <c r="AS47">
        <f>'[1]2018 ksh'!DK46</f>
        <v>82</v>
      </c>
      <c r="AT47">
        <f>'[1]2018 ksh'!DL46</f>
        <v>0</v>
      </c>
      <c r="AU47">
        <f>'[1]2018 ksh'!DM46</f>
        <v>0</v>
      </c>
      <c r="AV47">
        <f>'[1]2018 ksh'!DN46</f>
        <v>22</v>
      </c>
      <c r="AW47">
        <f>'[1]2018 ksh'!DO46</f>
        <v>0</v>
      </c>
      <c r="AX47">
        <f>'[1]2018 ksh'!DP46</f>
        <v>0</v>
      </c>
      <c r="AY47">
        <f>'[1]2018 ksh'!DQ46</f>
        <v>0</v>
      </c>
      <c r="AZ47">
        <f>'[1]2018 ksh'!DR46</f>
        <v>114</v>
      </c>
      <c r="BA47">
        <f>'[1]2018 ksh'!DS46</f>
        <v>9</v>
      </c>
      <c r="BB47">
        <f>'[1]2018 ksh'!DT46</f>
        <v>271</v>
      </c>
      <c r="BC47">
        <f>'[1]2018 ksh'!DU46</f>
        <v>480</v>
      </c>
      <c r="BD47">
        <f>'[1]2018 ksh'!DV46</f>
        <v>159</v>
      </c>
      <c r="BE47">
        <f>'[1]2018 ksh'!DW46</f>
        <v>447</v>
      </c>
      <c r="BF47">
        <f>'[1]2018 ksh'!DX46</f>
        <v>0</v>
      </c>
      <c r="BG47">
        <f>'[1]2018 ksh'!DY46</f>
        <v>0</v>
      </c>
      <c r="BH47">
        <f>'[1]2018 ksh'!DZ46</f>
        <v>756</v>
      </c>
      <c r="BI47">
        <f>'[1]2018 ksh'!EA46</f>
        <v>292</v>
      </c>
      <c r="BJ47">
        <f>'[1]2018 ksh'!EB46</f>
        <v>0</v>
      </c>
      <c r="BK47">
        <f>'[1]2018 ksh'!EC46</f>
        <v>0</v>
      </c>
      <c r="BL47">
        <f>'[1]2018 ksh'!ED46</f>
        <v>0</v>
      </c>
      <c r="BM47">
        <f>'[1]2018 ksh'!EE46</f>
        <v>1029</v>
      </c>
      <c r="BN47">
        <f>'[1]2018 ksh'!EF46</f>
        <v>406</v>
      </c>
      <c r="BO47" s="2"/>
      <c r="BR47" t="s">
        <v>64</v>
      </c>
      <c r="BS47">
        <v>1.6675272764445971E-3</v>
      </c>
      <c r="BT47">
        <v>1.3187705020998861E-3</v>
      </c>
      <c r="BU47">
        <v>0</v>
      </c>
      <c r="BV47">
        <v>5.5602124936830494E-3</v>
      </c>
      <c r="BW47">
        <v>7.0802891208317058E-4</v>
      </c>
      <c r="BX47">
        <v>1.4454562147417181E-4</v>
      </c>
      <c r="BY47">
        <v>1.2825534296016659E-2</v>
      </c>
      <c r="BZ47">
        <v>5.7002933697116581E-4</v>
      </c>
      <c r="CA47">
        <v>0</v>
      </c>
      <c r="CB47">
        <v>2.9147940717778512E-4</v>
      </c>
      <c r="CC47">
        <v>4.3937978206706161E-4</v>
      </c>
      <c r="CD47">
        <v>1.9651857397801132E-4</v>
      </c>
      <c r="CE47">
        <v>9.1543869592277988E-4</v>
      </c>
      <c r="CF47">
        <v>4.2985376746884352E-3</v>
      </c>
      <c r="CG47">
        <v>1.2228200689909639E-3</v>
      </c>
      <c r="CH47">
        <v>2.0988695186785235E-3</v>
      </c>
      <c r="CI47">
        <v>2.2064891266724543E-4</v>
      </c>
      <c r="CJ47">
        <v>1.1279995348294231E-3</v>
      </c>
      <c r="CK47">
        <v>6.8177134014608335E-4</v>
      </c>
      <c r="CL47">
        <v>1.1245932371855624E-4</v>
      </c>
      <c r="CM47">
        <v>5.3263268156986576E-4</v>
      </c>
      <c r="CN47">
        <v>1.3815286343048015E-3</v>
      </c>
      <c r="CO47">
        <v>5.8796978679183107E-3</v>
      </c>
      <c r="CP47">
        <v>7.6787521158220096E-3</v>
      </c>
      <c r="CQ47">
        <v>1.9009453007982183E-2</v>
      </c>
      <c r="CR47">
        <v>1.8168488045658163E-3</v>
      </c>
      <c r="CS47">
        <v>3.8972014818109892E-2</v>
      </c>
      <c r="CT47">
        <v>4.198148041830393E-4</v>
      </c>
      <c r="CU47">
        <v>2.2042599920939942E-4</v>
      </c>
      <c r="CV47">
        <v>3.2004540112097625E-4</v>
      </c>
      <c r="CW47">
        <v>2.0103609067339588E-3</v>
      </c>
      <c r="CX47">
        <v>0</v>
      </c>
      <c r="CY47">
        <v>3.9662241149083605E-4</v>
      </c>
      <c r="CZ47">
        <v>9.5043436042109618E-4</v>
      </c>
      <c r="DA47">
        <v>0</v>
      </c>
      <c r="DB47">
        <v>6.1531311194290767E-4</v>
      </c>
      <c r="DC47">
        <v>0</v>
      </c>
      <c r="DD47">
        <v>1.3649055566378461E-4</v>
      </c>
      <c r="DE47">
        <v>5.6718664892993378E-4</v>
      </c>
      <c r="DF47">
        <v>2.5174624451203926E-4</v>
      </c>
      <c r="DG47">
        <v>4.0669571195672089E-4</v>
      </c>
      <c r="DH47">
        <v>0</v>
      </c>
      <c r="DI47">
        <v>1.1283473384831096E-4</v>
      </c>
      <c r="DJ47">
        <v>0</v>
      </c>
      <c r="DK47">
        <v>0</v>
      </c>
      <c r="DL47">
        <v>3.6304608305363635E-4</v>
      </c>
      <c r="DM47">
        <v>7.99457043930671E-4</v>
      </c>
      <c r="DN47">
        <v>3.4536524437645092E-4</v>
      </c>
      <c r="DO47">
        <v>0</v>
      </c>
      <c r="DP47">
        <v>4.001287627048441E-3</v>
      </c>
      <c r="DQ47">
        <v>8.7941124501596084E-4</v>
      </c>
      <c r="DR47">
        <v>4.5309327346517656E-4</v>
      </c>
      <c r="DS47">
        <v>6.1872377934781865E-4</v>
      </c>
      <c r="DT47">
        <v>8.4618091816994175E-4</v>
      </c>
      <c r="DU47">
        <v>2.6745815350987358E-4</v>
      </c>
      <c r="DV47">
        <v>3.8596706506693272E-4</v>
      </c>
      <c r="DW47">
        <v>2.5588483316962092E-4</v>
      </c>
      <c r="DX47">
        <v>8.5686110941495947E-3</v>
      </c>
      <c r="DY47">
        <v>4.633956908564902E-4</v>
      </c>
      <c r="DZ47">
        <v>0</v>
      </c>
      <c r="EA47">
        <v>0</v>
      </c>
      <c r="EB47">
        <v>4.3049413523311534E-5</v>
      </c>
      <c r="EF47" s="2"/>
    </row>
    <row r="48" spans="1:136" x14ac:dyDescent="0.35">
      <c r="A48" s="2"/>
      <c r="B48" t="s">
        <v>64</v>
      </c>
      <c r="C48">
        <f>'[1]2018 ksh'!BU47</f>
        <v>3053</v>
      </c>
      <c r="D48">
        <f>'[1]2018 ksh'!BV47</f>
        <v>143</v>
      </c>
      <c r="E48">
        <f>'[1]2018 ksh'!BW47</f>
        <v>0</v>
      </c>
      <c r="F48">
        <f>'[1]2018 ksh'!BX47</f>
        <v>718</v>
      </c>
      <c r="G48">
        <f>'[1]2018 ksh'!BY47</f>
        <v>2139</v>
      </c>
      <c r="H48">
        <f>'[1]2018 ksh'!BZ47</f>
        <v>62</v>
      </c>
      <c r="I48">
        <f>'[1]2018 ksh'!CA47</f>
        <v>3035</v>
      </c>
      <c r="J48">
        <f>'[1]2018 ksh'!CB47</f>
        <v>234</v>
      </c>
      <c r="K48">
        <f>'[1]2018 ksh'!CC47</f>
        <v>0</v>
      </c>
      <c r="L48">
        <f>'[1]2018 ksh'!CD47</f>
        <v>329</v>
      </c>
      <c r="M48">
        <f>'[1]2018 ksh'!CE47</f>
        <v>553</v>
      </c>
      <c r="N48">
        <f>'[1]2018 ksh'!CF47</f>
        <v>204</v>
      </c>
      <c r="O48">
        <f>'[1]2018 ksh'!CG47</f>
        <v>1425</v>
      </c>
      <c r="P48">
        <f>'[1]2018 ksh'!CH47</f>
        <v>2792</v>
      </c>
      <c r="Q48">
        <f>'[1]2018 ksh'!CI47</f>
        <v>865</v>
      </c>
      <c r="R48">
        <f>'[1]2018 ksh'!CJ47</f>
        <v>2534</v>
      </c>
      <c r="S48">
        <f>'[1]2018 ksh'!CK47</f>
        <v>904</v>
      </c>
      <c r="T48">
        <f>'[1]2018 ksh'!CL47</f>
        <v>1879</v>
      </c>
      <c r="U48">
        <f>'[1]2018 ksh'!CM47</f>
        <v>1154</v>
      </c>
      <c r="V48">
        <f>'[1]2018 ksh'!CN47</f>
        <v>951</v>
      </c>
      <c r="W48">
        <f>'[1]2018 ksh'!CO47</f>
        <v>160</v>
      </c>
      <c r="X48">
        <f>'[1]2018 ksh'!CP47</f>
        <v>917</v>
      </c>
      <c r="Y48">
        <f>'[1]2018 ksh'!CQ47</f>
        <v>2149</v>
      </c>
      <c r="Z48">
        <f>'[1]2018 ksh'!CR47</f>
        <v>6435</v>
      </c>
      <c r="AA48">
        <f>'[1]2018 ksh'!CS47</f>
        <v>3144</v>
      </c>
      <c r="AB48">
        <f>'[1]2018 ksh'!CT47</f>
        <v>561</v>
      </c>
      <c r="AC48">
        <f>'[1]2018 ksh'!CU47</f>
        <v>160256</v>
      </c>
      <c r="AD48">
        <f>'[1]2018 ksh'!CV47</f>
        <v>285</v>
      </c>
      <c r="AE48">
        <f>'[1]2018 ksh'!CW47</f>
        <v>595</v>
      </c>
      <c r="AF48">
        <f>'[1]2018 ksh'!CX47</f>
        <v>808</v>
      </c>
      <c r="AG48">
        <f>'[1]2018 ksh'!CY47</f>
        <v>3453</v>
      </c>
      <c r="AH48">
        <f>'[1]2018 ksh'!CZ47</f>
        <v>0</v>
      </c>
      <c r="AI48">
        <f>'[1]2018 ksh'!DA47</f>
        <v>245</v>
      </c>
      <c r="AJ48">
        <f>'[1]2018 ksh'!DB47</f>
        <v>762</v>
      </c>
      <c r="AK48">
        <f>'[1]2018 ksh'!DC47</f>
        <v>0</v>
      </c>
      <c r="AL48">
        <f>'[1]2018 ksh'!DD47</f>
        <v>675</v>
      </c>
      <c r="AM48">
        <f>'[1]2018 ksh'!DE47</f>
        <v>0</v>
      </c>
      <c r="AN48">
        <f>'[1]2018 ksh'!DF47</f>
        <v>54</v>
      </c>
      <c r="AO48">
        <f>'[1]2018 ksh'!DG47</f>
        <v>315</v>
      </c>
      <c r="AP48">
        <f>'[1]2018 ksh'!DH47</f>
        <v>266</v>
      </c>
      <c r="AQ48">
        <f>'[1]2018 ksh'!DI47</f>
        <v>389</v>
      </c>
      <c r="AR48">
        <f>'[1]2018 ksh'!DJ47</f>
        <v>0</v>
      </c>
      <c r="AS48">
        <f>'[1]2018 ksh'!DK47</f>
        <v>56</v>
      </c>
      <c r="AT48">
        <f>'[1]2018 ksh'!DL47</f>
        <v>0</v>
      </c>
      <c r="AU48">
        <f>'[1]2018 ksh'!DM47</f>
        <v>0</v>
      </c>
      <c r="AV48">
        <f>'[1]2018 ksh'!DN47</f>
        <v>108</v>
      </c>
      <c r="AW48">
        <f>'[1]2018 ksh'!DO47</f>
        <v>266</v>
      </c>
      <c r="AX48">
        <f>'[1]2018 ksh'!DP47</f>
        <v>56</v>
      </c>
      <c r="AY48">
        <f>'[1]2018 ksh'!DQ47</f>
        <v>0</v>
      </c>
      <c r="AZ48">
        <f>'[1]2018 ksh'!DR47</f>
        <v>2253</v>
      </c>
      <c r="BA48">
        <f>'[1]2018 ksh'!DS47</f>
        <v>3230</v>
      </c>
      <c r="BB48">
        <f>'[1]2018 ksh'!DT47</f>
        <v>832</v>
      </c>
      <c r="BC48">
        <f>'[1]2018 ksh'!DU47</f>
        <v>1085</v>
      </c>
      <c r="BD48">
        <f>'[1]2018 ksh'!DV47</f>
        <v>476</v>
      </c>
      <c r="BE48">
        <f>'[1]2018 ksh'!DW47</f>
        <v>135</v>
      </c>
      <c r="BF48">
        <f>'[1]2018 ksh'!DX47</f>
        <v>139</v>
      </c>
      <c r="BG48">
        <f>'[1]2018 ksh'!DY47</f>
        <v>70</v>
      </c>
      <c r="BH48">
        <f>'[1]2018 ksh'!DZ47</f>
        <v>676</v>
      </c>
      <c r="BI48">
        <f>'[1]2018 ksh'!EA47</f>
        <v>154</v>
      </c>
      <c r="BJ48">
        <f>'[1]2018 ksh'!EB47</f>
        <v>0</v>
      </c>
      <c r="BK48">
        <f>'[1]2018 ksh'!EC47</f>
        <v>0</v>
      </c>
      <c r="BL48">
        <f>'[1]2018 ksh'!ED47</f>
        <v>168</v>
      </c>
      <c r="BM48">
        <f>'[1]2018 ksh'!EE47</f>
        <v>2597</v>
      </c>
      <c r="BN48">
        <f>'[1]2018 ksh'!EF47</f>
        <v>18242</v>
      </c>
      <c r="BO48" s="2"/>
      <c r="BR48" t="s">
        <v>65</v>
      </c>
      <c r="BS48">
        <v>4.9157371398628801E-5</v>
      </c>
      <c r="BT48">
        <v>0</v>
      </c>
      <c r="BU48">
        <v>0</v>
      </c>
      <c r="BV48">
        <v>0</v>
      </c>
      <c r="BW48">
        <v>3.5417996069611615E-5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1.3169468958889113E-4</v>
      </c>
      <c r="CF48">
        <v>4.7265439331280429E-4</v>
      </c>
      <c r="CG48">
        <v>3.7603484202496698E-4</v>
      </c>
      <c r="CH48">
        <v>1.797374449697078E-4</v>
      </c>
      <c r="CI48">
        <v>3.7344340307620076E-5</v>
      </c>
      <c r="CJ48">
        <v>0</v>
      </c>
      <c r="CK48">
        <v>0</v>
      </c>
      <c r="CL48">
        <v>4.3753890405747431E-5</v>
      </c>
      <c r="CM48">
        <v>0</v>
      </c>
      <c r="CN48">
        <v>1.4161798432350199E-4</v>
      </c>
      <c r="CO48">
        <v>0</v>
      </c>
      <c r="CP48">
        <v>1.0739513448702112E-5</v>
      </c>
      <c r="CQ48">
        <v>0</v>
      </c>
      <c r="CR48">
        <v>0</v>
      </c>
      <c r="CS48">
        <v>6.2328570523921512E-4</v>
      </c>
      <c r="CT48">
        <v>0</v>
      </c>
      <c r="CU48">
        <v>0</v>
      </c>
      <c r="CV48">
        <v>9.6251277812372808E-5</v>
      </c>
      <c r="CW48">
        <v>9.8101886123565631E-4</v>
      </c>
      <c r="CX48">
        <v>0</v>
      </c>
      <c r="CY48">
        <v>0</v>
      </c>
      <c r="CZ48">
        <v>1.1325385817091277E-3</v>
      </c>
      <c r="DA48">
        <v>0</v>
      </c>
      <c r="DB48">
        <v>0</v>
      </c>
      <c r="DC48">
        <v>0</v>
      </c>
      <c r="DD48">
        <v>0</v>
      </c>
      <c r="DE48">
        <v>2.0886873420911846E-4</v>
      </c>
      <c r="DF48">
        <v>0</v>
      </c>
      <c r="DG48">
        <v>0</v>
      </c>
      <c r="DH48">
        <v>0</v>
      </c>
      <c r="DI48">
        <v>1.0276020404042605E-4</v>
      </c>
      <c r="DJ48">
        <v>5.4152054689285834E-4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1.2396354920904626E-3</v>
      </c>
      <c r="DQ48">
        <v>2.8152050382244693E-4</v>
      </c>
      <c r="DR48">
        <v>5.7181242444523482E-5</v>
      </c>
      <c r="DS48">
        <v>1.8818326929472824E-5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7.071297879952935E-4</v>
      </c>
      <c r="DZ48">
        <v>0</v>
      </c>
      <c r="EA48">
        <v>0</v>
      </c>
      <c r="EB48">
        <v>0</v>
      </c>
      <c r="EF48" s="2"/>
    </row>
    <row r="49" spans="1:136" x14ac:dyDescent="0.35">
      <c r="A49" s="2"/>
      <c r="B49" t="s">
        <v>65</v>
      </c>
      <c r="C49">
        <f>'[1]2018 ksh'!BU48</f>
        <v>90</v>
      </c>
      <c r="D49">
        <f>'[1]2018 ksh'!BV48</f>
        <v>0</v>
      </c>
      <c r="E49">
        <f>'[1]2018 ksh'!BW48</f>
        <v>0</v>
      </c>
      <c r="F49">
        <f>'[1]2018 ksh'!BX48</f>
        <v>0</v>
      </c>
      <c r="G49">
        <f>'[1]2018 ksh'!BY48</f>
        <v>107</v>
      </c>
      <c r="H49">
        <f>'[1]2018 ksh'!BZ48</f>
        <v>0</v>
      </c>
      <c r="I49">
        <f>'[1]2018 ksh'!CA48</f>
        <v>0</v>
      </c>
      <c r="J49">
        <f>'[1]2018 ksh'!CB48</f>
        <v>0</v>
      </c>
      <c r="K49">
        <f>'[1]2018 ksh'!CC48</f>
        <v>0</v>
      </c>
      <c r="L49">
        <f>'[1]2018 ksh'!CD48</f>
        <v>0</v>
      </c>
      <c r="M49">
        <f>'[1]2018 ksh'!CE48</f>
        <v>0</v>
      </c>
      <c r="N49">
        <f>'[1]2018 ksh'!CF48</f>
        <v>0</v>
      </c>
      <c r="O49">
        <f>'[1]2018 ksh'!CG48</f>
        <v>205</v>
      </c>
      <c r="P49">
        <f>'[1]2018 ksh'!CH48</f>
        <v>307</v>
      </c>
      <c r="Q49">
        <f>'[1]2018 ksh'!CI48</f>
        <v>266</v>
      </c>
      <c r="R49">
        <f>'[1]2018 ksh'!CJ48</f>
        <v>217</v>
      </c>
      <c r="S49">
        <f>'[1]2018 ksh'!CK48</f>
        <v>153</v>
      </c>
      <c r="T49">
        <f>'[1]2018 ksh'!CL48</f>
        <v>0</v>
      </c>
      <c r="U49">
        <f>'[1]2018 ksh'!CM48</f>
        <v>0</v>
      </c>
      <c r="V49">
        <f>'[1]2018 ksh'!CN48</f>
        <v>370</v>
      </c>
      <c r="W49">
        <f>'[1]2018 ksh'!CO48</f>
        <v>0</v>
      </c>
      <c r="X49">
        <f>'[1]2018 ksh'!CP48</f>
        <v>94</v>
      </c>
      <c r="Y49">
        <f>'[1]2018 ksh'!CQ48</f>
        <v>0</v>
      </c>
      <c r="Z49">
        <f>'[1]2018 ksh'!CR48</f>
        <v>9</v>
      </c>
      <c r="AA49">
        <f>'[1]2018 ksh'!CS48</f>
        <v>0</v>
      </c>
      <c r="AB49">
        <f>'[1]2018 ksh'!CT48</f>
        <v>0</v>
      </c>
      <c r="AC49">
        <f>'[1]2018 ksh'!CU48</f>
        <v>2563</v>
      </c>
      <c r="AD49">
        <f>'[1]2018 ksh'!CV48</f>
        <v>0</v>
      </c>
      <c r="AE49">
        <f>'[1]2018 ksh'!CW48</f>
        <v>0</v>
      </c>
      <c r="AF49">
        <f>'[1]2018 ksh'!CX48</f>
        <v>243</v>
      </c>
      <c r="AG49">
        <f>'[1]2018 ksh'!CY48</f>
        <v>1685</v>
      </c>
      <c r="AH49">
        <f>'[1]2018 ksh'!CZ48</f>
        <v>0</v>
      </c>
      <c r="AI49">
        <f>'[1]2018 ksh'!DA48</f>
        <v>0</v>
      </c>
      <c r="AJ49">
        <f>'[1]2018 ksh'!DB48</f>
        <v>908</v>
      </c>
      <c r="AK49">
        <f>'[1]2018 ksh'!DC48</f>
        <v>0</v>
      </c>
      <c r="AL49">
        <f>'[1]2018 ksh'!DD48</f>
        <v>0</v>
      </c>
      <c r="AM49">
        <f>'[1]2018 ksh'!DE48</f>
        <v>0</v>
      </c>
      <c r="AN49">
        <f>'[1]2018 ksh'!DF48</f>
        <v>0</v>
      </c>
      <c r="AO49">
        <f>'[1]2018 ksh'!DG48</f>
        <v>116</v>
      </c>
      <c r="AP49">
        <f>'[1]2018 ksh'!DH48</f>
        <v>0</v>
      </c>
      <c r="AQ49">
        <f>'[1]2018 ksh'!DI48</f>
        <v>0</v>
      </c>
      <c r="AR49">
        <f>'[1]2018 ksh'!DJ48</f>
        <v>0</v>
      </c>
      <c r="AS49">
        <f>'[1]2018 ksh'!DK48</f>
        <v>51</v>
      </c>
      <c r="AT49">
        <f>'[1]2018 ksh'!DL48</f>
        <v>275</v>
      </c>
      <c r="AU49">
        <f>'[1]2018 ksh'!DM48</f>
        <v>0</v>
      </c>
      <c r="AV49">
        <f>'[1]2018 ksh'!DN48</f>
        <v>0</v>
      </c>
      <c r="AW49">
        <f>'[1]2018 ksh'!DO48</f>
        <v>0</v>
      </c>
      <c r="AX49">
        <f>'[1]2018 ksh'!DP48</f>
        <v>0</v>
      </c>
      <c r="AY49">
        <f>'[1]2018 ksh'!DQ48</f>
        <v>0</v>
      </c>
      <c r="AZ49">
        <f>'[1]2018 ksh'!DR48</f>
        <v>698</v>
      </c>
      <c r="BA49">
        <f>'[1]2018 ksh'!DS48</f>
        <v>1034</v>
      </c>
      <c r="BB49">
        <f>'[1]2018 ksh'!DT48</f>
        <v>105</v>
      </c>
      <c r="BC49">
        <f>'[1]2018 ksh'!DU48</f>
        <v>33</v>
      </c>
      <c r="BD49">
        <f>'[1]2018 ksh'!DV48</f>
        <v>0</v>
      </c>
      <c r="BE49">
        <f>'[1]2018 ksh'!DW48</f>
        <v>0</v>
      </c>
      <c r="BF49">
        <f>'[1]2018 ksh'!DX48</f>
        <v>0</v>
      </c>
      <c r="BG49">
        <f>'[1]2018 ksh'!DY48</f>
        <v>0</v>
      </c>
      <c r="BH49">
        <f>'[1]2018 ksh'!DZ48</f>
        <v>0</v>
      </c>
      <c r="BI49">
        <f>'[1]2018 ksh'!EA48</f>
        <v>235</v>
      </c>
      <c r="BJ49">
        <f>'[1]2018 ksh'!EB48</f>
        <v>0</v>
      </c>
      <c r="BK49">
        <f>'[1]2018 ksh'!EC48</f>
        <v>0</v>
      </c>
      <c r="BL49">
        <f>'[1]2018 ksh'!ED48</f>
        <v>0</v>
      </c>
      <c r="BM49">
        <f>'[1]2018 ksh'!EE48</f>
        <v>232</v>
      </c>
      <c r="BN49">
        <f>'[1]2018 ksh'!EF48</f>
        <v>22</v>
      </c>
      <c r="BO49" s="2"/>
      <c r="BR49" t="s">
        <v>66</v>
      </c>
      <c r="BS49">
        <v>8.4004485790101213E-4</v>
      </c>
      <c r="BT49">
        <v>8.4290646078272451E-3</v>
      </c>
      <c r="BU49">
        <v>0</v>
      </c>
      <c r="BV49">
        <v>5.2194752378027518E-3</v>
      </c>
      <c r="BW49">
        <v>5.4404690037395936E-3</v>
      </c>
      <c r="BX49">
        <v>6.5509474480689583E-2</v>
      </c>
      <c r="BY49">
        <v>3.2649119595065799E-2</v>
      </c>
      <c r="BZ49">
        <v>1.7697705696989398E-2</v>
      </c>
      <c r="CA49">
        <v>8.8801942168712769E-4</v>
      </c>
      <c r="CB49">
        <v>1.2934952415792286E-4</v>
      </c>
      <c r="CC49">
        <v>4.7370384460828589E-3</v>
      </c>
      <c r="CD49">
        <v>4.651902910489298E-3</v>
      </c>
      <c r="CE49">
        <v>1.3713592871483216E-2</v>
      </c>
      <c r="CF49">
        <v>1.0418411334031747E-2</v>
      </c>
      <c r="CG49">
        <v>9.3612884356741779E-3</v>
      </c>
      <c r="CH49">
        <v>1.6178854896743328E-2</v>
      </c>
      <c r="CI49">
        <v>9.3580523359095024E-4</v>
      </c>
      <c r="CJ49">
        <v>3.9873192710681363E-3</v>
      </c>
      <c r="CK49">
        <v>3.7391081557925144E-3</v>
      </c>
      <c r="CL49">
        <v>1.6308375745558456E-3</v>
      </c>
      <c r="CM49">
        <v>2.2204124912943782E-3</v>
      </c>
      <c r="CN49">
        <v>1.2331310656253871E-2</v>
      </c>
      <c r="CO49">
        <v>8.7005301163239771E-4</v>
      </c>
      <c r="CP49">
        <v>1.7302549445131181E-4</v>
      </c>
      <c r="CQ49">
        <v>9.6740218870138334E-5</v>
      </c>
      <c r="CR49">
        <v>1.062257411582153E-3</v>
      </c>
      <c r="CS49">
        <v>4.1949584141148891E-4</v>
      </c>
      <c r="CT49">
        <v>1.9149447208349162E-5</v>
      </c>
      <c r="CU49">
        <v>5.7384852567287346E-4</v>
      </c>
      <c r="CV49">
        <v>4.0520599671628552E-4</v>
      </c>
      <c r="CW49">
        <v>1.9736818632574922E-4</v>
      </c>
      <c r="CX49">
        <v>0</v>
      </c>
      <c r="CY49">
        <v>0</v>
      </c>
      <c r="CZ49">
        <v>5.6876386922837256E-4</v>
      </c>
      <c r="DA49">
        <v>0</v>
      </c>
      <c r="DB49">
        <v>2.2789374516403988E-5</v>
      </c>
      <c r="DC49">
        <v>0</v>
      </c>
      <c r="DD49">
        <v>1.2132493836780855E-4</v>
      </c>
      <c r="DE49">
        <v>0</v>
      </c>
      <c r="DF49">
        <v>1.2303387889686131E-5</v>
      </c>
      <c r="DG49">
        <v>0</v>
      </c>
      <c r="DH49">
        <v>1.6719979053691184E-5</v>
      </c>
      <c r="DI49">
        <v>0</v>
      </c>
      <c r="DJ49">
        <v>0</v>
      </c>
      <c r="DK49">
        <v>2.1600382757423826E-4</v>
      </c>
      <c r="DL49">
        <v>0</v>
      </c>
      <c r="DM49">
        <v>3.1557514892000167E-4</v>
      </c>
      <c r="DN49">
        <v>4.7487721101762E-4</v>
      </c>
      <c r="DO49">
        <v>0</v>
      </c>
      <c r="DP49">
        <v>6.0560988940236058E-4</v>
      </c>
      <c r="DQ49">
        <v>6.4254196230268347E-5</v>
      </c>
      <c r="DR49">
        <v>3.8120828296348991E-5</v>
      </c>
      <c r="DS49">
        <v>3.4329190338008001E-4</v>
      </c>
      <c r="DT49">
        <v>3.6264896492997504E-4</v>
      </c>
      <c r="DU49">
        <v>1.3670083401615761E-4</v>
      </c>
      <c r="DV49">
        <v>0</v>
      </c>
      <c r="DW49">
        <v>7.9324298282582495E-4</v>
      </c>
      <c r="DX49">
        <v>1.2295196392492762E-3</v>
      </c>
      <c r="DY49">
        <v>0</v>
      </c>
      <c r="DZ49">
        <v>0</v>
      </c>
      <c r="EA49">
        <v>0</v>
      </c>
      <c r="EB49">
        <v>0</v>
      </c>
      <c r="EF49" s="2"/>
    </row>
    <row r="50" spans="1:136" x14ac:dyDescent="0.35">
      <c r="A50" s="2"/>
      <c r="B50" t="s">
        <v>66</v>
      </c>
      <c r="C50">
        <f>'[1]2018 ksh'!BU49</f>
        <v>1538</v>
      </c>
      <c r="D50">
        <f>'[1]2018 ksh'!BV49</f>
        <v>914</v>
      </c>
      <c r="E50">
        <f>'[1]2018 ksh'!BW49</f>
        <v>0</v>
      </c>
      <c r="F50">
        <f>'[1]2018 ksh'!BX49</f>
        <v>674</v>
      </c>
      <c r="G50">
        <f>'[1]2018 ksh'!BY49</f>
        <v>16436</v>
      </c>
      <c r="H50">
        <f>'[1]2018 ksh'!BZ49</f>
        <v>28099</v>
      </c>
      <c r="I50">
        <f>'[1]2018 ksh'!CA49</f>
        <v>7726</v>
      </c>
      <c r="J50">
        <f>'[1]2018 ksh'!CB49</f>
        <v>7265</v>
      </c>
      <c r="K50">
        <f>'[1]2018 ksh'!CC49</f>
        <v>93</v>
      </c>
      <c r="L50">
        <f>'[1]2018 ksh'!CD49</f>
        <v>146</v>
      </c>
      <c r="M50">
        <f>'[1]2018 ksh'!CE49</f>
        <v>5962</v>
      </c>
      <c r="N50">
        <f>'[1]2018 ksh'!CF49</f>
        <v>4829</v>
      </c>
      <c r="O50">
        <f>'[1]2018 ksh'!CG49</f>
        <v>21347</v>
      </c>
      <c r="P50">
        <f>'[1]2018 ksh'!CH49</f>
        <v>6767</v>
      </c>
      <c r="Q50">
        <f>'[1]2018 ksh'!CI49</f>
        <v>6622</v>
      </c>
      <c r="R50">
        <f>'[1]2018 ksh'!CJ49</f>
        <v>19533</v>
      </c>
      <c r="S50">
        <f>'[1]2018 ksh'!CK49</f>
        <v>3834</v>
      </c>
      <c r="T50">
        <f>'[1]2018 ksh'!CL49</f>
        <v>6642</v>
      </c>
      <c r="U50">
        <f>'[1]2018 ksh'!CM49</f>
        <v>6329</v>
      </c>
      <c r="V50">
        <f>'[1]2018 ksh'!CN49</f>
        <v>13791</v>
      </c>
      <c r="W50">
        <f>'[1]2018 ksh'!CO49</f>
        <v>667</v>
      </c>
      <c r="X50">
        <f>'[1]2018 ksh'!CP49</f>
        <v>8185</v>
      </c>
      <c r="Y50">
        <f>'[1]2018 ksh'!CQ49</f>
        <v>318</v>
      </c>
      <c r="Z50">
        <f>'[1]2018 ksh'!CR49</f>
        <v>145</v>
      </c>
      <c r="AA50">
        <f>'[1]2018 ksh'!CS49</f>
        <v>16</v>
      </c>
      <c r="AB50">
        <f>'[1]2018 ksh'!CT49</f>
        <v>328</v>
      </c>
      <c r="AC50">
        <f>'[1]2018 ksh'!CU49</f>
        <v>1725</v>
      </c>
      <c r="AD50">
        <f>'[1]2018 ksh'!CV49</f>
        <v>13</v>
      </c>
      <c r="AE50">
        <f>'[1]2018 ksh'!CW49</f>
        <v>1549</v>
      </c>
      <c r="AF50">
        <f>'[1]2018 ksh'!CX49</f>
        <v>1023</v>
      </c>
      <c r="AG50">
        <f>'[1]2018 ksh'!CY49</f>
        <v>339</v>
      </c>
      <c r="AH50">
        <f>'[1]2018 ksh'!CZ49</f>
        <v>0</v>
      </c>
      <c r="AI50">
        <f>'[1]2018 ksh'!DA49</f>
        <v>0</v>
      </c>
      <c r="AJ50">
        <f>'[1]2018 ksh'!DB49</f>
        <v>456</v>
      </c>
      <c r="AK50">
        <f>'[1]2018 ksh'!DC49</f>
        <v>0</v>
      </c>
      <c r="AL50">
        <f>'[1]2018 ksh'!DD49</f>
        <v>25</v>
      </c>
      <c r="AM50">
        <f>'[1]2018 ksh'!DE49</f>
        <v>0</v>
      </c>
      <c r="AN50">
        <f>'[1]2018 ksh'!DF49</f>
        <v>48</v>
      </c>
      <c r="AO50">
        <f>'[1]2018 ksh'!DG49</f>
        <v>0</v>
      </c>
      <c r="AP50">
        <f>'[1]2018 ksh'!DH49</f>
        <v>13</v>
      </c>
      <c r="AQ50">
        <f>'[1]2018 ksh'!DI49</f>
        <v>0</v>
      </c>
      <c r="AR50">
        <f>'[1]2018 ksh'!DJ49</f>
        <v>15</v>
      </c>
      <c r="AS50">
        <f>'[1]2018 ksh'!DK49</f>
        <v>0</v>
      </c>
      <c r="AT50">
        <f>'[1]2018 ksh'!DL49</f>
        <v>0</v>
      </c>
      <c r="AU50">
        <f>'[1]2018 ksh'!DM49</f>
        <v>35</v>
      </c>
      <c r="AV50">
        <f>'[1]2018 ksh'!DN49</f>
        <v>0</v>
      </c>
      <c r="AW50">
        <f>'[1]2018 ksh'!DO49</f>
        <v>105</v>
      </c>
      <c r="AX50">
        <f>'[1]2018 ksh'!DP49</f>
        <v>77</v>
      </c>
      <c r="AY50">
        <f>'[1]2018 ksh'!DQ49</f>
        <v>0</v>
      </c>
      <c r="AZ50">
        <f>'[1]2018 ksh'!DR49</f>
        <v>341</v>
      </c>
      <c r="BA50">
        <f>'[1]2018 ksh'!DS49</f>
        <v>236</v>
      </c>
      <c r="BB50">
        <f>'[1]2018 ksh'!DT49</f>
        <v>70</v>
      </c>
      <c r="BC50">
        <f>'[1]2018 ksh'!DU49</f>
        <v>602</v>
      </c>
      <c r="BD50">
        <f>'[1]2018 ksh'!DV49</f>
        <v>204</v>
      </c>
      <c r="BE50">
        <f>'[1]2018 ksh'!DW49</f>
        <v>69</v>
      </c>
      <c r="BF50">
        <f>'[1]2018 ksh'!DX49</f>
        <v>0</v>
      </c>
      <c r="BG50">
        <f>'[1]2018 ksh'!DY49</f>
        <v>217</v>
      </c>
      <c r="BH50">
        <f>'[1]2018 ksh'!DZ49</f>
        <v>97</v>
      </c>
      <c r="BI50">
        <f>'[1]2018 ksh'!EA49</f>
        <v>0</v>
      </c>
      <c r="BJ50">
        <f>'[1]2018 ksh'!EB49</f>
        <v>0</v>
      </c>
      <c r="BK50">
        <f>'[1]2018 ksh'!EC49</f>
        <v>0</v>
      </c>
      <c r="BL50">
        <f>'[1]2018 ksh'!ED49</f>
        <v>0</v>
      </c>
      <c r="BM50">
        <f>'[1]2018 ksh'!EE49</f>
        <v>2334</v>
      </c>
      <c r="BN50">
        <f>'[1]2018 ksh'!EF49</f>
        <v>3114</v>
      </c>
      <c r="BO50" s="2"/>
      <c r="BR50" t="s">
        <v>67</v>
      </c>
      <c r="BS50">
        <v>1.6986602783303952E-4</v>
      </c>
      <c r="BT50">
        <v>1.8444342686711696E-3</v>
      </c>
      <c r="BU50">
        <v>0</v>
      </c>
      <c r="BV50">
        <v>0</v>
      </c>
      <c r="BW50">
        <v>6.8187917666728904E-5</v>
      </c>
      <c r="BX50">
        <v>3.2219685302791205E-3</v>
      </c>
      <c r="BY50">
        <v>1.3649580156880991E-3</v>
      </c>
      <c r="BZ50">
        <v>1.1278785599044862E-3</v>
      </c>
      <c r="CA50">
        <v>0</v>
      </c>
      <c r="CB50">
        <v>0</v>
      </c>
      <c r="CC50">
        <v>3.1860993238497595E-4</v>
      </c>
      <c r="CD50">
        <v>0</v>
      </c>
      <c r="CE50">
        <v>2.5208290826673604E-3</v>
      </c>
      <c r="CF50">
        <v>8.1752274543680484E-4</v>
      </c>
      <c r="CG50">
        <v>5.3860629628388129E-4</v>
      </c>
      <c r="CH50">
        <v>2.1270311460009658E-3</v>
      </c>
      <c r="CI50">
        <v>9.1693779891265578E-3</v>
      </c>
      <c r="CJ50">
        <v>1.3276656579184419E-2</v>
      </c>
      <c r="CK50">
        <v>8.103862628062241E-3</v>
      </c>
      <c r="CL50">
        <v>7.329013150478402E-3</v>
      </c>
      <c r="CM50">
        <v>3.4954019728022446E-3</v>
      </c>
      <c r="CN50">
        <v>1.310568984712919E-2</v>
      </c>
      <c r="CO50">
        <v>1.7318979759852445E-3</v>
      </c>
      <c r="CP50">
        <v>0</v>
      </c>
      <c r="CQ50">
        <v>0</v>
      </c>
      <c r="CR50">
        <v>0</v>
      </c>
      <c r="CS50">
        <v>1.9381923803185892E-4</v>
      </c>
      <c r="CT50">
        <v>3.2701363694257802E-4</v>
      </c>
      <c r="CU50">
        <v>1.5151972046494852E-4</v>
      </c>
      <c r="CV50">
        <v>3.2004540112097625E-4</v>
      </c>
      <c r="CW50">
        <v>1.9969701448298521E-4</v>
      </c>
      <c r="CX50">
        <v>0</v>
      </c>
      <c r="CY50">
        <v>0</v>
      </c>
      <c r="CZ50">
        <v>0</v>
      </c>
      <c r="DA50">
        <v>3.1682667019885424E-4</v>
      </c>
      <c r="DB50">
        <v>1.6408349651810871E-5</v>
      </c>
      <c r="DC50">
        <v>0</v>
      </c>
      <c r="DD50">
        <v>0</v>
      </c>
      <c r="DE50">
        <v>0</v>
      </c>
      <c r="DF50">
        <v>1.0410558983580571E-5</v>
      </c>
      <c r="DG50">
        <v>0</v>
      </c>
      <c r="DH50">
        <v>0</v>
      </c>
      <c r="DI50">
        <v>1.2290926365619587E-4</v>
      </c>
      <c r="DJ50">
        <v>0</v>
      </c>
      <c r="DK50">
        <v>0</v>
      </c>
      <c r="DL50">
        <v>3.0253840254469695E-5</v>
      </c>
      <c r="DM50">
        <v>0</v>
      </c>
      <c r="DN50">
        <v>6.7839601573945713E-5</v>
      </c>
      <c r="DO50">
        <v>0</v>
      </c>
      <c r="DP50">
        <v>9.2528666386694979E-4</v>
      </c>
      <c r="DQ50">
        <v>2.8043144964905252E-5</v>
      </c>
      <c r="DR50">
        <v>9.6391237263625297E-5</v>
      </c>
      <c r="DS50">
        <v>0</v>
      </c>
      <c r="DT50">
        <v>1.3332682534190259E-4</v>
      </c>
      <c r="DU50">
        <v>0</v>
      </c>
      <c r="DV50">
        <v>0</v>
      </c>
      <c r="DW50">
        <v>0</v>
      </c>
      <c r="DX50">
        <v>4.0434718033043205E-3</v>
      </c>
      <c r="DY50">
        <v>0</v>
      </c>
      <c r="DZ50">
        <v>0</v>
      </c>
      <c r="EA50">
        <v>0</v>
      </c>
      <c r="EB50">
        <v>0</v>
      </c>
      <c r="EF50" s="2"/>
    </row>
    <row r="51" spans="1:136" x14ac:dyDescent="0.35">
      <c r="A51" s="2"/>
      <c r="B51" t="s">
        <v>67</v>
      </c>
      <c r="C51">
        <f>'[1]2018 ksh'!BU50</f>
        <v>311</v>
      </c>
      <c r="D51">
        <f>'[1]2018 ksh'!BV50</f>
        <v>200</v>
      </c>
      <c r="E51">
        <f>'[1]2018 ksh'!BW50</f>
        <v>0</v>
      </c>
      <c r="F51">
        <f>'[1]2018 ksh'!BX50</f>
        <v>0</v>
      </c>
      <c r="G51">
        <f>'[1]2018 ksh'!BY50</f>
        <v>206</v>
      </c>
      <c r="H51">
        <f>'[1]2018 ksh'!BZ50</f>
        <v>1382</v>
      </c>
      <c r="I51">
        <f>'[1]2018 ksh'!CA50</f>
        <v>323</v>
      </c>
      <c r="J51">
        <f>'[1]2018 ksh'!CB50</f>
        <v>463</v>
      </c>
      <c r="K51">
        <f>'[1]2018 ksh'!CC50</f>
        <v>0</v>
      </c>
      <c r="L51">
        <f>'[1]2018 ksh'!CD50</f>
        <v>0</v>
      </c>
      <c r="M51">
        <f>'[1]2018 ksh'!CE50</f>
        <v>401</v>
      </c>
      <c r="N51">
        <f>'[1]2018 ksh'!CF50</f>
        <v>0</v>
      </c>
      <c r="O51">
        <f>'[1]2018 ksh'!CG50</f>
        <v>3924</v>
      </c>
      <c r="P51">
        <f>'[1]2018 ksh'!CH50</f>
        <v>531</v>
      </c>
      <c r="Q51">
        <f>'[1]2018 ksh'!CI50</f>
        <v>381</v>
      </c>
      <c r="R51">
        <f>'[1]2018 ksh'!CJ50</f>
        <v>2568</v>
      </c>
      <c r="S51">
        <f>'[1]2018 ksh'!CK50</f>
        <v>37567</v>
      </c>
      <c r="T51">
        <f>'[1]2018 ksh'!CL50</f>
        <v>22116</v>
      </c>
      <c r="U51">
        <f>'[1]2018 ksh'!CM50</f>
        <v>13717</v>
      </c>
      <c r="V51">
        <f>'[1]2018 ksh'!CN50</f>
        <v>61977</v>
      </c>
      <c r="W51">
        <f>'[1]2018 ksh'!CO50</f>
        <v>1050</v>
      </c>
      <c r="X51">
        <f>'[1]2018 ksh'!CP50</f>
        <v>8699</v>
      </c>
      <c r="Y51">
        <f>'[1]2018 ksh'!CQ50</f>
        <v>633</v>
      </c>
      <c r="Z51">
        <f>'[1]2018 ksh'!CR50</f>
        <v>0</v>
      </c>
      <c r="AA51">
        <f>'[1]2018 ksh'!CS50</f>
        <v>0</v>
      </c>
      <c r="AB51">
        <f>'[1]2018 ksh'!CT50</f>
        <v>0</v>
      </c>
      <c r="AC51">
        <f>'[1]2018 ksh'!CU50</f>
        <v>797</v>
      </c>
      <c r="AD51">
        <f>'[1]2018 ksh'!CV50</f>
        <v>222</v>
      </c>
      <c r="AE51">
        <f>'[1]2018 ksh'!CW50</f>
        <v>409</v>
      </c>
      <c r="AF51">
        <f>'[1]2018 ksh'!CX50</f>
        <v>808</v>
      </c>
      <c r="AG51">
        <f>'[1]2018 ksh'!CY50</f>
        <v>343</v>
      </c>
      <c r="AH51">
        <f>'[1]2018 ksh'!CZ50</f>
        <v>0</v>
      </c>
      <c r="AI51">
        <f>'[1]2018 ksh'!DA50</f>
        <v>0</v>
      </c>
      <c r="AJ51">
        <f>'[1]2018 ksh'!DB50</f>
        <v>0</v>
      </c>
      <c r="AK51">
        <f>'[1]2018 ksh'!DC50</f>
        <v>40</v>
      </c>
      <c r="AL51">
        <f>'[1]2018 ksh'!DD50</f>
        <v>18</v>
      </c>
      <c r="AM51">
        <f>'[1]2018 ksh'!DE50</f>
        <v>0</v>
      </c>
      <c r="AN51">
        <f>'[1]2018 ksh'!DF50</f>
        <v>0</v>
      </c>
      <c r="AO51">
        <f>'[1]2018 ksh'!DG50</f>
        <v>0</v>
      </c>
      <c r="AP51">
        <f>'[1]2018 ksh'!DH50</f>
        <v>11</v>
      </c>
      <c r="AQ51">
        <f>'[1]2018 ksh'!DI50</f>
        <v>0</v>
      </c>
      <c r="AR51">
        <f>'[1]2018 ksh'!DJ50</f>
        <v>0</v>
      </c>
      <c r="AS51">
        <f>'[1]2018 ksh'!DK50</f>
        <v>61</v>
      </c>
      <c r="AT51">
        <f>'[1]2018 ksh'!DL50</f>
        <v>0</v>
      </c>
      <c r="AU51">
        <f>'[1]2018 ksh'!DM50</f>
        <v>0</v>
      </c>
      <c r="AV51">
        <f>'[1]2018 ksh'!DN50</f>
        <v>9</v>
      </c>
      <c r="AW51">
        <f>'[1]2018 ksh'!DO50</f>
        <v>0</v>
      </c>
      <c r="AX51">
        <f>'[1]2018 ksh'!DP50</f>
        <v>11</v>
      </c>
      <c r="AY51">
        <f>'[1]2018 ksh'!DQ50</f>
        <v>0</v>
      </c>
      <c r="AZ51">
        <f>'[1]2018 ksh'!DR50</f>
        <v>521</v>
      </c>
      <c r="BA51">
        <f>'[1]2018 ksh'!DS50</f>
        <v>103</v>
      </c>
      <c r="BB51">
        <f>'[1]2018 ksh'!DT50</f>
        <v>177</v>
      </c>
      <c r="BC51">
        <f>'[1]2018 ksh'!DU50</f>
        <v>0</v>
      </c>
      <c r="BD51">
        <f>'[1]2018 ksh'!DV50</f>
        <v>75</v>
      </c>
      <c r="BE51">
        <f>'[1]2018 ksh'!DW50</f>
        <v>0</v>
      </c>
      <c r="BF51">
        <f>'[1]2018 ksh'!DX50</f>
        <v>0</v>
      </c>
      <c r="BG51">
        <f>'[1]2018 ksh'!DY50</f>
        <v>0</v>
      </c>
      <c r="BH51">
        <f>'[1]2018 ksh'!DZ50</f>
        <v>319</v>
      </c>
      <c r="BI51">
        <f>'[1]2018 ksh'!EA50</f>
        <v>0</v>
      </c>
      <c r="BJ51">
        <f>'[1]2018 ksh'!EB50</f>
        <v>0</v>
      </c>
      <c r="BK51">
        <f>'[1]2018 ksh'!EC50</f>
        <v>0</v>
      </c>
      <c r="BL51">
        <f>'[1]2018 ksh'!ED50</f>
        <v>0</v>
      </c>
      <c r="BM51">
        <f>'[1]2018 ksh'!EE50</f>
        <v>183</v>
      </c>
      <c r="BN51">
        <f>'[1]2018 ksh'!EF50</f>
        <v>622</v>
      </c>
      <c r="BO51" s="2"/>
      <c r="BR51" t="s">
        <v>68</v>
      </c>
      <c r="BS51">
        <v>1.91167555439112E-4</v>
      </c>
      <c r="BT51">
        <v>0</v>
      </c>
      <c r="BU51">
        <v>1.096907461690003E-2</v>
      </c>
      <c r="BV51">
        <v>1.4605237831596424E-2</v>
      </c>
      <c r="BW51">
        <v>4.1919018899585188E-3</v>
      </c>
      <c r="BX51">
        <v>9.9783106437008936E-4</v>
      </c>
      <c r="BY51">
        <v>1.0691466810188515E-3</v>
      </c>
      <c r="BZ51">
        <v>2.0827995004715672E-3</v>
      </c>
      <c r="CA51">
        <v>1.0407969566010422E-3</v>
      </c>
      <c r="CB51">
        <v>4.2525870956029435E-5</v>
      </c>
      <c r="CC51">
        <v>1.7622863591767496E-3</v>
      </c>
      <c r="CD51">
        <v>1.2638841620546612E-3</v>
      </c>
      <c r="CE51">
        <v>7.6511402585546025E-4</v>
      </c>
      <c r="CF51">
        <v>1.8936967549666102E-4</v>
      </c>
      <c r="CG51">
        <v>2.1487705258569541E-4</v>
      </c>
      <c r="CH51">
        <v>6.9575785149564306E-4</v>
      </c>
      <c r="CI51">
        <v>2.8191315722419076E-4</v>
      </c>
      <c r="CJ51">
        <v>4.7245110905308994E-4</v>
      </c>
      <c r="CK51">
        <v>4.7853967549248486E-4</v>
      </c>
      <c r="CL51">
        <v>2.0729883751696013E-4</v>
      </c>
      <c r="CM51">
        <v>0</v>
      </c>
      <c r="CN51">
        <v>3.6715215723018549E-3</v>
      </c>
      <c r="CO51">
        <v>0</v>
      </c>
      <c r="CP51">
        <v>3.3519214752671367E-3</v>
      </c>
      <c r="CQ51">
        <v>2.7655610069500795E-2</v>
      </c>
      <c r="CR51">
        <v>5.9525278124634056E-3</v>
      </c>
      <c r="CS51">
        <v>1.758234744002936E-4</v>
      </c>
      <c r="CT51">
        <v>0</v>
      </c>
      <c r="CU51">
        <v>1.9190028166465363E-4</v>
      </c>
      <c r="CV51">
        <v>1.6081489214742121E-4</v>
      </c>
      <c r="CW51">
        <v>1.8688845961818733E-4</v>
      </c>
      <c r="CX51">
        <v>0</v>
      </c>
      <c r="CY51">
        <v>0</v>
      </c>
      <c r="CZ51">
        <v>1.034002735943686E-3</v>
      </c>
      <c r="DA51">
        <v>3.1049013679487715E-3</v>
      </c>
      <c r="DB51">
        <v>6.5177611116915403E-4</v>
      </c>
      <c r="DC51">
        <v>7.5195846211816589E-5</v>
      </c>
      <c r="DD51">
        <v>0</v>
      </c>
      <c r="DE51">
        <v>0</v>
      </c>
      <c r="DF51">
        <v>9.9373517570541816E-5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1.3012869029184132E-3</v>
      </c>
      <c r="DO51">
        <v>0</v>
      </c>
      <c r="DP51">
        <v>6.9316580596405089E-3</v>
      </c>
      <c r="DQ51">
        <v>3.8116896068803258E-4</v>
      </c>
      <c r="DR51">
        <v>1.699099775494412E-4</v>
      </c>
      <c r="DS51">
        <v>2.6573758633740413E-4</v>
      </c>
      <c r="DT51">
        <v>1.3474897814554955E-3</v>
      </c>
      <c r="DU51">
        <v>8.1228031806702348E-5</v>
      </c>
      <c r="DV51">
        <v>3.2487875261029593E-4</v>
      </c>
      <c r="DW51">
        <v>0</v>
      </c>
      <c r="DX51">
        <v>0</v>
      </c>
      <c r="DY51">
        <v>5.648011115179429E-3</v>
      </c>
      <c r="DZ51">
        <v>0</v>
      </c>
      <c r="EA51">
        <v>0</v>
      </c>
      <c r="EB51">
        <v>5.3811766904139418E-6</v>
      </c>
      <c r="EF51" s="2"/>
    </row>
    <row r="52" spans="1:136" x14ac:dyDescent="0.35">
      <c r="A52" s="2"/>
      <c r="B52" t="s">
        <v>68</v>
      </c>
      <c r="C52">
        <f>'[1]2018 ksh'!BU51</f>
        <v>350</v>
      </c>
      <c r="D52">
        <f>'[1]2018 ksh'!BV51</f>
        <v>0</v>
      </c>
      <c r="E52">
        <f>'[1]2018 ksh'!BW51</f>
        <v>109</v>
      </c>
      <c r="F52">
        <f>'[1]2018 ksh'!BX51</f>
        <v>1886</v>
      </c>
      <c r="G52">
        <f>'[1]2018 ksh'!BY51</f>
        <v>12664</v>
      </c>
      <c r="H52">
        <f>'[1]2018 ksh'!BZ51</f>
        <v>428</v>
      </c>
      <c r="I52">
        <f>'[1]2018 ksh'!CA51</f>
        <v>253</v>
      </c>
      <c r="J52">
        <f>'[1]2018 ksh'!CB51</f>
        <v>855</v>
      </c>
      <c r="K52">
        <f>'[1]2018 ksh'!CC51</f>
        <v>109</v>
      </c>
      <c r="L52">
        <f>'[1]2018 ksh'!CD51</f>
        <v>48</v>
      </c>
      <c r="M52">
        <f>'[1]2018 ksh'!CE51</f>
        <v>2218</v>
      </c>
      <c r="N52">
        <f>'[1]2018 ksh'!CF51</f>
        <v>1312</v>
      </c>
      <c r="O52">
        <f>'[1]2018 ksh'!CG51</f>
        <v>1191</v>
      </c>
      <c r="P52">
        <f>'[1]2018 ksh'!CH51</f>
        <v>123</v>
      </c>
      <c r="Q52">
        <f>'[1]2018 ksh'!CI51</f>
        <v>152</v>
      </c>
      <c r="R52">
        <f>'[1]2018 ksh'!CJ51</f>
        <v>840</v>
      </c>
      <c r="S52">
        <f>'[1]2018 ksh'!CK51</f>
        <v>1155</v>
      </c>
      <c r="T52">
        <f>'[1]2018 ksh'!CL51</f>
        <v>787</v>
      </c>
      <c r="U52">
        <f>'[1]2018 ksh'!CM51</f>
        <v>810</v>
      </c>
      <c r="V52">
        <f>'[1]2018 ksh'!CN51</f>
        <v>1753</v>
      </c>
      <c r="W52">
        <f>'[1]2018 ksh'!CO51</f>
        <v>0</v>
      </c>
      <c r="X52">
        <f>'[1]2018 ksh'!CP51</f>
        <v>2437</v>
      </c>
      <c r="Y52">
        <f>'[1]2018 ksh'!CQ51</f>
        <v>0</v>
      </c>
      <c r="Z52">
        <f>'[1]2018 ksh'!CR51</f>
        <v>2809</v>
      </c>
      <c r="AA52">
        <f>'[1]2018 ksh'!CS51</f>
        <v>4574</v>
      </c>
      <c r="AB52">
        <f>'[1]2018 ksh'!CT51</f>
        <v>1838</v>
      </c>
      <c r="AC52">
        <f>'[1]2018 ksh'!CU51</f>
        <v>723</v>
      </c>
      <c r="AD52">
        <f>'[1]2018 ksh'!CV51</f>
        <v>0</v>
      </c>
      <c r="AE52">
        <f>'[1]2018 ksh'!CW51</f>
        <v>518</v>
      </c>
      <c r="AF52">
        <f>'[1]2018 ksh'!CX51</f>
        <v>406</v>
      </c>
      <c r="AG52">
        <f>'[1]2018 ksh'!CY51</f>
        <v>321</v>
      </c>
      <c r="AH52">
        <f>'[1]2018 ksh'!CZ51</f>
        <v>0</v>
      </c>
      <c r="AI52">
        <f>'[1]2018 ksh'!DA51</f>
        <v>0</v>
      </c>
      <c r="AJ52">
        <f>'[1]2018 ksh'!DB51</f>
        <v>829</v>
      </c>
      <c r="AK52">
        <f>'[1]2018 ksh'!DC51</f>
        <v>392</v>
      </c>
      <c r="AL52">
        <f>'[1]2018 ksh'!DD51</f>
        <v>715</v>
      </c>
      <c r="AM52">
        <f>'[1]2018 ksh'!DE51</f>
        <v>14</v>
      </c>
      <c r="AN52">
        <f>'[1]2018 ksh'!DF51</f>
        <v>0</v>
      </c>
      <c r="AO52">
        <f>'[1]2018 ksh'!DG51</f>
        <v>0</v>
      </c>
      <c r="AP52">
        <f>'[1]2018 ksh'!DH51</f>
        <v>105</v>
      </c>
      <c r="AQ52">
        <f>'[1]2018 ksh'!DI51</f>
        <v>0</v>
      </c>
      <c r="AR52">
        <f>'[1]2018 ksh'!DJ51</f>
        <v>0</v>
      </c>
      <c r="AS52">
        <f>'[1]2018 ksh'!DK51</f>
        <v>0</v>
      </c>
      <c r="AT52">
        <f>'[1]2018 ksh'!DL51</f>
        <v>0</v>
      </c>
      <c r="AU52">
        <f>'[1]2018 ksh'!DM51</f>
        <v>0</v>
      </c>
      <c r="AV52">
        <f>'[1]2018 ksh'!DN51</f>
        <v>0</v>
      </c>
      <c r="AW52">
        <f>'[1]2018 ksh'!DO51</f>
        <v>0</v>
      </c>
      <c r="AX52">
        <f>'[1]2018 ksh'!DP51</f>
        <v>211</v>
      </c>
      <c r="AY52">
        <f>'[1]2018 ksh'!DQ51</f>
        <v>0</v>
      </c>
      <c r="AZ52">
        <f>'[1]2018 ksh'!DR51</f>
        <v>3903</v>
      </c>
      <c r="BA52">
        <f>'[1]2018 ksh'!DS51</f>
        <v>1400</v>
      </c>
      <c r="BB52">
        <f>'[1]2018 ksh'!DT51</f>
        <v>312</v>
      </c>
      <c r="BC52">
        <f>'[1]2018 ksh'!DU51</f>
        <v>466</v>
      </c>
      <c r="BD52">
        <f>'[1]2018 ksh'!DV51</f>
        <v>758</v>
      </c>
      <c r="BE52">
        <f>'[1]2018 ksh'!DW51</f>
        <v>41</v>
      </c>
      <c r="BF52">
        <f>'[1]2018 ksh'!DX51</f>
        <v>117</v>
      </c>
      <c r="BG52">
        <f>'[1]2018 ksh'!DY51</f>
        <v>0</v>
      </c>
      <c r="BH52">
        <f>'[1]2018 ksh'!DZ51</f>
        <v>0</v>
      </c>
      <c r="BI52">
        <f>'[1]2018 ksh'!EA51</f>
        <v>1877</v>
      </c>
      <c r="BJ52">
        <f>'[1]2018 ksh'!EB51</f>
        <v>0</v>
      </c>
      <c r="BK52">
        <f>'[1]2018 ksh'!EC51</f>
        <v>0</v>
      </c>
      <c r="BL52">
        <f>'[1]2018 ksh'!ED51</f>
        <v>21</v>
      </c>
      <c r="BM52">
        <f>'[1]2018 ksh'!EE51</f>
        <v>1167</v>
      </c>
      <c r="BN52">
        <f>'[1]2018 ksh'!EF51</f>
        <v>1730</v>
      </c>
      <c r="BO52" s="2"/>
      <c r="BR52" t="s">
        <v>69</v>
      </c>
      <c r="BS52">
        <v>1.3223332906231148E-2</v>
      </c>
      <c r="BT52">
        <v>1.3796368329660347E-2</v>
      </c>
      <c r="BU52">
        <v>7.5475284061238745E-3</v>
      </c>
      <c r="BV52">
        <v>9.4864349648492146E-3</v>
      </c>
      <c r="BW52">
        <v>3.9641674853240069E-3</v>
      </c>
      <c r="BX52">
        <v>4.8259586524441241E-4</v>
      </c>
      <c r="BY52">
        <v>8.8912435449156665E-3</v>
      </c>
      <c r="BZ52">
        <v>2.2435770057711267E-3</v>
      </c>
      <c r="CA52">
        <v>2.3489545993014348E-3</v>
      </c>
      <c r="CB52">
        <v>3.304614555541454E-4</v>
      </c>
      <c r="CC52">
        <v>5.4187524659988421E-4</v>
      </c>
      <c r="CD52">
        <v>3.7569727378149227E-5</v>
      </c>
      <c r="CE52">
        <v>2.5484528468250303E-3</v>
      </c>
      <c r="CF52">
        <v>4.3077752198346139E-3</v>
      </c>
      <c r="CG52">
        <v>1.9932673956962535E-3</v>
      </c>
      <c r="CH52">
        <v>1.7145461340428347E-3</v>
      </c>
      <c r="CI52">
        <v>3.7710461291028119E-4</v>
      </c>
      <c r="CJ52">
        <v>1.0799740091315233E-3</v>
      </c>
      <c r="CK52">
        <v>1.5407795971412353E-3</v>
      </c>
      <c r="CL52">
        <v>7.2217569921053943E-4</v>
      </c>
      <c r="CM52">
        <v>2.2869915764906113E-3</v>
      </c>
      <c r="CN52">
        <v>2.6681430876268303E-3</v>
      </c>
      <c r="CO52">
        <v>1.4500883527206629E-4</v>
      </c>
      <c r="CP52">
        <v>5.4652190661172971E-4</v>
      </c>
      <c r="CQ52">
        <v>8.2471036586792938E-3</v>
      </c>
      <c r="CR52">
        <v>2.4305615469280662E-2</v>
      </c>
      <c r="CS52">
        <v>3.5609725250947432E-3</v>
      </c>
      <c r="CT52">
        <v>4.9891675149752778E-3</v>
      </c>
      <c r="CU52">
        <v>4.2121741361527253E-3</v>
      </c>
      <c r="CV52">
        <v>2.9921076238463547E-3</v>
      </c>
      <c r="CW52">
        <v>6.0623472382127702E-2</v>
      </c>
      <c r="CX52">
        <v>3.554040880711299E-2</v>
      </c>
      <c r="CY52">
        <v>0</v>
      </c>
      <c r="CZ52">
        <v>1.2278314755886182E-2</v>
      </c>
      <c r="DA52">
        <v>2.9575769663063044E-2</v>
      </c>
      <c r="DB52">
        <v>1.4010907452685173E-3</v>
      </c>
      <c r="DC52">
        <v>0</v>
      </c>
      <c r="DD52">
        <v>0</v>
      </c>
      <c r="DE52">
        <v>0</v>
      </c>
      <c r="DF52">
        <v>0</v>
      </c>
      <c r="DG52">
        <v>7.3079769320757808E-4</v>
      </c>
      <c r="DH52">
        <v>0</v>
      </c>
      <c r="DI52">
        <v>3.6872779096858757E-4</v>
      </c>
      <c r="DJ52">
        <v>5.3167471876753364E-5</v>
      </c>
      <c r="DK52">
        <v>8.8252992408903062E-4</v>
      </c>
      <c r="DL52">
        <v>1.9496919275102693E-3</v>
      </c>
      <c r="DM52">
        <v>2.7920886985398244E-3</v>
      </c>
      <c r="DN52">
        <v>9.5592165854196237E-4</v>
      </c>
      <c r="DO52">
        <v>5.6840874403714685E-3</v>
      </c>
      <c r="DP52">
        <v>4.5820337673257786E-3</v>
      </c>
      <c r="DQ52">
        <v>1.4315617109269109E-3</v>
      </c>
      <c r="DR52">
        <v>5.4349409485366133E-4</v>
      </c>
      <c r="DS52">
        <v>1.9696515519514891E-3</v>
      </c>
      <c r="DT52">
        <v>2.2825552498533723E-3</v>
      </c>
      <c r="DU52">
        <v>1.0559644134871306E-3</v>
      </c>
      <c r="DV52">
        <v>1.057938502089938E-3</v>
      </c>
      <c r="DW52">
        <v>7.7862099235898941E-4</v>
      </c>
      <c r="DX52">
        <v>8.365803730974457E-4</v>
      </c>
      <c r="DY52">
        <v>6.8305728457417709E-4</v>
      </c>
      <c r="DZ52">
        <v>3.1776285041321905E-3</v>
      </c>
      <c r="EA52">
        <v>0</v>
      </c>
      <c r="EB52">
        <v>1.2530454293392464E-4</v>
      </c>
      <c r="EF52" s="2"/>
    </row>
    <row r="53" spans="1:136" x14ac:dyDescent="0.35">
      <c r="A53" s="2"/>
      <c r="B53" t="s">
        <v>69</v>
      </c>
      <c r="C53">
        <f>'[1]2018 ksh'!BU52</f>
        <v>24210</v>
      </c>
      <c r="D53">
        <f>'[1]2018 ksh'!BV52</f>
        <v>1496</v>
      </c>
      <c r="E53">
        <f>'[1]2018 ksh'!BW52</f>
        <v>75</v>
      </c>
      <c r="F53">
        <f>'[1]2018 ksh'!BX52</f>
        <v>1225</v>
      </c>
      <c r="G53">
        <f>'[1]2018 ksh'!BY52</f>
        <v>11976</v>
      </c>
      <c r="H53">
        <f>'[1]2018 ksh'!BZ52</f>
        <v>207</v>
      </c>
      <c r="I53">
        <f>'[1]2018 ksh'!CA52</f>
        <v>2104</v>
      </c>
      <c r="J53">
        <f>'[1]2018 ksh'!CB52</f>
        <v>921</v>
      </c>
      <c r="K53">
        <f>'[1]2018 ksh'!CC52</f>
        <v>246</v>
      </c>
      <c r="L53">
        <f>'[1]2018 ksh'!CD52</f>
        <v>373</v>
      </c>
      <c r="M53">
        <f>'[1]2018 ksh'!CE52</f>
        <v>682</v>
      </c>
      <c r="N53">
        <f>'[1]2018 ksh'!CF52</f>
        <v>39</v>
      </c>
      <c r="O53">
        <f>'[1]2018 ksh'!CG52</f>
        <v>3967</v>
      </c>
      <c r="P53">
        <f>'[1]2018 ksh'!CH52</f>
        <v>2798</v>
      </c>
      <c r="Q53">
        <f>'[1]2018 ksh'!CI52</f>
        <v>1410</v>
      </c>
      <c r="R53">
        <f>'[1]2018 ksh'!CJ52</f>
        <v>2070</v>
      </c>
      <c r="S53">
        <f>'[1]2018 ksh'!CK52</f>
        <v>1545</v>
      </c>
      <c r="T53">
        <f>'[1]2018 ksh'!CL52</f>
        <v>1799</v>
      </c>
      <c r="U53">
        <f>'[1]2018 ksh'!CM52</f>
        <v>2608</v>
      </c>
      <c r="V53">
        <f>'[1]2018 ksh'!CN52</f>
        <v>6107</v>
      </c>
      <c r="W53">
        <f>'[1]2018 ksh'!CO52</f>
        <v>687</v>
      </c>
      <c r="X53">
        <f>'[1]2018 ksh'!CP52</f>
        <v>1771</v>
      </c>
      <c r="Y53">
        <f>'[1]2018 ksh'!CQ52</f>
        <v>53</v>
      </c>
      <c r="Z53">
        <f>'[1]2018 ksh'!CR52</f>
        <v>458</v>
      </c>
      <c r="AA53">
        <f>'[1]2018 ksh'!CS52</f>
        <v>1364</v>
      </c>
      <c r="AB53">
        <f>'[1]2018 ksh'!CT52</f>
        <v>7505</v>
      </c>
      <c r="AC53">
        <f>'[1]2018 ksh'!CU52</f>
        <v>14643</v>
      </c>
      <c r="AD53">
        <f>'[1]2018 ksh'!CV52</f>
        <v>3387</v>
      </c>
      <c r="AE53">
        <f>'[1]2018 ksh'!CW52</f>
        <v>11370</v>
      </c>
      <c r="AF53">
        <f>'[1]2018 ksh'!CX52</f>
        <v>7554</v>
      </c>
      <c r="AG53">
        <f>'[1]2018 ksh'!CY52</f>
        <v>104127</v>
      </c>
      <c r="AH53">
        <f>'[1]2018 ksh'!CZ52</f>
        <v>806</v>
      </c>
      <c r="AI53">
        <f>'[1]2018 ksh'!DA52</f>
        <v>0</v>
      </c>
      <c r="AJ53">
        <f>'[1]2018 ksh'!DB52</f>
        <v>9844</v>
      </c>
      <c r="AK53">
        <f>'[1]2018 ksh'!DC52</f>
        <v>3734</v>
      </c>
      <c r="AL53">
        <f>'[1]2018 ksh'!DD52</f>
        <v>1537</v>
      </c>
      <c r="AM53">
        <f>'[1]2018 ksh'!DE52</f>
        <v>0</v>
      </c>
      <c r="AN53">
        <f>'[1]2018 ksh'!DF52</f>
        <v>0</v>
      </c>
      <c r="AO53">
        <f>'[1]2018 ksh'!DG52</f>
        <v>0</v>
      </c>
      <c r="AP53">
        <f>'[1]2018 ksh'!DH52</f>
        <v>0</v>
      </c>
      <c r="AQ53">
        <f>'[1]2018 ksh'!DI52</f>
        <v>699</v>
      </c>
      <c r="AR53">
        <f>'[1]2018 ksh'!DJ52</f>
        <v>0</v>
      </c>
      <c r="AS53">
        <f>'[1]2018 ksh'!DK52</f>
        <v>183</v>
      </c>
      <c r="AT53">
        <f>'[1]2018 ksh'!DL52</f>
        <v>27</v>
      </c>
      <c r="AU53">
        <f>'[1]2018 ksh'!DM52</f>
        <v>143</v>
      </c>
      <c r="AV53">
        <f>'[1]2018 ksh'!DN52</f>
        <v>580</v>
      </c>
      <c r="AW53">
        <f>'[1]2018 ksh'!DO52</f>
        <v>929</v>
      </c>
      <c r="AX53">
        <f>'[1]2018 ksh'!DP52</f>
        <v>155</v>
      </c>
      <c r="AY53">
        <f>'[1]2018 ksh'!DQ52</f>
        <v>599</v>
      </c>
      <c r="AZ53">
        <f>'[1]2018 ksh'!DR52</f>
        <v>2580</v>
      </c>
      <c r="BA53">
        <f>'[1]2018 ksh'!DS52</f>
        <v>5258</v>
      </c>
      <c r="BB53">
        <f>'[1]2018 ksh'!DT52</f>
        <v>998</v>
      </c>
      <c r="BC53">
        <f>'[1]2018 ksh'!DU52</f>
        <v>3454</v>
      </c>
      <c r="BD53">
        <f>'[1]2018 ksh'!DV52</f>
        <v>1284</v>
      </c>
      <c r="BE53">
        <f>'[1]2018 ksh'!DW52</f>
        <v>533</v>
      </c>
      <c r="BF53">
        <f>'[1]2018 ksh'!DX52</f>
        <v>381</v>
      </c>
      <c r="BG53">
        <f>'[1]2018 ksh'!DY52</f>
        <v>213</v>
      </c>
      <c r="BH53">
        <f>'[1]2018 ksh'!DZ52</f>
        <v>66</v>
      </c>
      <c r="BI53">
        <f>'[1]2018 ksh'!EA52</f>
        <v>227</v>
      </c>
      <c r="BJ53">
        <f>'[1]2018 ksh'!EB52</f>
        <v>21</v>
      </c>
      <c r="BK53">
        <f>'[1]2018 ksh'!EC52</f>
        <v>0</v>
      </c>
      <c r="BL53">
        <f>'[1]2018 ksh'!ED52</f>
        <v>489</v>
      </c>
      <c r="BM53">
        <f>'[1]2018 ksh'!EE52</f>
        <v>2093</v>
      </c>
      <c r="BN53">
        <f>'[1]2018 ksh'!EF52</f>
        <v>10406</v>
      </c>
      <c r="BO53" s="2"/>
      <c r="BR53" t="s">
        <v>70</v>
      </c>
      <c r="BS53">
        <v>1.3813221363014694E-3</v>
      </c>
      <c r="BT53">
        <v>2.2778763218088945E-3</v>
      </c>
      <c r="BU53">
        <v>0</v>
      </c>
      <c r="BV53">
        <v>5.0336185527771336E-4</v>
      </c>
      <c r="BW53">
        <v>9.8872480616756919E-4</v>
      </c>
      <c r="BX53">
        <v>1.450118976724756E-3</v>
      </c>
      <c r="BY53">
        <v>1.5804777023756937E-3</v>
      </c>
      <c r="BZ53">
        <v>2.4360228075690843E-4</v>
      </c>
      <c r="CA53">
        <v>0</v>
      </c>
      <c r="CB53">
        <v>1.3466525802742656E-4</v>
      </c>
      <c r="CC53">
        <v>1.6685308179761833E-4</v>
      </c>
      <c r="CD53">
        <v>2.3794160672827844E-4</v>
      </c>
      <c r="CE53">
        <v>1.4454295198780735E-4</v>
      </c>
      <c r="CF53">
        <v>3.8027894185101846E-4</v>
      </c>
      <c r="CG53">
        <v>2.233590415035518E-4</v>
      </c>
      <c r="CH53">
        <v>4.7957594763806826E-4</v>
      </c>
      <c r="CI53">
        <v>1.0593100453272623E-4</v>
      </c>
      <c r="CJ53">
        <v>4.322297312810988E-5</v>
      </c>
      <c r="CK53">
        <v>4.7204098854135236E-4</v>
      </c>
      <c r="CL53">
        <v>6.9887970891342518E-5</v>
      </c>
      <c r="CM53">
        <v>0</v>
      </c>
      <c r="CN53">
        <v>9.2353004670539074E-4</v>
      </c>
      <c r="CO53">
        <v>0</v>
      </c>
      <c r="CP53">
        <v>4.5702596120587874E-4</v>
      </c>
      <c r="CQ53">
        <v>3.1682421679970303E-3</v>
      </c>
      <c r="CR53">
        <v>7.8050011033932573E-4</v>
      </c>
      <c r="CS53">
        <v>3.3851490506944495E-4</v>
      </c>
      <c r="CT53">
        <v>2.0563560232965713E-3</v>
      </c>
      <c r="CU53">
        <v>5.6792110384539386E-4</v>
      </c>
      <c r="CV53">
        <v>2.0616786049934173E-3</v>
      </c>
      <c r="CW53">
        <v>1.5312045133826563E-3</v>
      </c>
      <c r="CX53">
        <v>0</v>
      </c>
      <c r="CY53">
        <v>9.0170891102202321E-4</v>
      </c>
      <c r="CZ53">
        <v>1.638937991592284E-3</v>
      </c>
      <c r="DA53">
        <v>5.1959573912612094E-3</v>
      </c>
      <c r="DB53">
        <v>9.0783752323546924E-3</v>
      </c>
      <c r="DC53">
        <v>0</v>
      </c>
      <c r="DD53">
        <v>4.7518934194058348E-4</v>
      </c>
      <c r="DE53">
        <v>0</v>
      </c>
      <c r="DF53">
        <v>0</v>
      </c>
      <c r="DG53">
        <v>1.8201985463152982E-3</v>
      </c>
      <c r="DH53">
        <v>3.4331690323579229E-4</v>
      </c>
      <c r="DI53">
        <v>2.5186324519712265E-4</v>
      </c>
      <c r="DJ53">
        <v>0</v>
      </c>
      <c r="DK53">
        <v>0</v>
      </c>
      <c r="DL53">
        <v>0</v>
      </c>
      <c r="DM53">
        <v>0</v>
      </c>
      <c r="DN53">
        <v>1.8933416075637578E-3</v>
      </c>
      <c r="DO53">
        <v>0</v>
      </c>
      <c r="DP53">
        <v>3.5954757216864489E-2</v>
      </c>
      <c r="DQ53">
        <v>1.6507338633225295E-3</v>
      </c>
      <c r="DR53">
        <v>9.5155033260300847E-3</v>
      </c>
      <c r="DS53">
        <v>4.2272805311570315E-3</v>
      </c>
      <c r="DT53">
        <v>6.6005666999264575E-3</v>
      </c>
      <c r="DU53">
        <v>1.67210875231358E-3</v>
      </c>
      <c r="DV53">
        <v>3.640308074120495E-3</v>
      </c>
      <c r="DW53">
        <v>2.1640545890916517E-3</v>
      </c>
      <c r="DX53">
        <v>0</v>
      </c>
      <c r="DY53">
        <v>2.7262110124414295E-3</v>
      </c>
      <c r="DZ53">
        <v>0.10349989984887707</v>
      </c>
      <c r="EA53">
        <v>0</v>
      </c>
      <c r="EB53">
        <v>3.2312684793390383E-4</v>
      </c>
      <c r="EF53" s="2"/>
    </row>
    <row r="54" spans="1:136" x14ac:dyDescent="0.35">
      <c r="A54" s="2"/>
      <c r="B54" t="s">
        <v>70</v>
      </c>
      <c r="C54">
        <f>'[1]2018 ksh'!BU53</f>
        <v>2529</v>
      </c>
      <c r="D54">
        <f>'[1]2018 ksh'!BV53</f>
        <v>247</v>
      </c>
      <c r="E54">
        <f>'[1]2018 ksh'!BW53</f>
        <v>0</v>
      </c>
      <c r="F54">
        <f>'[1]2018 ksh'!BX53</f>
        <v>65</v>
      </c>
      <c r="G54">
        <f>'[1]2018 ksh'!BY53</f>
        <v>2987</v>
      </c>
      <c r="H54">
        <f>'[1]2018 ksh'!BZ53</f>
        <v>622</v>
      </c>
      <c r="I54">
        <f>'[1]2018 ksh'!CA53</f>
        <v>374</v>
      </c>
      <c r="J54">
        <f>'[1]2018 ksh'!CB53</f>
        <v>100</v>
      </c>
      <c r="K54">
        <f>'[1]2018 ksh'!CC53</f>
        <v>0</v>
      </c>
      <c r="L54">
        <f>'[1]2018 ksh'!CD53</f>
        <v>152</v>
      </c>
      <c r="M54">
        <f>'[1]2018 ksh'!CE53</f>
        <v>210</v>
      </c>
      <c r="N54">
        <f>'[1]2018 ksh'!CF53</f>
        <v>247</v>
      </c>
      <c r="O54">
        <f>'[1]2018 ksh'!CG53</f>
        <v>225</v>
      </c>
      <c r="P54">
        <f>'[1]2018 ksh'!CH53</f>
        <v>247</v>
      </c>
      <c r="Q54">
        <f>'[1]2018 ksh'!CI53</f>
        <v>158</v>
      </c>
      <c r="R54">
        <f>'[1]2018 ksh'!CJ53</f>
        <v>579</v>
      </c>
      <c r="S54">
        <f>'[1]2018 ksh'!CK53</f>
        <v>434</v>
      </c>
      <c r="T54">
        <f>'[1]2018 ksh'!CL53</f>
        <v>72</v>
      </c>
      <c r="U54">
        <f>'[1]2018 ksh'!CM53</f>
        <v>799</v>
      </c>
      <c r="V54">
        <f>'[1]2018 ksh'!CN53</f>
        <v>591</v>
      </c>
      <c r="W54">
        <f>'[1]2018 ksh'!CO53</f>
        <v>0</v>
      </c>
      <c r="X54">
        <f>'[1]2018 ksh'!CP53</f>
        <v>613</v>
      </c>
      <c r="Y54">
        <f>'[1]2018 ksh'!CQ53</f>
        <v>0</v>
      </c>
      <c r="Z54">
        <f>'[1]2018 ksh'!CR53</f>
        <v>383</v>
      </c>
      <c r="AA54">
        <f>'[1]2018 ksh'!CS53</f>
        <v>524</v>
      </c>
      <c r="AB54">
        <f>'[1]2018 ksh'!CT53</f>
        <v>241</v>
      </c>
      <c r="AC54">
        <f>'[1]2018 ksh'!CU53</f>
        <v>1392</v>
      </c>
      <c r="AD54">
        <f>'[1]2018 ksh'!CV53</f>
        <v>1396</v>
      </c>
      <c r="AE54">
        <f>'[1]2018 ksh'!CW53</f>
        <v>1533</v>
      </c>
      <c r="AF54">
        <f>'[1]2018 ksh'!CX53</f>
        <v>5205</v>
      </c>
      <c r="AG54">
        <f>'[1]2018 ksh'!CY53</f>
        <v>2630</v>
      </c>
      <c r="AH54">
        <f>'[1]2018 ksh'!CZ53</f>
        <v>0</v>
      </c>
      <c r="AI54">
        <f>'[1]2018 ksh'!DA53</f>
        <v>557</v>
      </c>
      <c r="AJ54">
        <f>'[1]2018 ksh'!DB53</f>
        <v>1314</v>
      </c>
      <c r="AK54">
        <f>'[1]2018 ksh'!DC53</f>
        <v>656</v>
      </c>
      <c r="AL54">
        <f>'[1]2018 ksh'!DD53</f>
        <v>9959</v>
      </c>
      <c r="AM54">
        <f>'[1]2018 ksh'!DE53</f>
        <v>0</v>
      </c>
      <c r="AN54">
        <f>'[1]2018 ksh'!DF53</f>
        <v>188</v>
      </c>
      <c r="AO54">
        <f>'[1]2018 ksh'!DG53</f>
        <v>0</v>
      </c>
      <c r="AP54">
        <f>'[1]2018 ksh'!DH53</f>
        <v>0</v>
      </c>
      <c r="AQ54">
        <f>'[1]2018 ksh'!DI53</f>
        <v>1741</v>
      </c>
      <c r="AR54">
        <f>'[1]2018 ksh'!DJ53</f>
        <v>308</v>
      </c>
      <c r="AS54">
        <f>'[1]2018 ksh'!DK53</f>
        <v>125</v>
      </c>
      <c r="AT54">
        <f>'[1]2018 ksh'!DL53</f>
        <v>0</v>
      </c>
      <c r="AU54">
        <f>'[1]2018 ksh'!DM53</f>
        <v>0</v>
      </c>
      <c r="AV54">
        <f>'[1]2018 ksh'!DN53</f>
        <v>0</v>
      </c>
      <c r="AW54">
        <f>'[1]2018 ksh'!DO53</f>
        <v>0</v>
      </c>
      <c r="AX54">
        <f>'[1]2018 ksh'!DP53</f>
        <v>307</v>
      </c>
      <c r="AY54">
        <f>'[1]2018 ksh'!DQ53</f>
        <v>0</v>
      </c>
      <c r="AZ54">
        <f>'[1]2018 ksh'!DR53</f>
        <v>20245</v>
      </c>
      <c r="BA54">
        <f>'[1]2018 ksh'!DS53</f>
        <v>6063</v>
      </c>
      <c r="BB54">
        <f>'[1]2018 ksh'!DT53</f>
        <v>17473</v>
      </c>
      <c r="BC54">
        <f>'[1]2018 ksh'!DU53</f>
        <v>7413</v>
      </c>
      <c r="BD54">
        <f>'[1]2018 ksh'!DV53</f>
        <v>3713</v>
      </c>
      <c r="BE54">
        <f>'[1]2018 ksh'!DW53</f>
        <v>844</v>
      </c>
      <c r="BF54">
        <f>'[1]2018 ksh'!DX53</f>
        <v>1311</v>
      </c>
      <c r="BG54">
        <f>'[1]2018 ksh'!DY53</f>
        <v>592</v>
      </c>
      <c r="BH54">
        <f>'[1]2018 ksh'!DZ53</f>
        <v>0</v>
      </c>
      <c r="BI54">
        <f>'[1]2018 ksh'!EA53</f>
        <v>906</v>
      </c>
      <c r="BJ54">
        <f>'[1]2018 ksh'!EB53</f>
        <v>684</v>
      </c>
      <c r="BK54">
        <f>'[1]2018 ksh'!EC53</f>
        <v>0</v>
      </c>
      <c r="BL54">
        <f>'[1]2018 ksh'!ED53</f>
        <v>1261</v>
      </c>
      <c r="BM54">
        <f>'[1]2018 ksh'!EE53</f>
        <v>12239</v>
      </c>
      <c r="BN54">
        <f>'[1]2018 ksh'!EF53</f>
        <v>4106</v>
      </c>
      <c r="BO54" s="2"/>
      <c r="BR54" t="s">
        <v>71</v>
      </c>
      <c r="BS54">
        <v>1.7674805982884755E-3</v>
      </c>
      <c r="BT54">
        <v>9.5541695117166581E-3</v>
      </c>
      <c r="BU54">
        <v>4.317186248302856E-2</v>
      </c>
      <c r="BV54">
        <v>5.5757005507685179E-4</v>
      </c>
      <c r="BW54">
        <v>2.7765060844103014E-3</v>
      </c>
      <c r="BX54">
        <v>4.019300829378584E-3</v>
      </c>
      <c r="BY54">
        <v>5.6795776256495512E-3</v>
      </c>
      <c r="BZ54">
        <v>2.1071597285472581E-3</v>
      </c>
      <c r="CA54">
        <v>2.1675312765911613E-3</v>
      </c>
      <c r="CB54">
        <v>1.8605068543262878E-5</v>
      </c>
      <c r="CC54">
        <v>1.1155320325897911E-3</v>
      </c>
      <c r="CD54">
        <v>1.2773707308570738E-3</v>
      </c>
      <c r="CE54">
        <v>1.6722013512189447E-3</v>
      </c>
      <c r="CF54">
        <v>1.293256320465002E-3</v>
      </c>
      <c r="CG54">
        <v>9.3867344024277464E-4</v>
      </c>
      <c r="CH54">
        <v>1.6449703488932703E-3</v>
      </c>
      <c r="CI54">
        <v>5.5503941084658864E-4</v>
      </c>
      <c r="CJ54">
        <v>1.6010509629537368E-3</v>
      </c>
      <c r="CK54">
        <v>7.0894766739627391E-4</v>
      </c>
      <c r="CL54">
        <v>5.0470703851818936E-4</v>
      </c>
      <c r="CM54">
        <v>2.4600971980008176E-3</v>
      </c>
      <c r="CN54">
        <v>5.4673581394679652E-3</v>
      </c>
      <c r="CO54">
        <v>5.1163494709200754E-4</v>
      </c>
      <c r="CP54">
        <v>8.7706026497733915E-4</v>
      </c>
      <c r="CQ54">
        <v>7.3764416888480481E-3</v>
      </c>
      <c r="CR54">
        <v>2.4373625852339275E-2</v>
      </c>
      <c r="CS54">
        <v>5.5811185857354605E-4</v>
      </c>
      <c r="CT54">
        <v>6.1720141386909996E-4</v>
      </c>
      <c r="CU54">
        <v>2.4376522265510052E-3</v>
      </c>
      <c r="CV54">
        <v>5.1179537473813536E-3</v>
      </c>
      <c r="CW54">
        <v>1.224381403666816E-3</v>
      </c>
      <c r="CX54">
        <v>1.1332363602268037E-2</v>
      </c>
      <c r="CY54">
        <v>1.5071651636651771E-3</v>
      </c>
      <c r="CZ54">
        <v>7.4787459646783365E-3</v>
      </c>
      <c r="DA54">
        <v>2.7793619643194489E-2</v>
      </c>
      <c r="DB54">
        <v>2.3308972255378001E-2</v>
      </c>
      <c r="DC54">
        <v>9.9365939637043347E-4</v>
      </c>
      <c r="DD54">
        <v>0</v>
      </c>
      <c r="DE54">
        <v>2.7008888044282563E-5</v>
      </c>
      <c r="DF54">
        <v>2.2713946873266701E-5</v>
      </c>
      <c r="DG54">
        <v>5.6142827074745277E-4</v>
      </c>
      <c r="DH54">
        <v>0</v>
      </c>
      <c r="DI54">
        <v>1.1122280907904937E-3</v>
      </c>
      <c r="DJ54">
        <v>0</v>
      </c>
      <c r="DK54">
        <v>4.301561937692688E-3</v>
      </c>
      <c r="DL54">
        <v>0</v>
      </c>
      <c r="DM54">
        <v>8.7158850654095701E-5</v>
      </c>
      <c r="DN54">
        <v>8.2640969190079323E-4</v>
      </c>
      <c r="DO54">
        <v>3.1314672042113268E-4</v>
      </c>
      <c r="DP54">
        <v>9.8105250119021707E-3</v>
      </c>
      <c r="DQ54">
        <v>2.446560200530472E-3</v>
      </c>
      <c r="DR54">
        <v>6.9042265877301782E-3</v>
      </c>
      <c r="DS54">
        <v>1.1068597748517199E-3</v>
      </c>
      <c r="DT54">
        <v>6.8529988225737928E-3</v>
      </c>
      <c r="DU54">
        <v>2.1931568587809634E-3</v>
      </c>
      <c r="DV54">
        <v>1.6604914022304014E-3</v>
      </c>
      <c r="DW54">
        <v>1.9776242106394992E-3</v>
      </c>
      <c r="DX54">
        <v>5.8307116912852271E-4</v>
      </c>
      <c r="DY54">
        <v>1.6459574214188321E-3</v>
      </c>
      <c r="DZ54">
        <v>3.4197335330184528E-2</v>
      </c>
      <c r="EA54">
        <v>0</v>
      </c>
      <c r="EB54">
        <v>3.9205715887301575E-5</v>
      </c>
      <c r="EF54" s="2"/>
    </row>
    <row r="55" spans="1:136" x14ac:dyDescent="0.35">
      <c r="A55" s="2"/>
      <c r="B55" t="s">
        <v>71</v>
      </c>
      <c r="C55">
        <f>'[1]2018 ksh'!BU54</f>
        <v>3236</v>
      </c>
      <c r="D55">
        <f>'[1]2018 ksh'!BV54</f>
        <v>1036</v>
      </c>
      <c r="E55">
        <f>'[1]2018 ksh'!BW54</f>
        <v>429</v>
      </c>
      <c r="F55">
        <f>'[1]2018 ksh'!BX54</f>
        <v>72</v>
      </c>
      <c r="G55">
        <f>'[1]2018 ksh'!BY54</f>
        <v>8388</v>
      </c>
      <c r="H55">
        <f>'[1]2018 ksh'!BZ54</f>
        <v>1724</v>
      </c>
      <c r="I55">
        <f>'[1]2018 ksh'!CA54</f>
        <v>1344</v>
      </c>
      <c r="J55">
        <f>'[1]2018 ksh'!CB54</f>
        <v>865</v>
      </c>
      <c r="K55">
        <f>'[1]2018 ksh'!CC54</f>
        <v>227</v>
      </c>
      <c r="L55">
        <f>'[1]2018 ksh'!CD54</f>
        <v>21</v>
      </c>
      <c r="M55">
        <f>'[1]2018 ksh'!CE54</f>
        <v>1404</v>
      </c>
      <c r="N55">
        <f>'[1]2018 ksh'!CF54</f>
        <v>1326</v>
      </c>
      <c r="O55">
        <f>'[1]2018 ksh'!CG54</f>
        <v>2603</v>
      </c>
      <c r="P55">
        <f>'[1]2018 ksh'!CH54</f>
        <v>840</v>
      </c>
      <c r="Q55">
        <f>'[1]2018 ksh'!CI54</f>
        <v>664</v>
      </c>
      <c r="R55">
        <f>'[1]2018 ksh'!CJ54</f>
        <v>1986</v>
      </c>
      <c r="S55">
        <f>'[1]2018 ksh'!CK54</f>
        <v>2274</v>
      </c>
      <c r="T55">
        <f>'[1]2018 ksh'!CL54</f>
        <v>2667</v>
      </c>
      <c r="U55">
        <f>'[1]2018 ksh'!CM54</f>
        <v>1200</v>
      </c>
      <c r="V55">
        <f>'[1]2018 ksh'!CN54</f>
        <v>4268</v>
      </c>
      <c r="W55">
        <f>'[1]2018 ksh'!CO54</f>
        <v>739</v>
      </c>
      <c r="X55">
        <f>'[1]2018 ksh'!CP54</f>
        <v>3629</v>
      </c>
      <c r="Y55">
        <f>'[1]2018 ksh'!CQ54</f>
        <v>187</v>
      </c>
      <c r="Z55">
        <f>'[1]2018 ksh'!CR54</f>
        <v>735</v>
      </c>
      <c r="AA55">
        <f>'[1]2018 ksh'!CS54</f>
        <v>1220</v>
      </c>
      <c r="AB55">
        <f>'[1]2018 ksh'!CT54</f>
        <v>7526</v>
      </c>
      <c r="AC55">
        <f>'[1]2018 ksh'!CU54</f>
        <v>2295</v>
      </c>
      <c r="AD55">
        <f>'[1]2018 ksh'!CV54</f>
        <v>419</v>
      </c>
      <c r="AE55">
        <f>'[1]2018 ksh'!CW54</f>
        <v>6580</v>
      </c>
      <c r="AF55">
        <f>'[1]2018 ksh'!CX54</f>
        <v>12921</v>
      </c>
      <c r="AG55">
        <f>'[1]2018 ksh'!CY54</f>
        <v>2103</v>
      </c>
      <c r="AH55">
        <f>'[1]2018 ksh'!CZ54</f>
        <v>257</v>
      </c>
      <c r="AI55">
        <f>'[1]2018 ksh'!DA54</f>
        <v>931</v>
      </c>
      <c r="AJ55">
        <f>'[1]2018 ksh'!DB54</f>
        <v>5996</v>
      </c>
      <c r="AK55">
        <f>'[1]2018 ksh'!DC54</f>
        <v>3509</v>
      </c>
      <c r="AL55">
        <f>'[1]2018 ksh'!DD54</f>
        <v>25570</v>
      </c>
      <c r="AM55">
        <f>'[1]2018 ksh'!DE54</f>
        <v>185</v>
      </c>
      <c r="AN55">
        <f>'[1]2018 ksh'!DF54</f>
        <v>0</v>
      </c>
      <c r="AO55">
        <f>'[1]2018 ksh'!DG54</f>
        <v>15</v>
      </c>
      <c r="AP55">
        <f>'[1]2018 ksh'!DH54</f>
        <v>24</v>
      </c>
      <c r="AQ55">
        <f>'[1]2018 ksh'!DI54</f>
        <v>537</v>
      </c>
      <c r="AR55">
        <f>'[1]2018 ksh'!DJ54</f>
        <v>0</v>
      </c>
      <c r="AS55">
        <f>'[1]2018 ksh'!DK54</f>
        <v>552</v>
      </c>
      <c r="AT55">
        <f>'[1]2018 ksh'!DL54</f>
        <v>0</v>
      </c>
      <c r="AU55">
        <f>'[1]2018 ksh'!DM54</f>
        <v>697</v>
      </c>
      <c r="AV55">
        <f>'[1]2018 ksh'!DN54</f>
        <v>0</v>
      </c>
      <c r="AW55">
        <f>'[1]2018 ksh'!DO54</f>
        <v>29</v>
      </c>
      <c r="AX55">
        <f>'[1]2018 ksh'!DP54</f>
        <v>134</v>
      </c>
      <c r="AY55">
        <f>'[1]2018 ksh'!DQ54</f>
        <v>33</v>
      </c>
      <c r="AZ55">
        <f>'[1]2018 ksh'!DR54</f>
        <v>5524</v>
      </c>
      <c r="BA55">
        <f>'[1]2018 ksh'!DS54</f>
        <v>8986</v>
      </c>
      <c r="BB55">
        <f>'[1]2018 ksh'!DT54</f>
        <v>12678</v>
      </c>
      <c r="BC55">
        <f>'[1]2018 ksh'!DU54</f>
        <v>1941</v>
      </c>
      <c r="BD55">
        <f>'[1]2018 ksh'!DV54</f>
        <v>3855</v>
      </c>
      <c r="BE55">
        <f>'[1]2018 ksh'!DW54</f>
        <v>1107</v>
      </c>
      <c r="BF55">
        <f>'[1]2018 ksh'!DX54</f>
        <v>598</v>
      </c>
      <c r="BG55">
        <f>'[1]2018 ksh'!DY54</f>
        <v>541</v>
      </c>
      <c r="BH55">
        <f>'[1]2018 ksh'!DZ54</f>
        <v>46</v>
      </c>
      <c r="BI55">
        <f>'[1]2018 ksh'!EA54</f>
        <v>547</v>
      </c>
      <c r="BJ55">
        <f>'[1]2018 ksh'!EB54</f>
        <v>226</v>
      </c>
      <c r="BK55">
        <f>'[1]2018 ksh'!EC54</f>
        <v>0</v>
      </c>
      <c r="BL55">
        <f>'[1]2018 ksh'!ED54</f>
        <v>153</v>
      </c>
      <c r="BM55">
        <f>'[1]2018 ksh'!EE54</f>
        <v>49745</v>
      </c>
      <c r="BN55">
        <f>'[1]2018 ksh'!EF54</f>
        <v>7224</v>
      </c>
      <c r="BO55" s="2"/>
      <c r="BR55" t="s">
        <v>72</v>
      </c>
      <c r="BS55">
        <v>9.453508712971858E-3</v>
      </c>
      <c r="BT55">
        <v>2.5121194739301328E-2</v>
      </c>
      <c r="BU55">
        <v>6.440557573225706E-3</v>
      </c>
      <c r="BV55">
        <v>2.4161369053330244E-3</v>
      </c>
      <c r="BW55">
        <v>3.1743792739025742E-4</v>
      </c>
      <c r="BX55">
        <v>4.2897410243947768E-4</v>
      </c>
      <c r="BY55">
        <v>1.7495127507581208E-3</v>
      </c>
      <c r="BZ55">
        <v>1.4616136845414508E-4</v>
      </c>
      <c r="CA55">
        <v>1.6423585003245804E-3</v>
      </c>
      <c r="CB55">
        <v>0</v>
      </c>
      <c r="CC55">
        <v>3.972692423752817E-5</v>
      </c>
      <c r="CD55">
        <v>0</v>
      </c>
      <c r="CE55">
        <v>2.5311076925864931E-4</v>
      </c>
      <c r="CF55">
        <v>5.1114416475521506E-4</v>
      </c>
      <c r="CG55">
        <v>1.7529443763569889E-4</v>
      </c>
      <c r="CH55">
        <v>1.632546101545134E-3</v>
      </c>
      <c r="CI55">
        <v>4.7107566531834481E-5</v>
      </c>
      <c r="CJ55">
        <v>2.0050656978873194E-4</v>
      </c>
      <c r="CK55">
        <v>4.5490808657927573E-5</v>
      </c>
      <c r="CL55">
        <v>1.2877834230232149E-4</v>
      </c>
      <c r="CM55">
        <v>0</v>
      </c>
      <c r="CN55">
        <v>1.19320684664057E-3</v>
      </c>
      <c r="CO55">
        <v>5.6909127804886397E-4</v>
      </c>
      <c r="CP55">
        <v>9.4269062494162977E-5</v>
      </c>
      <c r="CQ55">
        <v>1.7715552580594082E-3</v>
      </c>
      <c r="CR55">
        <v>8.4527190372848135E-4</v>
      </c>
      <c r="CS55">
        <v>9.7208737789805481E-3</v>
      </c>
      <c r="CT55">
        <v>3.5205522175349614E-4</v>
      </c>
      <c r="CU55">
        <v>2.0820069169022264E-4</v>
      </c>
      <c r="CV55">
        <v>2.0042447149407671E-4</v>
      </c>
      <c r="CW55">
        <v>4.2501113869556618E-5</v>
      </c>
      <c r="CX55">
        <v>0</v>
      </c>
      <c r="CY55">
        <v>0</v>
      </c>
      <c r="CZ55">
        <v>6.8725634198428347E-4</v>
      </c>
      <c r="DA55">
        <v>0</v>
      </c>
      <c r="DB55">
        <v>1.1577002254333226E-4</v>
      </c>
      <c r="DC55">
        <v>0</v>
      </c>
      <c r="DD55">
        <v>0</v>
      </c>
      <c r="DE55">
        <v>6.4821331306278142E-5</v>
      </c>
      <c r="DF55">
        <v>1.8928289061055585E-5</v>
      </c>
      <c r="DG55">
        <v>1.0664000673415303E-4</v>
      </c>
      <c r="DH55">
        <v>0</v>
      </c>
      <c r="DI55">
        <v>0</v>
      </c>
      <c r="DJ55">
        <v>5.100138968918193E-4</v>
      </c>
      <c r="DK55">
        <v>0</v>
      </c>
      <c r="DL55">
        <v>2.1513841958734005E-4</v>
      </c>
      <c r="DM55">
        <v>3.1557514892000167E-4</v>
      </c>
      <c r="DN55">
        <v>0</v>
      </c>
      <c r="DO55">
        <v>0</v>
      </c>
      <c r="DP55">
        <v>3.3512781856371099E-3</v>
      </c>
      <c r="DQ55">
        <v>1.0395022085049345E-3</v>
      </c>
      <c r="DR55">
        <v>2.5595413284691464E-5</v>
      </c>
      <c r="DS55">
        <v>1.7221620402123615E-4</v>
      </c>
      <c r="DT55">
        <v>1.1732760630087428E-3</v>
      </c>
      <c r="DU55">
        <v>1.3075731949371597E-4</v>
      </c>
      <c r="DV55">
        <v>0</v>
      </c>
      <c r="DW55">
        <v>3.9113824498784915E-4</v>
      </c>
      <c r="DX55">
        <v>8.365803730974457E-4</v>
      </c>
      <c r="DY55">
        <v>0</v>
      </c>
      <c r="DZ55">
        <v>0.14223670447067902</v>
      </c>
      <c r="EA55">
        <v>0</v>
      </c>
      <c r="EB55">
        <v>0</v>
      </c>
      <c r="EF55" s="2"/>
    </row>
    <row r="56" spans="1:136" x14ac:dyDescent="0.35">
      <c r="A56" s="2"/>
      <c r="B56" t="s">
        <v>72</v>
      </c>
      <c r="C56">
        <f>'[1]2018 ksh'!BU55</f>
        <v>17308</v>
      </c>
      <c r="D56">
        <f>'[1]2018 ksh'!BV55</f>
        <v>2724</v>
      </c>
      <c r="E56">
        <f>'[1]2018 ksh'!BW55</f>
        <v>64</v>
      </c>
      <c r="F56">
        <f>'[1]2018 ksh'!BX55</f>
        <v>312</v>
      </c>
      <c r="G56">
        <f>'[1]2018 ksh'!BY55</f>
        <v>959</v>
      </c>
      <c r="H56">
        <f>'[1]2018 ksh'!BZ55</f>
        <v>184</v>
      </c>
      <c r="I56">
        <f>'[1]2018 ksh'!CA55</f>
        <v>414</v>
      </c>
      <c r="J56">
        <f>'[1]2018 ksh'!CB55</f>
        <v>60</v>
      </c>
      <c r="K56">
        <f>'[1]2018 ksh'!CC55</f>
        <v>172</v>
      </c>
      <c r="L56">
        <f>'[1]2018 ksh'!CD55</f>
        <v>0</v>
      </c>
      <c r="M56">
        <f>'[1]2018 ksh'!CE55</f>
        <v>50</v>
      </c>
      <c r="N56">
        <f>'[1]2018 ksh'!CF55</f>
        <v>0</v>
      </c>
      <c r="O56">
        <f>'[1]2018 ksh'!CG55</f>
        <v>394</v>
      </c>
      <c r="P56">
        <f>'[1]2018 ksh'!CH55</f>
        <v>332</v>
      </c>
      <c r="Q56">
        <f>'[1]2018 ksh'!CI55</f>
        <v>124</v>
      </c>
      <c r="R56">
        <f>'[1]2018 ksh'!CJ55</f>
        <v>1971</v>
      </c>
      <c r="S56">
        <f>'[1]2018 ksh'!CK55</f>
        <v>193</v>
      </c>
      <c r="T56">
        <f>'[1]2018 ksh'!CL55</f>
        <v>334</v>
      </c>
      <c r="U56">
        <f>'[1]2018 ksh'!CM55</f>
        <v>77</v>
      </c>
      <c r="V56">
        <f>'[1]2018 ksh'!CN55</f>
        <v>1089</v>
      </c>
      <c r="W56">
        <f>'[1]2018 ksh'!CO55</f>
        <v>0</v>
      </c>
      <c r="X56">
        <f>'[1]2018 ksh'!CP55</f>
        <v>792</v>
      </c>
      <c r="Y56">
        <f>'[1]2018 ksh'!CQ55</f>
        <v>208</v>
      </c>
      <c r="Z56">
        <f>'[1]2018 ksh'!CR55</f>
        <v>79</v>
      </c>
      <c r="AA56">
        <f>'[1]2018 ksh'!CS55</f>
        <v>293</v>
      </c>
      <c r="AB56">
        <f>'[1]2018 ksh'!CT55</f>
        <v>261</v>
      </c>
      <c r="AC56">
        <f>'[1]2018 ksh'!CU55</f>
        <v>39973</v>
      </c>
      <c r="AD56">
        <f>'[1]2018 ksh'!CV55</f>
        <v>239</v>
      </c>
      <c r="AE56">
        <f>'[1]2018 ksh'!CW55</f>
        <v>562</v>
      </c>
      <c r="AF56">
        <f>'[1]2018 ksh'!CX55</f>
        <v>506</v>
      </c>
      <c r="AG56">
        <f>'[1]2018 ksh'!CY55</f>
        <v>73</v>
      </c>
      <c r="AH56">
        <f>'[1]2018 ksh'!CZ55</f>
        <v>0</v>
      </c>
      <c r="AI56">
        <f>'[1]2018 ksh'!DA55</f>
        <v>0</v>
      </c>
      <c r="AJ56">
        <f>'[1]2018 ksh'!DB55</f>
        <v>551</v>
      </c>
      <c r="AK56">
        <f>'[1]2018 ksh'!DC55</f>
        <v>0</v>
      </c>
      <c r="AL56">
        <f>'[1]2018 ksh'!DD55</f>
        <v>127</v>
      </c>
      <c r="AM56">
        <f>'[1]2018 ksh'!DE55</f>
        <v>0</v>
      </c>
      <c r="AN56">
        <f>'[1]2018 ksh'!DF55</f>
        <v>0</v>
      </c>
      <c r="AO56">
        <f>'[1]2018 ksh'!DG55</f>
        <v>36</v>
      </c>
      <c r="AP56">
        <f>'[1]2018 ksh'!DH55</f>
        <v>20</v>
      </c>
      <c r="AQ56">
        <f>'[1]2018 ksh'!DI55</f>
        <v>102</v>
      </c>
      <c r="AR56">
        <f>'[1]2018 ksh'!DJ55</f>
        <v>0</v>
      </c>
      <c r="AS56">
        <f>'[1]2018 ksh'!DK55</f>
        <v>0</v>
      </c>
      <c r="AT56">
        <f>'[1]2018 ksh'!DL55</f>
        <v>259</v>
      </c>
      <c r="AU56">
        <f>'[1]2018 ksh'!DM55</f>
        <v>0</v>
      </c>
      <c r="AV56">
        <f>'[1]2018 ksh'!DN55</f>
        <v>64</v>
      </c>
      <c r="AW56">
        <f>'[1]2018 ksh'!DO55</f>
        <v>105</v>
      </c>
      <c r="AX56">
        <f>'[1]2018 ksh'!DP55</f>
        <v>0</v>
      </c>
      <c r="AY56">
        <f>'[1]2018 ksh'!DQ55</f>
        <v>0</v>
      </c>
      <c r="AZ56">
        <f>'[1]2018 ksh'!DR55</f>
        <v>1887</v>
      </c>
      <c r="BA56">
        <f>'[1]2018 ksh'!DS55</f>
        <v>3818</v>
      </c>
      <c r="BB56">
        <f>'[1]2018 ksh'!DT55</f>
        <v>47</v>
      </c>
      <c r="BC56">
        <f>'[1]2018 ksh'!DU55</f>
        <v>302</v>
      </c>
      <c r="BD56">
        <f>'[1]2018 ksh'!DV55</f>
        <v>660</v>
      </c>
      <c r="BE56">
        <f>'[1]2018 ksh'!DW55</f>
        <v>66</v>
      </c>
      <c r="BF56">
        <f>'[1]2018 ksh'!DX55</f>
        <v>0</v>
      </c>
      <c r="BG56">
        <f>'[1]2018 ksh'!DY55</f>
        <v>107</v>
      </c>
      <c r="BH56">
        <f>'[1]2018 ksh'!DZ55</f>
        <v>66</v>
      </c>
      <c r="BI56">
        <f>'[1]2018 ksh'!EA55</f>
        <v>0</v>
      </c>
      <c r="BJ56">
        <f>'[1]2018 ksh'!EB55</f>
        <v>940</v>
      </c>
      <c r="BK56">
        <f>'[1]2018 ksh'!EC55</f>
        <v>0</v>
      </c>
      <c r="BL56">
        <f>'[1]2018 ksh'!ED55</f>
        <v>0</v>
      </c>
      <c r="BM56">
        <f>'[1]2018 ksh'!EE55</f>
        <v>43876</v>
      </c>
      <c r="BN56">
        <f>'[1]2018 ksh'!EF55</f>
        <v>5633</v>
      </c>
      <c r="BO56" s="2"/>
      <c r="EF56" s="2"/>
    </row>
    <row r="57" spans="1:136" x14ac:dyDescent="0.35">
      <c r="A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O57" s="2"/>
      <c r="EF57" s="2"/>
    </row>
    <row r="58" spans="1:136" x14ac:dyDescent="0.35">
      <c r="A58" s="2"/>
      <c r="BO58" s="2"/>
      <c r="EF58" s="2"/>
    </row>
    <row r="59" spans="1:136" x14ac:dyDescent="0.35">
      <c r="A59" s="2"/>
      <c r="BO59" s="2"/>
      <c r="EF59" s="2"/>
    </row>
    <row r="60" spans="1:136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35">
      <c r="A61" s="2"/>
      <c r="B61" s="8" t="s">
        <v>135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"/>
      <c r="BM61" s="2"/>
      <c r="BN61" s="2"/>
      <c r="BO61" s="2"/>
    </row>
    <row r="62" spans="1:136" x14ac:dyDescent="0.35">
      <c r="A62" s="2"/>
      <c r="C62" s="3">
        <f>[2]ÁKM18!B84</f>
        <v>1830854.6091728262</v>
      </c>
      <c r="D62" s="3">
        <f>[2]ÁKM18!C84</f>
        <v>108434.33317040397</v>
      </c>
      <c r="E62" s="3">
        <f>[2]ÁKM18!D84</f>
        <v>9937.0278539325391</v>
      </c>
      <c r="F62" s="3">
        <f>[2]ÁKM18!E84</f>
        <v>129131.75545282107</v>
      </c>
      <c r="G62" s="3">
        <f>[2]ÁKM18!F84</f>
        <v>3021063.0717135696</v>
      </c>
      <c r="H62" s="3">
        <f>[2]ÁKM18!G84</f>
        <v>428930.32225869596</v>
      </c>
      <c r="I62" s="3">
        <f>[2]ÁKM18!H84</f>
        <v>236637.31505849291</v>
      </c>
      <c r="J62" s="3">
        <f>[2]ÁKM18!I84</f>
        <v>410505.18775639188</v>
      </c>
      <c r="K62" s="3">
        <f>[2]ÁKM18!J84</f>
        <v>104727.43920770497</v>
      </c>
      <c r="L62" s="3">
        <f>[2]ÁKM18!K84</f>
        <v>1128724.677964401</v>
      </c>
      <c r="M62" s="3">
        <f>[2]ÁKM18!L84</f>
        <v>1258592.276136176</v>
      </c>
      <c r="N62" s="3">
        <f>[2]ÁKM18!M84</f>
        <v>1038069.816356523</v>
      </c>
      <c r="O62" s="3">
        <f>[2]ÁKM18!N84</f>
        <v>1556630.7239870087</v>
      </c>
      <c r="P62" s="3">
        <f>[2]ÁKM18!O84</f>
        <v>649523.21261261683</v>
      </c>
      <c r="Q62" s="3">
        <f>[2]ÁKM18!P84</f>
        <v>707381.2590545502</v>
      </c>
      <c r="R62" s="3">
        <f>[2]ÁKM18!Q84</f>
        <v>1207316.5946949578</v>
      </c>
      <c r="S62" s="3">
        <f>[2]ÁKM18!R84</f>
        <v>4097006.366685784</v>
      </c>
      <c r="T62" s="3">
        <f>[2]ÁKM18!S84</f>
        <v>1665780.8287874372</v>
      </c>
      <c r="U62" s="3">
        <f>[2]ÁKM18!T84</f>
        <v>1692649.6202564514</v>
      </c>
      <c r="V62" s="3">
        <f>[2]ÁKM18!U84</f>
        <v>8456390.8847611286</v>
      </c>
      <c r="W62" s="3">
        <f>[2]ÁKM18!V84</f>
        <v>300394.63505773008</v>
      </c>
      <c r="X62" s="3">
        <f>[2]ÁKM18!W84</f>
        <v>663757.50543993851</v>
      </c>
      <c r="Y62" s="3">
        <f>[2]ÁKM18!X84</f>
        <v>365494.9707068617</v>
      </c>
      <c r="Z62" s="3">
        <f>[2]ÁKM18!Y84</f>
        <v>838026.79171537934</v>
      </c>
      <c r="AA62" s="3">
        <f>[2]ÁKM18!Z84</f>
        <v>165391.39756834749</v>
      </c>
      <c r="AB62" s="3">
        <f>[2]ÁKM18!AA84</f>
        <v>308776.38171662041</v>
      </c>
      <c r="AC62" s="3">
        <f>[2]ÁKM18!AB84</f>
        <v>4112078.9045151109</v>
      </c>
      <c r="AD62" s="3">
        <f>[2]ÁKM18!AC84</f>
        <v>678870.77149318426</v>
      </c>
      <c r="AE62" s="3">
        <f>[2]ÁKM18!AD84</f>
        <v>2699318.6018622252</v>
      </c>
      <c r="AF62" s="3">
        <f>[2]ÁKM18!AE84</f>
        <v>2524641.8075995985</v>
      </c>
      <c r="AG62" s="3">
        <f>[2]ÁKM18!AF84</f>
        <v>1717602.0427146878</v>
      </c>
      <c r="AH62" s="3">
        <f>[2]ÁKM18!AG84</f>
        <v>22678.411055268691</v>
      </c>
      <c r="AI62" s="3">
        <f>[2]ÁKM18!AH84</f>
        <v>617715.97595578816</v>
      </c>
      <c r="AJ62" s="3">
        <f>[2]ÁKM18!AI84</f>
        <v>801738.69099428493</v>
      </c>
      <c r="AK62" s="3">
        <f>[2]ÁKM18!AJ84</f>
        <v>126251.9975824455</v>
      </c>
      <c r="AL62" s="3">
        <f>[2]ÁKM18!AK84</f>
        <v>1097002.4641090867</v>
      </c>
      <c r="AM62" s="3">
        <f>[2]ÁKM18!AL84</f>
        <v>186180.49673334195</v>
      </c>
      <c r="AN62" s="3">
        <f>[2]ÁKM18!AM84</f>
        <v>395631.76908018079</v>
      </c>
      <c r="AO62" s="3">
        <f>[2]ÁKM18!AN84</f>
        <v>555372.73416834755</v>
      </c>
      <c r="AP62" s="3">
        <f>[2]ÁKM18!AO84</f>
        <v>1056619.5357376188</v>
      </c>
      <c r="AQ62" s="3">
        <f>[2]ÁKM18!AP84</f>
        <v>956489.06187974755</v>
      </c>
      <c r="AR62" s="3">
        <f>[2]ÁKM18!AU84</f>
        <v>897130.31050051027</v>
      </c>
      <c r="AS62" s="3">
        <f>[2]ÁKM18!AV84</f>
        <v>496301.07760331529</v>
      </c>
      <c r="AT62" s="3">
        <f>[2]ÁKM18!AW84</f>
        <v>507829.29951208242</v>
      </c>
      <c r="AU62" s="3">
        <f>[2]ÁKM18!AX84</f>
        <v>162034.16575093265</v>
      </c>
      <c r="AV62" s="3">
        <f>[2]ÁKM18!AY84</f>
        <v>297482.89553655399</v>
      </c>
      <c r="AW62" s="3">
        <f>[2]ÁKM18!AZ84</f>
        <v>332725.81937881775</v>
      </c>
      <c r="AX62" s="3">
        <f>[2]ÁKM18!BA84</f>
        <v>162147.17870962009</v>
      </c>
      <c r="AY62" s="3">
        <f>[2]ÁKM18!BB84</f>
        <v>105381.91157046203</v>
      </c>
      <c r="AZ62" s="3">
        <f>[2]ÁKM18!BC84</f>
        <v>563068.74436365638</v>
      </c>
      <c r="BA62" s="3">
        <f>[2]ÁKM18!BD84</f>
        <v>3672911.8695103531</v>
      </c>
      <c r="BB62" s="3">
        <f>[2]ÁKM18!BE84</f>
        <v>1836266.5012371787</v>
      </c>
      <c r="BC62" s="3">
        <f>[2]ÁKM18!BF84</f>
        <v>1753609.6659217973</v>
      </c>
      <c r="BD62" s="3">
        <f>[2]ÁKM18!BG84</f>
        <v>562527.45692901942</v>
      </c>
      <c r="BE62" s="3">
        <f>[2]ÁKM18!BH84</f>
        <v>504751.85829403513</v>
      </c>
      <c r="BF62" s="3">
        <f>[2]ÁKM18!BI84</f>
        <v>360134.35492454574</v>
      </c>
      <c r="BG62" s="3">
        <f>[2]ÁKM18!BJ84</f>
        <v>273560.56681014149</v>
      </c>
      <c r="BH62" s="3">
        <f>[2]ÁKM18!BK84</f>
        <v>78892.599112305805</v>
      </c>
      <c r="BI62" s="3">
        <f>[2]ÁKM18!BL84</f>
        <v>332329.37430937943</v>
      </c>
      <c r="BJ62" s="3">
        <f>[2]ÁKM18!BM84</f>
        <v>6608.7020470428124</v>
      </c>
      <c r="BK62" s="3">
        <v>0.5</v>
      </c>
      <c r="BL62" s="3">
        <f>SUM([2]ÁKM18!$AQ$84:$AT$84)</f>
        <v>3902492.1886340426</v>
      </c>
      <c r="BM62" s="3">
        <v>0.5</v>
      </c>
      <c r="BN62" s="3">
        <v>0.5</v>
      </c>
      <c r="BO62" s="2"/>
    </row>
    <row r="63" spans="1:136" x14ac:dyDescent="0.35">
      <c r="A63" s="2"/>
      <c r="C63" t="s">
        <v>73</v>
      </c>
      <c r="D63" t="s">
        <v>74</v>
      </c>
      <c r="E63" t="s">
        <v>75</v>
      </c>
      <c r="F63" t="s">
        <v>76</v>
      </c>
      <c r="G63" t="s">
        <v>77</v>
      </c>
      <c r="H63" t="s">
        <v>78</v>
      </c>
      <c r="I63" t="s">
        <v>79</v>
      </c>
      <c r="J63" t="s">
        <v>80</v>
      </c>
      <c r="K63" t="s">
        <v>81</v>
      </c>
      <c r="L63" t="s">
        <v>82</v>
      </c>
      <c r="M63" t="s">
        <v>83</v>
      </c>
      <c r="N63" t="s">
        <v>84</v>
      </c>
      <c r="O63" t="s">
        <v>85</v>
      </c>
      <c r="P63" t="s">
        <v>86</v>
      </c>
      <c r="Q63" t="s">
        <v>87</v>
      </c>
      <c r="R63" t="s">
        <v>88</v>
      </c>
      <c r="S63" t="s">
        <v>89</v>
      </c>
      <c r="T63" t="s">
        <v>90</v>
      </c>
      <c r="U63" t="s">
        <v>91</v>
      </c>
      <c r="V63" t="s">
        <v>92</v>
      </c>
      <c r="W63" t="s">
        <v>93</v>
      </c>
      <c r="X63" t="s">
        <v>94</v>
      </c>
      <c r="Y63" t="s">
        <v>95</v>
      </c>
      <c r="Z63" t="s">
        <v>96</v>
      </c>
      <c r="AA63" t="s">
        <v>97</v>
      </c>
      <c r="AB63" t="s">
        <v>98</v>
      </c>
      <c r="AC63" t="s">
        <v>99</v>
      </c>
      <c r="AD63" t="s">
        <v>100</v>
      </c>
      <c r="AE63" t="s">
        <v>101</v>
      </c>
      <c r="AF63" t="s">
        <v>102</v>
      </c>
      <c r="AG63" t="s">
        <v>103</v>
      </c>
      <c r="AH63" t="s">
        <v>104</v>
      </c>
      <c r="AI63" t="s">
        <v>105</v>
      </c>
      <c r="AJ63" t="s">
        <v>106</v>
      </c>
      <c r="AK63" t="s">
        <v>107</v>
      </c>
      <c r="AL63" t="s">
        <v>108</v>
      </c>
      <c r="AM63" t="s">
        <v>109</v>
      </c>
      <c r="AN63" t="s">
        <v>110</v>
      </c>
      <c r="AO63" t="s">
        <v>111</v>
      </c>
      <c r="AP63" t="s">
        <v>112</v>
      </c>
      <c r="AQ63" t="s">
        <v>113</v>
      </c>
      <c r="AR63" t="s">
        <v>114</v>
      </c>
      <c r="AS63" t="s">
        <v>115</v>
      </c>
      <c r="AT63" t="s">
        <v>116</v>
      </c>
      <c r="AU63" t="s">
        <v>117</v>
      </c>
      <c r="AV63" t="s">
        <v>118</v>
      </c>
      <c r="AW63" t="s">
        <v>119</v>
      </c>
      <c r="AX63" t="s">
        <v>120</v>
      </c>
      <c r="AY63" t="s">
        <v>121</v>
      </c>
      <c r="AZ63" t="s">
        <v>122</v>
      </c>
      <c r="BA63" t="s">
        <v>123</v>
      </c>
      <c r="BB63" t="s">
        <v>124</v>
      </c>
      <c r="BC63" t="s">
        <v>125</v>
      </c>
      <c r="BD63" t="s">
        <v>126</v>
      </c>
      <c r="BE63" t="s">
        <v>127</v>
      </c>
      <c r="BF63" t="s">
        <v>128</v>
      </c>
      <c r="BG63" t="s">
        <v>129</v>
      </c>
      <c r="BH63" t="s">
        <v>130</v>
      </c>
      <c r="BI63" t="s">
        <v>131</v>
      </c>
      <c r="BJ63" t="s">
        <v>132</v>
      </c>
      <c r="BK63" t="s">
        <v>133</v>
      </c>
      <c r="BL63" t="s">
        <v>138</v>
      </c>
      <c r="BM63" t="s">
        <v>21</v>
      </c>
      <c r="BN63" t="s">
        <v>22</v>
      </c>
      <c r="BO63" s="2"/>
    </row>
    <row r="64" spans="1:136" x14ac:dyDescent="0.35">
      <c r="A64" s="2"/>
      <c r="B64" t="str" cm="1">
        <f t="array" ref="B64:B127">TRANSPOSE(C63:BN63)</f>
        <v>01: Növénytermesztés, állattenyésztés, vadgazdálkodás és kapcsolódó szolgáltatások</v>
      </c>
      <c r="C64" s="5">
        <f>1/$C$62</f>
        <v>5.4619301554032001E-7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2"/>
    </row>
    <row r="65" spans="1:67" x14ac:dyDescent="0.35">
      <c r="A65" s="2"/>
      <c r="B65" t="str">
        <v>02: Erdőgazdálkodás</v>
      </c>
      <c r="C65" s="5">
        <v>0</v>
      </c>
      <c r="D65" s="5">
        <f>1/$D$62</f>
        <v>9.2221713433558473E-6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2"/>
    </row>
    <row r="66" spans="1:67" x14ac:dyDescent="0.35">
      <c r="A66" s="2"/>
      <c r="B66" t="str">
        <v>03: Halászat és halgazdálkodás</v>
      </c>
      <c r="C66" s="5">
        <v>0</v>
      </c>
      <c r="D66" s="5">
        <v>0</v>
      </c>
      <c r="E66" s="5">
        <f>1/$E$62</f>
        <v>1.0063371208165166E-4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2"/>
    </row>
    <row r="67" spans="1:67" x14ac:dyDescent="0.35">
      <c r="A67" s="2"/>
      <c r="B67" t="str">
        <v>05-09: Bányászat és kőfejtés</v>
      </c>
      <c r="C67" s="5">
        <v>0</v>
      </c>
      <c r="D67" s="5">
        <v>0</v>
      </c>
      <c r="E67" s="5">
        <v>0</v>
      </c>
      <c r="F67" s="5">
        <f>1/$F$62</f>
        <v>7.7440285427340526E-6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2"/>
    </row>
    <row r="68" spans="1:67" x14ac:dyDescent="0.35">
      <c r="A68" s="2"/>
      <c r="B68" t="str">
        <v>10-12: Élelmiszer, ital és dohánytermék gyártása</v>
      </c>
      <c r="C68" s="5">
        <v>0</v>
      </c>
      <c r="D68" s="5">
        <v>0</v>
      </c>
      <c r="E68" s="5">
        <v>0</v>
      </c>
      <c r="F68" s="5">
        <v>0</v>
      </c>
      <c r="G68" s="5">
        <f>1/$G$62</f>
        <v>3.3100930906179082E-7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2"/>
    </row>
    <row r="69" spans="1:67" x14ac:dyDescent="0.35">
      <c r="A69" s="2"/>
      <c r="B69" t="str">
        <v>13-15: Textília, ruházati termék és bőrtermék gyártása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f>1/$H$62</f>
        <v>2.3313809915189004E-6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2"/>
    </row>
    <row r="70" spans="1:67" x14ac:dyDescent="0.35">
      <c r="A70" s="2"/>
      <c r="B70" t="str">
        <v>16: Fafeldolgozás (kivéve: bútor), fonottáru gyártása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f>1/$I$62</f>
        <v>4.2258762095606783E-6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2"/>
    </row>
    <row r="71" spans="1:67" x14ac:dyDescent="0.35">
      <c r="A71" s="2"/>
      <c r="B71" t="str">
        <v>17: Papír ás papírtermék gyártása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f>1/$J$62</f>
        <v>2.4360228075690845E-6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2"/>
    </row>
    <row r="72" spans="1:67" x14ac:dyDescent="0.35">
      <c r="A72" s="2"/>
      <c r="B72" t="str">
        <v>18: Nyomdai és egyéb sokszorosítási tevékenység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f>1/$K$62</f>
        <v>9.5485959321196532E-6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2"/>
    </row>
    <row r="73" spans="1:67" x14ac:dyDescent="0.35">
      <c r="A73" s="2"/>
      <c r="B73" t="str">
        <v>19: Kokszgyártás és kőolaj-feldolgozás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f>1/$L$62</f>
        <v>8.8595564491727993E-7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2"/>
    </row>
    <row r="74" spans="1:67" x14ac:dyDescent="0.35">
      <c r="A74" s="2"/>
      <c r="B74" t="str">
        <v>20: Vegyi anyag és vegyi termék gyártása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f>1/$M$62</f>
        <v>7.9453848475056344E-7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2"/>
    </row>
    <row r="75" spans="1:67" x14ac:dyDescent="0.35">
      <c r="A75" s="2"/>
      <c r="B75" t="str">
        <v>21: Gyógyszergyártás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f>1/$N$62</f>
        <v>9.6332634302946733E-7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2"/>
    </row>
    <row r="76" spans="1:67" x14ac:dyDescent="0.35">
      <c r="A76" s="2"/>
      <c r="B76" t="str">
        <v>22: Gumi- és műanyag termék gyártása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f>1/$O$62</f>
        <v>6.4241311994581047E-7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2"/>
    </row>
    <row r="77" spans="1:67" x14ac:dyDescent="0.35">
      <c r="A77" s="2"/>
      <c r="B77" t="str">
        <v>23: Nemfém ásványi termék gyártása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f>1/$P$62</f>
        <v>1.5395908576964309E-6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2"/>
    </row>
    <row r="78" spans="1:67" x14ac:dyDescent="0.35">
      <c r="A78" s="2"/>
      <c r="B78" t="str">
        <v>24: Fémalapanyag gyártása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f>1/$Q$62</f>
        <v>1.4136648196427329E-6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2"/>
    </row>
    <row r="79" spans="1:67" x14ac:dyDescent="0.35">
      <c r="A79" s="2"/>
      <c r="B79" t="str">
        <v>25: Fémfeldolgozási termék gyártása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>1/$R$62</f>
        <v>8.2828315654243224E-7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2"/>
    </row>
    <row r="80" spans="1:67" x14ac:dyDescent="0.35">
      <c r="A80" s="2"/>
      <c r="B80" t="str">
        <v>26: Számítógép, elektronikai és optikai termék gyártása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f>1/$S$62</f>
        <v>2.4408065560535999E-7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2"/>
    </row>
    <row r="81" spans="1:67" x14ac:dyDescent="0.35">
      <c r="A81" s="2"/>
      <c r="B81" t="str">
        <v>27: Villamos berendezés gyártása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f>1/$T$62</f>
        <v>6.0031907122374834E-7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2"/>
    </row>
    <row r="82" spans="1:67" x14ac:dyDescent="0.35">
      <c r="A82" s="2"/>
      <c r="B82" t="str">
        <v>28: Máshová nem sorolt gép és gépi berendezés gyártása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>1/$U$62</f>
        <v>5.9078972283022825E-7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2"/>
    </row>
    <row r="83" spans="1:67" x14ac:dyDescent="0.35">
      <c r="A83" s="2"/>
      <c r="B83" t="str">
        <v>29: Közúti jármű gyártása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f>1/$V$62</f>
        <v>1.1825375785337144E-7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2"/>
    </row>
    <row r="84" spans="1:67" x14ac:dyDescent="0.35">
      <c r="A84" s="2"/>
      <c r="B84" t="str">
        <v>30: Egyéb jármű gyártása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f>1/$W$62</f>
        <v>3.3289542598116613E-6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2"/>
    </row>
    <row r="85" spans="1:67" x14ac:dyDescent="0.35">
      <c r="A85" s="2"/>
      <c r="B85" t="str">
        <v>31-32: Bútorgyártás; egyéb feldolgozóipari tevékenység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f>1/$X$62</f>
        <v>1.5065743013138511E-6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2"/>
    </row>
    <row r="86" spans="1:67" x14ac:dyDescent="0.35">
      <c r="A86" s="2"/>
      <c r="B86" t="str">
        <v>33: Gép, berendezés és eszköz javítása és üzembe helyezése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f>1/$Y$62</f>
        <v>2.7360157598503074E-6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2"/>
    </row>
    <row r="87" spans="1:67" x14ac:dyDescent="0.35">
      <c r="A87" s="2"/>
      <c r="B87" t="str">
        <v>35: Villamosenergia-, gáz-, gőzellátás és légkondicionálás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f>1/$Z$62</f>
        <v>1.1932792720780124E-6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2"/>
    </row>
    <row r="88" spans="1:67" x14ac:dyDescent="0.35">
      <c r="A88" s="2"/>
      <c r="B88" t="str">
        <v>36: Víztermelés, -kezelés és -ellátás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f>1/$AA$62</f>
        <v>6.0462636793836459E-6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2"/>
    </row>
    <row r="89" spans="1:67" x14ac:dyDescent="0.35">
      <c r="A89" s="2"/>
      <c r="B89" t="str">
        <v>37-39: Szennyvíz gyűjtése és kezelése; hulladékgazdálkodás; szennyeződésmentesítés és egyéb hulladékkezelés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f>1/$AB$62</f>
        <v>3.2385896694577831E-6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2"/>
    </row>
    <row r="90" spans="1:67" x14ac:dyDescent="0.35">
      <c r="A90" s="2"/>
      <c r="B90" t="str">
        <v>41-43: Építőipar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f>1/$AC$62</f>
        <v>2.4318599502115298E-7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2"/>
    </row>
    <row r="91" spans="1:67" x14ac:dyDescent="0.35">
      <c r="A91" s="2"/>
      <c r="B91" t="str">
        <v>45: Gépjármű- és motorkerékpár kereskedelme és javítása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1/$AD$62</f>
        <v>1.4730344006422432E-6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2"/>
    </row>
    <row r="92" spans="1:67" x14ac:dyDescent="0.35">
      <c r="A92" s="2"/>
      <c r="B92" t="str">
        <v>46: Nagykereskedelem (kivéve: gépjármű és motorkerékpár)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>1/$AE$62</f>
        <v>3.7046386421747802E-7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2"/>
    </row>
    <row r="93" spans="1:67" x14ac:dyDescent="0.35">
      <c r="A93" s="2"/>
      <c r="B93" t="str">
        <v>47: Kiskereskedelem (kivéve: gépjármű és motorkerékpár)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f>1/$AF$62</f>
        <v>3.9609579346655474E-7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2"/>
    </row>
    <row r="94" spans="1:67" x14ac:dyDescent="0.35">
      <c r="A94" s="2"/>
      <c r="B94" t="str">
        <v>49: Szárazföldi és csővezetékes szállítás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>1/$AG$62</f>
        <v>5.8220703930899479E-7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2"/>
    </row>
    <row r="95" spans="1:67" x14ac:dyDescent="0.35">
      <c r="A95" s="2"/>
      <c r="B95" t="str">
        <v>50: Vízi szállítás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f>1/$AH$62</f>
        <v>4.409480000882505E-5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2"/>
    </row>
    <row r="96" spans="1:67" x14ac:dyDescent="0.35">
      <c r="A96" s="2"/>
      <c r="B96" t="str">
        <v>51: Légi szállítás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f>1/$AI$62</f>
        <v>1.6188669856768819E-6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2"/>
    </row>
    <row r="97" spans="1:67" x14ac:dyDescent="0.35">
      <c r="A97" s="2"/>
      <c r="B97" t="str">
        <v>52: Raktározás és szállítást kiegészítő tevékenység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>1/$AJ$62</f>
        <v>1.2472891869043257E-6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2"/>
    </row>
    <row r="98" spans="1:67" x14ac:dyDescent="0.35">
      <c r="A98" s="2"/>
      <c r="B98" t="str">
        <v>53: Postai és futárpostai tevékenység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f>1/$AK$62</f>
        <v>7.9206667549713559E-6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2"/>
    </row>
    <row r="99" spans="1:67" x14ac:dyDescent="0.35">
      <c r="A99" s="2"/>
      <c r="B99" t="str">
        <v>55-56: Szálláshely-szolgáltatás; vendéglátás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f>1/$AL$62</f>
        <v>9.1157498065615954E-7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2"/>
    </row>
    <row r="100" spans="1:67" x14ac:dyDescent="0.35">
      <c r="A100" s="2"/>
      <c r="B100" t="str">
        <v>58: Kiadói tevékenység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f>1/$AM$62</f>
        <v>5.371131872272613E-6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2"/>
    </row>
    <row r="101" spans="1:67" x14ac:dyDescent="0.35">
      <c r="A101" s="2"/>
      <c r="B101" t="str">
        <v>59-60: Film, videó, televízióműsor gyártása, hangfelvétel kiadása; műsorösszeállítás és műsorszolgáltatás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f>1/$AN$62</f>
        <v>2.5276028826626782E-6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2"/>
    </row>
    <row r="102" spans="1:67" x14ac:dyDescent="0.35">
      <c r="A102" s="2"/>
      <c r="B102" t="str">
        <v>61: Távközlés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f>1/$AO$62</f>
        <v>1.8005925362855041E-6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2"/>
    </row>
    <row r="103" spans="1:67" x14ac:dyDescent="0.35">
      <c r="A103" s="2"/>
      <c r="B103" t="str">
        <v>62-63: Információ-technológiai szolgáltatás; információs szolgáltatás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f>1/$AP$62</f>
        <v>9.4641445305277923E-7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2"/>
    </row>
    <row r="104" spans="1:67" x14ac:dyDescent="0.35">
      <c r="A104" s="2"/>
      <c r="B104" t="str">
        <v>64: Pénzügyi közvetítés, kivéve: biztosítási és nyugdíjpénztári tevékenység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f>1/$AQ$62</f>
        <v>1.0454902620995395E-6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2"/>
    </row>
    <row r="105" spans="1:67" x14ac:dyDescent="0.35">
      <c r="A105" s="2"/>
      <c r="B105" t="str">
        <v>69-70: Jogi, számviteli és adószakértői tevékenység; üzletvezetés; vezetői tanácsadás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f>1/$AR$62</f>
        <v>1.1146652702460789E-6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2"/>
    </row>
    <row r="106" spans="1:67" x14ac:dyDescent="0.35">
      <c r="A106" s="2"/>
      <c r="B106" t="str">
        <v>71: Építészmérnöki és mérnöki tevékenység; műszaki vizsgálat és elemzés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f>1/$AS$62</f>
        <v>2.0149059615769814E-6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2"/>
    </row>
    <row r="107" spans="1:67" x14ac:dyDescent="0.35">
      <c r="A107" s="2"/>
      <c r="B107" t="str">
        <v>72: Tudományos kutatás és fejlesztés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f>1/$AT$62</f>
        <v>1.9691656250649393E-6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2"/>
    </row>
    <row r="108" spans="1:67" x14ac:dyDescent="0.35">
      <c r="A108" s="2"/>
      <c r="B108" t="str">
        <v>73: Reklám és piackutatás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f>1/$AU$62</f>
        <v>6.1715379306925217E-6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2"/>
    </row>
    <row r="109" spans="1:67" x14ac:dyDescent="0.35">
      <c r="A109" s="2"/>
      <c r="B109" t="str">
        <v>74-75: Egyéb szakmai, tudományos és műszaki tevékenység; állat-egészségügyi ellátás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f>1/$AV$62</f>
        <v>3.3615378060521883E-6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2"/>
    </row>
    <row r="110" spans="1:67" x14ac:dyDescent="0.35">
      <c r="A110" s="2"/>
      <c r="B110" t="str">
        <v>77: Kölcsönzés és operatív lízing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>1/$AW$62</f>
        <v>3.0054776087619209E-6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2"/>
    </row>
    <row r="111" spans="1:67" x14ac:dyDescent="0.35">
      <c r="A111" s="2"/>
      <c r="B111" t="str">
        <v>78: Munkaerő-piaci szolgáltatás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f>1/$AX$62</f>
        <v>6.1672365067223379E-6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2"/>
    </row>
    <row r="112" spans="1:67" x14ac:dyDescent="0.35">
      <c r="A112" s="2"/>
      <c r="B112" t="str">
        <v>79: Utazásközvetítés, utazásszervezés és egyéb foglalás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f>1/$AY$62</f>
        <v>9.4892945582161415E-6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2"/>
    </row>
    <row r="113" spans="1:67" x14ac:dyDescent="0.35">
      <c r="A113" s="2"/>
      <c r="B113" t="str">
        <v>80-82: Biztonsági és nyomozói tevékenység; építményüzemeltetés és zöldterület-kezelés; adminisztratív, kiegészítő és egyéb üzleti szolgáltatás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f>1/$AZ$62</f>
        <v>1.7759820803588288E-6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2"/>
    </row>
    <row r="114" spans="1:67" x14ac:dyDescent="0.35">
      <c r="A114" s="2"/>
      <c r="B114" t="str">
        <v>84: Közigazgatás és védelem; kötelező társadalombiztosítás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>1/$BA$62</f>
        <v>2.7226354334859468E-7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2"/>
    </row>
    <row r="115" spans="1:67" x14ac:dyDescent="0.35">
      <c r="A115" s="2"/>
      <c r="B115" t="str">
        <v>85: Oktatás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f>1/$BB$62</f>
        <v>5.4458326137641413E-7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2"/>
    </row>
    <row r="116" spans="1:67" x14ac:dyDescent="0.35">
      <c r="A116" s="2"/>
      <c r="B116" t="str">
        <v>86: Humán-egészségügyi  ellátás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f>1/$BC$62</f>
        <v>5.702523311961462E-7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2"/>
    </row>
    <row r="117" spans="1:67" x14ac:dyDescent="0.35">
      <c r="A117" s="2"/>
      <c r="B117" t="str">
        <v>87-88: Szociális ellátás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f>1/$BD$62</f>
        <v>1.7776910045587012E-6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2"/>
    </row>
    <row r="118" spans="1:67" x14ac:dyDescent="0.35">
      <c r="A118" s="2"/>
      <c r="B118" t="str">
        <v>90-92: Alkotó-, művészeti és szórakoztató tevékenység; könyvtári, levéltári, múzeumi és egyéb kulturális tevékenység; szerencsejáték és fogadás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f>1/$BE$62</f>
        <v>1.9811715074805449E-6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2"/>
    </row>
    <row r="119" spans="1:67" x14ac:dyDescent="0.35">
      <c r="A119" s="2"/>
      <c r="B119" t="str">
        <v>93: Sport-, szórakoztató- és szabadidős tevékenység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f>1/$BF$62</f>
        <v>2.7767414753016744E-6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2"/>
    </row>
    <row r="120" spans="1:67" x14ac:dyDescent="0.35">
      <c r="A120" s="2"/>
      <c r="B120" t="str">
        <v>94: Érdekképviselet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f>1/$BG$62</f>
        <v>3.6554976167088707E-6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2"/>
    </row>
    <row r="121" spans="1:67" x14ac:dyDescent="0.35">
      <c r="A121" s="2"/>
      <c r="B121" t="str">
        <v>95: Számítógép, személyi és háztartási cikk javítása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f>1/$BH$62</f>
        <v>1.2675460198446146E-5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2"/>
    </row>
    <row r="122" spans="1:67" x14ac:dyDescent="0.35">
      <c r="A122" s="2"/>
      <c r="B122" t="str">
        <v>96: Egyéb személyi szolgáltatás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f>1/$BI$62</f>
        <v>3.0090629276395467E-6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2"/>
    </row>
    <row r="123" spans="1:67" x14ac:dyDescent="0.35">
      <c r="A123" s="2"/>
      <c r="B123" t="str">
        <v>97-98: Háztartási alkalmazottat foglalkoztató magánháztartás; háztartás termék-előállítása, szolgáltatása saját fogyasztásra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f>1/$BJ$62</f>
        <v>1.5131564305391384E-4</v>
      </c>
      <c r="BK123" s="5">
        <v>0</v>
      </c>
      <c r="BL123" s="5">
        <v>0</v>
      </c>
      <c r="BM123" s="5">
        <v>0</v>
      </c>
      <c r="BN123" s="5">
        <v>0</v>
      </c>
      <c r="BO123" s="2"/>
    </row>
    <row r="124" spans="1:67" x14ac:dyDescent="0.35">
      <c r="A124" s="2"/>
      <c r="B124" t="str">
        <v>99: Területen kívüli szervezetek és testületek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f>1/$BK$62</f>
        <v>2</v>
      </c>
      <c r="BL124" s="5">
        <v>0</v>
      </c>
      <c r="BM124" s="5">
        <v>0</v>
      </c>
      <c r="BN124" s="5">
        <v>0</v>
      </c>
      <c r="BO124" s="2"/>
    </row>
    <row r="125" spans="1:67" x14ac:dyDescent="0.35">
      <c r="A125" s="2"/>
      <c r="B125" t="str">
        <v>K ág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f>1/$BL$62</f>
        <v>2.5624650906733057E-7</v>
      </c>
      <c r="BM125" s="5">
        <v>0</v>
      </c>
      <c r="BN125" s="5">
        <v>0</v>
      </c>
      <c r="BO125" s="2"/>
    </row>
    <row r="126" spans="1:67" x14ac:dyDescent="0.35">
      <c r="A126" s="2"/>
      <c r="B126" t="str">
        <v>Közfoglalkoztatott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f>1/$BM$62</f>
        <v>2</v>
      </c>
      <c r="BN126" s="5">
        <v>0</v>
      </c>
      <c r="BO126" s="2"/>
    </row>
    <row r="127" spans="1:67" x14ac:dyDescent="0.35">
      <c r="A127" s="2"/>
      <c r="B127" t="str">
        <v>Külföldi telephelyen foglalkoztatott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f>1/$BN$62</f>
        <v>2</v>
      </c>
      <c r="BO127" s="2"/>
    </row>
    <row r="128" spans="1:67" x14ac:dyDescent="0.35">
      <c r="A128" s="2"/>
      <c r="BO128" s="2"/>
    </row>
    <row r="129" spans="1:67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</sheetData>
  <sheetProtection algorithmName="SHA-512" hashValue="K/ST3O2dfQ4WK7Wnmdsz/ZQL0y9WH/35BiElffYY7EZi0jDaTsLd/0LJQpq4aO3TjUDAAI4H/r8EhFX8T636kQ==" saltValue="+C7pxQToRD7aY/d4KPZLpQ==" spinCount="100000" sheet="1" formatCells="0" formatColumns="0" formatRows="0" insertColumns="0" insertRows="0" insertHyperlinks="0" deleteColumns="0" deleteRows="0"/>
  <mergeCells count="3">
    <mergeCell ref="B1:BN1"/>
    <mergeCell ref="BR1:ED1"/>
    <mergeCell ref="B61:BK6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04BA-314E-45D8-A6B7-78D378164F9C}">
  <dimension ref="B1:CF538"/>
  <sheetViews>
    <sheetView workbookViewId="0">
      <selection activeCell="N517" sqref="N517"/>
    </sheetView>
  </sheetViews>
  <sheetFormatPr defaultRowHeight="14.5" x14ac:dyDescent="0.35"/>
  <cols>
    <col min="22" max="22" width="12" bestFit="1" customWidth="1"/>
  </cols>
  <sheetData>
    <row r="1" spans="2:84" x14ac:dyDescent="0.35"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  <c r="I1">
        <v>2017</v>
      </c>
      <c r="J1">
        <v>2018</v>
      </c>
      <c r="K1">
        <v>2019</v>
      </c>
      <c r="L1">
        <v>2020</v>
      </c>
      <c r="M1">
        <v>2021</v>
      </c>
      <c r="N1">
        <v>2022</v>
      </c>
      <c r="O1">
        <v>2023</v>
      </c>
      <c r="P1">
        <v>2024</v>
      </c>
      <c r="Q1">
        <v>2025</v>
      </c>
      <c r="U1" s="12">
        <v>2019</v>
      </c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</row>
    <row r="2" spans="2:84" x14ac:dyDescent="0.35">
      <c r="C2" s="12" t="str">
        <f>Fogl2011!$BS2</f>
        <v>01: Növénytermesztés, állattenyésztés, vadgazdálkodás és kapcsolódó szolgáltatások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U2" t="s">
        <v>73</v>
      </c>
      <c r="V2" t="s">
        <v>74</v>
      </c>
      <c r="W2" t="s">
        <v>75</v>
      </c>
      <c r="X2" t="s">
        <v>76</v>
      </c>
      <c r="Y2" t="s">
        <v>77</v>
      </c>
      <c r="Z2" t="s">
        <v>78</v>
      </c>
      <c r="AA2" t="s">
        <v>79</v>
      </c>
      <c r="AB2" t="s">
        <v>80</v>
      </c>
      <c r="AC2" t="s">
        <v>81</v>
      </c>
      <c r="AD2" t="s">
        <v>82</v>
      </c>
      <c r="AE2" t="s">
        <v>83</v>
      </c>
      <c r="AF2" t="s">
        <v>84</v>
      </c>
      <c r="AG2" t="s">
        <v>85</v>
      </c>
      <c r="AH2" t="s">
        <v>86</v>
      </c>
      <c r="AI2" t="s">
        <v>87</v>
      </c>
      <c r="AJ2" t="s">
        <v>88</v>
      </c>
      <c r="AK2" t="s">
        <v>89</v>
      </c>
      <c r="AL2" t="s">
        <v>90</v>
      </c>
      <c r="AM2" t="s">
        <v>91</v>
      </c>
      <c r="AN2" t="s">
        <v>92</v>
      </c>
      <c r="AO2" t="s">
        <v>93</v>
      </c>
      <c r="AP2" t="s">
        <v>94</v>
      </c>
      <c r="AQ2" t="s">
        <v>95</v>
      </c>
      <c r="AR2" t="s">
        <v>96</v>
      </c>
      <c r="AS2" t="s">
        <v>97</v>
      </c>
      <c r="AT2" t="s">
        <v>98</v>
      </c>
      <c r="AU2" t="s">
        <v>99</v>
      </c>
      <c r="AV2" t="s">
        <v>100</v>
      </c>
      <c r="AW2" t="s">
        <v>101</v>
      </c>
      <c r="AX2" t="s">
        <v>102</v>
      </c>
      <c r="AY2" t="s">
        <v>103</v>
      </c>
      <c r="AZ2" t="s">
        <v>104</v>
      </c>
      <c r="BA2" t="s">
        <v>105</v>
      </c>
      <c r="BB2" t="s">
        <v>106</v>
      </c>
      <c r="BC2" t="s">
        <v>107</v>
      </c>
      <c r="BD2" t="s">
        <v>108</v>
      </c>
      <c r="BE2" t="s">
        <v>109</v>
      </c>
      <c r="BF2" t="s">
        <v>110</v>
      </c>
      <c r="BG2" t="s">
        <v>111</v>
      </c>
      <c r="BH2" t="s">
        <v>112</v>
      </c>
      <c r="BI2" t="s">
        <v>113</v>
      </c>
      <c r="BJ2" t="s">
        <v>114</v>
      </c>
      <c r="BK2" t="s">
        <v>115</v>
      </c>
      <c r="BL2" t="s">
        <v>116</v>
      </c>
      <c r="BM2" t="s">
        <v>117</v>
      </c>
      <c r="BN2" t="s">
        <v>118</v>
      </c>
      <c r="BO2" t="s">
        <v>119</v>
      </c>
      <c r="BP2" t="s">
        <v>120</v>
      </c>
      <c r="BQ2" t="s">
        <v>121</v>
      </c>
      <c r="BR2" t="s">
        <v>122</v>
      </c>
      <c r="BS2" t="s">
        <v>123</v>
      </c>
      <c r="BT2" t="s">
        <v>124</v>
      </c>
      <c r="BU2" t="s">
        <v>125</v>
      </c>
      <c r="BV2" t="s">
        <v>126</v>
      </c>
      <c r="BW2" t="s">
        <v>127</v>
      </c>
      <c r="BX2" t="s">
        <v>128</v>
      </c>
      <c r="BY2" t="s">
        <v>129</v>
      </c>
      <c r="BZ2" t="s">
        <v>130</v>
      </c>
      <c r="CA2" t="s">
        <v>131</v>
      </c>
      <c r="CB2" t="s">
        <v>132</v>
      </c>
      <c r="CC2" t="s">
        <v>133</v>
      </c>
    </row>
    <row r="3" spans="2:84" x14ac:dyDescent="0.35">
      <c r="B3" t="str">
        <f>Fogl2011!BR4</f>
        <v>8 általános iskolánál kevesebb</v>
      </c>
      <c r="C3">
        <f>Fogl2011!$BS4</f>
        <v>8.032595942412072E-4</v>
      </c>
      <c r="D3">
        <f>Fogl2012!$BS4</f>
        <v>9.1579236096041685E-4</v>
      </c>
      <c r="E3">
        <f>Fogl2013!$BS4</f>
        <v>7.6531542656466773E-4</v>
      </c>
      <c r="F3">
        <f>Fogl2014!$BS4</f>
        <v>6.0614104566357907E-4</v>
      </c>
      <c r="G3">
        <f>Fogl2015!$BS4</f>
        <v>7.4485411810957288E-4</v>
      </c>
      <c r="H3">
        <f>Fogl2016!$BS4</f>
        <v>5.0399667677890737E-4</v>
      </c>
      <c r="I3">
        <f>Fogl2017!$BS4</f>
        <v>4.9877526450928375E-4</v>
      </c>
      <c r="J3">
        <f>Fogl2018!$BS4</f>
        <v>1.1136875586867125E-3</v>
      </c>
      <c r="K3" cm="1">
        <f t="array" ref="K3:Q3">TREND(C3:J3,$C$1:$J$1,$K$1:$Q$1)</f>
        <v>7.1412063561527087E-4</v>
      </c>
      <c r="L3">
        <v>7.0748572004326708E-4</v>
      </c>
      <c r="M3">
        <v>7.0085080447126157E-4</v>
      </c>
      <c r="N3">
        <v>6.9421588889925605E-4</v>
      </c>
      <c r="O3">
        <v>6.8758097332725227E-4</v>
      </c>
      <c r="P3">
        <v>6.8094605775524675E-4</v>
      </c>
      <c r="Q3">
        <v>6.7431114218324123E-4</v>
      </c>
      <c r="U3" cm="1">
        <f t="array" ref="U3:U9">$K$3:$K$9</f>
        <v>7.1412063561527087E-4</v>
      </c>
      <c r="V3" cm="1">
        <f t="array" ref="V3:V9">$K$11:$K$17</f>
        <v>3.1019731906589687E-4</v>
      </c>
      <c r="W3" cm="1">
        <f t="array" ref="W3:W9">$K$19:$K$25</f>
        <v>0</v>
      </c>
      <c r="X3" cm="1">
        <f t="array" ref="X3:X9">$K$27:$K$33</f>
        <v>0</v>
      </c>
      <c r="Y3">
        <f>$K$35</f>
        <v>7.6288954582523147E-5</v>
      </c>
      <c r="Z3">
        <f>$K$43</f>
        <v>1.521149188726742E-4</v>
      </c>
      <c r="AA3">
        <f>$K$51</f>
        <v>2.3711532910578037E-4</v>
      </c>
      <c r="AB3">
        <f>$K$59</f>
        <v>4.3225446367534115E-5</v>
      </c>
      <c r="AC3">
        <f>$K$67</f>
        <v>0</v>
      </c>
      <c r="AD3">
        <f>$K$75</f>
        <v>0</v>
      </c>
      <c r="AE3">
        <f>$K$83</f>
        <v>3.021414869866252E-5</v>
      </c>
      <c r="AF3">
        <f>$K$91</f>
        <v>1.01880714624622E-5</v>
      </c>
      <c r="AG3">
        <f>$K$99</f>
        <v>3.0419991367609811E-5</v>
      </c>
      <c r="AH3">
        <f>$K$107</f>
        <v>4.0129974358369997E-5</v>
      </c>
      <c r="AI3">
        <f>$K$115</f>
        <v>9.6709675027228936E-5</v>
      </c>
      <c r="AJ3">
        <f>$K$123</f>
        <v>1.5175955490469295E-4</v>
      </c>
      <c r="AK3">
        <f>$K$131</f>
        <v>8.3176478350276833E-5</v>
      </c>
      <c r="AL3">
        <f>$K$139</f>
        <v>3.47985277935111E-5</v>
      </c>
      <c r="AM3">
        <f>$K$147</f>
        <v>3.0231106153938425E-5</v>
      </c>
      <c r="AN3">
        <f>$K$155</f>
        <v>2.0144651587528442E-5</v>
      </c>
      <c r="AO3">
        <f>$K$163</f>
        <v>0</v>
      </c>
      <c r="AP3">
        <f>$K$171</f>
        <v>3.8584845186629205E-4</v>
      </c>
      <c r="AQ3">
        <f>$K$179</f>
        <v>9.6729894415829853E-5</v>
      </c>
      <c r="AR3">
        <f>$K$187</f>
        <v>-4.6507637350744549E-6</v>
      </c>
      <c r="AS3">
        <f>$K$195</f>
        <v>1.6764123837732098E-4</v>
      </c>
      <c r="AT3">
        <f>$K$203</f>
        <v>1.0163788801714427E-3</v>
      </c>
      <c r="AU3">
        <f>$K$211</f>
        <v>2.1332472676137068E-4</v>
      </c>
      <c r="AV3">
        <f>$K$219</f>
        <v>8.5435995237248541E-5</v>
      </c>
      <c r="AW3">
        <f>$K$227</f>
        <v>2.7903397289483559E-5</v>
      </c>
      <c r="AX3">
        <f>$K$235</f>
        <v>3.3045405146461815E-4</v>
      </c>
      <c r="AY3">
        <f>$K$243</f>
        <v>1.8640235372673064E-5</v>
      </c>
      <c r="AZ3">
        <f>$K$251</f>
        <v>0</v>
      </c>
      <c r="BA3">
        <f>$K$259</f>
        <v>0</v>
      </c>
      <c r="BB3">
        <f>$K$267</f>
        <v>1.0666429752216773E-4</v>
      </c>
      <c r="BC3">
        <f>$K$275</f>
        <v>-7.0648239565707094E-5</v>
      </c>
      <c r="BD3">
        <f>$K$283</f>
        <v>5.9035621337030775E-4</v>
      </c>
      <c r="BE3">
        <f>$K$291</f>
        <v>-2.242859658911911E-4</v>
      </c>
      <c r="BF3">
        <f>$K$299</f>
        <v>0</v>
      </c>
      <c r="BG3">
        <f>$K$307</f>
        <v>0</v>
      </c>
      <c r="BH3">
        <f>$K$315</f>
        <v>0</v>
      </c>
      <c r="BI3">
        <f>$K$323</f>
        <v>0</v>
      </c>
      <c r="BJ3">
        <f>$K$331</f>
        <v>3.4144271450883314E-5</v>
      </c>
      <c r="BK3">
        <f>$K$339</f>
        <v>0</v>
      </c>
      <c r="BL3">
        <f>$K$347</f>
        <v>0</v>
      </c>
      <c r="BM3">
        <f>$K$355</f>
        <v>0</v>
      </c>
      <c r="BN3">
        <f>$K$363</f>
        <v>6.7523723167204827E-6</v>
      </c>
      <c r="BO3">
        <f>$K$371</f>
        <v>0</v>
      </c>
      <c r="BP3">
        <f>$K$379</f>
        <v>4.5434620108861234E-4</v>
      </c>
      <c r="BQ3">
        <f>$K$387</f>
        <v>0</v>
      </c>
      <c r="BR3">
        <f>$K$395</f>
        <v>1.0707763942998799E-3</v>
      </c>
      <c r="BS3">
        <f>$K$403</f>
        <v>1.4750684519930501E-4</v>
      </c>
      <c r="BT3">
        <f>$K$411</f>
        <v>2.6697561217849802E-4</v>
      </c>
      <c r="BU3">
        <f>$K$419</f>
        <v>8.0161398591217792E-5</v>
      </c>
      <c r="BV3">
        <f>$K$427</f>
        <v>3.2007867117787511E-4</v>
      </c>
      <c r="BW3">
        <f>$K$435</f>
        <v>-5.7628616521453353E-6</v>
      </c>
      <c r="BX3">
        <f>$K$443</f>
        <v>3.6253665486708775E-4</v>
      </c>
      <c r="BY3">
        <f>$K$451</f>
        <v>-6.8330133815588945E-5</v>
      </c>
      <c r="BZ3">
        <f>$K$459</f>
        <v>0</v>
      </c>
      <c r="CA3">
        <f>$K$467</f>
        <v>6.8209918206312697E-5</v>
      </c>
      <c r="CB3">
        <f>$K$475</f>
        <v>2.15767338172137E-2</v>
      </c>
      <c r="CC3">
        <f>$K$483</f>
        <v>0</v>
      </c>
      <c r="CD3">
        <f>$K$491</f>
        <v>2.1482540133618247E-7</v>
      </c>
      <c r="CE3">
        <f>$K$499</f>
        <v>0</v>
      </c>
      <c r="CF3">
        <f>$K$507</f>
        <v>0</v>
      </c>
    </row>
    <row r="4" spans="2:84" x14ac:dyDescent="0.35">
      <c r="B4" t="str">
        <f>Fogl2011!BR5</f>
        <v>Általános iskola 8. osztálya</v>
      </c>
      <c r="C4">
        <f>Fogl2011!$BS5</f>
        <v>1.7392047930665743E-2</v>
      </c>
      <c r="D4">
        <f>Fogl2012!$BS5</f>
        <v>1.851285952475876E-2</v>
      </c>
      <c r="E4">
        <f>Fogl2013!$BS5</f>
        <v>1.4128115243833287E-2</v>
      </c>
      <c r="F4">
        <f>Fogl2014!$BS5</f>
        <v>1.2886069041295221E-2</v>
      </c>
      <c r="G4">
        <f>Fogl2015!$BS5</f>
        <v>1.4828283395580018E-2</v>
      </c>
      <c r="H4">
        <f>Fogl2016!$BS5</f>
        <v>1.566488058087882E-2</v>
      </c>
      <c r="I4">
        <f>Fogl2017!$BS5</f>
        <v>1.4111768193437214E-2</v>
      </c>
      <c r="J4">
        <f>Fogl2018!$BS5</f>
        <v>2.2277574524843032E-2</v>
      </c>
      <c r="K4" cm="1">
        <f t="array" ref="K4:Q4">TREND(C4:J4,$C$1:$J$1,$K$1:$Q$1)</f>
        <v>1.722943586877157E-2</v>
      </c>
      <c r="L4">
        <v>1.7452599438629368E-2</v>
      </c>
      <c r="M4">
        <v>1.7675763008487166E-2</v>
      </c>
      <c r="N4">
        <v>1.7898926578344965E-2</v>
      </c>
      <c r="O4">
        <v>1.8122090148202763E-2</v>
      </c>
      <c r="P4">
        <v>1.8345253718060561E-2</v>
      </c>
      <c r="Q4">
        <v>1.856841728791836E-2</v>
      </c>
      <c r="U4">
        <v>1.722943586877157E-2</v>
      </c>
      <c r="V4">
        <v>4.621052419482985E-2</v>
      </c>
      <c r="W4">
        <v>5.5665496826944327E-2</v>
      </c>
      <c r="X4">
        <v>1.0206674392129522E-2</v>
      </c>
      <c r="Y4">
        <f>$K$36</f>
        <v>8.1609883732608347E-3</v>
      </c>
      <c r="Z4">
        <f>$K$44</f>
        <v>1.5609349541779949E-2</v>
      </c>
      <c r="AA4">
        <f>$K$52</f>
        <v>1.8391001525819628E-2</v>
      </c>
      <c r="AB4">
        <f>$K$60</f>
        <v>5.7411625312730197E-3</v>
      </c>
      <c r="AC4">
        <f>$K$68</f>
        <v>1.0259032718922034E-2</v>
      </c>
      <c r="AD4">
        <f>$K$76</f>
        <v>1.4209599837569295E-4</v>
      </c>
      <c r="AE4">
        <f>$K$84</f>
        <v>2.7885168991749198E-3</v>
      </c>
      <c r="AF4">
        <f>$K$92</f>
        <v>2.3345284937248412E-4</v>
      </c>
      <c r="AG4">
        <f>$K$100</f>
        <v>3.1053395265516759E-3</v>
      </c>
      <c r="AH4">
        <f>$K$108</f>
        <v>6.0981600222248522E-3</v>
      </c>
      <c r="AI4">
        <f>$K$116</f>
        <v>3.5027325144476752E-3</v>
      </c>
      <c r="AJ4">
        <f>$K$124</f>
        <v>6.2528112446775808E-3</v>
      </c>
      <c r="AK4">
        <f>$K$132</f>
        <v>3.6113702122286262E-3</v>
      </c>
      <c r="AL4">
        <f>$K$140</f>
        <v>7.0809942085500732E-3</v>
      </c>
      <c r="AM4">
        <f>$K$148</f>
        <v>3.7405601445270609E-3</v>
      </c>
      <c r="AN4">
        <f>$K$156</f>
        <v>2.2285289731810709E-3</v>
      </c>
      <c r="AO4">
        <f>$K$164</f>
        <v>3.1415426810115499E-3</v>
      </c>
      <c r="AP4">
        <f>$K$172</f>
        <v>1.1607810888901504E-2</v>
      </c>
      <c r="AQ4">
        <f>$K$180</f>
        <v>4.3577088629674909E-3</v>
      </c>
      <c r="AR4">
        <f>$K$188</f>
        <v>8.5134479988645262E-4</v>
      </c>
      <c r="AS4">
        <f>$K$196</f>
        <v>4.3239921505615619E-3</v>
      </c>
      <c r="AT4">
        <f>$K$204</f>
        <v>1.8124473390976226E-2</v>
      </c>
      <c r="AU4">
        <f>$K$212</f>
        <v>1.0990008695324016E-2</v>
      </c>
      <c r="AV4">
        <f>$K$220</f>
        <v>2.1351294495135509E-3</v>
      </c>
      <c r="AW4">
        <f>$K$228</f>
        <v>2.1173227874392714E-3</v>
      </c>
      <c r="AX4">
        <f>$K$236</f>
        <v>7.7582830082967291E-3</v>
      </c>
      <c r="AY4">
        <f>$K$244</f>
        <v>9.0160182463077387E-3</v>
      </c>
      <c r="AZ4">
        <f>$K$252</f>
        <v>1.4598446574154433E-3</v>
      </c>
      <c r="BA4">
        <f>$K$260</f>
        <v>1.0330613028547431E-5</v>
      </c>
      <c r="BB4">
        <f>$K$268</f>
        <v>5.5063599677503405E-3</v>
      </c>
      <c r="BC4">
        <f>$K$276</f>
        <v>2.5830105715495488E-2</v>
      </c>
      <c r="BD4">
        <f>$K$284</f>
        <v>1.6689752700497218E-2</v>
      </c>
      <c r="BE4">
        <f>$K$292</f>
        <v>3.0509860707295111E-5</v>
      </c>
      <c r="BF4">
        <f>$K$300</f>
        <v>7.5867813220070746E-4</v>
      </c>
      <c r="BG4">
        <f>$K$308</f>
        <v>1.94891468577367E-4</v>
      </c>
      <c r="BH4">
        <f>$K$316</f>
        <v>-3.0791134451685354E-4</v>
      </c>
      <c r="BI4">
        <f>$K$324</f>
        <v>1.5125642249281812E-3</v>
      </c>
      <c r="BJ4">
        <f>$K$332</f>
        <v>1.1948585599830253E-5</v>
      </c>
      <c r="BK4">
        <f>$K$340</f>
        <v>4.1465929573945154E-4</v>
      </c>
      <c r="BL4">
        <f>$K$348</f>
        <v>-4.491877468378036E-6</v>
      </c>
      <c r="BM4">
        <f>$K$356</f>
        <v>2.7821413255045835E-3</v>
      </c>
      <c r="BN4">
        <f>$K$364</f>
        <v>1.8102754623817718E-3</v>
      </c>
      <c r="BO4">
        <f>$K$372</f>
        <v>1.0995877493195083E-3</v>
      </c>
      <c r="BP4">
        <f>$K$380</f>
        <v>1.1210403505429456E-3</v>
      </c>
      <c r="BQ4">
        <f>$K$388</f>
        <v>-1.7400131226413817E-4</v>
      </c>
      <c r="BR4">
        <f>$K$396</f>
        <v>3.170689078298583E-2</v>
      </c>
      <c r="BS4">
        <f>$K$404</f>
        <v>2.9024470185048945E-3</v>
      </c>
      <c r="BT4">
        <f>$K$412</f>
        <v>6.6928715458687282E-3</v>
      </c>
      <c r="BU4">
        <f>$K$420</f>
        <v>4.3217624627239215E-3</v>
      </c>
      <c r="BV4">
        <f>$K$428</f>
        <v>2.3251020269429948E-2</v>
      </c>
      <c r="BW4">
        <f>$K$436</f>
        <v>2.158006532954837E-3</v>
      </c>
      <c r="BX4">
        <f>$K$444</f>
        <v>5.2645054102471445E-3</v>
      </c>
      <c r="BY4">
        <f>$K$452</f>
        <v>3.0444754502391772E-3</v>
      </c>
      <c r="BZ4">
        <f>$K$460</f>
        <v>3.8101474426430748E-3</v>
      </c>
      <c r="CA4">
        <f>$K$468</f>
        <v>9.6940435069855849E-3</v>
      </c>
      <c r="CB4">
        <f>$K$476</f>
        <v>0.20157531800222195</v>
      </c>
      <c r="CC4">
        <f>$K$484</f>
        <v>75.357142857143117</v>
      </c>
      <c r="CD4">
        <f>$K$492</f>
        <v>2.1263685994101639E-4</v>
      </c>
      <c r="CE4">
        <f>$K$500</f>
        <v>0</v>
      </c>
      <c r="CF4">
        <f>$K$508</f>
        <v>0</v>
      </c>
    </row>
    <row r="5" spans="2:84" x14ac:dyDescent="0.35">
      <c r="B5" t="str">
        <f>Fogl2011!BR6</f>
        <v>Középfokú végzettség érettségi nélkül, szakmai végzettséggel</v>
      </c>
      <c r="C5">
        <f>Fogl2011!$BS6</f>
        <v>2.8587836926512025E-2</v>
      </c>
      <c r="D5">
        <f>Fogl2012!$BS6</f>
        <v>2.9825773901239822E-2</v>
      </c>
      <c r="E5">
        <f>Fogl2013!$BS6</f>
        <v>2.5018749998573269E-2</v>
      </c>
      <c r="F5">
        <f>Fogl2014!$BS6</f>
        <v>2.4839360451741063E-2</v>
      </c>
      <c r="G5">
        <f>Fogl2015!$BS6</f>
        <v>2.4769734070933139E-2</v>
      </c>
      <c r="H5">
        <f>Fogl2016!$BS6</f>
        <v>2.4381516654067785E-2</v>
      </c>
      <c r="I5">
        <f>Fogl2017!$BS6</f>
        <v>2.4063993052478912E-2</v>
      </c>
      <c r="J5">
        <f>Fogl2018!$BS6</f>
        <v>4.1576212342929159E-2</v>
      </c>
      <c r="K5" cm="1">
        <f t="array" ref="K5:Q5">TREND(C5:J5,$C$1:$J$1,$K$1:$Q$1)</f>
        <v>3.1104061313565801E-2</v>
      </c>
      <c r="L5">
        <v>3.1819875566623024E-2</v>
      </c>
      <c r="M5">
        <v>3.2535689819680025E-2</v>
      </c>
      <c r="N5">
        <v>3.3251504072737026E-2</v>
      </c>
      <c r="O5">
        <v>3.3967318325794027E-2</v>
      </c>
      <c r="P5">
        <v>3.4683132578851028E-2</v>
      </c>
      <c r="Q5">
        <v>3.5398946831908029E-2</v>
      </c>
      <c r="U5">
        <v>3.1104061313565801E-2</v>
      </c>
      <c r="V5">
        <v>4.5818822418854321E-2</v>
      </c>
      <c r="W5">
        <v>5.9632805791420163E-2</v>
      </c>
      <c r="X5">
        <v>3.469819988942846E-2</v>
      </c>
      <c r="Y5">
        <f>$K$37</f>
        <v>1.7378198735883338E-2</v>
      </c>
      <c r="Z5">
        <f>$K$45</f>
        <v>5.7207766337216803E-2</v>
      </c>
      <c r="AA5">
        <f>$K$53</f>
        <v>4.6195688723216222E-2</v>
      </c>
      <c r="AB5">
        <f>$K$61</f>
        <v>1.0565399686975507E-2</v>
      </c>
      <c r="AC5">
        <f>$K$69</f>
        <v>3.6562613767019414E-2</v>
      </c>
      <c r="AD5">
        <f>$K$77</f>
        <v>5.0659904498083497E-4</v>
      </c>
      <c r="AE5">
        <f>$K$85</f>
        <v>4.5111205912442987E-3</v>
      </c>
      <c r="AF5">
        <f>$K$93</f>
        <v>3.1547728838547465E-3</v>
      </c>
      <c r="AG5">
        <f>$K$101</f>
        <v>1.2343063571714108E-2</v>
      </c>
      <c r="AH5">
        <f>$K$109</f>
        <v>1.5084249869600663E-2</v>
      </c>
      <c r="AI5">
        <f>$K$117</f>
        <v>1.1395017776995586E-2</v>
      </c>
      <c r="AJ5">
        <f>$K$125</f>
        <v>3.4356293612046396E-2</v>
      </c>
      <c r="AK5">
        <f>$K$133</f>
        <v>6.1767914835847634E-3</v>
      </c>
      <c r="AL5">
        <f>$K$141</f>
        <v>1.4380180225616712E-2</v>
      </c>
      <c r="AM5">
        <f>$K$149</f>
        <v>1.2171625340045011E-2</v>
      </c>
      <c r="AN5">
        <f>$K$157</f>
        <v>5.9228148905546285E-3</v>
      </c>
      <c r="AO5">
        <f>$K$165</f>
        <v>1.4433905759115184E-2</v>
      </c>
      <c r="AP5">
        <f>$K$173</f>
        <v>3.3546929074622867E-2</v>
      </c>
      <c r="AQ5">
        <f>$K$181</f>
        <v>2.1486311854172824E-2</v>
      </c>
      <c r="AR5">
        <f>$K$189</f>
        <v>7.5599853849789289E-3</v>
      </c>
      <c r="AS5">
        <f>$K$197</f>
        <v>5.2628466613461988E-2</v>
      </c>
      <c r="AT5">
        <f>$K$205</f>
        <v>2.7897038916339767E-2</v>
      </c>
      <c r="AU5">
        <f>$K$213</f>
        <v>3.8934994386094657E-2</v>
      </c>
      <c r="AV5">
        <f>$K$221</f>
        <v>3.2063536762358957E-2</v>
      </c>
      <c r="AW5">
        <f>$K$229</f>
        <v>7.7901785089388165E-3</v>
      </c>
      <c r="AX5">
        <f>$K$237</f>
        <v>4.1531661792360453E-2</v>
      </c>
      <c r="AY5">
        <f>$K$245</f>
        <v>3.1671072876232165E-2</v>
      </c>
      <c r="AZ5">
        <f>$K$253</f>
        <v>1.5164564350471643E-2</v>
      </c>
      <c r="BA5">
        <f>$K$261</f>
        <v>3.3453367517699562E-5</v>
      </c>
      <c r="BB5">
        <f>$K$269</f>
        <v>1.42513275197651E-2</v>
      </c>
      <c r="BC5">
        <f>$K$277</f>
        <v>5.0485490753103823E-2</v>
      </c>
      <c r="BD5">
        <f>$K$285</f>
        <v>4.4759713703801607E-2</v>
      </c>
      <c r="BE5">
        <f>$K$293</f>
        <v>1.9351462338070835E-3</v>
      </c>
      <c r="BF5">
        <f>$K$301</f>
        <v>1.0389693671384315E-3</v>
      </c>
      <c r="BG5">
        <f>$K$309</f>
        <v>3.0192509075761542E-3</v>
      </c>
      <c r="BH5">
        <f>$K$317</f>
        <v>2.0446183405617435E-3</v>
      </c>
      <c r="BI5">
        <f>$K$325</f>
        <v>1.7520400018074204E-3</v>
      </c>
      <c r="BJ5">
        <f>$K$333</f>
        <v>1.0107882926719269E-3</v>
      </c>
      <c r="BK5">
        <f>$K$341</f>
        <v>3.9162453319244728E-3</v>
      </c>
      <c r="BL5">
        <f>$K$349</f>
        <v>6.1253552951662932E-4</v>
      </c>
      <c r="BM5">
        <f>$K$357</f>
        <v>2.8734002211884269E-3</v>
      </c>
      <c r="BN5">
        <f>$K$365</f>
        <v>3.2002478240400478E-3</v>
      </c>
      <c r="BO5">
        <f>$K$373</f>
        <v>2.6179747594623493E-3</v>
      </c>
      <c r="BP5">
        <f>$K$381</f>
        <v>4.0503316591451732E-3</v>
      </c>
      <c r="BQ5">
        <f>$K$389</f>
        <v>2.7807925324912497E-3</v>
      </c>
      <c r="BR5">
        <f>$K$397</f>
        <v>4.3533836772178258E-2</v>
      </c>
      <c r="BS5">
        <f>$K$405</f>
        <v>7.7673780791630564E-3</v>
      </c>
      <c r="BT5">
        <f>$K$413</f>
        <v>1.5142852221979752E-2</v>
      </c>
      <c r="BU5">
        <f>$K$421</f>
        <v>1.1171403204311647E-2</v>
      </c>
      <c r="BV5">
        <f>$K$429</f>
        <v>5.5423051762795827E-2</v>
      </c>
      <c r="BW5">
        <f>$K$437</f>
        <v>8.4389737270650356E-3</v>
      </c>
      <c r="BX5">
        <f>$K$445</f>
        <v>5.5337279080314161E-3</v>
      </c>
      <c r="BY5">
        <f>$K$453</f>
        <v>4.7678441814649197E-3</v>
      </c>
      <c r="BZ5">
        <f>$K$461</f>
        <v>4.4016562499965328E-2</v>
      </c>
      <c r="CA5">
        <f>$K$469</f>
        <v>5.3435181093618445E-2</v>
      </c>
      <c r="CB5">
        <f>$K$477</f>
        <v>5.8716490378138531E-2</v>
      </c>
      <c r="CC5">
        <f>$K$485</f>
        <v>219.57142857143481</v>
      </c>
      <c r="CD5">
        <f>$K$493</f>
        <v>6.1830846538097478E-4</v>
      </c>
      <c r="CE5">
        <f>$K$501</f>
        <v>0</v>
      </c>
      <c r="CF5">
        <f>$K$509</f>
        <v>0</v>
      </c>
    </row>
    <row r="6" spans="2:84" x14ac:dyDescent="0.35">
      <c r="B6" t="str">
        <f>Fogl2011!BR7</f>
        <v>Középfokú végzettség érettségivel szakmai végzettség nélkül</v>
      </c>
      <c r="C6">
        <f>Fogl2011!$BS7</f>
        <v>3.1318743103309014E-3</v>
      </c>
      <c r="D6">
        <f>Fogl2012!$BS7</f>
        <v>3.6334826580737955E-3</v>
      </c>
      <c r="E6">
        <f>Fogl2013!$BS7</f>
        <v>3.6986320922797072E-3</v>
      </c>
      <c r="F6">
        <f>Fogl2014!$BS7</f>
        <v>3.4402797383774929E-3</v>
      </c>
      <c r="G6">
        <f>Fogl2015!$BS7</f>
        <v>3.2728651259442305E-3</v>
      </c>
      <c r="H6">
        <f>Fogl2016!$BS7</f>
        <v>3.9750705636271881E-3</v>
      </c>
      <c r="I6">
        <f>Fogl2017!$BS7</f>
        <v>4.1888830558372385E-3</v>
      </c>
      <c r="J6">
        <f>Fogl2018!$BS7</f>
        <v>7.0628218839518782E-3</v>
      </c>
      <c r="K6" cm="1">
        <f t="array" ref="K6:Q6">TREND(C6:J6,$C$1:$J$1,$K$1:$Q$1)</f>
        <v>5.7088209538621593E-3</v>
      </c>
      <c r="L6">
        <v>6.0773392372641677E-3</v>
      </c>
      <c r="M6">
        <v>6.4458575206662871E-3</v>
      </c>
      <c r="N6">
        <v>6.8143758040682956E-3</v>
      </c>
      <c r="O6">
        <v>7.182894087470415E-3</v>
      </c>
      <c r="P6">
        <v>7.5514123708724235E-3</v>
      </c>
      <c r="Q6">
        <v>7.9199306542745429E-3</v>
      </c>
      <c r="U6">
        <v>5.7088209538621593E-3</v>
      </c>
      <c r="V6">
        <v>5.8837118646113407E-3</v>
      </c>
      <c r="W6">
        <v>1.705865224507086E-2</v>
      </c>
      <c r="X6">
        <v>4.0942770199975526E-3</v>
      </c>
      <c r="Y6">
        <f>$K$38</f>
        <v>3.7629220421873666E-3</v>
      </c>
      <c r="Z6">
        <f>$K$46</f>
        <v>9.331092658176332E-3</v>
      </c>
      <c r="AA6">
        <f>$K$54</f>
        <v>4.4690483753162535E-3</v>
      </c>
      <c r="AB6">
        <f>$K$62</f>
        <v>3.880313594200907E-3</v>
      </c>
      <c r="AC6">
        <f>$K$70</f>
        <v>2.2398919160848685E-2</v>
      </c>
      <c r="AD6">
        <f>$K$78</f>
        <v>2.5191653063780153E-4</v>
      </c>
      <c r="AE6">
        <f>$K$86</f>
        <v>1.3804114510209964E-3</v>
      </c>
      <c r="AF6">
        <f>$K$94</f>
        <v>2.0737915898391066E-3</v>
      </c>
      <c r="AG6">
        <f>$K$102</f>
        <v>4.2530793136915102E-3</v>
      </c>
      <c r="AH6">
        <f>$K$110</f>
        <v>5.4011598076655343E-3</v>
      </c>
      <c r="AI6">
        <f>$K$118</f>
        <v>1.9225937662120246E-3</v>
      </c>
      <c r="AJ6">
        <f>$K$126</f>
        <v>6.6396195665479052E-3</v>
      </c>
      <c r="AK6">
        <f>$K$134</f>
        <v>3.4575065120217574E-3</v>
      </c>
      <c r="AL6">
        <f>$K$142</f>
        <v>6.1153249387405628E-3</v>
      </c>
      <c r="AM6">
        <f>$K$150</f>
        <v>3.2285782650046668E-3</v>
      </c>
      <c r="AN6">
        <f>$K$158</f>
        <v>2.2355115578717999E-3</v>
      </c>
      <c r="AO6">
        <f>$K$166</f>
        <v>4.4262752848634457E-3</v>
      </c>
      <c r="AP6">
        <f>$K$174</f>
        <v>1.2809926535378491E-2</v>
      </c>
      <c r="AQ6">
        <f>$K$182</f>
        <v>5.1581274229845486E-3</v>
      </c>
      <c r="AR6">
        <f>$K$190</f>
        <v>3.4777231350071602E-3</v>
      </c>
      <c r="AS6">
        <f>$K$198</f>
        <v>3.7070573567989928E-3</v>
      </c>
      <c r="AT6">
        <f>$K$206</f>
        <v>9.6910615252823185E-3</v>
      </c>
      <c r="AU6">
        <f>$K$214</f>
        <v>5.6105257876200021E-3</v>
      </c>
      <c r="AV6">
        <f>$K$222</f>
        <v>1.2929380374393062E-2</v>
      </c>
      <c r="AW6">
        <f>$K$230</f>
        <v>6.2559604574428107E-3</v>
      </c>
      <c r="AX6">
        <f>$K$238</f>
        <v>2.7203089818199855E-2</v>
      </c>
      <c r="AY6">
        <f>$K$246</f>
        <v>1.3816298462471455E-2</v>
      </c>
      <c r="AZ6">
        <f>$K$254</f>
        <v>2.8571428013478561E-3</v>
      </c>
      <c r="BA6">
        <f>$K$262</f>
        <v>2.0674599050924392E-3</v>
      </c>
      <c r="BB6">
        <f>$K$270</f>
        <v>1.2143024540701042E-2</v>
      </c>
      <c r="BC6">
        <f>$K$278</f>
        <v>5.8264112995441764E-2</v>
      </c>
      <c r="BD6">
        <f>$K$286</f>
        <v>2.7154678251005482E-2</v>
      </c>
      <c r="BE6">
        <f>$K$294</f>
        <v>6.6500922106553784E-3</v>
      </c>
      <c r="BF6">
        <f>$K$302</f>
        <v>8.626679732183451E-3</v>
      </c>
      <c r="BG6">
        <f>$K$310</f>
        <v>6.216808014196662E-3</v>
      </c>
      <c r="BH6">
        <f>$K$318</f>
        <v>7.9273371712020868E-3</v>
      </c>
      <c r="BI6">
        <f>$K$326</f>
        <v>5.8375025374044487E-3</v>
      </c>
      <c r="BJ6">
        <f>$K$334</f>
        <v>1.1537065198037544E-2</v>
      </c>
      <c r="BK6">
        <f>$K$342</f>
        <v>3.1747522786214066E-3</v>
      </c>
      <c r="BL6">
        <f>$K$350</f>
        <v>8.9880529426022981E-4</v>
      </c>
      <c r="BM6">
        <f>$K$358</f>
        <v>1.0686977909715401E-2</v>
      </c>
      <c r="BN6">
        <f>$K$366</f>
        <v>1.1346835664583166E-2</v>
      </c>
      <c r="BO6">
        <f>$K$374</f>
        <v>1.5520528099891157E-3</v>
      </c>
      <c r="BP6">
        <f>$K$382</f>
        <v>7.625905692603796E-3</v>
      </c>
      <c r="BQ6">
        <f>$K$390</f>
        <v>1.676957305050264E-2</v>
      </c>
      <c r="BR6">
        <f>$K$398</f>
        <v>2.6627063707915788E-2</v>
      </c>
      <c r="BS6">
        <f>$K$406</f>
        <v>1.1012917476639184E-2</v>
      </c>
      <c r="BT6">
        <f>$K$414</f>
        <v>1.1958094184327916E-2</v>
      </c>
      <c r="BU6">
        <f>$K$422</f>
        <v>1.1389111801285212E-2</v>
      </c>
      <c r="BV6">
        <f>$K$430</f>
        <v>3.5079930246545654E-2</v>
      </c>
      <c r="BW6">
        <f>$K$438</f>
        <v>1.2420629671233918E-2</v>
      </c>
      <c r="BX6">
        <f>$K$446</f>
        <v>2.6359021496895618E-2</v>
      </c>
      <c r="BY6">
        <f>$K$454</f>
        <v>7.3497582758779156E-3</v>
      </c>
      <c r="BZ6">
        <f>$K$462</f>
        <v>2.8643405676661793E-2</v>
      </c>
      <c r="CA6">
        <f>$K$470</f>
        <v>2.5590327791120027E-2</v>
      </c>
      <c r="CB6">
        <f>$K$478</f>
        <v>4.5159975896059912E-2</v>
      </c>
      <c r="CC6">
        <f>$K$486</f>
        <v>550.35714285714494</v>
      </c>
      <c r="CD6">
        <f>$K$494</f>
        <v>5.5221476242399703E-3</v>
      </c>
      <c r="CE6">
        <f>$K$502</f>
        <v>0</v>
      </c>
      <c r="CF6">
        <f>$K$510</f>
        <v>0</v>
      </c>
    </row>
    <row r="7" spans="2:84" x14ac:dyDescent="0.35">
      <c r="B7" t="str">
        <f>Fogl2011!BR8</f>
        <v>Középfokú végzettség érettségivel szakmai végzettséggel</v>
      </c>
      <c r="C7">
        <f>Fogl2011!$BS8</f>
        <v>1.2804954838675456E-2</v>
      </c>
      <c r="D7">
        <f>Fogl2012!$BS8</f>
        <v>1.4776372716066136E-2</v>
      </c>
      <c r="E7">
        <f>Fogl2013!$BS8</f>
        <v>1.1924791754226085E-2</v>
      </c>
      <c r="F7">
        <f>Fogl2014!$BS8</f>
        <v>1.1440318518274857E-2</v>
      </c>
      <c r="G7">
        <f>Fogl2015!$BS8</f>
        <v>1.047148353036983E-2</v>
      </c>
      <c r="H7">
        <f>Fogl2016!$BS8</f>
        <v>1.1198345515903383E-2</v>
      </c>
      <c r="I7">
        <f>Fogl2017!$BS8</f>
        <v>1.0276556344979001E-2</v>
      </c>
      <c r="J7">
        <f>Fogl2018!$BS8</f>
        <v>1.7403348054161216E-2</v>
      </c>
      <c r="K7" cm="1">
        <f t="array" ref="K7:Q7">TREND(C7:J7,$C$1:$J$1,$K$1:$Q$1)</f>
        <v>1.2887458745694025E-2</v>
      </c>
      <c r="L7">
        <v>1.2965333709385601E-2</v>
      </c>
      <c r="M7">
        <v>1.3043208673077178E-2</v>
      </c>
      <c r="N7">
        <v>1.3121083636768727E-2</v>
      </c>
      <c r="O7">
        <v>1.3198958600460303E-2</v>
      </c>
      <c r="P7">
        <v>1.327683356415188E-2</v>
      </c>
      <c r="Q7">
        <v>1.3354708527843429E-2</v>
      </c>
      <c r="U7">
        <v>1.2887458745694025E-2</v>
      </c>
      <c r="V7">
        <v>2.7457956207568968E-2</v>
      </c>
      <c r="W7">
        <v>2.1635476274028953E-2</v>
      </c>
      <c r="X7">
        <v>2.4047961445198718E-2</v>
      </c>
      <c r="Y7">
        <f>$K$39</f>
        <v>7.7110281214014531E-3</v>
      </c>
      <c r="Z7">
        <f>$K$47</f>
        <v>2.0966538631416842E-2</v>
      </c>
      <c r="AA7">
        <f>$K$55</f>
        <v>1.9484729602224693E-2</v>
      </c>
      <c r="AB7">
        <f>$K$63</f>
        <v>6.8637436883281777E-3</v>
      </c>
      <c r="AC7">
        <f>$K$71</f>
        <v>3.6640326813963675E-2</v>
      </c>
      <c r="AD7">
        <f>$K$79</f>
        <v>5.9759244947793499E-4</v>
      </c>
      <c r="AE7">
        <f>$K$87</f>
        <v>4.0870343054043579E-3</v>
      </c>
      <c r="AF7">
        <f>$K$95</f>
        <v>7.5878127358001979E-3</v>
      </c>
      <c r="AG7">
        <f>$K$103</f>
        <v>8.0413794636372826E-3</v>
      </c>
      <c r="AH7">
        <f>$K$111</f>
        <v>6.8754686271800258E-3</v>
      </c>
      <c r="AI7">
        <f>$K$119</f>
        <v>4.8891321279631583E-3</v>
      </c>
      <c r="AJ7">
        <f>$K$127</f>
        <v>1.3159081318136034E-2</v>
      </c>
      <c r="AK7">
        <f>$K$135</f>
        <v>6.4001937611926074E-3</v>
      </c>
      <c r="AL7">
        <f>$K$143</f>
        <v>1.0280176699024896E-2</v>
      </c>
      <c r="AM7">
        <f>$K$151</f>
        <v>6.8686656383297393E-3</v>
      </c>
      <c r="AN7">
        <f>$K$159</f>
        <v>3.6416847224783888E-3</v>
      </c>
      <c r="AO7">
        <f>$K$167</f>
        <v>1.2648761811717424E-2</v>
      </c>
      <c r="AP7">
        <f>$K$175</f>
        <v>1.7537067161458308E-2</v>
      </c>
      <c r="AQ7">
        <f>$K$183</f>
        <v>2.0592034883662791E-2</v>
      </c>
      <c r="AR7">
        <f>$K$191</f>
        <v>1.0937331781216919E-2</v>
      </c>
      <c r="AS7">
        <f>$K$199</f>
        <v>2.4457502488738569E-2</v>
      </c>
      <c r="AT7">
        <f>$K$207</f>
        <v>1.6591830042832267E-2</v>
      </c>
      <c r="AU7">
        <f>$K$215</f>
        <v>1.3874768695300299E-2</v>
      </c>
      <c r="AV7">
        <f>$K$223</f>
        <v>3.0013988959316507E-2</v>
      </c>
      <c r="AW7">
        <f>$K$231</f>
        <v>8.5633172133928737E-3</v>
      </c>
      <c r="AX7">
        <f>$K$239</f>
        <v>3.8129343237460311E-2</v>
      </c>
      <c r="AY7">
        <f>$K$247</f>
        <v>1.9886993027738775E-2</v>
      </c>
      <c r="AZ7">
        <f>$K$255</f>
        <v>1.3834102003737136E-2</v>
      </c>
      <c r="BA7">
        <f>$K$263</f>
        <v>2.2949735599793186E-3</v>
      </c>
      <c r="BB7">
        <f>$K$271</f>
        <v>1.1467885926285559E-2</v>
      </c>
      <c r="BC7">
        <f>$K$279</f>
        <v>9.8624394847973917E-2</v>
      </c>
      <c r="BD7">
        <f>$K$287</f>
        <v>3.3132578295085091E-2</v>
      </c>
      <c r="BE7">
        <f>$K$295</f>
        <v>9.2176099863121586E-3</v>
      </c>
      <c r="BF7">
        <f>$K$303</f>
        <v>5.9895240761193153E-3</v>
      </c>
      <c r="BG7">
        <f>$K$311</f>
        <v>6.131988263341881E-3</v>
      </c>
      <c r="BH7">
        <f>$K$319</f>
        <v>7.6005550400977118E-3</v>
      </c>
      <c r="BI7">
        <f>$K$327</f>
        <v>3.9297645409524379E-3</v>
      </c>
      <c r="BJ7">
        <f>$K$335</f>
        <v>1.8018927742167457E-2</v>
      </c>
      <c r="BK7">
        <f>$K$343</f>
        <v>3.2604176658724837E-3</v>
      </c>
      <c r="BL7">
        <f>$K$351</f>
        <v>1.4945131815885526E-3</v>
      </c>
      <c r="BM7">
        <f>$K$359</f>
        <v>1.5452310250888779E-2</v>
      </c>
      <c r="BN7">
        <f>$K$367</f>
        <v>8.9173726160050037E-3</v>
      </c>
      <c r="BO7">
        <f>$K$375</f>
        <v>3.7107085767864589E-3</v>
      </c>
      <c r="BP7">
        <f>$K$383</f>
        <v>8.8393898603329468E-3</v>
      </c>
      <c r="BQ7">
        <f>$K$391</f>
        <v>9.9584816213709182E-3</v>
      </c>
      <c r="BR7">
        <f>$K$399</f>
        <v>3.4880726645345916E-2</v>
      </c>
      <c r="BS7">
        <f>$K$407</f>
        <v>2.0571780798027461E-2</v>
      </c>
      <c r="BT7">
        <f>$K$415</f>
        <v>1.4988275832832576E-2</v>
      </c>
      <c r="BU7">
        <f>$K$423</f>
        <v>3.0044877011674131E-2</v>
      </c>
      <c r="BV7">
        <f>$K$431</f>
        <v>5.5447049764231204E-2</v>
      </c>
      <c r="BW7">
        <f>$K$439</f>
        <v>8.2412334491275274E-3</v>
      </c>
      <c r="BX7">
        <f>$K$447</f>
        <v>1.8469813105826183E-2</v>
      </c>
      <c r="BY7">
        <f>$K$455</f>
        <v>1.2003793790441863E-2</v>
      </c>
      <c r="BZ7">
        <f>$K$463</f>
        <v>6.1756677549512418E-2</v>
      </c>
      <c r="CA7">
        <f>$K$471</f>
        <v>6.6723211432368146E-2</v>
      </c>
      <c r="CB7">
        <f>$K$479</f>
        <v>3.6084585180941708E-2</v>
      </c>
      <c r="CC7">
        <f>$K$487</f>
        <v>-243.14285714284051</v>
      </c>
      <c r="CD7">
        <f>$K$495</f>
        <v>4.4191379762388294E-3</v>
      </c>
      <c r="CE7">
        <f>$K$503</f>
        <v>0</v>
      </c>
      <c r="CF7">
        <f>$K$511</f>
        <v>0</v>
      </c>
    </row>
    <row r="8" spans="2:84" x14ac:dyDescent="0.35">
      <c r="B8" t="str">
        <f>Fogl2011!BR9</f>
        <v>Felsőfokú végzettség főiskola vagy alapképzés</v>
      </c>
      <c r="C8">
        <f>Fogl2011!$BS9</f>
        <v>4.7167791549814547E-3</v>
      </c>
      <c r="D8">
        <f>Fogl2012!$BS9</f>
        <v>4.9176610424264428E-3</v>
      </c>
      <c r="E8">
        <f>Fogl2013!$BS9</f>
        <v>3.7712389404409704E-3</v>
      </c>
      <c r="F8">
        <f>Fogl2014!$BS9</f>
        <v>3.7552246337132405E-3</v>
      </c>
      <c r="G8">
        <f>Fogl2015!$BS9</f>
        <v>3.9485692623065904E-3</v>
      </c>
      <c r="H8">
        <f>Fogl2016!$BS9</f>
        <v>4.4915994158367546E-3</v>
      </c>
      <c r="I8">
        <f>Fogl2017!$BS9</f>
        <v>3.9729809752280416E-3</v>
      </c>
      <c r="J8">
        <f>Fogl2018!$BS9</f>
        <v>6.3860887376974212E-3</v>
      </c>
      <c r="K8" cm="1">
        <f t="array" ref="K8:Q8">TREND(C8:J8,$C$1:$J$1,$K$1:$Q$1)</f>
        <v>4.9940995273539124E-3</v>
      </c>
      <c r="L8">
        <v>5.1050065844705783E-3</v>
      </c>
      <c r="M8">
        <v>5.2159136415872442E-3</v>
      </c>
      <c r="N8">
        <v>5.3268206987039102E-3</v>
      </c>
      <c r="O8">
        <v>5.4377277558205761E-3</v>
      </c>
      <c r="P8">
        <v>5.5486348129372698E-3</v>
      </c>
      <c r="Q8">
        <v>5.6595418700539357E-3</v>
      </c>
      <c r="U8">
        <v>4.9940995273539124E-3</v>
      </c>
      <c r="V8">
        <v>8.7969632529157904E-3</v>
      </c>
      <c r="W8">
        <v>9.8259444276870278E-3</v>
      </c>
      <c r="X8">
        <v>8.501375472130146E-3</v>
      </c>
      <c r="Y8">
        <f>$K$40</f>
        <v>3.1457881771030927E-3</v>
      </c>
      <c r="Z8">
        <f>$K$48</f>
        <v>6.3268984385847493E-3</v>
      </c>
      <c r="AA8">
        <f>$K$56</f>
        <v>5.2240509163535842E-3</v>
      </c>
      <c r="AB8">
        <f>$K$64</f>
        <v>3.2203520715983203E-3</v>
      </c>
      <c r="AC8">
        <f>$K$72</f>
        <v>1.6894101924788796E-2</v>
      </c>
      <c r="AD8">
        <f>$K$80</f>
        <v>5.1308682134236505E-4</v>
      </c>
      <c r="AE8">
        <f>$K$88</f>
        <v>2.9058753140136506E-3</v>
      </c>
      <c r="AF8">
        <f>$K$96</f>
        <v>3.2953313358895652E-3</v>
      </c>
      <c r="AG8">
        <f>$K$104</f>
        <v>2.3053818488424915E-3</v>
      </c>
      <c r="AH8">
        <f>$K$112</f>
        <v>2.9350169822357497E-3</v>
      </c>
      <c r="AI8">
        <f>$K$120</f>
        <v>4.5857301948897256E-3</v>
      </c>
      <c r="AJ8">
        <f>$K$128</f>
        <v>4.6253617590613031E-3</v>
      </c>
      <c r="AK8">
        <f>$K$136</f>
        <v>2.3428800977001035E-3</v>
      </c>
      <c r="AL8">
        <f>$K$144</f>
        <v>3.395845863753022E-3</v>
      </c>
      <c r="AM8">
        <f>$K$152</f>
        <v>4.3781467090083792E-3</v>
      </c>
      <c r="AN8">
        <f>$K$160</f>
        <v>1.7689905155243019E-3</v>
      </c>
      <c r="AO8">
        <f>$K$168</f>
        <v>3.0587220379849622E-3</v>
      </c>
      <c r="AP8">
        <f>$K$176</f>
        <v>3.3005481291847882E-3</v>
      </c>
      <c r="AQ8">
        <f>$K$184</f>
        <v>1.2910104503813802E-2</v>
      </c>
      <c r="AR8">
        <f>$K$192</f>
        <v>6.3564692598515604E-3</v>
      </c>
      <c r="AS8">
        <f>$K$200</f>
        <v>1.311653797883619E-2</v>
      </c>
      <c r="AT8">
        <f>$K$208</f>
        <v>6.2539830580012196E-3</v>
      </c>
      <c r="AU8">
        <f>$K$216</f>
        <v>4.3520138952449494E-3</v>
      </c>
      <c r="AV8">
        <f>$K$224</f>
        <v>8.9524420301445862E-3</v>
      </c>
      <c r="AW8">
        <f>$K$232</f>
        <v>5.405235842281586E-3</v>
      </c>
      <c r="AX8">
        <f>$K$240</f>
        <v>1.2901017473634979E-2</v>
      </c>
      <c r="AY8">
        <f>$K$248</f>
        <v>6.9763576631051982E-3</v>
      </c>
      <c r="AZ8">
        <f>$K$256</f>
        <v>-3.8718859851947229E-3</v>
      </c>
      <c r="BA8">
        <f>$K$264</f>
        <v>7.8938716914955798E-4</v>
      </c>
      <c r="BB8">
        <f>$K$272</f>
        <v>7.0083530459603693E-3</v>
      </c>
      <c r="BC8">
        <f>$K$280</f>
        <v>2.9605683837496066E-2</v>
      </c>
      <c r="BD8">
        <f>$K$288</f>
        <v>1.131361856107195E-2</v>
      </c>
      <c r="BE8">
        <f>$K$296</f>
        <v>1.6804557854437796E-2</v>
      </c>
      <c r="BF8">
        <f>$K$304</f>
        <v>1.0814489267246874E-2</v>
      </c>
      <c r="BG8">
        <f>$K$312</f>
        <v>2.430383710362527E-3</v>
      </c>
      <c r="BH8">
        <f>$K$320</f>
        <v>2.4773874593355227E-2</v>
      </c>
      <c r="BI8">
        <f>$K$328</f>
        <v>4.9995026070198678E-3</v>
      </c>
      <c r="BJ8">
        <f>$K$336</f>
        <v>2.6574464986057755E-2</v>
      </c>
      <c r="BK8">
        <f>$K$344</f>
        <v>1.0847904043200532E-2</v>
      </c>
      <c r="BL8">
        <f>$K$352</f>
        <v>3.7519775618161111E-3</v>
      </c>
      <c r="BM8">
        <f>$K$360</f>
        <v>1.5917756975586173E-2</v>
      </c>
      <c r="BN8">
        <f>$K$368</f>
        <v>1.7821328287800919E-2</v>
      </c>
      <c r="BO8">
        <f>$K$376</f>
        <v>2.3510530796142515E-3</v>
      </c>
      <c r="BP8">
        <f>$K$384</f>
        <v>1.9577521898907158E-2</v>
      </c>
      <c r="BQ8">
        <f>$K$392</f>
        <v>2.4691548573815267E-2</v>
      </c>
      <c r="BR8">
        <f>$K$400</f>
        <v>2.0878460471907445E-2</v>
      </c>
      <c r="BS8">
        <f>$K$408</f>
        <v>2.5787732380486816E-2</v>
      </c>
      <c r="BT8">
        <f>$K$416</f>
        <v>7.2054518000827628E-2</v>
      </c>
      <c r="BU8">
        <f>$K$424</f>
        <v>1.6641276231448288E-2</v>
      </c>
      <c r="BV8">
        <f>$K$432</f>
        <v>4.2541105634097853E-2</v>
      </c>
      <c r="BW8">
        <f>$K$440</f>
        <v>2.2836839946325682E-2</v>
      </c>
      <c r="BX8">
        <f>$K$448</f>
        <v>1.7065259339765493E-2</v>
      </c>
      <c r="BY8">
        <f>$K$456</f>
        <v>1.3254427216729259E-2</v>
      </c>
      <c r="BZ8">
        <f>$K$464</f>
        <v>2.3456940524582137E-3</v>
      </c>
      <c r="CA8">
        <f>$K$472</f>
        <v>1.2443618238984211E-2</v>
      </c>
      <c r="CB8">
        <f>$K$480</f>
        <v>2.1477012515246696E-2</v>
      </c>
      <c r="CC8">
        <f>$K$488</f>
        <v>470.21428571428987</v>
      </c>
      <c r="CD8">
        <f>$K$496</f>
        <v>7.1927684726043328E-3</v>
      </c>
      <c r="CE8">
        <f>$K$504</f>
        <v>0</v>
      </c>
      <c r="CF8">
        <f>$K$512</f>
        <v>0</v>
      </c>
    </row>
    <row r="9" spans="2:84" x14ac:dyDescent="0.35">
      <c r="B9" t="str">
        <f>Fogl2011!BR10</f>
        <v>Felsőfokú végzettség egyetem vagy mesterképzés (beleértve a PHD-t is)</v>
      </c>
      <c r="C9">
        <f>Fogl2011!$BS10</f>
        <v>3.1852485063238647E-3</v>
      </c>
      <c r="D9">
        <f>Fogl2012!$BS10</f>
        <v>3.2097712612050759E-3</v>
      </c>
      <c r="E9">
        <f>Fogl2013!$BS10</f>
        <v>2.9914021442440501E-3</v>
      </c>
      <c r="F9">
        <f>Fogl2014!$BS10</f>
        <v>2.4442939092762773E-3</v>
      </c>
      <c r="G9">
        <f>Fogl2015!$BS10</f>
        <v>2.604181292297324E-3</v>
      </c>
      <c r="H9">
        <f>Fogl2016!$BS10</f>
        <v>2.7249013875580035E-3</v>
      </c>
      <c r="I9">
        <f>Fogl2017!$BS10</f>
        <v>2.5662688961037125E-3</v>
      </c>
      <c r="J9">
        <f>Fogl2018!$BS10</f>
        <v>4.698898512693373E-3</v>
      </c>
      <c r="K9" cm="1">
        <f t="array" ref="K9:Q9">TREND(C9:J9,$C$1:$J$1,$K$1:$Q$1)</f>
        <v>3.4141077029292699E-3</v>
      </c>
      <c r="L9">
        <v>3.4943270283107342E-3</v>
      </c>
      <c r="M9">
        <v>3.5745463536921984E-3</v>
      </c>
      <c r="N9">
        <v>3.6547656790736627E-3</v>
      </c>
      <c r="O9">
        <v>3.7349850044551269E-3</v>
      </c>
      <c r="P9">
        <v>3.8152043298365912E-3</v>
      </c>
      <c r="Q9">
        <v>3.8954236552180277E-3</v>
      </c>
      <c r="U9">
        <v>3.4141077029292699E-3</v>
      </c>
      <c r="V9">
        <v>1.2973111103703916E-2</v>
      </c>
      <c r="W9">
        <v>2.7394639518094621E-2</v>
      </c>
      <c r="X9">
        <v>1.4351565859227478E-2</v>
      </c>
      <c r="Y9">
        <f>$K$41</f>
        <v>2.5116988704110832E-3</v>
      </c>
      <c r="Z9">
        <f>$K$49</f>
        <v>1.9192731612019918E-3</v>
      </c>
      <c r="AA9">
        <f>$K$57</f>
        <v>1.8995522284373546E-3</v>
      </c>
      <c r="AB9">
        <f>$K$65</f>
        <v>2.4261727530747179E-4</v>
      </c>
      <c r="AC9">
        <f>$K$73</f>
        <v>1.0185927667198058E-2</v>
      </c>
      <c r="AD9">
        <f>$K$81</f>
        <v>1.4296441024156947E-3</v>
      </c>
      <c r="AE9">
        <f>$K$89</f>
        <v>2.0074637893987696E-3</v>
      </c>
      <c r="AF9">
        <f>$K$97</f>
        <v>9.9654303784177944E-3</v>
      </c>
      <c r="AG9">
        <f>$K$105</f>
        <v>1.5223130536245605E-3</v>
      </c>
      <c r="AH9">
        <f>$K$113</f>
        <v>2.0735695128237808E-3</v>
      </c>
      <c r="AI9">
        <f>$K$121</f>
        <v>2.0943119313486802E-3</v>
      </c>
      <c r="AJ9">
        <f>$K$129</f>
        <v>3.0057157024807601E-3</v>
      </c>
      <c r="AK9">
        <f>$K$137</f>
        <v>2.1837910088598478E-3</v>
      </c>
      <c r="AL9">
        <f>$K$145</f>
        <v>3.6569232813050689E-3</v>
      </c>
      <c r="AM9">
        <f>$K$153</f>
        <v>2.9405994539833391E-3</v>
      </c>
      <c r="AN9">
        <f>$K$161</f>
        <v>9.5484299925152616E-4</v>
      </c>
      <c r="AO9">
        <f>$K$169</f>
        <v>4.371367590078043E-3</v>
      </c>
      <c r="AP9">
        <f>$K$177</f>
        <v>4.0475650417205189E-3</v>
      </c>
      <c r="AQ9">
        <f>$K$185</f>
        <v>8.5461056363351773E-3</v>
      </c>
      <c r="AR9">
        <f>$K$193</f>
        <v>6.8461070536665058E-3</v>
      </c>
      <c r="AS9">
        <f>$K$201</f>
        <v>7.0293461863592532E-3</v>
      </c>
      <c r="AT9">
        <f>$K$209</f>
        <v>6.1548872685550648E-3</v>
      </c>
      <c r="AU9">
        <f>$K$217</f>
        <v>3.7973027142029492E-3</v>
      </c>
      <c r="AV9">
        <f>$K$225</f>
        <v>3.237038602716652E-3</v>
      </c>
      <c r="AW9">
        <f>$K$233</f>
        <v>5.0888666569047225E-3</v>
      </c>
      <c r="AX9">
        <f>$K$241</f>
        <v>8.5470706993080736E-3</v>
      </c>
      <c r="AY9">
        <f>$K$249</f>
        <v>2.1729016931202553E-3</v>
      </c>
      <c r="AZ9">
        <f>$K$257</f>
        <v>1.6972216672471063E-2</v>
      </c>
      <c r="BA9">
        <f>$K$265</f>
        <v>-1.6744300366278164E-4</v>
      </c>
      <c r="BB9">
        <f>$K$273</f>
        <v>2.0169182423120935E-3</v>
      </c>
      <c r="BC9">
        <f>$K$281</f>
        <v>6.128100266420855E-3</v>
      </c>
      <c r="BD9">
        <f>$K$289</f>
        <v>2.4059099083068025E-3</v>
      </c>
      <c r="BE9">
        <f>$K$297</f>
        <v>1.6440361031667239E-2</v>
      </c>
      <c r="BF9">
        <f>$K$305</f>
        <v>7.1020431817354606E-3</v>
      </c>
      <c r="BG9">
        <f>$K$313</f>
        <v>6.4712599934715342E-3</v>
      </c>
      <c r="BH9">
        <f>$K$321</f>
        <v>2.4812595413870042E-2</v>
      </c>
      <c r="BI9">
        <f>$K$329</f>
        <v>3.3154984419080935E-3</v>
      </c>
      <c r="BJ9">
        <f>$K$337</f>
        <v>2.5961986923112204E-2</v>
      </c>
      <c r="BK9">
        <f>$K$345</f>
        <v>2.4263617160546591E-2</v>
      </c>
      <c r="BL9">
        <f>$K$353</f>
        <v>1.6176379596021695E-2</v>
      </c>
      <c r="BM9">
        <f>$K$361</f>
        <v>1.0342974269762828E-2</v>
      </c>
      <c r="BN9">
        <f>$K$369</f>
        <v>3.5785502850795403E-2</v>
      </c>
      <c r="BO9">
        <f>$K$377</f>
        <v>3.2918313873344651E-3</v>
      </c>
      <c r="BP9">
        <f>$K$385</f>
        <v>5.2985854717806924E-3</v>
      </c>
      <c r="BQ9">
        <f>$K$393</f>
        <v>5.2205505976263833E-3</v>
      </c>
      <c r="BR9">
        <f>$K$401</f>
        <v>1.1589439309060312E-2</v>
      </c>
      <c r="BS9">
        <f>$K$409</f>
        <v>1.5313998745327795E-2</v>
      </c>
      <c r="BT9">
        <f>$K$417</f>
        <v>5.548171187987383E-2</v>
      </c>
      <c r="BU9">
        <f>$K$425</f>
        <v>1.6753408265242964E-2</v>
      </c>
      <c r="BV9">
        <f>$K$433</f>
        <v>1.4187247410082149E-2</v>
      </c>
      <c r="BW9">
        <f>$K$441</f>
        <v>3.2570508329536452E-2</v>
      </c>
      <c r="BX9">
        <f>$K$449</f>
        <v>9.7555065999875845E-3</v>
      </c>
      <c r="BY9">
        <f>$K$457</f>
        <v>1.5338956587072287E-2</v>
      </c>
      <c r="BZ9">
        <f>$K$465</f>
        <v>6.794068867435471E-3</v>
      </c>
      <c r="CA9">
        <f>$K$473</f>
        <v>6.2907174264086319E-3</v>
      </c>
      <c r="CB9">
        <f>$K$481</f>
        <v>4.2425979316099927E-2</v>
      </c>
      <c r="CC9">
        <f>$K$489</f>
        <v>1471.1428571428551</v>
      </c>
      <c r="CD9">
        <f>$K$497</f>
        <v>5.6300067846468127E-3</v>
      </c>
      <c r="CE9">
        <f>$K$505</f>
        <v>0</v>
      </c>
      <c r="CF9">
        <f>$K$513</f>
        <v>0</v>
      </c>
    </row>
    <row r="10" spans="2:84" x14ac:dyDescent="0.35">
      <c r="C10" s="12" t="str">
        <f>Fogl2011!$BT2</f>
        <v>02: Erdőgazdálkodás</v>
      </c>
      <c r="D10" s="12" t="str">
        <f>Fogl2011!$BT2</f>
        <v>02: Erdőgazdálkodás</v>
      </c>
      <c r="E10" s="12" t="str">
        <f>Fogl2011!$BT2</f>
        <v>02: Erdőgazdálkodás</v>
      </c>
      <c r="F10" s="12" t="str">
        <f>Fogl2011!$BT2</f>
        <v>02: Erdőgazdálkodás</v>
      </c>
      <c r="G10" s="12" t="str">
        <f>Fogl2011!$BT2</f>
        <v>02: Erdőgazdálkodás</v>
      </c>
      <c r="H10" s="12" t="str">
        <f>Fogl2011!$BT2</f>
        <v>02: Erdőgazdálkodás</v>
      </c>
      <c r="I10" s="12" t="str">
        <f>Fogl2011!$BT2</f>
        <v>02: Erdőgazdálkodás</v>
      </c>
      <c r="J10" s="12" t="str">
        <f>Fogl2011!$BT2</f>
        <v>02: Erdőgazdálkodás</v>
      </c>
      <c r="K10" s="12"/>
      <c r="L10" s="12"/>
      <c r="M10" s="12"/>
      <c r="N10" s="12"/>
      <c r="O10" s="12"/>
      <c r="P10" s="12"/>
      <c r="Q10" s="12"/>
    </row>
    <row r="11" spans="2:84" x14ac:dyDescent="0.35">
      <c r="B11" t="str">
        <f t="shared" ref="B11:B17" si="0">B3</f>
        <v>8 általános iskolánál kevesebb</v>
      </c>
      <c r="C11">
        <f>Fogl2011!$BT4</f>
        <v>1.7525947550865602E-3</v>
      </c>
      <c r="D11">
        <f>Fogl2012!$BT4</f>
        <v>1.3111244565592972E-3</v>
      </c>
      <c r="E11">
        <f>Fogl2013!$BT4</f>
        <v>2.063981104089849E-3</v>
      </c>
      <c r="F11">
        <f>Fogl2014!$BT4</f>
        <v>5.8058145152143357E-4</v>
      </c>
      <c r="G11">
        <f>Fogl2015!$BT4</f>
        <v>8.4959546185316376E-4</v>
      </c>
      <c r="H11">
        <f>Fogl2016!$BT4</f>
        <v>9.2290403266785312E-4</v>
      </c>
      <c r="I11">
        <f>Fogl2017!$BT4</f>
        <v>2.2087676332923405E-4</v>
      </c>
      <c r="J11">
        <f>Fogl2018!$BT4</f>
        <v>9.3143930567894054E-4</v>
      </c>
      <c r="K11" cm="1">
        <f t="array" ref="K11:Q11">TREND(C11:J11,$C$1:$J$1,$K$1:$Q$1)</f>
        <v>3.1019731906589687E-4</v>
      </c>
      <c r="L11">
        <v>1.39321797447578E-4</v>
      </c>
      <c r="M11">
        <v>-3.1553724170740871E-5</v>
      </c>
      <c r="N11">
        <v>-2.0242924578905974E-4</v>
      </c>
      <c r="O11">
        <v>-3.7330476740737861E-4</v>
      </c>
      <c r="P11">
        <v>-5.4418028902569748E-4</v>
      </c>
      <c r="Q11">
        <v>-7.1505581064396084E-4</v>
      </c>
      <c r="U11" s="12">
        <v>2020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</row>
    <row r="12" spans="2:84" x14ac:dyDescent="0.35">
      <c r="B12" t="str">
        <f t="shared" si="0"/>
        <v>Általános iskola 8. osztálya</v>
      </c>
      <c r="C12">
        <f>Fogl2011!$BT5</f>
        <v>4.0377962279526725E-2</v>
      </c>
      <c r="D12">
        <f>Fogl2012!$BT5</f>
        <v>3.9132022241923636E-2</v>
      </c>
      <c r="E12">
        <f>Fogl2013!$BT5</f>
        <v>4.3051874407923602E-2</v>
      </c>
      <c r="F12">
        <f>Fogl2014!$BT5</f>
        <v>4.7614509394775455E-2</v>
      </c>
      <c r="G12">
        <f>Fogl2015!$BT5</f>
        <v>4.0362319787731839E-2</v>
      </c>
      <c r="H12">
        <f>Fogl2016!$BT5</f>
        <v>3.5184135930337472E-2</v>
      </c>
      <c r="I12">
        <f>Fogl2017!$BT5</f>
        <v>3.4576167924403343E-2</v>
      </c>
      <c r="J12">
        <f>Fogl2018!$BT5</f>
        <v>5.8376344603442515E-2</v>
      </c>
      <c r="K12" cm="1">
        <f t="array" ref="K12:Q12">TREND(C12:J12,$C$1:$J$1,$K$1:$Q$1)</f>
        <v>4.621052419482985E-2</v>
      </c>
      <c r="L12">
        <v>4.7071881333401455E-2</v>
      </c>
      <c r="M12">
        <v>4.7933238471972839E-2</v>
      </c>
      <c r="N12">
        <v>4.8794595610544444E-2</v>
      </c>
      <c r="O12">
        <v>4.9655952749115828E-2</v>
      </c>
      <c r="P12">
        <v>5.0517309887687434E-2</v>
      </c>
      <c r="Q12">
        <v>5.1378667026259039E-2</v>
      </c>
      <c r="U12" t="s">
        <v>73</v>
      </c>
      <c r="V12" t="s">
        <v>74</v>
      </c>
      <c r="W12" t="s">
        <v>75</v>
      </c>
      <c r="X12" t="s">
        <v>76</v>
      </c>
      <c r="Y12" t="s">
        <v>77</v>
      </c>
      <c r="Z12" t="s">
        <v>78</v>
      </c>
      <c r="AA12" t="s">
        <v>79</v>
      </c>
      <c r="AB12" t="s">
        <v>80</v>
      </c>
      <c r="AC12" t="s">
        <v>81</v>
      </c>
      <c r="AD12" t="s">
        <v>82</v>
      </c>
      <c r="AE12" t="s">
        <v>83</v>
      </c>
      <c r="AF12" t="s">
        <v>84</v>
      </c>
      <c r="AG12" t="s">
        <v>85</v>
      </c>
      <c r="AH12" t="s">
        <v>86</v>
      </c>
      <c r="AI12" t="s">
        <v>87</v>
      </c>
      <c r="AJ12" t="s">
        <v>88</v>
      </c>
      <c r="AK12" t="s">
        <v>89</v>
      </c>
      <c r="AL12" t="s">
        <v>90</v>
      </c>
      <c r="AM12" t="s">
        <v>91</v>
      </c>
      <c r="AN12" t="s">
        <v>92</v>
      </c>
      <c r="AO12" t="s">
        <v>93</v>
      </c>
      <c r="AP12" t="s">
        <v>94</v>
      </c>
      <c r="AQ12" t="s">
        <v>95</v>
      </c>
      <c r="AR12" t="s">
        <v>96</v>
      </c>
      <c r="AS12" t="s">
        <v>97</v>
      </c>
      <c r="AT12" t="s">
        <v>98</v>
      </c>
      <c r="AU12" t="s">
        <v>99</v>
      </c>
      <c r="AV12" t="s">
        <v>100</v>
      </c>
      <c r="AW12" t="s">
        <v>101</v>
      </c>
      <c r="AX12" t="s">
        <v>102</v>
      </c>
      <c r="AY12" t="s">
        <v>103</v>
      </c>
      <c r="AZ12" t="s">
        <v>104</v>
      </c>
      <c r="BA12" t="s">
        <v>105</v>
      </c>
      <c r="BB12" t="s">
        <v>106</v>
      </c>
      <c r="BC12" t="s">
        <v>107</v>
      </c>
      <c r="BD12" t="s">
        <v>108</v>
      </c>
      <c r="BE12" t="s">
        <v>109</v>
      </c>
      <c r="BF12" t="s">
        <v>110</v>
      </c>
      <c r="BG12" t="s">
        <v>111</v>
      </c>
      <c r="BH12" t="s">
        <v>112</v>
      </c>
      <c r="BI12" t="s">
        <v>113</v>
      </c>
      <c r="BJ12" t="s">
        <v>114</v>
      </c>
      <c r="BK12" t="s">
        <v>115</v>
      </c>
      <c r="BL12" t="s">
        <v>116</v>
      </c>
      <c r="BM12" t="s">
        <v>117</v>
      </c>
      <c r="BN12" t="s">
        <v>118</v>
      </c>
      <c r="BO12" t="s">
        <v>119</v>
      </c>
      <c r="BP12" t="s">
        <v>120</v>
      </c>
      <c r="BQ12" t="s">
        <v>121</v>
      </c>
      <c r="BR12" t="s">
        <v>122</v>
      </c>
      <c r="BS12" t="s">
        <v>123</v>
      </c>
      <c r="BT12" t="s">
        <v>124</v>
      </c>
      <c r="BU12" t="s">
        <v>125</v>
      </c>
      <c r="BV12" t="s">
        <v>126</v>
      </c>
      <c r="BW12" t="s">
        <v>127</v>
      </c>
      <c r="BX12" t="s">
        <v>128</v>
      </c>
      <c r="BY12" t="s">
        <v>129</v>
      </c>
      <c r="BZ12" t="s">
        <v>130</v>
      </c>
      <c r="CA12" t="s">
        <v>131</v>
      </c>
      <c r="CB12" t="s">
        <v>132</v>
      </c>
      <c r="CC12" t="s">
        <v>133</v>
      </c>
    </row>
    <row r="13" spans="2:84" x14ac:dyDescent="0.35">
      <c r="B13" t="str">
        <f t="shared" si="0"/>
        <v>Középfokú végzettség érettségi nélkül, szakmai végzettséggel</v>
      </c>
      <c r="C13">
        <f>Fogl2011!$BT6</f>
        <v>5.290408323471249E-2</v>
      </c>
      <c r="D13">
        <f>Fogl2012!$BT6</f>
        <v>5.130453272915167E-2</v>
      </c>
      <c r="E13">
        <f>Fogl2013!$BT6</f>
        <v>4.423337595867468E-2</v>
      </c>
      <c r="F13">
        <f>Fogl2014!$BT6</f>
        <v>3.6071184064525773E-2</v>
      </c>
      <c r="G13">
        <f>Fogl2015!$BT6</f>
        <v>3.3258394656698081E-2</v>
      </c>
      <c r="H13">
        <f>Fogl2016!$BT6</f>
        <v>3.9236063909379205E-2</v>
      </c>
      <c r="I13">
        <f>Fogl2017!$BT6</f>
        <v>3.4791075045480437E-2</v>
      </c>
      <c r="J13">
        <f>Fogl2018!$BT6</f>
        <v>6.9120174218452082E-2</v>
      </c>
      <c r="K13" cm="1">
        <f t="array" ref="K13:Q13">TREND(C13:J13,$C$1:$J$1,$K$1:$Q$1)</f>
        <v>4.5818822418854321E-2</v>
      </c>
      <c r="L13">
        <v>4.5975258405903219E-2</v>
      </c>
      <c r="M13">
        <v>4.6131694392952116E-2</v>
      </c>
      <c r="N13">
        <v>4.6288130380001014E-2</v>
      </c>
      <c r="O13">
        <v>4.6444566367049911E-2</v>
      </c>
      <c r="P13">
        <v>4.6601002354098808E-2</v>
      </c>
      <c r="Q13">
        <v>4.675743834114765E-2</v>
      </c>
      <c r="U13" cm="1">
        <f t="array" ref="U13:U19">$L$3:$L$9</f>
        <v>7.0748572004326708E-4</v>
      </c>
      <c r="V13" cm="1">
        <f t="array" ref="V13:V19">$L$11:$L$17</f>
        <v>1.39321797447578E-4</v>
      </c>
      <c r="W13" cm="1">
        <f t="array" ref="W13:W19">$L$19:$L$25</f>
        <v>0</v>
      </c>
      <c r="X13" cm="1">
        <f t="array" ref="X13:X19">$L$27:$L$33</f>
        <v>0</v>
      </c>
      <c r="Y13">
        <f>$L$35</f>
        <v>6.8638718923997796E-5</v>
      </c>
      <c r="Z13">
        <f>$L$43</f>
        <v>1.2454735852523297E-4</v>
      </c>
      <c r="AA13">
        <f>$L$51</f>
        <v>1.6337088316151216E-4</v>
      </c>
      <c r="AB13">
        <f>$L$59</f>
        <v>-1.4019879140361735E-5</v>
      </c>
      <c r="AC13">
        <f>$L$67</f>
        <v>0</v>
      </c>
      <c r="AD13">
        <f>$L$75</f>
        <v>0</v>
      </c>
      <c r="AE13">
        <f>$L$83</f>
        <v>3.2729257490860669E-5</v>
      </c>
      <c r="AF13">
        <f>$L$91</f>
        <v>8.4900595520519782E-6</v>
      </c>
      <c r="AG13">
        <f>$L$99</f>
        <v>2.0897242072527578E-5</v>
      </c>
      <c r="AH13">
        <f>$L$107</f>
        <v>3.9877696261461583E-5</v>
      </c>
      <c r="AI13">
        <f>$L$115</f>
        <v>1.1262854098732095E-4</v>
      </c>
      <c r="AJ13">
        <f>$L$123</f>
        <v>1.7069566432103417E-4</v>
      </c>
      <c r="AK13">
        <f>$L$131</f>
        <v>9.641795520700866E-5</v>
      </c>
      <c r="AL13">
        <f>$L$139</f>
        <v>2.8102700372364606E-5</v>
      </c>
      <c r="AM13">
        <f>$L$147</f>
        <v>3.4894346109252961E-5</v>
      </c>
      <c r="AN13">
        <f>$L$155</f>
        <v>2.2000053609293104E-5</v>
      </c>
      <c r="AO13">
        <f>$L$163</f>
        <v>0</v>
      </c>
      <c r="AP13">
        <f>$L$171</f>
        <v>3.9474752149551429E-4</v>
      </c>
      <c r="AQ13">
        <f>$L$179</f>
        <v>1.1246376341454006E-4</v>
      </c>
      <c r="AR13">
        <f>$L$187</f>
        <v>-7.6620167757252E-6</v>
      </c>
      <c r="AS13">
        <f>$L$195</f>
        <v>1.4329527222397415E-4</v>
      </c>
      <c r="AT13">
        <f>$L$203</f>
        <v>1.0098669844750535E-3</v>
      </c>
      <c r="AU13">
        <f>$L$211</f>
        <v>2.053656373814973E-4</v>
      </c>
      <c r="AV13">
        <f>$L$219</f>
        <v>9.9675327776792277E-5</v>
      </c>
      <c r="AW13">
        <f>$L$227</f>
        <v>2.4918751796699189E-5</v>
      </c>
      <c r="AX13">
        <f>$L$235</f>
        <v>3.6777404956159221E-4</v>
      </c>
      <c r="AY13">
        <f>$L$243</f>
        <v>1.7092278505343589E-5</v>
      </c>
      <c r="AZ13">
        <f>$L$251</f>
        <v>0</v>
      </c>
      <c r="BA13">
        <f>$L$259</f>
        <v>0</v>
      </c>
      <c r="BB13">
        <f>$L$267</f>
        <v>1.1418910889160992E-4</v>
      </c>
      <c r="BC13">
        <f>$L$275</f>
        <v>-1.4129647913144194E-4</v>
      </c>
      <c r="BD13">
        <f>$L$283</f>
        <v>6.6166029635617019E-4</v>
      </c>
      <c r="BE13">
        <f>$L$291</f>
        <v>-2.9904795452156963E-4</v>
      </c>
      <c r="BF13">
        <f>$L$299</f>
        <v>0</v>
      </c>
      <c r="BG13">
        <f>$L$307</f>
        <v>0</v>
      </c>
      <c r="BH13">
        <f>$L$315</f>
        <v>0</v>
      </c>
      <c r="BI13">
        <f>$L$323</f>
        <v>0</v>
      </c>
      <c r="BJ13">
        <f>$L$331</f>
        <v>3.534112200469057E-5</v>
      </c>
      <c r="BK13">
        <f>$L$339</f>
        <v>0</v>
      </c>
      <c r="BL13">
        <f>$L$347</f>
        <v>0</v>
      </c>
      <c r="BM13">
        <f>$L$355</f>
        <v>0</v>
      </c>
      <c r="BN13">
        <f>$L$363</f>
        <v>5.6269769306005468E-6</v>
      </c>
      <c r="BO13">
        <f>$L$371</f>
        <v>0</v>
      </c>
      <c r="BP13">
        <f>$L$379</f>
        <v>5.2383625083091134E-4</v>
      </c>
      <c r="BQ13">
        <f>$L$387</f>
        <v>0</v>
      </c>
      <c r="BR13">
        <f>$L$395</f>
        <v>1.125427379771296E-3</v>
      </c>
      <c r="BS13">
        <f>$L$403</f>
        <v>1.3571167503151696E-4</v>
      </c>
      <c r="BT13">
        <f>$L$411</f>
        <v>2.9326928344911019E-4</v>
      </c>
      <c r="BU13">
        <f>$L$419</f>
        <v>7.1460034805424788E-5</v>
      </c>
      <c r="BV13">
        <f>$L$427</f>
        <v>3.1754176689621945E-4</v>
      </c>
      <c r="BW13">
        <f>$L$435</f>
        <v>-7.6838155361937804E-6</v>
      </c>
      <c r="BX13">
        <f>$L$443</f>
        <v>4.1598937925677038E-4</v>
      </c>
      <c r="BY13">
        <f>$L$451</f>
        <v>-1.2298957335915572E-4</v>
      </c>
      <c r="BZ13">
        <f>$L$459</f>
        <v>0</v>
      </c>
      <c r="CA13">
        <f>$L$467</f>
        <v>7.6736157982100484E-5</v>
      </c>
      <c r="CB13">
        <f>$L$475</f>
        <v>2.4787721916086802E-2</v>
      </c>
      <c r="CC13">
        <f>$L$483</f>
        <v>0</v>
      </c>
      <c r="CD13">
        <f>$L$491</f>
        <v>1.7902116778014754E-7</v>
      </c>
      <c r="CE13">
        <f>$L$499</f>
        <v>0</v>
      </c>
      <c r="CF13">
        <f>$L$507</f>
        <v>0</v>
      </c>
    </row>
    <row r="14" spans="2:84" x14ac:dyDescent="0.35">
      <c r="B14" t="str">
        <f t="shared" si="0"/>
        <v>Középfokú végzettség érettségivel szakmai végzettség nélkül</v>
      </c>
      <c r="C14">
        <f>Fogl2011!$BT7</f>
        <v>1.2670273770539202E-3</v>
      </c>
      <c r="D14">
        <f>Fogl2012!$BT7</f>
        <v>3.6695968517902224E-3</v>
      </c>
      <c r="E14">
        <f>Fogl2013!$BT7</f>
        <v>3.4934521161096737E-3</v>
      </c>
      <c r="F14">
        <f>Fogl2014!$BT7</f>
        <v>3.9001412802204538E-3</v>
      </c>
      <c r="G14">
        <f>Fogl2015!$BT7</f>
        <v>6.8032990445318726E-3</v>
      </c>
      <c r="H14">
        <f>Fogl2016!$BT7</f>
        <v>6.3402242792181965E-3</v>
      </c>
      <c r="I14">
        <f>Fogl2017!$BT7</f>
        <v>1.5222587742960726E-3</v>
      </c>
      <c r="J14">
        <f>Fogl2018!$BT7</f>
        <v>5.8929674884043862E-3</v>
      </c>
      <c r="K14" cm="1">
        <f t="array" ref="K14:Q14">TREND(C14:J14,$C$1:$J$1,$K$1:$Q$1)</f>
        <v>5.8837118646113407E-3</v>
      </c>
      <c r="L14">
        <v>6.2776209675353689E-3</v>
      </c>
      <c r="M14">
        <v>6.6715300704593972E-3</v>
      </c>
      <c r="N14">
        <v>7.0654391733834254E-3</v>
      </c>
      <c r="O14">
        <v>7.4593482763074537E-3</v>
      </c>
      <c r="P14">
        <v>7.8532573792314819E-3</v>
      </c>
      <c r="Q14">
        <v>8.2471664821555102E-3</v>
      </c>
      <c r="U14">
        <v>1.7452599438629368E-2</v>
      </c>
      <c r="V14">
        <v>4.7071881333401455E-2</v>
      </c>
      <c r="W14">
        <v>5.7685580106765499E-2</v>
      </c>
      <c r="X14">
        <v>1.0436380095549869E-2</v>
      </c>
      <c r="Y14">
        <f>$L$36</f>
        <v>8.1559502579405339E-3</v>
      </c>
      <c r="Z14">
        <f>$L$44</f>
        <v>1.2777084367262326E-2</v>
      </c>
      <c r="AA14">
        <f>$L$52</f>
        <v>1.8117515857046351E-2</v>
      </c>
      <c r="AB14">
        <f>$L$60</f>
        <v>5.7762623739744529E-3</v>
      </c>
      <c r="AC14">
        <f>$L$68</f>
        <v>1.1071450228769431E-2</v>
      </c>
      <c r="AD14">
        <f>$L$76</f>
        <v>1.5371055079320753E-4</v>
      </c>
      <c r="AE14">
        <f>$L$84</f>
        <v>2.9296004716728996E-3</v>
      </c>
      <c r="AF14">
        <f>$L$92</f>
        <v>4.1424609948770286E-5</v>
      </c>
      <c r="AG14">
        <f>$L$100</f>
        <v>2.4535294634411287E-3</v>
      </c>
      <c r="AH14">
        <f>$L$108</f>
        <v>5.9575706762499125E-3</v>
      </c>
      <c r="AI14">
        <f>$L$116</f>
        <v>3.5096799440909512E-3</v>
      </c>
      <c r="AJ14">
        <f>$L$124</f>
        <v>6.3720168114222986E-3</v>
      </c>
      <c r="AK14">
        <f>$L$132</f>
        <v>3.7608955536360678E-3</v>
      </c>
      <c r="AL14">
        <f>$L$140</f>
        <v>6.8483403824090017E-3</v>
      </c>
      <c r="AM14">
        <f>$L$148</f>
        <v>3.9885425216272807E-3</v>
      </c>
      <c r="AN14">
        <f>$L$156</f>
        <v>2.1310080661013364E-3</v>
      </c>
      <c r="AO14">
        <f>$L$164</f>
        <v>3.264213103929714E-3</v>
      </c>
      <c r="AP14">
        <f>$L$172</f>
        <v>1.1880545381327545E-2</v>
      </c>
      <c r="AQ14">
        <f>$L$180</f>
        <v>4.5896296834075923E-3</v>
      </c>
      <c r="AR14">
        <f>$L$188</f>
        <v>8.9925767842936877E-4</v>
      </c>
      <c r="AS14">
        <f>$L$196</f>
        <v>2.7497658107029643E-3</v>
      </c>
      <c r="AT14">
        <f>$L$204</f>
        <v>1.8918831784783041E-2</v>
      </c>
      <c r="AU14">
        <f>$L$212</f>
        <v>1.1209629110221109E-2</v>
      </c>
      <c r="AV14">
        <f>$L$220</f>
        <v>1.8802055468681855E-3</v>
      </c>
      <c r="AW14">
        <f>$L$228</f>
        <v>2.0716098539605987E-3</v>
      </c>
      <c r="AX14">
        <f>$L$236</f>
        <v>7.1645309619767783E-3</v>
      </c>
      <c r="AY14">
        <f>$L$244</f>
        <v>9.1276567492839522E-3</v>
      </c>
      <c r="AZ14">
        <f>$L$252</f>
        <v>6.4616213491985874E-4</v>
      </c>
      <c r="BA14">
        <f>$L$260</f>
        <v>-7.7938874466054742E-5</v>
      </c>
      <c r="BB14">
        <f>$L$268</f>
        <v>5.7470580909184665E-3</v>
      </c>
      <c r="BC14">
        <f>$L$276</f>
        <v>2.6379414292711845E-2</v>
      </c>
      <c r="BD14">
        <f>$L$284</f>
        <v>1.7293046861609929E-2</v>
      </c>
      <c r="BE14">
        <f>$L$292</f>
        <v>-2.6120824745767823E-4</v>
      </c>
      <c r="BF14">
        <f>$L$300</f>
        <v>8.535234610315412E-4</v>
      </c>
      <c r="BG14">
        <f>$L$308</f>
        <v>2.031642337816178E-4</v>
      </c>
      <c r="BH14">
        <f>$L$316</f>
        <v>-4.3671508676806914E-4</v>
      </c>
      <c r="BI14">
        <f>$L$324</f>
        <v>1.6555492454818355E-3</v>
      </c>
      <c r="BJ14">
        <f>$L$332</f>
        <v>-4.0833589886671295E-5</v>
      </c>
      <c r="BK14">
        <f>$L$340</f>
        <v>3.8541744368383174E-4</v>
      </c>
      <c r="BL14">
        <f>$L$348</f>
        <v>-2.8662123153645747E-5</v>
      </c>
      <c r="BM14">
        <f>$L$356</f>
        <v>3.0824998329712638E-3</v>
      </c>
      <c r="BN14">
        <f>$L$364</f>
        <v>1.7740615203898358E-3</v>
      </c>
      <c r="BO14">
        <f>$L$372</f>
        <v>1.269045421307069E-3</v>
      </c>
      <c r="BP14">
        <f>$L$380</f>
        <v>7.7764380471467831E-4</v>
      </c>
      <c r="BQ14">
        <f>$L$388</f>
        <v>-3.0394477621664695E-4</v>
      </c>
      <c r="BR14">
        <f>$L$396</f>
        <v>3.3022416694603152E-2</v>
      </c>
      <c r="BS14">
        <f>$L$404</f>
        <v>2.6858430527702537E-3</v>
      </c>
      <c r="BT14">
        <f>$L$412</f>
        <v>6.0628153474584501E-3</v>
      </c>
      <c r="BU14">
        <f>$L$420</f>
        <v>4.0799628618131134E-3</v>
      </c>
      <c r="BV14">
        <f>$L$428</f>
        <v>2.3234067238759093E-2</v>
      </c>
      <c r="BW14">
        <f>$L$436</f>
        <v>2.0355756264807123E-3</v>
      </c>
      <c r="BX14">
        <f>$L$444</f>
        <v>5.0018577361181649E-3</v>
      </c>
      <c r="BY14">
        <f>$L$452</f>
        <v>3.014059747647034E-3</v>
      </c>
      <c r="BZ14">
        <f>$L$460</f>
        <v>3.4308595795744523E-3</v>
      </c>
      <c r="CA14">
        <f>$L$468</f>
        <v>9.7148518713572121E-3</v>
      </c>
      <c r="CB14">
        <f>$L$476</f>
        <v>0.20700407020678568</v>
      </c>
      <c r="CC14">
        <f>$L$484</f>
        <v>69.047619047618355</v>
      </c>
      <c r="CD14">
        <f>$L$492</f>
        <v>1.9587672276830809E-4</v>
      </c>
      <c r="CE14">
        <f>$L$500</f>
        <v>0</v>
      </c>
      <c r="CF14">
        <f>$L$508</f>
        <v>0</v>
      </c>
    </row>
    <row r="15" spans="2:84" x14ac:dyDescent="0.35">
      <c r="B15" t="str">
        <f t="shared" si="0"/>
        <v>Középfokú végzettség érettségivel szakmai végzettséggel</v>
      </c>
      <c r="C15">
        <f>Fogl2011!$BT8</f>
        <v>2.5461939385586566E-2</v>
      </c>
      <c r="D15">
        <f>Fogl2012!$BT8</f>
        <v>1.9969434030672372E-2</v>
      </c>
      <c r="E15">
        <f>Fogl2013!$BT8</f>
        <v>2.1682741422117038E-2</v>
      </c>
      <c r="F15">
        <f>Fogl2014!$BT8</f>
        <v>2.2485578098924226E-2</v>
      </c>
      <c r="G15">
        <f>Fogl2015!$BT8</f>
        <v>1.7985282392460819E-2</v>
      </c>
      <c r="H15">
        <f>Fogl2016!$BT8</f>
        <v>2.2560578716380602E-2</v>
      </c>
      <c r="I15">
        <f>Fogl2017!$BT8</f>
        <v>2.4720288566117792E-2</v>
      </c>
      <c r="J15">
        <f>Fogl2018!$BT8</f>
        <v>3.295081820981044E-2</v>
      </c>
      <c r="K15" cm="1">
        <f t="array" ref="K15:Q15">TREND(C15:J15,$C$1:$J$1,$K$1:$Q$1)</f>
        <v>2.7457956207568968E-2</v>
      </c>
      <c r="L15">
        <v>2.8342594786415543E-2</v>
      </c>
      <c r="M15">
        <v>2.922723336526234E-2</v>
      </c>
      <c r="N15">
        <v>3.0111871944108914E-2</v>
      </c>
      <c r="O15">
        <v>3.0996510522955711E-2</v>
      </c>
      <c r="P15">
        <v>3.1881149101802286E-2</v>
      </c>
      <c r="Q15">
        <v>3.2765787680649083E-2</v>
      </c>
      <c r="U15">
        <v>3.1819875566623024E-2</v>
      </c>
      <c r="V15">
        <v>4.5975258405903219E-2</v>
      </c>
      <c r="W15">
        <v>6.0269517840670472E-2</v>
      </c>
      <c r="X15">
        <v>3.4077596603452776E-2</v>
      </c>
      <c r="Y15">
        <f>$L$37</f>
        <v>1.7273458386952822E-2</v>
      </c>
      <c r="Z15">
        <f>$L$45</f>
        <v>5.3532673039205392E-2</v>
      </c>
      <c r="AA15">
        <f>$L$53</f>
        <v>4.6818914385034605E-2</v>
      </c>
      <c r="AB15">
        <f>$L$61</f>
        <v>1.0414243505343646E-2</v>
      </c>
      <c r="AC15">
        <f>$L$69</f>
        <v>3.8860534703652583E-2</v>
      </c>
      <c r="AD15">
        <f>$L$77</f>
        <v>4.5851030761617784E-4</v>
      </c>
      <c r="AE15">
        <f>$L$85</f>
        <v>4.5056033715376517E-3</v>
      </c>
      <c r="AF15">
        <f>$L$93</f>
        <v>3.1811020198563925E-3</v>
      </c>
      <c r="AG15">
        <f>$L$101</f>
        <v>1.2080059483418615E-2</v>
      </c>
      <c r="AH15">
        <f>$L$109</f>
        <v>1.4835452525724047E-2</v>
      </c>
      <c r="AI15">
        <f>$L$117</f>
        <v>1.1083301182338801E-2</v>
      </c>
      <c r="AJ15">
        <f>$L$125</f>
        <v>3.4670803949396589E-2</v>
      </c>
      <c r="AK15">
        <f>$L$133</f>
        <v>6.1874844120734761E-3</v>
      </c>
      <c r="AL15">
        <f>$L$141</f>
        <v>1.3976261520311062E-2</v>
      </c>
      <c r="AM15">
        <f>$L$149</f>
        <v>1.2491151632223363E-2</v>
      </c>
      <c r="AN15">
        <f>$L$157</f>
        <v>5.7001587084167249E-3</v>
      </c>
      <c r="AO15">
        <f>$L$165</f>
        <v>1.2696216217169098E-2</v>
      </c>
      <c r="AP15">
        <f>$L$173</f>
        <v>3.210036587332965E-2</v>
      </c>
      <c r="AQ15">
        <f>$L$181</f>
        <v>2.087886706608777E-2</v>
      </c>
      <c r="AR15">
        <f>$L$189</f>
        <v>7.8681738153072445E-3</v>
      </c>
      <c r="AS15">
        <f>$L$197</f>
        <v>5.3862022332628268E-2</v>
      </c>
      <c r="AT15">
        <f>$L$205</f>
        <v>2.8669840852222794E-2</v>
      </c>
      <c r="AU15">
        <f>$L$213</f>
        <v>3.8727146126277423E-2</v>
      </c>
      <c r="AV15">
        <f>$L$221</f>
        <v>2.9616705246235497E-2</v>
      </c>
      <c r="AW15">
        <f>$L$229</f>
        <v>7.9520309047551585E-3</v>
      </c>
      <c r="AX15">
        <f>$L$237</f>
        <v>3.8809880828696741E-2</v>
      </c>
      <c r="AY15">
        <f>$L$245</f>
        <v>3.1348251042905284E-2</v>
      </c>
      <c r="AZ15">
        <f>$L$253</f>
        <v>1.3983234339274286E-2</v>
      </c>
      <c r="BA15">
        <f>$L$261</f>
        <v>-2.8894116360100863E-4</v>
      </c>
      <c r="BB15">
        <f>$L$269</f>
        <v>1.4985594497750387E-2</v>
      </c>
      <c r="BC15">
        <f>$L$277</f>
        <v>5.1285144703910435E-2</v>
      </c>
      <c r="BD15">
        <f>$L$285</f>
        <v>4.5445629713978253E-2</v>
      </c>
      <c r="BE15">
        <f>$L$293</f>
        <v>1.5781500211399235E-3</v>
      </c>
      <c r="BF15">
        <f>$L$301</f>
        <v>9.4670428118640015E-4</v>
      </c>
      <c r="BG15">
        <f>$L$309</f>
        <v>3.2747532975466731E-3</v>
      </c>
      <c r="BH15">
        <f>$L$317</f>
        <v>2.2006120442471522E-3</v>
      </c>
      <c r="BI15">
        <f>$L$325</f>
        <v>1.7476161032751597E-3</v>
      </c>
      <c r="BJ15">
        <f>$L$333</f>
        <v>9.4599924038035743E-4</v>
      </c>
      <c r="BK15">
        <f>$L$341</f>
        <v>4.3008189993708479E-3</v>
      </c>
      <c r="BL15">
        <f>$L$349</f>
        <v>6.2859286625528699E-4</v>
      </c>
      <c r="BM15">
        <f>$L$357</f>
        <v>3.1261383668341747E-3</v>
      </c>
      <c r="BN15">
        <f>$L$365</f>
        <v>2.8631062503051696E-3</v>
      </c>
      <c r="BO15">
        <f>$L$373</f>
        <v>2.8402012569272439E-3</v>
      </c>
      <c r="BP15">
        <f>$L$381</f>
        <v>3.9435791495724681E-3</v>
      </c>
      <c r="BQ15">
        <f>$L$389</f>
        <v>2.9165371487264169E-3</v>
      </c>
      <c r="BR15">
        <f>$L$397</f>
        <v>4.435079414519727E-2</v>
      </c>
      <c r="BS15">
        <f>$L$405</f>
        <v>7.3536119070335415E-3</v>
      </c>
      <c r="BT15">
        <f>$L$413</f>
        <v>1.4828838624219465E-2</v>
      </c>
      <c r="BU15">
        <f>$L$421</f>
        <v>1.0782103616457372E-2</v>
      </c>
      <c r="BV15">
        <f>$L$429</f>
        <v>5.5885394046691017E-2</v>
      </c>
      <c r="BW15">
        <f>$L$437</f>
        <v>8.7153247227523822E-3</v>
      </c>
      <c r="BX15">
        <f>$L$445</f>
        <v>3.7817073373100918E-3</v>
      </c>
      <c r="BY15">
        <f>$L$453</f>
        <v>4.4915499230664402E-3</v>
      </c>
      <c r="BZ15">
        <f>$L$461</f>
        <v>4.5494979214758757E-2</v>
      </c>
      <c r="CA15">
        <f>$L$469</f>
        <v>5.4053292243023465E-2</v>
      </c>
      <c r="CB15">
        <f>$L$477</f>
        <v>4.8397575115391334E-2</v>
      </c>
      <c r="CC15">
        <f>$L$485</f>
        <v>174.9761904761981</v>
      </c>
      <c r="CD15">
        <f>$L$493</f>
        <v>6.002044901065387E-4</v>
      </c>
      <c r="CE15">
        <f>$L$501</f>
        <v>0</v>
      </c>
      <c r="CF15">
        <f>$L$509</f>
        <v>0</v>
      </c>
    </row>
    <row r="16" spans="2:84" x14ac:dyDescent="0.35">
      <c r="B16" t="str">
        <f t="shared" si="0"/>
        <v>Felsőfokú végzettség főiskola vagy alapképzés</v>
      </c>
      <c r="C16">
        <f>Fogl2011!$BT9</f>
        <v>4.9922396053980805E-3</v>
      </c>
      <c r="D16">
        <f>Fogl2012!$BT9</f>
        <v>6.0746180442954418E-3</v>
      </c>
      <c r="E16">
        <f>Fogl2013!$BT9</f>
        <v>5.7251772675283802E-3</v>
      </c>
      <c r="F16">
        <f>Fogl2014!$BT9</f>
        <v>4.0777309006858331E-3</v>
      </c>
      <c r="G16">
        <f>Fogl2015!$BT9</f>
        <v>7.4437633157750267E-3</v>
      </c>
      <c r="H16">
        <f>Fogl2016!$BT9</f>
        <v>1.0240442006314535E-2</v>
      </c>
      <c r="I16">
        <f>Fogl2017!$BT9</f>
        <v>6.9606028659969441E-3</v>
      </c>
      <c r="J16">
        <f>Fogl2018!$BT9</f>
        <v>7.6728465576720653E-3</v>
      </c>
      <c r="K16" cm="1">
        <f t="array" ref="K16:Q16">TREND(C16:J16,$C$1:$J$1,$K$1:$Q$1)</f>
        <v>8.7969632529157904E-3</v>
      </c>
      <c r="L16">
        <v>9.2744156267952071E-3</v>
      </c>
      <c r="M16">
        <v>9.7518680006746239E-3</v>
      </c>
      <c r="N16">
        <v>1.0229320374554041E-2</v>
      </c>
      <c r="O16">
        <v>1.0706772748433568E-2</v>
      </c>
      <c r="P16">
        <v>1.1184225122312985E-2</v>
      </c>
      <c r="Q16">
        <v>1.1661677496192402E-2</v>
      </c>
      <c r="U16">
        <v>6.0773392372641677E-3</v>
      </c>
      <c r="V16">
        <v>6.2776209675353689E-3</v>
      </c>
      <c r="W16">
        <v>1.8439539080453038E-2</v>
      </c>
      <c r="X16">
        <v>4.0324650014104402E-3</v>
      </c>
      <c r="Y16">
        <f>$L$38</f>
        <v>3.9121185695082383E-3</v>
      </c>
      <c r="Z16">
        <f>$L$46</f>
        <v>9.2729329541796496E-3</v>
      </c>
      <c r="AA16">
        <f>$L$54</f>
        <v>4.6715306494308217E-3</v>
      </c>
      <c r="AB16">
        <f>$L$62</f>
        <v>3.979777178552163E-3</v>
      </c>
      <c r="AC16">
        <f>$L$70</f>
        <v>2.4419639441053853E-2</v>
      </c>
      <c r="AD16">
        <f>$L$78</f>
        <v>2.5240605138548327E-4</v>
      </c>
      <c r="AE16">
        <f>$L$86</f>
        <v>1.4162178584009866E-3</v>
      </c>
      <c r="AF16">
        <f>$L$94</f>
        <v>2.0507620155047201E-3</v>
      </c>
      <c r="AG16">
        <f>$L$102</f>
        <v>4.446944796943908E-3</v>
      </c>
      <c r="AH16">
        <f>$L$110</f>
        <v>5.6561145108278144E-3</v>
      </c>
      <c r="AI16">
        <f>$L$118</f>
        <v>1.9645028864318098E-3</v>
      </c>
      <c r="AJ16">
        <f>$L$126</f>
        <v>7.2318177699717268E-3</v>
      </c>
      <c r="AK16">
        <f>$L$134</f>
        <v>3.6540842305769483E-3</v>
      </c>
      <c r="AL16">
        <f>$L$142</f>
        <v>6.4355769590859202E-3</v>
      </c>
      <c r="AM16">
        <f>$L$150</f>
        <v>3.4971326377933876E-3</v>
      </c>
      <c r="AN16">
        <f>$L$158</f>
        <v>2.3405800446521796E-3</v>
      </c>
      <c r="AO16">
        <f>$L$166</f>
        <v>4.4895912430949203E-3</v>
      </c>
      <c r="AP16">
        <f>$L$174</f>
        <v>1.3622195121285818E-2</v>
      </c>
      <c r="AQ16">
        <f>$L$182</f>
        <v>5.3644257981423915E-3</v>
      </c>
      <c r="AR16">
        <f>$L$190</f>
        <v>3.7833288048629843E-3</v>
      </c>
      <c r="AS16">
        <f>$L$198</f>
        <v>2.7905690778988745E-3</v>
      </c>
      <c r="AT16">
        <f>$L$206</f>
        <v>1.057035943844431E-2</v>
      </c>
      <c r="AU16">
        <f>$L$214</f>
        <v>5.9263324089077196E-3</v>
      </c>
      <c r="AV16">
        <f>$L$222</f>
        <v>1.348850475108021E-2</v>
      </c>
      <c r="AW16">
        <f>$L$230</f>
        <v>6.5409241389301487E-3</v>
      </c>
      <c r="AX16">
        <f>$L$238</f>
        <v>2.7551182947975095E-2</v>
      </c>
      <c r="AY16">
        <f>$L$246</f>
        <v>1.4502097717913554E-2</v>
      </c>
      <c r="AZ16">
        <f>$L$254</f>
        <v>2.7574226746566177E-3</v>
      </c>
      <c r="BA16">
        <f>$L$262</f>
        <v>1.9772799660922047E-3</v>
      </c>
      <c r="BB16">
        <f>$L$270</f>
        <v>1.3471915288803871E-2</v>
      </c>
      <c r="BC16">
        <f>$L$278</f>
        <v>6.2584820729263413E-2</v>
      </c>
      <c r="BD16">
        <f>$L$286</f>
        <v>2.8790857727402308E-2</v>
      </c>
      <c r="BE16">
        <f>$L$294</f>
        <v>6.0605064010439413E-3</v>
      </c>
      <c r="BF16">
        <f>$L$302</f>
        <v>9.2560706230528922E-3</v>
      </c>
      <c r="BG16">
        <f>$L$310</f>
        <v>6.8281689472078355E-3</v>
      </c>
      <c r="BH16">
        <f>$L$318</f>
        <v>8.1851713970320095E-3</v>
      </c>
      <c r="BI16">
        <f>$L$326</f>
        <v>6.4176719343087552E-3</v>
      </c>
      <c r="BJ16">
        <f>$L$334</f>
        <v>1.2171334109805088E-2</v>
      </c>
      <c r="BK16">
        <f>$L$342</f>
        <v>3.3711505463631108E-3</v>
      </c>
      <c r="BL16">
        <f>$L$350</f>
        <v>1.0128513375715631E-3</v>
      </c>
      <c r="BM16">
        <f>$L$358</f>
        <v>1.0825445085961671E-2</v>
      </c>
      <c r="BN16">
        <f>$L$366</f>
        <v>1.1852786038729635E-2</v>
      </c>
      <c r="BO16">
        <f>$L$374</f>
        <v>1.5964022396193489E-3</v>
      </c>
      <c r="BP16">
        <f>$L$382</f>
        <v>8.3673553049568028E-3</v>
      </c>
      <c r="BQ16">
        <f>$L$390</f>
        <v>1.8039526364332481E-2</v>
      </c>
      <c r="BR16">
        <f>$L$398</f>
        <v>2.8659515163983684E-2</v>
      </c>
      <c r="BS16">
        <f>$L$406</f>
        <v>1.1197877784251631E-2</v>
      </c>
      <c r="BT16">
        <f>$L$414</f>
        <v>1.2279069351199268E-2</v>
      </c>
      <c r="BU16">
        <f>$L$422</f>
        <v>1.1529619768712585E-2</v>
      </c>
      <c r="BV16">
        <f>$L$430</f>
        <v>3.6836714820936312E-2</v>
      </c>
      <c r="BW16">
        <f>$L$438</f>
        <v>1.1875767105693713E-2</v>
      </c>
      <c r="BX16">
        <f>$L$446</f>
        <v>2.8005569610215719E-2</v>
      </c>
      <c r="BY16">
        <f>$L$454</f>
        <v>7.4136452961222898E-3</v>
      </c>
      <c r="BZ16">
        <f>$L$462</f>
        <v>3.0370072131182813E-2</v>
      </c>
      <c r="CA16">
        <f>$L$470</f>
        <v>2.6212466016144687E-2</v>
      </c>
      <c r="CB16">
        <f>$L$478</f>
        <v>4.8683856777429924E-2</v>
      </c>
      <c r="CC16">
        <f>$L$486</f>
        <v>531.38095238095411</v>
      </c>
      <c r="CD16">
        <f>$L$494</f>
        <v>5.7871700422215122E-3</v>
      </c>
      <c r="CE16">
        <f>$L$502</f>
        <v>0</v>
      </c>
      <c r="CF16">
        <f>$L$510</f>
        <v>0</v>
      </c>
    </row>
    <row r="17" spans="2:84" x14ac:dyDescent="0.35">
      <c r="B17" t="str">
        <f t="shared" si="0"/>
        <v>Felsőfokú végzettség egyetem vagy mesterképzés (beleértve a PHD-t is)</v>
      </c>
      <c r="C17">
        <f>Fogl2011!$BT10</f>
        <v>8.1029056209196808E-3</v>
      </c>
      <c r="D17">
        <f>Fogl2012!$BT10</f>
        <v>8.9916760068179009E-3</v>
      </c>
      <c r="E17">
        <f>Fogl2013!$BT10</f>
        <v>7.2348736934880926E-3</v>
      </c>
      <c r="F17">
        <f>Fogl2014!$BT10</f>
        <v>9.3302854444503331E-3</v>
      </c>
      <c r="G17">
        <f>Fogl2015!$BT10</f>
        <v>1.3776517181434378E-2</v>
      </c>
      <c r="H17">
        <f>Fogl2016!$BT10</f>
        <v>7.2378432698951495E-3</v>
      </c>
      <c r="I17">
        <f>Fogl2017!$BT10</f>
        <v>8.5783759163272806E-3</v>
      </c>
      <c r="J17">
        <f>Fogl2018!$BT10</f>
        <v>1.5954356424005615E-2</v>
      </c>
      <c r="K17" cm="1">
        <f t="array" ref="K17:Q17">TREND(C17:J17,$C$1:$J$1,$K$1:$Q$1)</f>
        <v>1.2973111103703916E-2</v>
      </c>
      <c r="L17">
        <v>1.3655834861267646E-2</v>
      </c>
      <c r="M17">
        <v>1.4338558618831598E-2</v>
      </c>
      <c r="N17">
        <v>1.5021282376395328E-2</v>
      </c>
      <c r="O17">
        <v>1.5704006133959059E-2</v>
      </c>
      <c r="P17">
        <v>1.6386729891522789E-2</v>
      </c>
      <c r="Q17">
        <v>1.7069453649086519E-2</v>
      </c>
      <c r="U17">
        <v>1.2965333709385601E-2</v>
      </c>
      <c r="V17">
        <v>2.8342594786415543E-2</v>
      </c>
      <c r="W17">
        <v>2.3699715116750397E-2</v>
      </c>
      <c r="X17">
        <v>2.3887215429112207E-2</v>
      </c>
      <c r="Y17">
        <f>$L$39</f>
        <v>7.6234063133470142E-3</v>
      </c>
      <c r="Z17">
        <f>$L$47</f>
        <v>1.9696550417267034E-2</v>
      </c>
      <c r="AA17">
        <f>$L$55</f>
        <v>2.0713866085579902E-2</v>
      </c>
      <c r="AB17">
        <f>$L$63</f>
        <v>6.7711971043911134E-3</v>
      </c>
      <c r="AC17">
        <f>$L$71</f>
        <v>3.7840402466380318E-2</v>
      </c>
      <c r="AD17">
        <f>$L$79</f>
        <v>5.3138910699579434E-4</v>
      </c>
      <c r="AE17">
        <f>$L$87</f>
        <v>3.9336540389078301E-3</v>
      </c>
      <c r="AF17">
        <f>$L$95</f>
        <v>7.4892430142690092E-3</v>
      </c>
      <c r="AG17">
        <f>$L$103</f>
        <v>8.0001396382492068E-3</v>
      </c>
      <c r="AH17">
        <f>$L$111</f>
        <v>6.4000930151169033E-3</v>
      </c>
      <c r="AI17">
        <f>$L$119</f>
        <v>4.4351982343817653E-3</v>
      </c>
      <c r="AJ17">
        <f>$L$127</f>
        <v>1.2865406490573772E-2</v>
      </c>
      <c r="AK17">
        <f>$L$135</f>
        <v>6.5559730775011649E-3</v>
      </c>
      <c r="AL17">
        <f>$L$143</f>
        <v>1.0218168435358443E-2</v>
      </c>
      <c r="AM17">
        <f>$L$151</f>
        <v>6.8788883268340872E-3</v>
      </c>
      <c r="AN17">
        <f>$L$159</f>
        <v>3.5306315587562143E-3</v>
      </c>
      <c r="AO17">
        <f>$L$167</f>
        <v>1.2829110163543045E-2</v>
      </c>
      <c r="AP17">
        <f>$L$175</f>
        <v>1.6686992066239803E-2</v>
      </c>
      <c r="AQ17">
        <f>$L$183</f>
        <v>1.9505454170160252E-2</v>
      </c>
      <c r="AR17">
        <f>$L$191</f>
        <v>1.1508787278164956E-2</v>
      </c>
      <c r="AS17">
        <f>$L$199</f>
        <v>2.4258656733687267E-2</v>
      </c>
      <c r="AT17">
        <f>$L$207</f>
        <v>1.7690452626128561E-2</v>
      </c>
      <c r="AU17">
        <f>$L$215</f>
        <v>1.3917884811719766E-2</v>
      </c>
      <c r="AV17">
        <f>$L$223</f>
        <v>2.8217761292323118E-2</v>
      </c>
      <c r="AW17">
        <f>$L$231</f>
        <v>8.3542386442050365E-3</v>
      </c>
      <c r="AX17">
        <f>$L$239</f>
        <v>3.5627685374307383E-2</v>
      </c>
      <c r="AY17">
        <f>$L$247</f>
        <v>1.9270952118913165E-2</v>
      </c>
      <c r="AZ17">
        <f>$L$255</f>
        <v>1.1266709527840035E-2</v>
      </c>
      <c r="BA17">
        <f>$L$263</f>
        <v>2.1342711096431488E-3</v>
      </c>
      <c r="BB17">
        <f>$L$271</f>
        <v>1.2087207888944906E-2</v>
      </c>
      <c r="BC17">
        <f>$L$279</f>
        <v>0.10239391132817577</v>
      </c>
      <c r="BD17">
        <f>$L$287</f>
        <v>3.2909419578285415E-2</v>
      </c>
      <c r="BE17">
        <f>$L$295</f>
        <v>8.7102046703533276E-3</v>
      </c>
      <c r="BF17">
        <f>$L$303</f>
        <v>6.0350188860819609E-3</v>
      </c>
      <c r="BG17">
        <f>$L$311</f>
        <v>5.891796126284321E-3</v>
      </c>
      <c r="BH17">
        <f>$L$319</f>
        <v>7.2329505431163454E-3</v>
      </c>
      <c r="BI17">
        <f>$L$327</f>
        <v>3.9485730778270889E-3</v>
      </c>
      <c r="BJ17">
        <f>$L$335</f>
        <v>1.8180686090557785E-2</v>
      </c>
      <c r="BK17">
        <f>$L$343</f>
        <v>2.8769050018512266E-3</v>
      </c>
      <c r="BL17">
        <f>$L$351</f>
        <v>1.3645134711933737E-3</v>
      </c>
      <c r="BM17">
        <f>$L$359</f>
        <v>1.6383226342431723E-2</v>
      </c>
      <c r="BN17">
        <f>$L$367</f>
        <v>8.2145313811061715E-3</v>
      </c>
      <c r="BO17">
        <f>$L$375</f>
        <v>4.1102163748991671E-3</v>
      </c>
      <c r="BP17">
        <f>$L$383</f>
        <v>9.4247232795183766E-3</v>
      </c>
      <c r="BQ17">
        <f>$L$391</f>
        <v>9.5449643768751313E-3</v>
      </c>
      <c r="BR17">
        <f>$L$399</f>
        <v>3.6229238134435349E-2</v>
      </c>
      <c r="BS17">
        <f>$L$407</f>
        <v>2.0125644228564776E-2</v>
      </c>
      <c r="BT17">
        <f>$L$415</f>
        <v>1.4465430820343794E-2</v>
      </c>
      <c r="BU17">
        <f>$L$423</f>
        <v>2.8033765595703031E-2</v>
      </c>
      <c r="BV17">
        <f>$L$431</f>
        <v>5.4764745491097111E-2</v>
      </c>
      <c r="BW17">
        <f>$L$439</f>
        <v>6.9243517405292998E-3</v>
      </c>
      <c r="BX17">
        <f>$L$447</f>
        <v>1.8617069577929024E-2</v>
      </c>
      <c r="BY17">
        <f>$L$455</f>
        <v>1.2213644842835769E-2</v>
      </c>
      <c r="BZ17">
        <f>$L$463</f>
        <v>6.2817002594634186E-2</v>
      </c>
      <c r="CA17">
        <f>$L$471</f>
        <v>6.7755460059261363E-2</v>
      </c>
      <c r="CB17">
        <f>$L$479</f>
        <v>3.2291396537508454E-2</v>
      </c>
      <c r="CC17">
        <f>$L$487</f>
        <v>-408.61904761905316</v>
      </c>
      <c r="CD17">
        <f>$L$495</f>
        <v>4.1555524301575275E-3</v>
      </c>
      <c r="CE17">
        <f>$L$503</f>
        <v>0</v>
      </c>
      <c r="CF17">
        <f>$L$511</f>
        <v>0</v>
      </c>
    </row>
    <row r="18" spans="2:84" x14ac:dyDescent="0.35">
      <c r="C18" s="12" t="str">
        <f>Fogl2011!$BU2</f>
        <v>03: Halászat és halgazdálkodás</v>
      </c>
      <c r="D18" s="12" t="str">
        <f>Fogl2011!$BU2</f>
        <v>03: Halászat és halgazdálkodás</v>
      </c>
      <c r="E18" s="12" t="str">
        <f>Fogl2011!$BU2</f>
        <v>03: Halászat és halgazdálkodás</v>
      </c>
      <c r="F18" s="12" t="str">
        <f>Fogl2011!$BU2</f>
        <v>03: Halászat és halgazdálkodás</v>
      </c>
      <c r="G18" s="12" t="str">
        <f>Fogl2011!$BU2</f>
        <v>03: Halászat és halgazdálkodás</v>
      </c>
      <c r="H18" s="12" t="str">
        <f>Fogl2011!$BU2</f>
        <v>03: Halászat és halgazdálkodás</v>
      </c>
      <c r="I18" s="12" t="str">
        <f>Fogl2011!$BU2</f>
        <v>03: Halászat és halgazdálkodás</v>
      </c>
      <c r="J18" s="12" t="str">
        <f>Fogl2011!$BU2</f>
        <v>03: Halászat és halgazdálkodás</v>
      </c>
      <c r="K18" s="12"/>
      <c r="L18" s="12"/>
      <c r="M18" s="12"/>
      <c r="N18" s="12"/>
      <c r="O18" s="12"/>
      <c r="P18" s="12"/>
      <c r="Q18" s="12"/>
      <c r="U18">
        <v>5.1050065844705783E-3</v>
      </c>
      <c r="V18">
        <v>9.2744156267952071E-3</v>
      </c>
      <c r="W18">
        <v>1.0107977657242917E-2</v>
      </c>
      <c r="X18">
        <v>8.0017010098074604E-3</v>
      </c>
      <c r="Y18">
        <f>$L$40</f>
        <v>3.2774080149138296E-3</v>
      </c>
      <c r="Z18">
        <f>$L$48</f>
        <v>6.2126969157008383E-3</v>
      </c>
      <c r="AA18">
        <f>$L$56</f>
        <v>5.6383722755447563E-3</v>
      </c>
      <c r="AB18">
        <f>$L$64</f>
        <v>3.391370686840367E-3</v>
      </c>
      <c r="AC18">
        <f>$L$72</f>
        <v>1.8184583333999971E-2</v>
      </c>
      <c r="AD18">
        <f>$L$80</f>
        <v>5.2650189761634797E-4</v>
      </c>
      <c r="AE18">
        <f>$L$88</f>
        <v>3.1732252860406929E-3</v>
      </c>
      <c r="AF18">
        <f>$L$96</f>
        <v>3.2971258977101715E-3</v>
      </c>
      <c r="AG18">
        <f>$L$104</f>
        <v>2.3977573337172209E-3</v>
      </c>
      <c r="AH18">
        <f>$L$112</f>
        <v>2.7993059796040387E-3</v>
      </c>
      <c r="AI18">
        <f>$L$120</f>
        <v>4.9124271186294921E-3</v>
      </c>
      <c r="AJ18">
        <f>$L$128</f>
        <v>4.6301561214176744E-3</v>
      </c>
      <c r="AK18">
        <f>$L$136</f>
        <v>2.3214801073834501E-3</v>
      </c>
      <c r="AL18">
        <f>$L$144</f>
        <v>3.3580958635100328E-3</v>
      </c>
      <c r="AM18">
        <f>$L$152</f>
        <v>4.6739849837451608E-3</v>
      </c>
      <c r="AN18">
        <f>$L$160</f>
        <v>1.785467895630298E-3</v>
      </c>
      <c r="AO18">
        <f>$L$168</f>
        <v>2.7297530931283953E-3</v>
      </c>
      <c r="AP18">
        <f>$L$176</f>
        <v>2.909770345356999E-3</v>
      </c>
      <c r="AQ18">
        <f>$L$184</f>
        <v>1.3596646824485914E-2</v>
      </c>
      <c r="AR18">
        <f>$L$192</f>
        <v>6.7428694396435285E-3</v>
      </c>
      <c r="AS18">
        <f>$L$200</f>
        <v>1.3191719275430391E-2</v>
      </c>
      <c r="AT18">
        <f>$L$208</f>
        <v>6.204620395287283E-3</v>
      </c>
      <c r="AU18">
        <f>$L$216</f>
        <v>4.2873306720629389E-3</v>
      </c>
      <c r="AV18">
        <f>$L$224</f>
        <v>9.0031909814434208E-3</v>
      </c>
      <c r="AW18">
        <f>$L$232</f>
        <v>5.2612794220880388E-3</v>
      </c>
      <c r="AX18">
        <f>$L$240</f>
        <v>1.2748297969959577E-2</v>
      </c>
      <c r="AY18">
        <f>$L$248</f>
        <v>7.0622087265998501E-3</v>
      </c>
      <c r="AZ18">
        <f>$L$256</f>
        <v>-5.9769320761766664E-3</v>
      </c>
      <c r="BA18">
        <f>$L$264</f>
        <v>1.7970610549933319E-4</v>
      </c>
      <c r="BB18">
        <f>$L$272</f>
        <v>7.581973280028409E-3</v>
      </c>
      <c r="BC18">
        <f>$L$280</f>
        <v>3.1240046058372162E-2</v>
      </c>
      <c r="BD18">
        <f>$L$288</f>
        <v>1.1268579307889576E-2</v>
      </c>
      <c r="BE18">
        <f>$L$296</f>
        <v>1.7087005194160398E-2</v>
      </c>
      <c r="BF18">
        <f>$L$304</f>
        <v>1.09723816091995E-2</v>
      </c>
      <c r="BG18">
        <f>$L$312</f>
        <v>1.5679011652571795E-3</v>
      </c>
      <c r="BH18">
        <f>$L$320</f>
        <v>2.5542924557838464E-2</v>
      </c>
      <c r="BI18">
        <f>$L$328</f>
        <v>5.2878961198207231E-3</v>
      </c>
      <c r="BJ18">
        <f>$L$336</f>
        <v>2.7878063193696789E-2</v>
      </c>
      <c r="BK18">
        <f>$L$344</f>
        <v>1.0795590990554299E-2</v>
      </c>
      <c r="BL18">
        <f>$L$352</f>
        <v>3.442628581893592E-3</v>
      </c>
      <c r="BM18">
        <f>$L$360</f>
        <v>1.5531478478435057E-2</v>
      </c>
      <c r="BN18">
        <f>$L$368</f>
        <v>1.8285360349349578E-2</v>
      </c>
      <c r="BO18">
        <f>$L$376</f>
        <v>2.378214027459441E-3</v>
      </c>
      <c r="BP18">
        <f>$L$384</f>
        <v>2.0811782155434333E-2</v>
      </c>
      <c r="BQ18">
        <f>$L$392</f>
        <v>2.4677494630718468E-2</v>
      </c>
      <c r="BR18">
        <f>$L$400</f>
        <v>2.2205457119381045E-2</v>
      </c>
      <c r="BS18">
        <f>$L$408</f>
        <v>2.6219471613695533E-2</v>
      </c>
      <c r="BT18">
        <f>$L$416</f>
        <v>6.9565329231688899E-2</v>
      </c>
      <c r="BU18">
        <f>$L$424</f>
        <v>1.60983704201072E-2</v>
      </c>
      <c r="BV18">
        <f>$L$432</f>
        <v>4.1794081152783047E-2</v>
      </c>
      <c r="BW18">
        <f>$L$440</f>
        <v>2.1396451082110524E-2</v>
      </c>
      <c r="BX18">
        <f>$L$448</f>
        <v>1.7194649715463528E-2</v>
      </c>
      <c r="BY18">
        <f>$L$456</f>
        <v>1.3153546250910031E-2</v>
      </c>
      <c r="BZ18">
        <f>$L$464</f>
        <v>5.362747310586613E-4</v>
      </c>
      <c r="CA18">
        <f>$L$472</f>
        <v>1.3266506232113562E-2</v>
      </c>
      <c r="CB18">
        <f>$L$480</f>
        <v>2.1642599272079899E-2</v>
      </c>
      <c r="CC18">
        <f>$L$488</f>
        <v>397.42857142857974</v>
      </c>
      <c r="CD18">
        <f>$L$496</f>
        <v>7.0713911625569503E-3</v>
      </c>
      <c r="CE18">
        <f>$L$504</f>
        <v>0</v>
      </c>
      <c r="CF18">
        <f>$L$512</f>
        <v>0</v>
      </c>
    </row>
    <row r="19" spans="2:84" x14ac:dyDescent="0.35">
      <c r="B19" t="str">
        <f t="shared" ref="B19:B25" si="1">B3</f>
        <v>8 általános iskolánál kevesebb</v>
      </c>
      <c r="C19">
        <f>Fogl2011!$BU4</f>
        <v>0</v>
      </c>
      <c r="D19">
        <f>Fogl2012!$BU4</f>
        <v>0</v>
      </c>
      <c r="E19">
        <f>Fogl2013!$BU4</f>
        <v>0</v>
      </c>
      <c r="F19">
        <f>Fogl2014!$BU4</f>
        <v>0</v>
      </c>
      <c r="G19">
        <f>Fogl2015!$BU4</f>
        <v>0</v>
      </c>
      <c r="H19">
        <f>Fogl2016!$BU4</f>
        <v>0</v>
      </c>
      <c r="I19">
        <f>Fogl2017!$BU4</f>
        <v>0</v>
      </c>
      <c r="J19">
        <f>Fogl2018!$BU4</f>
        <v>0</v>
      </c>
      <c r="K19" cm="1">
        <f t="array" ref="K19:Q19">TREND(C19:J19,$C$1:$J$1,$K$1:$Q$1)</f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U19">
        <v>3.4943270283107342E-3</v>
      </c>
      <c r="V19">
        <v>1.3655834861267646E-2</v>
      </c>
      <c r="W19">
        <v>3.1197702041491304E-2</v>
      </c>
      <c r="X19">
        <v>1.5459524078272668E-2</v>
      </c>
      <c r="Y19">
        <f>$L$41</f>
        <v>2.6856071686376937E-3</v>
      </c>
      <c r="Z19">
        <f>$L$49</f>
        <v>1.9344566443829578E-3</v>
      </c>
      <c r="AA19">
        <f>$L$57</f>
        <v>1.8884979662770265E-3</v>
      </c>
      <c r="AB19">
        <f>$L$65</f>
        <v>1.2578299186333242E-4</v>
      </c>
      <c r="AC19">
        <f>$L$73</f>
        <v>1.1408099911308867E-2</v>
      </c>
      <c r="AD19">
        <f>$L$81</f>
        <v>1.4963579727410581E-3</v>
      </c>
      <c r="AE19">
        <f>$L$89</f>
        <v>2.0376524400891813E-3</v>
      </c>
      <c r="AF19">
        <f>$L$97</f>
        <v>1.0296853314854748E-2</v>
      </c>
      <c r="AG19">
        <f>$L$105</f>
        <v>1.542850088505035E-3</v>
      </c>
      <c r="AH19">
        <f>$L$113</f>
        <v>2.2095655988931262E-3</v>
      </c>
      <c r="AI19">
        <f>$L$121</f>
        <v>2.1860558520731821E-3</v>
      </c>
      <c r="AJ19">
        <f>$L$129</f>
        <v>3.1629728392109646E-3</v>
      </c>
      <c r="AK19">
        <f>$L$137</f>
        <v>2.2932350919846745E-3</v>
      </c>
      <c r="AL19">
        <f>$L$145</f>
        <v>3.7958425799677342E-3</v>
      </c>
      <c r="AM19">
        <f>$L$153</f>
        <v>3.145427981065152E-3</v>
      </c>
      <c r="AN19">
        <f>$L$161</f>
        <v>9.8795482283341174E-4</v>
      </c>
      <c r="AO19">
        <f>$L$169</f>
        <v>4.3962609846659728E-3</v>
      </c>
      <c r="AP19">
        <f>$L$177</f>
        <v>4.1401252340146355E-3</v>
      </c>
      <c r="AQ19">
        <f>$L$185</f>
        <v>9.1848622514356659E-3</v>
      </c>
      <c r="AR19">
        <f>$L$193</f>
        <v>7.585064246321771E-3</v>
      </c>
      <c r="AS19">
        <f>$L$201</f>
        <v>7.1977482389148917E-3</v>
      </c>
      <c r="AT19">
        <f>$L$209</f>
        <v>6.5576252355374898E-3</v>
      </c>
      <c r="AU19">
        <f>$L$217</f>
        <v>3.8512920330849437E-3</v>
      </c>
      <c r="AV19">
        <f>$L$225</f>
        <v>3.1565806862116075E-3</v>
      </c>
      <c r="AW19">
        <f>$L$233</f>
        <v>5.3377049856730419E-3</v>
      </c>
      <c r="AX19">
        <f>$L$241</f>
        <v>8.6730906363493843E-3</v>
      </c>
      <c r="AY19">
        <f>$L$249</f>
        <v>2.1683520688035047E-3</v>
      </c>
      <c r="AZ19">
        <f>$L$257</f>
        <v>1.795686516100603E-2</v>
      </c>
      <c r="BA19">
        <f>$L$265</f>
        <v>-4.8640013864997833E-4</v>
      </c>
      <c r="BB19">
        <f>$L$273</f>
        <v>2.0819604028560756E-3</v>
      </c>
      <c r="BC19">
        <f>$L$281</f>
        <v>6.233790567237496E-3</v>
      </c>
      <c r="BD19">
        <f>$L$289</f>
        <v>2.149607038903989E-3</v>
      </c>
      <c r="BE19">
        <f>$L$297</f>
        <v>1.5761312038212738E-2</v>
      </c>
      <c r="BF19">
        <f>$L$305</f>
        <v>7.107296593911485E-3</v>
      </c>
      <c r="BG19">
        <f>$L$313</f>
        <v>6.7757088727498083E-3</v>
      </c>
      <c r="BH19">
        <f>$L$321</f>
        <v>2.5839882646598866E-2</v>
      </c>
      <c r="BI19">
        <f>$L$329</f>
        <v>3.5284372596759983E-3</v>
      </c>
      <c r="BJ19">
        <f>$L$337</f>
        <v>2.5990360542973552E-2</v>
      </c>
      <c r="BK19">
        <f>$L$345</f>
        <v>2.5297068213794294E-2</v>
      </c>
      <c r="BL19">
        <f>$L$353</f>
        <v>1.5572946677314237E-2</v>
      </c>
      <c r="BM19">
        <f>$L$361</f>
        <v>1.0064860488320004E-2</v>
      </c>
      <c r="BN19">
        <f>$L$369</f>
        <v>3.6572084812392047E-2</v>
      </c>
      <c r="BO19">
        <f>$L$377</f>
        <v>3.7835157203793823E-3</v>
      </c>
      <c r="BP19">
        <f>$L$385</f>
        <v>5.0800240331118074E-3</v>
      </c>
      <c r="BQ19">
        <f>$L$393</f>
        <v>4.5269913546550633E-3</v>
      </c>
      <c r="BR19">
        <f>$L$401</f>
        <v>1.2369352637106035E-2</v>
      </c>
      <c r="BS19">
        <f>$L$409</f>
        <v>1.553546523013416E-2</v>
      </c>
      <c r="BT19">
        <f>$L$417</f>
        <v>5.6083883736513407E-2</v>
      </c>
      <c r="BU19">
        <f>$L$425</f>
        <v>1.5828697404733694E-2</v>
      </c>
      <c r="BV19">
        <f>$L$433</f>
        <v>1.4844166683540161E-2</v>
      </c>
      <c r="BW19">
        <f>$L$441</f>
        <v>3.4134726656497083E-2</v>
      </c>
      <c r="BX19">
        <f>$L$449</f>
        <v>1.0211010626617112E-2</v>
      </c>
      <c r="BY19">
        <f>$L$457</f>
        <v>1.5366162778228248E-2</v>
      </c>
      <c r="BZ19">
        <f>$L$465</f>
        <v>6.8100265113225922E-3</v>
      </c>
      <c r="CA19">
        <f>$L$473</f>
        <v>6.8494939012904155E-3</v>
      </c>
      <c r="CB19">
        <f>$L$481</f>
        <v>4.8347698118904603E-2</v>
      </c>
      <c r="CC19">
        <f>$L$489</f>
        <v>1497.9523809523816</v>
      </c>
      <c r="CD19">
        <f>$L$497</f>
        <v>5.7857544600508071E-3</v>
      </c>
      <c r="CE19">
        <f>$L$505</f>
        <v>0</v>
      </c>
      <c r="CF19">
        <f>$L$513</f>
        <v>0</v>
      </c>
    </row>
    <row r="20" spans="2:84" x14ac:dyDescent="0.35">
      <c r="B20" t="str">
        <f t="shared" si="1"/>
        <v>Általános iskola 8. osztálya</v>
      </c>
      <c r="C20">
        <f>Fogl2011!$BU5</f>
        <v>3.5032653766718561E-2</v>
      </c>
      <c r="D20">
        <f>Fogl2012!$BU5</f>
        <v>6.2925906559113731E-2</v>
      </c>
      <c r="E20">
        <f>Fogl2013!$BU5</f>
        <v>3.5792320987803439E-2</v>
      </c>
      <c r="F20">
        <f>Fogl2014!$BU5</f>
        <v>4.8864605180404523E-2</v>
      </c>
      <c r="G20">
        <f>Fogl2015!$BU5</f>
        <v>3.5289356535815462E-2</v>
      </c>
      <c r="H20">
        <f>Fogl2016!$BU5</f>
        <v>3.243844266010848E-2</v>
      </c>
      <c r="I20">
        <f>Fogl2017!$BU5</f>
        <v>5.1310923834462188E-2</v>
      </c>
      <c r="J20">
        <f>Fogl2018!$BU5</f>
        <v>7.0946767017564416E-2</v>
      </c>
      <c r="K20" cm="1">
        <f t="array" ref="K20:Q20">TREND(C20:J20,$C$1:$J$1,$K$1:$Q$1)</f>
        <v>5.5665496826944327E-2</v>
      </c>
      <c r="L20">
        <v>5.7685580106765499E-2</v>
      </c>
      <c r="M20">
        <v>5.9705663386586671E-2</v>
      </c>
      <c r="N20">
        <v>6.1725746666407844E-2</v>
      </c>
      <c r="O20">
        <v>6.3745829946229016E-2</v>
      </c>
      <c r="P20">
        <v>6.5765913226051076E-2</v>
      </c>
      <c r="Q20">
        <v>6.7785996505872248E-2</v>
      </c>
    </row>
    <row r="21" spans="2:84" x14ac:dyDescent="0.35">
      <c r="B21" t="str">
        <f t="shared" si="1"/>
        <v>Középfokú végzettség érettségi nélkül, szakmai végzettséggel</v>
      </c>
      <c r="C21">
        <f>Fogl2011!$BU6</f>
        <v>7.976665780729765E-2</v>
      </c>
      <c r="D21">
        <f>Fogl2012!$BU6</f>
        <v>7.0803094279759698E-2</v>
      </c>
      <c r="E21">
        <f>Fogl2013!$BU6</f>
        <v>4.8536556491036477E-2</v>
      </c>
      <c r="F21">
        <f>Fogl2014!$BU6</f>
        <v>1.4227476031729568E-2</v>
      </c>
      <c r="G21">
        <f>Fogl2015!$BU6</f>
        <v>4.7025495750708218E-2</v>
      </c>
      <c r="H21">
        <f>Fogl2016!$BU6</f>
        <v>4.6251942166087683E-2</v>
      </c>
      <c r="I21">
        <f>Fogl2017!$BU6</f>
        <v>4.6392709389671105E-2</v>
      </c>
      <c r="J21">
        <f>Fogl2018!$BU6</f>
        <v>0.10113688064205992</v>
      </c>
      <c r="K21" cm="1">
        <f t="array" ref="K21:Q21">TREND(C21:J21,$C$1:$J$1,$K$1:$Q$1)</f>
        <v>5.9632805791420163E-2</v>
      </c>
      <c r="L21">
        <v>6.0269517840670472E-2</v>
      </c>
      <c r="M21">
        <v>6.0906229889920782E-2</v>
      </c>
      <c r="N21">
        <v>6.1542941939171092E-2</v>
      </c>
      <c r="O21">
        <v>6.2179653988421402E-2</v>
      </c>
      <c r="P21">
        <v>6.2816366037671711E-2</v>
      </c>
      <c r="Q21">
        <v>6.3453078086922021E-2</v>
      </c>
      <c r="U21" s="12">
        <v>2021</v>
      </c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</row>
    <row r="22" spans="2:84" x14ac:dyDescent="0.35">
      <c r="B22" t="str">
        <f t="shared" si="1"/>
        <v>Középfokú végzettség érettségivel szakmai végzettség nélkül</v>
      </c>
      <c r="C22">
        <f>Fogl2011!$BU7</f>
        <v>0</v>
      </c>
      <c r="D22">
        <f>Fogl2012!$BU7</f>
        <v>0</v>
      </c>
      <c r="E22">
        <f>Fogl2013!$BU7</f>
        <v>0</v>
      </c>
      <c r="F22">
        <f>Fogl2014!$BU7</f>
        <v>1.194091738377303E-2</v>
      </c>
      <c r="G22">
        <f>Fogl2015!$BU7</f>
        <v>5.1477134763253746E-2</v>
      </c>
      <c r="H22">
        <f>Fogl2016!$BU7</f>
        <v>2.1729100346484148E-2</v>
      </c>
      <c r="I22">
        <f>Fogl2017!$BU7</f>
        <v>0</v>
      </c>
      <c r="J22">
        <f>Fogl2018!$BU7</f>
        <v>1.6101393933064265E-3</v>
      </c>
      <c r="K22" cm="1">
        <f t="array" ref="K22:Q22">TREND(C22:J22,$C$1:$J$1,$K$1:$Q$1)</f>
        <v>1.705865224507086E-2</v>
      </c>
      <c r="L22">
        <v>1.8439539080453038E-2</v>
      </c>
      <c r="M22">
        <v>1.9820425915834772E-2</v>
      </c>
      <c r="N22">
        <v>2.1201312751216506E-2</v>
      </c>
      <c r="O22">
        <v>2.2582199586598684E-2</v>
      </c>
      <c r="P22">
        <v>2.3963086421980417E-2</v>
      </c>
      <c r="Q22">
        <v>2.5343973257362151E-2</v>
      </c>
      <c r="U22" t="s">
        <v>73</v>
      </c>
      <c r="V22" t="s">
        <v>74</v>
      </c>
      <c r="W22" t="s">
        <v>75</v>
      </c>
      <c r="X22" t="s">
        <v>76</v>
      </c>
      <c r="Y22" t="s">
        <v>77</v>
      </c>
      <c r="Z22" t="s">
        <v>78</v>
      </c>
      <c r="AA22" t="s">
        <v>79</v>
      </c>
      <c r="AB22" t="s">
        <v>80</v>
      </c>
      <c r="AC22" t="s">
        <v>81</v>
      </c>
      <c r="AD22" t="s">
        <v>82</v>
      </c>
      <c r="AE22" t="s">
        <v>83</v>
      </c>
      <c r="AF22" t="s">
        <v>84</v>
      </c>
      <c r="AG22" t="s">
        <v>85</v>
      </c>
      <c r="AH22" t="s">
        <v>86</v>
      </c>
      <c r="AI22" t="s">
        <v>87</v>
      </c>
      <c r="AJ22" t="s">
        <v>88</v>
      </c>
      <c r="AK22" t="s">
        <v>89</v>
      </c>
      <c r="AL22" t="s">
        <v>90</v>
      </c>
      <c r="AM22" t="s">
        <v>91</v>
      </c>
      <c r="AN22" t="s">
        <v>92</v>
      </c>
      <c r="AO22" t="s">
        <v>93</v>
      </c>
      <c r="AP22" t="s">
        <v>94</v>
      </c>
      <c r="AQ22" t="s">
        <v>95</v>
      </c>
      <c r="AR22" t="s">
        <v>96</v>
      </c>
      <c r="AS22" t="s">
        <v>97</v>
      </c>
      <c r="AT22" t="s">
        <v>98</v>
      </c>
      <c r="AU22" t="s">
        <v>99</v>
      </c>
      <c r="AV22" t="s">
        <v>100</v>
      </c>
      <c r="AW22" t="s">
        <v>101</v>
      </c>
      <c r="AX22" t="s">
        <v>102</v>
      </c>
      <c r="AY22" t="s">
        <v>103</v>
      </c>
      <c r="AZ22" t="s">
        <v>104</v>
      </c>
      <c r="BA22" t="s">
        <v>105</v>
      </c>
      <c r="BB22" t="s">
        <v>106</v>
      </c>
      <c r="BC22" t="s">
        <v>107</v>
      </c>
      <c r="BD22" t="s">
        <v>108</v>
      </c>
      <c r="BE22" t="s">
        <v>109</v>
      </c>
      <c r="BF22" t="s">
        <v>110</v>
      </c>
      <c r="BG22" t="s">
        <v>111</v>
      </c>
      <c r="BH22" t="s">
        <v>112</v>
      </c>
      <c r="BI22" t="s">
        <v>113</v>
      </c>
      <c r="BJ22" t="s">
        <v>114</v>
      </c>
      <c r="BK22" t="s">
        <v>115</v>
      </c>
      <c r="BL22" t="s">
        <v>116</v>
      </c>
      <c r="BM22" t="s">
        <v>117</v>
      </c>
      <c r="BN22" t="s">
        <v>118</v>
      </c>
      <c r="BO22" t="s">
        <v>119</v>
      </c>
      <c r="BP22" t="s">
        <v>120</v>
      </c>
      <c r="BQ22" t="s">
        <v>121</v>
      </c>
      <c r="BR22" t="s">
        <v>122</v>
      </c>
      <c r="BS22" t="s">
        <v>123</v>
      </c>
      <c r="BT22" t="s">
        <v>124</v>
      </c>
      <c r="BU22" t="s">
        <v>125</v>
      </c>
      <c r="BV22" t="s">
        <v>126</v>
      </c>
      <c r="BW22" t="s">
        <v>127</v>
      </c>
      <c r="BX22" t="s">
        <v>128</v>
      </c>
      <c r="BY22" t="s">
        <v>129</v>
      </c>
      <c r="BZ22" t="s">
        <v>130</v>
      </c>
      <c r="CA22" t="s">
        <v>131</v>
      </c>
      <c r="CB22" t="s">
        <v>132</v>
      </c>
      <c r="CC22" t="s">
        <v>133</v>
      </c>
    </row>
    <row r="23" spans="2:84" x14ac:dyDescent="0.35">
      <c r="B23" t="str">
        <f t="shared" si="1"/>
        <v>Középfokú végzettség érettségivel szakmai végzettséggel</v>
      </c>
      <c r="C23">
        <f>Fogl2011!$BU8</f>
        <v>0</v>
      </c>
      <c r="D23">
        <f>Fogl2012!$BU8</f>
        <v>4.6713555087551685E-3</v>
      </c>
      <c r="E23">
        <f>Fogl2013!$BU8</f>
        <v>3.2990396870071347E-2</v>
      </c>
      <c r="F23">
        <f>Fogl2014!$BU8</f>
        <v>1.2025604741104753E-2</v>
      </c>
      <c r="G23">
        <f>Fogl2015!$BU8</f>
        <v>3.075677863213274E-3</v>
      </c>
      <c r="H23">
        <f>Fogl2016!$BU8</f>
        <v>4.3458200692968298E-3</v>
      </c>
      <c r="I23">
        <f>Fogl2017!$BU8</f>
        <v>0</v>
      </c>
      <c r="J23">
        <f>Fogl2018!$BU8</f>
        <v>4.1662356801803788E-2</v>
      </c>
      <c r="K23" cm="1">
        <f t="array" ref="K23:Q23">TREND(C23:J23,$C$1:$J$1,$K$1:$Q$1)</f>
        <v>2.1635476274028953E-2</v>
      </c>
      <c r="L23">
        <v>2.3699715116750397E-2</v>
      </c>
      <c r="M23">
        <v>2.576395395947273E-2</v>
      </c>
      <c r="N23">
        <v>2.7828192802194174E-2</v>
      </c>
      <c r="O23">
        <v>2.9892431644916506E-2</v>
      </c>
      <c r="P23">
        <v>3.195667048763795E-2</v>
      </c>
      <c r="Q23">
        <v>3.4020909330359395E-2</v>
      </c>
      <c r="U23" cm="1">
        <f t="array" ref="U23:U29">$M$3:$M$9</f>
        <v>7.0085080447126157E-4</v>
      </c>
      <c r="V23" cm="1">
        <f t="array" ref="V23:V29">$M$11:$M$17</f>
        <v>-3.1553724170740871E-5</v>
      </c>
      <c r="W23" cm="1">
        <f t="array" ref="W23:W29">$M$19:$M$25</f>
        <v>0</v>
      </c>
      <c r="X23" cm="1">
        <f t="array" ref="X23:X29">$M$27:$M$33</f>
        <v>0</v>
      </c>
      <c r="Y23">
        <f>$M$35</f>
        <v>6.0988483265472446E-5</v>
      </c>
      <c r="Z23">
        <f>$M$43</f>
        <v>9.6979798177791732E-5</v>
      </c>
      <c r="AA23">
        <f>$M$51</f>
        <v>8.9626437217271704E-5</v>
      </c>
      <c r="AB23">
        <f>$M$59</f>
        <v>-7.1265204648257585E-5</v>
      </c>
      <c r="AC23">
        <f>$M$67</f>
        <v>0</v>
      </c>
      <c r="AD23">
        <f>$M$75</f>
        <v>0</v>
      </c>
      <c r="AE23">
        <f>$M$83</f>
        <v>3.5244366283057951E-5</v>
      </c>
      <c r="AF23">
        <f>$M$91</f>
        <v>6.7920476416413224E-6</v>
      </c>
      <c r="AG23">
        <f>$M$99</f>
        <v>1.1374492777445344E-5</v>
      </c>
      <c r="AH23">
        <f>$M$107</f>
        <v>3.962541816455317E-5</v>
      </c>
      <c r="AI23">
        <f>$M$115</f>
        <v>1.2854740694740602E-4</v>
      </c>
      <c r="AJ23">
        <f>$M$123</f>
        <v>1.8963177373738233E-4</v>
      </c>
      <c r="AK23">
        <f>$M$131</f>
        <v>1.0965943206373702E-4</v>
      </c>
      <c r="AL23">
        <f>$M$139</f>
        <v>2.1406872951218112E-5</v>
      </c>
      <c r="AM23">
        <f>$M$147</f>
        <v>3.9557586064567496E-5</v>
      </c>
      <c r="AN23">
        <f>$M$155</f>
        <v>2.3855455631057766E-5</v>
      </c>
      <c r="AO23">
        <f>$M$163</f>
        <v>0</v>
      </c>
      <c r="AP23">
        <f>$M$171</f>
        <v>4.0364659112474E-4</v>
      </c>
      <c r="AQ23">
        <f>$M$179</f>
        <v>1.2819763241324333E-4</v>
      </c>
      <c r="AR23">
        <f>$M$187</f>
        <v>-1.0673269816375078E-5</v>
      </c>
      <c r="AS23">
        <f>$M$195</f>
        <v>1.1894930607062731E-4</v>
      </c>
      <c r="AT23">
        <f>$M$203</f>
        <v>1.0033550887786624E-3</v>
      </c>
      <c r="AU23">
        <f>$M$211</f>
        <v>1.9740654800162391E-4</v>
      </c>
      <c r="AV23">
        <f>$M$219</f>
        <v>1.1391466031633254E-4</v>
      </c>
      <c r="AW23">
        <f>$M$227</f>
        <v>2.1934106303914819E-5</v>
      </c>
      <c r="AX23">
        <f>$M$235</f>
        <v>4.0509404765855239E-4</v>
      </c>
      <c r="AY23">
        <f>$M$243</f>
        <v>1.5544321638014547E-5</v>
      </c>
      <c r="AZ23">
        <f>$M$251</f>
        <v>0</v>
      </c>
      <c r="BA23">
        <f>$M$259</f>
        <v>0</v>
      </c>
      <c r="BB23">
        <f>$M$267</f>
        <v>1.2171392026105211E-4</v>
      </c>
      <c r="BC23">
        <f>$M$275</f>
        <v>-2.1194471869714904E-4</v>
      </c>
      <c r="BD23">
        <f>$M$283</f>
        <v>7.3296437934203262E-4</v>
      </c>
      <c r="BE23">
        <f>$M$291</f>
        <v>-3.7380994315194815E-4</v>
      </c>
      <c r="BF23">
        <f>$M$299</f>
        <v>0</v>
      </c>
      <c r="BG23">
        <f>$M$307</f>
        <v>0</v>
      </c>
      <c r="BH23">
        <f>$M$315</f>
        <v>0</v>
      </c>
      <c r="BI23">
        <f>$M$323</f>
        <v>0</v>
      </c>
      <c r="BJ23">
        <f>$M$331</f>
        <v>3.6537972558497826E-5</v>
      </c>
      <c r="BK23">
        <f>$M$339</f>
        <v>0</v>
      </c>
      <c r="BL23">
        <f>$M$347</f>
        <v>0</v>
      </c>
      <c r="BM23">
        <f>$M$355</f>
        <v>0</v>
      </c>
      <c r="BN23">
        <f>$M$363</f>
        <v>4.5015815444801772E-6</v>
      </c>
      <c r="BO23">
        <f>$M$371</f>
        <v>0</v>
      </c>
      <c r="BP23">
        <f>$M$379</f>
        <v>5.933263005732381E-4</v>
      </c>
      <c r="BQ23">
        <f>$M$387</f>
        <v>0</v>
      </c>
      <c r="BR23">
        <f>$M$395</f>
        <v>1.1800783652426983E-3</v>
      </c>
      <c r="BS23">
        <f>$M$403</f>
        <v>1.239165048637289E-4</v>
      </c>
      <c r="BT23">
        <f>$M$411</f>
        <v>3.1956295471972235E-4</v>
      </c>
      <c r="BU23">
        <f>$M$419</f>
        <v>6.2758671019631784E-5</v>
      </c>
      <c r="BV23">
        <f>$M$427</f>
        <v>3.1500486261456379E-4</v>
      </c>
      <c r="BW23">
        <f>$M$435</f>
        <v>-9.6047694202422255E-6</v>
      </c>
      <c r="BX23">
        <f>$M$443</f>
        <v>4.6944210364643912E-4</v>
      </c>
      <c r="BY23">
        <f>$M$451</f>
        <v>-1.7764901290270863E-4</v>
      </c>
      <c r="BZ23">
        <f>$M$459</f>
        <v>0</v>
      </c>
      <c r="CA23">
        <f>$M$467</f>
        <v>8.5262397757891739E-5</v>
      </c>
      <c r="CB23">
        <f>$M$475</f>
        <v>2.7998710014959904E-2</v>
      </c>
      <c r="CC23">
        <f>$M$483</f>
        <v>0</v>
      </c>
      <c r="CD23">
        <f>$M$491</f>
        <v>1.4321693422411261E-7</v>
      </c>
      <c r="CE23">
        <f>$M$499</f>
        <v>0</v>
      </c>
      <c r="CF23">
        <f>$M$507</f>
        <v>0</v>
      </c>
    </row>
    <row r="24" spans="2:84" x14ac:dyDescent="0.35">
      <c r="B24" t="str">
        <f t="shared" si="1"/>
        <v>Felsőfokú végzettség főiskola vagy alapképzés</v>
      </c>
      <c r="C24">
        <f>Fogl2011!$BU9</f>
        <v>1.1587723938222293E-2</v>
      </c>
      <c r="D24">
        <f>Fogl2012!$BU9</f>
        <v>2.656260975566664E-3</v>
      </c>
      <c r="E24">
        <f>Fogl2013!$BU9</f>
        <v>1.0032696034460054E-2</v>
      </c>
      <c r="F24">
        <f>Fogl2014!$BU9</f>
        <v>5.1659287972351409E-3</v>
      </c>
      <c r="G24">
        <f>Fogl2015!$BU9</f>
        <v>4.4516390125455283E-3</v>
      </c>
      <c r="H24">
        <f>Fogl2016!$BU9</f>
        <v>1.195100519056628E-2</v>
      </c>
      <c r="I24">
        <f>Fogl2017!$BU9</f>
        <v>2.260910520889035E-2</v>
      </c>
      <c r="J24">
        <f>Fogl2018!$BU9</f>
        <v>0</v>
      </c>
      <c r="K24" cm="1">
        <f t="array" ref="K24:Q24">TREND(C24:J24,$C$1:$J$1,$K$1:$Q$1)</f>
        <v>9.8259444276870278E-3</v>
      </c>
      <c r="L24">
        <v>1.0107977657242917E-2</v>
      </c>
      <c r="M24">
        <v>1.0390010886798695E-2</v>
      </c>
      <c r="N24">
        <v>1.0672044116354584E-2</v>
      </c>
      <c r="O24">
        <v>1.0954077345910473E-2</v>
      </c>
      <c r="P24">
        <v>1.1236110575466252E-2</v>
      </c>
      <c r="Q24">
        <v>1.1518143805022141E-2</v>
      </c>
      <c r="U24">
        <v>1.7675763008487166E-2</v>
      </c>
      <c r="V24">
        <v>4.7933238471972839E-2</v>
      </c>
      <c r="W24">
        <v>5.9705663386586671E-2</v>
      </c>
      <c r="X24">
        <v>1.0666085798970271E-2</v>
      </c>
      <c r="Y24">
        <f>$M$36</f>
        <v>8.1509121426202331E-3</v>
      </c>
      <c r="Z24">
        <f>$M$44</f>
        <v>9.9448191927447027E-3</v>
      </c>
      <c r="AA24">
        <f>$M$52</f>
        <v>1.7844030188273186E-2</v>
      </c>
      <c r="AB24">
        <f>$M$60</f>
        <v>5.8113622166758999E-3</v>
      </c>
      <c r="AC24">
        <f>$M$68</f>
        <v>1.1883867738616827E-2</v>
      </c>
      <c r="AD24">
        <f>$M$76</f>
        <v>1.6532510321072211E-4</v>
      </c>
      <c r="AE24">
        <f>$M$84</f>
        <v>3.0706840441709349E-3</v>
      </c>
      <c r="AF24">
        <f>$M$92</f>
        <v>-1.5060362947494355E-4</v>
      </c>
      <c r="AG24">
        <f>$M$100</f>
        <v>1.8017194003303594E-3</v>
      </c>
      <c r="AH24">
        <f>$M$108</f>
        <v>5.8169813302749729E-3</v>
      </c>
      <c r="AI24">
        <f>$M$116</f>
        <v>3.5166273737342289E-3</v>
      </c>
      <c r="AJ24">
        <f>$M$124</f>
        <v>6.4912223781669887E-3</v>
      </c>
      <c r="AK24">
        <f>$M$132</f>
        <v>3.9104208950435648E-3</v>
      </c>
      <c r="AL24">
        <f>$M$140</f>
        <v>6.6156865562679856E-3</v>
      </c>
      <c r="AM24">
        <f>$M$148</f>
        <v>4.2365248987275006E-3</v>
      </c>
      <c r="AN24">
        <f>$M$156</f>
        <v>2.0334871590216019E-3</v>
      </c>
      <c r="AO24">
        <f>$M$164</f>
        <v>3.3868835268478781E-3</v>
      </c>
      <c r="AP24">
        <f>$M$172</f>
        <v>1.2153279873753697E-2</v>
      </c>
      <c r="AQ24">
        <f>$M$180</f>
        <v>4.8215505038476381E-3</v>
      </c>
      <c r="AR24">
        <f>$M$188</f>
        <v>9.4717055697228492E-4</v>
      </c>
      <c r="AS24">
        <f>$M$196</f>
        <v>1.1755394708439226E-3</v>
      </c>
      <c r="AT24">
        <f>$M$204</f>
        <v>1.9713190178589857E-2</v>
      </c>
      <c r="AU24">
        <f>$M$212</f>
        <v>1.1429249525118201E-2</v>
      </c>
      <c r="AV24">
        <f>$M$220</f>
        <v>1.6252816442227092E-3</v>
      </c>
      <c r="AW24">
        <f>$M$228</f>
        <v>2.0258969204819399E-3</v>
      </c>
      <c r="AX24">
        <f>$M$236</f>
        <v>6.5707789156568275E-3</v>
      </c>
      <c r="AY24">
        <f>$M$244</f>
        <v>9.2392952522601657E-3</v>
      </c>
      <c r="AZ24">
        <f>$M$252</f>
        <v>-1.6752038757572585E-4</v>
      </c>
      <c r="BA24">
        <f>$M$260</f>
        <v>-1.6620836196065691E-4</v>
      </c>
      <c r="BB24">
        <f>$M$268</f>
        <v>5.987756214086648E-3</v>
      </c>
      <c r="BC24">
        <f>$M$276</f>
        <v>2.6928722869928201E-2</v>
      </c>
      <c r="BD24">
        <f>$M$284</f>
        <v>1.7896341022722639E-2</v>
      </c>
      <c r="BE24">
        <f>$M$292</f>
        <v>-5.5292635562254056E-4</v>
      </c>
      <c r="BF24">
        <f>$M$300</f>
        <v>9.4836878986237494E-4</v>
      </c>
      <c r="BG24">
        <f>$M$308</f>
        <v>2.114369989858686E-4</v>
      </c>
      <c r="BH24">
        <f>$M$316</f>
        <v>-5.6551882901928474E-4</v>
      </c>
      <c r="BI24">
        <f>$M$324</f>
        <v>1.7985342660354897E-3</v>
      </c>
      <c r="BJ24">
        <f>$M$332</f>
        <v>-9.3615765373158966E-5</v>
      </c>
      <c r="BK24">
        <f>$M$340</f>
        <v>3.56175591628205E-4</v>
      </c>
      <c r="BL24">
        <f>$M$348</f>
        <v>-5.2832368838913457E-5</v>
      </c>
      <c r="BM24">
        <f>$M$356</f>
        <v>3.3828583404378332E-3</v>
      </c>
      <c r="BN24">
        <f>$M$364</f>
        <v>1.7378475783979136E-3</v>
      </c>
      <c r="BO24">
        <f>$M$372</f>
        <v>1.4385030932946297E-3</v>
      </c>
      <c r="BP24">
        <f>$M$380</f>
        <v>4.3424725888652205E-4</v>
      </c>
      <c r="BQ24">
        <f>$M$388</f>
        <v>-4.3388824016915573E-4</v>
      </c>
      <c r="BR24">
        <f>$M$396</f>
        <v>3.4337942606220029E-2</v>
      </c>
      <c r="BS24">
        <f>$M$404</f>
        <v>2.4692390870356684E-3</v>
      </c>
      <c r="BT24">
        <f>$M$412</f>
        <v>5.4327591490479499E-3</v>
      </c>
      <c r="BU24">
        <f>$M$420</f>
        <v>3.8381632609022498E-3</v>
      </c>
      <c r="BV24">
        <f>$M$428</f>
        <v>2.3217114208088238E-2</v>
      </c>
      <c r="BW24">
        <f>$M$436</f>
        <v>1.9131447200065599E-3</v>
      </c>
      <c r="BX24">
        <f>$M$444</f>
        <v>4.7392100619892963E-3</v>
      </c>
      <c r="BY24">
        <f>$M$452</f>
        <v>2.9836440450548909E-3</v>
      </c>
      <c r="BZ24">
        <f>$M$460</f>
        <v>3.0515717165058298E-3</v>
      </c>
      <c r="CA24">
        <f>$M$468</f>
        <v>9.7356602357288394E-3</v>
      </c>
      <c r="CB24">
        <f>$M$476</f>
        <v>0.2124328224113512</v>
      </c>
      <c r="CC24">
        <f>$M$484</f>
        <v>62.738095238095411</v>
      </c>
      <c r="CD24">
        <f>$M$492</f>
        <v>1.7911658559559285E-4</v>
      </c>
      <c r="CE24">
        <f>$M$500</f>
        <v>0</v>
      </c>
      <c r="CF24">
        <f>$M$508</f>
        <v>0</v>
      </c>
    </row>
    <row r="25" spans="2:84" x14ac:dyDescent="0.35">
      <c r="B25" t="str">
        <f t="shared" si="1"/>
        <v>Felsőfokú végzettség egyetem vagy mesterképzés (beleértve a PHD-t is)</v>
      </c>
      <c r="C25">
        <f>Fogl2011!$BU10</f>
        <v>3.9524019634246581E-3</v>
      </c>
      <c r="D25">
        <f>Fogl2012!$BU10</f>
        <v>0</v>
      </c>
      <c r="E25">
        <f>Fogl2013!$BU10</f>
        <v>0</v>
      </c>
      <c r="F25">
        <f>Fogl2014!$BU10</f>
        <v>0</v>
      </c>
      <c r="G25">
        <f>Fogl2015!$BU10</f>
        <v>6.3941723998381227E-3</v>
      </c>
      <c r="H25">
        <f>Fogl2016!$BU10</f>
        <v>2.9411889397562473E-2</v>
      </c>
      <c r="I25">
        <f>Fogl2017!$BU10</f>
        <v>2.2462292837404047E-2</v>
      </c>
      <c r="J25">
        <f>Fogl2018!$BU10</f>
        <v>2.0026108704248681E-2</v>
      </c>
      <c r="K25" cm="1">
        <f t="array" ref="K25:Q25">TREND(C25:J25,$C$1:$J$1,$K$1:$Q$1)</f>
        <v>2.7394639518094621E-2</v>
      </c>
      <c r="L25">
        <v>3.1197702041491304E-2</v>
      </c>
      <c r="M25">
        <v>3.5000764564887987E-2</v>
      </c>
      <c r="N25">
        <v>3.880382708828467E-2</v>
      </c>
      <c r="O25">
        <v>4.2606889611681353E-2</v>
      </c>
      <c r="P25">
        <v>4.6409952135077148E-2</v>
      </c>
      <c r="Q25">
        <v>5.0213014658473831E-2</v>
      </c>
      <c r="U25">
        <v>3.2535689819680025E-2</v>
      </c>
      <c r="V25">
        <v>4.6131694392952116E-2</v>
      </c>
      <c r="W25">
        <v>6.0906229889920782E-2</v>
      </c>
      <c r="X25">
        <v>3.3456993317477091E-2</v>
      </c>
      <c r="Y25">
        <f>$M$37</f>
        <v>1.7168718038022335E-2</v>
      </c>
      <c r="Z25">
        <f>$M$45</f>
        <v>4.985757974119398E-2</v>
      </c>
      <c r="AA25">
        <f>$M$53</f>
        <v>4.7442140046852987E-2</v>
      </c>
      <c r="AB25">
        <f>$M$61</f>
        <v>1.0263087323711839E-2</v>
      </c>
      <c r="AC25">
        <f>$M$69</f>
        <v>4.115845564028664E-2</v>
      </c>
      <c r="AD25">
        <f>$M$77</f>
        <v>4.1042157025152071E-4</v>
      </c>
      <c r="AE25">
        <f>$M$85</f>
        <v>4.5000861518310047E-3</v>
      </c>
      <c r="AF25">
        <f>$M$93</f>
        <v>3.2074311558580454E-3</v>
      </c>
      <c r="AG25">
        <f>$M$101</f>
        <v>1.1817055395123233E-2</v>
      </c>
      <c r="AH25">
        <f>$M$109</f>
        <v>1.4586655181847541E-2</v>
      </c>
      <c r="AI25">
        <f>$M$117</f>
        <v>1.0771584587682015E-2</v>
      </c>
      <c r="AJ25">
        <f>$M$125</f>
        <v>3.4985314286746672E-2</v>
      </c>
      <c r="AK25">
        <f>$M$133</f>
        <v>6.1981773405621922E-3</v>
      </c>
      <c r="AL25">
        <f>$M$141</f>
        <v>1.3572342815005412E-2</v>
      </c>
      <c r="AM25">
        <f>$M$149</f>
        <v>1.2810677924401714E-2</v>
      </c>
      <c r="AN25">
        <f>$M$157</f>
        <v>5.4775025262788213E-3</v>
      </c>
      <c r="AO25">
        <f>$M$165</f>
        <v>1.0958526675223457E-2</v>
      </c>
      <c r="AP25">
        <f>$M$173</f>
        <v>3.0653802672036434E-2</v>
      </c>
      <c r="AQ25">
        <f>$M$181</f>
        <v>2.0271422278002937E-2</v>
      </c>
      <c r="AR25">
        <f>$M$189</f>
        <v>8.176362245635671E-3</v>
      </c>
      <c r="AS25">
        <f>$M$197</f>
        <v>5.5095578051794991E-2</v>
      </c>
      <c r="AT25">
        <f>$M$205</f>
        <v>2.94426427881056E-2</v>
      </c>
      <c r="AU25">
        <f>$M$213</f>
        <v>3.8519297866460245E-2</v>
      </c>
      <c r="AV25">
        <f>$M$221</f>
        <v>2.7169873730111149E-2</v>
      </c>
      <c r="AW25">
        <f>$M$229</f>
        <v>8.113883300571445E-3</v>
      </c>
      <c r="AX25">
        <f>$M$237</f>
        <v>3.608809986503303E-2</v>
      </c>
      <c r="AY25">
        <f>$M$245</f>
        <v>3.1025429209578292E-2</v>
      </c>
      <c r="AZ25">
        <f>$M$253</f>
        <v>1.280190432807693E-2</v>
      </c>
      <c r="BA25">
        <f>$M$261</f>
        <v>-6.1133569471971683E-4</v>
      </c>
      <c r="BB25">
        <f>$M$269</f>
        <v>1.5719861475735675E-2</v>
      </c>
      <c r="BC25">
        <f>$M$277</f>
        <v>5.2084798654717046E-2</v>
      </c>
      <c r="BD25">
        <f>$M$285</f>
        <v>4.6131545724154899E-2</v>
      </c>
      <c r="BE25">
        <f>$M$293</f>
        <v>1.2211538084727636E-3</v>
      </c>
      <c r="BF25">
        <f>$M$301</f>
        <v>8.5443919523436884E-4</v>
      </c>
      <c r="BG25">
        <f>$M$309</f>
        <v>3.530255687517192E-3</v>
      </c>
      <c r="BH25">
        <f>$M$317</f>
        <v>2.3566057479326163E-3</v>
      </c>
      <c r="BI25">
        <f>$M$325</f>
        <v>1.743192204742899E-3</v>
      </c>
      <c r="BJ25">
        <f>$M$333</f>
        <v>8.8121018808876017E-4</v>
      </c>
      <c r="BK25">
        <f>$M$341</f>
        <v>4.685392666817112E-3</v>
      </c>
      <c r="BL25">
        <f>$M$349</f>
        <v>6.4465020299395159E-4</v>
      </c>
      <c r="BM25">
        <f>$M$357</f>
        <v>3.3788765124800335E-3</v>
      </c>
      <c r="BN25">
        <f>$M$365</f>
        <v>2.5259646765701804E-3</v>
      </c>
      <c r="BO25">
        <f>$M$373</f>
        <v>3.0624277543921941E-3</v>
      </c>
      <c r="BP25">
        <f>$M$381</f>
        <v>3.8368266399997908E-3</v>
      </c>
      <c r="BQ25">
        <f>$M$389</f>
        <v>3.0522817649615841E-3</v>
      </c>
      <c r="BR25">
        <f>$M$397</f>
        <v>4.5167751518216503E-2</v>
      </c>
      <c r="BS25">
        <f>$M$405</f>
        <v>6.9398457349041376E-3</v>
      </c>
      <c r="BT25">
        <f>$M$413</f>
        <v>1.4514825026459177E-2</v>
      </c>
      <c r="BU25">
        <f>$M$421</f>
        <v>1.0392804028602987E-2</v>
      </c>
      <c r="BV25">
        <f>$M$429</f>
        <v>5.6347736330586318E-2</v>
      </c>
      <c r="BW25">
        <f>$M$437</f>
        <v>8.9916757184398399E-3</v>
      </c>
      <c r="BX25">
        <f>$M$445</f>
        <v>2.0296867665887675E-3</v>
      </c>
      <c r="BY25">
        <f>$M$453</f>
        <v>4.2152556646680717E-3</v>
      </c>
      <c r="BZ25">
        <f>$M$461</f>
        <v>4.697339592955263E-2</v>
      </c>
      <c r="CA25">
        <f>$M$469</f>
        <v>5.4671403392428486E-2</v>
      </c>
      <c r="CB25">
        <f>$M$477</f>
        <v>3.8078659852647689E-2</v>
      </c>
      <c r="CC25">
        <f>$M$485</f>
        <v>130.38095238096139</v>
      </c>
      <c r="CD25">
        <f>$M$493</f>
        <v>5.8210051483209568E-4</v>
      </c>
      <c r="CE25">
        <f>$M$501</f>
        <v>0</v>
      </c>
      <c r="CF25">
        <f>$M$509</f>
        <v>0</v>
      </c>
    </row>
    <row r="26" spans="2:84" x14ac:dyDescent="0.35">
      <c r="C26" s="12" t="str">
        <f>Fogl2011!$BV2</f>
        <v>05-09: Bányászat és kőfejtés</v>
      </c>
      <c r="D26" s="12" t="str">
        <f>Fogl2011!$BV2</f>
        <v>05-09: Bányászat és kőfejtés</v>
      </c>
      <c r="E26" s="12" t="str">
        <f>Fogl2011!$BV2</f>
        <v>05-09: Bányászat és kőfejtés</v>
      </c>
      <c r="F26" s="12" t="str">
        <f>Fogl2011!$BV2</f>
        <v>05-09: Bányászat és kőfejtés</v>
      </c>
      <c r="G26" s="12" t="str">
        <f>Fogl2011!$BV2</f>
        <v>05-09: Bányászat és kőfejtés</v>
      </c>
      <c r="H26" s="12" t="str">
        <f>Fogl2011!$BV2</f>
        <v>05-09: Bányászat és kőfejtés</v>
      </c>
      <c r="I26" s="12" t="str">
        <f>Fogl2011!$BV2</f>
        <v>05-09: Bányászat és kőfejtés</v>
      </c>
      <c r="J26" s="12" t="str">
        <f>Fogl2011!$BV2</f>
        <v>05-09: Bányászat és kőfejtés</v>
      </c>
      <c r="K26" s="12"/>
      <c r="L26" s="12"/>
      <c r="M26" s="12"/>
      <c r="N26" s="12"/>
      <c r="O26" s="12"/>
      <c r="P26" s="12"/>
      <c r="Q26" s="12"/>
      <c r="U26">
        <v>6.4458575206662871E-3</v>
      </c>
      <c r="V26">
        <v>6.6715300704593972E-3</v>
      </c>
      <c r="W26">
        <v>1.9820425915834772E-2</v>
      </c>
      <c r="X26">
        <v>3.9706529828233278E-3</v>
      </c>
      <c r="Y26">
        <f>$M$38</f>
        <v>4.0613150968290546E-3</v>
      </c>
      <c r="Z26">
        <f>$M$46</f>
        <v>9.2147732501829671E-3</v>
      </c>
      <c r="AA26">
        <f>$M$54</f>
        <v>4.8740129235454455E-3</v>
      </c>
      <c r="AB26">
        <f>$M$62</f>
        <v>4.0792407629034189E-3</v>
      </c>
      <c r="AC26">
        <f>$M$70</f>
        <v>2.644035972125991E-2</v>
      </c>
      <c r="AD26">
        <f>$M$78</f>
        <v>2.5289557213316522E-4</v>
      </c>
      <c r="AE26">
        <f>$M$86</f>
        <v>1.4520242657809768E-3</v>
      </c>
      <c r="AF26">
        <f>$M$94</f>
        <v>2.0277324411703337E-3</v>
      </c>
      <c r="AG26">
        <f>$M$102</f>
        <v>4.6408102801963058E-3</v>
      </c>
      <c r="AH26">
        <f>$M$110</f>
        <v>5.9110692139900944E-3</v>
      </c>
      <c r="AI26">
        <f>$M$118</f>
        <v>2.006412006651595E-3</v>
      </c>
      <c r="AJ26">
        <f>$M$126</f>
        <v>7.8240159733953263E-3</v>
      </c>
      <c r="AK26">
        <f>$M$134</f>
        <v>3.8506619491321392E-3</v>
      </c>
      <c r="AL26">
        <f>$M$142</f>
        <v>6.7558289794312776E-3</v>
      </c>
      <c r="AM26">
        <f>$M$150</f>
        <v>3.7656870105821083E-3</v>
      </c>
      <c r="AN26">
        <f>$M$158</f>
        <v>2.4456485314325871E-3</v>
      </c>
      <c r="AO26">
        <f>$M$166</f>
        <v>4.5529072013263949E-3</v>
      </c>
      <c r="AP26">
        <f>$M$174</f>
        <v>1.4434463707193146E-2</v>
      </c>
      <c r="AQ26">
        <f>$M$182</f>
        <v>5.5707241733002899E-3</v>
      </c>
      <c r="AR26">
        <f>$M$190</f>
        <v>4.0889344747188083E-3</v>
      </c>
      <c r="AS26">
        <f>$M$198</f>
        <v>1.8740807989987562E-3</v>
      </c>
      <c r="AT26">
        <f>$M$206</f>
        <v>1.144965735160608E-2</v>
      </c>
      <c r="AU26">
        <f>$M$214</f>
        <v>6.2421390301955482E-3</v>
      </c>
      <c r="AV26">
        <f>$M$222</f>
        <v>1.4047629127767358E-2</v>
      </c>
      <c r="AW26">
        <f>$M$230</f>
        <v>6.8258878204174867E-3</v>
      </c>
      <c r="AX26">
        <f>$M$238</f>
        <v>2.7899276077750224E-2</v>
      </c>
      <c r="AY26">
        <f>$M$246</f>
        <v>1.5187896973355652E-2</v>
      </c>
      <c r="AZ26">
        <f>$M$254</f>
        <v>2.6577025479653515E-3</v>
      </c>
      <c r="BA26">
        <f>$M$262</f>
        <v>1.8871000270919702E-3</v>
      </c>
      <c r="BB26">
        <f>$M$270</f>
        <v>1.4800806036906256E-2</v>
      </c>
      <c r="BC26">
        <f>$M$278</f>
        <v>6.6905528463085062E-2</v>
      </c>
      <c r="BD26">
        <f>$M$286</f>
        <v>3.0427037203799578E-2</v>
      </c>
      <c r="BE26">
        <f>$M$294</f>
        <v>5.4709205914327264E-3</v>
      </c>
      <c r="BF26">
        <f>$M$302</f>
        <v>9.8854615139223334E-3</v>
      </c>
      <c r="BG26">
        <f>$M$310</f>
        <v>7.439529880218787E-3</v>
      </c>
      <c r="BH26">
        <f>$M$318</f>
        <v>8.4430056228619321E-3</v>
      </c>
      <c r="BI26">
        <f>$M$326</f>
        <v>6.9978413312132837E-3</v>
      </c>
      <c r="BJ26">
        <f>$M$334</f>
        <v>1.2805603021572631E-2</v>
      </c>
      <c r="BK26">
        <f>$M$342</f>
        <v>3.5675488141047595E-3</v>
      </c>
      <c r="BL26">
        <f>$M$350</f>
        <v>1.1268973808828964E-3</v>
      </c>
      <c r="BM26">
        <f>$M$358</f>
        <v>1.0963912262207998E-2</v>
      </c>
      <c r="BN26">
        <f>$M$366</f>
        <v>1.2358736412876103E-2</v>
      </c>
      <c r="BO26">
        <f>$M$374</f>
        <v>1.640751669249596E-3</v>
      </c>
      <c r="BP26">
        <f>$M$382</f>
        <v>9.1088049173098096E-3</v>
      </c>
      <c r="BQ26">
        <f>$M$390</f>
        <v>1.9309479678162322E-2</v>
      </c>
      <c r="BR26">
        <f>$M$398</f>
        <v>3.0691966620051581E-2</v>
      </c>
      <c r="BS26">
        <f>$M$406</f>
        <v>1.1382838091864078E-2</v>
      </c>
      <c r="BT26">
        <f>$M$414</f>
        <v>1.2600044518070619E-2</v>
      </c>
      <c r="BU26">
        <f>$M$422</f>
        <v>1.1670127736140012E-2</v>
      </c>
      <c r="BV26">
        <f>$M$430</f>
        <v>3.8593499395326969E-2</v>
      </c>
      <c r="BW26">
        <f>$M$438</f>
        <v>1.1330904540153286E-2</v>
      </c>
      <c r="BX26">
        <f>$M$446</f>
        <v>2.9652117723535376E-2</v>
      </c>
      <c r="BY26">
        <f>$M$454</f>
        <v>7.4775323163666363E-3</v>
      </c>
      <c r="BZ26">
        <f>$M$462</f>
        <v>3.2096738585703832E-2</v>
      </c>
      <c r="CA26">
        <f>$M$470</f>
        <v>2.6834604241169568E-2</v>
      </c>
      <c r="CB26">
        <f>$M$478</f>
        <v>5.2207737658799047E-2</v>
      </c>
      <c r="CC26">
        <f>$M$486</f>
        <v>512.40476190476329</v>
      </c>
      <c r="CD26">
        <f>$M$494</f>
        <v>6.0521924602030541E-3</v>
      </c>
      <c r="CE26">
        <f>$M$502</f>
        <v>0</v>
      </c>
      <c r="CF26">
        <f>$M$510</f>
        <v>0</v>
      </c>
    </row>
    <row r="27" spans="2:84" x14ac:dyDescent="0.35">
      <c r="B27" t="str">
        <f t="shared" ref="B27:B33" si="2">B11</f>
        <v>8 általános iskolánál kevesebb</v>
      </c>
      <c r="C27">
        <f>Fogl2011!$BV4</f>
        <v>0</v>
      </c>
      <c r="D27">
        <f>Fogl2012!$BV4</f>
        <v>0</v>
      </c>
      <c r="E27">
        <f>Fogl2013!$BV4</f>
        <v>0</v>
      </c>
      <c r="F27">
        <f>Fogl2014!$BV4</f>
        <v>0</v>
      </c>
      <c r="G27">
        <f>Fogl2015!$BV4</f>
        <v>0</v>
      </c>
      <c r="H27">
        <f>Fogl2016!$BV4</f>
        <v>0</v>
      </c>
      <c r="I27">
        <f>Fogl2017!$BV4</f>
        <v>0</v>
      </c>
      <c r="J27">
        <f>Fogl2018!$BV4</f>
        <v>0</v>
      </c>
      <c r="K27" cm="1">
        <f t="array" ref="K27:Q27">TREND(C27:J27,$C$1:$J$1,$K$1:$Q$1)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U27">
        <v>1.3043208673077178E-2</v>
      </c>
      <c r="V27">
        <v>2.922723336526234E-2</v>
      </c>
      <c r="W27">
        <v>2.576395395947273E-2</v>
      </c>
      <c r="X27">
        <v>2.3726469413025697E-2</v>
      </c>
      <c r="Y27">
        <f>$M$39</f>
        <v>7.5357845052925476E-3</v>
      </c>
      <c r="Z27">
        <f>$M$47</f>
        <v>1.8426562203116781E-2</v>
      </c>
      <c r="AA27">
        <f>$M$55</f>
        <v>2.1943002568935555E-2</v>
      </c>
      <c r="AB27">
        <f>$M$63</f>
        <v>6.6786505204540769E-3</v>
      </c>
      <c r="AC27">
        <f>$M$71</f>
        <v>3.9040478118796962E-2</v>
      </c>
      <c r="AD27">
        <f>$M$79</f>
        <v>4.6518576451365368E-4</v>
      </c>
      <c r="AE27">
        <f>$M$87</f>
        <v>3.7802737724113022E-3</v>
      </c>
      <c r="AF27">
        <f>$M$95</f>
        <v>7.3906732927377927E-3</v>
      </c>
      <c r="AG27">
        <f>$M$103</f>
        <v>7.958899812861131E-3</v>
      </c>
      <c r="AH27">
        <f>$M$111</f>
        <v>5.9247174030537808E-3</v>
      </c>
      <c r="AI27">
        <f>$M$119</f>
        <v>3.9812643408004833E-3</v>
      </c>
      <c r="AJ27">
        <f>$M$127</f>
        <v>1.2571731663011509E-2</v>
      </c>
      <c r="AK27">
        <f>$M$135</f>
        <v>6.7117523938097223E-3</v>
      </c>
      <c r="AL27">
        <f>$M$143</f>
        <v>1.0156160171691964E-2</v>
      </c>
      <c r="AM27">
        <f>$M$151</f>
        <v>6.8891110153384318E-3</v>
      </c>
      <c r="AN27">
        <f>$M$159</f>
        <v>3.4195783950340675E-3</v>
      </c>
      <c r="AO27">
        <f>$M$167</f>
        <v>1.300945851536861E-2</v>
      </c>
      <c r="AP27">
        <f>$M$175</f>
        <v>1.5836916971021076E-2</v>
      </c>
      <c r="AQ27">
        <f>$M$183</f>
        <v>1.841887345665727E-2</v>
      </c>
      <c r="AR27">
        <f>$M$191</f>
        <v>1.2080242775113215E-2</v>
      </c>
      <c r="AS27">
        <f>$M$199</f>
        <v>2.4059810978635965E-2</v>
      </c>
      <c r="AT27">
        <f>$M$207</f>
        <v>1.8789075209424855E-2</v>
      </c>
      <c r="AU27">
        <f>$M$215</f>
        <v>1.3961000928139247E-2</v>
      </c>
      <c r="AV27">
        <f>$M$223</f>
        <v>2.6421533625329729E-2</v>
      </c>
      <c r="AW27">
        <f>$M$231</f>
        <v>8.1451600750171993E-3</v>
      </c>
      <c r="AX27">
        <f>$M$239</f>
        <v>3.3126027511154454E-2</v>
      </c>
      <c r="AY27">
        <f>$M$247</f>
        <v>1.8654911210087555E-2</v>
      </c>
      <c r="AZ27">
        <f>$M$255</f>
        <v>8.6993170519429341E-3</v>
      </c>
      <c r="BA27">
        <f>$M$263</f>
        <v>1.973568659306979E-3</v>
      </c>
      <c r="BB27">
        <f>$M$271</f>
        <v>1.2706529851604254E-2</v>
      </c>
      <c r="BC27">
        <f>$M$279</f>
        <v>0.10616342780837762</v>
      </c>
      <c r="BD27">
        <f>$M$287</f>
        <v>3.2686260861485683E-2</v>
      </c>
      <c r="BE27">
        <f>$M$295</f>
        <v>8.2027993543942745E-3</v>
      </c>
      <c r="BF27">
        <f>$M$303</f>
        <v>6.0805136960445927E-3</v>
      </c>
      <c r="BG27">
        <f>$M$311</f>
        <v>5.6516039892267056E-3</v>
      </c>
      <c r="BH27">
        <f>$M$319</f>
        <v>6.8653460461349791E-3</v>
      </c>
      <c r="BI27">
        <f>$M$327</f>
        <v>3.9673816147017468E-3</v>
      </c>
      <c r="BJ27">
        <f>$M$335</f>
        <v>1.8342444438948058E-2</v>
      </c>
      <c r="BK27">
        <f>$M$343</f>
        <v>2.4933923378298584E-3</v>
      </c>
      <c r="BL27">
        <f>$M$351</f>
        <v>1.2345137607982504E-3</v>
      </c>
      <c r="BM27">
        <f>$M$359</f>
        <v>1.7314142433974666E-2</v>
      </c>
      <c r="BN27">
        <f>$M$367</f>
        <v>7.5116901462075614E-3</v>
      </c>
      <c r="BO27">
        <f>$M$375</f>
        <v>4.5097241730119864E-3</v>
      </c>
      <c r="BP27">
        <f>$M$383</f>
        <v>1.0010056698704028E-2</v>
      </c>
      <c r="BQ27">
        <f>$M$391</f>
        <v>9.1314471323792334E-3</v>
      </c>
      <c r="BR27">
        <f>$M$399</f>
        <v>3.7577749623525225E-2</v>
      </c>
      <c r="BS27">
        <f>$M$407</f>
        <v>1.9679507659102202E-2</v>
      </c>
      <c r="BT27">
        <f>$M$415</f>
        <v>1.3942585807855234E-2</v>
      </c>
      <c r="BU27">
        <f>$M$423</f>
        <v>2.602265417973193E-2</v>
      </c>
      <c r="BV27">
        <f>$M$431</f>
        <v>5.4082441217962796E-2</v>
      </c>
      <c r="BW27">
        <f>$M$439</f>
        <v>5.6074700319310722E-3</v>
      </c>
      <c r="BX27">
        <f>$M$447</f>
        <v>1.8764326050031865E-2</v>
      </c>
      <c r="BY27">
        <f>$M$455</f>
        <v>1.2423495895229675E-2</v>
      </c>
      <c r="BZ27">
        <f>$M$463</f>
        <v>6.3877327639755954E-2</v>
      </c>
      <c r="CA27">
        <f>$M$471</f>
        <v>6.8787708686154581E-2</v>
      </c>
      <c r="CB27">
        <f>$M$479</f>
        <v>2.8498207894076089E-2</v>
      </c>
      <c r="CC27">
        <f>$M$487</f>
        <v>-574.09523809520761</v>
      </c>
      <c r="CD27">
        <f>$M$495</f>
        <v>3.8919668840761146E-3</v>
      </c>
      <c r="CE27">
        <f>$M$503</f>
        <v>0</v>
      </c>
      <c r="CF27">
        <f>$M$511</f>
        <v>0</v>
      </c>
    </row>
    <row r="28" spans="2:84" x14ac:dyDescent="0.35">
      <c r="B28" t="str">
        <f t="shared" si="2"/>
        <v>Általános iskola 8. osztálya</v>
      </c>
      <c r="C28">
        <f>Fogl2011!$BV5</f>
        <v>1.1697361870758174E-2</v>
      </c>
      <c r="D28">
        <f>Fogl2012!$BV5</f>
        <v>5.9715611611745071E-3</v>
      </c>
      <c r="E28">
        <f>Fogl2013!$BV5</f>
        <v>4.9054207470395463E-3</v>
      </c>
      <c r="F28">
        <f>Fogl2014!$BV5</f>
        <v>1.2255569569145247E-2</v>
      </c>
      <c r="G28">
        <f>Fogl2015!$BV5</f>
        <v>6.8063747509862901E-3</v>
      </c>
      <c r="H28">
        <f>Fogl2016!$BV5</f>
        <v>1.303881892876381E-2</v>
      </c>
      <c r="I28">
        <f>Fogl2017!$BV5</f>
        <v>9.439280620381808E-3</v>
      </c>
      <c r="J28">
        <f>Fogl2018!$BV5</f>
        <v>9.2696021656526618E-3</v>
      </c>
      <c r="K28" cm="1">
        <f t="array" ref="K28:Q28">TREND(C28:J28,$C$1:$J$1,$K$1:$Q$1)</f>
        <v>1.0206674392129522E-2</v>
      </c>
      <c r="L28">
        <v>1.0436380095549869E-2</v>
      </c>
      <c r="M28">
        <v>1.0666085798970271E-2</v>
      </c>
      <c r="N28">
        <v>1.0895791502390617E-2</v>
      </c>
      <c r="O28">
        <v>1.1125497205811019E-2</v>
      </c>
      <c r="P28">
        <v>1.1355202909231366E-2</v>
      </c>
      <c r="Q28">
        <v>1.1584908612651768E-2</v>
      </c>
      <c r="U28">
        <v>5.2159136415872442E-3</v>
      </c>
      <c r="V28">
        <v>9.7518680006746239E-3</v>
      </c>
      <c r="W28">
        <v>1.0390010886798695E-2</v>
      </c>
      <c r="X28">
        <v>7.5020265474847747E-3</v>
      </c>
      <c r="Y28">
        <f>$M$40</f>
        <v>3.409027852724511E-3</v>
      </c>
      <c r="Z28">
        <f>$M$48</f>
        <v>6.0984953928169272E-3</v>
      </c>
      <c r="AA28">
        <f>$M$56</f>
        <v>6.0526936347359284E-3</v>
      </c>
      <c r="AB28">
        <f>$M$64</f>
        <v>3.5623893020824693E-3</v>
      </c>
      <c r="AC28">
        <f>$M$72</f>
        <v>1.9475064743210702E-2</v>
      </c>
      <c r="AD28">
        <f>$M$80</f>
        <v>5.3991697389033089E-4</v>
      </c>
      <c r="AE28">
        <f>$M$88</f>
        <v>3.4405752580676241E-3</v>
      </c>
      <c r="AF28">
        <f>$M$96</f>
        <v>3.2989204595307779E-3</v>
      </c>
      <c r="AG28">
        <f>$M$104</f>
        <v>2.490132818591978E-3</v>
      </c>
      <c r="AH28">
        <f>$M$112</f>
        <v>2.6635949769723277E-3</v>
      </c>
      <c r="AI28">
        <f>$M$120</f>
        <v>5.2391240423693697E-3</v>
      </c>
      <c r="AJ28">
        <f>$M$128</f>
        <v>4.6349504837740457E-3</v>
      </c>
      <c r="AK28">
        <f>$M$136</f>
        <v>2.3000801170668037E-3</v>
      </c>
      <c r="AL28">
        <f>$M$144</f>
        <v>3.3203458632670435E-3</v>
      </c>
      <c r="AM28">
        <f>$M$152</f>
        <v>4.9698232584818314E-3</v>
      </c>
      <c r="AN28">
        <f>$M$160</f>
        <v>1.8019452757362872E-3</v>
      </c>
      <c r="AO28">
        <f>$M$168</f>
        <v>2.4007841482718284E-3</v>
      </c>
      <c r="AP28">
        <f>$M$176</f>
        <v>2.5189925615290987E-3</v>
      </c>
      <c r="AQ28">
        <f>$M$184</f>
        <v>1.4283189145158026E-2</v>
      </c>
      <c r="AR28">
        <f>$M$192</f>
        <v>7.1292696194353855E-3</v>
      </c>
      <c r="AS28">
        <f>$M$200</f>
        <v>1.3266900572024592E-2</v>
      </c>
      <c r="AT28">
        <f>$M$208</f>
        <v>6.1552577325733465E-3</v>
      </c>
      <c r="AU28">
        <f>$M$216</f>
        <v>4.2226474488809285E-3</v>
      </c>
      <c r="AV28">
        <f>$M$224</f>
        <v>9.0539399327422693E-3</v>
      </c>
      <c r="AW28">
        <f>$M$232</f>
        <v>5.117323001894547E-3</v>
      </c>
      <c r="AX28">
        <f>$M$240</f>
        <v>1.2595578466284119E-2</v>
      </c>
      <c r="AY28">
        <f>$M$248</f>
        <v>7.148059790094502E-3</v>
      </c>
      <c r="AZ28">
        <f>$M$256</f>
        <v>-8.0819781671594981E-3</v>
      </c>
      <c r="BA28">
        <f>$M$264</f>
        <v>-4.2997495815111364E-4</v>
      </c>
      <c r="BB28">
        <f>$M$272</f>
        <v>8.1555935140964486E-3</v>
      </c>
      <c r="BC28">
        <f>$M$280</f>
        <v>3.2874408279248257E-2</v>
      </c>
      <c r="BD28">
        <f>$M$288</f>
        <v>1.1223540054707187E-2</v>
      </c>
      <c r="BE28">
        <f>$M$296</f>
        <v>1.7369452533883001E-2</v>
      </c>
      <c r="BF28">
        <f>$M$304</f>
        <v>1.1130273951152181E-2</v>
      </c>
      <c r="BG28">
        <f>$M$312</f>
        <v>7.0541862015183199E-4</v>
      </c>
      <c r="BH28">
        <f>$M$320</f>
        <v>2.631197452232148E-2</v>
      </c>
      <c r="BI28">
        <f>$M$328</f>
        <v>5.5762896326215783E-3</v>
      </c>
      <c r="BJ28">
        <f>$M$336</f>
        <v>2.9181661401336267E-2</v>
      </c>
      <c r="BK28">
        <f>$M$344</f>
        <v>1.074327793790808E-2</v>
      </c>
      <c r="BL28">
        <f>$M$352</f>
        <v>3.1332796019710729E-3</v>
      </c>
      <c r="BM28">
        <f>$M$360</f>
        <v>1.5145199981283941E-2</v>
      </c>
      <c r="BN28">
        <f>$M$368</f>
        <v>1.8749392410898236E-2</v>
      </c>
      <c r="BO28">
        <f>$M$376</f>
        <v>2.4053749753046236E-3</v>
      </c>
      <c r="BP28">
        <f>$M$384</f>
        <v>2.2046042411961952E-2</v>
      </c>
      <c r="BQ28">
        <f>$M$392</f>
        <v>2.4663440687621673E-2</v>
      </c>
      <c r="BR28">
        <f>$M$400</f>
        <v>2.3532453766854644E-2</v>
      </c>
      <c r="BS28">
        <f>$M$408</f>
        <v>2.6651210846904139E-2</v>
      </c>
      <c r="BT28">
        <f>$M$416</f>
        <v>6.7076140462549283E-2</v>
      </c>
      <c r="BU28">
        <f>$M$424</f>
        <v>1.5555464608766112E-2</v>
      </c>
      <c r="BV28">
        <f>$M$432</f>
        <v>4.1047056671468241E-2</v>
      </c>
      <c r="BW28">
        <f>$M$440</f>
        <v>1.9956062217895365E-2</v>
      </c>
      <c r="BX28">
        <f>$M$448</f>
        <v>1.7324040091161508E-2</v>
      </c>
      <c r="BY28">
        <f>$M$456</f>
        <v>1.3052665285090775E-2</v>
      </c>
      <c r="BZ28">
        <f>$M$464</f>
        <v>-1.2731445903413352E-3</v>
      </c>
      <c r="CA28">
        <f>$M$472</f>
        <v>1.4089394225243135E-2</v>
      </c>
      <c r="CB28">
        <f>$M$480</f>
        <v>2.1808186028913101E-2</v>
      </c>
      <c r="CC28">
        <f>$M$488</f>
        <v>324.64285714286962</v>
      </c>
      <c r="CD28">
        <f>$M$496</f>
        <v>6.9500138525095401E-3</v>
      </c>
      <c r="CE28">
        <f>$M$504</f>
        <v>0</v>
      </c>
      <c r="CF28">
        <f>$M$512</f>
        <v>0</v>
      </c>
    </row>
    <row r="29" spans="2:84" x14ac:dyDescent="0.35">
      <c r="B29" t="str">
        <f t="shared" si="2"/>
        <v>Középfokú végzettség érettségi nélkül, szakmai végzettséggel</v>
      </c>
      <c r="C29">
        <f>Fogl2011!$BV6</f>
        <v>4.046432905572666E-2</v>
      </c>
      <c r="D29">
        <f>Fogl2012!$BV6</f>
        <v>4.2840201254702705E-2</v>
      </c>
      <c r="E29">
        <f>Fogl2013!$BV6</f>
        <v>4.4730413791796847E-2</v>
      </c>
      <c r="F29">
        <f>Fogl2014!$BV6</f>
        <v>2.6547080662806481E-2</v>
      </c>
      <c r="G29">
        <f>Fogl2015!$BV6</f>
        <v>3.3817038396937622E-2</v>
      </c>
      <c r="H29">
        <f>Fogl2016!$BV6</f>
        <v>3.2937649288039855E-2</v>
      </c>
      <c r="I29">
        <f>Fogl2017!$BV6</f>
        <v>3.8352632652492939E-2</v>
      </c>
      <c r="J29">
        <f>Fogl2018!$BV6</f>
        <v>4.0237972308046134E-2</v>
      </c>
      <c r="K29" cm="1">
        <f t="array" ref="K29:Q29">TREND(C29:J29,$C$1:$J$1,$K$1:$Q$1)</f>
        <v>3.469819988942846E-2</v>
      </c>
      <c r="L29">
        <v>3.4077596603452776E-2</v>
      </c>
      <c r="M29">
        <v>3.3456993317477091E-2</v>
      </c>
      <c r="N29">
        <v>3.2836390031501628E-2</v>
      </c>
      <c r="O29">
        <v>3.2215786745525943E-2</v>
      </c>
      <c r="P29">
        <v>3.1595183459550258E-2</v>
      </c>
      <c r="Q29">
        <v>3.0974580173574795E-2</v>
      </c>
      <c r="U29">
        <v>3.5745463536921984E-3</v>
      </c>
      <c r="V29">
        <v>1.4338558618831598E-2</v>
      </c>
      <c r="W29">
        <v>3.5000764564887987E-2</v>
      </c>
      <c r="X29">
        <v>1.6567482297317859E-2</v>
      </c>
      <c r="Y29">
        <f>$M$41</f>
        <v>2.8595154668643041E-3</v>
      </c>
      <c r="Z29">
        <f>$M$49</f>
        <v>1.9496401275639237E-3</v>
      </c>
      <c r="AA29">
        <f>$M$57</f>
        <v>1.8774437041166984E-3</v>
      </c>
      <c r="AB29">
        <f>$M$65</f>
        <v>8.9487084191930411E-6</v>
      </c>
      <c r="AC29">
        <f>$M$73</f>
        <v>1.2630272155419675E-2</v>
      </c>
      <c r="AD29">
        <f>$M$81</f>
        <v>1.5630718430664214E-3</v>
      </c>
      <c r="AE29">
        <f>$M$89</f>
        <v>2.067841090779593E-3</v>
      </c>
      <c r="AF29">
        <f>$M$97</f>
        <v>1.0628276251291591E-2</v>
      </c>
      <c r="AG29">
        <f>$M$105</f>
        <v>1.5633871233855096E-3</v>
      </c>
      <c r="AH29">
        <f>$M$113</f>
        <v>2.3455616849624716E-3</v>
      </c>
      <c r="AI29">
        <f>$M$121</f>
        <v>2.277799772797684E-3</v>
      </c>
      <c r="AJ29">
        <f>$M$129</f>
        <v>3.3202299759411136E-3</v>
      </c>
      <c r="AK29">
        <f>$M$137</f>
        <v>2.4026791751095011E-3</v>
      </c>
      <c r="AL29">
        <f>$M$145</f>
        <v>3.934761878630344E-3</v>
      </c>
      <c r="AM29">
        <f>$M$153</f>
        <v>3.3502565081469093E-3</v>
      </c>
      <c r="AN29">
        <f>$M$161</f>
        <v>1.0210666464152973E-3</v>
      </c>
      <c r="AO29">
        <f>$M$169</f>
        <v>4.4211543792539026E-3</v>
      </c>
      <c r="AP29">
        <f>$M$177</f>
        <v>4.2326854263087521E-3</v>
      </c>
      <c r="AQ29">
        <f>$M$185</f>
        <v>9.8236188665363766E-3</v>
      </c>
      <c r="AR29">
        <f>$M$193</f>
        <v>8.3240214389768141E-3</v>
      </c>
      <c r="AS29">
        <f>$M$201</f>
        <v>7.3661502914705856E-3</v>
      </c>
      <c r="AT29">
        <f>$M$209</f>
        <v>6.9603632025198037E-3</v>
      </c>
      <c r="AU29">
        <f>$M$217</f>
        <v>3.9052813519669521E-3</v>
      </c>
      <c r="AV29">
        <f>$M$225</f>
        <v>3.076122769706563E-3</v>
      </c>
      <c r="AW29">
        <f>$M$233</f>
        <v>5.5865433144412502E-3</v>
      </c>
      <c r="AX29">
        <f>$M$241</f>
        <v>8.7991105733906949E-3</v>
      </c>
      <c r="AY29">
        <f>$M$249</f>
        <v>2.1638024444867541E-3</v>
      </c>
      <c r="AZ29">
        <f>$M$257</f>
        <v>1.8941513649540775E-2</v>
      </c>
      <c r="BA29">
        <f>$M$265</f>
        <v>-8.0535727363717502E-4</v>
      </c>
      <c r="BB29">
        <f>$M$273</f>
        <v>2.1470025634000856E-3</v>
      </c>
      <c r="BC29">
        <f>$M$281</f>
        <v>6.339480868054137E-3</v>
      </c>
      <c r="BD29">
        <f>$M$289</f>
        <v>1.8933041695012864E-3</v>
      </c>
      <c r="BE29">
        <f>$M$297</f>
        <v>1.5082263044758015E-2</v>
      </c>
      <c r="BF29">
        <f>$M$305</f>
        <v>7.1125500060875112E-3</v>
      </c>
      <c r="BG29">
        <f>$M$313</f>
        <v>7.0801577520281933E-3</v>
      </c>
      <c r="BH29">
        <f>$M$321</f>
        <v>2.6867169879327246E-2</v>
      </c>
      <c r="BI29">
        <f>$M$329</f>
        <v>3.7413760774439031E-3</v>
      </c>
      <c r="BJ29">
        <f>$M$337</f>
        <v>2.6018734162834907E-2</v>
      </c>
      <c r="BK29">
        <f>$M$345</f>
        <v>2.633051926704244E-2</v>
      </c>
      <c r="BL29">
        <f>$M$353</f>
        <v>1.4969513758606556E-2</v>
      </c>
      <c r="BM29">
        <f>$M$361</f>
        <v>9.7867467068771807E-3</v>
      </c>
      <c r="BN29">
        <f>$M$369</f>
        <v>3.7358666773988691E-2</v>
      </c>
      <c r="BO29">
        <f>$M$377</f>
        <v>4.2752000534242995E-3</v>
      </c>
      <c r="BP29">
        <f>$M$385</f>
        <v>4.8614625944428669E-3</v>
      </c>
      <c r="BQ29">
        <f>$M$393</f>
        <v>3.8334321116839654E-3</v>
      </c>
      <c r="BR29">
        <f>$M$401</f>
        <v>1.3149265965151757E-2</v>
      </c>
      <c r="BS29">
        <f>$M$409</f>
        <v>1.5756931714940525E-2</v>
      </c>
      <c r="BT29">
        <f>$M$417</f>
        <v>5.6686055593152984E-2</v>
      </c>
      <c r="BU29">
        <f>$M$425</f>
        <v>1.4903986544224201E-2</v>
      </c>
      <c r="BV29">
        <f>$M$433</f>
        <v>1.5501085956997951E-2</v>
      </c>
      <c r="BW29">
        <f>$M$441</f>
        <v>3.5698944983457714E-2</v>
      </c>
      <c r="BX29">
        <f>$M$449</f>
        <v>1.0666514653246639E-2</v>
      </c>
      <c r="BY29">
        <f>$M$457</f>
        <v>1.5393368969384209E-2</v>
      </c>
      <c r="BZ29">
        <f>$M$465</f>
        <v>6.8259841552097134E-3</v>
      </c>
      <c r="CA29">
        <f>$M$473</f>
        <v>7.408270376171977E-3</v>
      </c>
      <c r="CB29">
        <f>$M$481</f>
        <v>5.4269416921707503E-2</v>
      </c>
      <c r="CC29">
        <f>$M$489</f>
        <v>1524.761904761901</v>
      </c>
      <c r="CD29">
        <f>$M$497</f>
        <v>5.9415021354548014E-3</v>
      </c>
      <c r="CE29">
        <f>$M$505</f>
        <v>0</v>
      </c>
      <c r="CF29">
        <f>$M$513</f>
        <v>0</v>
      </c>
    </row>
    <row r="30" spans="2:84" x14ac:dyDescent="0.35">
      <c r="B30" t="str">
        <f t="shared" si="2"/>
        <v>Középfokú végzettség érettségivel szakmai végzettség nélkül</v>
      </c>
      <c r="C30">
        <f>Fogl2011!$BV7</f>
        <v>4.1647208346028046E-3</v>
      </c>
      <c r="D30">
        <f>Fogl2012!$BV7</f>
        <v>4.046350287529088E-3</v>
      </c>
      <c r="E30">
        <f>Fogl2013!$BV7</f>
        <v>2.798394385895043E-3</v>
      </c>
      <c r="F30">
        <f>Fogl2014!$BV7</f>
        <v>9.4311997091549339E-3</v>
      </c>
      <c r="G30">
        <f>Fogl2015!$BV7</f>
        <v>3.8572712003437366E-3</v>
      </c>
      <c r="H30">
        <f>Fogl2016!$BV7</f>
        <v>1.0457919523438229E-3</v>
      </c>
      <c r="I30">
        <f>Fogl2017!$BV7</f>
        <v>6.2128598433586471E-3</v>
      </c>
      <c r="J30">
        <f>Fogl2018!$BV7</f>
        <v>3.4228606158884511E-3</v>
      </c>
      <c r="K30" cm="1">
        <f t="array" ref="K30:Q30">TREND(C30:J30,$C$1:$J$1,$K$1:$Q$1)</f>
        <v>4.0942770199975526E-3</v>
      </c>
      <c r="L30">
        <v>4.0324650014104402E-3</v>
      </c>
      <c r="M30">
        <v>3.9706529828233278E-3</v>
      </c>
      <c r="N30">
        <v>3.9088409642362154E-3</v>
      </c>
      <c r="O30">
        <v>3.8470289456491169E-3</v>
      </c>
      <c r="P30">
        <v>3.7852169270619906E-3</v>
      </c>
      <c r="Q30">
        <v>3.7234049084748644E-3</v>
      </c>
    </row>
    <row r="31" spans="2:84" x14ac:dyDescent="0.35">
      <c r="B31" t="str">
        <f t="shared" si="2"/>
        <v>Középfokú végzettség érettségivel szakmai végzettséggel</v>
      </c>
      <c r="C31">
        <f>Fogl2011!$BV8</f>
        <v>2.750194349950728E-2</v>
      </c>
      <c r="D31">
        <f>Fogl2012!$BV8</f>
        <v>1.989100615027457E-2</v>
      </c>
      <c r="E31">
        <f>Fogl2013!$BV8</f>
        <v>2.3583331510935088E-2</v>
      </c>
      <c r="F31">
        <f>Fogl2014!$BV8</f>
        <v>2.5658851272208821E-2</v>
      </c>
      <c r="G31">
        <f>Fogl2015!$BV8</f>
        <v>3.4227178625834929E-2</v>
      </c>
      <c r="H31">
        <f>Fogl2016!$BV8</f>
        <v>2.0512873340468744E-2</v>
      </c>
      <c r="I31">
        <f>Fogl2017!$BV8</f>
        <v>2.4229264567948029E-2</v>
      </c>
      <c r="J31">
        <f>Fogl2018!$BV8</f>
        <v>2.2566099173527029E-2</v>
      </c>
      <c r="K31" cm="1">
        <f t="array" ref="K31:Q31">TREND(C31:J31,$C$1:$J$1,$K$1:$Q$1)</f>
        <v>2.4047961445198718E-2</v>
      </c>
      <c r="L31">
        <v>2.3887215429112207E-2</v>
      </c>
      <c r="M31">
        <v>2.3726469413025697E-2</v>
      </c>
      <c r="N31">
        <v>2.3565723396939187E-2</v>
      </c>
      <c r="O31">
        <v>2.3404977380852676E-2</v>
      </c>
      <c r="P31">
        <v>2.3244231364766166E-2</v>
      </c>
      <c r="Q31">
        <v>2.3083485348679655E-2</v>
      </c>
      <c r="U31" s="12">
        <v>2022</v>
      </c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</row>
    <row r="32" spans="2:84" x14ac:dyDescent="0.35">
      <c r="B32" t="str">
        <f t="shared" si="2"/>
        <v>Felsőfokú végzettség főiskola vagy alapképzés</v>
      </c>
      <c r="C32">
        <f>Fogl2011!$BV9</f>
        <v>9.1508856208037965E-3</v>
      </c>
      <c r="D32">
        <f>Fogl2012!$BV9</f>
        <v>1.109977773610611E-2</v>
      </c>
      <c r="E32">
        <f>Fogl2013!$BV9</f>
        <v>1.0985069726591913E-2</v>
      </c>
      <c r="F32">
        <f>Fogl2014!$BV9</f>
        <v>1.9511106276611529E-2</v>
      </c>
      <c r="G32">
        <f>Fogl2015!$BV9</f>
        <v>1.0819889848052811E-2</v>
      </c>
      <c r="H32">
        <f>Fogl2016!$BV9</f>
        <v>9.1722670315660063E-3</v>
      </c>
      <c r="I32">
        <f>Fogl2017!$BV9</f>
        <v>7.554979780908226E-3</v>
      </c>
      <c r="J32">
        <f>Fogl2018!$BV9</f>
        <v>7.7053084000203824E-3</v>
      </c>
      <c r="K32" cm="1">
        <f t="array" ref="K32:Q32">TREND(C32:J32,$C$1:$J$1,$K$1:$Q$1)</f>
        <v>8.501375472130146E-3</v>
      </c>
      <c r="L32">
        <v>8.0017010098074604E-3</v>
      </c>
      <c r="M32">
        <v>7.5020265474847747E-3</v>
      </c>
      <c r="N32">
        <v>7.0023520851620891E-3</v>
      </c>
      <c r="O32">
        <v>6.5026776228394034E-3</v>
      </c>
      <c r="P32">
        <v>6.0030031605164957E-3</v>
      </c>
      <c r="Q32">
        <v>5.5033286981938101E-3</v>
      </c>
      <c r="U32" t="s">
        <v>73</v>
      </c>
      <c r="V32" t="s">
        <v>74</v>
      </c>
      <c r="W32" t="s">
        <v>75</v>
      </c>
      <c r="X32" t="s">
        <v>76</v>
      </c>
      <c r="Y32" t="s">
        <v>77</v>
      </c>
      <c r="Z32" t="s">
        <v>78</v>
      </c>
      <c r="AA32" t="s">
        <v>79</v>
      </c>
      <c r="AB32" t="s">
        <v>80</v>
      </c>
      <c r="AC32" t="s">
        <v>81</v>
      </c>
      <c r="AD32" t="s">
        <v>82</v>
      </c>
      <c r="AE32" t="s">
        <v>83</v>
      </c>
      <c r="AF32" t="s">
        <v>84</v>
      </c>
      <c r="AG32" t="s">
        <v>85</v>
      </c>
      <c r="AH32" t="s">
        <v>86</v>
      </c>
      <c r="AI32" t="s">
        <v>87</v>
      </c>
      <c r="AJ32" t="s">
        <v>88</v>
      </c>
      <c r="AK32" t="s">
        <v>89</v>
      </c>
      <c r="AL32" t="s">
        <v>90</v>
      </c>
      <c r="AM32" t="s">
        <v>91</v>
      </c>
      <c r="AN32" t="s">
        <v>92</v>
      </c>
      <c r="AO32" t="s">
        <v>93</v>
      </c>
      <c r="AP32" t="s">
        <v>94</v>
      </c>
      <c r="AQ32" t="s">
        <v>95</v>
      </c>
      <c r="AR32" t="s">
        <v>96</v>
      </c>
      <c r="AS32" t="s">
        <v>97</v>
      </c>
      <c r="AT32" t="s">
        <v>98</v>
      </c>
      <c r="AU32" t="s">
        <v>99</v>
      </c>
      <c r="AV32" t="s">
        <v>100</v>
      </c>
      <c r="AW32" t="s">
        <v>101</v>
      </c>
      <c r="AX32" t="s">
        <v>102</v>
      </c>
      <c r="AY32" t="s">
        <v>103</v>
      </c>
      <c r="AZ32" t="s">
        <v>104</v>
      </c>
      <c r="BA32" t="s">
        <v>105</v>
      </c>
      <c r="BB32" t="s">
        <v>106</v>
      </c>
      <c r="BC32" t="s">
        <v>107</v>
      </c>
      <c r="BD32" t="s">
        <v>108</v>
      </c>
      <c r="BE32" t="s">
        <v>109</v>
      </c>
      <c r="BF32" t="s">
        <v>110</v>
      </c>
      <c r="BG32" t="s">
        <v>111</v>
      </c>
      <c r="BH32" t="s">
        <v>112</v>
      </c>
      <c r="BI32" t="s">
        <v>113</v>
      </c>
      <c r="BJ32" t="s">
        <v>114</v>
      </c>
      <c r="BK32" t="s">
        <v>115</v>
      </c>
      <c r="BL32" t="s">
        <v>116</v>
      </c>
      <c r="BM32" t="s">
        <v>117</v>
      </c>
      <c r="BN32" t="s">
        <v>118</v>
      </c>
      <c r="BO32" t="s">
        <v>119</v>
      </c>
      <c r="BP32" t="s">
        <v>120</v>
      </c>
      <c r="BQ32" t="s">
        <v>121</v>
      </c>
      <c r="BR32" t="s">
        <v>122</v>
      </c>
      <c r="BS32" t="s">
        <v>123</v>
      </c>
      <c r="BT32" t="s">
        <v>124</v>
      </c>
      <c r="BU32" t="s">
        <v>125</v>
      </c>
      <c r="BV32" t="s">
        <v>126</v>
      </c>
      <c r="BW32" t="s">
        <v>127</v>
      </c>
      <c r="BX32" t="s">
        <v>128</v>
      </c>
      <c r="BY32" t="s">
        <v>129</v>
      </c>
      <c r="BZ32" t="s">
        <v>130</v>
      </c>
      <c r="CA32" t="s">
        <v>131</v>
      </c>
      <c r="CB32" t="s">
        <v>132</v>
      </c>
      <c r="CC32" t="s">
        <v>133</v>
      </c>
    </row>
    <row r="33" spans="2:84" x14ac:dyDescent="0.35">
      <c r="B33" t="str">
        <f t="shared" si="2"/>
        <v>Felsőfokú végzettség egyetem vagy mesterképzés (beleértve a PHD-t is)</v>
      </c>
      <c r="C33">
        <f>Fogl2011!$BV10</f>
        <v>7.8447897377626804E-3</v>
      </c>
      <c r="D33">
        <f>Fogl2012!$BV10</f>
        <v>6.5252722531521715E-3</v>
      </c>
      <c r="E33">
        <f>Fogl2013!$BV10</f>
        <v>8.1098566712801447E-3</v>
      </c>
      <c r="F33">
        <f>Fogl2014!$BV10</f>
        <v>8.3034477862612751E-3</v>
      </c>
      <c r="G33">
        <f>Fogl2015!$BV10</f>
        <v>4.4627163001445258E-3</v>
      </c>
      <c r="H33">
        <f>Fogl2016!$BV10</f>
        <v>1.0956829445657301E-2</v>
      </c>
      <c r="I33">
        <f>Fogl2017!$BV10</f>
        <v>1.2576819282335458E-2</v>
      </c>
      <c r="J33">
        <f>Fogl2018!$BV10</f>
        <v>1.6146299511600501E-2</v>
      </c>
      <c r="K33" cm="1">
        <f t="array" ref="K33:Q33">TREND(C33:J33,$C$1:$J$1,$K$1:$Q$1)</f>
        <v>1.4351565859227478E-2</v>
      </c>
      <c r="L33">
        <v>1.5459524078272668E-2</v>
      </c>
      <c r="M33">
        <v>1.6567482297317859E-2</v>
      </c>
      <c r="N33">
        <v>1.767544051636305E-2</v>
      </c>
      <c r="O33">
        <v>1.8783398735408241E-2</v>
      </c>
      <c r="P33">
        <v>1.9891356954453432E-2</v>
      </c>
      <c r="Q33">
        <v>2.0999315173498623E-2</v>
      </c>
      <c r="U33" cm="1">
        <f t="array" ref="U33:U39">$N$3:$N$9</f>
        <v>6.9421588889925605E-4</v>
      </c>
      <c r="V33" cm="1">
        <f t="array" ref="V33:V39">$N$11:$N$17</f>
        <v>-2.0242924578905974E-4</v>
      </c>
      <c r="W33" cm="1">
        <f t="array" ref="W33:W39">$N$19:$N$25</f>
        <v>0</v>
      </c>
      <c r="X33" cm="1">
        <f t="array" ref="X33:X39">$N$27:$N$33</f>
        <v>0</v>
      </c>
      <c r="Y33">
        <f>$N$35</f>
        <v>5.333824760694536E-5</v>
      </c>
      <c r="Z33">
        <f>$N$43</f>
        <v>6.9412237830343559E-5</v>
      </c>
      <c r="AA33">
        <f>$N$51</f>
        <v>1.5881991273003493E-5</v>
      </c>
      <c r="AB33">
        <f>$N$59</f>
        <v>-1.2851053015615344E-4</v>
      </c>
      <c r="AC33">
        <f>$N$67</f>
        <v>0</v>
      </c>
      <c r="AD33">
        <f>$N$75</f>
        <v>0</v>
      </c>
      <c r="AE33">
        <f>$N$83</f>
        <v>3.7759475075256101E-5</v>
      </c>
      <c r="AF33">
        <f>$N$91</f>
        <v>5.0940357312311002E-6</v>
      </c>
      <c r="AG33">
        <f>$N$99</f>
        <v>1.8517434823665802E-6</v>
      </c>
      <c r="AH33">
        <f>$N$107</f>
        <v>3.9373140067644865E-5</v>
      </c>
      <c r="AI33">
        <f>$N$115</f>
        <v>1.4446627290749803E-4</v>
      </c>
      <c r="AJ33">
        <f>$N$123</f>
        <v>2.0856788315372354E-4</v>
      </c>
      <c r="AK33">
        <f>$N$131</f>
        <v>1.2290090892046884E-4</v>
      </c>
      <c r="AL33">
        <f>$N$139</f>
        <v>1.4711045530071618E-5</v>
      </c>
      <c r="AM33">
        <f>$N$147</f>
        <v>4.4220826019883766E-5</v>
      </c>
      <c r="AN33">
        <f>$N$155</f>
        <v>2.5710857652822428E-5</v>
      </c>
      <c r="AO33">
        <f>$N$163</f>
        <v>0</v>
      </c>
      <c r="AP33">
        <f>$N$171</f>
        <v>4.1254566075396223E-4</v>
      </c>
      <c r="AQ33">
        <f>$N$179</f>
        <v>1.4393150141194661E-4</v>
      </c>
      <c r="AR33">
        <f>$N$187</f>
        <v>-1.3684522857024956E-5</v>
      </c>
      <c r="AS33">
        <f>$N$195</f>
        <v>9.4603339917280482E-5</v>
      </c>
      <c r="AT33">
        <f>$N$203</f>
        <v>9.9684319308227312E-4</v>
      </c>
      <c r="AU33">
        <f>$N$211</f>
        <v>1.8944745862175053E-4</v>
      </c>
      <c r="AV33">
        <f>$N$219</f>
        <v>1.2815399285587281E-4</v>
      </c>
      <c r="AW33">
        <f>$N$227</f>
        <v>1.8949460811130449E-5</v>
      </c>
      <c r="AX33">
        <f>$N$235</f>
        <v>4.4241404575551257E-4</v>
      </c>
      <c r="AY33">
        <f>$N$243</f>
        <v>1.3996364770685072E-5</v>
      </c>
      <c r="AZ33">
        <f>$N$251</f>
        <v>0</v>
      </c>
      <c r="BA33">
        <f>$N$259</f>
        <v>0</v>
      </c>
      <c r="BB33">
        <f>$N$267</f>
        <v>1.2923873163049257E-4</v>
      </c>
      <c r="BC33">
        <f>$N$275</f>
        <v>-2.8259295826288389E-4</v>
      </c>
      <c r="BD33">
        <f>$N$283</f>
        <v>8.0426846232789506E-4</v>
      </c>
      <c r="BE33">
        <f>$N$291</f>
        <v>-4.4857193178232668E-4</v>
      </c>
      <c r="BF33">
        <f>$N$299</f>
        <v>0</v>
      </c>
      <c r="BG33">
        <f>$N$307</f>
        <v>0</v>
      </c>
      <c r="BH33">
        <f>$N$315</f>
        <v>0</v>
      </c>
      <c r="BI33">
        <f>$N$323</f>
        <v>0</v>
      </c>
      <c r="BJ33">
        <f>$N$331</f>
        <v>3.7734823112305083E-5</v>
      </c>
      <c r="BK33">
        <f>$N$339</f>
        <v>0</v>
      </c>
      <c r="BL33">
        <f>$N$347</f>
        <v>0</v>
      </c>
      <c r="BM33">
        <f>$N$355</f>
        <v>0</v>
      </c>
      <c r="BN33">
        <f>$N$363</f>
        <v>3.3761861583602414E-6</v>
      </c>
      <c r="BO33">
        <f>$N$371</f>
        <v>0</v>
      </c>
      <c r="BP33">
        <f>$N$379</f>
        <v>6.628163503155371E-4</v>
      </c>
      <c r="BQ33">
        <f>$N$387</f>
        <v>0</v>
      </c>
      <c r="BR33">
        <f>$N$395</f>
        <v>1.2347293507141144E-3</v>
      </c>
      <c r="BS33">
        <f>$N$403</f>
        <v>1.1212133469594085E-4</v>
      </c>
      <c r="BT33">
        <f>$N$411</f>
        <v>3.4585662599034145E-4</v>
      </c>
      <c r="BU33">
        <f>$N$419</f>
        <v>5.4057307233838781E-5</v>
      </c>
      <c r="BV33">
        <f>$N$427</f>
        <v>3.1246795833290812E-4</v>
      </c>
      <c r="BW33">
        <f>$N$435</f>
        <v>-1.1525723304290671E-5</v>
      </c>
      <c r="BX33">
        <f>$N$443</f>
        <v>5.2289482803612175E-4</v>
      </c>
      <c r="BY33">
        <f>$N$451</f>
        <v>-2.323084524462754E-4</v>
      </c>
      <c r="BZ33">
        <f>$N$459</f>
        <v>0</v>
      </c>
      <c r="CA33">
        <f>$N$467</f>
        <v>9.3788637533679525E-5</v>
      </c>
      <c r="CB33">
        <f>$N$475</f>
        <v>3.1209698113833007E-2</v>
      </c>
      <c r="CC33">
        <f>$N$483</f>
        <v>0</v>
      </c>
      <c r="CD33">
        <f>$N$491</f>
        <v>1.0741270066809124E-7</v>
      </c>
      <c r="CE33">
        <f>$N$499</f>
        <v>0</v>
      </c>
      <c r="CF33">
        <f>$N$507</f>
        <v>0</v>
      </c>
    </row>
    <row r="34" spans="2:84" x14ac:dyDescent="0.35">
      <c r="C34" s="12" t="str">
        <f>Fogl2011!$BW2</f>
        <v>10-12: Élelmiszer, ital és dohánytermék gyártása</v>
      </c>
      <c r="D34" s="12" t="str">
        <f>Fogl2011!$BW2</f>
        <v>10-12: Élelmiszer, ital és dohánytermék gyártása</v>
      </c>
      <c r="E34" s="12" t="str">
        <f>Fogl2011!$BW2</f>
        <v>10-12: Élelmiszer, ital és dohánytermék gyártása</v>
      </c>
      <c r="F34" s="12" t="str">
        <f>Fogl2011!$BW2</f>
        <v>10-12: Élelmiszer, ital és dohánytermék gyártása</v>
      </c>
      <c r="G34" s="12" t="str">
        <f>Fogl2011!$BW2</f>
        <v>10-12: Élelmiszer, ital és dohánytermék gyártása</v>
      </c>
      <c r="H34" s="12" t="str">
        <f>Fogl2011!$BW2</f>
        <v>10-12: Élelmiszer, ital és dohánytermék gyártása</v>
      </c>
      <c r="I34" s="12" t="str">
        <f>Fogl2011!$BW2</f>
        <v>10-12: Élelmiszer, ital és dohánytermék gyártása</v>
      </c>
      <c r="J34" s="12" t="str">
        <f>Fogl2011!$BW2</f>
        <v>10-12: Élelmiszer, ital és dohánytermék gyártása</v>
      </c>
      <c r="K34" s="12"/>
      <c r="L34" s="12"/>
      <c r="M34" s="12"/>
      <c r="N34" s="12"/>
      <c r="O34" s="12"/>
      <c r="P34" s="12"/>
      <c r="Q34" s="12"/>
      <c r="U34">
        <v>1.7898926578344965E-2</v>
      </c>
      <c r="V34">
        <v>4.8794595610544444E-2</v>
      </c>
      <c r="W34">
        <v>6.1725746666407844E-2</v>
      </c>
      <c r="X34">
        <v>1.0895791502390617E-2</v>
      </c>
      <c r="Y34">
        <f>$N$36</f>
        <v>8.1458740272999305E-3</v>
      </c>
      <c r="Z34">
        <f>$N$44</f>
        <v>7.1125540182270797E-3</v>
      </c>
      <c r="AA34">
        <f>$N$52</f>
        <v>1.7570544519499909E-2</v>
      </c>
      <c r="AB34">
        <f>$N$60</f>
        <v>5.8464620593773331E-3</v>
      </c>
      <c r="AC34">
        <f>$N$68</f>
        <v>1.2696285248464223E-2</v>
      </c>
      <c r="AD34">
        <f>$N$76</f>
        <v>1.7693965562823322E-4</v>
      </c>
      <c r="AE34">
        <f>$N$84</f>
        <v>3.2117676166689701E-3</v>
      </c>
      <c r="AF34">
        <f>$N$92</f>
        <v>-3.4263186889865738E-4</v>
      </c>
      <c r="AG34">
        <f>$N$100</f>
        <v>1.1499093372198121E-3</v>
      </c>
      <c r="AH34">
        <f>$N$108</f>
        <v>5.6763919843000332E-3</v>
      </c>
      <c r="AI34">
        <f>$N$116</f>
        <v>3.5235748033775067E-3</v>
      </c>
      <c r="AJ34">
        <f>$N$124</f>
        <v>6.6104279449116787E-3</v>
      </c>
      <c r="AK34">
        <f>$N$132</f>
        <v>4.0599462364510619E-3</v>
      </c>
      <c r="AL34">
        <f>$N$140</f>
        <v>6.3830327301269141E-3</v>
      </c>
      <c r="AM34">
        <f>$N$148</f>
        <v>4.4845072758277205E-3</v>
      </c>
      <c r="AN34">
        <f>$N$156</f>
        <v>1.9359662519418674E-3</v>
      </c>
      <c r="AO34">
        <f>$N$164</f>
        <v>3.5095539497660422E-3</v>
      </c>
      <c r="AP34">
        <f>$N$172</f>
        <v>1.2426014366179738E-2</v>
      </c>
      <c r="AQ34">
        <f>$N$180</f>
        <v>5.0534713242877394E-3</v>
      </c>
      <c r="AR34">
        <f>$N$188</f>
        <v>9.9508343551520106E-4</v>
      </c>
      <c r="AS34">
        <f>$N$196</f>
        <v>-3.9868686901467498E-4</v>
      </c>
      <c r="AT34">
        <f>$N$204</f>
        <v>2.0507548572396672E-2</v>
      </c>
      <c r="AU34">
        <f>$N$212</f>
        <v>1.1648869940015294E-2</v>
      </c>
      <c r="AV34">
        <f>$N$220</f>
        <v>1.3703577415773438E-3</v>
      </c>
      <c r="AW34">
        <f>$N$228</f>
        <v>1.9801839870032673E-3</v>
      </c>
      <c r="AX34">
        <f>$N$236</f>
        <v>5.9770268693368767E-3</v>
      </c>
      <c r="AY34">
        <f>$N$244</f>
        <v>9.3509337552363514E-3</v>
      </c>
      <c r="AZ34">
        <f>$N$252</f>
        <v>-9.8120291007131044E-4</v>
      </c>
      <c r="BA34">
        <f>$N$260</f>
        <v>-2.5447784945528684E-4</v>
      </c>
      <c r="BB34">
        <f>$N$268</f>
        <v>6.228454337254774E-3</v>
      </c>
      <c r="BC34">
        <f>$N$276</f>
        <v>2.7478031447144557E-2</v>
      </c>
      <c r="BD34">
        <f>$N$284</f>
        <v>1.8499635183835572E-2</v>
      </c>
      <c r="BE34">
        <f>$N$292</f>
        <v>-8.4464446378740288E-4</v>
      </c>
      <c r="BF34">
        <f>$N$300</f>
        <v>1.0432141186932364E-3</v>
      </c>
      <c r="BG34">
        <f>$N$308</f>
        <v>2.1970976419012286E-4</v>
      </c>
      <c r="BH34">
        <f>$N$316</f>
        <v>-6.9432257127044483E-4</v>
      </c>
      <c r="BI34">
        <f>$N$324</f>
        <v>1.941519286589144E-3</v>
      </c>
      <c r="BJ34">
        <f>$N$332</f>
        <v>-1.4639794085964664E-4</v>
      </c>
      <c r="BK34">
        <f>$N$340</f>
        <v>3.269337395725852E-4</v>
      </c>
      <c r="BL34">
        <f>$N$348</f>
        <v>-7.7002614524174229E-5</v>
      </c>
      <c r="BM34">
        <f>$N$356</f>
        <v>3.6832168479045135E-3</v>
      </c>
      <c r="BN34">
        <f>$N$364</f>
        <v>1.7016336364059775E-3</v>
      </c>
      <c r="BO34">
        <f>$N$372</f>
        <v>1.6079607652821903E-3</v>
      </c>
      <c r="BP34">
        <f>$N$380</f>
        <v>9.0850713058365784E-5</v>
      </c>
      <c r="BQ34">
        <f>$N$388</f>
        <v>-5.638317041216645E-4</v>
      </c>
      <c r="BR34">
        <f>$N$396</f>
        <v>3.565346851783735E-2</v>
      </c>
      <c r="BS34">
        <f>$N$404</f>
        <v>2.2526351213010276E-3</v>
      </c>
      <c r="BT34">
        <f>$N$412</f>
        <v>4.8027029506376717E-3</v>
      </c>
      <c r="BU34">
        <f>$N$420</f>
        <v>3.5963636599914417E-3</v>
      </c>
      <c r="BV34">
        <f>$N$428</f>
        <v>2.3200161177417383E-2</v>
      </c>
      <c r="BW34">
        <f>$N$436</f>
        <v>1.7907138135324074E-3</v>
      </c>
      <c r="BX34">
        <f>$N$444</f>
        <v>4.4765623878603167E-3</v>
      </c>
      <c r="BY34">
        <f>$N$452</f>
        <v>2.9532283424627478E-3</v>
      </c>
      <c r="BZ34">
        <f>$N$460</f>
        <v>2.6722838534373183E-3</v>
      </c>
      <c r="CA34">
        <f>$N$468</f>
        <v>9.7564686001004666E-3</v>
      </c>
      <c r="CB34">
        <f>$N$476</f>
        <v>0.21786157461591671</v>
      </c>
      <c r="CC34">
        <f>$N$484</f>
        <v>56.428571428570649</v>
      </c>
      <c r="CD34">
        <f>$N$492</f>
        <v>1.6235644842288455E-4</v>
      </c>
      <c r="CE34">
        <f>$N$500</f>
        <v>0</v>
      </c>
      <c r="CF34">
        <f>$N$508</f>
        <v>0</v>
      </c>
    </row>
    <row r="35" spans="2:84" x14ac:dyDescent="0.35">
      <c r="B35" t="s">
        <v>23</v>
      </c>
      <c r="C35">
        <f>Fogl2011!$BW4</f>
        <v>7.3312778769976341E-5</v>
      </c>
      <c r="D35">
        <f>Fogl2012!$BW4</f>
        <v>1.370855722131867E-4</v>
      </c>
      <c r="E35">
        <f>Fogl2013!$BW4</f>
        <v>8.3399005431163676E-5</v>
      </c>
      <c r="F35">
        <f>Fogl2014!$BW4</f>
        <v>2.2081759593198542E-4</v>
      </c>
      <c r="G35">
        <f>Fogl2015!$BW4</f>
        <v>1.3420296856966475E-4</v>
      </c>
      <c r="H35">
        <f>Fogl2016!$BW4</f>
        <v>1.4585091823014607E-4</v>
      </c>
      <c r="I35">
        <f>Fogl2017!$BW4</f>
        <v>9.1051281220994265E-5</v>
      </c>
      <c r="J35">
        <f>Fogl2018!$BW4</f>
        <v>0</v>
      </c>
      <c r="K35" cm="1">
        <f t="array" ref="K35:Q35">TREND(C35:J35,$C$1:$J$1,$K$1:$Q$1)</f>
        <v>7.6288954582523147E-5</v>
      </c>
      <c r="L35">
        <v>6.8638718923997796E-5</v>
      </c>
      <c r="M35">
        <v>6.0988483265472446E-5</v>
      </c>
      <c r="N35">
        <v>5.333824760694536E-5</v>
      </c>
      <c r="O35">
        <v>4.568801194842001E-5</v>
      </c>
      <c r="P35">
        <v>3.8037776289894659E-5</v>
      </c>
      <c r="Q35">
        <v>3.0387540631367574E-5</v>
      </c>
      <c r="U35">
        <v>3.3251504072737026E-2</v>
      </c>
      <c r="V35">
        <v>4.6288130380001014E-2</v>
      </c>
      <c r="W35">
        <v>6.1542941939171092E-2</v>
      </c>
      <c r="X35">
        <v>3.2836390031501628E-2</v>
      </c>
      <c r="Y35">
        <f>$N$37</f>
        <v>1.7063977689091847E-2</v>
      </c>
      <c r="Z35">
        <f>$N$45</f>
        <v>4.6182486443182569E-2</v>
      </c>
      <c r="AA35">
        <f>$N$53</f>
        <v>4.806536570867137E-2</v>
      </c>
      <c r="AB35">
        <f>$N$61</f>
        <v>1.0111931142080033E-2</v>
      </c>
      <c r="AC35">
        <f>$N$69</f>
        <v>4.3456376576920697E-2</v>
      </c>
      <c r="AD35">
        <f>$N$77</f>
        <v>3.6233283288686358E-4</v>
      </c>
      <c r="AE35">
        <f>$N$85</f>
        <v>4.4945689321243577E-3</v>
      </c>
      <c r="AF35">
        <f>$N$93</f>
        <v>3.2337602918596914E-3</v>
      </c>
      <c r="AG35">
        <f>$N$101</f>
        <v>1.155405130682774E-2</v>
      </c>
      <c r="AH35">
        <f>$N$109</f>
        <v>1.4337857837971035E-2</v>
      </c>
      <c r="AI35">
        <f>$N$117</f>
        <v>1.0459867993025118E-2</v>
      </c>
      <c r="AJ35">
        <f>$N$125</f>
        <v>3.5299824624096754E-2</v>
      </c>
      <c r="AK35">
        <f>$N$133</f>
        <v>6.2088702690509048E-3</v>
      </c>
      <c r="AL35">
        <f>$N$141</f>
        <v>1.3168424109699761E-2</v>
      </c>
      <c r="AM35">
        <f>$N$149</f>
        <v>1.3130204216580066E-2</v>
      </c>
      <c r="AN35">
        <f>$N$157</f>
        <v>5.2548463441409177E-3</v>
      </c>
      <c r="AO35">
        <f>$N$165</f>
        <v>9.2208371332773709E-3</v>
      </c>
      <c r="AP35">
        <f>$N$173</f>
        <v>2.9207239470743662E-2</v>
      </c>
      <c r="AQ35">
        <f>$N$181</f>
        <v>1.9663977489917883E-2</v>
      </c>
      <c r="AR35">
        <f>$N$189</f>
        <v>8.4845506759640976E-3</v>
      </c>
      <c r="AS35">
        <f>$N$197</f>
        <v>5.632913377096127E-2</v>
      </c>
      <c r="AT35">
        <f>$N$205</f>
        <v>3.0215444723988627E-2</v>
      </c>
      <c r="AU35">
        <f>$N$213</f>
        <v>3.8311449606643011E-2</v>
      </c>
      <c r="AV35">
        <f>$N$221</f>
        <v>2.4723042213987689E-2</v>
      </c>
      <c r="AW35">
        <f>$N$229</f>
        <v>8.2757356963877871E-3</v>
      </c>
      <c r="AX35">
        <f>$N$237</f>
        <v>3.3366318901369318E-2</v>
      </c>
      <c r="AY35">
        <f>$N$245</f>
        <v>3.0702607376251412E-2</v>
      </c>
      <c r="AZ35">
        <f>$N$253</f>
        <v>1.1620574316879573E-2</v>
      </c>
      <c r="BA35">
        <f>$N$261</f>
        <v>-9.3373022583842502E-4</v>
      </c>
      <c r="BB35">
        <f>$N$269</f>
        <v>1.6454128453720962E-2</v>
      </c>
      <c r="BC35">
        <f>$N$277</f>
        <v>5.2884452605523435E-2</v>
      </c>
      <c r="BD35">
        <f>$N$285</f>
        <v>4.6817461734331545E-2</v>
      </c>
      <c r="BE35">
        <f>$N$293</f>
        <v>8.6415759580560358E-4</v>
      </c>
      <c r="BF35">
        <f>$N$301</f>
        <v>7.6217410928233753E-4</v>
      </c>
      <c r="BG35">
        <f>$N$309</f>
        <v>3.7857580774877109E-3</v>
      </c>
      <c r="BH35">
        <f>$N$317</f>
        <v>2.512599451618025E-3</v>
      </c>
      <c r="BI35">
        <f>$N$325</f>
        <v>1.7387683062106384E-3</v>
      </c>
      <c r="BJ35">
        <f>$N$333</f>
        <v>8.1642113579716291E-4</v>
      </c>
      <c r="BK35">
        <f>$N$341</f>
        <v>5.0699663342633761E-3</v>
      </c>
      <c r="BL35">
        <f>$N$349</f>
        <v>6.6070753973260926E-4</v>
      </c>
      <c r="BM35">
        <f>$N$357</f>
        <v>3.6316146581258923E-3</v>
      </c>
      <c r="BN35">
        <f>$N$365</f>
        <v>2.1888231028351912E-3</v>
      </c>
      <c r="BO35">
        <f>$N$373</f>
        <v>3.2846542518571442E-3</v>
      </c>
      <c r="BP35">
        <f>$N$381</f>
        <v>3.7300741304270857E-3</v>
      </c>
      <c r="BQ35">
        <f>$N$389</f>
        <v>3.1880263811967513E-3</v>
      </c>
      <c r="BR35">
        <f>$N$397</f>
        <v>4.5984708891235737E-2</v>
      </c>
      <c r="BS35">
        <f>$N$405</f>
        <v>6.5260795627747337E-3</v>
      </c>
      <c r="BT35">
        <f>$N$413</f>
        <v>1.420081142869889E-2</v>
      </c>
      <c r="BU35">
        <f>$N$421</f>
        <v>1.0003504440748712E-2</v>
      </c>
      <c r="BV35">
        <f>$N$429</f>
        <v>5.6810078614481618E-2</v>
      </c>
      <c r="BW35">
        <f>$N$437</f>
        <v>9.2680267141272976E-3</v>
      </c>
      <c r="BX35">
        <f>$N$445</f>
        <v>2.7766619586699903E-4</v>
      </c>
      <c r="BY35">
        <f>$N$453</f>
        <v>3.9389614062697031E-3</v>
      </c>
      <c r="BZ35">
        <f>$N$461</f>
        <v>4.8451812644346504E-2</v>
      </c>
      <c r="CA35">
        <f>$N$469</f>
        <v>5.5289514541833507E-2</v>
      </c>
      <c r="CB35">
        <f>$N$477</f>
        <v>2.7759744589900492E-2</v>
      </c>
      <c r="CC35">
        <f>$N$485</f>
        <v>85.785714285710128</v>
      </c>
      <c r="CD35">
        <f>$N$493</f>
        <v>5.6399653955765267E-4</v>
      </c>
      <c r="CE35">
        <f>$N$501</f>
        <v>0</v>
      </c>
      <c r="CF35">
        <f>$N$509</f>
        <v>0</v>
      </c>
    </row>
    <row r="36" spans="2:84" x14ac:dyDescent="0.35">
      <c r="B36" t="s">
        <v>24</v>
      </c>
      <c r="C36">
        <f>Fogl2011!$BW5</f>
        <v>8.6173517971117469E-3</v>
      </c>
      <c r="D36">
        <f>Fogl2012!$BW5</f>
        <v>7.8733185146722638E-3</v>
      </c>
      <c r="E36">
        <f>Fogl2013!$BW5</f>
        <v>7.3818811986763339E-3</v>
      </c>
      <c r="F36">
        <f>Fogl2014!$BW5</f>
        <v>8.7609967575685739E-3</v>
      </c>
      <c r="G36">
        <f>Fogl2015!$BW5</f>
        <v>8.8267209613533803E-3</v>
      </c>
      <c r="H36">
        <f>Fogl2016!$BW5</f>
        <v>8.1602821113354977E-3</v>
      </c>
      <c r="I36">
        <f>Fogl2017!$BW5</f>
        <v>7.0385840269111101E-3</v>
      </c>
      <c r="J36">
        <f>Fogl2018!$BW5</f>
        <v>8.8101437699886244E-3</v>
      </c>
      <c r="K36" cm="1">
        <f t="array" ref="K36:Q36">TREND(C36:J36,$C$1:$J$1,$K$1:$Q$1)</f>
        <v>8.1609883732608347E-3</v>
      </c>
      <c r="L36">
        <v>8.1559502579405339E-3</v>
      </c>
      <c r="M36">
        <v>8.1509121426202331E-3</v>
      </c>
      <c r="N36">
        <v>8.1458740272999305E-3</v>
      </c>
      <c r="O36">
        <v>8.1408359119796297E-3</v>
      </c>
      <c r="P36">
        <v>8.1357977966593272E-3</v>
      </c>
      <c r="Q36">
        <v>8.1307596813390264E-3</v>
      </c>
      <c r="U36">
        <v>6.8143758040682956E-3</v>
      </c>
      <c r="V36">
        <v>7.0654391733834254E-3</v>
      </c>
      <c r="W36">
        <v>2.1201312751216506E-2</v>
      </c>
      <c r="X36">
        <v>3.9088409642362154E-3</v>
      </c>
      <c r="Y36">
        <f>$N$38</f>
        <v>4.2105116241499263E-3</v>
      </c>
      <c r="Z36">
        <f>$N$46</f>
        <v>9.1566135461862985E-3</v>
      </c>
      <c r="AA36">
        <f>$N$54</f>
        <v>5.0764951976600692E-3</v>
      </c>
      <c r="AB36">
        <f>$N$62</f>
        <v>4.1787043472546748E-3</v>
      </c>
      <c r="AC36">
        <f>$N$70</f>
        <v>2.8461080001465078E-2</v>
      </c>
      <c r="AD36">
        <f>$N$78</f>
        <v>2.5338509288084718E-4</v>
      </c>
      <c r="AE36">
        <f>$N$86</f>
        <v>1.4878306731609808E-3</v>
      </c>
      <c r="AF36">
        <f>$N$94</f>
        <v>2.0047028668359404E-3</v>
      </c>
      <c r="AG36">
        <f>$N$102</f>
        <v>4.8346757634487036E-3</v>
      </c>
      <c r="AH36">
        <f>$N$110</f>
        <v>6.1660239171523745E-3</v>
      </c>
      <c r="AI36">
        <f>$N$118</f>
        <v>2.0483211268713941E-3</v>
      </c>
      <c r="AJ36">
        <f>$N$126</f>
        <v>8.4162141768189258E-3</v>
      </c>
      <c r="AK36">
        <f>$N$134</f>
        <v>4.0472396676873856E-3</v>
      </c>
      <c r="AL36">
        <f>$N$142</f>
        <v>7.076080999776635E-3</v>
      </c>
      <c r="AM36">
        <f>$N$150</f>
        <v>4.034241383370829E-3</v>
      </c>
      <c r="AN36">
        <f>$N$158</f>
        <v>2.5507170182129668E-3</v>
      </c>
      <c r="AO36">
        <f>$N$166</f>
        <v>4.6162231595578695E-3</v>
      </c>
      <c r="AP36">
        <f>$N$174</f>
        <v>1.5246732293100473E-2</v>
      </c>
      <c r="AQ36">
        <f>$N$182</f>
        <v>5.7770225484581328E-3</v>
      </c>
      <c r="AR36">
        <f>$N$190</f>
        <v>4.3945401445746324E-3</v>
      </c>
      <c r="AS36">
        <f>$N$198</f>
        <v>9.5759252009885998E-4</v>
      </c>
      <c r="AT36">
        <f>$N$206</f>
        <v>1.2328955264767849E-2</v>
      </c>
      <c r="AU36">
        <f>$N$214</f>
        <v>6.5579456514833767E-3</v>
      </c>
      <c r="AV36">
        <f>$N$222</f>
        <v>1.4606753504454728E-2</v>
      </c>
      <c r="AW36">
        <f>$N$230</f>
        <v>7.1108515019048246E-3</v>
      </c>
      <c r="AX36">
        <f>$N$238</f>
        <v>2.8247369207525463E-2</v>
      </c>
      <c r="AY36">
        <f>$N$246</f>
        <v>1.5873696228797973E-2</v>
      </c>
      <c r="AZ36">
        <f>$N$254</f>
        <v>2.5579824212741131E-3</v>
      </c>
      <c r="BA36">
        <f>$N$262</f>
        <v>1.7969200880917358E-3</v>
      </c>
      <c r="BB36">
        <f>$N$270</f>
        <v>1.6129696785009084E-2</v>
      </c>
      <c r="BC36">
        <f>$N$278</f>
        <v>7.1226236196906711E-2</v>
      </c>
      <c r="BD36">
        <f>$N$286</f>
        <v>3.2063216680196405E-2</v>
      </c>
      <c r="BE36">
        <f>$N$294</f>
        <v>4.8813347818215114E-3</v>
      </c>
      <c r="BF36">
        <f>$N$302</f>
        <v>1.0514852404791997E-2</v>
      </c>
      <c r="BG36">
        <f>$N$310</f>
        <v>8.0508908132299606E-3</v>
      </c>
      <c r="BH36">
        <f>$N$318</f>
        <v>8.7008398486918548E-3</v>
      </c>
      <c r="BI36">
        <f>$N$326</f>
        <v>7.5780107281175901E-3</v>
      </c>
      <c r="BJ36">
        <f>$N$334</f>
        <v>1.3439871933340175E-2</v>
      </c>
      <c r="BK36">
        <f>$N$342</f>
        <v>3.7639470818464638E-3</v>
      </c>
      <c r="BL36">
        <f>$N$350</f>
        <v>1.2409434241942574E-3</v>
      </c>
      <c r="BM36">
        <f>$N$358</f>
        <v>1.1102379438454324E-2</v>
      </c>
      <c r="BN36">
        <f>$N$366</f>
        <v>1.2864686787022572E-2</v>
      </c>
      <c r="BO36">
        <f>$N$374</f>
        <v>1.6851010988798432E-3</v>
      </c>
      <c r="BP36">
        <f>$N$382</f>
        <v>9.8502545296625943E-3</v>
      </c>
      <c r="BQ36">
        <f>$N$390</f>
        <v>2.0579432991992164E-2</v>
      </c>
      <c r="BR36">
        <f>$N$398</f>
        <v>3.2724418076120365E-2</v>
      </c>
      <c r="BS36">
        <f>$N$406</f>
        <v>1.1567798399476525E-2</v>
      </c>
      <c r="BT36">
        <f>$N$414</f>
        <v>1.292101968494197E-2</v>
      </c>
      <c r="BU36">
        <f>$N$422</f>
        <v>1.181063570356744E-2</v>
      </c>
      <c r="BV36">
        <f>$N$430</f>
        <v>4.0350283969717626E-2</v>
      </c>
      <c r="BW36">
        <f>$N$438</f>
        <v>1.0786041974612859E-2</v>
      </c>
      <c r="BX36">
        <f>$N$446</f>
        <v>3.1298665836855477E-2</v>
      </c>
      <c r="BY36">
        <f>$N$454</f>
        <v>7.5414193366110105E-3</v>
      </c>
      <c r="BZ36">
        <f>$N$462</f>
        <v>3.3823405040225296E-2</v>
      </c>
      <c r="CA36">
        <f>$N$470</f>
        <v>2.7456742466194228E-2</v>
      </c>
      <c r="CB36">
        <f>$N$478</f>
        <v>5.5731618540168171E-2</v>
      </c>
      <c r="CC36">
        <f>$N$486</f>
        <v>493.42857142857247</v>
      </c>
      <c r="CD36">
        <f>$N$494</f>
        <v>6.317214878184596E-3</v>
      </c>
      <c r="CE36">
        <f>$N$502</f>
        <v>0</v>
      </c>
      <c r="CF36">
        <f>$N$510</f>
        <v>0</v>
      </c>
    </row>
    <row r="37" spans="2:84" x14ac:dyDescent="0.35">
      <c r="B37" t="s">
        <v>25</v>
      </c>
      <c r="C37">
        <f>Fogl2011!$BW6</f>
        <v>1.8198711924019749E-2</v>
      </c>
      <c r="D37">
        <f>Fogl2012!$BW6</f>
        <v>1.7863476027910212E-2</v>
      </c>
      <c r="E37">
        <f>Fogl2013!$BW6</f>
        <v>1.9154327986696706E-2</v>
      </c>
      <c r="F37">
        <f>Fogl2014!$BW6</f>
        <v>1.8476300818952466E-2</v>
      </c>
      <c r="G37">
        <f>Fogl2015!$BW6</f>
        <v>1.6642765757026164E-2</v>
      </c>
      <c r="H37">
        <f>Fogl2016!$BW6</f>
        <v>1.6660780680353107E-2</v>
      </c>
      <c r="I37">
        <f>Fogl2017!$BW6</f>
        <v>1.6687401748378072E-2</v>
      </c>
      <c r="J37">
        <f>Fogl2018!$BW6</f>
        <v>1.9112477505227803E-2</v>
      </c>
      <c r="K37" cm="1">
        <f t="array" ref="K37:Q37">TREND(C37:J37,$C$1:$J$1,$K$1:$Q$1)</f>
        <v>1.7378198735883338E-2</v>
      </c>
      <c r="L37">
        <v>1.7273458386952822E-2</v>
      </c>
      <c r="M37">
        <v>1.7168718038022335E-2</v>
      </c>
      <c r="N37">
        <v>1.7063977689091847E-2</v>
      </c>
      <c r="O37">
        <v>1.6959237340161359E-2</v>
      </c>
      <c r="P37">
        <v>1.6854496991230872E-2</v>
      </c>
      <c r="Q37">
        <v>1.6749756642300356E-2</v>
      </c>
      <c r="U37">
        <v>1.3121083636768727E-2</v>
      </c>
      <c r="V37">
        <v>3.0111871944108914E-2</v>
      </c>
      <c r="W37">
        <v>2.7828192802194174E-2</v>
      </c>
      <c r="X37">
        <v>2.3565723396939187E-2</v>
      </c>
      <c r="Y37">
        <f>$N$39</f>
        <v>7.4481626972381088E-3</v>
      </c>
      <c r="Z37">
        <f>$N$47</f>
        <v>1.7156573988966528E-2</v>
      </c>
      <c r="AA37">
        <f>$N$55</f>
        <v>2.3172139052290763E-2</v>
      </c>
      <c r="AB37">
        <f>$N$63</f>
        <v>6.5861039365170126E-3</v>
      </c>
      <c r="AC37">
        <f>$N$71</f>
        <v>4.0240553771213161E-2</v>
      </c>
      <c r="AD37">
        <f>$N$79</f>
        <v>3.9898242203148526E-4</v>
      </c>
      <c r="AE37">
        <f>$N$87</f>
        <v>3.6268935059147189E-3</v>
      </c>
      <c r="AF37">
        <f>$N$95</f>
        <v>7.292103571206604E-3</v>
      </c>
      <c r="AG37">
        <f>$N$103</f>
        <v>7.9176599874730552E-3</v>
      </c>
      <c r="AH37">
        <f>$N$111</f>
        <v>5.4493417909906583E-3</v>
      </c>
      <c r="AI37">
        <f>$N$119</f>
        <v>3.5273304472190903E-3</v>
      </c>
      <c r="AJ37">
        <f>$N$127</f>
        <v>1.2278056835449247E-2</v>
      </c>
      <c r="AK37">
        <f>$N$135</f>
        <v>6.8675317101182798E-3</v>
      </c>
      <c r="AL37">
        <f>$N$143</f>
        <v>1.0094151908025512E-2</v>
      </c>
      <c r="AM37">
        <f>$N$151</f>
        <v>6.8993337038427763E-3</v>
      </c>
      <c r="AN37">
        <f>$N$159</f>
        <v>3.3085252313118929E-3</v>
      </c>
      <c r="AO37">
        <f>$N$167</f>
        <v>1.3189806867194176E-2</v>
      </c>
      <c r="AP37">
        <f>$N$175</f>
        <v>1.498684187580257E-2</v>
      </c>
      <c r="AQ37">
        <f>$N$183</f>
        <v>1.7332292743154731E-2</v>
      </c>
      <c r="AR37">
        <f>$N$191</f>
        <v>1.2651698272061473E-2</v>
      </c>
      <c r="AS37">
        <f>$N$199</f>
        <v>2.3860965223584718E-2</v>
      </c>
      <c r="AT37">
        <f>$N$207</f>
        <v>1.9887697792721148E-2</v>
      </c>
      <c r="AU37">
        <f>$N$215</f>
        <v>1.4004117044558714E-2</v>
      </c>
      <c r="AV37">
        <f>$N$223</f>
        <v>2.4625305958336785E-2</v>
      </c>
      <c r="AW37">
        <f>$N$231</f>
        <v>7.9360815058294176E-3</v>
      </c>
      <c r="AX37">
        <f>$N$239</f>
        <v>3.0624369648002414E-2</v>
      </c>
      <c r="AY37">
        <f>$N$247</f>
        <v>1.8038870301261944E-2</v>
      </c>
      <c r="AZ37">
        <f>$N$255</f>
        <v>6.131924576045833E-3</v>
      </c>
      <c r="BA37">
        <f>$N$263</f>
        <v>1.8128662089708092E-3</v>
      </c>
      <c r="BB37">
        <f>$N$271</f>
        <v>1.3325851814263601E-2</v>
      </c>
      <c r="BC37">
        <f>$N$279</f>
        <v>0.10993294428858036</v>
      </c>
      <c r="BD37">
        <f>$N$287</f>
        <v>3.2463102144686007E-2</v>
      </c>
      <c r="BE37">
        <f>$N$295</f>
        <v>7.6953940384352215E-3</v>
      </c>
      <c r="BF37">
        <f>$N$303</f>
        <v>6.1260085060072383E-3</v>
      </c>
      <c r="BG37">
        <f>$N$311</f>
        <v>5.4114118521691457E-3</v>
      </c>
      <c r="BH37">
        <f>$N$319</f>
        <v>6.4977415491536128E-3</v>
      </c>
      <c r="BI37">
        <f>$N$327</f>
        <v>3.9861901515763978E-3</v>
      </c>
      <c r="BJ37">
        <f>$N$335</f>
        <v>1.8504202787338331E-2</v>
      </c>
      <c r="BK37">
        <f>$N$343</f>
        <v>2.1098796738084902E-3</v>
      </c>
      <c r="BL37">
        <f>$N$351</f>
        <v>1.1045140504030715E-3</v>
      </c>
      <c r="BM37">
        <f>$N$359</f>
        <v>1.824505852551761E-2</v>
      </c>
      <c r="BN37">
        <f>$N$367</f>
        <v>6.8088489113087292E-3</v>
      </c>
      <c r="BO37">
        <f>$N$375</f>
        <v>4.9092319711246946E-3</v>
      </c>
      <c r="BP37">
        <f>$N$383</f>
        <v>1.059539011788968E-2</v>
      </c>
      <c r="BQ37">
        <f>$N$391</f>
        <v>8.7179298878834466E-3</v>
      </c>
      <c r="BR37">
        <f>$N$399</f>
        <v>3.8926261112615101E-2</v>
      </c>
      <c r="BS37">
        <f>$N$407</f>
        <v>1.9233371089639517E-2</v>
      </c>
      <c r="BT37">
        <f>$N$415</f>
        <v>1.3419740795366453E-2</v>
      </c>
      <c r="BU37">
        <f>$N$423</f>
        <v>2.4011542763760829E-2</v>
      </c>
      <c r="BV37">
        <f>$N$431</f>
        <v>5.340013694482848E-2</v>
      </c>
      <c r="BW37">
        <f>$N$439</f>
        <v>4.2905883233328446E-3</v>
      </c>
      <c r="BX37">
        <f>$N$447</f>
        <v>1.8911582522134707E-2</v>
      </c>
      <c r="BY37">
        <f>$N$455</f>
        <v>1.263334694762358E-2</v>
      </c>
      <c r="BZ37">
        <f>$N$463</f>
        <v>6.4937652684877722E-2</v>
      </c>
      <c r="CA37">
        <f>$N$471</f>
        <v>6.9819957313047354E-2</v>
      </c>
      <c r="CB37">
        <f>$N$479</f>
        <v>2.4705019250642835E-2</v>
      </c>
      <c r="CC37">
        <f>$N$487</f>
        <v>-739.57142857142026</v>
      </c>
      <c r="CD37">
        <f>$N$495</f>
        <v>3.6283813379947016E-3</v>
      </c>
      <c r="CE37">
        <f>$N$503</f>
        <v>0</v>
      </c>
      <c r="CF37">
        <f>$N$511</f>
        <v>0</v>
      </c>
    </row>
    <row r="38" spans="2:84" x14ac:dyDescent="0.35">
      <c r="B38" t="s">
        <v>26</v>
      </c>
      <c r="C38">
        <f>Fogl2011!$BW7</f>
        <v>2.6939710646519664E-3</v>
      </c>
      <c r="D38">
        <f>Fogl2012!$BW7</f>
        <v>2.6287737370745503E-3</v>
      </c>
      <c r="E38">
        <f>Fogl2013!$BW7</f>
        <v>2.3779408728065131E-3</v>
      </c>
      <c r="F38">
        <f>Fogl2014!$BW7</f>
        <v>3.3645363896101146E-3</v>
      </c>
      <c r="G38">
        <f>Fogl2015!$BW7</f>
        <v>3.3493226584457763E-3</v>
      </c>
      <c r="H38">
        <f>Fogl2016!$BW7</f>
        <v>3.5667458234976352E-3</v>
      </c>
      <c r="I38">
        <f>Fogl2017!$BW7</f>
        <v>3.1370511715246075E-3</v>
      </c>
      <c r="J38">
        <f>Fogl2018!$BW7</f>
        <v>3.6139596363366322E-3</v>
      </c>
      <c r="K38" cm="1">
        <f t="array" ref="K38:Q38">TREND(C38:J38,$C$1:$J$1,$K$1:$Q$1)</f>
        <v>3.7629220421873666E-3</v>
      </c>
      <c r="L38">
        <v>3.9121185695082383E-3</v>
      </c>
      <c r="M38">
        <v>4.0613150968290546E-3</v>
      </c>
      <c r="N38">
        <v>4.2105116241499263E-3</v>
      </c>
      <c r="O38">
        <v>4.359708151470798E-3</v>
      </c>
      <c r="P38">
        <v>4.5089046787916143E-3</v>
      </c>
      <c r="Q38">
        <v>4.658101206112486E-3</v>
      </c>
      <c r="U38">
        <v>5.3268206987039102E-3</v>
      </c>
      <c r="V38">
        <v>1.0229320374554041E-2</v>
      </c>
      <c r="W38">
        <v>1.0672044116354584E-2</v>
      </c>
      <c r="X38">
        <v>7.0023520851620891E-3</v>
      </c>
      <c r="Y38">
        <f>$N$40</f>
        <v>3.5406476905351925E-3</v>
      </c>
      <c r="Z38">
        <f>$N$48</f>
        <v>5.9842938699330162E-3</v>
      </c>
      <c r="AA38">
        <f>$N$56</f>
        <v>6.4670149939271004E-3</v>
      </c>
      <c r="AB38">
        <f>$N$64</f>
        <v>3.733407917324516E-3</v>
      </c>
      <c r="AC38">
        <f>$N$72</f>
        <v>2.0765546152421877E-2</v>
      </c>
      <c r="AD38">
        <f>$N$80</f>
        <v>5.533320501643138E-4</v>
      </c>
      <c r="AE38">
        <f>$N$88</f>
        <v>3.7079252300946663E-3</v>
      </c>
      <c r="AF38">
        <f>$N$96</f>
        <v>3.3007150213513843E-3</v>
      </c>
      <c r="AG38">
        <f>$N$104</f>
        <v>2.5825083034667351E-3</v>
      </c>
      <c r="AH38">
        <f>$N$112</f>
        <v>2.5278839743406167E-3</v>
      </c>
      <c r="AI38">
        <f>$N$120</f>
        <v>5.5658209661091362E-3</v>
      </c>
      <c r="AJ38">
        <f>$N$128</f>
        <v>4.6397448461304152E-3</v>
      </c>
      <c r="AK38">
        <f>$N$136</f>
        <v>2.2786801267501572E-3</v>
      </c>
      <c r="AL38">
        <f>$N$144</f>
        <v>3.2825958630240543E-3</v>
      </c>
      <c r="AM38">
        <f>$N$152</f>
        <v>5.265661533218613E-3</v>
      </c>
      <c r="AN38">
        <f>$N$160</f>
        <v>1.8184226558422764E-3</v>
      </c>
      <c r="AO38">
        <f>$N$168</f>
        <v>2.0718152034152615E-3</v>
      </c>
      <c r="AP38">
        <f>$N$176</f>
        <v>2.1282147777013094E-3</v>
      </c>
      <c r="AQ38">
        <f>$N$184</f>
        <v>1.4969731465829916E-2</v>
      </c>
      <c r="AR38">
        <f>$N$192</f>
        <v>7.5156697992272425E-3</v>
      </c>
      <c r="AS38">
        <f>$N$200</f>
        <v>1.3342081868618794E-2</v>
      </c>
      <c r="AT38">
        <f>$N$208</f>
        <v>6.10589506985941E-3</v>
      </c>
      <c r="AU38">
        <f>$N$216</f>
        <v>4.157964225698918E-3</v>
      </c>
      <c r="AV38">
        <f>$N$224</f>
        <v>9.1046888840411178E-3</v>
      </c>
      <c r="AW38">
        <f>$N$232</f>
        <v>4.9733665817009998E-3</v>
      </c>
      <c r="AX38">
        <f>$N$240</f>
        <v>1.2442858962608716E-2</v>
      </c>
      <c r="AY38">
        <f>$N$248</f>
        <v>7.2339108535891539E-3</v>
      </c>
      <c r="AZ38">
        <f>$N$256</f>
        <v>-1.0187024258141442E-2</v>
      </c>
      <c r="BA38">
        <f>$N$264</f>
        <v>-1.0396560218013384E-3</v>
      </c>
      <c r="BB38">
        <f>$N$272</f>
        <v>8.7292137481642662E-3</v>
      </c>
      <c r="BC38">
        <f>$N$280</f>
        <v>3.4508770500124353E-2</v>
      </c>
      <c r="BD38">
        <f>$N$288</f>
        <v>1.1178500801524813E-2</v>
      </c>
      <c r="BE38">
        <f>$N$296</f>
        <v>1.7651899873605492E-2</v>
      </c>
      <c r="BF38">
        <f>$N$304</f>
        <v>1.1288166293104862E-2</v>
      </c>
      <c r="BG38">
        <f>$N$312</f>
        <v>-1.5706392495351551E-4</v>
      </c>
      <c r="BH38">
        <f>$N$320</f>
        <v>2.7081024486804495E-2</v>
      </c>
      <c r="BI38">
        <f>$N$328</f>
        <v>5.8646831454225445E-3</v>
      </c>
      <c r="BJ38">
        <f>$N$336</f>
        <v>3.0485259608975745E-2</v>
      </c>
      <c r="BK38">
        <f>$N$344</f>
        <v>1.0690964885261847E-2</v>
      </c>
      <c r="BL38">
        <f>$N$352</f>
        <v>2.8239306220485538E-3</v>
      </c>
      <c r="BM38">
        <f>$N$360</f>
        <v>1.4758921484132825E-2</v>
      </c>
      <c r="BN38">
        <f>$N$368</f>
        <v>1.9213424472446894E-2</v>
      </c>
      <c r="BO38">
        <f>$N$376</f>
        <v>2.4325359231498062E-3</v>
      </c>
      <c r="BP38">
        <f>$N$384</f>
        <v>2.3280302668489128E-2</v>
      </c>
      <c r="BQ38">
        <f>$N$392</f>
        <v>2.4649386744524875E-2</v>
      </c>
      <c r="BR38">
        <f>$N$400</f>
        <v>2.4859450414328688E-2</v>
      </c>
      <c r="BS38">
        <f>$N$408</f>
        <v>2.7082950080112744E-2</v>
      </c>
      <c r="BT38">
        <f>$N$416</f>
        <v>6.4586951693409667E-2</v>
      </c>
      <c r="BU38">
        <f>$N$424</f>
        <v>1.5012558797425024E-2</v>
      </c>
      <c r="BV38">
        <f>$N$432</f>
        <v>4.0300032190153656E-2</v>
      </c>
      <c r="BW38">
        <f>$N$440</f>
        <v>1.8515673353680207E-2</v>
      </c>
      <c r="BX38">
        <f>$N$448</f>
        <v>1.7453430466859543E-2</v>
      </c>
      <c r="BY38">
        <f>$N$456</f>
        <v>1.295178431927152E-2</v>
      </c>
      <c r="BZ38">
        <f>$N$464</f>
        <v>-3.0825639117413317E-3</v>
      </c>
      <c r="CA38">
        <f>$N$472</f>
        <v>1.4912282218372486E-2</v>
      </c>
      <c r="CB38">
        <f>$N$480</f>
        <v>2.1973772785746304E-2</v>
      </c>
      <c r="CC38">
        <f>$N$488</f>
        <v>251.85714285715949</v>
      </c>
      <c r="CD38">
        <f>$N$496</f>
        <v>6.8286365424621576E-3</v>
      </c>
      <c r="CE38">
        <f>$N$504</f>
        <v>0</v>
      </c>
      <c r="CF38">
        <f>$N$512</f>
        <v>0</v>
      </c>
    </row>
    <row r="39" spans="2:84" x14ac:dyDescent="0.35">
      <c r="B39" t="s">
        <v>27</v>
      </c>
      <c r="C39">
        <f>Fogl2011!$BW8</f>
        <v>8.2712133540634499E-3</v>
      </c>
      <c r="D39">
        <f>Fogl2012!$BW8</f>
        <v>8.447666196627783E-3</v>
      </c>
      <c r="E39">
        <f>Fogl2013!$BW8</f>
        <v>8.2269198391775687E-3</v>
      </c>
      <c r="F39">
        <f>Fogl2014!$BW8</f>
        <v>8.7114049454321048E-3</v>
      </c>
      <c r="G39">
        <f>Fogl2015!$BW8</f>
        <v>7.4770225345956081E-3</v>
      </c>
      <c r="H39">
        <f>Fogl2016!$BW8</f>
        <v>7.9143314050147684E-3</v>
      </c>
      <c r="I39">
        <f>Fogl2017!$BW8</f>
        <v>7.8048111027452915E-3</v>
      </c>
      <c r="J39">
        <f>Fogl2018!$BW8</f>
        <v>7.9892406835153831E-3</v>
      </c>
      <c r="K39" cm="1">
        <f t="array" ref="K39:Q39">TREND(C39:J39,$C$1:$J$1,$K$1:$Q$1)</f>
        <v>7.7110281214014531E-3</v>
      </c>
      <c r="L39">
        <v>7.6234063133470142E-3</v>
      </c>
      <c r="M39">
        <v>7.5357845052925476E-3</v>
      </c>
      <c r="N39">
        <v>7.4481626972381088E-3</v>
      </c>
      <c r="O39">
        <v>7.3605408891836421E-3</v>
      </c>
      <c r="P39">
        <v>7.2729190811292033E-3</v>
      </c>
      <c r="Q39">
        <v>7.1852972730747366E-3</v>
      </c>
      <c r="U39">
        <v>3.6547656790736627E-3</v>
      </c>
      <c r="V39">
        <v>1.5021282376395328E-2</v>
      </c>
      <c r="W39">
        <v>3.880382708828467E-2</v>
      </c>
      <c r="X39">
        <v>1.767544051636305E-2</v>
      </c>
      <c r="Y39">
        <f>$N$41</f>
        <v>3.0334237650909701E-3</v>
      </c>
      <c r="Z39">
        <f>$N$49</f>
        <v>1.9648236107448896E-3</v>
      </c>
      <c r="AA39">
        <f>$N$57</f>
        <v>1.8663894419563738E-3</v>
      </c>
      <c r="AB39">
        <f>$N$65</f>
        <v>-1.0788557502494633E-4</v>
      </c>
      <c r="AC39">
        <f>$N$73</f>
        <v>1.3852444399530484E-2</v>
      </c>
      <c r="AD39">
        <f>$N$81</f>
        <v>1.629785713391757E-3</v>
      </c>
      <c r="AE39">
        <f>$N$89</f>
        <v>2.0980297414700047E-3</v>
      </c>
      <c r="AF39">
        <f>$N$97</f>
        <v>1.0959699187728544E-2</v>
      </c>
      <c r="AG39">
        <f>$N$105</f>
        <v>1.5839241582659841E-3</v>
      </c>
      <c r="AH39">
        <f>$N$113</f>
        <v>2.4815577710318171E-3</v>
      </c>
      <c r="AI39">
        <f>$N$121</f>
        <v>2.3695436935221859E-3</v>
      </c>
      <c r="AJ39">
        <f>$N$129</f>
        <v>3.477487112671318E-3</v>
      </c>
      <c r="AK39">
        <f>$N$137</f>
        <v>2.5121232582343556E-3</v>
      </c>
      <c r="AL39">
        <f>$N$145</f>
        <v>4.0736811772929538E-3</v>
      </c>
      <c r="AM39">
        <f>$N$153</f>
        <v>3.5550850352287222E-3</v>
      </c>
      <c r="AN39">
        <f>$N$161</f>
        <v>1.0541784699971829E-3</v>
      </c>
      <c r="AO39">
        <f>$N$169</f>
        <v>4.4460477738418255E-3</v>
      </c>
      <c r="AP39">
        <f>$N$177</f>
        <v>4.325245618602841E-3</v>
      </c>
      <c r="AQ39">
        <f>$N$185</f>
        <v>1.0462375481636865E-2</v>
      </c>
      <c r="AR39">
        <f>$N$193</f>
        <v>9.0629786316318572E-3</v>
      </c>
      <c r="AS39">
        <f>$N$201</f>
        <v>7.5345523440262241E-3</v>
      </c>
      <c r="AT39">
        <f>$N$209</f>
        <v>7.3631011695022286E-3</v>
      </c>
      <c r="AU39">
        <f>$N$217</f>
        <v>3.9592706708489467E-3</v>
      </c>
      <c r="AV39">
        <f>$N$225</f>
        <v>2.9956648532015184E-3</v>
      </c>
      <c r="AW39">
        <f>$N$233</f>
        <v>5.8353816432094585E-3</v>
      </c>
      <c r="AX39">
        <f>$N$241</f>
        <v>8.9251305104320056E-3</v>
      </c>
      <c r="AY39">
        <f>$N$249</f>
        <v>2.1592528201700035E-3</v>
      </c>
      <c r="AZ39">
        <f>$N$257</f>
        <v>1.9926162138075743E-2</v>
      </c>
      <c r="BA39">
        <f>$N$265</f>
        <v>-1.1243144086242607E-3</v>
      </c>
      <c r="BB39">
        <f>$N$273</f>
        <v>2.2120447239440677E-3</v>
      </c>
      <c r="BC39">
        <f>$N$281</f>
        <v>6.4451711688707503E-3</v>
      </c>
      <c r="BD39">
        <f>$N$289</f>
        <v>1.6370013000984729E-3</v>
      </c>
      <c r="BE39">
        <f>$N$297</f>
        <v>1.4403214051303292E-2</v>
      </c>
      <c r="BF39">
        <f>$N$305</f>
        <v>7.1178034182635356E-3</v>
      </c>
      <c r="BG39">
        <f>$N$313</f>
        <v>7.3846066313065784E-3</v>
      </c>
      <c r="BH39">
        <f>$N$321</f>
        <v>2.789445711205607E-2</v>
      </c>
      <c r="BI39">
        <f>$N$329</f>
        <v>3.9543148952118079E-3</v>
      </c>
      <c r="BJ39">
        <f>$N$337</f>
        <v>2.6047107782696255E-2</v>
      </c>
      <c r="BK39">
        <f>$N$345</f>
        <v>2.7363970320290143E-2</v>
      </c>
      <c r="BL39">
        <f>$N$353</f>
        <v>1.4366080839899098E-2</v>
      </c>
      <c r="BM39">
        <f>$N$361</f>
        <v>9.5086329254343571E-3</v>
      </c>
      <c r="BN39">
        <f>$N$369</f>
        <v>3.8145248735585557E-2</v>
      </c>
      <c r="BO39">
        <f>$N$377</f>
        <v>4.7668843864693278E-3</v>
      </c>
      <c r="BP39">
        <f>$N$385</f>
        <v>4.6429011557739264E-3</v>
      </c>
      <c r="BQ39">
        <f>$N$393</f>
        <v>3.1398728687126454E-3</v>
      </c>
      <c r="BR39">
        <f>$N$401</f>
        <v>1.392917929319748E-2</v>
      </c>
      <c r="BS39">
        <f>$N$409</f>
        <v>1.597839819974689E-2</v>
      </c>
      <c r="BT39">
        <f>$N$417</f>
        <v>5.7288227449792561E-2</v>
      </c>
      <c r="BU39">
        <f>$N$425</f>
        <v>1.3979275683714931E-2</v>
      </c>
      <c r="BV39">
        <f>$N$433</f>
        <v>1.6158005230455963E-2</v>
      </c>
      <c r="BW39">
        <f>$N$441</f>
        <v>3.7263163310418346E-2</v>
      </c>
      <c r="BX39">
        <f>$N$449</f>
        <v>1.1122018679876167E-2</v>
      </c>
      <c r="BY39">
        <f>$N$457</f>
        <v>1.542057516054017E-2</v>
      </c>
      <c r="BZ39">
        <f>$N$465</f>
        <v>6.8419417990968345E-3</v>
      </c>
      <c r="CA39">
        <f>$N$473</f>
        <v>7.9670468510537606E-3</v>
      </c>
      <c r="CB39">
        <f>$N$481</f>
        <v>6.0191135724510403E-2</v>
      </c>
      <c r="CC39">
        <f>$N$489</f>
        <v>1551.5714285714275</v>
      </c>
      <c r="CD39">
        <f>$N$497</f>
        <v>6.0972498108587958E-3</v>
      </c>
      <c r="CE39">
        <f>$N$505</f>
        <v>0</v>
      </c>
      <c r="CF39">
        <f>$N$513</f>
        <v>0</v>
      </c>
    </row>
    <row r="40" spans="2:84" x14ac:dyDescent="0.35">
      <c r="B40" t="s">
        <v>28</v>
      </c>
      <c r="C40">
        <f>Fogl2011!$BW9</f>
        <v>1.9943993746976648E-3</v>
      </c>
      <c r="D40">
        <f>Fogl2012!$BW9</f>
        <v>2.2156594923562205E-3</v>
      </c>
      <c r="E40">
        <f>Fogl2013!$BW9</f>
        <v>2.3957611731123172E-3</v>
      </c>
      <c r="F40">
        <f>Fogl2014!$BW9</f>
        <v>2.639423677020105E-3</v>
      </c>
      <c r="G40">
        <f>Fogl2015!$BW9</f>
        <v>2.7003554461481833E-3</v>
      </c>
      <c r="H40">
        <f>Fogl2016!$BW9</f>
        <v>2.6808934043524323E-3</v>
      </c>
      <c r="I40">
        <f>Fogl2017!$BW9</f>
        <v>2.7158299088792413E-3</v>
      </c>
      <c r="J40">
        <f>Fogl2018!$BW9</f>
        <v>3.0856687790740142E-3</v>
      </c>
      <c r="K40" cm="1">
        <f t="array" ref="K40:Q40">TREND(C40:J40,$C$1:$J$1,$K$1:$Q$1)</f>
        <v>3.1457881771030927E-3</v>
      </c>
      <c r="L40">
        <v>3.2774080149138296E-3</v>
      </c>
      <c r="M40">
        <v>3.409027852724511E-3</v>
      </c>
      <c r="N40">
        <v>3.5406476905351925E-3</v>
      </c>
      <c r="O40">
        <v>3.6722675283458739E-3</v>
      </c>
      <c r="P40">
        <v>3.8038873661565553E-3</v>
      </c>
      <c r="Q40">
        <v>3.9355072039672367E-3</v>
      </c>
    </row>
    <row r="41" spans="2:84" x14ac:dyDescent="0.35">
      <c r="B41" t="s">
        <v>29</v>
      </c>
      <c r="C41">
        <f>Fogl2011!$BW10</f>
        <v>9.8662222175515432E-4</v>
      </c>
      <c r="D41">
        <f>Fogl2012!$BW10</f>
        <v>1.4232380139531659E-3</v>
      </c>
      <c r="E41">
        <f>Fogl2013!$BW10</f>
        <v>1.4912027295896958E-3</v>
      </c>
      <c r="F41">
        <f>Fogl2014!$BW10</f>
        <v>1.6026867395184921E-3</v>
      </c>
      <c r="G41">
        <f>Fogl2015!$BW10</f>
        <v>1.6136309316114453E-3</v>
      </c>
      <c r="H41">
        <f>Fogl2016!$BW10</f>
        <v>2.3922621135390905E-3</v>
      </c>
      <c r="I41">
        <f>Fogl2017!$BW10</f>
        <v>2.1730130054978506E-3</v>
      </c>
      <c r="J41">
        <f>Fogl2018!$BW10</f>
        <v>2.1502364716653932E-3</v>
      </c>
      <c r="K41" cm="1">
        <f t="array" ref="K41:Q41">TREND(C41:J41,$C$1:$J$1,$K$1:$Q$1)</f>
        <v>2.5116988704110832E-3</v>
      </c>
      <c r="L41">
        <v>2.6856071686376937E-3</v>
      </c>
      <c r="M41">
        <v>2.8595154668643041E-3</v>
      </c>
      <c r="N41">
        <v>3.0334237650909701E-3</v>
      </c>
      <c r="O41">
        <v>3.2073320633175806E-3</v>
      </c>
      <c r="P41">
        <v>3.3812403615441911E-3</v>
      </c>
      <c r="Q41">
        <v>3.5551486597708015E-3</v>
      </c>
      <c r="U41" s="12">
        <v>2023</v>
      </c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</row>
    <row r="42" spans="2:84" x14ac:dyDescent="0.35">
      <c r="C42" s="12" t="str">
        <f>Fogl2011!$BX2</f>
        <v>13-15: Textília, ruházati termék és bőrtermék gyártása</v>
      </c>
      <c r="D42" s="12" t="str">
        <f>Fogl2011!$BX2</f>
        <v>13-15: Textília, ruházati termék és bőrtermék gyártása</v>
      </c>
      <c r="E42" s="12" t="str">
        <f>Fogl2011!$BX2</f>
        <v>13-15: Textília, ruházati termék és bőrtermék gyártása</v>
      </c>
      <c r="F42" s="12" t="str">
        <f>Fogl2011!$BX2</f>
        <v>13-15: Textília, ruházati termék és bőrtermék gyártása</v>
      </c>
      <c r="G42" s="12" t="str">
        <f>Fogl2011!$BX2</f>
        <v>13-15: Textília, ruházati termék és bőrtermék gyártása</v>
      </c>
      <c r="H42" s="12" t="str">
        <f>Fogl2011!$BX2</f>
        <v>13-15: Textília, ruházati termék és bőrtermék gyártása</v>
      </c>
      <c r="I42" s="12" t="str">
        <f>Fogl2011!$BX2</f>
        <v>13-15: Textília, ruházati termék és bőrtermék gyártása</v>
      </c>
      <c r="J42" s="12" t="str">
        <f>Fogl2011!$BX2</f>
        <v>13-15: Textília, ruházati termék és bőrtermék gyártása</v>
      </c>
      <c r="K42" s="12"/>
      <c r="L42" s="12"/>
      <c r="M42" s="12"/>
      <c r="N42" s="12"/>
      <c r="O42" s="12"/>
      <c r="P42" s="12"/>
      <c r="Q42" s="12"/>
      <c r="U42" t="s">
        <v>73</v>
      </c>
      <c r="V42" t="s">
        <v>74</v>
      </c>
      <c r="W42" t="s">
        <v>75</v>
      </c>
      <c r="X42" t="s">
        <v>76</v>
      </c>
      <c r="Y42" t="s">
        <v>77</v>
      </c>
      <c r="Z42" t="s">
        <v>78</v>
      </c>
      <c r="AA42" t="s">
        <v>79</v>
      </c>
      <c r="AB42" t="s">
        <v>80</v>
      </c>
      <c r="AC42" t="s">
        <v>81</v>
      </c>
      <c r="AD42" t="s">
        <v>82</v>
      </c>
      <c r="AE42" t="s">
        <v>83</v>
      </c>
      <c r="AF42" t="s">
        <v>84</v>
      </c>
      <c r="AG42" t="s">
        <v>85</v>
      </c>
      <c r="AH42" t="s">
        <v>86</v>
      </c>
      <c r="AI42" t="s">
        <v>87</v>
      </c>
      <c r="AJ42" t="s">
        <v>88</v>
      </c>
      <c r="AK42" t="s">
        <v>89</v>
      </c>
      <c r="AL42" t="s">
        <v>90</v>
      </c>
      <c r="AM42" t="s">
        <v>91</v>
      </c>
      <c r="AN42" t="s">
        <v>92</v>
      </c>
      <c r="AO42" t="s">
        <v>93</v>
      </c>
      <c r="AP42" t="s">
        <v>94</v>
      </c>
      <c r="AQ42" t="s">
        <v>95</v>
      </c>
      <c r="AR42" t="s">
        <v>96</v>
      </c>
      <c r="AS42" t="s">
        <v>97</v>
      </c>
      <c r="AT42" t="s">
        <v>98</v>
      </c>
      <c r="AU42" t="s">
        <v>99</v>
      </c>
      <c r="AV42" t="s">
        <v>100</v>
      </c>
      <c r="AW42" t="s">
        <v>101</v>
      </c>
      <c r="AX42" t="s">
        <v>102</v>
      </c>
      <c r="AY42" t="s">
        <v>103</v>
      </c>
      <c r="AZ42" t="s">
        <v>104</v>
      </c>
      <c r="BA42" t="s">
        <v>105</v>
      </c>
      <c r="BB42" t="s">
        <v>106</v>
      </c>
      <c r="BC42" t="s">
        <v>107</v>
      </c>
      <c r="BD42" t="s">
        <v>108</v>
      </c>
      <c r="BE42" t="s">
        <v>109</v>
      </c>
      <c r="BF42" t="s">
        <v>110</v>
      </c>
      <c r="BG42" t="s">
        <v>111</v>
      </c>
      <c r="BH42" t="s">
        <v>112</v>
      </c>
      <c r="BI42" t="s">
        <v>113</v>
      </c>
      <c r="BJ42" t="s">
        <v>114</v>
      </c>
      <c r="BK42" t="s">
        <v>115</v>
      </c>
      <c r="BL42" t="s">
        <v>116</v>
      </c>
      <c r="BM42" t="s">
        <v>117</v>
      </c>
      <c r="BN42" t="s">
        <v>118</v>
      </c>
      <c r="BO42" t="s">
        <v>119</v>
      </c>
      <c r="BP42" t="s">
        <v>120</v>
      </c>
      <c r="BQ42" t="s">
        <v>121</v>
      </c>
      <c r="BR42" t="s">
        <v>122</v>
      </c>
      <c r="BS42" t="s">
        <v>123</v>
      </c>
      <c r="BT42" t="s">
        <v>124</v>
      </c>
      <c r="BU42" t="s">
        <v>125</v>
      </c>
      <c r="BV42" t="s">
        <v>126</v>
      </c>
      <c r="BW42" t="s">
        <v>127</v>
      </c>
      <c r="BX42" t="s">
        <v>128</v>
      </c>
      <c r="BY42" t="s">
        <v>129</v>
      </c>
      <c r="BZ42" t="s">
        <v>130</v>
      </c>
      <c r="CA42" t="s">
        <v>131</v>
      </c>
      <c r="CB42" t="s">
        <v>132</v>
      </c>
      <c r="CC42" t="s">
        <v>133</v>
      </c>
    </row>
    <row r="43" spans="2:84" x14ac:dyDescent="0.35">
      <c r="B43" t="s">
        <v>23</v>
      </c>
      <c r="C43">
        <f>Fogl2011!$BX4</f>
        <v>2.7948201937094333E-4</v>
      </c>
      <c r="D43">
        <f>Fogl2012!$BX4</f>
        <v>4.3738791615890988E-4</v>
      </c>
      <c r="E43">
        <f>Fogl2013!$BX4</f>
        <v>6.4508584703312376E-4</v>
      </c>
      <c r="F43">
        <f>Fogl2014!$BX4</f>
        <v>3.4448814944027557E-5</v>
      </c>
      <c r="G43">
        <f>Fogl2015!$BX4</f>
        <v>0</v>
      </c>
      <c r="H43">
        <f>Fogl2016!$BX4</f>
        <v>2.2461867200025218E-4</v>
      </c>
      <c r="I43">
        <f>Fogl2017!$BX4</f>
        <v>4.9740439531279889E-4</v>
      </c>
      <c r="J43">
        <f>Fogl2018!$BX4</f>
        <v>9.092385866923711E-5</v>
      </c>
      <c r="K43" cm="1">
        <f t="array" ref="K43:Q43">TREND(C43:J43,$C$1:$J$1,$K$1:$Q$1)</f>
        <v>1.521149188726742E-4</v>
      </c>
      <c r="L43">
        <v>1.2454735852523297E-4</v>
      </c>
      <c r="M43">
        <v>9.6979798177791732E-5</v>
      </c>
      <c r="N43">
        <v>6.9412237830343559E-5</v>
      </c>
      <c r="O43">
        <v>4.1844677482902326E-5</v>
      </c>
      <c r="P43">
        <v>1.4277117135461093E-5</v>
      </c>
      <c r="Q43">
        <v>-1.3290443211980141E-5</v>
      </c>
      <c r="U43" cm="1">
        <f t="array" ref="U43:U49">$O$3:$O$9</f>
        <v>6.8758097332725227E-4</v>
      </c>
      <c r="V43" cm="1">
        <f t="array" ref="V43:V49">$O$11:$O$17</f>
        <v>-3.7330476740737861E-4</v>
      </c>
      <c r="W43" cm="1">
        <f t="array" ref="W43:W49">$O$19:$O$25</f>
        <v>0</v>
      </c>
      <c r="X43" cm="1">
        <f t="array" ref="X43:X49">$O$27:$O$33</f>
        <v>0</v>
      </c>
      <c r="Y43">
        <f>$O$35</f>
        <v>4.568801194842001E-5</v>
      </c>
      <c r="Z43">
        <f>$O$43</f>
        <v>4.1844677482902326E-5</v>
      </c>
      <c r="AA43">
        <f>$O$51</f>
        <v>-5.7862454671236963E-5</v>
      </c>
      <c r="AB43">
        <f>$O$59</f>
        <v>-1.8575585566404929E-4</v>
      </c>
      <c r="AC43">
        <f>$O$67</f>
        <v>0</v>
      </c>
      <c r="AD43">
        <f>$O$75</f>
        <v>0</v>
      </c>
      <c r="AE43">
        <f>$O$83</f>
        <v>4.027458386745425E-5</v>
      </c>
      <c r="AF43">
        <f>$O$91</f>
        <v>3.3960238208204443E-6</v>
      </c>
      <c r="AG43">
        <f>$O$99</f>
        <v>-7.6710058127156533E-6</v>
      </c>
      <c r="AH43">
        <f>$O$107</f>
        <v>3.9120861970736451E-5</v>
      </c>
      <c r="AI43">
        <f>$O$115</f>
        <v>1.603851388675831E-4</v>
      </c>
      <c r="AJ43">
        <f>$O$123</f>
        <v>2.2750399257006476E-4</v>
      </c>
      <c r="AK43">
        <f>$O$131</f>
        <v>1.3614238577720067E-4</v>
      </c>
      <c r="AL43">
        <f>$O$139</f>
        <v>8.0152181089251234E-6</v>
      </c>
      <c r="AM43">
        <f>$O$147</f>
        <v>4.8884065975198301E-5</v>
      </c>
      <c r="AN43">
        <f>$O$155</f>
        <v>2.756625967458709E-5</v>
      </c>
      <c r="AO43">
        <f>$O$163</f>
        <v>0</v>
      </c>
      <c r="AP43">
        <f>$O$171</f>
        <v>4.2144473038318794E-4</v>
      </c>
      <c r="AQ43">
        <f>$O$179</f>
        <v>1.5966537041064988E-4</v>
      </c>
      <c r="AR43">
        <f>$O$187</f>
        <v>-1.6695775897674833E-5</v>
      </c>
      <c r="AS43">
        <f>$O$195</f>
        <v>7.025737376393365E-5</v>
      </c>
      <c r="AT43">
        <f>$O$203</f>
        <v>9.9033129738588209E-4</v>
      </c>
      <c r="AU43">
        <f>$O$211</f>
        <v>1.8148836924187714E-4</v>
      </c>
      <c r="AV43">
        <f>$O$219</f>
        <v>1.4239332539541655E-4</v>
      </c>
      <c r="AW43">
        <f>$O$227</f>
        <v>1.5964815318346079E-5</v>
      </c>
      <c r="AX43">
        <f>$O$235</f>
        <v>4.7973404385248664E-4</v>
      </c>
      <c r="AY43">
        <f>$O$243</f>
        <v>1.2448407903355597E-5</v>
      </c>
      <c r="AZ43">
        <f>$O$251</f>
        <v>0</v>
      </c>
      <c r="BA43">
        <f>$O$259</f>
        <v>0</v>
      </c>
      <c r="BB43">
        <f>$O$267</f>
        <v>1.3676354299993303E-4</v>
      </c>
      <c r="BC43">
        <f>$O$275</f>
        <v>-3.5324119782859098E-4</v>
      </c>
      <c r="BD43">
        <f>$O$283</f>
        <v>8.755725453137575E-4</v>
      </c>
      <c r="BE43">
        <f>$O$291</f>
        <v>-5.2333392041273297E-4</v>
      </c>
      <c r="BF43">
        <f>$O$299</f>
        <v>0</v>
      </c>
      <c r="BG43">
        <f>$O$307</f>
        <v>0</v>
      </c>
      <c r="BH43">
        <f>$O$315</f>
        <v>0</v>
      </c>
      <c r="BI43">
        <f>$O$323</f>
        <v>0</v>
      </c>
      <c r="BJ43">
        <f>$O$331</f>
        <v>3.8931673666112339E-5</v>
      </c>
      <c r="BK43">
        <f>$O$339</f>
        <v>0</v>
      </c>
      <c r="BL43">
        <f>$O$347</f>
        <v>0</v>
      </c>
      <c r="BM43">
        <f>$O$355</f>
        <v>0</v>
      </c>
      <c r="BN43">
        <f>$O$363</f>
        <v>2.2507907722403055E-6</v>
      </c>
      <c r="BO43">
        <f>$O$371</f>
        <v>0</v>
      </c>
      <c r="BP43">
        <f>$O$379</f>
        <v>7.3230640005783609E-4</v>
      </c>
      <c r="BQ43">
        <f>$O$387</f>
        <v>0</v>
      </c>
      <c r="BR43">
        <f>$O$395</f>
        <v>1.2893803361855166E-3</v>
      </c>
      <c r="BS43">
        <f>$O$403</f>
        <v>1.0032616452815279E-4</v>
      </c>
      <c r="BT43">
        <f>$O$411</f>
        <v>3.7215029726095361E-4</v>
      </c>
      <c r="BU43">
        <f>$O$419</f>
        <v>4.5355943448049246E-5</v>
      </c>
      <c r="BV43">
        <f>$O$427</f>
        <v>3.0993105405125246E-4</v>
      </c>
      <c r="BW43">
        <f>$O$435</f>
        <v>-1.3446677188338682E-5</v>
      </c>
      <c r="BX43">
        <f>$O$443</f>
        <v>5.7634755242580438E-4</v>
      </c>
      <c r="BY43">
        <f>$O$451</f>
        <v>-2.8696789198984218E-4</v>
      </c>
      <c r="BZ43">
        <f>$O$459</f>
        <v>0</v>
      </c>
      <c r="CA43">
        <f>$O$467</f>
        <v>1.0231487730946731E-4</v>
      </c>
      <c r="CB43">
        <f>$O$475</f>
        <v>3.4420686212706109E-2</v>
      </c>
      <c r="CC43">
        <f>$O$483</f>
        <v>0</v>
      </c>
      <c r="CD43">
        <f>$O$491</f>
        <v>7.1608467112056306E-8</v>
      </c>
      <c r="CE43">
        <f>$O$499</f>
        <v>0</v>
      </c>
      <c r="CF43">
        <f>$O$507</f>
        <v>0</v>
      </c>
    </row>
    <row r="44" spans="2:84" x14ac:dyDescent="0.35">
      <c r="B44" t="s">
        <v>24</v>
      </c>
      <c r="C44">
        <f>Fogl2011!$BX5</f>
        <v>4.0046978555662464E-2</v>
      </c>
      <c r="D44">
        <f>Fogl2012!$BX5</f>
        <v>3.59566949257909E-2</v>
      </c>
      <c r="E44">
        <f>Fogl2013!$BX5</f>
        <v>3.4644589701866062E-2</v>
      </c>
      <c r="F44">
        <f>Fogl2014!$BX5</f>
        <v>2.7391729139779625E-2</v>
      </c>
      <c r="G44">
        <f>Fogl2015!$BX5</f>
        <v>2.4560744195781907E-2</v>
      </c>
      <c r="H44">
        <f>Fogl2016!$BX5</f>
        <v>2.0676037560260836E-2</v>
      </c>
      <c r="I44">
        <f>Fogl2017!$BX5</f>
        <v>1.8989144268118027E-2</v>
      </c>
      <c r="J44">
        <f>Fogl2018!$BX5</f>
        <v>2.4570424269617693E-2</v>
      </c>
      <c r="K44" cm="1">
        <f t="array" ref="K44:Q44">TREND(C44:J44,$C$1:$J$1,$K$1:$Q$1)</f>
        <v>1.5609349541779949E-2</v>
      </c>
      <c r="L44">
        <v>1.2777084367262326E-2</v>
      </c>
      <c r="M44">
        <v>9.9448191927447027E-3</v>
      </c>
      <c r="N44">
        <v>7.1125540182270797E-3</v>
      </c>
      <c r="O44">
        <v>4.2802888437094566E-3</v>
      </c>
      <c r="P44">
        <v>1.4480236691909454E-3</v>
      </c>
      <c r="Q44">
        <v>-1.3842415053266777E-3</v>
      </c>
      <c r="U44">
        <v>1.8122090148202763E-2</v>
      </c>
      <c r="V44">
        <v>4.9655952749115828E-2</v>
      </c>
      <c r="W44">
        <v>6.3745829946229016E-2</v>
      </c>
      <c r="X44">
        <v>1.1125497205811019E-2</v>
      </c>
      <c r="Y44">
        <f>$O$36</f>
        <v>8.1408359119796297E-3</v>
      </c>
      <c r="Z44">
        <f>$O$44</f>
        <v>4.2802888437094566E-3</v>
      </c>
      <c r="AA44">
        <f>$O$52</f>
        <v>1.7297058850726632E-2</v>
      </c>
      <c r="AB44">
        <f>$O$60</f>
        <v>5.8815619020787663E-3</v>
      </c>
      <c r="AC44">
        <f>$O$68</f>
        <v>1.3508702758311619E-2</v>
      </c>
      <c r="AD44">
        <f>$O$76</f>
        <v>1.885542080457478E-4</v>
      </c>
      <c r="AE44">
        <f>$O$84</f>
        <v>3.3528511891669499E-3</v>
      </c>
      <c r="AF44">
        <f>$O$92</f>
        <v>-5.3466010832242672E-4</v>
      </c>
      <c r="AG44">
        <f>$O$100</f>
        <v>4.9809927410926491E-4</v>
      </c>
      <c r="AH44">
        <f>$O$108</f>
        <v>5.5358026383250936E-3</v>
      </c>
      <c r="AI44">
        <f>$O$116</f>
        <v>3.5305222330207827E-3</v>
      </c>
      <c r="AJ44">
        <f>$O$124</f>
        <v>6.7296335116563688E-3</v>
      </c>
      <c r="AK44">
        <f>$O$132</f>
        <v>4.2094715778585035E-3</v>
      </c>
      <c r="AL44">
        <f>$O$140</f>
        <v>6.1503789039858425E-3</v>
      </c>
      <c r="AM44">
        <f>$O$148</f>
        <v>4.7324896529280513E-3</v>
      </c>
      <c r="AN44">
        <f>$O$156</f>
        <v>1.838445344862133E-3</v>
      </c>
      <c r="AO44">
        <f>$O$164</f>
        <v>3.6322243726842063E-3</v>
      </c>
      <c r="AP44">
        <f>$O$172</f>
        <v>1.269874885860578E-2</v>
      </c>
      <c r="AQ44">
        <f>$O$180</f>
        <v>5.2853921447277852E-3</v>
      </c>
      <c r="AR44">
        <f>$O$188</f>
        <v>1.0429963140581172E-3</v>
      </c>
      <c r="AS44">
        <f>$O$196</f>
        <v>-1.9729132088737167E-3</v>
      </c>
      <c r="AT44">
        <f>$O$204</f>
        <v>2.1301906966203488E-2</v>
      </c>
      <c r="AU44">
        <f>$O$212</f>
        <v>1.1868490354912387E-2</v>
      </c>
      <c r="AV44">
        <f>$O$220</f>
        <v>1.1154338389318674E-3</v>
      </c>
      <c r="AW44">
        <f>$O$228</f>
        <v>1.9344710535246085E-3</v>
      </c>
      <c r="AX44">
        <f>$O$236</f>
        <v>5.3832748230169258E-3</v>
      </c>
      <c r="AY44">
        <f>$O$244</f>
        <v>9.4625722582125649E-3</v>
      </c>
      <c r="AZ44">
        <f>$O$252</f>
        <v>-1.794885432566895E-3</v>
      </c>
      <c r="BA44">
        <f>$O$260</f>
        <v>-3.4274733694988901E-4</v>
      </c>
      <c r="BB44">
        <f>$O$268</f>
        <v>6.4691524604229E-3</v>
      </c>
      <c r="BC44">
        <f>$O$276</f>
        <v>2.8027340024360914E-2</v>
      </c>
      <c r="BD44">
        <f>$O$284</f>
        <v>1.9102929344948283E-2</v>
      </c>
      <c r="BE44">
        <f>$O$292</f>
        <v>-1.1363625719522652E-3</v>
      </c>
      <c r="BF44">
        <f>$O$300</f>
        <v>1.1380594475240702E-3</v>
      </c>
      <c r="BG44">
        <f>$O$308</f>
        <v>2.2798252939437366E-4</v>
      </c>
      <c r="BH44">
        <f>$O$316</f>
        <v>-8.2312631352166044E-4</v>
      </c>
      <c r="BI44">
        <f>$O$324</f>
        <v>2.0845043071427982E-3</v>
      </c>
      <c r="BJ44">
        <f>$O$332</f>
        <v>-1.9918011634613431E-4</v>
      </c>
      <c r="BK44">
        <f>$O$340</f>
        <v>2.9769188751695846E-4</v>
      </c>
      <c r="BL44">
        <f>$O$348</f>
        <v>-1.0117286020944194E-4</v>
      </c>
      <c r="BM44">
        <f>$O$356</f>
        <v>3.9835753553711939E-3</v>
      </c>
      <c r="BN44">
        <f>$O$364</f>
        <v>1.6654196944140554E-3</v>
      </c>
      <c r="BO44">
        <f>$O$372</f>
        <v>1.7774184372698065E-3</v>
      </c>
      <c r="BP44">
        <f>$O$380</f>
        <v>-2.5254583276979048E-4</v>
      </c>
      <c r="BQ44">
        <f>$O$388</f>
        <v>-6.9377516807422879E-4</v>
      </c>
      <c r="BR44">
        <f>$O$396</f>
        <v>3.6968994429454227E-2</v>
      </c>
      <c r="BS44">
        <f>$O$404</f>
        <v>2.0360311555664423E-3</v>
      </c>
      <c r="BT44">
        <f>$O$412</f>
        <v>4.1726467522273936E-3</v>
      </c>
      <c r="BU44">
        <f>$O$420</f>
        <v>3.3545640590806336E-3</v>
      </c>
      <c r="BV44">
        <f>$O$428</f>
        <v>2.3183208146746528E-2</v>
      </c>
      <c r="BW44">
        <f>$O$436</f>
        <v>1.668282907058255E-3</v>
      </c>
      <c r="BX44">
        <f>$O$444</f>
        <v>4.2139147137314481E-3</v>
      </c>
      <c r="BY44">
        <f>$O$452</f>
        <v>2.9228126398706047E-3</v>
      </c>
      <c r="BZ44">
        <f>$O$460</f>
        <v>2.2929959903686958E-3</v>
      </c>
      <c r="CA44">
        <f>$O$468</f>
        <v>9.7772769644720939E-3</v>
      </c>
      <c r="CB44">
        <f>$O$476</f>
        <v>0.22329032682048044</v>
      </c>
      <c r="CC44">
        <f>$O$484</f>
        <v>50.119047619047706</v>
      </c>
      <c r="CD44">
        <f>$O$492</f>
        <v>1.4559631125016931E-4</v>
      </c>
      <c r="CE44">
        <f>$O$500</f>
        <v>0</v>
      </c>
      <c r="CF44">
        <f>$O$508</f>
        <v>0</v>
      </c>
    </row>
    <row r="45" spans="2:84" x14ac:dyDescent="0.35">
      <c r="B45" t="s">
        <v>25</v>
      </c>
      <c r="C45">
        <f>Fogl2011!$BX6</f>
        <v>8.633199578368439E-2</v>
      </c>
      <c r="D45">
        <f>Fogl2012!$BX6</f>
        <v>8.0757714338067818E-2</v>
      </c>
      <c r="E45">
        <f>Fogl2013!$BX6</f>
        <v>7.9158189851911073E-2</v>
      </c>
      <c r="F45">
        <f>Fogl2014!$BX6</f>
        <v>7.5880896803137268E-2</v>
      </c>
      <c r="G45">
        <f>Fogl2015!$BX6</f>
        <v>8.212840754756473E-2</v>
      </c>
      <c r="H45">
        <f>Fogl2016!$BX6</f>
        <v>6.6856302155164166E-2</v>
      </c>
      <c r="I45">
        <f>Fogl2017!$BX6</f>
        <v>5.0950511568616491E-2</v>
      </c>
      <c r="J45">
        <f>Fogl2018!$BX6</f>
        <v>6.7901471377987979E-2</v>
      </c>
      <c r="K45" cm="1">
        <f t="array" ref="K45:Q45">TREND(C45:J45,$C$1:$J$1,$K$1:$Q$1)</f>
        <v>5.7207766337216803E-2</v>
      </c>
      <c r="L45">
        <v>5.3532673039205392E-2</v>
      </c>
      <c r="M45">
        <v>4.985757974119398E-2</v>
      </c>
      <c r="N45">
        <v>4.6182486443182569E-2</v>
      </c>
      <c r="O45">
        <v>4.2507393145171157E-2</v>
      </c>
      <c r="P45">
        <v>3.8832299847160634E-2</v>
      </c>
      <c r="Q45">
        <v>3.5157206549149222E-2</v>
      </c>
      <c r="U45">
        <v>3.3967318325794027E-2</v>
      </c>
      <c r="V45">
        <v>4.6444566367049911E-2</v>
      </c>
      <c r="W45">
        <v>6.2179653988421402E-2</v>
      </c>
      <c r="X45">
        <v>3.2215786745525943E-2</v>
      </c>
      <c r="Y45">
        <f>$O$37</f>
        <v>1.6959237340161359E-2</v>
      </c>
      <c r="Z45">
        <f>$O$45</f>
        <v>4.2507393145171157E-2</v>
      </c>
      <c r="AA45">
        <f>$O$53</f>
        <v>4.8688591370489753E-2</v>
      </c>
      <c r="AB45">
        <f>$O$61</f>
        <v>9.9607749604482265E-3</v>
      </c>
      <c r="AC45">
        <f>$O$69</f>
        <v>4.5754297513554754E-2</v>
      </c>
      <c r="AD45">
        <f>$O$77</f>
        <v>3.1424409552219257E-4</v>
      </c>
      <c r="AE45">
        <f>$O$85</f>
        <v>4.4890517124177107E-3</v>
      </c>
      <c r="AF45">
        <f>$O$93</f>
        <v>3.2600894278613374E-3</v>
      </c>
      <c r="AG45">
        <f>$O$101</f>
        <v>1.1291047218532246E-2</v>
      </c>
      <c r="AH45">
        <f>$O$109</f>
        <v>1.4089060494094419E-2</v>
      </c>
      <c r="AI45">
        <f>$O$117</f>
        <v>1.0148151398368332E-2</v>
      </c>
      <c r="AJ45">
        <f>$O$125</f>
        <v>3.5614334961446947E-2</v>
      </c>
      <c r="AK45">
        <f>$O$133</f>
        <v>6.2195631975396175E-3</v>
      </c>
      <c r="AL45">
        <f>$O$141</f>
        <v>1.2764505404394111E-2</v>
      </c>
      <c r="AM45">
        <f>$O$149</f>
        <v>1.3449730508758417E-2</v>
      </c>
      <c r="AN45">
        <f>$O$157</f>
        <v>5.0321901620030141E-3</v>
      </c>
      <c r="AO45">
        <f>$O$165</f>
        <v>7.483147591331285E-3</v>
      </c>
      <c r="AP45">
        <f>$O$173</f>
        <v>2.7760676269450446E-2</v>
      </c>
      <c r="AQ45">
        <f>$O$181</f>
        <v>1.9056532701833051E-2</v>
      </c>
      <c r="AR45">
        <f>$O$189</f>
        <v>8.7927391062924132E-3</v>
      </c>
      <c r="AS45">
        <f>$O$197</f>
        <v>5.7562689490127994E-2</v>
      </c>
      <c r="AT45">
        <f>$O$205</f>
        <v>3.0988246659871654E-2</v>
      </c>
      <c r="AU45">
        <f>$O$213</f>
        <v>3.8103601346825833E-2</v>
      </c>
      <c r="AV45">
        <f>$O$221</f>
        <v>2.2276210697864229E-2</v>
      </c>
      <c r="AW45">
        <f>$O$229</f>
        <v>8.4375880922040736E-3</v>
      </c>
      <c r="AX45">
        <f>$O$237</f>
        <v>3.0644537937705607E-2</v>
      </c>
      <c r="AY45">
        <f>$O$245</f>
        <v>3.0379785542924531E-2</v>
      </c>
      <c r="AZ45">
        <f>$O$253</f>
        <v>1.0439244305682216E-2</v>
      </c>
      <c r="BA45">
        <f>$O$261</f>
        <v>-1.2561247569571332E-3</v>
      </c>
      <c r="BB45">
        <f>$O$269</f>
        <v>1.7188395431706471E-2</v>
      </c>
      <c r="BC45">
        <f>$O$277</f>
        <v>5.3684106556330047E-2</v>
      </c>
      <c r="BD45">
        <f>$O$285</f>
        <v>4.7503377744508413E-2</v>
      </c>
      <c r="BE45">
        <f>$O$293</f>
        <v>5.0716138313855463E-4</v>
      </c>
      <c r="BF45">
        <f>$O$301</f>
        <v>6.6990902333030622E-4</v>
      </c>
      <c r="BG45">
        <f>$O$309</f>
        <v>4.0412604674582298E-3</v>
      </c>
      <c r="BH45">
        <f>$O$317</f>
        <v>2.6685931553034337E-3</v>
      </c>
      <c r="BI45">
        <f>$O$325</f>
        <v>1.7343444076783794E-3</v>
      </c>
      <c r="BJ45">
        <f>$O$333</f>
        <v>7.5163208350556565E-4</v>
      </c>
      <c r="BK45">
        <f>$O$341</f>
        <v>5.4545400017096402E-3</v>
      </c>
      <c r="BL45">
        <f>$O$349</f>
        <v>6.7676487647126693E-4</v>
      </c>
      <c r="BM45">
        <f>$O$357</f>
        <v>3.8843528037716402E-3</v>
      </c>
      <c r="BN45">
        <f>$O$365</f>
        <v>1.851681529100202E-3</v>
      </c>
      <c r="BO45">
        <f>$O$373</f>
        <v>3.5068807493220944E-3</v>
      </c>
      <c r="BP45">
        <f>$O$381</f>
        <v>3.6233216208543806E-3</v>
      </c>
      <c r="BQ45">
        <f>$O$389</f>
        <v>3.3237709974319185E-3</v>
      </c>
      <c r="BR45">
        <f>$O$397</f>
        <v>4.6801666264254971E-2</v>
      </c>
      <c r="BS45">
        <f>$O$405</f>
        <v>6.1123133906452187E-3</v>
      </c>
      <c r="BT45">
        <f>$O$413</f>
        <v>1.3886797830938602E-2</v>
      </c>
      <c r="BU45">
        <f>$O$421</f>
        <v>9.6142048528944368E-3</v>
      </c>
      <c r="BV45">
        <f>$O$429</f>
        <v>5.7272420898376808E-2</v>
      </c>
      <c r="BW45">
        <f>$O$437</f>
        <v>9.5443777098147553E-3</v>
      </c>
      <c r="BX45">
        <f>$O$445</f>
        <v>-1.4743543748543253E-3</v>
      </c>
      <c r="BY45">
        <f>$O$453</f>
        <v>3.6626671478713346E-3</v>
      </c>
      <c r="BZ45">
        <f>$O$461</f>
        <v>4.9930229359139933E-2</v>
      </c>
      <c r="CA45">
        <f>$O$469</f>
        <v>5.5907625691238527E-2</v>
      </c>
      <c r="CB45">
        <f>$O$477</f>
        <v>1.7440829327156848E-2</v>
      </c>
      <c r="CC45">
        <f>$O$485</f>
        <v>41.190476190473419</v>
      </c>
      <c r="CD45">
        <f>$O$493</f>
        <v>5.4589256428320965E-4</v>
      </c>
      <c r="CE45">
        <f>$O$501</f>
        <v>0</v>
      </c>
      <c r="CF45">
        <f>$O$509</f>
        <v>0</v>
      </c>
    </row>
    <row r="46" spans="2:84" x14ac:dyDescent="0.35">
      <c r="B46" t="s">
        <v>26</v>
      </c>
      <c r="C46">
        <f>Fogl2011!$BX7</f>
        <v>1.0583984073577623E-2</v>
      </c>
      <c r="D46">
        <f>Fogl2012!$BX7</f>
        <v>9.0346166318278718E-3</v>
      </c>
      <c r="E46">
        <f>Fogl2013!$BX7</f>
        <v>8.7555012682379568E-3</v>
      </c>
      <c r="F46">
        <f>Fogl2014!$BX7</f>
        <v>1.0639762558426797E-2</v>
      </c>
      <c r="G46">
        <f>Fogl2015!$BX7</f>
        <v>1.0068335287695605E-2</v>
      </c>
      <c r="H46">
        <f>Fogl2016!$BX7</f>
        <v>7.8438619420286085E-3</v>
      </c>
      <c r="I46">
        <f>Fogl2017!$BX7</f>
        <v>1.0516550072327747E-2</v>
      </c>
      <c r="J46">
        <f>Fogl2018!$BX7</f>
        <v>9.2998787751688936E-3</v>
      </c>
      <c r="K46" cm="1">
        <f t="array" ref="K46:Q46">TREND(C46:J46,$C$1:$J$1,$K$1:$Q$1)</f>
        <v>9.331092658176332E-3</v>
      </c>
      <c r="L46">
        <v>9.2729329541796496E-3</v>
      </c>
      <c r="M46">
        <v>9.2147732501829671E-3</v>
      </c>
      <c r="N46">
        <v>9.1566135461862985E-3</v>
      </c>
      <c r="O46">
        <v>9.0984538421896161E-3</v>
      </c>
      <c r="P46">
        <v>9.0402941381929336E-3</v>
      </c>
      <c r="Q46">
        <v>8.982134434196265E-3</v>
      </c>
      <c r="U46">
        <v>7.182894087470415E-3</v>
      </c>
      <c r="V46">
        <v>7.4593482763074537E-3</v>
      </c>
      <c r="W46">
        <v>2.2582199586598684E-2</v>
      </c>
      <c r="X46">
        <v>3.8470289456491169E-3</v>
      </c>
      <c r="Y46">
        <f>$O$38</f>
        <v>4.359708151470798E-3</v>
      </c>
      <c r="Z46">
        <f>$O$46</f>
        <v>9.0984538421896161E-3</v>
      </c>
      <c r="AA46">
        <f>$O$54</f>
        <v>5.2789774717746929E-3</v>
      </c>
      <c r="AB46">
        <f>$O$62</f>
        <v>4.2781679316059307E-3</v>
      </c>
      <c r="AC46">
        <f>$O$70</f>
        <v>3.0481800281670246E-2</v>
      </c>
      <c r="AD46">
        <f>$O$78</f>
        <v>2.5387461362852892E-4</v>
      </c>
      <c r="AE46">
        <f>$O$86</f>
        <v>1.523637080540971E-3</v>
      </c>
      <c r="AF46">
        <f>$O$94</f>
        <v>1.981673292501554E-3</v>
      </c>
      <c r="AG46">
        <f>$O$102</f>
        <v>5.028541246701157E-3</v>
      </c>
      <c r="AH46">
        <f>$O$110</f>
        <v>6.4209786203146546E-3</v>
      </c>
      <c r="AI46">
        <f>$O$118</f>
        <v>2.0902302470911793E-3</v>
      </c>
      <c r="AJ46">
        <f>$O$126</f>
        <v>9.0084123802425253E-3</v>
      </c>
      <c r="AK46">
        <f>$O$134</f>
        <v>4.2438173862425765E-3</v>
      </c>
      <c r="AL46">
        <f>$O$142</f>
        <v>7.3963330201218813E-3</v>
      </c>
      <c r="AM46">
        <f>$O$150</f>
        <v>4.3027957561595498E-3</v>
      </c>
      <c r="AN46">
        <f>$O$158</f>
        <v>2.6557855049933465E-3</v>
      </c>
      <c r="AO46">
        <f>$O$166</f>
        <v>4.6795391177893442E-3</v>
      </c>
      <c r="AP46">
        <f>$O$174</f>
        <v>1.6059000879008023E-2</v>
      </c>
      <c r="AQ46">
        <f>$O$182</f>
        <v>5.9833209236159757E-3</v>
      </c>
      <c r="AR46">
        <f>$O$190</f>
        <v>4.7001458144305674E-3</v>
      </c>
      <c r="AS46">
        <f>$O$198</f>
        <v>4.1104241198741676E-5</v>
      </c>
      <c r="AT46">
        <f>$O$206</f>
        <v>1.3208253177929619E-2</v>
      </c>
      <c r="AU46">
        <f>$O$214</f>
        <v>6.8737522727712053E-3</v>
      </c>
      <c r="AV46">
        <f>$O$222</f>
        <v>1.5165877881141876E-2</v>
      </c>
      <c r="AW46">
        <f>$O$230</f>
        <v>7.3958151833921626E-3</v>
      </c>
      <c r="AX46">
        <f>$O$238</f>
        <v>2.8595462337300703E-2</v>
      </c>
      <c r="AY46">
        <f>$O$246</f>
        <v>1.6559495484240072E-2</v>
      </c>
      <c r="AZ46">
        <f>$O$254</f>
        <v>2.458262294582847E-3</v>
      </c>
      <c r="BA46">
        <f>$O$262</f>
        <v>1.7067401490915013E-3</v>
      </c>
      <c r="BB46">
        <f>$O$270</f>
        <v>1.7458587533111913E-2</v>
      </c>
      <c r="BC46">
        <f>$O$278</f>
        <v>7.5546943930728361E-2</v>
      </c>
      <c r="BD46">
        <f>$O$286</f>
        <v>3.3699396156593675E-2</v>
      </c>
      <c r="BE46">
        <f>$O$294</f>
        <v>4.2917489722100743E-3</v>
      </c>
      <c r="BF46">
        <f>$O$302</f>
        <v>1.1144243295661438E-2</v>
      </c>
      <c r="BG46">
        <f>$O$310</f>
        <v>8.6622517462409121E-3</v>
      </c>
      <c r="BH46">
        <f>$O$318</f>
        <v>8.9586740745217774E-3</v>
      </c>
      <c r="BI46">
        <f>$O$326</f>
        <v>8.1581801250221186E-3</v>
      </c>
      <c r="BJ46">
        <f>$O$334</f>
        <v>1.4074140845107719E-2</v>
      </c>
      <c r="BK46">
        <f>$O$342</f>
        <v>3.960345349588168E-3</v>
      </c>
      <c r="BL46">
        <f>$O$350</f>
        <v>1.3549894675055907E-3</v>
      </c>
      <c r="BM46">
        <f>$O$358</f>
        <v>1.1240846614700595E-2</v>
      </c>
      <c r="BN46">
        <f>$O$366</f>
        <v>1.3370637161169041E-2</v>
      </c>
      <c r="BO46">
        <f>$O$374</f>
        <v>1.7294505285100764E-3</v>
      </c>
      <c r="BP46">
        <f>$O$382</f>
        <v>1.0591704142015601E-2</v>
      </c>
      <c r="BQ46">
        <f>$O$390</f>
        <v>2.1849386305822449E-2</v>
      </c>
      <c r="BR46">
        <f>$O$398</f>
        <v>3.4756869532188261E-2</v>
      </c>
      <c r="BS46">
        <f>$O$406</f>
        <v>1.1752758707088973E-2</v>
      </c>
      <c r="BT46">
        <f>$O$414</f>
        <v>1.3241994851813321E-2</v>
      </c>
      <c r="BU46">
        <f>$O$422</f>
        <v>1.1951143670994813E-2</v>
      </c>
      <c r="BV46">
        <f>$O$430</f>
        <v>4.2107068544108284E-2</v>
      </c>
      <c r="BW46">
        <f>$O$438</f>
        <v>1.0241179409072432E-2</v>
      </c>
      <c r="BX46">
        <f>$O$446</f>
        <v>3.2945213950175578E-2</v>
      </c>
      <c r="BY46">
        <f>$O$454</f>
        <v>7.6053063568553569E-3</v>
      </c>
      <c r="BZ46">
        <f>$O$462</f>
        <v>3.5550071494746316E-2</v>
      </c>
      <c r="CA46">
        <f>$O$470</f>
        <v>2.8078880691218888E-2</v>
      </c>
      <c r="CB46">
        <f>$O$478</f>
        <v>5.9255499421537294E-2</v>
      </c>
      <c r="CC46">
        <f>$O$486</f>
        <v>474.45238095238165</v>
      </c>
      <c r="CD46">
        <f>$O$494</f>
        <v>6.582237296166138E-3</v>
      </c>
      <c r="CE46">
        <f>$O$502</f>
        <v>0</v>
      </c>
      <c r="CF46">
        <f>$O$510</f>
        <v>0</v>
      </c>
    </row>
    <row r="47" spans="2:84" x14ac:dyDescent="0.35">
      <c r="B47" t="s">
        <v>27</v>
      </c>
      <c r="C47">
        <f>Fogl2011!$BX8</f>
        <v>3.071507392886667E-2</v>
      </c>
      <c r="D47">
        <f>Fogl2012!$BX8</f>
        <v>3.167086138368834E-2</v>
      </c>
      <c r="E47">
        <f>Fogl2013!$BX8</f>
        <v>3.2149900866036717E-2</v>
      </c>
      <c r="F47">
        <f>Fogl2014!$BX8</f>
        <v>1.9800686703899267E-2</v>
      </c>
      <c r="G47">
        <f>Fogl2015!$BX8</f>
        <v>2.5647734327243491E-2</v>
      </c>
      <c r="H47">
        <f>Fogl2016!$BX8</f>
        <v>2.7201098784505783E-2</v>
      </c>
      <c r="I47">
        <f>Fogl2017!$BX8</f>
        <v>2.4092764156159435E-2</v>
      </c>
      <c r="J47">
        <f>Fogl2018!$BX8</f>
        <v>2.2173764610336263E-2</v>
      </c>
      <c r="K47" cm="1">
        <f t="array" ref="K47:Q47">TREND(C47:J47,$C$1:$J$1,$K$1:$Q$1)</f>
        <v>2.0966538631416842E-2</v>
      </c>
      <c r="L47">
        <v>1.9696550417267034E-2</v>
      </c>
      <c r="M47">
        <v>1.8426562203116781E-2</v>
      </c>
      <c r="N47">
        <v>1.7156573988966528E-2</v>
      </c>
      <c r="O47">
        <v>1.5886585774816719E-2</v>
      </c>
      <c r="P47">
        <v>1.4616597560666467E-2</v>
      </c>
      <c r="Q47">
        <v>1.3346609346516658E-2</v>
      </c>
      <c r="U47">
        <v>1.3198958600460303E-2</v>
      </c>
      <c r="V47">
        <v>3.0996510522955711E-2</v>
      </c>
      <c r="W47">
        <v>2.9892431644916506E-2</v>
      </c>
      <c r="X47">
        <v>2.3404977380852676E-2</v>
      </c>
      <c r="Y47">
        <f>$O$39</f>
        <v>7.3605408891836421E-3</v>
      </c>
      <c r="Z47">
        <f>$O$47</f>
        <v>1.5886585774816719E-2</v>
      </c>
      <c r="AA47">
        <f>$O$55</f>
        <v>2.4401275535646416E-2</v>
      </c>
      <c r="AB47">
        <f>$O$63</f>
        <v>6.4935573525799484E-3</v>
      </c>
      <c r="AC47">
        <f>$O$71</f>
        <v>4.1440629423629805E-2</v>
      </c>
      <c r="AD47">
        <f>$O$79</f>
        <v>3.327790795493446E-4</v>
      </c>
      <c r="AE47">
        <f>$O$87</f>
        <v>3.4735132394181911E-3</v>
      </c>
      <c r="AF47">
        <f>$O$95</f>
        <v>7.1935338496753876E-3</v>
      </c>
      <c r="AG47">
        <f>$O$103</f>
        <v>7.8764201620849794E-3</v>
      </c>
      <c r="AH47">
        <f>$O$111</f>
        <v>4.9739661789275358E-3</v>
      </c>
      <c r="AI47">
        <f>$O$119</f>
        <v>3.0733965536376973E-3</v>
      </c>
      <c r="AJ47">
        <f>$O$127</f>
        <v>1.1984382007886984E-2</v>
      </c>
      <c r="AK47">
        <f>$O$135</f>
        <v>7.0233110264268928E-3</v>
      </c>
      <c r="AL47">
        <f>$O$143</f>
        <v>1.0032143644359032E-2</v>
      </c>
      <c r="AM47">
        <f>$O$151</f>
        <v>6.9095563923471208E-3</v>
      </c>
      <c r="AN47">
        <f>$O$159</f>
        <v>3.1974720675897461E-3</v>
      </c>
      <c r="AO47">
        <f>$O$167</f>
        <v>1.3370155219019797E-2</v>
      </c>
      <c r="AP47">
        <f>$O$175</f>
        <v>1.4136766780583843E-2</v>
      </c>
      <c r="AQ47">
        <f>$O$183</f>
        <v>1.6245712029652193E-2</v>
      </c>
      <c r="AR47">
        <f>$O$191</f>
        <v>1.3223153769009732E-2</v>
      </c>
      <c r="AS47">
        <f>$O$199</f>
        <v>2.3662119468533416E-2</v>
      </c>
      <c r="AT47">
        <f>$O$207</f>
        <v>2.0986320376017886E-2</v>
      </c>
      <c r="AU47">
        <f>$O$215</f>
        <v>1.4047233160978181E-2</v>
      </c>
      <c r="AV47">
        <f>$O$223</f>
        <v>2.2829078291343397E-2</v>
      </c>
      <c r="AW47">
        <f>$O$231</f>
        <v>7.7270029366415804E-3</v>
      </c>
      <c r="AX47">
        <f>$O$239</f>
        <v>2.8122711784849486E-2</v>
      </c>
      <c r="AY47">
        <f>$O$247</f>
        <v>1.7422829392436334E-2</v>
      </c>
      <c r="AZ47">
        <f>$O$255</f>
        <v>3.5645321001487318E-3</v>
      </c>
      <c r="BA47">
        <f>$O$263</f>
        <v>1.6521637586346949E-3</v>
      </c>
      <c r="BB47">
        <f>$O$271</f>
        <v>1.3945173776922948E-2</v>
      </c>
      <c r="BC47">
        <f>$O$279</f>
        <v>0.11370246076878221</v>
      </c>
      <c r="BD47">
        <f>$O$287</f>
        <v>3.2239943427886275E-2</v>
      </c>
      <c r="BE47">
        <f>$O$295</f>
        <v>7.1879887224763905E-3</v>
      </c>
      <c r="BF47">
        <f>$O$303</f>
        <v>6.171503315969884E-3</v>
      </c>
      <c r="BG47">
        <f>$O$311</f>
        <v>5.1712197151115857E-3</v>
      </c>
      <c r="BH47">
        <f>$O$319</f>
        <v>6.1301370521722465E-3</v>
      </c>
      <c r="BI47">
        <f>$O$327</f>
        <v>4.0049986884510558E-3</v>
      </c>
      <c r="BJ47">
        <f>$O$335</f>
        <v>1.8665961135728659E-2</v>
      </c>
      <c r="BK47">
        <f>$O$343</f>
        <v>1.726367009787122E-3</v>
      </c>
      <c r="BL47">
        <f>$O$351</f>
        <v>9.7451434000789261E-4</v>
      </c>
      <c r="BM47">
        <f>$O$359</f>
        <v>1.9175974617060554E-2</v>
      </c>
      <c r="BN47">
        <f>$O$367</f>
        <v>6.1060076764098969E-3</v>
      </c>
      <c r="BO47">
        <f>$O$375</f>
        <v>5.3087397692375138E-3</v>
      </c>
      <c r="BP47">
        <f>$O$383</f>
        <v>1.1180723537075332E-2</v>
      </c>
      <c r="BQ47">
        <f>$O$391</f>
        <v>8.3044126433875487E-3</v>
      </c>
      <c r="BR47">
        <f>$O$399</f>
        <v>4.0274772601704978E-2</v>
      </c>
      <c r="BS47">
        <f>$O$407</f>
        <v>1.8787234520176832E-2</v>
      </c>
      <c r="BT47">
        <f>$O$415</f>
        <v>1.2896895782877671E-2</v>
      </c>
      <c r="BU47">
        <f>$O$423</f>
        <v>2.2000431347790617E-2</v>
      </c>
      <c r="BV47">
        <f>$O$431</f>
        <v>5.2717832671694165E-2</v>
      </c>
      <c r="BW47">
        <f>$O$439</f>
        <v>2.9737066147346169E-3</v>
      </c>
      <c r="BX47">
        <f>$O$447</f>
        <v>1.9058838994237548E-2</v>
      </c>
      <c r="BY47">
        <f>$O$455</f>
        <v>1.2843198000017542E-2</v>
      </c>
      <c r="BZ47">
        <f>$O$463</f>
        <v>6.5997977729999491E-2</v>
      </c>
      <c r="CA47">
        <f>$O$471</f>
        <v>7.0852205939940571E-2</v>
      </c>
      <c r="CB47">
        <f>$O$479</f>
        <v>2.0911830607210469E-2</v>
      </c>
      <c r="CC47">
        <f>$O$487</f>
        <v>-905.04761904763291</v>
      </c>
      <c r="CD47">
        <f>$O$495</f>
        <v>3.3647957919132887E-3</v>
      </c>
      <c r="CE47">
        <f>$O$503</f>
        <v>0</v>
      </c>
      <c r="CF47">
        <f>$O$511</f>
        <v>0</v>
      </c>
    </row>
    <row r="48" spans="2:84" x14ac:dyDescent="0.35">
      <c r="B48" t="s">
        <v>28</v>
      </c>
      <c r="C48">
        <f>Fogl2011!$BX9</f>
        <v>5.3576703113409835E-3</v>
      </c>
      <c r="D48">
        <f>Fogl2012!$BX9</f>
        <v>5.8962163243240061E-3</v>
      </c>
      <c r="E48">
        <f>Fogl2013!$BX9</f>
        <v>7.422502298020133E-3</v>
      </c>
      <c r="F48">
        <f>Fogl2014!$BX9</f>
        <v>9.7268689624100662E-3</v>
      </c>
      <c r="G48">
        <f>Fogl2015!$BX9</f>
        <v>8.6578645044205049E-3</v>
      </c>
      <c r="H48">
        <f>Fogl2016!$BX9</f>
        <v>8.6600505818711076E-3</v>
      </c>
      <c r="I48">
        <f>Fogl2017!$BX9</f>
        <v>4.1443399827952952E-3</v>
      </c>
      <c r="J48">
        <f>Fogl2018!$BX9</f>
        <v>4.8609293673169077E-3</v>
      </c>
      <c r="K48" cm="1">
        <f t="array" ref="K48:Q48">TREND(C48:J48,$C$1:$J$1,$K$1:$Q$1)</f>
        <v>6.3268984385847493E-3</v>
      </c>
      <c r="L48">
        <v>6.2126969157008383E-3</v>
      </c>
      <c r="M48">
        <v>6.0984953928169272E-3</v>
      </c>
      <c r="N48">
        <v>5.9842938699330162E-3</v>
      </c>
      <c r="O48">
        <v>5.8700923470491051E-3</v>
      </c>
      <c r="P48">
        <v>5.755890824165194E-3</v>
      </c>
      <c r="Q48">
        <v>5.641689301281283E-3</v>
      </c>
      <c r="U48">
        <v>5.4377277558205761E-3</v>
      </c>
      <c r="V48">
        <v>1.0706772748433568E-2</v>
      </c>
      <c r="W48">
        <v>1.0954077345910473E-2</v>
      </c>
      <c r="X48">
        <v>6.5026776228394034E-3</v>
      </c>
      <c r="Y48">
        <f>$O$40</f>
        <v>3.6722675283458739E-3</v>
      </c>
      <c r="Z48">
        <f>$O$48</f>
        <v>5.8700923470491051E-3</v>
      </c>
      <c r="AA48">
        <f>$O$56</f>
        <v>6.8813363531181615E-3</v>
      </c>
      <c r="AB48">
        <f>$O$64</f>
        <v>3.9044265325666183E-3</v>
      </c>
      <c r="AC48">
        <f>$O$72</f>
        <v>2.2056027561632607E-2</v>
      </c>
      <c r="AD48">
        <f>$O$80</f>
        <v>5.6674712643829672E-4</v>
      </c>
      <c r="AE48">
        <f>$O$88</f>
        <v>3.9752752021215976E-3</v>
      </c>
      <c r="AF48">
        <f>$O$96</f>
        <v>3.3025095831719906E-3</v>
      </c>
      <c r="AG48">
        <f>$O$104</f>
        <v>2.6748837883414645E-3</v>
      </c>
      <c r="AH48">
        <f>$O$112</f>
        <v>2.3921729717089613E-3</v>
      </c>
      <c r="AI48">
        <f>$O$120</f>
        <v>5.8925178898490138E-3</v>
      </c>
      <c r="AJ48">
        <f>$O$128</f>
        <v>4.6445392084867865E-3</v>
      </c>
      <c r="AK48">
        <f>$O$136</f>
        <v>2.2572801364335107E-3</v>
      </c>
      <c r="AL48">
        <f>$O$144</f>
        <v>3.244845862781065E-3</v>
      </c>
      <c r="AM48">
        <f>$O$152</f>
        <v>5.5614998079553946E-3</v>
      </c>
      <c r="AN48">
        <f>$O$160</f>
        <v>1.8349000359482656E-3</v>
      </c>
      <c r="AO48">
        <f>$O$168</f>
        <v>1.7428462585586946E-3</v>
      </c>
      <c r="AP48">
        <f>$O$176</f>
        <v>1.7374369938734091E-3</v>
      </c>
      <c r="AQ48">
        <f>$O$184</f>
        <v>1.5656273786502028E-2</v>
      </c>
      <c r="AR48">
        <f>$O$192</f>
        <v>7.9020699790192106E-3</v>
      </c>
      <c r="AS48">
        <f>$O$200</f>
        <v>1.3417263165212995E-2</v>
      </c>
      <c r="AT48">
        <f>$O$208</f>
        <v>6.0565324071454735E-3</v>
      </c>
      <c r="AU48">
        <f>$O$216</f>
        <v>4.0932810025169075E-3</v>
      </c>
      <c r="AV48">
        <f>$O$224</f>
        <v>9.1554378353399524E-3</v>
      </c>
      <c r="AW48">
        <f>$O$232</f>
        <v>4.829410161507508E-3</v>
      </c>
      <c r="AX48">
        <f>$O$240</f>
        <v>1.2290139458933313E-2</v>
      </c>
      <c r="AY48">
        <f>$O$248</f>
        <v>7.3197619170838057E-3</v>
      </c>
      <c r="AZ48">
        <f>$O$256</f>
        <v>-1.2292070349123385E-2</v>
      </c>
      <c r="BA48">
        <f>$O$264</f>
        <v>-1.6493370854515632E-3</v>
      </c>
      <c r="BB48">
        <f>$O$272</f>
        <v>9.3028339822323058E-3</v>
      </c>
      <c r="BC48">
        <f>$O$280</f>
        <v>3.6143132721000448E-2</v>
      </c>
      <c r="BD48">
        <f>$O$288</f>
        <v>1.1133461548342424E-2</v>
      </c>
      <c r="BE48">
        <f>$O$296</f>
        <v>1.7934347213328095E-2</v>
      </c>
      <c r="BF48">
        <f>$O$304</f>
        <v>1.1446058635057543E-2</v>
      </c>
      <c r="BG48">
        <f>$O$312</f>
        <v>-1.019546470058863E-3</v>
      </c>
      <c r="BH48">
        <f>$O$320</f>
        <v>2.7850074451287732E-2</v>
      </c>
      <c r="BI48">
        <f>$O$328</f>
        <v>6.1530766582233998E-3</v>
      </c>
      <c r="BJ48">
        <f>$O$336</f>
        <v>3.1788857816615224E-2</v>
      </c>
      <c r="BK48">
        <f>$O$344</f>
        <v>1.0638651832615628E-2</v>
      </c>
      <c r="BL48">
        <f>$O$352</f>
        <v>2.5145816421260347E-3</v>
      </c>
      <c r="BM48">
        <f>$O$360</f>
        <v>1.437264298698171E-2</v>
      </c>
      <c r="BN48">
        <f>$O$368</f>
        <v>1.9677456533995552E-2</v>
      </c>
      <c r="BO48">
        <f>$O$376</f>
        <v>2.4596968709949957E-3</v>
      </c>
      <c r="BP48">
        <f>$O$384</f>
        <v>2.4514562925016747E-2</v>
      </c>
      <c r="BQ48">
        <f>$O$392</f>
        <v>2.4635332801428076E-2</v>
      </c>
      <c r="BR48">
        <f>$O$400</f>
        <v>2.6186447061802287E-2</v>
      </c>
      <c r="BS48">
        <f>$O$408</f>
        <v>2.751468931332135E-2</v>
      </c>
      <c r="BT48">
        <f>$O$416</f>
        <v>6.209776292427005E-2</v>
      </c>
      <c r="BU48">
        <f>$O$424</f>
        <v>1.4469652986083936E-2</v>
      </c>
      <c r="BV48">
        <f>$O$432</f>
        <v>3.955300770883885E-2</v>
      </c>
      <c r="BW48">
        <f>$O$440</f>
        <v>1.7075284489465048E-2</v>
      </c>
      <c r="BX48">
        <f>$O$448</f>
        <v>1.7582820842557578E-2</v>
      </c>
      <c r="BY48">
        <f>$O$456</f>
        <v>1.2850903353452264E-2</v>
      </c>
      <c r="BZ48">
        <f>$O$464</f>
        <v>-4.8919832331408841E-3</v>
      </c>
      <c r="CA48">
        <f>$O$472</f>
        <v>1.5735170211501837E-2</v>
      </c>
      <c r="CB48">
        <f>$O$480</f>
        <v>2.2139359542579451E-2</v>
      </c>
      <c r="CC48">
        <f>$O$488</f>
        <v>179.07142857144936</v>
      </c>
      <c r="CD48">
        <f>$O$496</f>
        <v>6.7072592324147473E-3</v>
      </c>
      <c r="CE48">
        <f>$O$504</f>
        <v>0</v>
      </c>
      <c r="CF48">
        <f>$O$512</f>
        <v>0</v>
      </c>
    </row>
    <row r="49" spans="2:84" x14ac:dyDescent="0.35">
      <c r="B49" t="s">
        <v>29</v>
      </c>
      <c r="C49">
        <f>Fogl2011!$BX10</f>
        <v>2.4566469502705916E-3</v>
      </c>
      <c r="D49">
        <f>Fogl2012!$BX10</f>
        <v>2.1500172242356805E-3</v>
      </c>
      <c r="E49">
        <f>Fogl2013!$BX10</f>
        <v>9.7164382768889584E-4</v>
      </c>
      <c r="F49">
        <f>Fogl2014!$BX10</f>
        <v>7.2834637310229694E-4</v>
      </c>
      <c r="G49">
        <f>Fogl2015!$BX10</f>
        <v>1.8362284058825906E-3</v>
      </c>
      <c r="H49">
        <f>Fogl2016!$BX10</f>
        <v>2.650945119052481E-3</v>
      </c>
      <c r="I49">
        <f>Fogl2017!$BX10</f>
        <v>2.5100112553389556E-3</v>
      </c>
      <c r="J49">
        <f>Fogl2018!$BX10</f>
        <v>1.5037407395296907E-3</v>
      </c>
      <c r="K49" cm="1">
        <f t="array" ref="K49:Q49">TREND(C49:J49,$C$1:$J$1,$K$1:$Q$1)</f>
        <v>1.9192731612019918E-3</v>
      </c>
      <c r="L49">
        <v>1.9344566443829578E-3</v>
      </c>
      <c r="M49">
        <v>1.9496401275639237E-3</v>
      </c>
      <c r="N49">
        <v>1.9648236107448896E-3</v>
      </c>
      <c r="O49">
        <v>1.9800070939258556E-3</v>
      </c>
      <c r="P49">
        <v>1.9951905771068215E-3</v>
      </c>
      <c r="Q49">
        <v>2.0103740602877875E-3</v>
      </c>
      <c r="U49">
        <v>3.7349850044551269E-3</v>
      </c>
      <c r="V49">
        <v>1.5704006133959059E-2</v>
      </c>
      <c r="W49">
        <v>4.2606889611681353E-2</v>
      </c>
      <c r="X49">
        <v>1.8783398735408241E-2</v>
      </c>
      <c r="Y49">
        <f>$O$41</f>
        <v>3.2073320633175806E-3</v>
      </c>
      <c r="Z49">
        <f>$O$49</f>
        <v>1.9800070939258556E-3</v>
      </c>
      <c r="AA49">
        <f>$O$57</f>
        <v>1.8553351797960457E-3</v>
      </c>
      <c r="AB49">
        <f>$O$65</f>
        <v>-2.2471985846905795E-4</v>
      </c>
      <c r="AC49">
        <f>$O$73</f>
        <v>1.5074616643640848E-2</v>
      </c>
      <c r="AD49">
        <f>$O$81</f>
        <v>1.6964995837171204E-3</v>
      </c>
      <c r="AE49">
        <f>$O$89</f>
        <v>2.1282183921604164E-3</v>
      </c>
      <c r="AF49">
        <f>$O$97</f>
        <v>1.1291122124165387E-2</v>
      </c>
      <c r="AG49">
        <f>$O$105</f>
        <v>1.6044611931464656E-3</v>
      </c>
      <c r="AH49">
        <f>$O$113</f>
        <v>2.6175538571011625E-3</v>
      </c>
      <c r="AI49">
        <f>$O$121</f>
        <v>2.4612876142467155E-3</v>
      </c>
      <c r="AJ49">
        <f>$O$129</f>
        <v>3.6347442494015225E-3</v>
      </c>
      <c r="AK49">
        <f>$O$137</f>
        <v>2.6215673413591822E-3</v>
      </c>
      <c r="AL49">
        <f>$O$145</f>
        <v>4.2126004759555635E-3</v>
      </c>
      <c r="AM49">
        <f>$O$153</f>
        <v>3.7599135623105351E-3</v>
      </c>
      <c r="AN49">
        <f>$O$161</f>
        <v>1.0872902935790685E-3</v>
      </c>
      <c r="AO49">
        <f>$O$169</f>
        <v>4.4709411684297554E-3</v>
      </c>
      <c r="AP49">
        <f>$O$177</f>
        <v>4.4178058108969576E-3</v>
      </c>
      <c r="AQ49">
        <f>$O$185</f>
        <v>1.1101132096737354E-2</v>
      </c>
      <c r="AR49">
        <f>$O$193</f>
        <v>9.8019358242871224E-3</v>
      </c>
      <c r="AS49">
        <f>$O$201</f>
        <v>7.7029543965819181E-3</v>
      </c>
      <c r="AT49">
        <f>$O$209</f>
        <v>7.7658391364846535E-3</v>
      </c>
      <c r="AU49">
        <f>$O$217</f>
        <v>4.0132599897309551E-3</v>
      </c>
      <c r="AV49">
        <f>$O$225</f>
        <v>2.9152069366964739E-3</v>
      </c>
      <c r="AW49">
        <f>$O$233</f>
        <v>6.0842199719776668E-3</v>
      </c>
      <c r="AX49">
        <f>$O$241</f>
        <v>9.0511504474733717E-3</v>
      </c>
      <c r="AY49">
        <f>$O$249</f>
        <v>2.1547031958532529E-3</v>
      </c>
      <c r="AZ49">
        <f>$O$257</f>
        <v>2.0910810626610488E-2</v>
      </c>
      <c r="BA49">
        <f>$O$265</f>
        <v>-1.4432715436114574E-3</v>
      </c>
      <c r="BB49">
        <f>$O$273</f>
        <v>2.2770868844880776E-3</v>
      </c>
      <c r="BC49">
        <f>$O$281</f>
        <v>6.5508614696873912E-3</v>
      </c>
      <c r="BD49">
        <f>$O$289</f>
        <v>1.3806984306957704E-3</v>
      </c>
      <c r="BE49">
        <f>$O$297</f>
        <v>1.3724165057848792E-2</v>
      </c>
      <c r="BF49">
        <f>$O$305</f>
        <v>7.1230568304395617E-3</v>
      </c>
      <c r="BG49">
        <f>$O$313</f>
        <v>7.6890555105849634E-3</v>
      </c>
      <c r="BH49">
        <f>$O$321</f>
        <v>2.892174434478445E-2</v>
      </c>
      <c r="BI49">
        <f>$O$329</f>
        <v>4.1672537129797127E-3</v>
      </c>
      <c r="BJ49">
        <f>$O$337</f>
        <v>2.607548140255761E-2</v>
      </c>
      <c r="BK49">
        <f>$O$345</f>
        <v>2.8397421373537846E-2</v>
      </c>
      <c r="BL49">
        <f>$O$353</f>
        <v>1.3762647921191418E-2</v>
      </c>
      <c r="BM49">
        <f>$O$361</f>
        <v>9.2305191439915335E-3</v>
      </c>
      <c r="BN49">
        <f>$O$369</f>
        <v>3.8931830697182201E-2</v>
      </c>
      <c r="BO49">
        <f>$O$377</f>
        <v>5.258568719514245E-3</v>
      </c>
      <c r="BP49">
        <f>$O$385</f>
        <v>4.4243397171050414E-3</v>
      </c>
      <c r="BQ49">
        <f>$O$393</f>
        <v>2.4463136257413254E-3</v>
      </c>
      <c r="BR49">
        <f>$O$401</f>
        <v>1.4709092621243203E-2</v>
      </c>
      <c r="BS49">
        <f>$O$409</f>
        <v>1.6199864684553256E-2</v>
      </c>
      <c r="BT49">
        <f>$O$417</f>
        <v>5.7890399306432139E-2</v>
      </c>
      <c r="BU49">
        <f>$O$425</f>
        <v>1.3054564823205661E-2</v>
      </c>
      <c r="BV49">
        <f>$O$433</f>
        <v>1.6814924503913753E-2</v>
      </c>
      <c r="BW49">
        <f>$O$441</f>
        <v>3.8827381637378533E-2</v>
      </c>
      <c r="BX49">
        <f>$O$449</f>
        <v>1.1577522706505694E-2</v>
      </c>
      <c r="BY49">
        <f>$O$457</f>
        <v>1.5447781351696131E-2</v>
      </c>
      <c r="BZ49">
        <f>$O$465</f>
        <v>6.8578994429839557E-3</v>
      </c>
      <c r="CA49">
        <f>$O$473</f>
        <v>8.5258233259355443E-3</v>
      </c>
      <c r="CB49">
        <f>$O$481</f>
        <v>6.6112854527315079E-2</v>
      </c>
      <c r="CC49">
        <f>$O$489</f>
        <v>1578.3809523809541</v>
      </c>
      <c r="CD49">
        <f>$O$497</f>
        <v>6.2529974862627347E-3</v>
      </c>
      <c r="CE49">
        <f>$O$505</f>
        <v>0</v>
      </c>
      <c r="CF49">
        <f>$O$513</f>
        <v>0</v>
      </c>
    </row>
    <row r="50" spans="2:84" x14ac:dyDescent="0.35">
      <c r="C50" s="12" t="str">
        <f>Fogl2011!$BY2</f>
        <v>16: Fafeldolgozás (kivéve: bútor), fonottáru gyártása</v>
      </c>
      <c r="D50" s="12" t="str">
        <f>Fogl2011!$BY2</f>
        <v>16: Fafeldolgozás (kivéve: bútor), fonottáru gyártása</v>
      </c>
      <c r="E50" s="12" t="str">
        <f>Fogl2011!$BY2</f>
        <v>16: Fafeldolgozás (kivéve: bútor), fonottáru gyártása</v>
      </c>
      <c r="F50" s="12" t="str">
        <f>Fogl2011!$BY2</f>
        <v>16: Fafeldolgozás (kivéve: bútor), fonottáru gyártása</v>
      </c>
      <c r="G50" s="12" t="str">
        <f>Fogl2011!$BY2</f>
        <v>16: Fafeldolgozás (kivéve: bútor), fonottáru gyártása</v>
      </c>
      <c r="H50" s="12" t="str">
        <f>Fogl2011!$BY2</f>
        <v>16: Fafeldolgozás (kivéve: bútor), fonottáru gyártása</v>
      </c>
      <c r="I50" s="12" t="str">
        <f>Fogl2011!$BY2</f>
        <v>16: Fafeldolgozás (kivéve: bútor), fonottáru gyártása</v>
      </c>
      <c r="J50" s="12" t="str">
        <f>Fogl2011!$BY2</f>
        <v>16: Fafeldolgozás (kivéve: bútor), fonottáru gyártása</v>
      </c>
      <c r="K50" s="12"/>
      <c r="L50" s="12"/>
      <c r="M50" s="12"/>
      <c r="N50" s="12"/>
      <c r="O50" s="12"/>
      <c r="P50" s="12"/>
      <c r="Q50" s="12"/>
    </row>
    <row r="51" spans="2:84" x14ac:dyDescent="0.35">
      <c r="B51" t="s">
        <v>23</v>
      </c>
      <c r="C51">
        <f>Fogl2011!$BY4</f>
        <v>1.3070632401949783E-3</v>
      </c>
      <c r="D51">
        <f>Fogl2012!$BY4</f>
        <v>3.5682015386728609E-4</v>
      </c>
      <c r="E51">
        <f>Fogl2013!$BY4</f>
        <v>4.8796991090620527E-4</v>
      </c>
      <c r="F51">
        <f>Fogl2014!$BY4</f>
        <v>5.1669025161099765E-4</v>
      </c>
      <c r="G51">
        <f>Fogl2015!$BY4</f>
        <v>3.6655246188602462E-4</v>
      </c>
      <c r="H51">
        <f>Fogl2016!$BY4</f>
        <v>8.3478347691815587E-4</v>
      </c>
      <c r="I51">
        <f>Fogl2017!$BY4</f>
        <v>4.6209762855856708E-4</v>
      </c>
      <c r="J51">
        <f>Fogl2018!$BY4</f>
        <v>2.1974556289715527E-4</v>
      </c>
      <c r="K51" cm="1">
        <f t="array" ref="K51:Q51">TREND(C51:J51,$C$1:$J$1,$K$1:$Q$1)</f>
        <v>2.3711532910578037E-4</v>
      </c>
      <c r="L51">
        <v>1.6337088316151216E-4</v>
      </c>
      <c r="M51">
        <v>8.9626437217271704E-5</v>
      </c>
      <c r="N51">
        <v>1.5881991273003493E-5</v>
      </c>
      <c r="O51">
        <v>-5.7862454671236963E-5</v>
      </c>
      <c r="P51">
        <v>-1.3160690061550517E-4</v>
      </c>
      <c r="Q51">
        <v>-2.0535134655974563E-4</v>
      </c>
      <c r="U51" s="12">
        <v>2024</v>
      </c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</row>
    <row r="52" spans="2:84" x14ac:dyDescent="0.35">
      <c r="B52" t="s">
        <v>24</v>
      </c>
      <c r="C52">
        <f>Fogl2011!$BY5</f>
        <v>2.0999105829000761E-2</v>
      </c>
      <c r="D52">
        <f>Fogl2012!$BY5</f>
        <v>1.7375938728773237E-2</v>
      </c>
      <c r="E52">
        <f>Fogl2013!$BY5</f>
        <v>2.0343297320193177E-2</v>
      </c>
      <c r="F52">
        <f>Fogl2014!$BY5</f>
        <v>2.4527363361922062E-2</v>
      </c>
      <c r="G52">
        <f>Fogl2015!$BY5</f>
        <v>2.079998204641003E-2</v>
      </c>
      <c r="H52">
        <f>Fogl2016!$BY5</f>
        <v>1.5772079308581329E-2</v>
      </c>
      <c r="I52">
        <f>Fogl2017!$BY5</f>
        <v>1.5874217096166602E-2</v>
      </c>
      <c r="J52">
        <f>Fogl2018!$BY5</f>
        <v>2.1281512591347574E-2</v>
      </c>
      <c r="K52" cm="1">
        <f t="array" ref="K52:Q52">TREND(C52:J52,$C$1:$J$1,$K$1:$Q$1)</f>
        <v>1.8391001525819628E-2</v>
      </c>
      <c r="L52">
        <v>1.8117515857046351E-2</v>
      </c>
      <c r="M52">
        <v>1.7844030188273186E-2</v>
      </c>
      <c r="N52">
        <v>1.7570544519499909E-2</v>
      </c>
      <c r="O52">
        <v>1.7297058850726632E-2</v>
      </c>
      <c r="P52">
        <v>1.7023573181953355E-2</v>
      </c>
      <c r="Q52">
        <v>1.675008751318019E-2</v>
      </c>
      <c r="U52" t="s">
        <v>73</v>
      </c>
      <c r="V52" t="s">
        <v>74</v>
      </c>
      <c r="W52" t="s">
        <v>75</v>
      </c>
      <c r="X52" t="s">
        <v>76</v>
      </c>
      <c r="Y52" t="s">
        <v>77</v>
      </c>
      <c r="Z52" t="s">
        <v>78</v>
      </c>
      <c r="AA52" t="s">
        <v>79</v>
      </c>
      <c r="AB52" t="s">
        <v>80</v>
      </c>
      <c r="AC52" t="s">
        <v>81</v>
      </c>
      <c r="AD52" t="s">
        <v>82</v>
      </c>
      <c r="AE52" t="s">
        <v>83</v>
      </c>
      <c r="AF52" t="s">
        <v>84</v>
      </c>
      <c r="AG52" t="s">
        <v>85</v>
      </c>
      <c r="AH52" t="s">
        <v>86</v>
      </c>
      <c r="AI52" t="s">
        <v>87</v>
      </c>
      <c r="AJ52" t="s">
        <v>88</v>
      </c>
      <c r="AK52" t="s">
        <v>89</v>
      </c>
      <c r="AL52" t="s">
        <v>90</v>
      </c>
      <c r="AM52" t="s">
        <v>91</v>
      </c>
      <c r="AN52" t="s">
        <v>92</v>
      </c>
      <c r="AO52" t="s">
        <v>93</v>
      </c>
      <c r="AP52" t="s">
        <v>94</v>
      </c>
      <c r="AQ52" t="s">
        <v>95</v>
      </c>
      <c r="AR52" t="s">
        <v>96</v>
      </c>
      <c r="AS52" t="s">
        <v>97</v>
      </c>
      <c r="AT52" t="s">
        <v>98</v>
      </c>
      <c r="AU52" t="s">
        <v>99</v>
      </c>
      <c r="AV52" t="s">
        <v>100</v>
      </c>
      <c r="AW52" t="s">
        <v>101</v>
      </c>
      <c r="AX52" t="s">
        <v>102</v>
      </c>
      <c r="AY52" t="s">
        <v>103</v>
      </c>
      <c r="AZ52" t="s">
        <v>104</v>
      </c>
      <c r="BA52" t="s">
        <v>105</v>
      </c>
      <c r="BB52" t="s">
        <v>106</v>
      </c>
      <c r="BC52" t="s">
        <v>107</v>
      </c>
      <c r="BD52" t="s">
        <v>108</v>
      </c>
      <c r="BE52" t="s">
        <v>109</v>
      </c>
      <c r="BF52" t="s">
        <v>110</v>
      </c>
      <c r="BG52" t="s">
        <v>111</v>
      </c>
      <c r="BH52" t="s">
        <v>112</v>
      </c>
      <c r="BI52" t="s">
        <v>113</v>
      </c>
      <c r="BJ52" t="s">
        <v>114</v>
      </c>
      <c r="BK52" t="s">
        <v>115</v>
      </c>
      <c r="BL52" t="s">
        <v>116</v>
      </c>
      <c r="BM52" t="s">
        <v>117</v>
      </c>
      <c r="BN52" t="s">
        <v>118</v>
      </c>
      <c r="BO52" t="s">
        <v>119</v>
      </c>
      <c r="BP52" t="s">
        <v>120</v>
      </c>
      <c r="BQ52" t="s">
        <v>121</v>
      </c>
      <c r="BR52" t="s">
        <v>122</v>
      </c>
      <c r="BS52" t="s">
        <v>123</v>
      </c>
      <c r="BT52" t="s">
        <v>124</v>
      </c>
      <c r="BU52" t="s">
        <v>125</v>
      </c>
      <c r="BV52" t="s">
        <v>126</v>
      </c>
      <c r="BW52" t="s">
        <v>127</v>
      </c>
      <c r="BX52" t="s">
        <v>128</v>
      </c>
      <c r="BY52" t="s">
        <v>129</v>
      </c>
      <c r="BZ52" t="s">
        <v>130</v>
      </c>
      <c r="CA52" t="s">
        <v>131</v>
      </c>
      <c r="CB52" t="s">
        <v>132</v>
      </c>
      <c r="CC52" t="s">
        <v>133</v>
      </c>
    </row>
    <row r="53" spans="2:84" x14ac:dyDescent="0.35">
      <c r="B53" t="s">
        <v>25</v>
      </c>
      <c r="C53">
        <f>Fogl2011!$BY6</f>
        <v>4.1156838614163437E-2</v>
      </c>
      <c r="D53">
        <f>Fogl2012!$BY6</f>
        <v>4.544846364314107E-2</v>
      </c>
      <c r="E53">
        <f>Fogl2013!$BY6</f>
        <v>4.7804224720156177E-2</v>
      </c>
      <c r="F53">
        <f>Fogl2014!$BY6</f>
        <v>4.2665504731908124E-2</v>
      </c>
      <c r="G53">
        <f>Fogl2015!$BY6</f>
        <v>3.5263842965933059E-2</v>
      </c>
      <c r="H53">
        <f>Fogl2016!$BY6</f>
        <v>3.4819351662773459E-2</v>
      </c>
      <c r="I53">
        <f>Fogl2017!$BY6</f>
        <v>4.2875346154818986E-2</v>
      </c>
      <c r="J53">
        <f>Fogl2018!$BY6</f>
        <v>5.7095813467374322E-2</v>
      </c>
      <c r="K53" cm="1">
        <f t="array" ref="K53:Q53">TREND(C53:J53,$C$1:$J$1,$K$1:$Q$1)</f>
        <v>4.6195688723216222E-2</v>
      </c>
      <c r="L53">
        <v>4.6818914385034605E-2</v>
      </c>
      <c r="M53">
        <v>4.7442140046852987E-2</v>
      </c>
      <c r="N53">
        <v>4.806536570867137E-2</v>
      </c>
      <c r="O53">
        <v>4.8688591370489753E-2</v>
      </c>
      <c r="P53">
        <v>4.9311817032308136E-2</v>
      </c>
      <c r="Q53">
        <v>4.9935042694126519E-2</v>
      </c>
      <c r="U53" cm="1">
        <f t="array" ref="U53:U59">$P$3:$P$9</f>
        <v>6.8094605775524675E-4</v>
      </c>
      <c r="V53" cm="1">
        <f t="array" ref="V53:V59">$P$11:$P$17</f>
        <v>-5.4418028902569748E-4</v>
      </c>
      <c r="W53" cm="1">
        <f t="array" ref="W53:W59">$P$19:$P$25</f>
        <v>0</v>
      </c>
      <c r="X53" cm="1">
        <f t="array" ref="X53:X59">$P$27:$P$33</f>
        <v>0</v>
      </c>
      <c r="Y53">
        <f>$P$35</f>
        <v>3.8037776289894659E-5</v>
      </c>
      <c r="Z53">
        <f>$P$43</f>
        <v>1.4277117135461093E-5</v>
      </c>
      <c r="AA53">
        <f>$P$51</f>
        <v>-1.3160690061550517E-4</v>
      </c>
      <c r="AB53">
        <f>$P$59</f>
        <v>-2.4300118117194514E-4</v>
      </c>
      <c r="AC53">
        <f>$P$67</f>
        <v>0</v>
      </c>
      <c r="AD53">
        <f>$P$75</f>
        <v>0</v>
      </c>
      <c r="AE53">
        <f>$P$83</f>
        <v>4.2789692659652399E-5</v>
      </c>
      <c r="AF53">
        <f>$P$91</f>
        <v>1.6980119104102222E-6</v>
      </c>
      <c r="AG53">
        <f>$P$99</f>
        <v>-1.7193755107797887E-5</v>
      </c>
      <c r="AH53">
        <f>$P$107</f>
        <v>3.8868583873828038E-5</v>
      </c>
      <c r="AI53">
        <f>$P$115</f>
        <v>1.7630400482767511E-4</v>
      </c>
      <c r="AJ53">
        <f>$P$123</f>
        <v>2.4644010198640598E-4</v>
      </c>
      <c r="AK53">
        <f>$P$131</f>
        <v>1.4938386263392903E-4</v>
      </c>
      <c r="AL53">
        <f>$P$139</f>
        <v>1.3193906877768946E-6</v>
      </c>
      <c r="AM53">
        <f>$P$147</f>
        <v>5.3547305930514572E-5</v>
      </c>
      <c r="AN53">
        <f>$P$155</f>
        <v>2.9421661696351752E-5</v>
      </c>
      <c r="AO53">
        <f>$P$163</f>
        <v>0</v>
      </c>
      <c r="AP53">
        <f>$P$171</f>
        <v>4.3034380001241018E-4</v>
      </c>
      <c r="AQ53">
        <f>$P$179</f>
        <v>1.7539923940935315E-4</v>
      </c>
      <c r="AR53">
        <f>$P$187</f>
        <v>-1.9707028938324711E-5</v>
      </c>
      <c r="AS53">
        <f>$P$195</f>
        <v>4.5911407610586819E-5</v>
      </c>
      <c r="AT53">
        <f>$P$203</f>
        <v>9.8381940168949279E-4</v>
      </c>
      <c r="AU53">
        <f>$P$211</f>
        <v>1.7352927986200722E-4</v>
      </c>
      <c r="AV53">
        <f>$P$219</f>
        <v>1.5663265793495681E-4</v>
      </c>
      <c r="AW53">
        <f>$P$227</f>
        <v>1.2980169825561709E-5</v>
      </c>
      <c r="AX53">
        <f>$P$235</f>
        <v>5.1705404194944682E-4</v>
      </c>
      <c r="AY53">
        <f>$P$243</f>
        <v>1.0900451036026122E-5</v>
      </c>
      <c r="AZ53">
        <f>$P$251</f>
        <v>0</v>
      </c>
      <c r="BA53">
        <f>$P$259</f>
        <v>0</v>
      </c>
      <c r="BB53">
        <f>$P$267</f>
        <v>1.4428835436937522E-4</v>
      </c>
      <c r="BC53">
        <f>$P$275</f>
        <v>-4.2388943739429807E-4</v>
      </c>
      <c r="BD53">
        <f>$P$283</f>
        <v>9.4687662829961994E-4</v>
      </c>
      <c r="BE53">
        <f>$P$291</f>
        <v>-5.980959090431115E-4</v>
      </c>
      <c r="BF53">
        <f>$P$299</f>
        <v>0</v>
      </c>
      <c r="BG53">
        <f>$P$307</f>
        <v>0</v>
      </c>
      <c r="BH53">
        <f>$P$315</f>
        <v>0</v>
      </c>
      <c r="BI53">
        <f>$P$323</f>
        <v>0</v>
      </c>
      <c r="BJ53">
        <f>$P$331</f>
        <v>4.0128524219919595E-5</v>
      </c>
      <c r="BK53">
        <f>$P$339</f>
        <v>0</v>
      </c>
      <c r="BL53">
        <f>$P$347</f>
        <v>0</v>
      </c>
      <c r="BM53">
        <f>$P$355</f>
        <v>0</v>
      </c>
      <c r="BN53">
        <f>$P$363</f>
        <v>1.1253953861199359E-6</v>
      </c>
      <c r="BO53">
        <f>$P$371</f>
        <v>0</v>
      </c>
      <c r="BP53">
        <f>$P$379</f>
        <v>8.0179644980013509E-4</v>
      </c>
      <c r="BQ53">
        <f>$P$387</f>
        <v>0</v>
      </c>
      <c r="BR53">
        <f>$P$395</f>
        <v>1.3440313216569189E-3</v>
      </c>
      <c r="BS53">
        <f>$P$403</f>
        <v>8.853099436036474E-5</v>
      </c>
      <c r="BT53">
        <f>$P$411</f>
        <v>3.9844396853156577E-4</v>
      </c>
      <c r="BU53">
        <f>$P$419</f>
        <v>3.6654579662256243E-5</v>
      </c>
      <c r="BV53">
        <f>$P$427</f>
        <v>3.0739414976959679E-4</v>
      </c>
      <c r="BW53">
        <f>$P$435</f>
        <v>-1.5367631072387127E-5</v>
      </c>
      <c r="BX53">
        <f>$P$443</f>
        <v>6.2980027681547313E-4</v>
      </c>
      <c r="BY53">
        <f>$P$451</f>
        <v>-3.4162733153339508E-4</v>
      </c>
      <c r="BZ53">
        <f>$P$459</f>
        <v>0</v>
      </c>
      <c r="CA53">
        <f>$P$467</f>
        <v>1.1084111708525857E-4</v>
      </c>
      <c r="CB53">
        <f>$P$475</f>
        <v>3.7631674311579211E-2</v>
      </c>
      <c r="CC53">
        <f>$P$483</f>
        <v>0</v>
      </c>
      <c r="CD53">
        <f>$P$491</f>
        <v>3.5804233556021377E-8</v>
      </c>
      <c r="CE53">
        <f>$P$499</f>
        <v>0</v>
      </c>
      <c r="CF53">
        <f>$P$507</f>
        <v>0</v>
      </c>
    </row>
    <row r="54" spans="2:84" x14ac:dyDescent="0.35">
      <c r="B54" t="s">
        <v>26</v>
      </c>
      <c r="C54">
        <f>Fogl2011!$BY7</f>
        <v>3.3928857163145099E-3</v>
      </c>
      <c r="D54">
        <f>Fogl2012!$BY7</f>
        <v>2.5418424444029145E-3</v>
      </c>
      <c r="E54">
        <f>Fogl2013!$BY7</f>
        <v>1.5816955732821825E-3</v>
      </c>
      <c r="F54">
        <f>Fogl2014!$BY7</f>
        <v>4.1258102180878175E-3</v>
      </c>
      <c r="G54">
        <f>Fogl2015!$BY7</f>
        <v>5.2589057286913325E-3</v>
      </c>
      <c r="H54">
        <f>Fogl2016!$BY7</f>
        <v>4.4723080742125878E-3</v>
      </c>
      <c r="I54">
        <f>Fogl2017!$BY7</f>
        <v>2.9820257037196738E-3</v>
      </c>
      <c r="J54">
        <f>Fogl2018!$BY7</f>
        <v>4.1075516756929791E-3</v>
      </c>
      <c r="K54" cm="1">
        <f t="array" ref="K54:Q54">TREND(C54:J54,$C$1:$J$1,$K$1:$Q$1)</f>
        <v>4.4690483753162535E-3</v>
      </c>
      <c r="L54">
        <v>4.6715306494308217E-3</v>
      </c>
      <c r="M54">
        <v>4.8740129235454455E-3</v>
      </c>
      <c r="N54">
        <v>5.0764951976600692E-3</v>
      </c>
      <c r="O54">
        <v>5.2789774717746929E-3</v>
      </c>
      <c r="P54">
        <v>5.4814597458893166E-3</v>
      </c>
      <c r="Q54">
        <v>5.6839420200039403E-3</v>
      </c>
      <c r="U54">
        <v>1.8345253718060561E-2</v>
      </c>
      <c r="V54">
        <v>5.0517309887687434E-2</v>
      </c>
      <c r="W54">
        <v>6.5765913226051076E-2</v>
      </c>
      <c r="X54">
        <v>1.1355202909231366E-2</v>
      </c>
      <c r="Y54">
        <f>$P$36</f>
        <v>8.1357977966593272E-3</v>
      </c>
      <c r="Z54">
        <f>$P$44</f>
        <v>1.4480236691909454E-3</v>
      </c>
      <c r="AA54">
        <f>$P$52</f>
        <v>1.7023573181953355E-2</v>
      </c>
      <c r="AB54">
        <f>$P$60</f>
        <v>5.9166617447801995E-3</v>
      </c>
      <c r="AC54">
        <f>$P$68</f>
        <v>1.4321120268159016E-2</v>
      </c>
      <c r="AD54">
        <f>$P$76</f>
        <v>2.0016876046326237E-4</v>
      </c>
      <c r="AE54">
        <f>$P$84</f>
        <v>3.4939347616649852E-3</v>
      </c>
      <c r="AF54">
        <f>$P$92</f>
        <v>-7.2668834774614055E-4</v>
      </c>
      <c r="AG54">
        <f>$P$100</f>
        <v>-1.5371078900128232E-4</v>
      </c>
      <c r="AH54">
        <f>$P$108</f>
        <v>5.3952132923501539E-3</v>
      </c>
      <c r="AI54">
        <f>$P$116</f>
        <v>3.5374696626640605E-3</v>
      </c>
      <c r="AJ54">
        <f>$P$124</f>
        <v>6.8488390784010589E-3</v>
      </c>
      <c r="AK54">
        <f>$P$132</f>
        <v>4.3589969192660005E-3</v>
      </c>
      <c r="AL54">
        <f>$P$140</f>
        <v>5.917725077844771E-3</v>
      </c>
      <c r="AM54">
        <f>$P$148</f>
        <v>4.9804720300282712E-3</v>
      </c>
      <c r="AN54">
        <f>$P$156</f>
        <v>1.7409244377823985E-3</v>
      </c>
      <c r="AO54">
        <f>$P$164</f>
        <v>3.7548947956023704E-3</v>
      </c>
      <c r="AP54">
        <f>$P$172</f>
        <v>1.2971483351031821E-2</v>
      </c>
      <c r="AQ54">
        <f>$P$180</f>
        <v>5.5173129651678865E-3</v>
      </c>
      <c r="AR54">
        <f>$P$188</f>
        <v>1.0909091926010334E-3</v>
      </c>
      <c r="AS54">
        <f>$P$196</f>
        <v>-3.5471395487323143E-3</v>
      </c>
      <c r="AT54">
        <f>$P$204</f>
        <v>2.2096265360010303E-2</v>
      </c>
      <c r="AU54">
        <f>$P$212</f>
        <v>1.2088110769809479E-2</v>
      </c>
      <c r="AV54">
        <f>$P$220</f>
        <v>8.6050993628639105E-4</v>
      </c>
      <c r="AW54">
        <f>$P$228</f>
        <v>1.8887581200459358E-3</v>
      </c>
      <c r="AX54">
        <f>$P$236</f>
        <v>4.789522776696753E-3</v>
      </c>
      <c r="AY54">
        <f>$P$244</f>
        <v>9.5742107611887783E-3</v>
      </c>
      <c r="AZ54">
        <f>$P$252</f>
        <v>-2.6085679550624796E-3</v>
      </c>
      <c r="BA54">
        <f>$P$260</f>
        <v>-4.3101682444449119E-4</v>
      </c>
      <c r="BB54">
        <f>$P$268</f>
        <v>6.709850583591026E-3</v>
      </c>
      <c r="BC54">
        <f>$P$276</f>
        <v>2.857664860157727E-2</v>
      </c>
      <c r="BD54">
        <f>$P$284</f>
        <v>1.9706223506060994E-2</v>
      </c>
      <c r="BE54">
        <f>$P$292</f>
        <v>-1.4280806801171275E-3</v>
      </c>
      <c r="BF54">
        <f>$P$300</f>
        <v>1.2329047763549317E-3</v>
      </c>
      <c r="BG54">
        <f>$P$308</f>
        <v>2.3625529459862446E-4</v>
      </c>
      <c r="BH54">
        <f>$P$316</f>
        <v>-9.5193005577282053E-4</v>
      </c>
      <c r="BI54">
        <f>$P$324</f>
        <v>2.2274893276964525E-3</v>
      </c>
      <c r="BJ54">
        <f>$P$332</f>
        <v>-2.5196229183262198E-4</v>
      </c>
      <c r="BK54">
        <f>$P$340</f>
        <v>2.6845003546133867E-4</v>
      </c>
      <c r="BL54">
        <f>$P$348</f>
        <v>-1.2534310589470965E-4</v>
      </c>
      <c r="BM54">
        <f>$P$356</f>
        <v>4.2839338628378743E-3</v>
      </c>
      <c r="BN54">
        <f>$P$364</f>
        <v>1.6292057524221332E-3</v>
      </c>
      <c r="BO54">
        <f>$P$372</f>
        <v>1.9468761092573672E-3</v>
      </c>
      <c r="BP54">
        <f>$P$380</f>
        <v>-5.9594237859805776E-4</v>
      </c>
      <c r="BQ54">
        <f>$P$388</f>
        <v>-8.2371863202673756E-4</v>
      </c>
      <c r="BR54">
        <f>$P$396</f>
        <v>3.8284520341071548E-2</v>
      </c>
      <c r="BS54">
        <f>$P$404</f>
        <v>1.819427189831857E-3</v>
      </c>
      <c r="BT54">
        <f>$P$412</f>
        <v>3.5425905538171154E-3</v>
      </c>
      <c r="BU54">
        <f>$P$420</f>
        <v>3.1127644581698255E-3</v>
      </c>
      <c r="BV54">
        <f>$P$428</f>
        <v>2.3166255116075674E-2</v>
      </c>
      <c r="BW54">
        <f>$P$436</f>
        <v>1.5458520005841303E-3</v>
      </c>
      <c r="BX54">
        <f>$P$444</f>
        <v>3.9512670396025795E-3</v>
      </c>
      <c r="BY54">
        <f>$P$452</f>
        <v>2.8923969372784616E-3</v>
      </c>
      <c r="BZ54">
        <f>$P$460</f>
        <v>1.9137081273000733E-3</v>
      </c>
      <c r="CA54">
        <f>$P$468</f>
        <v>9.7980853288437211E-3</v>
      </c>
      <c r="CB54">
        <f>$P$476</f>
        <v>0.22871907902504596</v>
      </c>
      <c r="CC54">
        <f>$P$484</f>
        <v>43.809523809522943</v>
      </c>
      <c r="CD54">
        <f>$P$492</f>
        <v>1.2883617407746101E-4</v>
      </c>
      <c r="CE54">
        <f>$P$500</f>
        <v>0</v>
      </c>
      <c r="CF54">
        <f>$P$508</f>
        <v>0</v>
      </c>
    </row>
    <row r="55" spans="2:84" x14ac:dyDescent="0.35">
      <c r="B55" t="s">
        <v>27</v>
      </c>
      <c r="C55">
        <f>Fogl2011!$BY8</f>
        <v>1.1368319499300636E-2</v>
      </c>
      <c r="D55">
        <f>Fogl2012!$BY8</f>
        <v>7.6535918396926873E-3</v>
      </c>
      <c r="E55">
        <f>Fogl2013!$BY8</f>
        <v>1.4125887593302045E-2</v>
      </c>
      <c r="F55">
        <f>Fogl2014!$BY8</f>
        <v>1.6445402411350039E-2</v>
      </c>
      <c r="G55">
        <f>Fogl2015!$BY8</f>
        <v>1.5544816648962432E-2</v>
      </c>
      <c r="H55">
        <f>Fogl2016!$BY8</f>
        <v>1.0060028964392414E-2</v>
      </c>
      <c r="I55">
        <f>Fogl2017!$BY8</f>
        <v>1.0412156637736921E-2</v>
      </c>
      <c r="J55">
        <f>Fogl2018!$BY8</f>
        <v>2.6018719822265095E-2</v>
      </c>
      <c r="K55" cm="1">
        <f t="array" ref="K55:Q55">TREND(C55:J55,$C$1:$J$1,$K$1:$Q$1)</f>
        <v>1.9484729602224693E-2</v>
      </c>
      <c r="L55">
        <v>2.0713866085579902E-2</v>
      </c>
      <c r="M55">
        <v>2.1943002568935555E-2</v>
      </c>
      <c r="N55">
        <v>2.3172139052290763E-2</v>
      </c>
      <c r="O55">
        <v>2.4401275535646416E-2</v>
      </c>
      <c r="P55">
        <v>2.5630412019001625E-2</v>
      </c>
      <c r="Q55">
        <v>2.6859548502357278E-2</v>
      </c>
      <c r="U55">
        <v>3.4683132578851028E-2</v>
      </c>
      <c r="V55">
        <v>4.6601002354098808E-2</v>
      </c>
      <c r="W55">
        <v>6.2816366037671711E-2</v>
      </c>
      <c r="X55">
        <v>3.1595183459550258E-2</v>
      </c>
      <c r="Y55">
        <f>$P$37</f>
        <v>1.6854496991230872E-2</v>
      </c>
      <c r="Z55">
        <f>$P$45</f>
        <v>3.8832299847160634E-2</v>
      </c>
      <c r="AA55">
        <f>$P$53</f>
        <v>4.9311817032308136E-2</v>
      </c>
      <c r="AB55">
        <f>$P$61</f>
        <v>9.8096187788163647E-3</v>
      </c>
      <c r="AC55">
        <f>$P$69</f>
        <v>4.8052218450188811E-2</v>
      </c>
      <c r="AD55">
        <f>$P$77</f>
        <v>2.6615535815753544E-4</v>
      </c>
      <c r="AE55">
        <f>$P$85</f>
        <v>4.4835344927110637E-3</v>
      </c>
      <c r="AF55">
        <f>$P$93</f>
        <v>3.2864185638629834E-3</v>
      </c>
      <c r="AG55">
        <f>$P$101</f>
        <v>1.1028043130236753E-2</v>
      </c>
      <c r="AH55">
        <f>$P$109</f>
        <v>1.3840263150217913E-2</v>
      </c>
      <c r="AI55">
        <f>$P$117</f>
        <v>9.8364348037114357E-3</v>
      </c>
      <c r="AJ55">
        <f>$P$125</f>
        <v>3.592884529879703E-2</v>
      </c>
      <c r="AK55">
        <f>$P$133</f>
        <v>6.2302561260283301E-3</v>
      </c>
      <c r="AL55">
        <f>$P$141</f>
        <v>1.2360586699088461E-2</v>
      </c>
      <c r="AM55">
        <f>$P$149</f>
        <v>1.3769256800936658E-2</v>
      </c>
      <c r="AN55">
        <f>$P$157</f>
        <v>4.8095339798651104E-3</v>
      </c>
      <c r="AO55">
        <f>$P$165</f>
        <v>5.7454580493851992E-3</v>
      </c>
      <c r="AP55">
        <f>$P$173</f>
        <v>2.631411306815723E-2</v>
      </c>
      <c r="AQ55">
        <f>$P$181</f>
        <v>1.8449087913747997E-2</v>
      </c>
      <c r="AR55">
        <f>$P$189</f>
        <v>9.1009275366208398E-3</v>
      </c>
      <c r="AS55">
        <f>$P$197</f>
        <v>5.8796245209294273E-2</v>
      </c>
      <c r="AT55">
        <f>$P$205</f>
        <v>3.176104859575446E-2</v>
      </c>
      <c r="AU55">
        <f>$P$213</f>
        <v>3.7895753087008599E-2</v>
      </c>
      <c r="AV55">
        <f>$P$221</f>
        <v>1.9829379181739881E-2</v>
      </c>
      <c r="AW55">
        <f>$P$229</f>
        <v>8.5994404880203601E-3</v>
      </c>
      <c r="AX55">
        <f>$P$237</f>
        <v>2.7922756974041896E-2</v>
      </c>
      <c r="AY55">
        <f>$P$245</f>
        <v>3.0056963709597539E-2</v>
      </c>
      <c r="AZ55">
        <f>$P$253</f>
        <v>9.2579142944848591E-3</v>
      </c>
      <c r="BA55">
        <f>$P$261</f>
        <v>-1.5785192880758414E-3</v>
      </c>
      <c r="BB55">
        <f>$P$269</f>
        <v>1.7922662409691759E-2</v>
      </c>
      <c r="BC55">
        <f>$P$277</f>
        <v>5.4483760507136658E-2</v>
      </c>
      <c r="BD55">
        <f>$P$285</f>
        <v>4.8189293754685059E-2</v>
      </c>
      <c r="BE55">
        <f>$P$293</f>
        <v>1.5016517047139466E-4</v>
      </c>
      <c r="BF55">
        <f>$P$301</f>
        <v>5.7764393737827491E-4</v>
      </c>
      <c r="BG55">
        <f>$P$309</f>
        <v>4.2967628574287486E-3</v>
      </c>
      <c r="BH55">
        <f>$P$317</f>
        <v>2.8245868589888423E-3</v>
      </c>
      <c r="BI55">
        <f>$P$325</f>
        <v>1.7299205091461187E-3</v>
      </c>
      <c r="BJ55">
        <f>$P$333</f>
        <v>6.8684303121396839E-4</v>
      </c>
      <c r="BK55">
        <f>$P$341</f>
        <v>5.8391136691559042E-3</v>
      </c>
      <c r="BL55">
        <f>$P$349</f>
        <v>6.928222132099246E-4</v>
      </c>
      <c r="BM55">
        <f>$P$357</f>
        <v>4.137090949417499E-3</v>
      </c>
      <c r="BN55">
        <f>$P$365</f>
        <v>1.5145399553652128E-3</v>
      </c>
      <c r="BO55">
        <f>$P$373</f>
        <v>3.729107246786989E-3</v>
      </c>
      <c r="BP55">
        <f>$P$381</f>
        <v>3.5165691112816755E-3</v>
      </c>
      <c r="BQ55">
        <f>$P$389</f>
        <v>3.4595156136670857E-3</v>
      </c>
      <c r="BR55">
        <f>$P$397</f>
        <v>4.7618623637274204E-2</v>
      </c>
      <c r="BS55">
        <f>$P$405</f>
        <v>5.6985472185158148E-3</v>
      </c>
      <c r="BT55">
        <f>$P$413</f>
        <v>1.3572784233178314E-2</v>
      </c>
      <c r="BU55">
        <f>$P$421</f>
        <v>9.224905265040162E-3</v>
      </c>
      <c r="BV55">
        <f>$P$429</f>
        <v>5.7734763182272109E-2</v>
      </c>
      <c r="BW55">
        <f>$P$437</f>
        <v>9.820728705502102E-3</v>
      </c>
      <c r="BX55">
        <f>$P$445</f>
        <v>-3.2263749455756496E-3</v>
      </c>
      <c r="BY55">
        <f>$P$453</f>
        <v>3.3863728894729661E-3</v>
      </c>
      <c r="BZ55">
        <f>$P$461</f>
        <v>5.1408646073933806E-2</v>
      </c>
      <c r="CA55">
        <f>$P$469</f>
        <v>5.6525736840643548E-2</v>
      </c>
      <c r="CB55">
        <f>$P$477</f>
        <v>7.121914064413204E-3</v>
      </c>
      <c r="CC55">
        <f>$P$485</f>
        <v>-3.4047619047632907</v>
      </c>
      <c r="CD55">
        <f>$P$493</f>
        <v>5.2778858900877357E-4</v>
      </c>
      <c r="CE55">
        <f>$P$501</f>
        <v>0</v>
      </c>
      <c r="CF55">
        <f>$P$509</f>
        <v>0</v>
      </c>
    </row>
    <row r="56" spans="2:84" x14ac:dyDescent="0.35">
      <c r="B56" t="s">
        <v>28</v>
      </c>
      <c r="C56">
        <f>Fogl2011!$BY9</f>
        <v>1.6162189167680421E-3</v>
      </c>
      <c r="D56">
        <f>Fogl2012!$BY9</f>
        <v>1.888340364848222E-3</v>
      </c>
      <c r="E56">
        <f>Fogl2013!$BY9</f>
        <v>2.1832446875889701E-3</v>
      </c>
      <c r="F56">
        <f>Fogl2014!$BY9</f>
        <v>3.0577266382650833E-3</v>
      </c>
      <c r="G56">
        <f>Fogl2015!$BY9</f>
        <v>3.7365909124912099E-3</v>
      </c>
      <c r="H56">
        <f>Fogl2016!$BY9</f>
        <v>7.8753828439470271E-3</v>
      </c>
      <c r="I56">
        <f>Fogl2017!$BY9</f>
        <v>3.9161942909495826E-3</v>
      </c>
      <c r="J56">
        <f>Fogl2018!$BY9</f>
        <v>2.6031397450893778E-3</v>
      </c>
      <c r="K56" cm="1">
        <f t="array" ref="K56:Q56">TREND(C56:J56,$C$1:$J$1,$K$1:$Q$1)</f>
        <v>5.2240509163535842E-3</v>
      </c>
      <c r="L56">
        <v>5.6383722755447563E-3</v>
      </c>
      <c r="M56">
        <v>6.0526936347359284E-3</v>
      </c>
      <c r="N56">
        <v>6.4670149939271004E-3</v>
      </c>
      <c r="O56">
        <v>6.8813363531181615E-3</v>
      </c>
      <c r="P56">
        <v>7.2956577123093336E-3</v>
      </c>
      <c r="Q56">
        <v>7.7099790715005057E-3</v>
      </c>
      <c r="U56">
        <v>7.5514123708724235E-3</v>
      </c>
      <c r="V56">
        <v>7.8532573792314819E-3</v>
      </c>
      <c r="W56">
        <v>2.3963086421980417E-2</v>
      </c>
      <c r="X56">
        <v>3.7852169270619906E-3</v>
      </c>
      <c r="Y56">
        <f>$P$38</f>
        <v>4.5089046787916143E-3</v>
      </c>
      <c r="Z56">
        <f>$P$46</f>
        <v>9.0402941381929336E-3</v>
      </c>
      <c r="AA56">
        <f>$P$54</f>
        <v>5.4814597458893166E-3</v>
      </c>
      <c r="AB56">
        <f>$P$62</f>
        <v>4.3776315159571588E-3</v>
      </c>
      <c r="AC56">
        <f>$P$70</f>
        <v>3.2502520561876302E-2</v>
      </c>
      <c r="AD56">
        <f>$P$78</f>
        <v>2.5436413437621088E-4</v>
      </c>
      <c r="AE56">
        <f>$P$86</f>
        <v>1.5594434879209612E-3</v>
      </c>
      <c r="AF56">
        <f>$P$94</f>
        <v>1.9586437181671676E-3</v>
      </c>
      <c r="AG56">
        <f>$P$102</f>
        <v>5.2224067299535548E-3</v>
      </c>
      <c r="AH56">
        <f>$P$110</f>
        <v>6.6759333234768237E-3</v>
      </c>
      <c r="AI56">
        <f>$P$118</f>
        <v>2.1321393673109784E-3</v>
      </c>
      <c r="AJ56">
        <f>$P$126</f>
        <v>9.6006105836663469E-3</v>
      </c>
      <c r="AK56">
        <f>$P$134</f>
        <v>4.440395104797823E-3</v>
      </c>
      <c r="AL56">
        <f>$P$142</f>
        <v>7.7165850404672387E-3</v>
      </c>
      <c r="AM56">
        <f>$P$150</f>
        <v>4.5713501289482705E-3</v>
      </c>
      <c r="AN56">
        <f>$P$158</f>
        <v>2.7608539917737263E-3</v>
      </c>
      <c r="AO56">
        <f>$P$166</f>
        <v>4.7428550760208188E-3</v>
      </c>
      <c r="AP56">
        <f>$P$174</f>
        <v>1.6871269464915351E-2</v>
      </c>
      <c r="AQ56">
        <f>$P$182</f>
        <v>6.1896192987738741E-3</v>
      </c>
      <c r="AR56">
        <f>$P$190</f>
        <v>5.0057514842863915E-3</v>
      </c>
      <c r="AS56">
        <f>$P$198</f>
        <v>-8.7538403770137663E-4</v>
      </c>
      <c r="AT56">
        <f>$P$206</f>
        <v>1.4087551091091388E-2</v>
      </c>
      <c r="AU56">
        <f>$P$214</f>
        <v>7.1895588940590338E-3</v>
      </c>
      <c r="AV56">
        <f>$P$222</f>
        <v>1.5725002257829024E-2</v>
      </c>
      <c r="AW56">
        <f>$P$230</f>
        <v>7.6807788648795006E-3</v>
      </c>
      <c r="AX56">
        <f>$P$238</f>
        <v>2.8943555467075832E-2</v>
      </c>
      <c r="AY56">
        <f>$P$246</f>
        <v>1.7245294739682171E-2</v>
      </c>
      <c r="AZ56">
        <f>$P$254</f>
        <v>2.3585421678916085E-3</v>
      </c>
      <c r="BA56">
        <f>$P$262</f>
        <v>1.6165602100912668E-3</v>
      </c>
      <c r="BB56">
        <f>$P$270</f>
        <v>1.8787478281214742E-2</v>
      </c>
      <c r="BC56">
        <f>$P$278</f>
        <v>7.986765166455001E-2</v>
      </c>
      <c r="BD56">
        <f>$P$286</f>
        <v>3.5335575632990501E-2</v>
      </c>
      <c r="BE56">
        <f>$P$294</f>
        <v>3.7021631625988594E-3</v>
      </c>
      <c r="BF56">
        <f>$P$302</f>
        <v>1.1773634186530879E-2</v>
      </c>
      <c r="BG56">
        <f>$P$310</f>
        <v>9.2736126792520857E-3</v>
      </c>
      <c r="BH56">
        <f>$P$318</f>
        <v>9.2165083003517001E-3</v>
      </c>
      <c r="BI56">
        <f>$P$326</f>
        <v>8.7383495219266472E-3</v>
      </c>
      <c r="BJ56">
        <f>$P$334</f>
        <v>1.4708409756875263E-2</v>
      </c>
      <c r="BK56">
        <f>$P$342</f>
        <v>4.1567436173298167E-3</v>
      </c>
      <c r="BL56">
        <f>$P$350</f>
        <v>1.469035510816924E-3</v>
      </c>
      <c r="BM56">
        <f>$P$358</f>
        <v>1.1379313790946921E-2</v>
      </c>
      <c r="BN56">
        <f>$P$366</f>
        <v>1.387658753531551E-2</v>
      </c>
      <c r="BO56">
        <f>$P$374</f>
        <v>1.7737999581403235E-3</v>
      </c>
      <c r="BP56">
        <f>$P$382</f>
        <v>1.1333153754368608E-2</v>
      </c>
      <c r="BQ56">
        <f>$P$390</f>
        <v>2.311933961965229E-2</v>
      </c>
      <c r="BR56">
        <f>$P$398</f>
        <v>3.6789320988256158E-2</v>
      </c>
      <c r="BS56">
        <f>$P$406</f>
        <v>1.193771901470142E-2</v>
      </c>
      <c r="BT56">
        <f>$P$414</f>
        <v>1.3562970018684672E-2</v>
      </c>
      <c r="BU56">
        <f>$P$422</f>
        <v>1.2091651638422241E-2</v>
      </c>
      <c r="BV56">
        <f>$P$430</f>
        <v>4.3863853118498941E-2</v>
      </c>
      <c r="BW56">
        <f>$P$438</f>
        <v>9.6963168435320046E-3</v>
      </c>
      <c r="BX56">
        <f>$P$446</f>
        <v>3.4591762063495235E-2</v>
      </c>
      <c r="BY56">
        <f>$P$454</f>
        <v>7.6691933770997311E-3</v>
      </c>
      <c r="BZ56">
        <f>$P$462</f>
        <v>3.7276737949267336E-2</v>
      </c>
      <c r="CA56">
        <f>$P$470</f>
        <v>2.870101891624377E-2</v>
      </c>
      <c r="CB56">
        <f>$P$478</f>
        <v>6.2779380302906418E-2</v>
      </c>
      <c r="CC56">
        <f>$P$486</f>
        <v>455.47619047619082</v>
      </c>
      <c r="CD56">
        <f>$P$494</f>
        <v>6.8472597141477909E-3</v>
      </c>
      <c r="CE56">
        <f>$P$502</f>
        <v>0</v>
      </c>
      <c r="CF56">
        <f>$P$510</f>
        <v>0</v>
      </c>
    </row>
    <row r="57" spans="2:84" x14ac:dyDescent="0.35">
      <c r="B57" t="s">
        <v>29</v>
      </c>
      <c r="C57">
        <f>Fogl2011!$BY10</f>
        <v>1.6083921907788506E-3</v>
      </c>
      <c r="D57">
        <f>Fogl2012!$BY10</f>
        <v>3.3797684237092383E-3</v>
      </c>
      <c r="E57">
        <f>Fogl2013!$BY10</f>
        <v>2.6291482268653299E-3</v>
      </c>
      <c r="F57">
        <f>Fogl2014!$BY10</f>
        <v>4.0101332960853548E-4</v>
      </c>
      <c r="G57">
        <f>Fogl2015!$BY10</f>
        <v>9.5004413590867606E-4</v>
      </c>
      <c r="H57">
        <f>Fogl2016!$BY10</f>
        <v>2.4084391376617432E-3</v>
      </c>
      <c r="I57">
        <f>Fogl2017!$BY10</f>
        <v>1.0904174256633813E-3</v>
      </c>
      <c r="J57">
        <f>Fogl2018!$BY10</f>
        <v>3.1271483950749018E-3</v>
      </c>
      <c r="K57" cm="1">
        <f t="array" ref="K57:Q57">TREND(C57:J57,$C$1:$J$1,$K$1:$Q$1)</f>
        <v>1.8995522284373546E-3</v>
      </c>
      <c r="L57">
        <v>1.8884979662770265E-3</v>
      </c>
      <c r="M57">
        <v>1.8774437041166984E-3</v>
      </c>
      <c r="N57">
        <v>1.8663894419563738E-3</v>
      </c>
      <c r="O57">
        <v>1.8553351797960457E-3</v>
      </c>
      <c r="P57">
        <v>1.8442809176357176E-3</v>
      </c>
      <c r="Q57">
        <v>1.8332266554753895E-3</v>
      </c>
      <c r="U57">
        <v>1.327683356415188E-2</v>
      </c>
      <c r="V57">
        <v>3.1881149101802286E-2</v>
      </c>
      <c r="W57">
        <v>3.195667048763795E-2</v>
      </c>
      <c r="X57">
        <v>2.3244231364766166E-2</v>
      </c>
      <c r="Y57">
        <f>$P$39</f>
        <v>7.2729190811292033E-3</v>
      </c>
      <c r="Z57">
        <f>$P$47</f>
        <v>1.4616597560666467E-2</v>
      </c>
      <c r="AA57">
        <f>$P$55</f>
        <v>2.5630412019001625E-2</v>
      </c>
      <c r="AB57">
        <f>$P$63</f>
        <v>6.4010107686428841E-3</v>
      </c>
      <c r="AC57">
        <f>$P$71</f>
        <v>4.2640705076046448E-2</v>
      </c>
      <c r="AD57">
        <f>$P$79</f>
        <v>2.6657573706720394E-4</v>
      </c>
      <c r="AE57">
        <f>$P$87</f>
        <v>3.3201329729216633E-3</v>
      </c>
      <c r="AF57">
        <f>$P$95</f>
        <v>7.0949641281441711E-3</v>
      </c>
      <c r="AG57">
        <f>$P$103</f>
        <v>7.8351803366969036E-3</v>
      </c>
      <c r="AH57">
        <f>$P$111</f>
        <v>4.4985905668644133E-3</v>
      </c>
      <c r="AI57">
        <f>$P$119</f>
        <v>2.6194626600564153E-3</v>
      </c>
      <c r="AJ57">
        <f>$P$127</f>
        <v>1.1690707180324722E-2</v>
      </c>
      <c r="AK57">
        <f>$P$135</f>
        <v>7.1790903427354502E-3</v>
      </c>
      <c r="AL57">
        <f>$P$143</f>
        <v>9.9701353806925797E-3</v>
      </c>
      <c r="AM57">
        <f>$P$151</f>
        <v>6.9197790808514688E-3</v>
      </c>
      <c r="AN57">
        <f>$P$159</f>
        <v>3.0864189038675716E-3</v>
      </c>
      <c r="AO57">
        <f>$P$167</f>
        <v>1.3550503570845362E-2</v>
      </c>
      <c r="AP57">
        <f>$P$175</f>
        <v>1.3286691685365337E-2</v>
      </c>
      <c r="AQ57">
        <f>$P$183</f>
        <v>1.515913131614921E-2</v>
      </c>
      <c r="AR57">
        <f>$P$191</f>
        <v>1.3794609265957769E-2</v>
      </c>
      <c r="AS57">
        <f>$P$199</f>
        <v>2.3463273713482169E-2</v>
      </c>
      <c r="AT57">
        <f>$P$207</f>
        <v>2.208494295931418E-2</v>
      </c>
      <c r="AU57">
        <f>$P$215</f>
        <v>1.4090349277397649E-2</v>
      </c>
      <c r="AV57">
        <f>$P$223</f>
        <v>2.1032850624350008E-2</v>
      </c>
      <c r="AW57">
        <f>$P$231</f>
        <v>7.5179243674537433E-3</v>
      </c>
      <c r="AX57">
        <f>$P$239</f>
        <v>2.5621053921696557E-2</v>
      </c>
      <c r="AY57">
        <f>$P$247</f>
        <v>1.6806788483610724E-2</v>
      </c>
      <c r="AZ57">
        <f>$P$255</f>
        <v>9.9713962425163061E-4</v>
      </c>
      <c r="BA57">
        <f>$P$263</f>
        <v>1.4914613082985251E-3</v>
      </c>
      <c r="BB57">
        <f>$P$271</f>
        <v>1.4564495739582295E-2</v>
      </c>
      <c r="BC57">
        <f>$P$279</f>
        <v>0.11747197724898406</v>
      </c>
      <c r="BD57">
        <f>$P$287</f>
        <v>3.2016784711086599E-2</v>
      </c>
      <c r="BE57">
        <f>$P$295</f>
        <v>6.6805834065173375E-3</v>
      </c>
      <c r="BF57">
        <f>$P$303</f>
        <v>6.2169981259325158E-3</v>
      </c>
      <c r="BG57">
        <f>$P$311</f>
        <v>4.9310275780540258E-3</v>
      </c>
      <c r="BH57">
        <f>$P$319</f>
        <v>5.7625325551908801E-3</v>
      </c>
      <c r="BI57">
        <f>$P$327</f>
        <v>4.0238072253257068E-3</v>
      </c>
      <c r="BJ57">
        <f>$P$335</f>
        <v>1.8827719484118932E-2</v>
      </c>
      <c r="BK57">
        <f>$P$343</f>
        <v>1.3428543457657538E-3</v>
      </c>
      <c r="BL57">
        <f>$P$351</f>
        <v>8.4451462961276924E-4</v>
      </c>
      <c r="BM57">
        <f>$P$359</f>
        <v>2.010689070860372E-2</v>
      </c>
      <c r="BN57">
        <f>$P$367</f>
        <v>5.4031664415112868E-3</v>
      </c>
      <c r="BO57">
        <f>$P$375</f>
        <v>5.708247567350222E-3</v>
      </c>
      <c r="BP57">
        <f>$P$383</f>
        <v>1.1766056956260984E-2</v>
      </c>
      <c r="BQ57">
        <f>$P$391</f>
        <v>7.8908953988916508E-3</v>
      </c>
      <c r="BR57">
        <f>$P$399</f>
        <v>4.162328409079441E-2</v>
      </c>
      <c r="BS57">
        <f>$P$407</f>
        <v>1.8341097950714147E-2</v>
      </c>
      <c r="BT57">
        <f>$P$415</f>
        <v>1.2374050770388889E-2</v>
      </c>
      <c r="BU57">
        <f>$P$423</f>
        <v>1.9989319931819516E-2</v>
      </c>
      <c r="BV57">
        <f>$P$431</f>
        <v>5.2035528398559849E-2</v>
      </c>
      <c r="BW57">
        <f>$P$439</f>
        <v>1.6568249061363893E-3</v>
      </c>
      <c r="BX57">
        <f>$P$447</f>
        <v>1.9206095466340389E-2</v>
      </c>
      <c r="BY57">
        <f>$P$455</f>
        <v>1.3053049052411447E-2</v>
      </c>
      <c r="BZ57">
        <f>$P$463</f>
        <v>6.7058302775121259E-2</v>
      </c>
      <c r="CA57">
        <f>$P$471</f>
        <v>7.1884454566833345E-2</v>
      </c>
      <c r="CB57">
        <f>$P$479</f>
        <v>1.7118641963777215E-2</v>
      </c>
      <c r="CC57">
        <f>$P$487</f>
        <v>-1070.5238095237873</v>
      </c>
      <c r="CD57">
        <f>$P$495</f>
        <v>3.1012102458319868E-3</v>
      </c>
      <c r="CE57">
        <f>$P$503</f>
        <v>0</v>
      </c>
      <c r="CF57">
        <f>$P$511</f>
        <v>0</v>
      </c>
    </row>
    <row r="58" spans="2:84" x14ac:dyDescent="0.35">
      <c r="C58" s="12" t="str">
        <f>Fogl2011!$BZ2</f>
        <v>17: Papír ás papírtermék gyártása</v>
      </c>
      <c r="D58" s="12" t="str">
        <f>Fogl2011!$BZ2</f>
        <v>17: Papír ás papírtermék gyártása</v>
      </c>
      <c r="E58" s="12" t="str">
        <f>Fogl2011!$BZ2</f>
        <v>17: Papír ás papírtermék gyártása</v>
      </c>
      <c r="F58" s="12" t="str">
        <f>Fogl2011!$BZ2</f>
        <v>17: Papír ás papírtermék gyártása</v>
      </c>
      <c r="G58" s="12" t="str">
        <f>Fogl2011!$BZ2</f>
        <v>17: Papír ás papírtermék gyártása</v>
      </c>
      <c r="H58" s="12" t="str">
        <f>Fogl2011!$BZ2</f>
        <v>17: Papír ás papírtermék gyártása</v>
      </c>
      <c r="I58" s="12" t="str">
        <f>Fogl2011!$BZ2</f>
        <v>17: Papír ás papírtermék gyártása</v>
      </c>
      <c r="J58" s="12" t="str">
        <f>Fogl2011!$BZ2</f>
        <v>17: Papír ás papírtermék gyártása</v>
      </c>
      <c r="K58" s="12"/>
      <c r="L58" s="12"/>
      <c r="M58" s="12"/>
      <c r="N58" s="12"/>
      <c r="O58" s="12"/>
      <c r="P58" s="12"/>
      <c r="Q58" s="12"/>
      <c r="U58">
        <v>5.5486348129372698E-3</v>
      </c>
      <c r="V58">
        <v>1.1184225122312985E-2</v>
      </c>
      <c r="W58">
        <v>1.1236110575466252E-2</v>
      </c>
      <c r="X58">
        <v>6.0030031605164957E-3</v>
      </c>
      <c r="Y58">
        <f>$P$40</f>
        <v>3.8038873661565553E-3</v>
      </c>
      <c r="Z58">
        <f>$P$48</f>
        <v>5.755890824165194E-3</v>
      </c>
      <c r="AA58">
        <f>$P$56</f>
        <v>7.2956577123093336E-3</v>
      </c>
      <c r="AB58">
        <f>$P$64</f>
        <v>4.0754451478087206E-3</v>
      </c>
      <c r="AC58">
        <f>$P$72</f>
        <v>2.3346508970843782E-2</v>
      </c>
      <c r="AD58">
        <f>$P$80</f>
        <v>5.8016220271227964E-4</v>
      </c>
      <c r="AE58">
        <f>$P$88</f>
        <v>4.2426251741486398E-3</v>
      </c>
      <c r="AF58">
        <f>$P$96</f>
        <v>3.304304144992597E-3</v>
      </c>
      <c r="AG58">
        <f>$P$104</f>
        <v>2.7672592732162216E-3</v>
      </c>
      <c r="AH58">
        <f>$P$112</f>
        <v>2.2564619690772503E-3</v>
      </c>
      <c r="AI58">
        <f>$P$120</f>
        <v>6.2192148135887804E-3</v>
      </c>
      <c r="AJ58">
        <f>$P$128</f>
        <v>4.6493335708431578E-3</v>
      </c>
      <c r="AK58">
        <f>$P$136</f>
        <v>2.2358801461168573E-3</v>
      </c>
      <c r="AL58">
        <f>$P$144</f>
        <v>3.2070958625380758E-3</v>
      </c>
      <c r="AM58">
        <f>$P$152</f>
        <v>5.8573380826920651E-3</v>
      </c>
      <c r="AN58">
        <f>$P$160</f>
        <v>1.8513774160542548E-3</v>
      </c>
      <c r="AO58">
        <f>$P$168</f>
        <v>1.4138773137021277E-3</v>
      </c>
      <c r="AP58">
        <f>$P$176</f>
        <v>1.3466592100455088E-3</v>
      </c>
      <c r="AQ58">
        <f>$P$184</f>
        <v>1.6342816107174141E-2</v>
      </c>
      <c r="AR58">
        <f>$P$192</f>
        <v>8.2884701588110676E-3</v>
      </c>
      <c r="AS58">
        <f>$P$200</f>
        <v>1.3492444461807196E-2</v>
      </c>
      <c r="AT58">
        <f>$P$208</f>
        <v>6.007169744431537E-3</v>
      </c>
      <c r="AU58">
        <f>$P$216</f>
        <v>4.028597779334897E-3</v>
      </c>
      <c r="AV58">
        <f>$P$224</f>
        <v>9.2061867866388009E-3</v>
      </c>
      <c r="AW58">
        <f>$P$232</f>
        <v>4.6854537413139608E-3</v>
      </c>
      <c r="AX58">
        <f>$P$240</f>
        <v>1.2137419955257911E-2</v>
      </c>
      <c r="AY58">
        <f>$P$248</f>
        <v>7.4056129805784576E-3</v>
      </c>
      <c r="AZ58">
        <f>$P$256</f>
        <v>-1.4397116440106217E-2</v>
      </c>
      <c r="BA58">
        <f>$P$264</f>
        <v>-2.259018149101788E-3</v>
      </c>
      <c r="BB58">
        <f>$P$272</f>
        <v>9.8764542163003455E-3</v>
      </c>
      <c r="BC58">
        <f>$P$280</f>
        <v>3.7777494941876544E-2</v>
      </c>
      <c r="BD58">
        <f>$P$288</f>
        <v>1.108842229516005E-2</v>
      </c>
      <c r="BE58">
        <f>$P$296</f>
        <v>1.8216794553050586E-2</v>
      </c>
      <c r="BF58">
        <f>$P$304</f>
        <v>1.1603950977010169E-2</v>
      </c>
      <c r="BG58">
        <f>$P$312</f>
        <v>-1.8820290151642105E-3</v>
      </c>
      <c r="BH58">
        <f>$P$320</f>
        <v>2.8619124415770747E-2</v>
      </c>
      <c r="BI58">
        <f>$P$328</f>
        <v>6.441470171024255E-3</v>
      </c>
      <c r="BJ58">
        <f>$P$336</f>
        <v>3.3092456024254258E-2</v>
      </c>
      <c r="BK58">
        <f>$P$344</f>
        <v>1.0586338779969395E-2</v>
      </c>
      <c r="BL58">
        <f>$P$352</f>
        <v>2.2052326622035157E-3</v>
      </c>
      <c r="BM58">
        <f>$P$360</f>
        <v>1.3986364489830594E-2</v>
      </c>
      <c r="BN58">
        <f>$P$368</f>
        <v>2.014148859554421E-2</v>
      </c>
      <c r="BO58">
        <f>$P$376</f>
        <v>2.4868578188401783E-3</v>
      </c>
      <c r="BP58">
        <f>$P$384</f>
        <v>2.5748823181544367E-2</v>
      </c>
      <c r="BQ58">
        <f>$P$392</f>
        <v>2.4621278858331277E-2</v>
      </c>
      <c r="BR58">
        <f>$P$400</f>
        <v>2.7513443709276331E-2</v>
      </c>
      <c r="BS58">
        <f>$P$408</f>
        <v>2.7946428546530067E-2</v>
      </c>
      <c r="BT58">
        <f>$P$416</f>
        <v>5.9608574155130434E-2</v>
      </c>
      <c r="BU58">
        <f>$P$424</f>
        <v>1.3926747174742626E-2</v>
      </c>
      <c r="BV58">
        <f>$P$432</f>
        <v>3.8805983227524043E-2</v>
      </c>
      <c r="BW58">
        <f>$P$440</f>
        <v>1.5634895625249889E-2</v>
      </c>
      <c r="BX58">
        <f>$P$448</f>
        <v>1.7712211218255558E-2</v>
      </c>
      <c r="BY58">
        <f>$P$456</f>
        <v>1.2750022387633009E-2</v>
      </c>
      <c r="BZ58">
        <f>$P$464</f>
        <v>-6.7014025545408806E-3</v>
      </c>
      <c r="CA58">
        <f>$P$472</f>
        <v>1.6558058204631187E-2</v>
      </c>
      <c r="CB58">
        <f>$P$480</f>
        <v>2.2304946299412653E-2</v>
      </c>
      <c r="CC58">
        <f>$P$488</f>
        <v>106.28571428571013</v>
      </c>
      <c r="CD58">
        <f>$P$496</f>
        <v>6.5858819223673648E-3</v>
      </c>
      <c r="CE58">
        <f>$P$504</f>
        <v>0</v>
      </c>
      <c r="CF58">
        <f>$P$512</f>
        <v>0</v>
      </c>
    </row>
    <row r="59" spans="2:84" x14ac:dyDescent="0.35">
      <c r="B59" t="s">
        <v>23</v>
      </c>
      <c r="C59">
        <f>Fogl2011!$BZ4</f>
        <v>7.0451414699322363E-4</v>
      </c>
      <c r="D59">
        <f>Fogl2012!$BZ4</f>
        <v>4.0592767357252148E-4</v>
      </c>
      <c r="E59">
        <f>Fogl2013!$BZ4</f>
        <v>6.0409721583714541E-4</v>
      </c>
      <c r="F59">
        <f>Fogl2014!$BZ4</f>
        <v>8.063280057873469E-5</v>
      </c>
      <c r="G59">
        <f>Fogl2015!$BZ4</f>
        <v>0</v>
      </c>
      <c r="H59">
        <f>Fogl2016!$BZ4</f>
        <v>2.7190260305864661E-5</v>
      </c>
      <c r="I59">
        <f>Fogl2017!$BZ4</f>
        <v>6.296431111721248E-5</v>
      </c>
      <c r="J59">
        <f>Fogl2018!$BZ4</f>
        <v>5.2130888081978403E-4</v>
      </c>
      <c r="K59" cm="1">
        <f t="array" ref="K59:Q59">TREND(C59:J59,$C$1:$J$1,$K$1:$Q$1)</f>
        <v>4.3225446367534115E-5</v>
      </c>
      <c r="L59">
        <v>-1.4019879140361735E-5</v>
      </c>
      <c r="M59">
        <v>-7.1265204648257585E-5</v>
      </c>
      <c r="N59">
        <v>-1.2851053015615344E-4</v>
      </c>
      <c r="O59">
        <v>-1.8575585566404929E-4</v>
      </c>
      <c r="P59">
        <v>-2.4300118117194514E-4</v>
      </c>
      <c r="Q59">
        <v>-3.0024650667984099E-4</v>
      </c>
      <c r="U59">
        <v>3.8152043298365912E-3</v>
      </c>
      <c r="V59">
        <v>1.6386729891522789E-2</v>
      </c>
      <c r="W59">
        <v>4.6409952135077148E-2</v>
      </c>
      <c r="X59">
        <v>1.9891356954453432E-2</v>
      </c>
      <c r="Y59">
        <f>$P$41</f>
        <v>3.3812403615441911E-3</v>
      </c>
      <c r="Z59">
        <f>$P$49</f>
        <v>1.9951905771068215E-3</v>
      </c>
      <c r="AA59">
        <f>$P$57</f>
        <v>1.8442809176357176E-3</v>
      </c>
      <c r="AB59">
        <f>$P$65</f>
        <v>-3.4155414191319733E-4</v>
      </c>
      <c r="AC59">
        <f>$P$73</f>
        <v>1.6296788887751656E-2</v>
      </c>
      <c r="AD59">
        <f>$P$81</f>
        <v>1.7632134540424838E-3</v>
      </c>
      <c r="AE59">
        <f>$P$89</f>
        <v>2.1584070428508281E-3</v>
      </c>
      <c r="AF59">
        <f>$P$97</f>
        <v>1.1622545060602341E-2</v>
      </c>
      <c r="AG59">
        <f>$P$105</f>
        <v>1.6249982280269401E-3</v>
      </c>
      <c r="AH59">
        <f>$P$113</f>
        <v>2.7535499431705079E-3</v>
      </c>
      <c r="AI59">
        <f>$P$121</f>
        <v>2.5530315349712174E-3</v>
      </c>
      <c r="AJ59">
        <f>$P$129</f>
        <v>3.792001386131727E-3</v>
      </c>
      <c r="AK59">
        <f>$P$137</f>
        <v>2.7310114244840089E-3</v>
      </c>
      <c r="AL59">
        <f>$P$145</f>
        <v>4.3515197746182288E-3</v>
      </c>
      <c r="AM59">
        <f>$P$153</f>
        <v>3.964742089392348E-3</v>
      </c>
      <c r="AN59">
        <f>$P$161</f>
        <v>1.1204021171609541E-3</v>
      </c>
      <c r="AO59">
        <f>$P$169</f>
        <v>4.4958345630176852E-3</v>
      </c>
      <c r="AP59">
        <f>$P$177</f>
        <v>4.5103660031910742E-3</v>
      </c>
      <c r="AQ59">
        <f>$P$185</f>
        <v>1.1739888711837843E-2</v>
      </c>
      <c r="AR59">
        <f>$P$193</f>
        <v>1.0540893016942166E-2</v>
      </c>
      <c r="AS59">
        <f>$P$201</f>
        <v>7.8713564491375565E-3</v>
      </c>
      <c r="AT59">
        <f>$P$209</f>
        <v>8.1685771034670784E-3</v>
      </c>
      <c r="AU59">
        <f>$P$217</f>
        <v>4.0672493086129635E-3</v>
      </c>
      <c r="AV59">
        <f>$P$225</f>
        <v>2.8347490201914571E-3</v>
      </c>
      <c r="AW59">
        <f>$P$233</f>
        <v>6.3330583007458752E-3</v>
      </c>
      <c r="AX59">
        <f>$P$241</f>
        <v>9.1771703845146824E-3</v>
      </c>
      <c r="AY59">
        <f>$P$249</f>
        <v>2.1501535715365023E-3</v>
      </c>
      <c r="AZ59">
        <f>$P$257</f>
        <v>2.1895459115145455E-2</v>
      </c>
      <c r="BA59">
        <f>$P$265</f>
        <v>-1.7622286785986541E-3</v>
      </c>
      <c r="BB59">
        <f>$P$273</f>
        <v>2.3421290450320875E-3</v>
      </c>
      <c r="BC59">
        <f>$P$281</f>
        <v>6.6565517705040322E-3</v>
      </c>
      <c r="BD59">
        <f>$P$289</f>
        <v>1.1243955612930678E-3</v>
      </c>
      <c r="BE59">
        <f>$P$297</f>
        <v>1.3045116064394069E-2</v>
      </c>
      <c r="BF59">
        <f>$P$305</f>
        <v>7.1283102426155862E-3</v>
      </c>
      <c r="BG59">
        <f>$P$313</f>
        <v>7.9935043898633484E-3</v>
      </c>
      <c r="BH59">
        <f>$P$321</f>
        <v>2.994903157751283E-2</v>
      </c>
      <c r="BI59">
        <f>$P$329</f>
        <v>4.3801925307476175E-3</v>
      </c>
      <c r="BJ59">
        <f>$P$337</f>
        <v>2.6103855022418958E-2</v>
      </c>
      <c r="BK59">
        <f>$P$345</f>
        <v>2.9430872426785992E-2</v>
      </c>
      <c r="BL59">
        <f>$P$353</f>
        <v>1.3159215002483959E-2</v>
      </c>
      <c r="BM59">
        <f>$P$361</f>
        <v>8.9524053625487099E-3</v>
      </c>
      <c r="BN59">
        <f>$P$369</f>
        <v>3.9718412658778846E-2</v>
      </c>
      <c r="BO59">
        <f>$P$377</f>
        <v>5.7502530525591622E-3</v>
      </c>
      <c r="BP59">
        <f>$P$385</f>
        <v>4.2057782784361009E-3</v>
      </c>
      <c r="BQ59">
        <f>$P$393</f>
        <v>1.7527543827700054E-3</v>
      </c>
      <c r="BR59">
        <f>$P$401</f>
        <v>1.5489005949288925E-2</v>
      </c>
      <c r="BS59">
        <f>$P$409</f>
        <v>1.6421331169359621E-2</v>
      </c>
      <c r="BT59">
        <f>$P$417</f>
        <v>5.8492571163071494E-2</v>
      </c>
      <c r="BU59">
        <f>$P$425</f>
        <v>1.2129853962696169E-2</v>
      </c>
      <c r="BV59">
        <f>$P$433</f>
        <v>1.7471843777371765E-2</v>
      </c>
      <c r="BW59">
        <f>$P$441</f>
        <v>4.0391599964339164E-2</v>
      </c>
      <c r="BX59">
        <f>$P$449</f>
        <v>1.2033026733135221E-2</v>
      </c>
      <c r="BY59">
        <f>$P$457</f>
        <v>1.5474987542852092E-2</v>
      </c>
      <c r="BZ59">
        <f>$P$465</f>
        <v>6.8738570868710769E-3</v>
      </c>
      <c r="CA59">
        <f>$P$473</f>
        <v>9.0845998008173279E-3</v>
      </c>
      <c r="CB59">
        <f>$P$481</f>
        <v>7.2034573330117979E-2</v>
      </c>
      <c r="CC59">
        <f>$P$489</f>
        <v>1605.1904761904734</v>
      </c>
      <c r="CD59">
        <f>$P$497</f>
        <v>6.408745161666729E-3</v>
      </c>
      <c r="CE59">
        <f>$P$505</f>
        <v>0</v>
      </c>
      <c r="CF59">
        <f>$P$513</f>
        <v>0</v>
      </c>
    </row>
    <row r="60" spans="2:84" x14ac:dyDescent="0.35">
      <c r="B60" t="s">
        <v>24</v>
      </c>
      <c r="C60">
        <f>Fogl2011!$BZ5</f>
        <v>5.3560854708317633E-3</v>
      </c>
      <c r="D60">
        <f>Fogl2012!$BZ5</f>
        <v>5.000393967750893E-3</v>
      </c>
      <c r="E60">
        <f>Fogl2013!$BZ5</f>
        <v>6.3380282273161658E-3</v>
      </c>
      <c r="F60">
        <f>Fogl2014!$BZ5</f>
        <v>7.1763192515073883E-3</v>
      </c>
      <c r="G60">
        <f>Fogl2015!$BZ5</f>
        <v>4.2063675471966438E-3</v>
      </c>
      <c r="H60">
        <f>Fogl2016!$BZ5</f>
        <v>4.9172539983913712E-3</v>
      </c>
      <c r="I60">
        <f>Fogl2017!$BZ5</f>
        <v>4.5117864184927563E-3</v>
      </c>
      <c r="J60">
        <f>Fogl2018!$BZ5</f>
        <v>7.1594710314455395E-3</v>
      </c>
      <c r="K60" cm="1">
        <f t="array" ref="K60:Q60">TREND(C60:J60,$C$1:$J$1,$K$1:$Q$1)</f>
        <v>5.7411625312730197E-3</v>
      </c>
      <c r="L60">
        <v>5.7762623739744529E-3</v>
      </c>
      <c r="M60">
        <v>5.8113622166758999E-3</v>
      </c>
      <c r="N60">
        <v>5.8464620593773331E-3</v>
      </c>
      <c r="O60">
        <v>5.8815619020787663E-3</v>
      </c>
      <c r="P60">
        <v>5.9166617447801995E-3</v>
      </c>
      <c r="Q60">
        <v>5.9517615874816326E-3</v>
      </c>
    </row>
    <row r="61" spans="2:84" x14ac:dyDescent="0.35">
      <c r="B61" t="s">
        <v>25</v>
      </c>
      <c r="C61">
        <f>Fogl2011!$BZ6</f>
        <v>1.4036944329366563E-2</v>
      </c>
      <c r="D61">
        <f>Fogl2012!$BZ6</f>
        <v>1.0059749497026286E-2</v>
      </c>
      <c r="E61">
        <f>Fogl2013!$BZ6</f>
        <v>1.2024530118543509E-2</v>
      </c>
      <c r="F61">
        <f>Fogl2014!$BZ6</f>
        <v>1.0496086841049008E-2</v>
      </c>
      <c r="G61">
        <f>Fogl2015!$BZ6</f>
        <v>1.2012479112596439E-2</v>
      </c>
      <c r="H61">
        <f>Fogl2016!$BZ6</f>
        <v>7.9228235414319486E-3</v>
      </c>
      <c r="I61">
        <f>Fogl2017!$BZ6</f>
        <v>8.6182400841684579E-3</v>
      </c>
      <c r="J61">
        <f>Fogl2018!$BZ6</f>
        <v>1.4793966510367049E-2</v>
      </c>
      <c r="K61" cm="1">
        <f t="array" ref="K61:Q61">TREND(C61:J61,$C$1:$J$1,$K$1:$Q$1)</f>
        <v>1.0565399686975507E-2</v>
      </c>
      <c r="L61">
        <v>1.0414243505343646E-2</v>
      </c>
      <c r="M61">
        <v>1.0263087323711839E-2</v>
      </c>
      <c r="N61">
        <v>1.0111931142080033E-2</v>
      </c>
      <c r="O61">
        <v>9.9607749604482265E-3</v>
      </c>
      <c r="P61">
        <v>9.8096187788163647E-3</v>
      </c>
      <c r="Q61">
        <v>9.6584625971845584E-3</v>
      </c>
      <c r="U61" s="12">
        <v>2025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</row>
    <row r="62" spans="2:84" x14ac:dyDescent="0.35">
      <c r="B62" t="s">
        <v>26</v>
      </c>
      <c r="C62">
        <f>Fogl2011!$BZ7</f>
        <v>3.0780823141502043E-3</v>
      </c>
      <c r="D62">
        <f>Fogl2012!$BZ7</f>
        <v>4.8960773588998538E-3</v>
      </c>
      <c r="E62">
        <f>Fogl2013!$BZ7</f>
        <v>2.0244745539005162E-3</v>
      </c>
      <c r="F62">
        <f>Fogl2014!$BZ7</f>
        <v>3.1032109251301612E-3</v>
      </c>
      <c r="G62">
        <f>Fogl2015!$BZ7</f>
        <v>3.7330678707291928E-3</v>
      </c>
      <c r="H62">
        <f>Fogl2016!$BZ7</f>
        <v>2.4011091408563563E-3</v>
      </c>
      <c r="I62">
        <f>Fogl2017!$BZ7</f>
        <v>2.4792197502402414E-3</v>
      </c>
      <c r="J62">
        <f>Fogl2018!$BZ7</f>
        <v>5.7465778030554703E-3</v>
      </c>
      <c r="K62" cm="1">
        <f t="array" ref="K62:Q62">TREND(C62:J62,$C$1:$J$1,$K$1:$Q$1)</f>
        <v>3.880313594200907E-3</v>
      </c>
      <c r="L62">
        <v>3.979777178552163E-3</v>
      </c>
      <c r="M62">
        <v>4.0792407629034189E-3</v>
      </c>
      <c r="N62">
        <v>4.1787043472546748E-3</v>
      </c>
      <c r="O62">
        <v>4.2781679316059307E-3</v>
      </c>
      <c r="P62">
        <v>4.3776315159571588E-3</v>
      </c>
      <c r="Q62">
        <v>4.4770951003084147E-3</v>
      </c>
      <c r="U62" t="s">
        <v>73</v>
      </c>
      <c r="V62" t="s">
        <v>74</v>
      </c>
      <c r="W62" t="s">
        <v>75</v>
      </c>
      <c r="X62" t="s">
        <v>76</v>
      </c>
      <c r="Y62" t="s">
        <v>77</v>
      </c>
      <c r="Z62" t="s">
        <v>78</v>
      </c>
      <c r="AA62" t="s">
        <v>79</v>
      </c>
      <c r="AB62" t="s">
        <v>80</v>
      </c>
      <c r="AC62" t="s">
        <v>81</v>
      </c>
      <c r="AD62" t="s">
        <v>82</v>
      </c>
      <c r="AE62" t="s">
        <v>83</v>
      </c>
      <c r="AF62" t="s">
        <v>84</v>
      </c>
      <c r="AG62" t="s">
        <v>85</v>
      </c>
      <c r="AH62" t="s">
        <v>86</v>
      </c>
      <c r="AI62" t="s">
        <v>87</v>
      </c>
      <c r="AJ62" t="s">
        <v>88</v>
      </c>
      <c r="AK62" t="s">
        <v>89</v>
      </c>
      <c r="AL62" t="s">
        <v>90</v>
      </c>
      <c r="AM62" t="s">
        <v>91</v>
      </c>
      <c r="AN62" t="s">
        <v>92</v>
      </c>
      <c r="AO62" t="s">
        <v>93</v>
      </c>
      <c r="AP62" t="s">
        <v>94</v>
      </c>
      <c r="AQ62" t="s">
        <v>95</v>
      </c>
      <c r="AR62" t="s">
        <v>96</v>
      </c>
      <c r="AS62" t="s">
        <v>97</v>
      </c>
      <c r="AT62" t="s">
        <v>98</v>
      </c>
      <c r="AU62" t="s">
        <v>99</v>
      </c>
      <c r="AV62" t="s">
        <v>100</v>
      </c>
      <c r="AW62" t="s">
        <v>101</v>
      </c>
      <c r="AX62" t="s">
        <v>102</v>
      </c>
      <c r="AY62" t="s">
        <v>103</v>
      </c>
      <c r="AZ62" t="s">
        <v>104</v>
      </c>
      <c r="BA62" t="s">
        <v>105</v>
      </c>
      <c r="BB62" t="s">
        <v>106</v>
      </c>
      <c r="BC62" t="s">
        <v>107</v>
      </c>
      <c r="BD62" t="s">
        <v>108</v>
      </c>
      <c r="BE62" t="s">
        <v>109</v>
      </c>
      <c r="BF62" t="s">
        <v>110</v>
      </c>
      <c r="BG62" t="s">
        <v>111</v>
      </c>
      <c r="BH62" t="s">
        <v>112</v>
      </c>
      <c r="BI62" t="s">
        <v>113</v>
      </c>
      <c r="BJ62" t="s">
        <v>114</v>
      </c>
      <c r="BK62" t="s">
        <v>115</v>
      </c>
      <c r="BL62" t="s">
        <v>116</v>
      </c>
      <c r="BM62" t="s">
        <v>117</v>
      </c>
      <c r="BN62" t="s">
        <v>118</v>
      </c>
      <c r="BO62" t="s">
        <v>119</v>
      </c>
      <c r="BP62" t="s">
        <v>120</v>
      </c>
      <c r="BQ62" t="s">
        <v>121</v>
      </c>
      <c r="BR62" t="s">
        <v>122</v>
      </c>
      <c r="BS62" t="s">
        <v>123</v>
      </c>
      <c r="BT62" t="s">
        <v>124</v>
      </c>
      <c r="BU62" t="s">
        <v>125</v>
      </c>
      <c r="BV62" t="s">
        <v>126</v>
      </c>
      <c r="BW62" t="s">
        <v>127</v>
      </c>
      <c r="BX62" t="s">
        <v>128</v>
      </c>
      <c r="BY62" t="s">
        <v>129</v>
      </c>
      <c r="BZ62" t="s">
        <v>130</v>
      </c>
      <c r="CA62" t="s">
        <v>131</v>
      </c>
      <c r="CB62" t="s">
        <v>132</v>
      </c>
      <c r="CC62" t="s">
        <v>133</v>
      </c>
    </row>
    <row r="63" spans="2:84" x14ac:dyDescent="0.35">
      <c r="B63" t="s">
        <v>27</v>
      </c>
      <c r="C63">
        <f>Fogl2011!$BZ8</f>
        <v>8.0630199536006787E-3</v>
      </c>
      <c r="D63">
        <f>Fogl2012!$BZ8</f>
        <v>7.8509586922238511E-3</v>
      </c>
      <c r="E63">
        <f>Fogl2013!$BZ8</f>
        <v>6.2207035614304396E-3</v>
      </c>
      <c r="F63">
        <f>Fogl2014!$BZ8</f>
        <v>7.9273561940407453E-3</v>
      </c>
      <c r="G63">
        <f>Fogl2015!$BZ8</f>
        <v>7.4905784477548266E-3</v>
      </c>
      <c r="H63">
        <f>Fogl2016!$BZ8</f>
        <v>5.4129533593521347E-3</v>
      </c>
      <c r="I63">
        <f>Fogl2017!$BZ8</f>
        <v>8.0751729007825009E-3</v>
      </c>
      <c r="J63">
        <f>Fogl2018!$BZ8</f>
        <v>7.2008834191742135E-3</v>
      </c>
      <c r="K63" cm="1">
        <f t="array" ref="K63:Q63">TREND(C63:J63,$C$1:$J$1,$K$1:$Q$1)</f>
        <v>6.8637436883281777E-3</v>
      </c>
      <c r="L63">
        <v>6.7711971043911134E-3</v>
      </c>
      <c r="M63">
        <v>6.6786505204540769E-3</v>
      </c>
      <c r="N63">
        <v>6.5861039365170126E-3</v>
      </c>
      <c r="O63">
        <v>6.4935573525799484E-3</v>
      </c>
      <c r="P63">
        <v>6.4010107686428841E-3</v>
      </c>
      <c r="Q63">
        <v>6.3084641847058198E-3</v>
      </c>
      <c r="U63" cm="1">
        <f t="array" ref="U63:U69">$Q$3:$Q$9</f>
        <v>6.7431114218324123E-4</v>
      </c>
      <c r="V63" cm="1">
        <f t="array" ref="V63:V69">$Q$11:$Q$17</f>
        <v>-7.1505581064396084E-4</v>
      </c>
      <c r="W63" cm="1">
        <f t="array" ref="W63:W69">$Q$19:$Q$25</f>
        <v>0</v>
      </c>
      <c r="X63" cm="1">
        <f t="array" ref="X63:X69">$Q$27:$Q$33</f>
        <v>0</v>
      </c>
      <c r="Y63">
        <f>$Q$35</f>
        <v>3.0387540631367574E-5</v>
      </c>
      <c r="Z63">
        <f>$Q$43</f>
        <v>-1.3290443211980141E-5</v>
      </c>
      <c r="AA63">
        <f>$Q$51</f>
        <v>-2.0535134655974563E-4</v>
      </c>
      <c r="AB63">
        <f>$Q$59</f>
        <v>-3.0024650667984099E-4</v>
      </c>
      <c r="AC63">
        <f>$Q$67</f>
        <v>0</v>
      </c>
      <c r="AD63">
        <f>$Q$75</f>
        <v>0</v>
      </c>
      <c r="AE63">
        <f>$Q$83</f>
        <v>4.5304801451849681E-5</v>
      </c>
      <c r="AF63">
        <f>$Q$91</f>
        <v>-4.3368086899420177E-19</v>
      </c>
      <c r="AG63">
        <f>$Q$99</f>
        <v>-2.6716504402876651E-5</v>
      </c>
      <c r="AH63">
        <f>$Q$107</f>
        <v>3.8616305776919624E-5</v>
      </c>
      <c r="AI63">
        <f>$Q$115</f>
        <v>1.9222287078776018E-4</v>
      </c>
      <c r="AJ63">
        <f>$Q$123</f>
        <v>2.653762114027472E-4</v>
      </c>
      <c r="AK63">
        <f>$Q$131</f>
        <v>1.6262533949066085E-4</v>
      </c>
      <c r="AL63">
        <f>$Q$139</f>
        <v>-5.3764367333695995E-6</v>
      </c>
      <c r="AM63">
        <f>$Q$147</f>
        <v>5.8210545885829107E-5</v>
      </c>
      <c r="AN63">
        <f>$Q$155</f>
        <v>3.1277063718116414E-5</v>
      </c>
      <c r="AO63">
        <f>$Q$163</f>
        <v>0</v>
      </c>
      <c r="AP63">
        <f>$Q$171</f>
        <v>4.3924286964163589E-4</v>
      </c>
      <c r="AQ63">
        <f>$Q$179</f>
        <v>1.9113310840805642E-4</v>
      </c>
      <c r="AR63">
        <f>$Q$187</f>
        <v>-2.2718281978974589E-5</v>
      </c>
      <c r="AS63">
        <f>$Q$195</f>
        <v>2.1565441457239987E-5</v>
      </c>
      <c r="AT63">
        <f>$Q$203</f>
        <v>9.7730750599310176E-4</v>
      </c>
      <c r="AU63">
        <f>$Q$211</f>
        <v>1.6557019048213384E-4</v>
      </c>
      <c r="AV63">
        <f>$Q$219</f>
        <v>1.7087199047450055E-4</v>
      </c>
      <c r="AW63">
        <f>$Q$227</f>
        <v>9.9955243327773391E-6</v>
      </c>
      <c r="AX63">
        <f>$Q$235</f>
        <v>5.54374040046407E-4</v>
      </c>
      <c r="AY63">
        <f>$Q$243</f>
        <v>9.35249416869708E-6</v>
      </c>
      <c r="AZ63">
        <f>$Q$251</f>
        <v>0</v>
      </c>
      <c r="BA63">
        <f>$Q$259</f>
        <v>0</v>
      </c>
      <c r="BB63">
        <f>$Q$267</f>
        <v>1.5181316573881741E-4</v>
      </c>
      <c r="BC63">
        <f>$Q$275</f>
        <v>-4.9453767696003292E-4</v>
      </c>
      <c r="BD63">
        <f>$Q$283</f>
        <v>1.0181807112854824E-3</v>
      </c>
      <c r="BE63">
        <f>$Q$291</f>
        <v>-6.7285789767349002E-4</v>
      </c>
      <c r="BF63">
        <f>$Q$299</f>
        <v>0</v>
      </c>
      <c r="BG63">
        <f>$Q$307</f>
        <v>0</v>
      </c>
      <c r="BH63">
        <f>$Q$315</f>
        <v>0</v>
      </c>
      <c r="BI63">
        <f>$Q$323</f>
        <v>0</v>
      </c>
      <c r="BJ63">
        <f>$Q$331</f>
        <v>4.1325374773726851E-5</v>
      </c>
      <c r="BK63">
        <f>$Q$339</f>
        <v>0</v>
      </c>
      <c r="BL63">
        <f>$Q$347</f>
        <v>0</v>
      </c>
      <c r="BM63">
        <f>$Q$355</f>
        <v>0</v>
      </c>
      <c r="BN63">
        <f>$Q$363</f>
        <v>0</v>
      </c>
      <c r="BO63">
        <f>$Q$371</f>
        <v>0</v>
      </c>
      <c r="BP63">
        <f>$Q$379</f>
        <v>8.7128649954243409E-4</v>
      </c>
      <c r="BQ63">
        <f>$Q$387</f>
        <v>0</v>
      </c>
      <c r="BR63">
        <f>$Q$395</f>
        <v>1.398682307128335E-3</v>
      </c>
      <c r="BS63">
        <f>$Q$403</f>
        <v>7.6735824192576685E-5</v>
      </c>
      <c r="BT63">
        <f>$Q$411</f>
        <v>4.2473763980218487E-4</v>
      </c>
      <c r="BU63">
        <f>$Q$419</f>
        <v>2.7953215876463239E-5</v>
      </c>
      <c r="BV63">
        <f>$Q$427</f>
        <v>3.0485724548794113E-4</v>
      </c>
      <c r="BW63">
        <f>$Q$435</f>
        <v>-1.7288584956435572E-5</v>
      </c>
      <c r="BX63">
        <f>$Q$443</f>
        <v>6.8325300120515575E-4</v>
      </c>
      <c r="BY63">
        <f>$Q$451</f>
        <v>-3.9628677107696186E-4</v>
      </c>
      <c r="BZ63">
        <f>$Q$459</f>
        <v>0</v>
      </c>
      <c r="CA63">
        <f>$Q$467</f>
        <v>1.1936735686104635E-4</v>
      </c>
      <c r="CB63">
        <f>$Q$475</f>
        <v>4.0842662410452313E-2</v>
      </c>
      <c r="CC63">
        <f>$Q$483</f>
        <v>0</v>
      </c>
      <c r="CD63">
        <f>$Q$491</f>
        <v>0</v>
      </c>
      <c r="CE63">
        <f>$Q$499</f>
        <v>0</v>
      </c>
      <c r="CF63">
        <f>$Q$507</f>
        <v>0</v>
      </c>
    </row>
    <row r="64" spans="2:84" x14ac:dyDescent="0.35">
      <c r="B64" t="s">
        <v>28</v>
      </c>
      <c r="C64">
        <f>Fogl2011!$BZ9</f>
        <v>3.911498103180043E-4</v>
      </c>
      <c r="D64">
        <f>Fogl2012!$BZ9</f>
        <v>1.3515804103308535E-3</v>
      </c>
      <c r="E64">
        <f>Fogl2013!$BZ9</f>
        <v>3.9266319029414446E-3</v>
      </c>
      <c r="F64">
        <f>Fogl2014!$BZ9</f>
        <v>4.3127029338111819E-3</v>
      </c>
      <c r="G64">
        <f>Fogl2015!$BZ9</f>
        <v>3.0975575070217231E-3</v>
      </c>
      <c r="H64">
        <f>Fogl2016!$BZ9</f>
        <v>1.2716675589204396E-3</v>
      </c>
      <c r="I64">
        <f>Fogl2017!$BZ9</f>
        <v>1.8712206210146584E-3</v>
      </c>
      <c r="J64">
        <f>Fogl2018!$BZ9</f>
        <v>3.3836356797134585E-3</v>
      </c>
      <c r="K64" cm="1">
        <f t="array" ref="K64:Q64">TREND(C64:J64,$C$1:$J$1,$K$1:$Q$1)</f>
        <v>3.2203520715983203E-3</v>
      </c>
      <c r="L64">
        <v>3.391370686840367E-3</v>
      </c>
      <c r="M64">
        <v>3.5623893020824693E-3</v>
      </c>
      <c r="N64">
        <v>3.733407917324516E-3</v>
      </c>
      <c r="O64">
        <v>3.9044265325666183E-3</v>
      </c>
      <c r="P64">
        <v>4.0754451478087206E-3</v>
      </c>
      <c r="Q64">
        <v>4.2464637630507673E-3</v>
      </c>
      <c r="U64">
        <v>1.856841728791836E-2</v>
      </c>
      <c r="V64">
        <v>5.1378667026259039E-2</v>
      </c>
      <c r="W64">
        <v>6.7785996505872248E-2</v>
      </c>
      <c r="X64">
        <v>1.1584908612651768E-2</v>
      </c>
      <c r="Y64">
        <f>$Q$36</f>
        <v>8.1307596813390264E-3</v>
      </c>
      <c r="Z64">
        <f>$Q$44</f>
        <v>-1.3842415053266777E-3</v>
      </c>
      <c r="AA64">
        <f>$Q$52</f>
        <v>1.675008751318019E-2</v>
      </c>
      <c r="AB64">
        <f>$Q$60</f>
        <v>5.9517615874816326E-3</v>
      </c>
      <c r="AC64">
        <f>$Q$68</f>
        <v>1.5133537778006412E-2</v>
      </c>
      <c r="AD64">
        <f>$Q$76</f>
        <v>2.1178331288077695E-4</v>
      </c>
      <c r="AE64">
        <f>$Q$84</f>
        <v>3.6350183341629649E-3</v>
      </c>
      <c r="AF64">
        <f>$Q$92</f>
        <v>-9.1871658716985438E-4</v>
      </c>
      <c r="AG64">
        <f>$Q$100</f>
        <v>-8.0552085211182956E-4</v>
      </c>
      <c r="AH64">
        <f>$Q$108</f>
        <v>5.2546239463752142E-3</v>
      </c>
      <c r="AI64">
        <f>$Q$116</f>
        <v>3.5444170923073365E-3</v>
      </c>
      <c r="AJ64">
        <f>$Q$124</f>
        <v>6.9680446451457489E-3</v>
      </c>
      <c r="AK64">
        <f>$Q$132</f>
        <v>4.5085222606734976E-3</v>
      </c>
      <c r="AL64">
        <f>$Q$140</f>
        <v>5.6850712517036994E-3</v>
      </c>
      <c r="AM64">
        <f>$Q$148</f>
        <v>5.2284544071284911E-3</v>
      </c>
      <c r="AN64">
        <f>$Q$156</f>
        <v>1.643403530702664E-3</v>
      </c>
      <c r="AO64">
        <f>$Q$164</f>
        <v>3.8775652185205345E-3</v>
      </c>
      <c r="AP64">
        <f>$Q$172</f>
        <v>1.3244217843457862E-2</v>
      </c>
      <c r="AQ64">
        <f>$Q$180</f>
        <v>5.7492337856079323E-3</v>
      </c>
      <c r="AR64">
        <f>$Q$188</f>
        <v>1.1388220711439495E-3</v>
      </c>
      <c r="AS64">
        <f>$Q$196</f>
        <v>-5.121365888591356E-3</v>
      </c>
      <c r="AT64">
        <f>$Q$204</f>
        <v>2.2890623753817119E-2</v>
      </c>
      <c r="AU64">
        <f>$Q$212</f>
        <v>1.2307731184706572E-2</v>
      </c>
      <c r="AV64">
        <f>$Q$220</f>
        <v>6.055860336410257E-4</v>
      </c>
      <c r="AW64">
        <f>$Q$228</f>
        <v>1.8430451865672631E-3</v>
      </c>
      <c r="AX64">
        <f>$Q$236</f>
        <v>4.1957707303768021E-3</v>
      </c>
      <c r="AY64">
        <f>$Q$244</f>
        <v>9.6858492641649641E-3</v>
      </c>
      <c r="AZ64">
        <f>$Q$252</f>
        <v>-3.4222504775582863E-3</v>
      </c>
      <c r="BA64">
        <f>$Q$260</f>
        <v>-5.1928631193912111E-4</v>
      </c>
      <c r="BB64">
        <f>$Q$268</f>
        <v>6.950548706759152E-3</v>
      </c>
      <c r="BC64">
        <f>$Q$276</f>
        <v>2.9125957178793627E-2</v>
      </c>
      <c r="BD64">
        <f>$Q$284</f>
        <v>2.0309517667173704E-2</v>
      </c>
      <c r="BE64">
        <f>$Q$292</f>
        <v>-1.7197987882821009E-3</v>
      </c>
      <c r="BF64">
        <f>$Q$300</f>
        <v>1.3277501051857654E-3</v>
      </c>
      <c r="BG64">
        <f>$Q$308</f>
        <v>2.4452805980287526E-4</v>
      </c>
      <c r="BH64">
        <f>$Q$316</f>
        <v>-1.0807337980240361E-3</v>
      </c>
      <c r="BI64">
        <f>$Q$324</f>
        <v>2.3704743482501067E-3</v>
      </c>
      <c r="BJ64">
        <f>$Q$332</f>
        <v>-3.0474446731910965E-4</v>
      </c>
      <c r="BK64">
        <f>$Q$340</f>
        <v>2.3920818340571193E-4</v>
      </c>
      <c r="BL64">
        <f>$Q$348</f>
        <v>-1.4951335157997736E-4</v>
      </c>
      <c r="BM64">
        <f>$Q$356</f>
        <v>4.5842923703045546E-3</v>
      </c>
      <c r="BN64">
        <f>$Q$364</f>
        <v>1.5929918104301971E-3</v>
      </c>
      <c r="BO64">
        <f>$Q$372</f>
        <v>2.1163337812449279E-3</v>
      </c>
      <c r="BP64">
        <f>$Q$380</f>
        <v>-9.3933892442621403E-4</v>
      </c>
      <c r="BQ64">
        <f>$Q$388</f>
        <v>-9.5366209597924634E-4</v>
      </c>
      <c r="BR64">
        <f>$Q$396</f>
        <v>3.9600046252688426E-2</v>
      </c>
      <c r="BS64">
        <f>$Q$404</f>
        <v>1.6028232240972162E-3</v>
      </c>
      <c r="BT64">
        <f>$Q$412</f>
        <v>2.9125343554066152E-3</v>
      </c>
      <c r="BU64">
        <f>$Q$420</f>
        <v>2.8709648572590174E-3</v>
      </c>
      <c r="BV64">
        <f>$Q$428</f>
        <v>2.3149302085404819E-2</v>
      </c>
      <c r="BW64">
        <f>$Q$436</f>
        <v>1.4234210941099779E-3</v>
      </c>
      <c r="BX64">
        <f>$Q$444</f>
        <v>3.6886193654735999E-3</v>
      </c>
      <c r="BY64">
        <f>$Q$452</f>
        <v>2.8619812346863185E-3</v>
      </c>
      <c r="BZ64">
        <f>$Q$460</f>
        <v>1.5344202642315619E-3</v>
      </c>
      <c r="CA64">
        <f>$Q$468</f>
        <v>9.8188936932153484E-3</v>
      </c>
      <c r="CB64">
        <f>$Q$476</f>
        <v>0.23414783122961147</v>
      </c>
      <c r="CC64">
        <f>$Q$484</f>
        <v>37.5</v>
      </c>
      <c r="CD64">
        <f>$Q$492</f>
        <v>1.1207603690474577E-4</v>
      </c>
      <c r="CE64">
        <f>$Q$500</f>
        <v>0</v>
      </c>
      <c r="CF64">
        <f>$Q$508</f>
        <v>0</v>
      </c>
    </row>
    <row r="65" spans="2:84" x14ac:dyDescent="0.35">
      <c r="B65" t="s">
        <v>29</v>
      </c>
      <c r="C65">
        <f>Fogl2011!$BZ10</f>
        <v>6.3117355755859777E-4</v>
      </c>
      <c r="D65">
        <f>Fogl2012!$BZ10</f>
        <v>1.7779178552003174E-3</v>
      </c>
      <c r="E65">
        <f>Fogl2013!$BZ10</f>
        <v>1.8921722710932075E-3</v>
      </c>
      <c r="F65">
        <f>Fogl2014!$BZ10</f>
        <v>0</v>
      </c>
      <c r="G65">
        <f>Fogl2015!$BZ10</f>
        <v>2.3553880612934194E-4</v>
      </c>
      <c r="H65">
        <f>Fogl2016!$BZ10</f>
        <v>2.2797987487224987E-4</v>
      </c>
      <c r="I65">
        <f>Fogl2017!$BZ10</f>
        <v>7.1228376951346616E-4</v>
      </c>
      <c r="J65">
        <f>Fogl2018!$BZ10</f>
        <v>6.6990627208149823E-4</v>
      </c>
      <c r="K65" cm="1">
        <f t="array" ref="K65:Q65">TREND(C65:J65,$C$1:$J$1,$K$1:$Q$1)</f>
        <v>2.4261727530747179E-4</v>
      </c>
      <c r="L65">
        <v>1.2578299186333242E-4</v>
      </c>
      <c r="M65">
        <v>8.9487084191930411E-6</v>
      </c>
      <c r="N65">
        <v>-1.0788557502494633E-4</v>
      </c>
      <c r="O65">
        <v>-2.2471985846905795E-4</v>
      </c>
      <c r="P65">
        <v>-3.4155414191319733E-4</v>
      </c>
      <c r="Q65">
        <v>-4.583884253573367E-4</v>
      </c>
      <c r="U65">
        <v>3.5398946831908029E-2</v>
      </c>
      <c r="V65">
        <v>4.675743834114765E-2</v>
      </c>
      <c r="W65">
        <v>6.3453078086922021E-2</v>
      </c>
      <c r="X65">
        <v>3.0974580173574795E-2</v>
      </c>
      <c r="Y65">
        <f>$Q$37</f>
        <v>1.6749756642300356E-2</v>
      </c>
      <c r="Z65">
        <f>$Q$45</f>
        <v>3.5157206549149222E-2</v>
      </c>
      <c r="AA65">
        <f>$Q$53</f>
        <v>4.9935042694126519E-2</v>
      </c>
      <c r="AB65">
        <f>$Q$61</f>
        <v>9.6584625971845584E-3</v>
      </c>
      <c r="AC65">
        <f>$Q$69</f>
        <v>5.0350139386822867E-2</v>
      </c>
      <c r="AD65">
        <f>$Q$77</f>
        <v>2.1806662079287831E-4</v>
      </c>
      <c r="AE65">
        <f>$Q$85</f>
        <v>4.4780172730044168E-3</v>
      </c>
      <c r="AF65">
        <f>$Q$93</f>
        <v>3.3127476998646363E-3</v>
      </c>
      <c r="AG65">
        <f>$Q$101</f>
        <v>1.076503904194126E-2</v>
      </c>
      <c r="AH65">
        <f>$Q$109</f>
        <v>1.3591465806341407E-2</v>
      </c>
      <c r="AI65">
        <f>$Q$117</f>
        <v>9.5247182090546501E-3</v>
      </c>
      <c r="AJ65">
        <f>$Q$125</f>
        <v>3.6243355636147112E-2</v>
      </c>
      <c r="AK65">
        <f>$Q$133</f>
        <v>6.2409490545170462E-3</v>
      </c>
      <c r="AL65">
        <f>$Q$141</f>
        <v>1.195666799378281E-2</v>
      </c>
      <c r="AM65">
        <f>$Q$149</f>
        <v>1.4088783093115009E-2</v>
      </c>
      <c r="AN65">
        <f>$Q$157</f>
        <v>4.5868777977272068E-3</v>
      </c>
      <c r="AO65">
        <f>$Q$165</f>
        <v>4.0077685074395575E-3</v>
      </c>
      <c r="AP65">
        <f>$Q$173</f>
        <v>2.4867549866864458E-2</v>
      </c>
      <c r="AQ65">
        <f>$Q$181</f>
        <v>1.7841643125663165E-2</v>
      </c>
      <c r="AR65">
        <f>$Q$189</f>
        <v>9.4091159669492663E-3</v>
      </c>
      <c r="AS65">
        <f>$Q$197</f>
        <v>6.0029800928460553E-2</v>
      </c>
      <c r="AT65">
        <f>$Q$205</f>
        <v>3.2533850531637487E-2</v>
      </c>
      <c r="AU65">
        <f>$Q$213</f>
        <v>3.7687904827191421E-2</v>
      </c>
      <c r="AV65">
        <f>$Q$221</f>
        <v>1.7382547665616421E-2</v>
      </c>
      <c r="AW65">
        <f>$Q$229</f>
        <v>8.7612928838367021E-3</v>
      </c>
      <c r="AX65">
        <f>$Q$237</f>
        <v>2.5200976010378184E-2</v>
      </c>
      <c r="AY65">
        <f>$Q$245</f>
        <v>2.9734141876270659E-2</v>
      </c>
      <c r="AZ65">
        <f>$Q$253</f>
        <v>8.0765842832875023E-3</v>
      </c>
      <c r="BA65">
        <f>$Q$261</f>
        <v>-1.9009138191945496E-3</v>
      </c>
      <c r="BB65">
        <f>$Q$269</f>
        <v>1.8656929387677046E-2</v>
      </c>
      <c r="BC65">
        <f>$Q$277</f>
        <v>5.528341445794327E-2</v>
      </c>
      <c r="BD65">
        <f>$Q$285</f>
        <v>4.8875209764861705E-2</v>
      </c>
      <c r="BE65">
        <f>$Q$293</f>
        <v>-2.0683104219576531E-4</v>
      </c>
      <c r="BF65">
        <f>$Q$301</f>
        <v>4.853788514262436E-4</v>
      </c>
      <c r="BG65">
        <f>$Q$309</f>
        <v>4.5522652473993785E-3</v>
      </c>
      <c r="BH65">
        <f>$Q$317</f>
        <v>2.980580562674251E-3</v>
      </c>
      <c r="BI65">
        <f>$Q$325</f>
        <v>1.7254966106138581E-3</v>
      </c>
      <c r="BJ65">
        <f>$Q$333</f>
        <v>6.2205397892239889E-4</v>
      </c>
      <c r="BK65">
        <f>$Q$341</f>
        <v>6.2236873366021683E-3</v>
      </c>
      <c r="BL65">
        <f>$Q$349</f>
        <v>7.088795499485892E-4</v>
      </c>
      <c r="BM65">
        <f>$Q$357</f>
        <v>4.3898290950633578E-3</v>
      </c>
      <c r="BN65">
        <f>$Q$365</f>
        <v>1.1773983816303346E-3</v>
      </c>
      <c r="BO65">
        <f>$Q$373</f>
        <v>3.9513337442519392E-3</v>
      </c>
      <c r="BP65">
        <f>$Q$381</f>
        <v>3.4098166017089704E-3</v>
      </c>
      <c r="BQ65">
        <f>$Q$389</f>
        <v>3.5952602299022529E-3</v>
      </c>
      <c r="BR65">
        <f>$Q$397</f>
        <v>4.8435581010293216E-2</v>
      </c>
      <c r="BS65">
        <f>$Q$405</f>
        <v>5.2847810463864109E-3</v>
      </c>
      <c r="BT65">
        <f>$Q$413</f>
        <v>1.3258770635418027E-2</v>
      </c>
      <c r="BU65">
        <f>$Q$421</f>
        <v>8.8356056771858871E-3</v>
      </c>
      <c r="BV65">
        <f>$Q$429</f>
        <v>5.8197105466167409E-2</v>
      </c>
      <c r="BW65">
        <f>$Q$437</f>
        <v>1.009707970118956E-2</v>
      </c>
      <c r="BX65">
        <f>$Q$445</f>
        <v>-4.9783955162974181E-3</v>
      </c>
      <c r="BY65">
        <f>$Q$453</f>
        <v>3.1100786310745976E-3</v>
      </c>
      <c r="BZ65">
        <f>$Q$461</f>
        <v>5.2887062788727679E-2</v>
      </c>
      <c r="CA65">
        <f>$Q$469</f>
        <v>5.7143847990048569E-2</v>
      </c>
      <c r="CB65">
        <f>$Q$477</f>
        <v>-3.197001198333993E-3</v>
      </c>
      <c r="CC65">
        <f>$Q$485</f>
        <v>-48</v>
      </c>
      <c r="CD65">
        <f>$Q$493</f>
        <v>5.0968461373433055E-4</v>
      </c>
      <c r="CE65">
        <f>$Q$501</f>
        <v>0</v>
      </c>
      <c r="CF65">
        <f>$Q$509</f>
        <v>0</v>
      </c>
    </row>
    <row r="66" spans="2:84" x14ac:dyDescent="0.35">
      <c r="C66" s="12" t="str">
        <f>Fogl2011!$CA2</f>
        <v>18: Nyomdai és egyéb sokszorosítási tevékenység</v>
      </c>
      <c r="D66" s="12" t="str">
        <f>Fogl2011!$CA2</f>
        <v>18: Nyomdai és egyéb sokszorosítási tevékenység</v>
      </c>
      <c r="E66" s="12" t="str">
        <f>Fogl2011!$CA2</f>
        <v>18: Nyomdai és egyéb sokszorosítási tevékenység</v>
      </c>
      <c r="F66" s="12" t="str">
        <f>Fogl2011!$CA2</f>
        <v>18: Nyomdai és egyéb sokszorosítási tevékenység</v>
      </c>
      <c r="G66" s="12" t="str">
        <f>Fogl2011!$CA2</f>
        <v>18: Nyomdai és egyéb sokszorosítási tevékenység</v>
      </c>
      <c r="H66" s="12" t="str">
        <f>Fogl2011!$CA2</f>
        <v>18: Nyomdai és egyéb sokszorosítási tevékenység</v>
      </c>
      <c r="I66" s="12" t="str">
        <f>Fogl2011!$CA2</f>
        <v>18: Nyomdai és egyéb sokszorosítási tevékenység</v>
      </c>
      <c r="J66" s="12" t="str">
        <f>Fogl2011!$CA2</f>
        <v>18: Nyomdai és egyéb sokszorosítási tevékenység</v>
      </c>
      <c r="K66" s="12"/>
      <c r="L66" s="12"/>
      <c r="M66" s="12"/>
      <c r="N66" s="12"/>
      <c r="O66" s="12"/>
      <c r="P66" s="12"/>
      <c r="Q66" s="12"/>
      <c r="U66">
        <v>7.9199306542745429E-3</v>
      </c>
      <c r="V66">
        <v>8.2471664821555102E-3</v>
      </c>
      <c r="W66">
        <v>2.5343973257362151E-2</v>
      </c>
      <c r="X66">
        <v>3.7234049084748644E-3</v>
      </c>
      <c r="Y66">
        <f>$Q$38</f>
        <v>4.658101206112486E-3</v>
      </c>
      <c r="Z66">
        <f>$Q$46</f>
        <v>8.982134434196265E-3</v>
      </c>
      <c r="AA66">
        <f>$Q$54</f>
        <v>5.6839420200039403E-3</v>
      </c>
      <c r="AB66">
        <f>$Q$62</f>
        <v>4.4770951003084147E-3</v>
      </c>
      <c r="AC66">
        <f>$Q$70</f>
        <v>3.4523240842081471E-2</v>
      </c>
      <c r="AD66">
        <f>$Q$78</f>
        <v>2.5485365512389283E-4</v>
      </c>
      <c r="AE66">
        <f>$Q$86</f>
        <v>1.5952498953009514E-3</v>
      </c>
      <c r="AF66">
        <f>$Q$94</f>
        <v>1.9356141438327812E-3</v>
      </c>
      <c r="AG66">
        <f>$Q$102</f>
        <v>5.4162722132059526E-3</v>
      </c>
      <c r="AH66">
        <f>$Q$110</f>
        <v>6.9308880266391037E-3</v>
      </c>
      <c r="AI66">
        <f>$Q$118</f>
        <v>2.1740484875307636E-3</v>
      </c>
      <c r="AJ66">
        <f>$Q$126</f>
        <v>1.0192808787089946E-2</v>
      </c>
      <c r="AK66">
        <f>$Q$134</f>
        <v>4.6369728233530139E-3</v>
      </c>
      <c r="AL66">
        <f>$Q$142</f>
        <v>8.0368370608125961E-3</v>
      </c>
      <c r="AM66">
        <f>$Q$150</f>
        <v>4.8399045017369913E-3</v>
      </c>
      <c r="AN66">
        <f>$Q$158</f>
        <v>2.865922478554106E-3</v>
      </c>
      <c r="AO66">
        <f>$Q$166</f>
        <v>4.8061710342522934E-3</v>
      </c>
      <c r="AP66">
        <f>$Q$174</f>
        <v>1.7683538050822678E-2</v>
      </c>
      <c r="AQ66">
        <f>$Q$182</f>
        <v>6.395917673931717E-3</v>
      </c>
      <c r="AR66">
        <f>$Q$190</f>
        <v>5.3113571541422155E-3</v>
      </c>
      <c r="AS66">
        <f>$Q$198</f>
        <v>-1.7918723166012729E-3</v>
      </c>
      <c r="AT66">
        <f>$Q$206</f>
        <v>1.4966849004253158E-2</v>
      </c>
      <c r="AU66">
        <f>$Q$214</f>
        <v>7.5053655153467513E-3</v>
      </c>
      <c r="AV66">
        <f>$Q$222</f>
        <v>1.6284126634516394E-2</v>
      </c>
      <c r="AW66">
        <f>$Q$230</f>
        <v>7.9657425463669496E-3</v>
      </c>
      <c r="AX66">
        <f>$Q$238</f>
        <v>2.9291648596851072E-2</v>
      </c>
      <c r="AY66">
        <f>$Q$246</f>
        <v>1.793109399512427E-2</v>
      </c>
      <c r="AZ66">
        <f>$Q$254</f>
        <v>2.2588220412003701E-3</v>
      </c>
      <c r="BA66">
        <f>$Q$262</f>
        <v>1.5263802710910601E-3</v>
      </c>
      <c r="BB66">
        <f>$Q$270</f>
        <v>2.0116369029317571E-2</v>
      </c>
      <c r="BC66">
        <f>$Q$278</f>
        <v>8.4188359398371659E-2</v>
      </c>
      <c r="BD66">
        <f>$Q$286</f>
        <v>3.6971755109387772E-2</v>
      </c>
      <c r="BE66">
        <f>$Q$294</f>
        <v>3.1125773529876444E-3</v>
      </c>
      <c r="BF66">
        <f>$Q$302</f>
        <v>1.2403025077400542E-2</v>
      </c>
      <c r="BG66">
        <f>$Q$310</f>
        <v>9.8849736122630372E-3</v>
      </c>
      <c r="BH66">
        <f>$Q$318</f>
        <v>9.4743425261816228E-3</v>
      </c>
      <c r="BI66">
        <f>$Q$326</f>
        <v>9.3185189188309536E-3</v>
      </c>
      <c r="BJ66">
        <f>$Q$334</f>
        <v>1.5342678668642806E-2</v>
      </c>
      <c r="BK66">
        <f>$Q$342</f>
        <v>4.3531418850715209E-3</v>
      </c>
      <c r="BL66">
        <f>$Q$350</f>
        <v>1.5830815541282572E-3</v>
      </c>
      <c r="BM66">
        <f>$Q$358</f>
        <v>1.1517780967193247E-2</v>
      </c>
      <c r="BN66">
        <f>$Q$366</f>
        <v>1.4382537909461979E-2</v>
      </c>
      <c r="BO66">
        <f>$Q$374</f>
        <v>1.8181493877705707E-3</v>
      </c>
      <c r="BP66">
        <f>$Q$382</f>
        <v>1.2074603366721393E-2</v>
      </c>
      <c r="BQ66">
        <f>$Q$390</f>
        <v>2.4389292933482132E-2</v>
      </c>
      <c r="BR66">
        <f>$Q$398</f>
        <v>3.8821772444324942E-2</v>
      </c>
      <c r="BS66">
        <f>$Q$406</f>
        <v>1.2122679322313867E-2</v>
      </c>
      <c r="BT66">
        <f>$Q$414</f>
        <v>1.3883945185556024E-2</v>
      </c>
      <c r="BU66">
        <f>$Q$422</f>
        <v>1.2232159605849613E-2</v>
      </c>
      <c r="BV66">
        <f>$Q$430</f>
        <v>4.5620637692889598E-2</v>
      </c>
      <c r="BW66">
        <f>$Q$438</f>
        <v>9.1514542779915775E-3</v>
      </c>
      <c r="BX66">
        <f>$Q$446</f>
        <v>3.6238310176815336E-2</v>
      </c>
      <c r="BY66">
        <f>$Q$454</f>
        <v>7.7330803973440776E-3</v>
      </c>
      <c r="BZ66">
        <f>$Q$462</f>
        <v>3.9003404403788799E-2</v>
      </c>
      <c r="CA66">
        <f>$Q$470</f>
        <v>2.932315714126843E-2</v>
      </c>
      <c r="CB66">
        <f>$Q$478</f>
        <v>6.6303261184275541E-2</v>
      </c>
      <c r="CC66">
        <f>$Q$486</f>
        <v>436.5</v>
      </c>
      <c r="CD66">
        <f>$Q$494</f>
        <v>7.1122821321293328E-3</v>
      </c>
      <c r="CE66">
        <f>$Q$502</f>
        <v>0</v>
      </c>
      <c r="CF66">
        <f>$Q$510</f>
        <v>0</v>
      </c>
    </row>
    <row r="67" spans="2:84" x14ac:dyDescent="0.35">
      <c r="B67" t="s">
        <v>23</v>
      </c>
      <c r="C67">
        <f>Fogl2011!$CA4</f>
        <v>0</v>
      </c>
      <c r="D67">
        <f>Fogl2012!$CA4</f>
        <v>0</v>
      </c>
      <c r="E67">
        <f>Fogl2013!$CA4</f>
        <v>0</v>
      </c>
      <c r="F67">
        <f>Fogl2014!$CA4</f>
        <v>0</v>
      </c>
      <c r="G67">
        <f>Fogl2015!$CA4</f>
        <v>0</v>
      </c>
      <c r="H67">
        <f>Fogl2016!$CA4</f>
        <v>0</v>
      </c>
      <c r="I67">
        <f>Fogl2017!$CA4</f>
        <v>0</v>
      </c>
      <c r="J67">
        <f>Fogl2018!$CA4</f>
        <v>0</v>
      </c>
      <c r="K67" cm="1">
        <f t="array" ref="K67:Q67">TREND(C67:J67,$C$1:$J$1,$K$1:$Q$1)</f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U67">
        <v>1.3354708527843429E-2</v>
      </c>
      <c r="V67">
        <v>3.2765787680649083E-2</v>
      </c>
      <c r="W67">
        <v>3.4020909330359395E-2</v>
      </c>
      <c r="X67">
        <v>2.3083485348679655E-2</v>
      </c>
      <c r="Y67">
        <f>$Q$39</f>
        <v>7.1852972730747366E-3</v>
      </c>
      <c r="Z67">
        <f>$Q$47</f>
        <v>1.3346609346516658E-2</v>
      </c>
      <c r="AA67">
        <f>$Q$55</f>
        <v>2.6859548502357278E-2</v>
      </c>
      <c r="AB67">
        <f>$Q$63</f>
        <v>6.3084641847058198E-3</v>
      </c>
      <c r="AC67">
        <f>$Q$71</f>
        <v>4.3840780728463091E-2</v>
      </c>
      <c r="AD67">
        <f>$Q$79</f>
        <v>2.0037239458503553E-4</v>
      </c>
      <c r="AE67">
        <f>$Q$87</f>
        <v>3.1667527064251355E-3</v>
      </c>
      <c r="AF67">
        <f>$Q$95</f>
        <v>6.9963944066129824E-3</v>
      </c>
      <c r="AG67">
        <f>$Q$103</f>
        <v>7.7939405113088278E-3</v>
      </c>
      <c r="AH67">
        <f>$Q$111</f>
        <v>4.0232149548012908E-3</v>
      </c>
      <c r="AI67">
        <f>$Q$119</f>
        <v>2.1655287664750222E-3</v>
      </c>
      <c r="AJ67">
        <f>$Q$127</f>
        <v>1.139703235276246E-2</v>
      </c>
      <c r="AK67">
        <f>$Q$135</f>
        <v>7.3348696590440077E-3</v>
      </c>
      <c r="AL67">
        <f>$Q$143</f>
        <v>9.9081271170260998E-3</v>
      </c>
      <c r="AM67">
        <f>$Q$151</f>
        <v>6.9300017693558133E-3</v>
      </c>
      <c r="AN67">
        <f>$Q$159</f>
        <v>2.975365740145397E-3</v>
      </c>
      <c r="AO67">
        <f>$Q$167</f>
        <v>1.3730851922670928E-2</v>
      </c>
      <c r="AP67">
        <f>$Q$175</f>
        <v>1.243661659014661E-2</v>
      </c>
      <c r="AQ67">
        <f>$Q$183</f>
        <v>1.4072550602646672E-2</v>
      </c>
      <c r="AR67">
        <f>$Q$191</f>
        <v>1.4366064762906028E-2</v>
      </c>
      <c r="AS67">
        <f>$Q$199</f>
        <v>2.3264427958430867E-2</v>
      </c>
      <c r="AT67">
        <f>$Q$207</f>
        <v>2.3183565542610474E-2</v>
      </c>
      <c r="AU67">
        <f>$Q$215</f>
        <v>1.4133465393817116E-2</v>
      </c>
      <c r="AV67">
        <f>$Q$223</f>
        <v>1.9236622957357064E-2</v>
      </c>
      <c r="AW67">
        <f>$Q$231</f>
        <v>7.3088457982659616E-3</v>
      </c>
      <c r="AX67">
        <f>$Q$239</f>
        <v>2.3119396058544517E-2</v>
      </c>
      <c r="AY67">
        <f>$Q$247</f>
        <v>1.6190747574785114E-2</v>
      </c>
      <c r="AZ67">
        <f>$Q$255</f>
        <v>-1.5702528516454706E-3</v>
      </c>
      <c r="BA67">
        <f>$Q$263</f>
        <v>1.3307588579623553E-3</v>
      </c>
      <c r="BB67">
        <f>$Q$271</f>
        <v>1.5183817702241642E-2</v>
      </c>
      <c r="BC67">
        <f>$Q$279</f>
        <v>0.12124149372918591</v>
      </c>
      <c r="BD67">
        <f>$Q$287</f>
        <v>3.1793625994286923E-2</v>
      </c>
      <c r="BE67">
        <f>$Q$295</f>
        <v>6.1731780905582845E-3</v>
      </c>
      <c r="BF67">
        <f>$Q$303</f>
        <v>6.2624929358951614E-3</v>
      </c>
      <c r="BG67">
        <f>$Q$311</f>
        <v>4.6908354409964104E-3</v>
      </c>
      <c r="BH67">
        <f>$Q$319</f>
        <v>5.3949280582095138E-3</v>
      </c>
      <c r="BI67">
        <f>$Q$327</f>
        <v>4.0426157622003647E-3</v>
      </c>
      <c r="BJ67">
        <f>$Q$335</f>
        <v>1.8989477832509261E-2</v>
      </c>
      <c r="BK67">
        <f>$Q$343</f>
        <v>9.5934168174438561E-4</v>
      </c>
      <c r="BL67">
        <f>$Q$351</f>
        <v>7.1451491921759036E-4</v>
      </c>
      <c r="BM67">
        <f>$Q$359</f>
        <v>2.1037806800146663E-2</v>
      </c>
      <c r="BN67">
        <f>$Q$367</f>
        <v>4.7003252066124546E-3</v>
      </c>
      <c r="BO67">
        <f>$Q$375</f>
        <v>6.1077553654630412E-3</v>
      </c>
      <c r="BP67">
        <f>$Q$383</f>
        <v>1.2351390375446414E-2</v>
      </c>
      <c r="BQ67">
        <f>$Q$391</f>
        <v>7.477378154395864E-3</v>
      </c>
      <c r="BR67">
        <f>$Q$399</f>
        <v>4.2971795579884287E-2</v>
      </c>
      <c r="BS67">
        <f>$Q$407</f>
        <v>1.7894961381251462E-2</v>
      </c>
      <c r="BT67">
        <f>$Q$415</f>
        <v>1.1851205757900107E-2</v>
      </c>
      <c r="BU67">
        <f>$Q$423</f>
        <v>1.7978208515848415E-2</v>
      </c>
      <c r="BV67">
        <f>$Q$431</f>
        <v>5.1353224125425534E-2</v>
      </c>
      <c r="BW67">
        <f>$Q$439</f>
        <v>3.3994319753816171E-4</v>
      </c>
      <c r="BX67">
        <f>$Q$447</f>
        <v>1.9353351938443231E-2</v>
      </c>
      <c r="BY67">
        <f>$Q$455</f>
        <v>1.3262900104805353E-2</v>
      </c>
      <c r="BZ67">
        <f>$Q$463</f>
        <v>6.8118627820243027E-2</v>
      </c>
      <c r="CA67">
        <f>$Q$471</f>
        <v>7.2916703193726562E-2</v>
      </c>
      <c r="CB67">
        <f>$Q$479</f>
        <v>1.3325453320344849E-2</v>
      </c>
      <c r="CC67">
        <f>$Q$487</f>
        <v>-1236</v>
      </c>
      <c r="CD67">
        <f>$Q$495</f>
        <v>2.8376246997505739E-3</v>
      </c>
      <c r="CE67">
        <f>$Q$503</f>
        <v>0</v>
      </c>
      <c r="CF67">
        <f>$Q$511</f>
        <v>0</v>
      </c>
    </row>
    <row r="68" spans="2:84" x14ac:dyDescent="0.35">
      <c r="B68" t="s">
        <v>24</v>
      </c>
      <c r="C68">
        <f>Fogl2011!$CA5</f>
        <v>4.0428014312410467E-3</v>
      </c>
      <c r="D68">
        <f>Fogl2012!$CA5</f>
        <v>5.1410400627881249E-3</v>
      </c>
      <c r="E68">
        <f>Fogl2013!$CA5</f>
        <v>5.8112696624763689E-3</v>
      </c>
      <c r="F68">
        <f>Fogl2014!$CA5</f>
        <v>7.3650571736399353E-3</v>
      </c>
      <c r="G68">
        <f>Fogl2015!$CA5</f>
        <v>5.2254522703841103E-3</v>
      </c>
      <c r="H68">
        <f>Fogl2016!$CA5</f>
        <v>7.2751610383499418E-3</v>
      </c>
      <c r="I68">
        <f>Fogl2017!$CA5</f>
        <v>2.8776681852403811E-3</v>
      </c>
      <c r="J68">
        <f>Fogl2018!$CA5</f>
        <v>1.5086781572749052E-2</v>
      </c>
      <c r="K68" cm="1">
        <f t="array" ref="K68:Q68">TREND(C68:J68,$C$1:$J$1,$K$1:$Q$1)</f>
        <v>1.0259032718922034E-2</v>
      </c>
      <c r="L68">
        <v>1.1071450228769431E-2</v>
      </c>
      <c r="M68">
        <v>1.1883867738616827E-2</v>
      </c>
      <c r="N68">
        <v>1.2696285248464223E-2</v>
      </c>
      <c r="O68">
        <v>1.3508702758311619E-2</v>
      </c>
      <c r="P68">
        <v>1.4321120268159016E-2</v>
      </c>
      <c r="Q68">
        <v>1.5133537778006412E-2</v>
      </c>
      <c r="U68">
        <v>5.6595418700539357E-3</v>
      </c>
      <c r="V68">
        <v>1.1661677496192402E-2</v>
      </c>
      <c r="W68">
        <v>1.1518143805022141E-2</v>
      </c>
      <c r="X68">
        <v>5.5033286981938101E-3</v>
      </c>
      <c r="Y68">
        <f>$Q$40</f>
        <v>3.9355072039672367E-3</v>
      </c>
      <c r="Z68">
        <f>$Q$48</f>
        <v>5.641689301281283E-3</v>
      </c>
      <c r="AA68">
        <f>$Q$56</f>
        <v>7.7099790715005057E-3</v>
      </c>
      <c r="AB68">
        <f>$Q$64</f>
        <v>4.2464637630507673E-3</v>
      </c>
      <c r="AC68">
        <f>$Q$72</f>
        <v>2.4636990380054513E-2</v>
      </c>
      <c r="AD68">
        <f>$Q$80</f>
        <v>5.9357727898625909E-4</v>
      </c>
      <c r="AE68">
        <f>$Q$88</f>
        <v>4.509975146175571E-3</v>
      </c>
      <c r="AF68">
        <f>$Q$96</f>
        <v>3.3060987068132034E-3</v>
      </c>
      <c r="AG68">
        <f>$Q$104</f>
        <v>2.8596347580909509E-3</v>
      </c>
      <c r="AH68">
        <f>$Q$112</f>
        <v>2.1207509664455393E-3</v>
      </c>
      <c r="AI68">
        <f>$Q$120</f>
        <v>6.5459117373286579E-3</v>
      </c>
      <c r="AJ68">
        <f>$Q$128</f>
        <v>4.6541279331995273E-3</v>
      </c>
      <c r="AK68">
        <f>$Q$136</f>
        <v>2.2144801558002108E-3</v>
      </c>
      <c r="AL68">
        <f>$Q$144</f>
        <v>3.1693458622951004E-3</v>
      </c>
      <c r="AM68">
        <f>$Q$152</f>
        <v>6.1531763574288467E-3</v>
      </c>
      <c r="AN68">
        <f>$Q$160</f>
        <v>1.867854796160244E-3</v>
      </c>
      <c r="AO68">
        <f>$Q$168</f>
        <v>1.0849083688455607E-3</v>
      </c>
      <c r="AP68">
        <f>$Q$176</f>
        <v>9.5588142621771954E-4</v>
      </c>
      <c r="AQ68">
        <f>$Q$184</f>
        <v>1.7029358427846253E-2</v>
      </c>
      <c r="AR68">
        <f>$Q$192</f>
        <v>8.6748703386030357E-3</v>
      </c>
      <c r="AS68">
        <f>$Q$200</f>
        <v>1.3567625758401425E-2</v>
      </c>
      <c r="AT68">
        <f>$Q$208</f>
        <v>5.9578070817176004E-3</v>
      </c>
      <c r="AU68">
        <f>$Q$216</f>
        <v>3.9639145561528866E-3</v>
      </c>
      <c r="AV68">
        <f>$Q$224</f>
        <v>9.2569357379376355E-3</v>
      </c>
      <c r="AW68">
        <f>$Q$232</f>
        <v>4.541497321120469E-3</v>
      </c>
      <c r="AX68">
        <f>$Q$240</f>
        <v>1.1984700451582508E-2</v>
      </c>
      <c r="AY68">
        <f>$Q$248</f>
        <v>7.4914640440731095E-3</v>
      </c>
      <c r="AZ68">
        <f>$Q$256</f>
        <v>-1.650216253108816E-2</v>
      </c>
      <c r="BA68">
        <f>$Q$264</f>
        <v>-2.8686992127520128E-3</v>
      </c>
      <c r="BB68">
        <f>$Q$272</f>
        <v>1.0450074450368385E-2</v>
      </c>
      <c r="BC68">
        <f>$Q$280</f>
        <v>3.9411857162752639E-2</v>
      </c>
      <c r="BD68">
        <f>$Q$288</f>
        <v>1.1043383041977675E-2</v>
      </c>
      <c r="BE68">
        <f>$Q$296</f>
        <v>1.8499241892773188E-2</v>
      </c>
      <c r="BF68">
        <f>$Q$304</f>
        <v>1.176184331896285E-2</v>
      </c>
      <c r="BG68">
        <f>$Q$312</f>
        <v>-2.744511560269558E-3</v>
      </c>
      <c r="BH68">
        <f>$Q$320</f>
        <v>2.9388174380253984E-2</v>
      </c>
      <c r="BI68">
        <f>$Q$328</f>
        <v>6.7298636838251102E-3</v>
      </c>
      <c r="BJ68">
        <f>$Q$336</f>
        <v>3.4396054231893736E-2</v>
      </c>
      <c r="BK68">
        <f>$Q$344</f>
        <v>1.0534025727323176E-2</v>
      </c>
      <c r="BL68">
        <f>$Q$352</f>
        <v>1.8958836822809966E-3</v>
      </c>
      <c r="BM68">
        <f>$Q$360</f>
        <v>1.3600085992679478E-2</v>
      </c>
      <c r="BN68">
        <f>$Q$368</f>
        <v>2.0605520657092868E-2</v>
      </c>
      <c r="BO68">
        <f>$Q$376</f>
        <v>2.5140187666853678E-3</v>
      </c>
      <c r="BP68">
        <f>$Q$384</f>
        <v>2.6983083438071542E-2</v>
      </c>
      <c r="BQ68">
        <f>$Q$392</f>
        <v>2.4607224915234482E-2</v>
      </c>
      <c r="BR68">
        <f>$Q$400</f>
        <v>2.884044035674993E-2</v>
      </c>
      <c r="BS68">
        <f>$Q$408</f>
        <v>2.8378167779738672E-2</v>
      </c>
      <c r="BT68">
        <f>$Q$416</f>
        <v>5.7119385385991706E-2</v>
      </c>
      <c r="BU68">
        <f>$Q$424</f>
        <v>1.3383841363401539E-2</v>
      </c>
      <c r="BV68">
        <f>$Q$432</f>
        <v>3.8058958746209237E-2</v>
      </c>
      <c r="BW68">
        <f>$Q$440</f>
        <v>1.4194506761034731E-2</v>
      </c>
      <c r="BX68">
        <f>$Q$448</f>
        <v>1.7841601593953593E-2</v>
      </c>
      <c r="BY68">
        <f>$Q$456</f>
        <v>1.2649141421813753E-2</v>
      </c>
      <c r="BZ68">
        <f>$Q$464</f>
        <v>-8.510821875940433E-3</v>
      </c>
      <c r="CA68">
        <f>$Q$472</f>
        <v>1.738094619776076E-2</v>
      </c>
      <c r="CB68">
        <f>$Q$480</f>
        <v>2.2470533056245856E-2</v>
      </c>
      <c r="CC68">
        <f>$Q$488</f>
        <v>33.5</v>
      </c>
      <c r="CD68">
        <f>$Q$496</f>
        <v>6.4645046123199545E-3</v>
      </c>
      <c r="CE68">
        <f>$Q$504</f>
        <v>0</v>
      </c>
      <c r="CF68">
        <f>$Q$512</f>
        <v>0</v>
      </c>
    </row>
    <row r="69" spans="2:84" x14ac:dyDescent="0.35">
      <c r="B69" t="s">
        <v>25</v>
      </c>
      <c r="C69">
        <f>Fogl2011!$CA6</f>
        <v>2.0049524870994141E-2</v>
      </c>
      <c r="D69">
        <f>Fogl2012!$CA6</f>
        <v>1.713680020929375E-2</v>
      </c>
      <c r="E69">
        <f>Fogl2013!$CA6</f>
        <v>2.3858599517987862E-2</v>
      </c>
      <c r="F69">
        <f>Fogl2014!$CA6</f>
        <v>3.2139689068939707E-2</v>
      </c>
      <c r="G69">
        <f>Fogl2015!$CA6</f>
        <v>2.9867909730972919E-2</v>
      </c>
      <c r="H69">
        <f>Fogl2016!$CA6</f>
        <v>2.0018524134501642E-2</v>
      </c>
      <c r="I69">
        <f>Fogl2017!$CA6</f>
        <v>1.7042461441684913E-2</v>
      </c>
      <c r="J69">
        <f>Fogl2018!$CA6</f>
        <v>4.9662247442954319E-2</v>
      </c>
      <c r="K69" cm="1">
        <f t="array" ref="K69:Q69">TREND(C69:J69,$C$1:$J$1,$K$1:$Q$1)</f>
        <v>3.6562613767019414E-2</v>
      </c>
      <c r="L69">
        <v>3.8860534703652583E-2</v>
      </c>
      <c r="M69">
        <v>4.115845564028664E-2</v>
      </c>
      <c r="N69">
        <v>4.3456376576920697E-2</v>
      </c>
      <c r="O69">
        <v>4.5754297513554754E-2</v>
      </c>
      <c r="P69">
        <v>4.8052218450188811E-2</v>
      </c>
      <c r="Q69">
        <v>5.0350139386822867E-2</v>
      </c>
      <c r="U69">
        <v>3.8954236552180277E-3</v>
      </c>
      <c r="V69">
        <v>1.7069453649086519E-2</v>
      </c>
      <c r="W69">
        <v>5.0213014658473831E-2</v>
      </c>
      <c r="X69">
        <v>2.0999315173498623E-2</v>
      </c>
      <c r="Y69">
        <f>$Q$41</f>
        <v>3.5551486597708015E-3</v>
      </c>
      <c r="Z69">
        <f>$Q$49</f>
        <v>2.0103740602877875E-3</v>
      </c>
      <c r="AA69">
        <f>$Q$57</f>
        <v>1.8332266554753895E-3</v>
      </c>
      <c r="AB69">
        <f>$Q$65</f>
        <v>-4.583884253573367E-4</v>
      </c>
      <c r="AC69">
        <f>$Q$73</f>
        <v>1.7518961131862465E-2</v>
      </c>
      <c r="AD69">
        <f>$Q$81</f>
        <v>1.8299273243678194E-3</v>
      </c>
      <c r="AE69">
        <f>$Q$89</f>
        <v>2.1885956935412468E-3</v>
      </c>
      <c r="AF69">
        <f>$Q$97</f>
        <v>1.1953967997039183E-2</v>
      </c>
      <c r="AG69">
        <f>$Q$105</f>
        <v>1.6455352629074146E-3</v>
      </c>
      <c r="AH69">
        <f>$Q$113</f>
        <v>2.8895460292398534E-3</v>
      </c>
      <c r="AI69">
        <f>$Q$121</f>
        <v>2.6447754556957193E-3</v>
      </c>
      <c r="AJ69">
        <f>$Q$129</f>
        <v>3.949258522861876E-3</v>
      </c>
      <c r="AK69">
        <f>$Q$137</f>
        <v>2.8404555076088356E-3</v>
      </c>
      <c r="AL69">
        <f>$Q$145</f>
        <v>4.4904390732808386E-3</v>
      </c>
      <c r="AM69">
        <f>$Q$153</f>
        <v>4.1695706164741053E-3</v>
      </c>
      <c r="AN69">
        <f>$Q$161</f>
        <v>1.1535139407428258E-3</v>
      </c>
      <c r="AO69">
        <f>$Q$169</f>
        <v>4.5207279576056081E-3</v>
      </c>
      <c r="AP69">
        <f>$Q$177</f>
        <v>4.6029261954851908E-3</v>
      </c>
      <c r="AQ69">
        <f>$Q$185</f>
        <v>1.2378645326938553E-2</v>
      </c>
      <c r="AR69">
        <f>$Q$193</f>
        <v>1.1279850209597431E-2</v>
      </c>
      <c r="AS69">
        <f>$Q$201</f>
        <v>8.0397585016932505E-3</v>
      </c>
      <c r="AT69">
        <f>$Q$209</f>
        <v>8.5713150704495034E-3</v>
      </c>
      <c r="AU69">
        <f>$Q$217</f>
        <v>4.1212386274949581E-3</v>
      </c>
      <c r="AV69">
        <f>$Q$225</f>
        <v>2.7542911036864126E-3</v>
      </c>
      <c r="AW69">
        <f>$Q$233</f>
        <v>6.5818966295141945E-3</v>
      </c>
      <c r="AX69">
        <f>$Q$241</f>
        <v>9.303190321555993E-3</v>
      </c>
      <c r="AY69">
        <f>$Q$249</f>
        <v>2.1456039472197517E-3</v>
      </c>
      <c r="AZ69">
        <f>$Q$257</f>
        <v>2.28801076036802E-2</v>
      </c>
      <c r="BA69">
        <f>$Q$265</f>
        <v>-2.0811858135858508E-3</v>
      </c>
      <c r="BB69">
        <f>$Q$273</f>
        <v>2.4071712055760697E-3</v>
      </c>
      <c r="BC69">
        <f>$Q$281</f>
        <v>6.7622420713206732E-3</v>
      </c>
      <c r="BD69">
        <f>$Q$289</f>
        <v>8.6809269189025429E-4</v>
      </c>
      <c r="BE69">
        <f>$Q$297</f>
        <v>1.2366067070939568E-2</v>
      </c>
      <c r="BF69">
        <f>$Q$305</f>
        <v>7.1335636547916123E-3</v>
      </c>
      <c r="BG69">
        <f>$Q$313</f>
        <v>8.2979532691417335E-3</v>
      </c>
      <c r="BH69">
        <f>$Q$321</f>
        <v>3.0976318810241654E-2</v>
      </c>
      <c r="BI69">
        <f>$Q$329</f>
        <v>4.5931313485154668E-3</v>
      </c>
      <c r="BJ69">
        <f>$Q$337</f>
        <v>2.6132228642280313E-2</v>
      </c>
      <c r="BK69">
        <f>$Q$345</f>
        <v>3.0464323480033695E-2</v>
      </c>
      <c r="BL69">
        <f>$Q$353</f>
        <v>1.2555782083776279E-2</v>
      </c>
      <c r="BM69">
        <f>$Q$361</f>
        <v>8.6742915811058863E-3</v>
      </c>
      <c r="BN69">
        <f>$Q$369</f>
        <v>4.0504994620375712E-2</v>
      </c>
      <c r="BO69">
        <f>$Q$377</f>
        <v>6.2419373856040794E-3</v>
      </c>
      <c r="BP69">
        <f>$Q$385</f>
        <v>3.9872168397672159E-3</v>
      </c>
      <c r="BQ69">
        <f>$Q$393</f>
        <v>1.0591951397989074E-3</v>
      </c>
      <c r="BR69">
        <f>$Q$401</f>
        <v>1.6268919277334648E-2</v>
      </c>
      <c r="BS69">
        <f>$Q$409</f>
        <v>1.6642797654165986E-2</v>
      </c>
      <c r="BT69">
        <f>$Q$417</f>
        <v>5.9094743019711071E-2</v>
      </c>
      <c r="BU69">
        <f>$Q$425</f>
        <v>1.1205143102186899E-2</v>
      </c>
      <c r="BV69">
        <f>$Q$433</f>
        <v>1.8128763050829777E-2</v>
      </c>
      <c r="BW69">
        <f>$Q$441</f>
        <v>4.1955818291299796E-2</v>
      </c>
      <c r="BX69">
        <f>$Q$449</f>
        <v>1.2488530759764749E-2</v>
      </c>
      <c r="BY69">
        <f>$Q$457</f>
        <v>1.5502193734008053E-2</v>
      </c>
      <c r="BZ69">
        <f>$Q$465</f>
        <v>6.8898147307581981E-3</v>
      </c>
      <c r="CA69">
        <f>$Q$473</f>
        <v>9.6433762756991115E-3</v>
      </c>
      <c r="CB69">
        <f>$Q$481</f>
        <v>7.7956292132920879E-2</v>
      </c>
      <c r="CC69">
        <f>$Q$489</f>
        <v>1632</v>
      </c>
      <c r="CD69">
        <f>$Q$497</f>
        <v>6.5644928370707234E-3</v>
      </c>
      <c r="CE69">
        <f>$Q$505</f>
        <v>0</v>
      </c>
      <c r="CF69">
        <f>$Q$513</f>
        <v>0</v>
      </c>
    </row>
    <row r="70" spans="2:84" x14ac:dyDescent="0.35">
      <c r="B70" t="s">
        <v>26</v>
      </c>
      <c r="C70">
        <f>Fogl2011!$CA7</f>
        <v>7.5402142325716303E-3</v>
      </c>
      <c r="D70">
        <f>Fogl2012!$CA7</f>
        <v>8.4621253746667586E-3</v>
      </c>
      <c r="E70">
        <f>Fogl2013!$CA7</f>
        <v>1.4233684139511376E-2</v>
      </c>
      <c r="F70">
        <f>Fogl2014!$CA7</f>
        <v>1.1921523352447861E-2</v>
      </c>
      <c r="G70">
        <f>Fogl2015!$CA7</f>
        <v>1.1340905686314249E-2</v>
      </c>
      <c r="H70">
        <f>Fogl2016!$CA7</f>
        <v>9.7919967612563382E-3</v>
      </c>
      <c r="I70">
        <f>Fogl2017!$CA7</f>
        <v>1.1673252864421432E-2</v>
      </c>
      <c r="J70">
        <f>Fogl2018!$CA7</f>
        <v>3.1481720788198497E-2</v>
      </c>
      <c r="K70" cm="1">
        <f t="array" ref="K70:Q70">TREND(C70:J70,$C$1:$J$1,$K$1:$Q$1)</f>
        <v>2.2398919160848685E-2</v>
      </c>
      <c r="L70">
        <v>2.4419639441053853E-2</v>
      </c>
      <c r="M70">
        <v>2.644035972125991E-2</v>
      </c>
      <c r="N70">
        <v>2.8461080001465078E-2</v>
      </c>
      <c r="O70">
        <v>3.0481800281670246E-2</v>
      </c>
      <c r="P70">
        <v>3.2502520561876302E-2</v>
      </c>
      <c r="Q70">
        <v>3.4523240842081471E-2</v>
      </c>
    </row>
    <row r="71" spans="2:84" x14ac:dyDescent="0.35">
      <c r="B71" t="s">
        <v>27</v>
      </c>
      <c r="C71">
        <f>Fogl2011!$CA8</f>
        <v>3.1286262039625569E-2</v>
      </c>
      <c r="D71">
        <f>Fogl2012!$CA8</f>
        <v>2.6524401357537353E-2</v>
      </c>
      <c r="E71">
        <f>Fogl2013!$CA8</f>
        <v>3.592287386795992E-2</v>
      </c>
      <c r="F71">
        <f>Fogl2014!$CA8</f>
        <v>2.8943706212751556E-2</v>
      </c>
      <c r="G71">
        <f>Fogl2015!$CA8</f>
        <v>2.7642906867107849E-2</v>
      </c>
      <c r="H71">
        <f>Fogl2016!$CA8</f>
        <v>2.2389082225649375E-2</v>
      </c>
      <c r="I71">
        <f>Fogl2017!$CA8</f>
        <v>2.307011951896102E-2</v>
      </c>
      <c r="J71">
        <f>Fogl2018!$CA8</f>
        <v>5.4140538935118436E-2</v>
      </c>
      <c r="K71" cm="1">
        <f t="array" ref="K71:Q71">TREND(C71:J71,$C$1:$J$1,$K$1:$Q$1)</f>
        <v>3.6640326813963675E-2</v>
      </c>
      <c r="L71">
        <v>3.7840402466380318E-2</v>
      </c>
      <c r="M71">
        <v>3.9040478118796962E-2</v>
      </c>
      <c r="N71">
        <v>4.0240553771213161E-2</v>
      </c>
      <c r="O71">
        <v>4.1440629423629805E-2</v>
      </c>
      <c r="P71">
        <v>4.2640705076046448E-2</v>
      </c>
      <c r="Q71">
        <v>4.3840780728463091E-2</v>
      </c>
    </row>
    <row r="72" spans="2:84" x14ac:dyDescent="0.35">
      <c r="B72" t="s">
        <v>28</v>
      </c>
      <c r="C72">
        <f>Fogl2011!$CA9</f>
        <v>9.0335402430407538E-3</v>
      </c>
      <c r="D72">
        <f>Fogl2012!$CA9</f>
        <v>7.0894101124235895E-3</v>
      </c>
      <c r="E72">
        <f>Fogl2013!$CA9</f>
        <v>9.4776703701367135E-3</v>
      </c>
      <c r="F72">
        <f>Fogl2014!$CA9</f>
        <v>8.9469072741775041E-3</v>
      </c>
      <c r="G72">
        <f>Fogl2015!$CA9</f>
        <v>1.5416405981512648E-2</v>
      </c>
      <c r="H72">
        <f>Fogl2016!$CA9</f>
        <v>6.8363281430739546E-3</v>
      </c>
      <c r="I72">
        <f>Fogl2017!$CA9</f>
        <v>7.3648795927338563E-3</v>
      </c>
      <c r="J72">
        <f>Fogl2018!$CA9</f>
        <v>2.453034294961539E-2</v>
      </c>
      <c r="K72" cm="1">
        <f t="array" ref="K72:Q72">TREND(C72:J72,$C$1:$J$1,$K$1:$Q$1)</f>
        <v>1.6894101924788796E-2</v>
      </c>
      <c r="L72">
        <v>1.8184583333999971E-2</v>
      </c>
      <c r="M72">
        <v>1.9475064743210702E-2</v>
      </c>
      <c r="N72">
        <v>2.0765546152421877E-2</v>
      </c>
      <c r="O72">
        <v>2.2056027561632607E-2</v>
      </c>
      <c r="P72">
        <v>2.3346508970843782E-2</v>
      </c>
      <c r="Q72">
        <v>2.4636990380054513E-2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</row>
    <row r="73" spans="2:84" x14ac:dyDescent="0.35">
      <c r="B73" t="s">
        <v>29</v>
      </c>
      <c r="C73">
        <f>Fogl2011!$CA10</f>
        <v>1.5798956342644346E-3</v>
      </c>
      <c r="D73">
        <f>Fogl2012!$CA10</f>
        <v>3.1483888756609446E-3</v>
      </c>
      <c r="E73">
        <f>Fogl2013!$CA10</f>
        <v>1.285939739500683E-3</v>
      </c>
      <c r="F73">
        <f>Fogl2014!$CA10</f>
        <v>5.7417008022427798E-3</v>
      </c>
      <c r="G73">
        <f>Fogl2015!$CA10</f>
        <v>5.2254522703841103E-3</v>
      </c>
      <c r="H73">
        <f>Fogl2016!$CA10</f>
        <v>1.0798731050418895E-3</v>
      </c>
      <c r="I73">
        <f>Fogl2017!$CA10</f>
        <v>2.6988300494344818E-3</v>
      </c>
      <c r="J73">
        <f>Fogl2018!$CA10</f>
        <v>1.6729140073073634E-2</v>
      </c>
      <c r="K73" cm="1">
        <f t="array" ref="K73:Q73">TREND(C73:J73,$C$1:$J$1,$K$1:$Q$1)</f>
        <v>1.0185927667198058E-2</v>
      </c>
      <c r="L73">
        <v>1.1408099911308867E-2</v>
      </c>
      <c r="M73">
        <v>1.2630272155419675E-2</v>
      </c>
      <c r="N73">
        <v>1.3852444399530484E-2</v>
      </c>
      <c r="O73">
        <v>1.5074616643640848E-2</v>
      </c>
      <c r="P73">
        <v>1.6296788887751656E-2</v>
      </c>
      <c r="Q73">
        <v>1.7518961131862465E-2</v>
      </c>
    </row>
    <row r="74" spans="2:84" x14ac:dyDescent="0.35">
      <c r="C74" s="12" t="str">
        <f>Fogl2011!$CB2</f>
        <v>19: Kokszgyártás és kőolaj-feldolgozás</v>
      </c>
      <c r="D74" s="12" t="str">
        <f>Fogl2011!$CB2</f>
        <v>19: Kokszgyártás és kőolaj-feldolgozás</v>
      </c>
      <c r="E74" s="12" t="str">
        <f>Fogl2011!$CB2</f>
        <v>19: Kokszgyártás és kőolaj-feldolgozás</v>
      </c>
      <c r="F74" s="12" t="str">
        <f>Fogl2011!$CB2</f>
        <v>19: Kokszgyártás és kőolaj-feldolgozás</v>
      </c>
      <c r="G74" s="12" t="str">
        <f>Fogl2011!$CB2</f>
        <v>19: Kokszgyártás és kőolaj-feldolgozás</v>
      </c>
      <c r="H74" s="12" t="str">
        <f>Fogl2011!$CB2</f>
        <v>19: Kokszgyártás és kőolaj-feldolgozás</v>
      </c>
      <c r="I74" s="12" t="str">
        <f>Fogl2011!$CB2</f>
        <v>19: Kokszgyártás és kőolaj-feldolgozás</v>
      </c>
      <c r="J74" s="12" t="str">
        <f>Fogl2011!$CB2</f>
        <v>19: Kokszgyártás és kőolaj-feldolgozás</v>
      </c>
      <c r="K74" s="12"/>
      <c r="L74" s="12"/>
      <c r="M74" s="12"/>
      <c r="N74" s="12"/>
      <c r="O74" s="12"/>
      <c r="P74" s="12"/>
      <c r="Q74" s="12"/>
    </row>
    <row r="75" spans="2:84" x14ac:dyDescent="0.35">
      <c r="B75" t="s">
        <v>23</v>
      </c>
      <c r="C75">
        <f>Fogl2011!$CB4</f>
        <v>0</v>
      </c>
      <c r="D75">
        <f>Fogl2012!$CB4</f>
        <v>0</v>
      </c>
      <c r="E75">
        <f>Fogl2013!$CB4</f>
        <v>0</v>
      </c>
      <c r="F75">
        <f>Fogl2014!$CB4</f>
        <v>0</v>
      </c>
      <c r="G75">
        <f>Fogl2015!$CB4</f>
        <v>0</v>
      </c>
      <c r="H75">
        <f>Fogl2016!$CB4</f>
        <v>0</v>
      </c>
      <c r="I75">
        <f>Fogl2017!$CB4</f>
        <v>0</v>
      </c>
      <c r="J75">
        <f>Fogl2018!$CB4</f>
        <v>0</v>
      </c>
      <c r="K75" cm="1">
        <f t="array" ref="K75:Q75">TREND(C75:J75,$C$1:$J$1,$K$1:$Q$1)</f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2:84" x14ac:dyDescent="0.35">
      <c r="B76" t="s">
        <v>24</v>
      </c>
      <c r="C76">
        <f>Fogl2011!$CB5</f>
        <v>0</v>
      </c>
      <c r="D76">
        <f>Fogl2012!$CB5</f>
        <v>1.8348872040198724E-4</v>
      </c>
      <c r="E76">
        <f>Fogl2013!$CB5</f>
        <v>7.2645250390661852E-5</v>
      </c>
      <c r="F76">
        <f>Fogl2014!$CB5</f>
        <v>3.2325583149346682E-5</v>
      </c>
      <c r="G76">
        <f>Fogl2015!$CB5</f>
        <v>7.0264564975456504E-5</v>
      </c>
      <c r="H76">
        <f>Fogl2016!$CB5</f>
        <v>2.8942271030042317E-5</v>
      </c>
      <c r="I76">
        <f>Fogl2017!$CB5</f>
        <v>1.6530400442802152E-4</v>
      </c>
      <c r="J76">
        <f>Fogl2018!$CB5</f>
        <v>1.6567370559953136E-4</v>
      </c>
      <c r="K76" cm="1">
        <f t="array" ref="K76:Q76">TREND(C76:J76,$C$1:$J$1,$K$1:$Q$1)</f>
        <v>1.4209599837569295E-4</v>
      </c>
      <c r="L76">
        <v>1.5371055079320753E-4</v>
      </c>
      <c r="M76">
        <v>1.6532510321072211E-4</v>
      </c>
      <c r="N76">
        <v>1.7693965562823322E-4</v>
      </c>
      <c r="O76">
        <v>1.885542080457478E-4</v>
      </c>
      <c r="P76">
        <v>2.0016876046326237E-4</v>
      </c>
      <c r="Q76">
        <v>2.1178331288077695E-4</v>
      </c>
    </row>
    <row r="77" spans="2:84" x14ac:dyDescent="0.35">
      <c r="B77" t="s">
        <v>25</v>
      </c>
      <c r="C77">
        <f>Fogl2011!$CB6</f>
        <v>8.2275897310991495E-4</v>
      </c>
      <c r="D77">
        <f>Fogl2012!$CB6</f>
        <v>9.0350069012528678E-4</v>
      </c>
      <c r="E77">
        <f>Fogl2013!$CB6</f>
        <v>1.0187229298969558E-3</v>
      </c>
      <c r="F77">
        <f>Fogl2014!$CB6</f>
        <v>7.7660242444162154E-4</v>
      </c>
      <c r="G77">
        <f>Fogl2015!$CB6</f>
        <v>4.3820911490069649E-4</v>
      </c>
      <c r="H77">
        <f>Fogl2016!$CB6</f>
        <v>4.0012689699033503E-4</v>
      </c>
      <c r="I77">
        <f>Fogl2017!$CB6</f>
        <v>7.6845869827076117E-4</v>
      </c>
      <c r="J77">
        <f>Fogl2018!$CB6</f>
        <v>6.5560717723878712E-4</v>
      </c>
      <c r="K77" cm="1">
        <f t="array" ref="K77:Q77">TREND(C77:J77,$C$1:$J$1,$K$1:$Q$1)</f>
        <v>5.0659904498083497E-4</v>
      </c>
      <c r="L77">
        <v>4.5851030761617784E-4</v>
      </c>
      <c r="M77">
        <v>4.1042157025152071E-4</v>
      </c>
      <c r="N77">
        <v>3.6233283288686358E-4</v>
      </c>
      <c r="O77">
        <v>3.1424409552219257E-4</v>
      </c>
      <c r="P77">
        <v>2.6615535815753544E-4</v>
      </c>
      <c r="Q77">
        <v>2.1806662079287831E-4</v>
      </c>
    </row>
    <row r="78" spans="2:84" x14ac:dyDescent="0.35">
      <c r="B78" t="s">
        <v>26</v>
      </c>
      <c r="C78">
        <f>Fogl2011!$CB7</f>
        <v>3.1119616103029296E-4</v>
      </c>
      <c r="D78">
        <f>Fogl2012!$CB7</f>
        <v>1.494680154034425E-4</v>
      </c>
      <c r="E78">
        <f>Fogl2013!$CB7</f>
        <v>1.6471888169975653E-4</v>
      </c>
      <c r="F78">
        <f>Fogl2014!$CB7</f>
        <v>4.3994330237403536E-4</v>
      </c>
      <c r="G78">
        <f>Fogl2015!$CB7</f>
        <v>2.5310354050298847E-4</v>
      </c>
      <c r="H78">
        <f>Fogl2016!$CB7</f>
        <v>3.9072065890557124E-5</v>
      </c>
      <c r="I78">
        <f>Fogl2017!$CB7</f>
        <v>4.7541978133017757E-4</v>
      </c>
      <c r="J78">
        <f>Fogl2018!$CB7</f>
        <v>1.6478774995461407E-4</v>
      </c>
      <c r="K78" cm="1">
        <f t="array" ref="K78:Q78">TREND(C78:J78,$C$1:$J$1,$K$1:$Q$1)</f>
        <v>2.5191653063780153E-4</v>
      </c>
      <c r="L78">
        <v>2.5240605138548327E-4</v>
      </c>
      <c r="M78">
        <v>2.5289557213316522E-4</v>
      </c>
      <c r="N78">
        <v>2.5338509288084718E-4</v>
      </c>
      <c r="O78">
        <v>2.5387461362852892E-4</v>
      </c>
      <c r="P78">
        <v>2.5436413437621088E-4</v>
      </c>
      <c r="Q78">
        <v>2.5485365512389283E-4</v>
      </c>
    </row>
    <row r="79" spans="2:84" x14ac:dyDescent="0.35">
      <c r="B79" t="s">
        <v>27</v>
      </c>
      <c r="C79">
        <f>Fogl2011!$CB8</f>
        <v>1.0624346129209652E-3</v>
      </c>
      <c r="D79">
        <f>Fogl2012!$CB8</f>
        <v>1.4344467746927392E-3</v>
      </c>
      <c r="E79">
        <f>Fogl2013!$CB8</f>
        <v>1.0955917413568422E-3</v>
      </c>
      <c r="F79">
        <f>Fogl2014!$CB8</f>
        <v>7.7029499358321249E-4</v>
      </c>
      <c r="G79">
        <f>Fogl2015!$CB8</f>
        <v>6.4749174391361532E-4</v>
      </c>
      <c r="H79">
        <f>Fogl2016!$CB8</f>
        <v>4.8188881265020459E-4</v>
      </c>
      <c r="I79">
        <f>Fogl2017!$CB8</f>
        <v>3.456356456222268E-4</v>
      </c>
      <c r="J79">
        <f>Fogl2018!$CB8</f>
        <v>1.3262756004411682E-3</v>
      </c>
      <c r="K79" cm="1">
        <f t="array" ref="K79:Q79">TREND(C79:J79,$C$1:$J$1,$K$1:$Q$1)</f>
        <v>5.9759244947793499E-4</v>
      </c>
      <c r="L79">
        <v>5.3138910699579434E-4</v>
      </c>
      <c r="M79">
        <v>4.6518576451365368E-4</v>
      </c>
      <c r="N79">
        <v>3.9898242203148526E-4</v>
      </c>
      <c r="O79">
        <v>3.327790795493446E-4</v>
      </c>
      <c r="P79">
        <v>2.6657573706720394E-4</v>
      </c>
      <c r="Q79">
        <v>2.0037239458503553E-4</v>
      </c>
    </row>
    <row r="80" spans="2:84" x14ac:dyDescent="0.35">
      <c r="B80" t="s">
        <v>28</v>
      </c>
      <c r="C80">
        <f>Fogl2011!$CB9</f>
        <v>3.9254392943996604E-4</v>
      </c>
      <c r="D80">
        <f>Fogl2012!$CB9</f>
        <v>2.9280114957763921E-4</v>
      </c>
      <c r="E80">
        <f>Fogl2013!$CB9</f>
        <v>3.7082866187791345E-4</v>
      </c>
      <c r="F80">
        <f>Fogl2014!$CB9</f>
        <v>6.2995465698360983E-4</v>
      </c>
      <c r="G80">
        <f>Fogl2015!$CB9</f>
        <v>6.1349276086097512E-4</v>
      </c>
      <c r="H80">
        <f>Fogl2016!$CB9</f>
        <v>4.4715808741415379E-4</v>
      </c>
      <c r="I80">
        <f>Fogl2017!$CB9</f>
        <v>4.9932738527637898E-4</v>
      </c>
      <c r="J80">
        <f>Fogl2018!$CB9</f>
        <v>3.7564519344492672E-4</v>
      </c>
      <c r="K80" cm="1">
        <f t="array" ref="K80:Q80">TREND(C80:J80,$C$1:$J$1,$K$1:$Q$1)</f>
        <v>5.1308682134236505E-4</v>
      </c>
      <c r="L80">
        <v>5.2650189761634797E-4</v>
      </c>
      <c r="M80">
        <v>5.3991697389033089E-4</v>
      </c>
      <c r="N80">
        <v>5.533320501643138E-4</v>
      </c>
      <c r="O80">
        <v>5.6674712643829672E-4</v>
      </c>
      <c r="P80">
        <v>5.8016220271227964E-4</v>
      </c>
      <c r="Q80">
        <v>5.9357727898625909E-4</v>
      </c>
    </row>
    <row r="81" spans="2:17" x14ac:dyDescent="0.35">
      <c r="B81" t="s">
        <v>29</v>
      </c>
      <c r="C81">
        <f>Fogl2011!$CB10</f>
        <v>6.9718859234330554E-4</v>
      </c>
      <c r="D81">
        <f>Fogl2012!$CB10</f>
        <v>8.516330579143907E-4</v>
      </c>
      <c r="E81">
        <f>Fogl2013!$CB10</f>
        <v>9.9169213905391873E-4</v>
      </c>
      <c r="F81">
        <f>Fogl2014!$CB10</f>
        <v>1.4712082477239248E-3</v>
      </c>
      <c r="G81">
        <f>Fogl2015!$CB10</f>
        <v>1.3229382072260682E-3</v>
      </c>
      <c r="H81">
        <f>Fogl2016!$CB10</f>
        <v>1.4283010753325884E-3</v>
      </c>
      <c r="I81">
        <f>Fogl2017!$CB10</f>
        <v>1.1632757005823166E-3</v>
      </c>
      <c r="J81">
        <f>Fogl2018!$CB10</f>
        <v>1.1092164674364345E-3</v>
      </c>
      <c r="K81" cm="1">
        <f t="array" ref="K81:Q81">TREND(C81:J81,$C$1:$J$1,$K$1:$Q$1)</f>
        <v>1.4296441024156947E-3</v>
      </c>
      <c r="L81">
        <v>1.4963579727410581E-3</v>
      </c>
      <c r="M81">
        <v>1.5630718430664214E-3</v>
      </c>
      <c r="N81">
        <v>1.629785713391757E-3</v>
      </c>
      <c r="O81">
        <v>1.6964995837171204E-3</v>
      </c>
      <c r="P81">
        <v>1.7632134540424838E-3</v>
      </c>
      <c r="Q81">
        <v>1.8299273243678194E-3</v>
      </c>
    </row>
    <row r="82" spans="2:17" x14ac:dyDescent="0.35">
      <c r="C82" s="12" t="str">
        <f>Fogl2011!$CC2</f>
        <v>20: Vegyi anyag és vegyi termék gyártása</v>
      </c>
      <c r="D82" s="12" t="str">
        <f>Fogl2011!$CC2</f>
        <v>20: Vegyi anyag és vegyi termék gyártása</v>
      </c>
      <c r="E82" s="12" t="str">
        <f>Fogl2011!$CC2</f>
        <v>20: Vegyi anyag és vegyi termék gyártása</v>
      </c>
      <c r="F82" s="12" t="str">
        <f>Fogl2011!$CC2</f>
        <v>20: Vegyi anyag és vegyi termék gyártása</v>
      </c>
      <c r="G82" s="12" t="str">
        <f>Fogl2011!$CC2</f>
        <v>20: Vegyi anyag és vegyi termék gyártása</v>
      </c>
      <c r="H82" s="12" t="str">
        <f>Fogl2011!$CC2</f>
        <v>20: Vegyi anyag és vegyi termék gyártása</v>
      </c>
      <c r="I82" s="12" t="str">
        <f>Fogl2011!$CC2</f>
        <v>20: Vegyi anyag és vegyi termék gyártása</v>
      </c>
      <c r="J82" s="12" t="str">
        <f>Fogl2011!$CC2</f>
        <v>20: Vegyi anyag és vegyi termék gyártása</v>
      </c>
      <c r="K82" s="12"/>
      <c r="L82" s="12"/>
      <c r="M82" s="12"/>
      <c r="N82" s="12"/>
      <c r="O82" s="12"/>
      <c r="P82" s="12"/>
      <c r="Q82" s="12"/>
    </row>
    <row r="83" spans="2:17" x14ac:dyDescent="0.35">
      <c r="B83" t="s">
        <v>23</v>
      </c>
      <c r="C83">
        <f>Fogl2011!$CC4</f>
        <v>0</v>
      </c>
      <c r="D83">
        <f>Fogl2012!$CC4</f>
        <v>0</v>
      </c>
      <c r="E83">
        <f>Fogl2013!$CC4</f>
        <v>0</v>
      </c>
      <c r="F83">
        <f>Fogl2014!$CC4</f>
        <v>7.6159640419006902E-5</v>
      </c>
      <c r="G83">
        <f>Fogl2015!$CC4</f>
        <v>1.5372652307755372E-5</v>
      </c>
      <c r="H83">
        <f>Fogl2016!$CC4</f>
        <v>2.3393387832351664E-5</v>
      </c>
      <c r="I83">
        <f>Fogl2017!$CC4</f>
        <v>2.5914592209303948E-5</v>
      </c>
      <c r="J83">
        <f>Fogl2018!$CC4</f>
        <v>1.0329000301757324E-5</v>
      </c>
      <c r="K83" cm="1">
        <f t="array" ref="K83:Q83">TREND(C83:J83,$C$1:$J$1,$K$1:$Q$1)</f>
        <v>3.021414869866252E-5</v>
      </c>
      <c r="L83">
        <v>3.2729257490860669E-5</v>
      </c>
      <c r="M83">
        <v>3.5244366283057951E-5</v>
      </c>
      <c r="N83">
        <v>3.7759475075256101E-5</v>
      </c>
      <c r="O83">
        <v>4.027458386745425E-5</v>
      </c>
      <c r="P83">
        <v>4.2789692659652399E-5</v>
      </c>
      <c r="Q83">
        <v>4.5304801451849681E-5</v>
      </c>
    </row>
    <row r="84" spans="2:17" x14ac:dyDescent="0.35">
      <c r="B84" t="s">
        <v>24</v>
      </c>
      <c r="C84">
        <f>Fogl2011!$CC5</f>
        <v>1.6902416520029207E-3</v>
      </c>
      <c r="D84">
        <f>Fogl2012!$CC5</f>
        <v>1.5798925538122693E-3</v>
      </c>
      <c r="E84">
        <f>Fogl2013!$CC5</f>
        <v>1.7213694439836805E-3</v>
      </c>
      <c r="F84">
        <f>Fogl2014!$CC5</f>
        <v>2.7390980241131526E-3</v>
      </c>
      <c r="G84">
        <f>Fogl2015!$CC5</f>
        <v>2.1207854912907516E-3</v>
      </c>
      <c r="H84">
        <f>Fogl2016!$CC5</f>
        <v>2.4904960584595927E-3</v>
      </c>
      <c r="I84">
        <f>Fogl2017!$CC5</f>
        <v>2.1587982031750592E-3</v>
      </c>
      <c r="J84">
        <f>Fogl2018!$CC5</f>
        <v>2.7284451566334349E-3</v>
      </c>
      <c r="K84" cm="1">
        <f t="array" ref="K84:Q84">TREND(C84:J84,$C$1:$J$1,$K$1:$Q$1)</f>
        <v>2.7885168991749198E-3</v>
      </c>
      <c r="L84">
        <v>2.9296004716728996E-3</v>
      </c>
      <c r="M84">
        <v>3.0706840441709349E-3</v>
      </c>
      <c r="N84">
        <v>3.2117676166689701E-3</v>
      </c>
      <c r="O84">
        <v>3.3528511891669499E-3</v>
      </c>
      <c r="P84">
        <v>3.4939347616649852E-3</v>
      </c>
      <c r="Q84">
        <v>3.6350183341629649E-3</v>
      </c>
    </row>
    <row r="85" spans="2:17" x14ac:dyDescent="0.35">
      <c r="B85" t="s">
        <v>25</v>
      </c>
      <c r="C85">
        <f>Fogl2011!$CC6</f>
        <v>4.6630418670600806E-3</v>
      </c>
      <c r="D85">
        <f>Fogl2012!$CC6</f>
        <v>5.0652422403563374E-3</v>
      </c>
      <c r="E85">
        <f>Fogl2013!$CC6</f>
        <v>4.3711827086754772E-3</v>
      </c>
      <c r="F85">
        <f>Fogl2014!$CC6</f>
        <v>4.1887802230453795E-3</v>
      </c>
      <c r="G85">
        <f>Fogl2015!$CC6</f>
        <v>4.3344474236075257E-3</v>
      </c>
      <c r="H85">
        <f>Fogl2016!$CC6</f>
        <v>4.3505703063601697E-3</v>
      </c>
      <c r="I85">
        <f>Fogl2017!$CC6</f>
        <v>3.8900056348966034E-3</v>
      </c>
      <c r="J85">
        <f>Fogl2018!$CC6</f>
        <v>5.4243142353920968E-3</v>
      </c>
      <c r="K85" cm="1">
        <f t="array" ref="K85:Q85">TREND(C85:J85,$C$1:$J$1,$K$1:$Q$1)</f>
        <v>4.5111205912442987E-3</v>
      </c>
      <c r="L85">
        <v>4.5056033715376517E-3</v>
      </c>
      <c r="M85">
        <v>4.5000861518310047E-3</v>
      </c>
      <c r="N85">
        <v>4.4945689321243577E-3</v>
      </c>
      <c r="O85">
        <v>4.4890517124177107E-3</v>
      </c>
      <c r="P85">
        <v>4.4835344927110637E-3</v>
      </c>
      <c r="Q85">
        <v>4.4780172730044168E-3</v>
      </c>
    </row>
    <row r="86" spans="2:17" x14ac:dyDescent="0.35">
      <c r="B86" t="s">
        <v>26</v>
      </c>
      <c r="C86">
        <f>Fogl2011!$CC7</f>
        <v>1.5374715184535237E-3</v>
      </c>
      <c r="D86">
        <f>Fogl2012!$CC7</f>
        <v>1.0607979196461316E-3</v>
      </c>
      <c r="E86">
        <f>Fogl2013!$CC7</f>
        <v>7.9292562327556472E-4</v>
      </c>
      <c r="F86">
        <f>Fogl2014!$CC7</f>
        <v>1.0615991616666788E-3</v>
      </c>
      <c r="G86">
        <f>Fogl2015!$CC7</f>
        <v>1.1042688574404277E-3</v>
      </c>
      <c r="H86">
        <f>Fogl2016!$CC7</f>
        <v>1.5883510507709541E-3</v>
      </c>
      <c r="I86">
        <f>Fogl2017!$CC7</f>
        <v>8.0842260479024278E-4</v>
      </c>
      <c r="J86">
        <f>Fogl2018!$CC7</f>
        <v>1.8004242064447768E-3</v>
      </c>
      <c r="K86" cm="1">
        <f t="array" ref="K86:Q86">TREND(C86:J86,$C$1:$J$1,$K$1:$Q$1)</f>
        <v>1.3804114510209964E-3</v>
      </c>
      <c r="L86">
        <v>1.4162178584009866E-3</v>
      </c>
      <c r="M86">
        <v>1.4520242657809768E-3</v>
      </c>
      <c r="N86">
        <v>1.4878306731609808E-3</v>
      </c>
      <c r="O86">
        <v>1.523637080540971E-3</v>
      </c>
      <c r="P86">
        <v>1.5594434879209612E-3</v>
      </c>
      <c r="Q86">
        <v>1.5952498953009514E-3</v>
      </c>
    </row>
    <row r="87" spans="2:17" x14ac:dyDescent="0.35">
      <c r="B87" t="s">
        <v>27</v>
      </c>
      <c r="C87">
        <f>Fogl2011!$CC8</f>
        <v>5.6471657506224748E-3</v>
      </c>
      <c r="D87">
        <f>Fogl2012!$CC8</f>
        <v>5.3157460969138638E-3</v>
      </c>
      <c r="E87">
        <f>Fogl2013!$CC8</f>
        <v>4.7020489460240988E-3</v>
      </c>
      <c r="F87">
        <f>Fogl2014!$CC8</f>
        <v>4.8927602036141129E-3</v>
      </c>
      <c r="G87">
        <f>Fogl2015!$CC8</f>
        <v>4.5586319364289583E-3</v>
      </c>
      <c r="H87">
        <f>Fogl2016!$CC8</f>
        <v>4.0056677934472923E-3</v>
      </c>
      <c r="I87">
        <f>Fogl2017!$CC8</f>
        <v>4.0116915461402914E-3</v>
      </c>
      <c r="J87">
        <f>Fogl2018!$CC8</f>
        <v>5.0842517639188558E-3</v>
      </c>
      <c r="K87" cm="1">
        <f t="array" ref="K87:Q87">TREND(C87:J87,$C$1:$J$1,$K$1:$Q$1)</f>
        <v>4.0870343054043579E-3</v>
      </c>
      <c r="L87">
        <v>3.9336540389078301E-3</v>
      </c>
      <c r="M87">
        <v>3.7802737724113022E-3</v>
      </c>
      <c r="N87">
        <v>3.6268935059147189E-3</v>
      </c>
      <c r="O87">
        <v>3.4735132394181911E-3</v>
      </c>
      <c r="P87">
        <v>3.3201329729216633E-3</v>
      </c>
      <c r="Q87">
        <v>3.1667527064251355E-3</v>
      </c>
    </row>
    <row r="88" spans="2:17" x14ac:dyDescent="0.35">
      <c r="B88" t="s">
        <v>28</v>
      </c>
      <c r="C88">
        <f>Fogl2011!$CC9</f>
        <v>1.0045524479323717E-3</v>
      </c>
      <c r="D88">
        <f>Fogl2012!$CC9</f>
        <v>1.0671283420140114E-3</v>
      </c>
      <c r="E88">
        <f>Fogl2013!$CC9</f>
        <v>8.4410536805062388E-4</v>
      </c>
      <c r="F88">
        <f>Fogl2014!$CC9</f>
        <v>1.5125966844957545E-3</v>
      </c>
      <c r="G88">
        <f>Fogl2015!$CC9</f>
        <v>2.1393607794959564E-3</v>
      </c>
      <c r="H88">
        <f>Fogl2016!$CC9</f>
        <v>1.7011191767320338E-3</v>
      </c>
      <c r="I88">
        <f>Fogl2017!$CC9</f>
        <v>2.9238420340497282E-3</v>
      </c>
      <c r="J88">
        <f>Fogl2018!$CC9</f>
        <v>2.4296986863672231E-3</v>
      </c>
      <c r="K88" cm="1">
        <f t="array" ref="K88:Q88">TREND(C88:J88,$C$1:$J$1,$K$1:$Q$1)</f>
        <v>2.9058753140136506E-3</v>
      </c>
      <c r="L88">
        <v>3.1732252860406929E-3</v>
      </c>
      <c r="M88">
        <v>3.4405752580676241E-3</v>
      </c>
      <c r="N88">
        <v>3.7079252300946663E-3</v>
      </c>
      <c r="O88">
        <v>3.9752752021215976E-3</v>
      </c>
      <c r="P88">
        <v>4.2426251741486398E-3</v>
      </c>
      <c r="Q88">
        <v>4.509975146175571E-3</v>
      </c>
    </row>
    <row r="89" spans="2:17" x14ac:dyDescent="0.35">
      <c r="B89" t="s">
        <v>29</v>
      </c>
      <c r="C89">
        <f>Fogl2011!$CC10</f>
        <v>1.3127573103837713E-3</v>
      </c>
      <c r="D89">
        <f>Fogl2012!$CC10</f>
        <v>1.5997881669684629E-3</v>
      </c>
      <c r="E89">
        <f>Fogl2013!$CC10</f>
        <v>2.1113446823401174E-3</v>
      </c>
      <c r="F89">
        <f>Fogl2014!$CC10</f>
        <v>2.4106181836972621E-3</v>
      </c>
      <c r="G89">
        <f>Fogl2015!$CC10</f>
        <v>1.9670589682131982E-3</v>
      </c>
      <c r="H89">
        <f>Fogl2016!$CC10</f>
        <v>2.3357398004917275E-3</v>
      </c>
      <c r="I89">
        <f>Fogl2017!$CC10</f>
        <v>1.5774099605663273E-3</v>
      </c>
      <c r="J89">
        <f>Fogl2018!$CC10</f>
        <v>1.658201817674426E-3</v>
      </c>
      <c r="K89" cm="1">
        <f t="array" ref="K89:Q89">TREND(C89:J89,$C$1:$J$1,$K$1:$Q$1)</f>
        <v>2.0074637893987696E-3</v>
      </c>
      <c r="L89">
        <v>2.0376524400891813E-3</v>
      </c>
      <c r="M89">
        <v>2.067841090779593E-3</v>
      </c>
      <c r="N89">
        <v>2.0980297414700047E-3</v>
      </c>
      <c r="O89">
        <v>2.1282183921604164E-3</v>
      </c>
      <c r="P89">
        <v>2.1584070428508281E-3</v>
      </c>
      <c r="Q89">
        <v>2.1885956935412468E-3</v>
      </c>
    </row>
    <row r="90" spans="2:17" x14ac:dyDescent="0.35">
      <c r="C90" s="12" t="str">
        <f>Fogl2011!$CD2</f>
        <v>21: Gyógyszergyártás</v>
      </c>
      <c r="D90" s="12" t="str">
        <f>Fogl2011!$CD2</f>
        <v>21: Gyógyszergyártás</v>
      </c>
      <c r="E90" s="12" t="str">
        <f>Fogl2011!$CD2</f>
        <v>21: Gyógyszergyártás</v>
      </c>
      <c r="F90" s="12" t="str">
        <f>Fogl2011!$CD2</f>
        <v>21: Gyógyszergyártás</v>
      </c>
      <c r="G90" s="12" t="str">
        <f>Fogl2011!$CD2</f>
        <v>21: Gyógyszergyártás</v>
      </c>
      <c r="H90" s="12" t="str">
        <f>Fogl2011!$CD2</f>
        <v>21: Gyógyszergyártás</v>
      </c>
      <c r="I90" s="12" t="str">
        <f>Fogl2011!$CD2</f>
        <v>21: Gyógyszergyártás</v>
      </c>
      <c r="J90" s="12" t="str">
        <f>Fogl2011!$CD2</f>
        <v>21: Gyógyszergyártás</v>
      </c>
      <c r="K90" s="12"/>
      <c r="L90" s="12"/>
      <c r="M90" s="12"/>
      <c r="N90" s="12"/>
      <c r="O90" s="12"/>
      <c r="P90" s="12"/>
      <c r="Q90" s="12"/>
    </row>
    <row r="91" spans="2:17" x14ac:dyDescent="0.35">
      <c r="B91" t="s">
        <v>23</v>
      </c>
      <c r="C91">
        <f>Fogl2011!$CD4</f>
        <v>0</v>
      </c>
      <c r="D91">
        <f>Fogl2012!$CD4</f>
        <v>0</v>
      </c>
      <c r="E91">
        <f>Fogl2013!$CD4</f>
        <v>0</v>
      </c>
      <c r="F91">
        <f>Fogl2014!$CD4</f>
        <v>1.4263300047447932E-4</v>
      </c>
      <c r="G91">
        <f>Fogl2015!$CD4</f>
        <v>0</v>
      </c>
      <c r="H91">
        <f>Fogl2016!$CD4</f>
        <v>0</v>
      </c>
      <c r="I91">
        <f>Fogl2017!$CD4</f>
        <v>0</v>
      </c>
      <c r="J91">
        <f>Fogl2018!$CD4</f>
        <v>0</v>
      </c>
      <c r="K91" cm="1">
        <f t="array" ref="K91:Q91">TREND(C91:J91,$C$1:$J$1,$K$1:$Q$1)</f>
        <v>1.01880714624622E-5</v>
      </c>
      <c r="L91">
        <v>8.4900595520519782E-6</v>
      </c>
      <c r="M91">
        <v>6.7920476416413224E-6</v>
      </c>
      <c r="N91">
        <v>5.0940357312311002E-6</v>
      </c>
      <c r="O91">
        <v>3.3960238208204443E-6</v>
      </c>
      <c r="P91">
        <v>1.6980119104102222E-6</v>
      </c>
      <c r="Q91">
        <v>-4.3368086899420177E-19</v>
      </c>
    </row>
    <row r="92" spans="2:17" x14ac:dyDescent="0.35">
      <c r="B92" t="s">
        <v>24</v>
      </c>
      <c r="C92">
        <f>Fogl2011!$CD5</f>
        <v>1.5810871802728322E-3</v>
      </c>
      <c r="D92">
        <f>Fogl2012!$CD5</f>
        <v>1.5917911381290778E-3</v>
      </c>
      <c r="E92">
        <f>Fogl2013!$CD5</f>
        <v>1.7515776647461713E-3</v>
      </c>
      <c r="F92">
        <f>Fogl2014!$CD5</f>
        <v>9.7665497271456447E-4</v>
      </c>
      <c r="G92">
        <f>Fogl2015!$CD5</f>
        <v>7.9419177574969612E-4</v>
      </c>
      <c r="H92">
        <f>Fogl2016!$CD5</f>
        <v>1.3578010992688523E-3</v>
      </c>
      <c r="I92">
        <f>Fogl2017!$CD5</f>
        <v>4.1638117455399871E-4</v>
      </c>
      <c r="J92">
        <f>Fogl2018!$CD5</f>
        <v>3.1115440879851794E-4</v>
      </c>
      <c r="K92" cm="1">
        <f t="array" ref="K92:Q92">TREND(C92:J92,$C$1:$J$1,$K$1:$Q$1)</f>
        <v>2.3345284937248412E-4</v>
      </c>
      <c r="L92">
        <v>4.1424609948770286E-5</v>
      </c>
      <c r="M92">
        <v>-1.5060362947494355E-4</v>
      </c>
      <c r="N92">
        <v>-3.4263186889865738E-4</v>
      </c>
      <c r="O92">
        <v>-5.3466010832242672E-4</v>
      </c>
      <c r="P92">
        <v>-7.2668834774614055E-4</v>
      </c>
      <c r="Q92">
        <v>-9.1871658716985438E-4</v>
      </c>
    </row>
    <row r="93" spans="2:17" x14ac:dyDescent="0.35">
      <c r="B93" t="s">
        <v>25</v>
      </c>
      <c r="C93">
        <f>Fogl2011!$CD6</f>
        <v>3.8230826913917752E-3</v>
      </c>
      <c r="D93">
        <f>Fogl2012!$CD6</f>
        <v>2.652197994241772E-3</v>
      </c>
      <c r="E93">
        <f>Fogl2013!$CD6</f>
        <v>3.8329057805477958E-3</v>
      </c>
      <c r="F93">
        <f>Fogl2014!$CD6</f>
        <v>2.4737570769314278E-3</v>
      </c>
      <c r="G93">
        <f>Fogl2015!$CD6</f>
        <v>1.4274413770759438E-3</v>
      </c>
      <c r="H93">
        <f>Fogl2016!$CD6</f>
        <v>2.0754675660859178E-3</v>
      </c>
      <c r="I93">
        <f>Fogl2017!$CD6</f>
        <v>3.7427626205986117E-3</v>
      </c>
      <c r="J93">
        <f>Fogl2018!$CD6</f>
        <v>4.262719067905393E-3</v>
      </c>
      <c r="K93" cm="1">
        <f t="array" ref="K93:Q93">TREND(C93:J93,$C$1:$J$1,$K$1:$Q$1)</f>
        <v>3.1547728838547465E-3</v>
      </c>
      <c r="L93">
        <v>3.1811020198563925E-3</v>
      </c>
      <c r="M93">
        <v>3.2074311558580454E-3</v>
      </c>
      <c r="N93">
        <v>3.2337602918596914E-3</v>
      </c>
      <c r="O93">
        <v>3.2600894278613374E-3</v>
      </c>
      <c r="P93">
        <v>3.2864185638629834E-3</v>
      </c>
      <c r="Q93">
        <v>3.3127476998646363E-3</v>
      </c>
    </row>
    <row r="94" spans="2:17" x14ac:dyDescent="0.35">
      <c r="B94" t="s">
        <v>26</v>
      </c>
      <c r="C94">
        <f>Fogl2011!$CD7</f>
        <v>2.3311197518810279E-3</v>
      </c>
      <c r="D94">
        <f>Fogl2012!$CD7</f>
        <v>2.8434963357676702E-3</v>
      </c>
      <c r="E94">
        <f>Fogl2013!$CD7</f>
        <v>2.259795205799379E-3</v>
      </c>
      <c r="F94">
        <f>Fogl2014!$CD7</f>
        <v>9.7012216353252738E-4</v>
      </c>
      <c r="G94">
        <f>Fogl2015!$CD7</f>
        <v>1.5315804311146456E-3</v>
      </c>
      <c r="H94">
        <f>Fogl2016!$CD7</f>
        <v>3.2553430454652205E-3</v>
      </c>
      <c r="I94">
        <f>Fogl2017!$CD7</f>
        <v>2.2714246584974863E-3</v>
      </c>
      <c r="J94">
        <f>Fogl2018!$CD7</f>
        <v>1.9565158026928482E-3</v>
      </c>
      <c r="K94" cm="1">
        <f t="array" ref="K94:Q94">TREND(C94:J94,$C$1:$J$1,$K$1:$Q$1)</f>
        <v>2.0737915898391066E-3</v>
      </c>
      <c r="L94">
        <v>2.0507620155047201E-3</v>
      </c>
      <c r="M94">
        <v>2.0277324411703337E-3</v>
      </c>
      <c r="N94">
        <v>2.0047028668359404E-3</v>
      </c>
      <c r="O94">
        <v>1.981673292501554E-3</v>
      </c>
      <c r="P94">
        <v>1.9586437181671676E-3</v>
      </c>
      <c r="Q94">
        <v>1.9356141438327812E-3</v>
      </c>
    </row>
    <row r="95" spans="2:17" x14ac:dyDescent="0.35">
      <c r="B95" t="s">
        <v>27</v>
      </c>
      <c r="C95">
        <f>Fogl2011!$CD8</f>
        <v>8.5952806740161435E-3</v>
      </c>
      <c r="D95">
        <f>Fogl2012!$CD8</f>
        <v>9.0606924353593583E-3</v>
      </c>
      <c r="E95">
        <f>Fogl2013!$CD8</f>
        <v>7.5050729899717866E-3</v>
      </c>
      <c r="F95">
        <f>Fogl2014!$CD8</f>
        <v>6.4729250978685466E-3</v>
      </c>
      <c r="G95">
        <f>Fogl2015!$CD8</f>
        <v>9.0727206170081176E-3</v>
      </c>
      <c r="H95">
        <f>Fogl2016!$CD8</f>
        <v>8.1020766911716075E-3</v>
      </c>
      <c r="I95">
        <f>Fogl2017!$CD8</f>
        <v>7.6479699146779316E-3</v>
      </c>
      <c r="J95">
        <f>Fogl2018!$CD8</f>
        <v>7.7942734414514206E-3</v>
      </c>
      <c r="K95" cm="1">
        <f t="array" ref="K95:Q95">TREND(C95:J95,$C$1:$J$1,$K$1:$Q$1)</f>
        <v>7.5878127358001979E-3</v>
      </c>
      <c r="L95">
        <v>7.4892430142690092E-3</v>
      </c>
      <c r="M95">
        <v>7.3906732927377927E-3</v>
      </c>
      <c r="N95">
        <v>7.292103571206604E-3</v>
      </c>
      <c r="O95">
        <v>7.1935338496753876E-3</v>
      </c>
      <c r="P95">
        <v>7.0949641281441711E-3</v>
      </c>
      <c r="Q95">
        <v>6.9963944066129824E-3</v>
      </c>
    </row>
    <row r="96" spans="2:17" x14ac:dyDescent="0.35">
      <c r="B96" t="s">
        <v>28</v>
      </c>
      <c r="C96">
        <f>Fogl2011!$CD9</f>
        <v>2.7952602784472105E-3</v>
      </c>
      <c r="D96">
        <f>Fogl2012!$CD9</f>
        <v>3.873200988919418E-3</v>
      </c>
      <c r="E96">
        <f>Fogl2013!$CD9</f>
        <v>3.803358249091214E-3</v>
      </c>
      <c r="F96">
        <f>Fogl2014!$CD9</f>
        <v>2.8178183605187214E-3</v>
      </c>
      <c r="G96">
        <f>Fogl2015!$CD9</f>
        <v>3.3787337532556606E-3</v>
      </c>
      <c r="H96">
        <f>Fogl2016!$CD9</f>
        <v>2.7116262070317927E-3</v>
      </c>
      <c r="I96">
        <f>Fogl2017!$CD9</f>
        <v>3.3142447750374336E-3</v>
      </c>
      <c r="J96">
        <f>Fogl2018!$CD9</f>
        <v>3.6038038492732373E-3</v>
      </c>
      <c r="K96" cm="1">
        <f t="array" ref="K96:Q96">TREND(C96:J96,$C$1:$J$1,$K$1:$Q$1)</f>
        <v>3.2953313358895652E-3</v>
      </c>
      <c r="L96">
        <v>3.2971258977101715E-3</v>
      </c>
      <c r="M96">
        <v>3.2989204595307779E-3</v>
      </c>
      <c r="N96">
        <v>3.3007150213513843E-3</v>
      </c>
      <c r="O96">
        <v>3.3025095831719906E-3</v>
      </c>
      <c r="P96">
        <v>3.304304144992597E-3</v>
      </c>
      <c r="Q96">
        <v>3.3060987068132034E-3</v>
      </c>
    </row>
    <row r="97" spans="2:17" x14ac:dyDescent="0.35">
      <c r="B97" t="s">
        <v>29</v>
      </c>
      <c r="C97">
        <f>Fogl2011!$CD10</f>
        <v>7.7514940309569231E-3</v>
      </c>
      <c r="D97">
        <f>Fogl2012!$CD10</f>
        <v>9.156341606122307E-3</v>
      </c>
      <c r="E97">
        <f>Fogl2013!$CD10</f>
        <v>7.962468776919673E-3</v>
      </c>
      <c r="F97">
        <f>Fogl2014!$CD10</f>
        <v>6.6776197855723798E-3</v>
      </c>
      <c r="G97">
        <f>Fogl2015!$CD10</f>
        <v>8.1785974257667371E-3</v>
      </c>
      <c r="H97">
        <f>Fogl2016!$CD10</f>
        <v>6.7114736619789828E-3</v>
      </c>
      <c r="I97">
        <f>Fogl2017!$CD10</f>
        <v>9.6729267927219299E-3</v>
      </c>
      <c r="J97">
        <f>Fogl2018!$CD10</f>
        <v>1.1681295235575321E-2</v>
      </c>
      <c r="K97" cm="1">
        <f t="array" ref="K97:Q97">TREND(C97:J97,$C$1:$J$1,$K$1:$Q$1)</f>
        <v>9.9654303784177944E-3</v>
      </c>
      <c r="L97">
        <v>1.0296853314854748E-2</v>
      </c>
      <c r="M97">
        <v>1.0628276251291591E-2</v>
      </c>
      <c r="N97">
        <v>1.0959699187728544E-2</v>
      </c>
      <c r="O97">
        <v>1.1291122124165387E-2</v>
      </c>
      <c r="P97">
        <v>1.1622545060602341E-2</v>
      </c>
      <c r="Q97">
        <v>1.1953967997039183E-2</v>
      </c>
    </row>
    <row r="98" spans="2:17" x14ac:dyDescent="0.35">
      <c r="C98" s="12" t="str">
        <f>Fogl2011!$CE2</f>
        <v>22: Gumi- és műanyag termék gyártása</v>
      </c>
      <c r="D98" s="12" t="str">
        <f>Fogl2011!$CE2</f>
        <v>22: Gumi- és műanyag termék gyártása</v>
      </c>
      <c r="E98" s="12" t="str">
        <f>Fogl2011!$CE2</f>
        <v>22: Gumi- és műanyag termék gyártása</v>
      </c>
      <c r="F98" s="12" t="str">
        <f>Fogl2011!$CE2</f>
        <v>22: Gumi- és műanyag termék gyártása</v>
      </c>
      <c r="G98" s="12" t="str">
        <f>Fogl2011!$CE2</f>
        <v>22: Gumi- és műanyag termék gyártása</v>
      </c>
      <c r="H98" s="12" t="str">
        <f>Fogl2011!$CE2</f>
        <v>22: Gumi- és műanyag termék gyártása</v>
      </c>
      <c r="I98" s="12" t="str">
        <f>Fogl2011!$CE2</f>
        <v>22: Gumi- és műanyag termék gyártása</v>
      </c>
      <c r="J98" s="12" t="str">
        <f>Fogl2011!$CE2</f>
        <v>22: Gumi- és műanyag termék gyártása</v>
      </c>
      <c r="K98" s="12"/>
      <c r="L98" s="12"/>
      <c r="M98" s="12"/>
      <c r="N98" s="12"/>
      <c r="O98" s="12"/>
      <c r="P98" s="12"/>
      <c r="Q98" s="12"/>
    </row>
    <row r="99" spans="2:17" x14ac:dyDescent="0.35">
      <c r="B99" t="s">
        <v>23</v>
      </c>
      <c r="C99">
        <f>Fogl2011!$CE4</f>
        <v>9.6329088644684399E-5</v>
      </c>
      <c r="D99">
        <f>Fogl2012!$CE4</f>
        <v>1.5145659851166157E-4</v>
      </c>
      <c r="E99">
        <f>Fogl2013!$CE4</f>
        <v>1.1741063828037886E-4</v>
      </c>
      <c r="F99">
        <f>Fogl2014!$CE4</f>
        <v>0</v>
      </c>
      <c r="G99">
        <f>Fogl2015!$CE4</f>
        <v>1.8158902502834809E-5</v>
      </c>
      <c r="H99">
        <f>Fogl2016!$CE4</f>
        <v>7.3650661985109132E-5</v>
      </c>
      <c r="I99">
        <f>Fogl2017!$CE4</f>
        <v>7.9707205403295732E-5</v>
      </c>
      <c r="J99">
        <f>Fogl2018!$CE4</f>
        <v>4.9465810235827407E-5</v>
      </c>
      <c r="K99" cm="1">
        <f t="array" ref="K99:Q99">TREND(C99:J99,$C$1:$J$1,$K$1:$Q$1)</f>
        <v>3.0419991367609811E-5</v>
      </c>
      <c r="L99">
        <v>2.0897242072527578E-5</v>
      </c>
      <c r="M99">
        <v>1.1374492777445344E-5</v>
      </c>
      <c r="N99">
        <v>1.8517434823665802E-6</v>
      </c>
      <c r="O99">
        <v>-7.6710058127156533E-6</v>
      </c>
      <c r="P99">
        <v>-1.7193755107797887E-5</v>
      </c>
      <c r="Q99">
        <v>-2.6716504402876651E-5</v>
      </c>
    </row>
    <row r="100" spans="2:17" x14ac:dyDescent="0.35">
      <c r="B100" t="s">
        <v>24</v>
      </c>
      <c r="C100">
        <f>Fogl2011!$CE5</f>
        <v>9.0885169506599479E-3</v>
      </c>
      <c r="D100">
        <f>Fogl2012!$CE5</f>
        <v>9.4786587901881537E-3</v>
      </c>
      <c r="E100">
        <f>Fogl2013!$CE5</f>
        <v>5.2130323396488215E-3</v>
      </c>
      <c r="F100">
        <f>Fogl2014!$CE5</f>
        <v>5.1939564014040511E-3</v>
      </c>
      <c r="G100">
        <f>Fogl2015!$CE5</f>
        <v>4.8174895788076193E-3</v>
      </c>
      <c r="H100">
        <f>Fogl2016!$CE5</f>
        <v>4.9094146395031292E-3</v>
      </c>
      <c r="I100">
        <f>Fogl2017!$CE5</f>
        <v>4.8497406309827495E-3</v>
      </c>
      <c r="J100">
        <f>Fogl2018!$CE5</f>
        <v>4.7570691531987263E-3</v>
      </c>
      <c r="K100" cm="1">
        <f t="array" ref="K100:Q100">TREND(C100:J100,$C$1:$J$1,$K$1:$Q$1)</f>
        <v>3.1053395265516759E-3</v>
      </c>
      <c r="L100">
        <v>2.4535294634411287E-3</v>
      </c>
      <c r="M100">
        <v>1.8017194003303594E-3</v>
      </c>
      <c r="N100">
        <v>1.1499093372198121E-3</v>
      </c>
      <c r="O100">
        <v>4.9809927410926491E-4</v>
      </c>
      <c r="P100">
        <v>-1.5371078900128232E-4</v>
      </c>
      <c r="Q100">
        <v>-8.0552085211182956E-4</v>
      </c>
    </row>
    <row r="101" spans="2:17" x14ac:dyDescent="0.35">
      <c r="B101" t="s">
        <v>25</v>
      </c>
      <c r="C101">
        <f>Fogl2011!$CE6</f>
        <v>1.5229717290035286E-2</v>
      </c>
      <c r="D101">
        <f>Fogl2012!$CE6</f>
        <v>1.6447465376468771E-2</v>
      </c>
      <c r="E101">
        <f>Fogl2013!$CE6</f>
        <v>1.1622895701768601E-2</v>
      </c>
      <c r="F101">
        <f>Fogl2014!$CE6</f>
        <v>1.3047013026485628E-2</v>
      </c>
      <c r="G101">
        <f>Fogl2015!$CE6</f>
        <v>1.1655325199041749E-2</v>
      </c>
      <c r="H101">
        <f>Fogl2016!$CE6</f>
        <v>1.2901455704143689E-2</v>
      </c>
      <c r="I101">
        <f>Fogl2017!$CE6</f>
        <v>1.342623593237737E-2</v>
      </c>
      <c r="J101">
        <f>Fogl2018!$CE6</f>
        <v>1.3882547522028964E-2</v>
      </c>
      <c r="K101" cm="1">
        <f t="array" ref="K101:Q101">TREND(C101:J101,$C$1:$J$1,$K$1:$Q$1)</f>
        <v>1.2343063571714108E-2</v>
      </c>
      <c r="L101">
        <v>1.2080059483418615E-2</v>
      </c>
      <c r="M101">
        <v>1.1817055395123233E-2</v>
      </c>
      <c r="N101">
        <v>1.155405130682774E-2</v>
      </c>
      <c r="O101">
        <v>1.1291047218532246E-2</v>
      </c>
      <c r="P101">
        <v>1.1028043130236753E-2</v>
      </c>
      <c r="Q101">
        <v>1.076503904194126E-2</v>
      </c>
    </row>
    <row r="102" spans="2:17" x14ac:dyDescent="0.35">
      <c r="B102" t="s">
        <v>26</v>
      </c>
      <c r="C102">
        <f>Fogl2011!$CE7</f>
        <v>2.9552703892460975E-3</v>
      </c>
      <c r="D102">
        <f>Fogl2012!$CE7</f>
        <v>2.7794088881634084E-3</v>
      </c>
      <c r="E102">
        <f>Fogl2013!$CE7</f>
        <v>3.0731287709903033E-3</v>
      </c>
      <c r="F102">
        <f>Fogl2014!$CE7</f>
        <v>2.829154923442859E-3</v>
      </c>
      <c r="G102">
        <f>Fogl2015!$CE7</f>
        <v>3.2033649118889699E-3</v>
      </c>
      <c r="H102">
        <f>Fogl2016!$CE7</f>
        <v>4.2849577447234E-3</v>
      </c>
      <c r="I102">
        <f>Fogl2017!$CE7</f>
        <v>4.291199769415951E-3</v>
      </c>
      <c r="J102">
        <f>Fogl2018!$CE7</f>
        <v>3.6289917145738834E-3</v>
      </c>
      <c r="K102" cm="1">
        <f t="array" ref="K102:Q102">TREND(C102:J102,$C$1:$J$1,$K$1:$Q$1)</f>
        <v>4.2530793136915102E-3</v>
      </c>
      <c r="L102">
        <v>4.446944796943908E-3</v>
      </c>
      <c r="M102">
        <v>4.6408102801963058E-3</v>
      </c>
      <c r="N102">
        <v>4.8346757634487036E-3</v>
      </c>
      <c r="O102">
        <v>5.028541246701157E-3</v>
      </c>
      <c r="P102">
        <v>5.2224067299535548E-3</v>
      </c>
      <c r="Q102">
        <v>5.4162722132059526E-3</v>
      </c>
    </row>
    <row r="103" spans="2:17" x14ac:dyDescent="0.35">
      <c r="B103" t="s">
        <v>27</v>
      </c>
      <c r="C103">
        <f>Fogl2011!$CE8</f>
        <v>1.0205580877695554E-2</v>
      </c>
      <c r="D103">
        <f>Fogl2012!$CE8</f>
        <v>8.4283794016995484E-3</v>
      </c>
      <c r="E103">
        <f>Fogl2013!$CE8</f>
        <v>6.9378324903870319E-3</v>
      </c>
      <c r="F103">
        <f>Fogl2014!$CE8</f>
        <v>7.4470076480908816E-3</v>
      </c>
      <c r="G103">
        <f>Fogl2015!$CE8</f>
        <v>7.0469992749890046E-3</v>
      </c>
      <c r="H103">
        <f>Fogl2016!$CE8</f>
        <v>7.8189305343336797E-3</v>
      </c>
      <c r="I103">
        <f>Fogl2017!$CE8</f>
        <v>8.821521155041789E-3</v>
      </c>
      <c r="J103">
        <f>Fogl2018!$CE8</f>
        <v>9.1094180408315927E-3</v>
      </c>
      <c r="K103" cm="1">
        <f t="array" ref="K103:Q103">TREND(C103:J103,$C$1:$J$1,$K$1:$Q$1)</f>
        <v>8.0413794636372826E-3</v>
      </c>
      <c r="L103">
        <v>8.0001396382492068E-3</v>
      </c>
      <c r="M103">
        <v>7.958899812861131E-3</v>
      </c>
      <c r="N103">
        <v>7.9176599874730552E-3</v>
      </c>
      <c r="O103">
        <v>7.8764201620849794E-3</v>
      </c>
      <c r="P103">
        <v>7.8351803366969036E-3</v>
      </c>
      <c r="Q103">
        <v>7.7939405113088278E-3</v>
      </c>
    </row>
    <row r="104" spans="2:17" x14ac:dyDescent="0.35">
      <c r="B104" t="s">
        <v>28</v>
      </c>
      <c r="C104">
        <f>Fogl2011!$CE9</f>
        <v>1.7498311515272945E-3</v>
      </c>
      <c r="D104">
        <f>Fogl2012!$CE9</f>
        <v>1.9184502478143798E-3</v>
      </c>
      <c r="E104">
        <f>Fogl2013!$CE9</f>
        <v>1.5445180093786612E-3</v>
      </c>
      <c r="F104">
        <f>Fogl2014!$CE9</f>
        <v>1.64016022671626E-3</v>
      </c>
      <c r="G104">
        <f>Fogl2015!$CE9</f>
        <v>1.8105098347270853E-3</v>
      </c>
      <c r="H104">
        <f>Fogl2016!$CE9</f>
        <v>1.6240915206972783E-3</v>
      </c>
      <c r="I104">
        <f>Fogl2017!$CE9</f>
        <v>2.3091472617206639E-3</v>
      </c>
      <c r="J104">
        <f>Fogl2018!$CE9</f>
        <v>2.5208290826673604E-3</v>
      </c>
      <c r="K104" cm="1">
        <f t="array" ref="K104:Q104">TREND(C104:J104,$C$1:$J$1,$K$1:$Q$1)</f>
        <v>2.3053818488424915E-3</v>
      </c>
      <c r="L104">
        <v>2.3977573337172209E-3</v>
      </c>
      <c r="M104">
        <v>2.490132818591978E-3</v>
      </c>
      <c r="N104">
        <v>2.5825083034667351E-3</v>
      </c>
      <c r="O104">
        <v>2.6748837883414645E-3</v>
      </c>
      <c r="P104">
        <v>2.7672592732162216E-3</v>
      </c>
      <c r="Q104">
        <v>2.8596347580909509E-3</v>
      </c>
    </row>
    <row r="105" spans="2:17" x14ac:dyDescent="0.35">
      <c r="B105" t="s">
        <v>29</v>
      </c>
      <c r="C105">
        <f>Fogl2011!$CE10</f>
        <v>1.5253578623919749E-3</v>
      </c>
      <c r="D105">
        <f>Fogl2012!$CE10</f>
        <v>1.3567986950003017E-3</v>
      </c>
      <c r="E105">
        <f>Fogl2013!$CE10</f>
        <v>1.0536657925677871E-3</v>
      </c>
      <c r="F105">
        <f>Fogl2014!$CE10</f>
        <v>1.3722373119839381E-3</v>
      </c>
      <c r="G105">
        <f>Fogl2015!$CE10</f>
        <v>1.8629688864019414E-3</v>
      </c>
      <c r="H105">
        <f>Fogl2016!$CE10</f>
        <v>9.9333969754275379E-4</v>
      </c>
      <c r="I105">
        <f>Fogl2017!$CE10</f>
        <v>2.0233821697562553E-3</v>
      </c>
      <c r="J105">
        <f>Fogl2018!$CE10</f>
        <v>1.2514207576544388E-3</v>
      </c>
      <c r="K105" cm="1">
        <f t="array" ref="K105:Q105">TREND(C105:J105,$C$1:$J$1,$K$1:$Q$1)</f>
        <v>1.5223130536245605E-3</v>
      </c>
      <c r="L105">
        <v>1.542850088505035E-3</v>
      </c>
      <c r="M105">
        <v>1.5633871233855096E-3</v>
      </c>
      <c r="N105">
        <v>1.5839241582659841E-3</v>
      </c>
      <c r="O105">
        <v>1.6044611931464656E-3</v>
      </c>
      <c r="P105">
        <v>1.6249982280269401E-3</v>
      </c>
      <c r="Q105">
        <v>1.6455352629074146E-3</v>
      </c>
    </row>
    <row r="106" spans="2:17" x14ac:dyDescent="0.35">
      <c r="C106" s="12" t="str">
        <f>Fogl2011!$CF2</f>
        <v>23: Nemfém ásványi termék gyártása</v>
      </c>
      <c r="D106" s="12" t="str">
        <f>Fogl2011!$CF2</f>
        <v>23: Nemfém ásványi termék gyártása</v>
      </c>
      <c r="E106" s="12" t="str">
        <f>Fogl2011!$CF2</f>
        <v>23: Nemfém ásványi termék gyártása</v>
      </c>
      <c r="F106" s="12" t="str">
        <f>Fogl2011!$CF2</f>
        <v>23: Nemfém ásványi termék gyártása</v>
      </c>
      <c r="G106" s="12" t="str">
        <f>Fogl2011!$CF2</f>
        <v>23: Nemfém ásványi termék gyártása</v>
      </c>
      <c r="H106" s="12" t="str">
        <f>Fogl2011!$CF2</f>
        <v>23: Nemfém ásványi termék gyártása</v>
      </c>
      <c r="I106" s="12" t="str">
        <f>Fogl2011!$CF2</f>
        <v>23: Nemfém ásványi termék gyártása</v>
      </c>
      <c r="J106" s="12" t="str">
        <f>Fogl2011!$CF2</f>
        <v>23: Nemfém ásványi termék gyártása</v>
      </c>
      <c r="K106" s="12"/>
      <c r="L106" s="12"/>
      <c r="M106" s="12"/>
      <c r="N106" s="12"/>
      <c r="O106" s="12"/>
      <c r="P106" s="12"/>
      <c r="Q106" s="12"/>
    </row>
    <row r="107" spans="2:17" x14ac:dyDescent="0.35">
      <c r="B107" t="s">
        <v>23</v>
      </c>
      <c r="C107">
        <f>Fogl2011!$CF4</f>
        <v>0</v>
      </c>
      <c r="D107">
        <f>Fogl2012!$CF4</f>
        <v>0</v>
      </c>
      <c r="E107">
        <f>Fogl2013!$CF4</f>
        <v>3.7088671363571407E-5</v>
      </c>
      <c r="F107">
        <f>Fogl2014!$CF4</f>
        <v>1.799983742633584E-4</v>
      </c>
      <c r="G107">
        <f>Fogl2015!$CF4</f>
        <v>8.6861716147892555E-5</v>
      </c>
      <c r="H107">
        <f>Fogl2016!$CF4</f>
        <v>0</v>
      </c>
      <c r="I107">
        <f>Fogl2017!$CF4</f>
        <v>0</v>
      </c>
      <c r="J107">
        <f>Fogl2018!$CF4</f>
        <v>2.6173044580839327E-5</v>
      </c>
      <c r="K107" cm="1">
        <f t="array" ref="K107:Q107">TREND(C107:J107,$C$1:$J$1,$K$1:$Q$1)</f>
        <v>4.0129974358369997E-5</v>
      </c>
      <c r="L107">
        <v>3.9877696261461583E-5</v>
      </c>
      <c r="M107">
        <v>3.962541816455317E-5</v>
      </c>
      <c r="N107">
        <v>3.9373140067644865E-5</v>
      </c>
      <c r="O107">
        <v>3.9120861970736451E-5</v>
      </c>
      <c r="P107">
        <v>3.8868583873828038E-5</v>
      </c>
      <c r="Q107">
        <v>3.8616305776919624E-5</v>
      </c>
    </row>
    <row r="108" spans="2:17" x14ac:dyDescent="0.35">
      <c r="B108" t="s">
        <v>24</v>
      </c>
      <c r="C108">
        <f>Fogl2011!$CF5</f>
        <v>6.8211138092711893E-3</v>
      </c>
      <c r="D108">
        <f>Fogl2012!$CF5</f>
        <v>7.7794714207502441E-3</v>
      </c>
      <c r="E108">
        <f>Fogl2013!$CF5</f>
        <v>7.8982011517423657E-3</v>
      </c>
      <c r="F108">
        <f>Fogl2014!$CF5</f>
        <v>6.0030227040651666E-3</v>
      </c>
      <c r="G108">
        <f>Fogl2015!$CF5</f>
        <v>5.9110895454436542E-3</v>
      </c>
      <c r="H108">
        <f>Fogl2016!$CF5</f>
        <v>6.1363983873696289E-3</v>
      </c>
      <c r="I108">
        <f>Fogl2017!$CF5</f>
        <v>6.4337035706438679E-3</v>
      </c>
      <c r="J108">
        <f>Fogl2018!$CF5</f>
        <v>6.863496043610689E-3</v>
      </c>
      <c r="K108" cm="1">
        <f t="array" ref="K108:Q108">TREND(C108:J108,$C$1:$J$1,$K$1:$Q$1)</f>
        <v>6.0981600222248522E-3</v>
      </c>
      <c r="L108">
        <v>5.9575706762499125E-3</v>
      </c>
      <c r="M108">
        <v>5.8169813302749729E-3</v>
      </c>
      <c r="N108">
        <v>5.6763919843000332E-3</v>
      </c>
      <c r="O108">
        <v>5.5358026383250936E-3</v>
      </c>
      <c r="P108">
        <v>5.3952132923501539E-3</v>
      </c>
      <c r="Q108">
        <v>5.2546239463752142E-3</v>
      </c>
    </row>
    <row r="109" spans="2:17" x14ac:dyDescent="0.35">
      <c r="B109" t="s">
        <v>25</v>
      </c>
      <c r="C109">
        <f>Fogl2011!$CF6</f>
        <v>1.5838546095327789E-2</v>
      </c>
      <c r="D109">
        <f>Fogl2012!$CF6</f>
        <v>1.5146329992665117E-2</v>
      </c>
      <c r="E109">
        <f>Fogl2013!$CF6</f>
        <v>2.0125661760832522E-2</v>
      </c>
      <c r="F109">
        <f>Fogl2014!$CF6</f>
        <v>1.9944435247437421E-2</v>
      </c>
      <c r="G109">
        <f>Fogl2015!$CF6</f>
        <v>1.4652672944672082E-2</v>
      </c>
      <c r="H109">
        <f>Fogl2016!$CF6</f>
        <v>1.1353122452778345E-2</v>
      </c>
      <c r="I109">
        <f>Fogl2017!$CF6</f>
        <v>1.5338833963309765E-2</v>
      </c>
      <c r="J109">
        <f>Fogl2018!$CF6</f>
        <v>1.7231100879338455E-2</v>
      </c>
      <c r="K109" cm="1">
        <f t="array" ref="K109:Q109">TREND(C109:J109,$C$1:$J$1,$K$1:$Q$1)</f>
        <v>1.5084249869600663E-2</v>
      </c>
      <c r="L109">
        <v>1.4835452525724047E-2</v>
      </c>
      <c r="M109">
        <v>1.4586655181847541E-2</v>
      </c>
      <c r="N109">
        <v>1.4337857837971035E-2</v>
      </c>
      <c r="O109">
        <v>1.4089060494094419E-2</v>
      </c>
      <c r="P109">
        <v>1.3840263150217913E-2</v>
      </c>
      <c r="Q109">
        <v>1.3591465806341407E-2</v>
      </c>
    </row>
    <row r="110" spans="2:17" x14ac:dyDescent="0.35">
      <c r="B110" t="s">
        <v>26</v>
      </c>
      <c r="C110">
        <f>Fogl2011!$CF7</f>
        <v>4.243988782898651E-3</v>
      </c>
      <c r="D110">
        <f>Fogl2012!$CF7</f>
        <v>2.8281172347257794E-3</v>
      </c>
      <c r="E110">
        <f>Fogl2013!$CF7</f>
        <v>3.1137625458416539E-3</v>
      </c>
      <c r="F110">
        <f>Fogl2014!$CF7</f>
        <v>3.4907377025945319E-3</v>
      </c>
      <c r="G110">
        <f>Fogl2015!$CF7</f>
        <v>4.6485994297079053E-3</v>
      </c>
      <c r="H110">
        <f>Fogl2016!$CF7</f>
        <v>6.5862390883287703E-3</v>
      </c>
      <c r="I110">
        <f>Fogl2017!$CF7</f>
        <v>5.0734195893584284E-3</v>
      </c>
      <c r="J110">
        <f>Fogl2018!$CF7</f>
        <v>4.0460447740262202E-3</v>
      </c>
      <c r="K110" cm="1">
        <f t="array" ref="K110:Q110">TREND(C110:J110,$C$1:$J$1,$K$1:$Q$1)</f>
        <v>5.4011598076655343E-3</v>
      </c>
      <c r="L110">
        <v>5.6561145108278144E-3</v>
      </c>
      <c r="M110">
        <v>5.9110692139900944E-3</v>
      </c>
      <c r="N110">
        <v>6.1660239171523745E-3</v>
      </c>
      <c r="O110">
        <v>6.4209786203146546E-3</v>
      </c>
      <c r="P110">
        <v>6.6759333234768237E-3</v>
      </c>
      <c r="Q110">
        <v>6.9308880266391037E-3</v>
      </c>
    </row>
    <row r="111" spans="2:17" x14ac:dyDescent="0.35">
      <c r="B111" t="s">
        <v>27</v>
      </c>
      <c r="C111">
        <f>Fogl2011!$CF8</f>
        <v>9.4450045522596893E-3</v>
      </c>
      <c r="D111">
        <f>Fogl2012!$CF8</f>
        <v>1.1052866688177529E-2</v>
      </c>
      <c r="E111">
        <f>Fogl2013!$CF8</f>
        <v>1.0843378827749604E-2</v>
      </c>
      <c r="F111">
        <f>Fogl2014!$CF8</f>
        <v>9.2583779172383841E-3</v>
      </c>
      <c r="G111">
        <f>Fogl2015!$CF8</f>
        <v>7.8639805429755825E-3</v>
      </c>
      <c r="H111">
        <f>Fogl2016!$CF8</f>
        <v>9.1967432196091246E-3</v>
      </c>
      <c r="I111">
        <f>Fogl2017!$CF8</f>
        <v>6.7081585169169343E-3</v>
      </c>
      <c r="J111">
        <f>Fogl2018!$CF8</f>
        <v>7.7487607867861366E-3</v>
      </c>
      <c r="K111" cm="1">
        <f t="array" ref="K111:Q111">TREND(C111:J111,$C$1:$J$1,$K$1:$Q$1)</f>
        <v>6.8754686271800258E-3</v>
      </c>
      <c r="L111">
        <v>6.4000930151169033E-3</v>
      </c>
      <c r="M111">
        <v>5.9247174030537808E-3</v>
      </c>
      <c r="N111">
        <v>5.4493417909906583E-3</v>
      </c>
      <c r="O111">
        <v>4.9739661789275358E-3</v>
      </c>
      <c r="P111">
        <v>4.4985905668644133E-3</v>
      </c>
      <c r="Q111">
        <v>4.0232149548012908E-3</v>
      </c>
    </row>
    <row r="112" spans="2:17" x14ac:dyDescent="0.35">
      <c r="B112" t="s">
        <v>28</v>
      </c>
      <c r="C112">
        <f>Fogl2011!$CF9</f>
        <v>4.5964018616832299E-3</v>
      </c>
      <c r="D112">
        <f>Fogl2012!$CF9</f>
        <v>4.9547926264314262E-3</v>
      </c>
      <c r="E112">
        <f>Fogl2013!$CF9</f>
        <v>2.9906955908625306E-3</v>
      </c>
      <c r="F112">
        <f>Fogl2014!$CF9</f>
        <v>1.9584438498910705E-3</v>
      </c>
      <c r="G112">
        <f>Fogl2015!$CF9</f>
        <v>3.3037404452112237E-3</v>
      </c>
      <c r="H112">
        <f>Fogl2016!$CF9</f>
        <v>2.9446715091357165E-3</v>
      </c>
      <c r="I112">
        <f>Fogl2017!$CF9</f>
        <v>4.4885374465726217E-3</v>
      </c>
      <c r="J112">
        <f>Fogl2018!$CF9</f>
        <v>3.1284486228391477E-3</v>
      </c>
      <c r="K112" cm="1">
        <f t="array" ref="K112:Q112">TREND(C112:J112,$C$1:$J$1,$K$1:$Q$1)</f>
        <v>2.9350169822357497E-3</v>
      </c>
      <c r="L112">
        <v>2.7993059796040387E-3</v>
      </c>
      <c r="M112">
        <v>2.6635949769723277E-3</v>
      </c>
      <c r="N112">
        <v>2.5278839743406167E-3</v>
      </c>
      <c r="O112">
        <v>2.3921729717089613E-3</v>
      </c>
      <c r="P112">
        <v>2.2564619690772503E-3</v>
      </c>
      <c r="Q112">
        <v>2.1207509664455393E-3</v>
      </c>
    </row>
    <row r="113" spans="2:17" x14ac:dyDescent="0.35">
      <c r="B113" t="s">
        <v>29</v>
      </c>
      <c r="C113">
        <f>Fogl2011!$CF10</f>
        <v>9.3364412815440611E-4</v>
      </c>
      <c r="D113">
        <f>Fogl2012!$CF10</f>
        <v>1.5077561184525887E-3</v>
      </c>
      <c r="E113">
        <f>Fogl2013!$CF10</f>
        <v>9.2215923799425265E-4</v>
      </c>
      <c r="F113">
        <f>Fogl2014!$CF10</f>
        <v>1.1861431329662337E-3</v>
      </c>
      <c r="G113">
        <f>Fogl2015!$CF10</f>
        <v>2.1400929719885943E-3</v>
      </c>
      <c r="H113">
        <f>Fogl2016!$CF10</f>
        <v>1.1167473909525366E-3</v>
      </c>
      <c r="I113">
        <f>Fogl2017!$CF10</f>
        <v>1.6214158719141825E-3</v>
      </c>
      <c r="J113">
        <f>Fogl2018!$CF10</f>
        <v>2.2647381516714498E-3</v>
      </c>
      <c r="K113" cm="1">
        <f t="array" ref="K113:Q113">TREND(C113:J113,$C$1:$J$1,$K$1:$Q$1)</f>
        <v>2.0735695128237808E-3</v>
      </c>
      <c r="L113">
        <v>2.2095655988931262E-3</v>
      </c>
      <c r="M113">
        <v>2.3455616849624716E-3</v>
      </c>
      <c r="N113">
        <v>2.4815577710318171E-3</v>
      </c>
      <c r="O113">
        <v>2.6175538571011625E-3</v>
      </c>
      <c r="P113">
        <v>2.7535499431705079E-3</v>
      </c>
      <c r="Q113">
        <v>2.8895460292398534E-3</v>
      </c>
    </row>
    <row r="114" spans="2:17" x14ac:dyDescent="0.35">
      <c r="C114" s="12" t="str">
        <f>Fogl2011!$CG2</f>
        <v>24: Fémalapanyag gyártása</v>
      </c>
      <c r="D114" s="12" t="str">
        <f>Fogl2011!$CG2</f>
        <v>24: Fémalapanyag gyártása</v>
      </c>
      <c r="E114" s="12" t="str">
        <f>Fogl2011!$CG2</f>
        <v>24: Fémalapanyag gyártása</v>
      </c>
      <c r="F114" s="12" t="str">
        <f>Fogl2011!$CG2</f>
        <v>24: Fémalapanyag gyártása</v>
      </c>
      <c r="G114" s="12" t="str">
        <f>Fogl2011!$CG2</f>
        <v>24: Fémalapanyag gyártása</v>
      </c>
      <c r="H114" s="12" t="str">
        <f>Fogl2011!$CG2</f>
        <v>24: Fémalapanyag gyártása</v>
      </c>
      <c r="I114" s="12" t="str">
        <f>Fogl2011!$CG2</f>
        <v>24: Fémalapanyag gyártása</v>
      </c>
      <c r="J114" s="12" t="str">
        <f>Fogl2011!$CG2</f>
        <v>24: Fémalapanyag gyártása</v>
      </c>
      <c r="K114" s="12"/>
      <c r="L114" s="12"/>
      <c r="M114" s="12"/>
      <c r="N114" s="12"/>
      <c r="O114" s="12"/>
      <c r="P114" s="12"/>
      <c r="Q114" s="12"/>
    </row>
    <row r="115" spans="2:17" x14ac:dyDescent="0.35">
      <c r="B115" t="s">
        <v>23</v>
      </c>
      <c r="C115">
        <f>Fogl2011!$CG4</f>
        <v>0</v>
      </c>
      <c r="D115">
        <f>Fogl2012!$CG4</f>
        <v>0</v>
      </c>
      <c r="E115">
        <f>Fogl2013!$CG4</f>
        <v>0</v>
      </c>
      <c r="F115">
        <f>Fogl2014!$CG4</f>
        <v>0</v>
      </c>
      <c r="G115">
        <f>Fogl2015!$CG4</f>
        <v>1.1167139822516924E-5</v>
      </c>
      <c r="H115">
        <f>Fogl2016!$CG4</f>
        <v>0</v>
      </c>
      <c r="I115">
        <f>Fogl2017!$CG4</f>
        <v>0</v>
      </c>
      <c r="J115">
        <f>Fogl2018!$CG4</f>
        <v>1.8943108583212621E-4</v>
      </c>
      <c r="K115" cm="1">
        <f t="array" ref="K115:Q115">TREND(C115:J115,$C$1:$J$1,$K$1:$Q$1)</f>
        <v>9.6709675027228936E-5</v>
      </c>
      <c r="L115">
        <v>1.1262854098732095E-4</v>
      </c>
      <c r="M115">
        <v>1.2854740694740602E-4</v>
      </c>
      <c r="N115">
        <v>1.4446627290749803E-4</v>
      </c>
      <c r="O115">
        <v>1.603851388675831E-4</v>
      </c>
      <c r="P115">
        <v>1.7630400482767511E-4</v>
      </c>
      <c r="Q115">
        <v>1.9222287078776018E-4</v>
      </c>
    </row>
    <row r="116" spans="2:17" x14ac:dyDescent="0.35">
      <c r="B116" t="s">
        <v>24</v>
      </c>
      <c r="C116">
        <f>Fogl2011!$CG5</f>
        <v>4.4863648527954337E-3</v>
      </c>
      <c r="D116">
        <f>Fogl2012!$CG5</f>
        <v>3.9833578303859907E-3</v>
      </c>
      <c r="E116">
        <f>Fogl2013!$CG5</f>
        <v>2.8526354391908361E-3</v>
      </c>
      <c r="F116">
        <f>Fogl2014!$CG5</f>
        <v>2.2170104167995291E-3</v>
      </c>
      <c r="G116">
        <f>Fogl2015!$CG5</f>
        <v>3.1205951837366738E-3</v>
      </c>
      <c r="H116">
        <f>Fogl2016!$CG5</f>
        <v>2.7313840840473159E-3</v>
      </c>
      <c r="I116">
        <f>Fogl2017!$CG5</f>
        <v>3.648868690123418E-3</v>
      </c>
      <c r="J116">
        <f>Fogl2018!$CG5</f>
        <v>4.7315361513442268E-3</v>
      </c>
      <c r="K116" cm="1">
        <f t="array" ref="K116:Q116">TREND(C116:J116,$C$1:$J$1,$K$1:$Q$1)</f>
        <v>3.5027325144476752E-3</v>
      </c>
      <c r="L116">
        <v>3.5096799440909512E-3</v>
      </c>
      <c r="M116">
        <v>3.5166273737342289E-3</v>
      </c>
      <c r="N116">
        <v>3.5235748033775067E-3</v>
      </c>
      <c r="O116">
        <v>3.5305222330207827E-3</v>
      </c>
      <c r="P116">
        <v>3.5374696626640605E-3</v>
      </c>
      <c r="Q116">
        <v>3.5444170923073365E-3</v>
      </c>
    </row>
    <row r="117" spans="2:17" x14ac:dyDescent="0.35">
      <c r="B117" t="s">
        <v>25</v>
      </c>
      <c r="C117">
        <f>Fogl2011!$CG6</f>
        <v>1.1674441078504922E-2</v>
      </c>
      <c r="D117">
        <f>Fogl2012!$CG6</f>
        <v>1.3816421038226646E-2</v>
      </c>
      <c r="E117">
        <f>Fogl2013!$CG6</f>
        <v>1.7050122353105834E-2</v>
      </c>
      <c r="F117">
        <f>Fogl2014!$CG6</f>
        <v>1.234515321530032E-2</v>
      </c>
      <c r="G117">
        <f>Fogl2015!$CG6</f>
        <v>1.3350936054475789E-2</v>
      </c>
      <c r="H117">
        <f>Fogl2016!$CG6</f>
        <v>1.1578415105320301E-2</v>
      </c>
      <c r="I117">
        <f>Fogl2017!$CG6</f>
        <v>8.9684088785340673E-3</v>
      </c>
      <c r="J117">
        <f>Fogl2018!$CG6</f>
        <v>1.3598041900143448E-2</v>
      </c>
      <c r="K117" cm="1">
        <f t="array" ref="K117:Q117">TREND(C117:J117,$C$1:$J$1,$K$1:$Q$1)</f>
        <v>1.1395017776995586E-2</v>
      </c>
      <c r="L117">
        <v>1.1083301182338801E-2</v>
      </c>
      <c r="M117">
        <v>1.0771584587682015E-2</v>
      </c>
      <c r="N117">
        <v>1.0459867993025118E-2</v>
      </c>
      <c r="O117">
        <v>1.0148151398368332E-2</v>
      </c>
      <c r="P117">
        <v>9.8364348037114357E-3</v>
      </c>
      <c r="Q117">
        <v>9.5247182090546501E-3</v>
      </c>
    </row>
    <row r="118" spans="2:17" x14ac:dyDescent="0.35">
      <c r="B118" t="s">
        <v>26</v>
      </c>
      <c r="C118">
        <f>Fogl2011!$CG7</f>
        <v>1.9771554282730767E-3</v>
      </c>
      <c r="D118">
        <f>Fogl2012!$CG7</f>
        <v>1.9957658076318317E-3</v>
      </c>
      <c r="E118">
        <f>Fogl2013!$CG7</f>
        <v>1.8602928807266059E-3</v>
      </c>
      <c r="F118">
        <f>Fogl2014!$CG7</f>
        <v>1.0106394860194044E-3</v>
      </c>
      <c r="G118">
        <f>Fogl2015!$CG7</f>
        <v>6.0798872367036588E-4</v>
      </c>
      <c r="H118">
        <f>Fogl2016!$CG7</f>
        <v>1.4035147871159196E-3</v>
      </c>
      <c r="I118">
        <f>Fogl2017!$CG7</f>
        <v>3.0021923203555801E-3</v>
      </c>
      <c r="J118">
        <f>Fogl2018!$CG7</f>
        <v>2.0144723679908945E-3</v>
      </c>
      <c r="K118" cm="1">
        <f t="array" ref="K118:Q118">TREND(C118:J118,$C$1:$J$1,$K$1:$Q$1)</f>
        <v>1.9225937662120246E-3</v>
      </c>
      <c r="L118">
        <v>1.9645028864318098E-3</v>
      </c>
      <c r="M118">
        <v>2.006412006651595E-3</v>
      </c>
      <c r="N118">
        <v>2.0483211268713941E-3</v>
      </c>
      <c r="O118">
        <v>2.0902302470911793E-3</v>
      </c>
      <c r="P118">
        <v>2.1321393673109784E-3</v>
      </c>
      <c r="Q118">
        <v>2.1740484875307636E-3</v>
      </c>
    </row>
    <row r="119" spans="2:17" x14ac:dyDescent="0.35">
      <c r="B119" t="s">
        <v>27</v>
      </c>
      <c r="C119">
        <f>Fogl2011!$CG8</f>
        <v>6.6961268020418133E-3</v>
      </c>
      <c r="D119">
        <f>Fogl2012!$CG8</f>
        <v>8.7227907619567367E-3</v>
      </c>
      <c r="E119">
        <f>Fogl2013!$CG8</f>
        <v>9.2008324822113047E-3</v>
      </c>
      <c r="F119">
        <f>Fogl2014!$CG8</f>
        <v>8.7759327520166019E-3</v>
      </c>
      <c r="G119">
        <f>Fogl2015!$CG8</f>
        <v>5.7101308292469878E-3</v>
      </c>
      <c r="H119">
        <f>Fogl2016!$CG8</f>
        <v>4.9960936824947283E-3</v>
      </c>
      <c r="I119">
        <f>Fogl2017!$CG8</f>
        <v>5.7164882467504357E-3</v>
      </c>
      <c r="J119">
        <f>Fogl2018!$CG8</f>
        <v>5.6362816359155762E-3</v>
      </c>
      <c r="K119" cm="1">
        <f t="array" ref="K119:Q119">TREND(C119:J119,$C$1:$J$1,$K$1:$Q$1)</f>
        <v>4.8891321279631583E-3</v>
      </c>
      <c r="L119">
        <v>4.4351982343817653E-3</v>
      </c>
      <c r="M119">
        <v>3.9812643408004833E-3</v>
      </c>
      <c r="N119">
        <v>3.5273304472190903E-3</v>
      </c>
      <c r="O119">
        <v>3.0733965536376973E-3</v>
      </c>
      <c r="P119">
        <v>2.6194626600564153E-3</v>
      </c>
      <c r="Q119">
        <v>2.1655287664750222E-3</v>
      </c>
    </row>
    <row r="120" spans="2:17" x14ac:dyDescent="0.35">
      <c r="B120" t="s">
        <v>28</v>
      </c>
      <c r="C120">
        <f>Fogl2011!$CG9</f>
        <v>1.2058108156202268E-3</v>
      </c>
      <c r="D120">
        <f>Fogl2012!$CG9</f>
        <v>2.4276141086688901E-3</v>
      </c>
      <c r="E120">
        <f>Fogl2013!$CG9</f>
        <v>3.6101701810043753E-3</v>
      </c>
      <c r="F120">
        <f>Fogl2014!$CG9</f>
        <v>3.6702844118856603E-3</v>
      </c>
      <c r="G120">
        <f>Fogl2015!$CG9</f>
        <v>2.5634789859244407E-3</v>
      </c>
      <c r="H120">
        <f>Fogl2016!$CG9</f>
        <v>3.3551684338766138E-3</v>
      </c>
      <c r="I120">
        <f>Fogl2017!$CG9</f>
        <v>3.3762395291757627E-3</v>
      </c>
      <c r="J120">
        <f>Fogl2018!$CG9</f>
        <v>4.7159858383281567E-3</v>
      </c>
      <c r="K120" cm="1">
        <f t="array" ref="K120:Q120">TREND(C120:J120,$C$1:$J$1,$K$1:$Q$1)</f>
        <v>4.5857301948897256E-3</v>
      </c>
      <c r="L120">
        <v>4.9124271186294921E-3</v>
      </c>
      <c r="M120">
        <v>5.2391240423693697E-3</v>
      </c>
      <c r="N120">
        <v>5.5658209661091362E-3</v>
      </c>
      <c r="O120">
        <v>5.8925178898490138E-3</v>
      </c>
      <c r="P120">
        <v>6.2192148135887804E-3</v>
      </c>
      <c r="Q120">
        <v>6.5459117373286579E-3</v>
      </c>
    </row>
    <row r="121" spans="2:17" x14ac:dyDescent="0.35">
      <c r="B121" t="s">
        <v>29</v>
      </c>
      <c r="C121">
        <f>Fogl2011!$CG10</f>
        <v>2.0239440962849481E-3</v>
      </c>
      <c r="D121">
        <f>Fogl2012!$CG10</f>
        <v>1.8813328193444093E-3</v>
      </c>
      <c r="E121">
        <f>Fogl2013!$CG10</f>
        <v>1.58914575911807E-3</v>
      </c>
      <c r="F121">
        <f>Fogl2014!$CG10</f>
        <v>7.458263548725479E-4</v>
      </c>
      <c r="G121">
        <f>Fogl2015!$CG10</f>
        <v>7.4943916142224695E-4</v>
      </c>
      <c r="H121">
        <f>Fogl2016!$CG10</f>
        <v>9.996842472077736E-4</v>
      </c>
      <c r="I121">
        <f>Fogl2017!$CG10</f>
        <v>2.5954296122216781E-3</v>
      </c>
      <c r="J121">
        <f>Fogl2018!$CG10</f>
        <v>2.8669122542354622E-3</v>
      </c>
      <c r="K121" cm="1">
        <f t="array" ref="K121:Q121">TREND(C121:J121,$C$1:$J$1,$K$1:$Q$1)</f>
        <v>2.0943119313486802E-3</v>
      </c>
      <c r="L121">
        <v>2.1860558520731821E-3</v>
      </c>
      <c r="M121">
        <v>2.277799772797684E-3</v>
      </c>
      <c r="N121">
        <v>2.3695436935221859E-3</v>
      </c>
      <c r="O121">
        <v>2.4612876142467155E-3</v>
      </c>
      <c r="P121">
        <v>2.5530315349712174E-3</v>
      </c>
      <c r="Q121">
        <v>2.6447754556957193E-3</v>
      </c>
    </row>
    <row r="122" spans="2:17" x14ac:dyDescent="0.35">
      <c r="C122" s="12" t="str">
        <f>Fogl2011!$CH2</f>
        <v>25: Fémfeldolgozási termék gyártása</v>
      </c>
      <c r="D122" s="12" t="str">
        <f>Fogl2011!$CH2</f>
        <v>25: Fémfeldolgozási termék gyártása</v>
      </c>
      <c r="E122" s="12" t="str">
        <f>Fogl2011!$CH2</f>
        <v>25: Fémfeldolgozási termék gyártása</v>
      </c>
      <c r="F122" s="12" t="str">
        <f>Fogl2011!$CH2</f>
        <v>25: Fémfeldolgozási termék gyártása</v>
      </c>
      <c r="G122" s="12" t="str">
        <f>Fogl2011!$CH2</f>
        <v>25: Fémfeldolgozási termék gyártása</v>
      </c>
      <c r="H122" s="12" t="str">
        <f>Fogl2011!$CH2</f>
        <v>25: Fémfeldolgozási termék gyártása</v>
      </c>
      <c r="I122" s="12" t="str">
        <f>Fogl2011!$CH2</f>
        <v>25: Fémfeldolgozási termék gyártása</v>
      </c>
      <c r="J122" s="12" t="str">
        <f>Fogl2011!$CH2</f>
        <v>25: Fémfeldolgozási termék gyártása</v>
      </c>
      <c r="K122" s="12"/>
      <c r="L122" s="12"/>
      <c r="M122" s="12"/>
      <c r="N122" s="12"/>
      <c r="O122" s="12"/>
      <c r="P122" s="12"/>
      <c r="Q122" s="12"/>
    </row>
    <row r="123" spans="2:17" x14ac:dyDescent="0.35">
      <c r="B123" t="s">
        <v>23</v>
      </c>
      <c r="C123">
        <f>Fogl2011!$CH4</f>
        <v>3.8431516098264953E-5</v>
      </c>
      <c r="D123">
        <f>Fogl2012!$CH4</f>
        <v>0</v>
      </c>
      <c r="E123">
        <f>Fogl2013!$CH4</f>
        <v>1.8403785753276975E-5</v>
      </c>
      <c r="F123">
        <f>Fogl2014!$CH4</f>
        <v>9.362947394073111E-5</v>
      </c>
      <c r="G123">
        <f>Fogl2015!$CH4</f>
        <v>7.8601485023304169E-5</v>
      </c>
      <c r="H123">
        <f>Fogl2016!$CH4</f>
        <v>1.6965475931858124E-5</v>
      </c>
      <c r="I123">
        <f>Fogl2017!$CH4</f>
        <v>6.2708311235402884E-5</v>
      </c>
      <c r="J123">
        <f>Fogl2018!$CH4</f>
        <v>2.2363645226645669E-4</v>
      </c>
      <c r="K123" cm="1">
        <f t="array" ref="K123:Q123">TREND(C123:J123,$C$1:$J$1,$K$1:$Q$1)</f>
        <v>1.5175955490469295E-4</v>
      </c>
      <c r="L123">
        <v>1.7069566432103417E-4</v>
      </c>
      <c r="M123">
        <v>1.8963177373738233E-4</v>
      </c>
      <c r="N123">
        <v>2.0856788315372354E-4</v>
      </c>
      <c r="O123">
        <v>2.2750399257006476E-4</v>
      </c>
      <c r="P123">
        <v>2.4644010198640598E-4</v>
      </c>
      <c r="Q123">
        <v>2.653762114027472E-4</v>
      </c>
    </row>
    <row r="124" spans="2:17" x14ac:dyDescent="0.35">
      <c r="B124" t="s">
        <v>24</v>
      </c>
      <c r="C124">
        <f>Fogl2011!$CH5</f>
        <v>6.364259065872676E-3</v>
      </c>
      <c r="D124">
        <f>Fogl2012!$CH5</f>
        <v>6.0174772852640479E-3</v>
      </c>
      <c r="E124">
        <f>Fogl2013!$CH5</f>
        <v>4.0944041447290485E-3</v>
      </c>
      <c r="F124">
        <f>Fogl2014!$CH5</f>
        <v>4.7975102245699404E-3</v>
      </c>
      <c r="G124">
        <f>Fogl2015!$CH5</f>
        <v>6.067100764769102E-3</v>
      </c>
      <c r="H124">
        <f>Fogl2016!$CH5</f>
        <v>5.1154598081493948E-3</v>
      </c>
      <c r="I124">
        <f>Fogl2017!$CH5</f>
        <v>6.3032189326398926E-3</v>
      </c>
      <c r="J124">
        <f>Fogl2018!$CH5</f>
        <v>6.971659328617652E-3</v>
      </c>
      <c r="K124" cm="1">
        <f t="array" ref="K124:Q124">TREND(C124:J124,$C$1:$J$1,$K$1:$Q$1)</f>
        <v>6.2528112446775808E-3</v>
      </c>
      <c r="L124">
        <v>6.3720168114222986E-3</v>
      </c>
      <c r="M124">
        <v>6.4912223781669887E-3</v>
      </c>
      <c r="N124">
        <v>6.6104279449116787E-3</v>
      </c>
      <c r="O124">
        <v>6.7296335116563688E-3</v>
      </c>
      <c r="P124">
        <v>6.8488390784010589E-3</v>
      </c>
      <c r="Q124">
        <v>6.9680446451457489E-3</v>
      </c>
    </row>
    <row r="125" spans="2:17" x14ac:dyDescent="0.35">
      <c r="B125" t="s">
        <v>25</v>
      </c>
      <c r="C125">
        <f>Fogl2011!$CH6</f>
        <v>3.4735365037514315E-2</v>
      </c>
      <c r="D125">
        <f>Fogl2012!$CH6</f>
        <v>3.3597991933716063E-2</v>
      </c>
      <c r="E125">
        <f>Fogl2013!$CH6</f>
        <v>3.2547533290045408E-2</v>
      </c>
      <c r="F125">
        <f>Fogl2014!$CH6</f>
        <v>3.2936768277372741E-2</v>
      </c>
      <c r="G125">
        <f>Fogl2015!$CH6</f>
        <v>2.8080964198969154E-2</v>
      </c>
      <c r="H125">
        <f>Fogl2016!$CH6</f>
        <v>2.7945827006712037E-2</v>
      </c>
      <c r="I125">
        <f>Fogl2017!$CH6</f>
        <v>2.97836914275313E-2</v>
      </c>
      <c r="J125">
        <f>Fogl2018!$CH6</f>
        <v>4.3899835579905448E-2</v>
      </c>
      <c r="K125" cm="1">
        <f t="array" ref="K125:Q125">TREND(C125:J125,$C$1:$J$1,$K$1:$Q$1)</f>
        <v>3.4356293612046396E-2</v>
      </c>
      <c r="L125">
        <v>3.4670803949396589E-2</v>
      </c>
      <c r="M125">
        <v>3.4985314286746672E-2</v>
      </c>
      <c r="N125">
        <v>3.5299824624096754E-2</v>
      </c>
      <c r="O125">
        <v>3.5614334961446947E-2</v>
      </c>
      <c r="P125">
        <v>3.592884529879703E-2</v>
      </c>
      <c r="Q125">
        <v>3.6243355636147112E-2</v>
      </c>
    </row>
    <row r="126" spans="2:17" x14ac:dyDescent="0.35">
      <c r="B126" t="s">
        <v>26</v>
      </c>
      <c r="C126">
        <f>Fogl2011!$CH7</f>
        <v>2.5508918810223358E-3</v>
      </c>
      <c r="D126">
        <f>Fogl2012!$CH7</f>
        <v>2.5039167227273221E-3</v>
      </c>
      <c r="E126">
        <f>Fogl2013!$CH7</f>
        <v>2.7640733459921704E-3</v>
      </c>
      <c r="F126">
        <f>Fogl2014!$CH7</f>
        <v>3.7835910495023647E-3</v>
      </c>
      <c r="G126">
        <f>Fogl2015!$CH7</f>
        <v>3.7036085863950945E-3</v>
      </c>
      <c r="H126">
        <f>Fogl2016!$CH7</f>
        <v>4.5253562974760693E-3</v>
      </c>
      <c r="I126">
        <f>Fogl2017!$CH7</f>
        <v>4.4240369025416101E-3</v>
      </c>
      <c r="J126">
        <f>Fogl2018!$CH7</f>
        <v>7.5423464234753877E-3</v>
      </c>
      <c r="K126" cm="1">
        <f t="array" ref="K126:Q126">TREND(C126:J126,$C$1:$J$1,$K$1:$Q$1)</f>
        <v>6.6396195665479052E-3</v>
      </c>
      <c r="L126">
        <v>7.2318177699717268E-3</v>
      </c>
      <c r="M126">
        <v>7.8240159733953263E-3</v>
      </c>
      <c r="N126">
        <v>8.4162141768189258E-3</v>
      </c>
      <c r="O126">
        <v>9.0084123802425253E-3</v>
      </c>
      <c r="P126">
        <v>9.6006105836663469E-3</v>
      </c>
      <c r="Q126">
        <v>1.0192808787089946E-2</v>
      </c>
    </row>
    <row r="127" spans="2:17" x14ac:dyDescent="0.35">
      <c r="B127" t="s">
        <v>27</v>
      </c>
      <c r="C127">
        <f>Fogl2011!$CH8</f>
        <v>1.5459077350527076E-2</v>
      </c>
      <c r="D127">
        <f>Fogl2012!$CH8</f>
        <v>1.7090068898237231E-2</v>
      </c>
      <c r="E127">
        <f>Fogl2013!$CH8</f>
        <v>1.5340869981481592E-2</v>
      </c>
      <c r="F127">
        <f>Fogl2014!$CH8</f>
        <v>1.3284181772787491E-2</v>
      </c>
      <c r="G127">
        <f>Fogl2015!$CH8</f>
        <v>1.2764569874774605E-2</v>
      </c>
      <c r="H127">
        <f>Fogl2016!$CH8</f>
        <v>1.3053827285482314E-2</v>
      </c>
      <c r="I127">
        <f>Fogl2017!$CH8</f>
        <v>1.2795251901307262E-2</v>
      </c>
      <c r="J127">
        <f>Fogl2018!$CH8</f>
        <v>1.605709727273159E-2</v>
      </c>
      <c r="K127" cm="1">
        <f t="array" ref="K127:Q127">TREND(C127:J127,$C$1:$J$1,$K$1:$Q$1)</f>
        <v>1.3159081318136034E-2</v>
      </c>
      <c r="L127">
        <v>1.2865406490573772E-2</v>
      </c>
      <c r="M127">
        <v>1.2571731663011509E-2</v>
      </c>
      <c r="N127">
        <v>1.2278056835449247E-2</v>
      </c>
      <c r="O127">
        <v>1.1984382007886984E-2</v>
      </c>
      <c r="P127">
        <v>1.1690707180324722E-2</v>
      </c>
      <c r="Q127">
        <v>1.139703235276246E-2</v>
      </c>
    </row>
    <row r="128" spans="2:17" x14ac:dyDescent="0.35">
      <c r="B128" t="s">
        <v>28</v>
      </c>
      <c r="C128">
        <f>Fogl2011!$CH9</f>
        <v>4.1909568305157924E-3</v>
      </c>
      <c r="D128">
        <f>Fogl2012!$CH9</f>
        <v>5.1900618458104878E-3</v>
      </c>
      <c r="E128">
        <f>Fogl2013!$CH9</f>
        <v>4.2556563627577614E-3</v>
      </c>
      <c r="F128">
        <f>Fogl2014!$CH9</f>
        <v>4.3741769620515916E-3</v>
      </c>
      <c r="G128">
        <f>Fogl2015!$CH9</f>
        <v>5.9519223510715877E-3</v>
      </c>
      <c r="H128">
        <f>Fogl2016!$CH9</f>
        <v>3.896158429220635E-3</v>
      </c>
      <c r="I128">
        <f>Fogl2017!$CH9</f>
        <v>3.8045339157215313E-3</v>
      </c>
      <c r="J128">
        <f>Fogl2018!$CH9</f>
        <v>5.1668303305116925E-3</v>
      </c>
      <c r="K128" cm="1">
        <f t="array" ref="K128:Q128">TREND(C128:J128,$C$1:$J$1,$K$1:$Q$1)</f>
        <v>4.6253617590613031E-3</v>
      </c>
      <c r="L128">
        <v>4.6301561214176744E-3</v>
      </c>
      <c r="M128">
        <v>4.6349504837740457E-3</v>
      </c>
      <c r="N128">
        <v>4.6397448461304152E-3</v>
      </c>
      <c r="O128">
        <v>4.6445392084867865E-3</v>
      </c>
      <c r="P128">
        <v>4.6493335708431578E-3</v>
      </c>
      <c r="Q128">
        <v>4.6541279331995273E-3</v>
      </c>
    </row>
    <row r="129" spans="2:17" x14ac:dyDescent="0.35">
      <c r="B129" t="s">
        <v>29</v>
      </c>
      <c r="C129">
        <f>Fogl2011!$CH10</f>
        <v>1.8735364097904163E-3</v>
      </c>
      <c r="D129">
        <f>Fogl2012!$CH10</f>
        <v>2.1709805101852941E-3</v>
      </c>
      <c r="E129">
        <f>Fogl2013!$CH10</f>
        <v>2.2505200864007271E-3</v>
      </c>
      <c r="F129">
        <f>Fogl2014!$CH10</f>
        <v>1.4828667966852542E-3</v>
      </c>
      <c r="G129">
        <f>Fogl2015!$CH10</f>
        <v>1.9977228916318993E-3</v>
      </c>
      <c r="H129">
        <f>Fogl2016!$CH10</f>
        <v>2.5772770828657514E-3</v>
      </c>
      <c r="I129">
        <f>Fogl2017!$CH10</f>
        <v>3.2684123097748998E-3</v>
      </c>
      <c r="J129">
        <f>Fogl2018!$CH10</f>
        <v>2.7631526102255537E-3</v>
      </c>
      <c r="K129" cm="1">
        <f t="array" ref="K129:Q129">TREND(C129:J129,$C$1:$J$1,$K$1:$Q$1)</f>
        <v>3.0057157024807601E-3</v>
      </c>
      <c r="L129">
        <v>3.1629728392109646E-3</v>
      </c>
      <c r="M129">
        <v>3.3202299759411136E-3</v>
      </c>
      <c r="N129">
        <v>3.477487112671318E-3</v>
      </c>
      <c r="O129">
        <v>3.6347442494015225E-3</v>
      </c>
      <c r="P129">
        <v>3.792001386131727E-3</v>
      </c>
      <c r="Q129">
        <v>3.949258522861876E-3</v>
      </c>
    </row>
    <row r="130" spans="2:17" x14ac:dyDescent="0.35">
      <c r="C130" s="12" t="str">
        <f>Fogl2011!$CI2</f>
        <v>26: Számítógép, elektronikai és optikai termék gyártása</v>
      </c>
      <c r="D130" s="12" t="str">
        <f>Fogl2011!$CI2</f>
        <v>26: Számítógép, elektronikai és optikai termék gyártása</v>
      </c>
      <c r="E130" s="12" t="str">
        <f>Fogl2011!$CI2</f>
        <v>26: Számítógép, elektronikai és optikai termék gyártása</v>
      </c>
      <c r="F130" s="12" t="str">
        <f>Fogl2011!$CI2</f>
        <v>26: Számítógép, elektronikai és optikai termék gyártása</v>
      </c>
      <c r="G130" s="12" t="str">
        <f>Fogl2011!$CI2</f>
        <v>26: Számítógép, elektronikai és optikai termék gyártása</v>
      </c>
      <c r="H130" s="12" t="str">
        <f>Fogl2011!$CI2</f>
        <v>26: Számítógép, elektronikai és optikai termék gyártása</v>
      </c>
      <c r="I130" s="12" t="str">
        <f>Fogl2011!$CI2</f>
        <v>26: Számítógép, elektronikai és optikai termék gyártása</v>
      </c>
      <c r="J130" s="12" t="str">
        <f>Fogl2011!$CI2</f>
        <v>26: Számítógép, elektronikai és optikai termék gyártása</v>
      </c>
      <c r="K130" s="12"/>
      <c r="L130" s="12"/>
      <c r="M130" s="12"/>
      <c r="N130" s="12"/>
      <c r="O130" s="12"/>
      <c r="P130" s="12"/>
      <c r="Q130" s="12"/>
    </row>
    <row r="131" spans="2:17" x14ac:dyDescent="0.35">
      <c r="B131" t="s">
        <v>23</v>
      </c>
      <c r="C131">
        <f>Fogl2011!$CI4</f>
        <v>0</v>
      </c>
      <c r="D131">
        <f>Fogl2012!$CI4</f>
        <v>0</v>
      </c>
      <c r="E131">
        <f>Fogl2013!$CI4</f>
        <v>0</v>
      </c>
      <c r="F131">
        <f>Fogl2014!$CI4</f>
        <v>0</v>
      </c>
      <c r="G131">
        <f>Fogl2015!$CI4</f>
        <v>0</v>
      </c>
      <c r="H131">
        <f>Fogl2016!$CI4</f>
        <v>3.3301497918902207E-5</v>
      </c>
      <c r="I131">
        <f>Fogl2017!$CI4</f>
        <v>3.7770286039233978E-5</v>
      </c>
      <c r="J131">
        <f>Fogl2018!$CI4</f>
        <v>1.1764687600178351E-4</v>
      </c>
      <c r="K131" cm="1">
        <f t="array" ref="K131:Q131">TREND(C131:J131,$C$1:$J$1,$K$1:$Q$1)</f>
        <v>8.3176478350276833E-5</v>
      </c>
      <c r="L131">
        <v>9.641795520700866E-5</v>
      </c>
      <c r="M131">
        <v>1.0965943206373702E-4</v>
      </c>
      <c r="N131">
        <v>1.2290090892046884E-4</v>
      </c>
      <c r="O131">
        <v>1.3614238577720067E-4</v>
      </c>
      <c r="P131">
        <v>1.4938386263392903E-4</v>
      </c>
      <c r="Q131">
        <v>1.6262533949066085E-4</v>
      </c>
    </row>
    <row r="132" spans="2:17" x14ac:dyDescent="0.35">
      <c r="B132" t="s">
        <v>24</v>
      </c>
      <c r="C132">
        <f>Fogl2011!$CI5</f>
        <v>2.5549938294985451E-3</v>
      </c>
      <c r="D132">
        <f>Fogl2012!$CI5</f>
        <v>2.1699320041312698E-3</v>
      </c>
      <c r="E132">
        <f>Fogl2013!$CI5</f>
        <v>3.3194108088636094E-3</v>
      </c>
      <c r="F132">
        <f>Fogl2014!$CI5</f>
        <v>2.5254504080704041E-3</v>
      </c>
      <c r="G132">
        <f>Fogl2015!$CI5</f>
        <v>2.8243547709367362E-3</v>
      </c>
      <c r="H132">
        <f>Fogl2016!$CI5</f>
        <v>3.2868578445956476E-3</v>
      </c>
      <c r="I132">
        <f>Fogl2017!$CI5</f>
        <v>3.3479240760641306E-3</v>
      </c>
      <c r="J132">
        <f>Fogl2018!$CI5</f>
        <v>3.4791256649988013E-3</v>
      </c>
      <c r="K132" cm="1">
        <f t="array" ref="K132:Q132">TREND(C132:J132,$C$1:$J$1,$K$1:$Q$1)</f>
        <v>3.6113702122286262E-3</v>
      </c>
      <c r="L132">
        <v>3.7608955536360678E-3</v>
      </c>
      <c r="M132">
        <v>3.9104208950435648E-3</v>
      </c>
      <c r="N132">
        <v>4.0599462364510619E-3</v>
      </c>
      <c r="O132">
        <v>4.2094715778585035E-3</v>
      </c>
      <c r="P132">
        <v>4.3589969192660005E-3</v>
      </c>
      <c r="Q132">
        <v>4.5085222606734976E-3</v>
      </c>
    </row>
    <row r="133" spans="2:17" x14ac:dyDescent="0.35">
      <c r="B133" t="s">
        <v>25</v>
      </c>
      <c r="C133">
        <f>Fogl2011!$CI6</f>
        <v>5.9723505038831518E-3</v>
      </c>
      <c r="D133">
        <f>Fogl2012!$CI6</f>
        <v>4.4887590687787337E-3</v>
      </c>
      <c r="E133">
        <f>Fogl2013!$CI6</f>
        <v>6.9292975360045134E-3</v>
      </c>
      <c r="F133">
        <f>Fogl2014!$CI6</f>
        <v>7.0007242030168827E-3</v>
      </c>
      <c r="G133">
        <f>Fogl2015!$CI6</f>
        <v>6.9060365018037721E-3</v>
      </c>
      <c r="H133">
        <f>Fogl2016!$CI6</f>
        <v>6.5071126933534907E-3</v>
      </c>
      <c r="I133">
        <f>Fogl2017!$CI6</f>
        <v>6.033022230206667E-3</v>
      </c>
      <c r="J133">
        <f>Fogl2018!$CI6</f>
        <v>5.1920837060372175E-3</v>
      </c>
      <c r="K133" cm="1">
        <f t="array" ref="K133:Q133">TREND(C133:J133,$C$1:$J$1,$K$1:$Q$1)</f>
        <v>6.1767914835847634E-3</v>
      </c>
      <c r="L133">
        <v>6.1874844120734761E-3</v>
      </c>
      <c r="M133">
        <v>6.1981773405621922E-3</v>
      </c>
      <c r="N133">
        <v>6.2088702690509048E-3</v>
      </c>
      <c r="O133">
        <v>6.2195631975396175E-3</v>
      </c>
      <c r="P133">
        <v>6.2302561260283301E-3</v>
      </c>
      <c r="Q133">
        <v>6.2409490545170462E-3</v>
      </c>
    </row>
    <row r="134" spans="2:17" x14ac:dyDescent="0.35">
      <c r="B134" t="s">
        <v>26</v>
      </c>
      <c r="C134">
        <f>Fogl2011!$CI7</f>
        <v>1.6789542636637715E-3</v>
      </c>
      <c r="D134">
        <f>Fogl2012!$CI7</f>
        <v>1.5901324106249424E-3</v>
      </c>
      <c r="E134">
        <f>Fogl2013!$CI7</f>
        <v>2.6717923681142315E-3</v>
      </c>
      <c r="F134">
        <f>Fogl2014!$CI7</f>
        <v>3.2790960362852279E-3</v>
      </c>
      <c r="G134">
        <f>Fogl2015!$CI7</f>
        <v>2.750910497753938E-3</v>
      </c>
      <c r="H134">
        <f>Fogl2016!$CI7</f>
        <v>2.6698719104254415E-3</v>
      </c>
      <c r="I134">
        <f>Fogl2017!$CI7</f>
        <v>2.4238300101117444E-3</v>
      </c>
      <c r="J134">
        <f>Fogl2018!$CI7</f>
        <v>3.5186667312068695E-3</v>
      </c>
      <c r="K134" cm="1">
        <f t="array" ref="K134:Q134">TREND(C134:J134,$C$1:$J$1,$K$1:$Q$1)</f>
        <v>3.4575065120217574E-3</v>
      </c>
      <c r="L134">
        <v>3.6540842305769483E-3</v>
      </c>
      <c r="M134">
        <v>3.8506619491321392E-3</v>
      </c>
      <c r="N134">
        <v>4.0472396676873856E-3</v>
      </c>
      <c r="O134">
        <v>4.2438173862425765E-3</v>
      </c>
      <c r="P134">
        <v>4.440395104797823E-3</v>
      </c>
      <c r="Q134">
        <v>4.6369728233530139E-3</v>
      </c>
    </row>
    <row r="135" spans="2:17" x14ac:dyDescent="0.35">
      <c r="B135" t="s">
        <v>27</v>
      </c>
      <c r="C135">
        <f>Fogl2011!$CI8</f>
        <v>4.5080295809744866E-3</v>
      </c>
      <c r="D135">
        <f>Fogl2012!$CI8</f>
        <v>3.4058352682912515E-3</v>
      </c>
      <c r="E135">
        <f>Fogl2013!$CI8</f>
        <v>6.9776491390468875E-3</v>
      </c>
      <c r="F135">
        <f>Fogl2014!$CI8</f>
        <v>6.6966509891419517E-3</v>
      </c>
      <c r="G135">
        <f>Fogl2015!$CI8</f>
        <v>6.3175073923610811E-3</v>
      </c>
      <c r="H135">
        <f>Fogl2016!$CI8</f>
        <v>7.2645704005634302E-3</v>
      </c>
      <c r="I135">
        <f>Fogl2017!$CI8</f>
        <v>5.886768866972039E-3</v>
      </c>
      <c r="J135">
        <f>Fogl2018!$CI8</f>
        <v>4.5364830650812208E-3</v>
      </c>
      <c r="K135" cm="1">
        <f t="array" ref="K135:Q135">TREND(C135:J135,$C$1:$J$1,$K$1:$Q$1)</f>
        <v>6.4001937611926074E-3</v>
      </c>
      <c r="L135">
        <v>6.5559730775011649E-3</v>
      </c>
      <c r="M135">
        <v>6.7117523938097223E-3</v>
      </c>
      <c r="N135">
        <v>6.8675317101182798E-3</v>
      </c>
      <c r="O135">
        <v>7.0233110264268928E-3</v>
      </c>
      <c r="P135">
        <v>7.1790903427354502E-3</v>
      </c>
      <c r="Q135">
        <v>7.3348696590440077E-3</v>
      </c>
    </row>
    <row r="136" spans="2:17" x14ac:dyDescent="0.35">
      <c r="B136" t="s">
        <v>28</v>
      </c>
      <c r="C136">
        <f>Fogl2011!$CI9</f>
        <v>1.5170218876310324E-3</v>
      </c>
      <c r="D136">
        <f>Fogl2012!$CI9</f>
        <v>1.594031159092324E-3</v>
      </c>
      <c r="E136">
        <f>Fogl2013!$CI9</f>
        <v>4.0791170566657643E-3</v>
      </c>
      <c r="F136">
        <f>Fogl2014!$CI9</f>
        <v>3.2881478298625415E-3</v>
      </c>
      <c r="G136">
        <f>Fogl2015!$CI9</f>
        <v>2.6452937332211521E-3</v>
      </c>
      <c r="H136">
        <f>Fogl2016!$CI9</f>
        <v>2.8051970883322531E-3</v>
      </c>
      <c r="I136">
        <f>Fogl2017!$CI9</f>
        <v>1.9180489617217015E-3</v>
      </c>
      <c r="J136">
        <f>Fogl2018!$CI9</f>
        <v>1.666582716473398E-3</v>
      </c>
      <c r="K136" cm="1">
        <f t="array" ref="K136:Q136">TREND(C136:J136,$C$1:$J$1,$K$1:$Q$1)</f>
        <v>2.3428800977001035E-3</v>
      </c>
      <c r="L136">
        <v>2.3214801073834501E-3</v>
      </c>
      <c r="M136">
        <v>2.3000801170668037E-3</v>
      </c>
      <c r="N136">
        <v>2.2786801267501572E-3</v>
      </c>
      <c r="O136">
        <v>2.2572801364335107E-3</v>
      </c>
      <c r="P136">
        <v>2.2358801461168573E-3</v>
      </c>
      <c r="Q136">
        <v>2.2144801558002108E-3</v>
      </c>
    </row>
    <row r="137" spans="2:17" x14ac:dyDescent="0.35">
      <c r="B137" t="s">
        <v>29</v>
      </c>
      <c r="C137">
        <f>Fogl2011!$CI10</f>
        <v>6.9623627442905178E-4</v>
      </c>
      <c r="D137">
        <f>Fogl2012!$CI10</f>
        <v>7.4150482755820429E-4</v>
      </c>
      <c r="E137">
        <f>Fogl2013!$CI10</f>
        <v>2.6424883662703683E-3</v>
      </c>
      <c r="F137">
        <f>Fogl2014!$CI10</f>
        <v>2.3621828720647906E-3</v>
      </c>
      <c r="G137">
        <f>Fogl2015!$CI10</f>
        <v>1.8796534340234821E-3</v>
      </c>
      <c r="H137">
        <f>Fogl2016!$CI10</f>
        <v>1.6638639323844229E-3</v>
      </c>
      <c r="I137">
        <f>Fogl2017!$CI10</f>
        <v>1.8089979103001537E-3</v>
      </c>
      <c r="J137">
        <f>Fogl2018!$CI10</f>
        <v>1.7354134613541095E-3</v>
      </c>
      <c r="K137" cm="1">
        <f t="array" ref="K137:Q137">TREND(C137:J137,$C$1:$J$1,$K$1:$Q$1)</f>
        <v>2.1837910088598478E-3</v>
      </c>
      <c r="L137">
        <v>2.2932350919846745E-3</v>
      </c>
      <c r="M137">
        <v>2.4026791751095011E-3</v>
      </c>
      <c r="N137">
        <v>2.5121232582343556E-3</v>
      </c>
      <c r="O137">
        <v>2.6215673413591822E-3</v>
      </c>
      <c r="P137">
        <v>2.7310114244840089E-3</v>
      </c>
      <c r="Q137">
        <v>2.8404555076088356E-3</v>
      </c>
    </row>
    <row r="138" spans="2:17" x14ac:dyDescent="0.35">
      <c r="C138" s="12" t="str">
        <f>Fogl2011!$CJ2</f>
        <v>27: Villamos berendezés gyártása</v>
      </c>
      <c r="D138" s="12" t="str">
        <f>Fogl2011!$CJ2</f>
        <v>27: Villamos berendezés gyártása</v>
      </c>
      <c r="E138" s="12" t="str">
        <f>Fogl2011!$CJ2</f>
        <v>27: Villamos berendezés gyártása</v>
      </c>
      <c r="F138" s="12" t="str">
        <f>Fogl2011!$CJ2</f>
        <v>27: Villamos berendezés gyártása</v>
      </c>
      <c r="G138" s="12" t="str">
        <f>Fogl2011!$CJ2</f>
        <v>27: Villamos berendezés gyártása</v>
      </c>
      <c r="H138" s="12" t="str">
        <f>Fogl2011!$CJ2</f>
        <v>27: Villamos berendezés gyártása</v>
      </c>
      <c r="I138" s="12" t="str">
        <f>Fogl2011!$CJ2</f>
        <v>27: Villamos berendezés gyártása</v>
      </c>
      <c r="J138" s="12" t="str">
        <f>Fogl2011!$CJ2</f>
        <v>27: Villamos berendezés gyártása</v>
      </c>
      <c r="K138" s="12"/>
      <c r="L138" s="12"/>
      <c r="M138" s="12"/>
      <c r="N138" s="12"/>
      <c r="O138" s="12"/>
      <c r="P138" s="12"/>
      <c r="Q138" s="12"/>
    </row>
    <row r="139" spans="2:17" x14ac:dyDescent="0.35">
      <c r="B139" t="s">
        <v>23</v>
      </c>
      <c r="C139">
        <f>Fogl2011!$CJ4</f>
        <v>1.4325822487198955E-4</v>
      </c>
      <c r="D139">
        <f>Fogl2012!$CJ4</f>
        <v>7.081660502356019E-5</v>
      </c>
      <c r="E139">
        <f>Fogl2013!$CJ4</f>
        <v>0</v>
      </c>
      <c r="F139">
        <f>Fogl2014!$CJ4</f>
        <v>5.5728141129508768E-5</v>
      </c>
      <c r="G139">
        <f>Fogl2015!$CJ4</f>
        <v>2.4020747062391316E-5</v>
      </c>
      <c r="H139">
        <f>Fogl2016!$CJ4</f>
        <v>1.6837073666406321E-4</v>
      </c>
      <c r="I139">
        <f>Fogl2017!$CJ4</f>
        <v>3.9834301692380603E-5</v>
      </c>
      <c r="J139">
        <f>Fogl2018!$CJ4</f>
        <v>1.7409253065488702E-5</v>
      </c>
      <c r="K139" cm="1">
        <f t="array" ref="K139:Q139">TREND(C139:J139,$C$1:$J$1,$K$1:$Q$1)</f>
        <v>3.47985277935111E-5</v>
      </c>
      <c r="L139">
        <v>2.8102700372364606E-5</v>
      </c>
      <c r="M139">
        <v>2.1406872951218112E-5</v>
      </c>
      <c r="N139">
        <v>1.4711045530071618E-5</v>
      </c>
      <c r="O139">
        <v>8.0152181089251234E-6</v>
      </c>
      <c r="P139">
        <v>1.3193906877768946E-6</v>
      </c>
      <c r="Q139">
        <v>-5.3764367333695995E-6</v>
      </c>
    </row>
    <row r="140" spans="2:17" x14ac:dyDescent="0.35">
      <c r="B140" t="s">
        <v>24</v>
      </c>
      <c r="C140">
        <f>Fogl2011!$CJ5</f>
        <v>8.9037157337106231E-3</v>
      </c>
      <c r="D140">
        <f>Fogl2012!$CJ5</f>
        <v>7.7464513820146904E-3</v>
      </c>
      <c r="E140">
        <f>Fogl2013!$CJ5</f>
        <v>7.6654644922333507E-3</v>
      </c>
      <c r="F140">
        <f>Fogl2014!$CJ5</f>
        <v>1.0090331839115977E-2</v>
      </c>
      <c r="G140">
        <f>Fogl2015!$CJ5</f>
        <v>8.9837594013343521E-3</v>
      </c>
      <c r="H140">
        <f>Fogl2016!$CJ5</f>
        <v>7.8949840187191919E-3</v>
      </c>
      <c r="I140">
        <f>Fogl2017!$CJ5</f>
        <v>7.1190661439665863E-3</v>
      </c>
      <c r="J140">
        <f>Fogl2018!$CJ5</f>
        <v>6.6197183983842727E-3</v>
      </c>
      <c r="K140" cm="1">
        <f t="array" ref="K140:Q140">TREND(C140:J140,$C$1:$J$1,$K$1:$Q$1)</f>
        <v>7.0809942085500732E-3</v>
      </c>
      <c r="L140">
        <v>6.8483403824090017E-3</v>
      </c>
      <c r="M140">
        <v>6.6156865562679856E-3</v>
      </c>
      <c r="N140">
        <v>6.3830327301269141E-3</v>
      </c>
      <c r="O140">
        <v>6.1503789039858425E-3</v>
      </c>
      <c r="P140">
        <v>5.917725077844771E-3</v>
      </c>
      <c r="Q140">
        <v>5.6850712517036994E-3</v>
      </c>
    </row>
    <row r="141" spans="2:17" x14ac:dyDescent="0.35">
      <c r="B141" t="s">
        <v>25</v>
      </c>
      <c r="C141">
        <f>Fogl2011!$CJ6</f>
        <v>1.7544357272656321E-2</v>
      </c>
      <c r="D141">
        <f>Fogl2012!$CJ6</f>
        <v>1.7120799472008473E-2</v>
      </c>
      <c r="E141">
        <f>Fogl2013!$CJ6</f>
        <v>1.7246086653670164E-2</v>
      </c>
      <c r="F141">
        <f>Fogl2014!$CJ6</f>
        <v>1.7412832668799685E-2</v>
      </c>
      <c r="G141">
        <f>Fogl2015!$CJ6</f>
        <v>1.3860828938823446E-2</v>
      </c>
      <c r="H141">
        <f>Fogl2016!$CJ6</f>
        <v>1.5231137544796231E-2</v>
      </c>
      <c r="I141">
        <f>Fogl2017!$CJ6</f>
        <v>1.7041565218359204E-2</v>
      </c>
      <c r="J141">
        <f>Fogl2018!$CJ6</f>
        <v>1.4124907426823576E-2</v>
      </c>
      <c r="K141" cm="1">
        <f t="array" ref="K141:Q141">TREND(C141:J141,$C$1:$J$1,$K$1:$Q$1)</f>
        <v>1.4380180225616712E-2</v>
      </c>
      <c r="L141">
        <v>1.3976261520311062E-2</v>
      </c>
      <c r="M141">
        <v>1.3572342815005412E-2</v>
      </c>
      <c r="N141">
        <v>1.3168424109699761E-2</v>
      </c>
      <c r="O141">
        <v>1.2764505404394111E-2</v>
      </c>
      <c r="P141">
        <v>1.2360586699088461E-2</v>
      </c>
      <c r="Q141">
        <v>1.195666799378281E-2</v>
      </c>
    </row>
    <row r="142" spans="2:17" x14ac:dyDescent="0.35">
      <c r="B142" t="s">
        <v>26</v>
      </c>
      <c r="C142">
        <f>Fogl2011!$CJ7</f>
        <v>2.979771077337383E-3</v>
      </c>
      <c r="D142">
        <f>Fogl2012!$CJ7</f>
        <v>3.3761816444982324E-3</v>
      </c>
      <c r="E142">
        <f>Fogl2013!$CJ7</f>
        <v>5.0397359563642899E-3</v>
      </c>
      <c r="F142">
        <f>Fogl2014!$CJ7</f>
        <v>4.5927064880065E-3</v>
      </c>
      <c r="G142">
        <f>Fogl2015!$CJ7</f>
        <v>4.6788983742243658E-3</v>
      </c>
      <c r="H142">
        <f>Fogl2016!$CJ7</f>
        <v>6.3371538218702644E-3</v>
      </c>
      <c r="I142">
        <f>Fogl2017!$CJ7</f>
        <v>6.0307629581068294E-3</v>
      </c>
      <c r="J142">
        <f>Fogl2018!$CJ7</f>
        <v>4.358316457084413E-3</v>
      </c>
      <c r="K142" cm="1">
        <f t="array" ref="K142:Q142">TREND(C142:J142,$C$1:$J$1,$K$1:$Q$1)</f>
        <v>6.1153249387405628E-3</v>
      </c>
      <c r="L142">
        <v>6.4355769590859202E-3</v>
      </c>
      <c r="M142">
        <v>6.7558289794312776E-3</v>
      </c>
      <c r="N142">
        <v>7.076080999776635E-3</v>
      </c>
      <c r="O142">
        <v>7.3963330201218813E-3</v>
      </c>
      <c r="P142">
        <v>7.7165850404672387E-3</v>
      </c>
      <c r="Q142">
        <v>8.0368370608125961E-3</v>
      </c>
    </row>
    <row r="143" spans="2:17" x14ac:dyDescent="0.35">
      <c r="B143" t="s">
        <v>27</v>
      </c>
      <c r="C143">
        <f>Fogl2011!$CJ8</f>
        <v>9.6833877696806039E-3</v>
      </c>
      <c r="D143">
        <f>Fogl2012!$CJ8</f>
        <v>1.0314438521681542E-2</v>
      </c>
      <c r="E143">
        <f>Fogl2013!$CJ8</f>
        <v>1.2015898369777817E-2</v>
      </c>
      <c r="F143">
        <f>Fogl2014!$CJ8</f>
        <v>1.113324419453964E-2</v>
      </c>
      <c r="G143">
        <f>Fogl2015!$CJ8</f>
        <v>1.0056972064729049E-2</v>
      </c>
      <c r="H143">
        <f>Fogl2016!$CJ8</f>
        <v>1.1425958896188403E-2</v>
      </c>
      <c r="I143">
        <f>Fogl2017!$CJ8</f>
        <v>1.0956687737198574E-2</v>
      </c>
      <c r="J143">
        <f>Fogl2018!$CJ8</f>
        <v>8.8871235303963712E-3</v>
      </c>
      <c r="K143" cm="1">
        <f t="array" ref="K143:Q143">TREND(C143:J143,$C$1:$J$1,$K$1:$Q$1)</f>
        <v>1.0280176699024896E-2</v>
      </c>
      <c r="L143">
        <v>1.0218168435358443E-2</v>
      </c>
      <c r="M143">
        <v>1.0156160171691964E-2</v>
      </c>
      <c r="N143">
        <v>1.0094151908025512E-2</v>
      </c>
      <c r="O143">
        <v>1.0032143644359032E-2</v>
      </c>
      <c r="P143">
        <v>9.9701353806925797E-3</v>
      </c>
      <c r="Q143">
        <v>9.9081271170260998E-3</v>
      </c>
    </row>
    <row r="144" spans="2:17" x14ac:dyDescent="0.35">
      <c r="B144" t="s">
        <v>28</v>
      </c>
      <c r="C144">
        <f>Fogl2011!$CJ9</f>
        <v>2.5013754294315269E-3</v>
      </c>
      <c r="D144">
        <f>Fogl2012!$CJ9</f>
        <v>2.6441149900671788E-3</v>
      </c>
      <c r="E144">
        <f>Fogl2013!$CJ9</f>
        <v>4.6317619349590085E-3</v>
      </c>
      <c r="F144">
        <f>Fogl2014!$CJ9</f>
        <v>4.5555543939201611E-3</v>
      </c>
      <c r="G144">
        <f>Fogl2015!$CJ9</f>
        <v>5.2150757640098862E-3</v>
      </c>
      <c r="H144">
        <f>Fogl2016!$CJ9</f>
        <v>3.6752926517526941E-3</v>
      </c>
      <c r="I144">
        <f>Fogl2017!$CJ9</f>
        <v>3.6745264334726181E-3</v>
      </c>
      <c r="J144">
        <f>Fogl2018!$CJ9</f>
        <v>1.6280653211588054E-3</v>
      </c>
      <c r="K144" cm="1">
        <f t="array" ref="K144:Q144">TREND(C144:J144,$C$1:$J$1,$K$1:$Q$1)</f>
        <v>3.395845863753022E-3</v>
      </c>
      <c r="L144">
        <v>3.3580958635100328E-3</v>
      </c>
      <c r="M144">
        <v>3.3203458632670435E-3</v>
      </c>
      <c r="N144">
        <v>3.2825958630240543E-3</v>
      </c>
      <c r="O144">
        <v>3.244845862781065E-3</v>
      </c>
      <c r="P144">
        <v>3.2070958625380758E-3</v>
      </c>
      <c r="Q144">
        <v>3.1693458622951004E-3</v>
      </c>
    </row>
    <row r="145" spans="2:17" x14ac:dyDescent="0.35">
      <c r="B145" t="s">
        <v>29</v>
      </c>
      <c r="C145">
        <f>Fogl2011!$CJ10</f>
        <v>2.6724170676120235E-3</v>
      </c>
      <c r="D145">
        <f>Fogl2012!$CJ10</f>
        <v>2.1758401893488869E-3</v>
      </c>
      <c r="E145">
        <f>Fogl2013!$CJ10</f>
        <v>2.3676027924680884E-3</v>
      </c>
      <c r="F145">
        <f>Fogl2014!$CJ10</f>
        <v>3.06416318845426E-3</v>
      </c>
      <c r="G145">
        <f>Fogl2015!$CJ10</f>
        <v>3.4941608137542797E-3</v>
      </c>
      <c r="H145">
        <f>Fogl2016!$CJ10</f>
        <v>4.3126961548380759E-3</v>
      </c>
      <c r="I145">
        <f>Fogl2017!$CJ10</f>
        <v>4.0909076247476906E-3</v>
      </c>
      <c r="J145">
        <f>Fogl2018!$CJ10</f>
        <v>2.0765036673629457E-3</v>
      </c>
      <c r="K145" cm="1">
        <f t="array" ref="K145:Q145">TREND(C145:J145,$C$1:$J$1,$K$1:$Q$1)</f>
        <v>3.6569232813050689E-3</v>
      </c>
      <c r="L145">
        <v>3.7958425799677342E-3</v>
      </c>
      <c r="M145">
        <v>3.934761878630344E-3</v>
      </c>
      <c r="N145">
        <v>4.0736811772929538E-3</v>
      </c>
      <c r="O145">
        <v>4.2126004759555635E-3</v>
      </c>
      <c r="P145">
        <v>4.3515197746182288E-3</v>
      </c>
      <c r="Q145">
        <v>4.4904390732808386E-3</v>
      </c>
    </row>
    <row r="146" spans="2:17" x14ac:dyDescent="0.35">
      <c r="C146" s="12" t="str">
        <f>Fogl2011!$CK2</f>
        <v>28: Máshová nem sorolt gép és gépi berendezés gyártása</v>
      </c>
      <c r="D146" s="12" t="str">
        <f>Fogl2011!$CK2</f>
        <v>28: Máshová nem sorolt gép és gépi berendezés gyártása</v>
      </c>
      <c r="E146" s="12" t="str">
        <f>Fogl2011!$CK2</f>
        <v>28: Máshová nem sorolt gép és gépi berendezés gyártása</v>
      </c>
      <c r="F146" s="12" t="str">
        <f>Fogl2011!$CK2</f>
        <v>28: Máshová nem sorolt gép és gépi berendezés gyártása</v>
      </c>
      <c r="G146" s="12" t="str">
        <f>Fogl2011!$CK2</f>
        <v>28: Máshová nem sorolt gép és gépi berendezés gyártása</v>
      </c>
      <c r="H146" s="12" t="str">
        <f>Fogl2011!$CK2</f>
        <v>28: Máshová nem sorolt gép és gépi berendezés gyártása</v>
      </c>
      <c r="I146" s="12" t="str">
        <f>Fogl2011!$CK2</f>
        <v>28: Máshová nem sorolt gép és gépi berendezés gyártása</v>
      </c>
      <c r="J146" s="12" t="str">
        <f>Fogl2011!$CK2</f>
        <v>28: Máshová nem sorolt gép és gépi berendezés gyártása</v>
      </c>
      <c r="K146" s="12"/>
      <c r="L146" s="12"/>
      <c r="M146" s="12"/>
      <c r="N146" s="12"/>
      <c r="O146" s="12"/>
      <c r="P146" s="12"/>
      <c r="Q146" s="12"/>
    </row>
    <row r="147" spans="2:17" x14ac:dyDescent="0.35">
      <c r="B147" t="s">
        <v>23</v>
      </c>
      <c r="C147">
        <f>Fogl2011!$CK4</f>
        <v>0</v>
      </c>
      <c r="D147">
        <f>Fogl2012!$CK4</f>
        <v>0</v>
      </c>
      <c r="E147">
        <f>Fogl2013!$CK4</f>
        <v>0</v>
      </c>
      <c r="F147">
        <f>Fogl2014!$CK4</f>
        <v>9.5050983034520176E-6</v>
      </c>
      <c r="G147">
        <f>Fogl2015!$CK4</f>
        <v>8.342088867833652E-6</v>
      </c>
      <c r="H147">
        <f>Fogl2016!$CK4</f>
        <v>0</v>
      </c>
      <c r="I147">
        <f>Fogl2017!$CK4</f>
        <v>0</v>
      </c>
      <c r="J147">
        <f>Fogl2018!$CK4</f>
        <v>5.6125023668871681E-5</v>
      </c>
      <c r="K147" cm="1">
        <f t="array" ref="K147:Q147">TREND(C147:J147,$C$1:$J$1,$K$1:$Q$1)</f>
        <v>3.0231106153938425E-5</v>
      </c>
      <c r="L147">
        <v>3.4894346109252961E-5</v>
      </c>
      <c r="M147">
        <v>3.9557586064567496E-5</v>
      </c>
      <c r="N147">
        <v>4.4220826019883766E-5</v>
      </c>
      <c r="O147">
        <v>4.8884065975198301E-5</v>
      </c>
      <c r="P147">
        <v>5.3547305930514572E-5</v>
      </c>
      <c r="Q147">
        <v>5.8210545885829107E-5</v>
      </c>
    </row>
    <row r="148" spans="2:17" x14ac:dyDescent="0.35">
      <c r="B148" t="s">
        <v>24</v>
      </c>
      <c r="C148">
        <f>Fogl2011!$CK5</f>
        <v>2.5655611302257742E-3</v>
      </c>
      <c r="D148">
        <f>Fogl2012!$CK5</f>
        <v>1.8805528609926396E-3</v>
      </c>
      <c r="E148">
        <f>Fogl2013!$CK5</f>
        <v>2.045477952237439E-3</v>
      </c>
      <c r="F148">
        <f>Fogl2014!$CK5</f>
        <v>2.3002337894353882E-3</v>
      </c>
      <c r="G148">
        <f>Fogl2015!$CK5</f>
        <v>2.0842050450319127E-3</v>
      </c>
      <c r="H148">
        <f>Fogl2016!$CK5</f>
        <v>2.6828438269609436E-3</v>
      </c>
      <c r="I148">
        <f>Fogl2017!$CK5</f>
        <v>2.7857719084359942E-3</v>
      </c>
      <c r="J148">
        <f>Fogl2018!$CK5</f>
        <v>4.6524690672880478E-3</v>
      </c>
      <c r="K148" cm="1">
        <f t="array" ref="K148:Q148">TREND(C148:J148,$C$1:$J$1,$K$1:$Q$1)</f>
        <v>3.7405601445270609E-3</v>
      </c>
      <c r="L148">
        <v>3.9885425216272807E-3</v>
      </c>
      <c r="M148">
        <v>4.2365248987275006E-3</v>
      </c>
      <c r="N148">
        <v>4.4845072758277205E-3</v>
      </c>
      <c r="O148">
        <v>4.7324896529280513E-3</v>
      </c>
      <c r="P148">
        <v>4.9804720300282712E-3</v>
      </c>
      <c r="Q148">
        <v>5.2284544071284911E-3</v>
      </c>
    </row>
    <row r="149" spans="2:17" x14ac:dyDescent="0.35">
      <c r="B149" t="s">
        <v>25</v>
      </c>
      <c r="C149">
        <f>Fogl2011!$CK6</f>
        <v>1.0349540389458393E-2</v>
      </c>
      <c r="D149">
        <f>Fogl2012!$CK6</f>
        <v>1.0985757544206921E-2</v>
      </c>
      <c r="E149">
        <f>Fogl2013!$CK6</f>
        <v>1.0418241704518993E-2</v>
      </c>
      <c r="F149">
        <f>Fogl2014!$CK6</f>
        <v>9.7318627915486573E-3</v>
      </c>
      <c r="G149">
        <f>Fogl2015!$CK6</f>
        <v>9.8708864171913758E-3</v>
      </c>
      <c r="H149">
        <f>Fogl2016!$CK6</f>
        <v>9.2237978873080974E-3</v>
      </c>
      <c r="I149">
        <f>Fogl2017!$CK6</f>
        <v>9.6848497288699997E-3</v>
      </c>
      <c r="J149">
        <f>Fogl2018!$CK6</f>
        <v>1.560511973883765E-2</v>
      </c>
      <c r="K149" cm="1">
        <f t="array" ref="K149:Q149">TREND(C149:J149,$C$1:$J$1,$K$1:$Q$1)</f>
        <v>1.2171625340045011E-2</v>
      </c>
      <c r="L149">
        <v>1.2491151632223363E-2</v>
      </c>
      <c r="M149">
        <v>1.2810677924401714E-2</v>
      </c>
      <c r="N149">
        <v>1.3130204216580066E-2</v>
      </c>
      <c r="O149">
        <v>1.3449730508758417E-2</v>
      </c>
      <c r="P149">
        <v>1.3769256800936658E-2</v>
      </c>
      <c r="Q149">
        <v>1.4088783093115009E-2</v>
      </c>
    </row>
    <row r="150" spans="2:17" x14ac:dyDescent="0.35">
      <c r="B150" t="s">
        <v>26</v>
      </c>
      <c r="C150">
        <f>Fogl2011!$CK7</f>
        <v>1.6539344760510073E-3</v>
      </c>
      <c r="D150">
        <f>Fogl2012!$CK7</f>
        <v>1.5027658965589064E-3</v>
      </c>
      <c r="E150">
        <f>Fogl2013!$CK7</f>
        <v>1.2954199262417429E-3</v>
      </c>
      <c r="F150">
        <f>Fogl2014!$CK7</f>
        <v>1.334334752313169E-3</v>
      </c>
      <c r="G150">
        <f>Fogl2015!$CK7</f>
        <v>2.1254764320622478E-3</v>
      </c>
      <c r="H150">
        <f>Fogl2016!$CK7</f>
        <v>1.9653822834530005E-3</v>
      </c>
      <c r="I150">
        <f>Fogl2017!$CK7</f>
        <v>2.567287576361267E-3</v>
      </c>
      <c r="J150">
        <f>Fogl2018!$CK7</f>
        <v>3.7160673566021358E-3</v>
      </c>
      <c r="K150" cm="1">
        <f t="array" ref="K150:Q150">TREND(C150:J150,$C$1:$J$1,$K$1:$Q$1)</f>
        <v>3.2285782650046668E-3</v>
      </c>
      <c r="L150">
        <v>3.4971326377933876E-3</v>
      </c>
      <c r="M150">
        <v>3.7656870105821083E-3</v>
      </c>
      <c r="N150">
        <v>4.034241383370829E-3</v>
      </c>
      <c r="O150">
        <v>4.3027957561595498E-3</v>
      </c>
      <c r="P150">
        <v>4.5713501289482705E-3</v>
      </c>
      <c r="Q150">
        <v>4.8399045017369913E-3</v>
      </c>
    </row>
    <row r="151" spans="2:17" x14ac:dyDescent="0.35">
      <c r="B151" t="s">
        <v>27</v>
      </c>
      <c r="C151">
        <f>Fogl2011!$CK8</f>
        <v>6.5483618982720895E-3</v>
      </c>
      <c r="D151">
        <f>Fogl2012!$CK8</f>
        <v>6.7798091683797038E-3</v>
      </c>
      <c r="E151">
        <f>Fogl2013!$CK8</f>
        <v>6.6328466834095342E-3</v>
      </c>
      <c r="F151">
        <f>Fogl2014!$CK8</f>
        <v>7.6534146291938167E-3</v>
      </c>
      <c r="G151">
        <f>Fogl2015!$CK8</f>
        <v>7.2101991256612753E-3</v>
      </c>
      <c r="H151">
        <f>Fogl2016!$CK8</f>
        <v>6.4369262646256338E-3</v>
      </c>
      <c r="I151">
        <f>Fogl2017!$CK8</f>
        <v>5.8054960662617412E-3</v>
      </c>
      <c r="J151">
        <f>Fogl2018!$CK8</f>
        <v>7.5142544846776727E-3</v>
      </c>
      <c r="K151" cm="1">
        <f t="array" ref="K151:Q151">TREND(C151:J151,$C$1:$J$1,$K$1:$Q$1)</f>
        <v>6.8686656383297393E-3</v>
      </c>
      <c r="L151">
        <v>6.8788883268340872E-3</v>
      </c>
      <c r="M151">
        <v>6.8891110153384318E-3</v>
      </c>
      <c r="N151">
        <v>6.8993337038427763E-3</v>
      </c>
      <c r="O151">
        <v>6.9095563923471208E-3</v>
      </c>
      <c r="P151">
        <v>6.9197790808514688E-3</v>
      </c>
      <c r="Q151">
        <v>6.9300017693558133E-3</v>
      </c>
    </row>
    <row r="152" spans="2:17" x14ac:dyDescent="0.35">
      <c r="B152" t="s">
        <v>28</v>
      </c>
      <c r="C152">
        <f>Fogl2011!$CK9</f>
        <v>2.3159769691213717E-3</v>
      </c>
      <c r="D152">
        <f>Fogl2012!$CK9</f>
        <v>2.5157857758328784E-3</v>
      </c>
      <c r="E152">
        <f>Fogl2013!$CK9</f>
        <v>2.5587015718706182E-3</v>
      </c>
      <c r="F152">
        <f>Fogl2014!$CK9</f>
        <v>2.324222847058386E-3</v>
      </c>
      <c r="G152">
        <f>Fogl2015!$CK9</f>
        <v>3.0747183337599504E-3</v>
      </c>
      <c r="H152">
        <f>Fogl2016!$CK9</f>
        <v>3.4795646433995681E-3</v>
      </c>
      <c r="I152">
        <f>Fogl2017!$CK9</f>
        <v>3.3070407219523354E-3</v>
      </c>
      <c r="J152">
        <f>Fogl2018!$CK9</f>
        <v>4.7989849185499436E-3</v>
      </c>
      <c r="K152" cm="1">
        <f t="array" ref="K152:Q152">TREND(C152:J152,$C$1:$J$1,$K$1:$Q$1)</f>
        <v>4.3781467090083792E-3</v>
      </c>
      <c r="L152">
        <v>4.6739849837451608E-3</v>
      </c>
      <c r="M152">
        <v>4.9698232584818314E-3</v>
      </c>
      <c r="N152">
        <v>5.265661533218613E-3</v>
      </c>
      <c r="O152">
        <v>5.5614998079553946E-3</v>
      </c>
      <c r="P152">
        <v>5.8573380826920651E-3</v>
      </c>
      <c r="Q152">
        <v>6.1531763574288467E-3</v>
      </c>
    </row>
    <row r="153" spans="2:17" x14ac:dyDescent="0.35">
      <c r="B153" t="s">
        <v>29</v>
      </c>
      <c r="C153">
        <f>Fogl2011!$CK10</f>
        <v>1.2391326308352393E-3</v>
      </c>
      <c r="D153">
        <f>Fogl2012!$CK10</f>
        <v>2.2307990958480022E-3</v>
      </c>
      <c r="E153">
        <f>Fogl2013!$CK10</f>
        <v>1.3646408383309963E-3</v>
      </c>
      <c r="F153">
        <f>Fogl2014!$CK10</f>
        <v>1.9336085691593818E-3</v>
      </c>
      <c r="G153">
        <f>Fogl2015!$CK10</f>
        <v>1.8980447460865723E-3</v>
      </c>
      <c r="H153">
        <f>Fogl2016!$CK10</f>
        <v>1.9521724046312205E-3</v>
      </c>
      <c r="I153">
        <f>Fogl2017!$CK10</f>
        <v>1.7107516550417599E-3</v>
      </c>
      <c r="J153">
        <f>Fogl2018!$CK10</f>
        <v>3.8218187169887464E-3</v>
      </c>
      <c r="K153" cm="1">
        <f t="array" ref="K153:Q153">TREND(C153:J153,$C$1:$J$1,$K$1:$Q$1)</f>
        <v>2.9405994539833391E-3</v>
      </c>
      <c r="L153">
        <v>3.145427981065152E-3</v>
      </c>
      <c r="M153">
        <v>3.3502565081469093E-3</v>
      </c>
      <c r="N153">
        <v>3.5550850352287222E-3</v>
      </c>
      <c r="O153">
        <v>3.7599135623105351E-3</v>
      </c>
      <c r="P153">
        <v>3.964742089392348E-3</v>
      </c>
      <c r="Q153">
        <v>4.1695706164741053E-3</v>
      </c>
    </row>
    <row r="154" spans="2:17" x14ac:dyDescent="0.35">
      <c r="C154" s="12" t="str">
        <f>Fogl2011!$CL2</f>
        <v>29: Közúti jármű gyártása</v>
      </c>
      <c r="D154" s="12" t="str">
        <f>Fogl2011!$CL2</f>
        <v>29: Közúti jármű gyártása</v>
      </c>
      <c r="E154" s="12" t="str">
        <f>Fogl2011!$CL2</f>
        <v>29: Közúti jármű gyártása</v>
      </c>
      <c r="F154" s="12" t="str">
        <f>Fogl2011!$CL2</f>
        <v>29: Közúti jármű gyártása</v>
      </c>
      <c r="G154" s="12" t="str">
        <f>Fogl2011!$CL2</f>
        <v>29: Közúti jármű gyártása</v>
      </c>
      <c r="H154" s="12" t="str">
        <f>Fogl2011!$CL2</f>
        <v>29: Közúti jármű gyártása</v>
      </c>
      <c r="I154" s="12" t="str">
        <f>Fogl2011!$CL2</f>
        <v>29: Közúti jármű gyártása</v>
      </c>
      <c r="J154" s="12" t="str">
        <f>Fogl2011!$CL2</f>
        <v>29: Közúti jármű gyártása</v>
      </c>
      <c r="K154" s="12"/>
      <c r="L154" s="12"/>
      <c r="M154" s="12"/>
      <c r="N154" s="12"/>
      <c r="O154" s="12"/>
      <c r="P154" s="12"/>
      <c r="Q154" s="12"/>
    </row>
    <row r="155" spans="2:17" x14ac:dyDescent="0.35">
      <c r="B155" t="s">
        <v>23</v>
      </c>
      <c r="C155">
        <f>Fogl2011!$CL4</f>
        <v>8.738324086428858E-6</v>
      </c>
      <c r="D155">
        <f>Fogl2012!$CL4</f>
        <v>0</v>
      </c>
      <c r="E155">
        <f>Fogl2013!$CL4</f>
        <v>1.1828953268437424E-5</v>
      </c>
      <c r="F155">
        <f>Fogl2014!$CL4</f>
        <v>2.3764573851916843E-6</v>
      </c>
      <c r="G155">
        <f>Fogl2015!$CL4</f>
        <v>2.8281512899697119E-5</v>
      </c>
      <c r="H155">
        <f>Fogl2016!$CL4</f>
        <v>1.3698918102582755E-5</v>
      </c>
      <c r="I155">
        <f>Fogl2017!$CL4</f>
        <v>1.028146540211358E-5</v>
      </c>
      <c r="J155">
        <f>Fogl2018!$CL4</f>
        <v>1.9157108772246174E-5</v>
      </c>
      <c r="K155" cm="1">
        <f t="array" ref="K155:Q155">TREND(C155:J155,$C$1:$J$1,$K$1:$Q$1)</f>
        <v>2.0144651587528442E-5</v>
      </c>
      <c r="L155">
        <v>2.2000053609293104E-5</v>
      </c>
      <c r="M155">
        <v>2.3855455631057766E-5</v>
      </c>
      <c r="N155">
        <v>2.5710857652822428E-5</v>
      </c>
      <c r="O155">
        <v>2.756625967458709E-5</v>
      </c>
      <c r="P155">
        <v>2.9421661696351752E-5</v>
      </c>
      <c r="Q155">
        <v>3.1277063718116414E-5</v>
      </c>
    </row>
    <row r="156" spans="2:17" x14ac:dyDescent="0.35">
      <c r="B156" t="s">
        <v>24</v>
      </c>
      <c r="C156">
        <f>Fogl2011!$CL5</f>
        <v>3.3624622965394324E-3</v>
      </c>
      <c r="D156">
        <f>Fogl2012!$CL5</f>
        <v>3.3270276457631172E-3</v>
      </c>
      <c r="E156">
        <f>Fogl2013!$CL5</f>
        <v>2.3077999315666087E-3</v>
      </c>
      <c r="F156">
        <f>Fogl2014!$CL5</f>
        <v>2.4175172877913854E-3</v>
      </c>
      <c r="G156">
        <f>Fogl2015!$CL5</f>
        <v>2.3611864005081968E-3</v>
      </c>
      <c r="H156">
        <f>Fogl2016!$CL5</f>
        <v>2.3721761312594175E-3</v>
      </c>
      <c r="I156">
        <f>Fogl2017!$CL5</f>
        <v>2.2459414150682241E-3</v>
      </c>
      <c r="J156">
        <f>Fogl2018!$CL5</f>
        <v>2.9448733318225089E-3</v>
      </c>
      <c r="K156" cm="1">
        <f t="array" ref="K156:Q156">TREND(C156:J156,$C$1:$J$1,$K$1:$Q$1)</f>
        <v>2.2285289731810709E-3</v>
      </c>
      <c r="L156">
        <v>2.1310080661013364E-3</v>
      </c>
      <c r="M156">
        <v>2.0334871590216019E-3</v>
      </c>
      <c r="N156">
        <v>1.9359662519418674E-3</v>
      </c>
      <c r="O156">
        <v>1.838445344862133E-3</v>
      </c>
      <c r="P156">
        <v>1.7409244377823985E-3</v>
      </c>
      <c r="Q156">
        <v>1.643403530702664E-3</v>
      </c>
    </row>
    <row r="157" spans="2:17" x14ac:dyDescent="0.35">
      <c r="B157" t="s">
        <v>25</v>
      </c>
      <c r="C157">
        <f>Fogl2011!$CL6</f>
        <v>7.8387248247106054E-3</v>
      </c>
      <c r="D157">
        <f>Fogl2012!$CL6</f>
        <v>9.4715155383088209E-3</v>
      </c>
      <c r="E157">
        <f>Fogl2013!$CL6</f>
        <v>5.6341881439678099E-3</v>
      </c>
      <c r="F157">
        <f>Fogl2014!$CL6</f>
        <v>6.0255077001535162E-3</v>
      </c>
      <c r="G157">
        <f>Fogl2015!$CL6</f>
        <v>6.7486600193593996E-3</v>
      </c>
      <c r="H157">
        <f>Fogl2016!$CL6</f>
        <v>6.4617201084747966E-3</v>
      </c>
      <c r="I157">
        <f>Fogl2017!$CL6</f>
        <v>6.1024967363892844E-3</v>
      </c>
      <c r="J157">
        <f>Fogl2018!$CL6</f>
        <v>7.1153286100373598E-3</v>
      </c>
      <c r="K157" cm="1">
        <f t="array" ref="K157:Q157">TREND(C157:J157,$C$1:$J$1,$K$1:$Q$1)</f>
        <v>5.9228148905546285E-3</v>
      </c>
      <c r="L157">
        <v>5.7001587084167249E-3</v>
      </c>
      <c r="M157">
        <v>5.4775025262788213E-3</v>
      </c>
      <c r="N157">
        <v>5.2548463441409177E-3</v>
      </c>
      <c r="O157">
        <v>5.0321901620030141E-3</v>
      </c>
      <c r="P157">
        <v>4.8095339798651104E-3</v>
      </c>
      <c r="Q157">
        <v>4.5868777977272068E-3</v>
      </c>
    </row>
    <row r="158" spans="2:17" x14ac:dyDescent="0.35">
      <c r="B158" t="s">
        <v>26</v>
      </c>
      <c r="C158">
        <f>Fogl2011!$CL7</f>
        <v>1.4541467518185459E-3</v>
      </c>
      <c r="D158">
        <f>Fogl2012!$CL7</f>
        <v>1.8398761955125892E-3</v>
      </c>
      <c r="E158">
        <f>Fogl2013!$CL7</f>
        <v>1.3229674442053611E-3</v>
      </c>
      <c r="F158">
        <f>Fogl2014!$CL7</f>
        <v>1.3691035046909871E-3</v>
      </c>
      <c r="G158">
        <f>Fogl2015!$CL7</f>
        <v>1.7341302321438718E-3</v>
      </c>
      <c r="H158">
        <f>Fogl2016!$CL7</f>
        <v>2.1520404734022614E-3</v>
      </c>
      <c r="I158">
        <f>Fogl2017!$CL7</f>
        <v>2.1268105224741688E-3</v>
      </c>
      <c r="J158">
        <f>Fogl2018!$CL7</f>
        <v>2.1025518146329442E-3</v>
      </c>
      <c r="K158" cm="1">
        <f t="array" ref="K158:Q158">TREND(C158:J158,$C$1:$J$1,$K$1:$Q$1)</f>
        <v>2.2355115578717999E-3</v>
      </c>
      <c r="L158">
        <v>2.3405800446521796E-3</v>
      </c>
      <c r="M158">
        <v>2.4456485314325871E-3</v>
      </c>
      <c r="N158">
        <v>2.5507170182129668E-3</v>
      </c>
      <c r="O158">
        <v>2.6557855049933465E-3</v>
      </c>
      <c r="P158">
        <v>2.7608539917737263E-3</v>
      </c>
      <c r="Q158">
        <v>2.865922478554106E-3</v>
      </c>
    </row>
    <row r="159" spans="2:17" x14ac:dyDescent="0.35">
      <c r="B159" t="s">
        <v>27</v>
      </c>
      <c r="C159">
        <f>Fogl2011!$CL8</f>
        <v>4.5190579102354781E-3</v>
      </c>
      <c r="D159">
        <f>Fogl2012!$CL8</f>
        <v>5.2751184233172706E-3</v>
      </c>
      <c r="E159">
        <f>Fogl2013!$CL8</f>
        <v>3.5646983441019165E-3</v>
      </c>
      <c r="F159">
        <f>Fogl2014!$CL8</f>
        <v>3.796654723664293E-3</v>
      </c>
      <c r="G159">
        <f>Fogl2015!$CL8</f>
        <v>4.0786804485934232E-3</v>
      </c>
      <c r="H159">
        <f>Fogl2016!$CL8</f>
        <v>4.0278392852402672E-3</v>
      </c>
      <c r="I159">
        <f>Fogl2017!$CL8</f>
        <v>4.0381572917388272E-3</v>
      </c>
      <c r="J159">
        <f>Fogl2018!$CL8</f>
        <v>3.8311852469335279E-3</v>
      </c>
      <c r="K159" cm="1">
        <f t="array" ref="K159:Q159">TREND(C159:J159,$C$1:$J$1,$K$1:$Q$1)</f>
        <v>3.6416847224783888E-3</v>
      </c>
      <c r="L159">
        <v>3.5306315587562143E-3</v>
      </c>
      <c r="M159">
        <v>3.4195783950340675E-3</v>
      </c>
      <c r="N159">
        <v>3.3085252313118929E-3</v>
      </c>
      <c r="O159">
        <v>3.1974720675897461E-3</v>
      </c>
      <c r="P159">
        <v>3.0864189038675716E-3</v>
      </c>
      <c r="Q159">
        <v>2.975365740145397E-3</v>
      </c>
    </row>
    <row r="160" spans="2:17" x14ac:dyDescent="0.35">
      <c r="B160" t="s">
        <v>28</v>
      </c>
      <c r="C160">
        <f>Fogl2011!$CL9</f>
        <v>1.5865659706667369E-3</v>
      </c>
      <c r="D160">
        <f>Fogl2012!$CL9</f>
        <v>1.9010608115192121E-3</v>
      </c>
      <c r="E160">
        <f>Fogl2013!$CL9</f>
        <v>1.3992786183395489E-3</v>
      </c>
      <c r="F160">
        <f>Fogl2014!$CL9</f>
        <v>1.7771940478925148E-3</v>
      </c>
      <c r="G160">
        <f>Fogl2015!$CL9</f>
        <v>1.7320827017981923E-3</v>
      </c>
      <c r="H160">
        <f>Fogl2016!$CL9</f>
        <v>1.5392819106223859E-3</v>
      </c>
      <c r="I160">
        <f>Fogl2017!$CL9</f>
        <v>1.8712267031846717E-3</v>
      </c>
      <c r="J160">
        <f>Fogl2018!$CL9</f>
        <v>1.7520476763555513E-3</v>
      </c>
      <c r="K160" cm="1">
        <f t="array" ref="K160:Q160">TREND(C160:J160,$C$1:$J$1,$K$1:$Q$1)</f>
        <v>1.7689905155243019E-3</v>
      </c>
      <c r="L160">
        <v>1.785467895630298E-3</v>
      </c>
      <c r="M160">
        <v>1.8019452757362872E-3</v>
      </c>
      <c r="N160">
        <v>1.8184226558422764E-3</v>
      </c>
      <c r="O160">
        <v>1.8349000359482656E-3</v>
      </c>
      <c r="P160">
        <v>1.8513774160542548E-3</v>
      </c>
      <c r="Q160">
        <v>1.867854796160244E-3</v>
      </c>
    </row>
    <row r="161" spans="2:17" x14ac:dyDescent="0.35">
      <c r="B161" t="s">
        <v>29</v>
      </c>
      <c r="C161">
        <f>Fogl2011!$CL10</f>
        <v>7.2169594570223978E-4</v>
      </c>
      <c r="D161">
        <f>Fogl2012!$CL10</f>
        <v>9.3968611747485007E-4</v>
      </c>
      <c r="E161">
        <f>Fogl2013!$CL10</f>
        <v>6.9314781042490023E-4</v>
      </c>
      <c r="F161">
        <f>Fogl2014!$CL10</f>
        <v>6.2685664804945098E-4</v>
      </c>
      <c r="G161">
        <f>Fogl2015!$CL10</f>
        <v>6.7427733696155711E-4</v>
      </c>
      <c r="H161">
        <f>Fogl2016!$CL10</f>
        <v>7.5320225358809357E-4</v>
      </c>
      <c r="I161">
        <f>Fogl2017!$CL10</f>
        <v>9.8042713013850487E-4</v>
      </c>
      <c r="J161">
        <f>Fogl2018!$CL10</f>
        <v>1.0574251027248474E-3</v>
      </c>
      <c r="K161" cm="1">
        <f t="array" ref="K161:Q161">TREND(C161:J161,$C$1:$J$1,$K$1:$Q$1)</f>
        <v>9.5484299925152616E-4</v>
      </c>
      <c r="L161">
        <v>9.8795482283341174E-4</v>
      </c>
      <c r="M161">
        <v>1.0210666464152973E-3</v>
      </c>
      <c r="N161">
        <v>1.0541784699971829E-3</v>
      </c>
      <c r="O161">
        <v>1.0872902935790685E-3</v>
      </c>
      <c r="P161">
        <v>1.1204021171609541E-3</v>
      </c>
      <c r="Q161">
        <v>1.1535139407428258E-3</v>
      </c>
    </row>
    <row r="162" spans="2:17" x14ac:dyDescent="0.35">
      <c r="C162" s="12" t="str">
        <f>Fogl2011!$CM2</f>
        <v>30: Egyéb jármű gyártása</v>
      </c>
      <c r="D162" s="12" t="str">
        <f>Fogl2011!$CM2</f>
        <v>30: Egyéb jármű gyártása</v>
      </c>
      <c r="E162" s="12" t="str">
        <f>Fogl2011!$CM2</f>
        <v>30: Egyéb jármű gyártása</v>
      </c>
      <c r="F162" s="12" t="str">
        <f>Fogl2011!$CM2</f>
        <v>30: Egyéb jármű gyártása</v>
      </c>
      <c r="G162" s="12" t="str">
        <f>Fogl2011!$CM2</f>
        <v>30: Egyéb jármű gyártása</v>
      </c>
      <c r="H162" s="12" t="str">
        <f>Fogl2011!$CM2</f>
        <v>30: Egyéb jármű gyártása</v>
      </c>
      <c r="I162" s="12" t="str">
        <f>Fogl2011!$CM2</f>
        <v>30: Egyéb jármű gyártása</v>
      </c>
      <c r="J162" s="12" t="str">
        <f>Fogl2011!$CM2</f>
        <v>30: Egyéb jármű gyártása</v>
      </c>
      <c r="K162" s="12"/>
      <c r="L162" s="12"/>
      <c r="M162" s="12"/>
      <c r="N162" s="12"/>
      <c r="O162" s="12"/>
      <c r="P162" s="12"/>
      <c r="Q162" s="12"/>
    </row>
    <row r="163" spans="2:17" x14ac:dyDescent="0.35">
      <c r="B163" t="s">
        <v>23</v>
      </c>
      <c r="C163">
        <f>Fogl2011!$CM4</f>
        <v>0</v>
      </c>
      <c r="D163">
        <f>Fogl2012!$CM4</f>
        <v>0</v>
      </c>
      <c r="E163">
        <f>Fogl2013!$CM4</f>
        <v>0</v>
      </c>
      <c r="F163">
        <f>Fogl2014!$CM4</f>
        <v>0</v>
      </c>
      <c r="G163">
        <f>Fogl2015!$CM4</f>
        <v>0</v>
      </c>
      <c r="H163">
        <f>Fogl2016!$CM4</f>
        <v>0</v>
      </c>
      <c r="I163">
        <f>Fogl2017!$CM4</f>
        <v>0</v>
      </c>
      <c r="J163">
        <f>Fogl2018!$CM4</f>
        <v>0</v>
      </c>
      <c r="K163" cm="1">
        <f t="array" ref="K163:Q163">TREND(C163:J163,$C$1:$J$1,$K$1:$Q$1)</f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</row>
    <row r="164" spans="2:17" x14ac:dyDescent="0.35">
      <c r="B164" t="s">
        <v>24</v>
      </c>
      <c r="C164">
        <f>Fogl2011!$CM5</f>
        <v>1.1162781689350997E-3</v>
      </c>
      <c r="D164">
        <f>Fogl2012!$CM5</f>
        <v>6.9832552346066974E-5</v>
      </c>
      <c r="E164">
        <f>Fogl2013!$CM5</f>
        <v>2.6787697975794132E-3</v>
      </c>
      <c r="F164">
        <f>Fogl2014!$CM5</f>
        <v>4.3712212117496653E-3</v>
      </c>
      <c r="G164">
        <f>Fogl2015!$CM5</f>
        <v>7.1531632877650337E-3</v>
      </c>
      <c r="H164">
        <f>Fogl2016!$CM5</f>
        <v>3.0676704803444441E-3</v>
      </c>
      <c r="I164">
        <f>Fogl2017!$CM5</f>
        <v>6.4805686256992482E-4</v>
      </c>
      <c r="J164">
        <f>Fogl2018!$CM5</f>
        <v>1.611213861748844E-3</v>
      </c>
      <c r="K164" cm="1">
        <f t="array" ref="K164:Q164">TREND(C164:J164,$C$1:$J$1,$K$1:$Q$1)</f>
        <v>3.1415426810115499E-3</v>
      </c>
      <c r="L164">
        <v>3.264213103929714E-3</v>
      </c>
      <c r="M164">
        <v>3.3868835268478781E-3</v>
      </c>
      <c r="N164">
        <v>3.5095539497660422E-3</v>
      </c>
      <c r="O164">
        <v>3.6322243726842063E-3</v>
      </c>
      <c r="P164">
        <v>3.7548947956023704E-3</v>
      </c>
      <c r="Q164">
        <v>3.8775652185205345E-3</v>
      </c>
    </row>
    <row r="165" spans="2:17" x14ac:dyDescent="0.35">
      <c r="B165" t="s">
        <v>25</v>
      </c>
      <c r="C165">
        <f>Fogl2011!$CM6</f>
        <v>3.0678665323114303E-2</v>
      </c>
      <c r="D165">
        <f>Fogl2012!$CM6</f>
        <v>2.7188140380068743E-2</v>
      </c>
      <c r="E165">
        <f>Fogl2013!$CM6</f>
        <v>2.4425697871501745E-2</v>
      </c>
      <c r="F165">
        <f>Fogl2014!$CM6</f>
        <v>2.0805755062543729E-2</v>
      </c>
      <c r="G165">
        <f>Fogl2015!$CM6</f>
        <v>1.8848890953999657E-2</v>
      </c>
      <c r="H165">
        <f>Fogl2016!$CM6</f>
        <v>1.729680869708336E-2</v>
      </c>
      <c r="I165">
        <f>Fogl2017!$CM6</f>
        <v>2.1709904896092484E-2</v>
      </c>
      <c r="J165">
        <f>Fogl2018!$CM6</f>
        <v>1.7074206398574012E-2</v>
      </c>
      <c r="K165" cm="1">
        <f t="array" ref="K165:Q165">TREND(C165:J165,$C$1:$J$1,$K$1:$Q$1)</f>
        <v>1.4433905759115184E-2</v>
      </c>
      <c r="L165">
        <v>1.2696216217169098E-2</v>
      </c>
      <c r="M165">
        <v>1.0958526675223457E-2</v>
      </c>
      <c r="N165">
        <v>9.2208371332773709E-3</v>
      </c>
      <c r="O165">
        <v>7.483147591331285E-3</v>
      </c>
      <c r="P165">
        <v>5.7454580493851992E-3</v>
      </c>
      <c r="Q165">
        <v>4.0077685074395575E-3</v>
      </c>
    </row>
    <row r="166" spans="2:17" x14ac:dyDescent="0.35">
      <c r="B166" t="s">
        <v>26</v>
      </c>
      <c r="C166">
        <f>Fogl2011!$CM7</f>
        <v>3.8044582492277887E-3</v>
      </c>
      <c r="D166">
        <f>Fogl2012!$CM7</f>
        <v>2.8786529911545389E-3</v>
      </c>
      <c r="E166">
        <f>Fogl2013!$CM7</f>
        <v>5.0063384134710369E-3</v>
      </c>
      <c r="F166">
        <f>Fogl2014!$CM7</f>
        <v>5.4530198425711655E-3</v>
      </c>
      <c r="G166">
        <f>Fogl2015!$CM7</f>
        <v>1.3389254359149935E-3</v>
      </c>
      <c r="H166">
        <f>Fogl2016!$CM7</f>
        <v>6.9614744422129091E-3</v>
      </c>
      <c r="I166">
        <f>Fogl2017!$CM7</f>
        <v>4.6120046719559651E-3</v>
      </c>
      <c r="J166">
        <f>Fogl2018!$CM7</f>
        <v>3.0759537360659749E-3</v>
      </c>
      <c r="K166" cm="1">
        <f t="array" ref="K166:Q166">TREND(C166:J166,$C$1:$J$1,$K$1:$Q$1)</f>
        <v>4.4262752848634457E-3</v>
      </c>
      <c r="L166">
        <v>4.4895912430949203E-3</v>
      </c>
      <c r="M166">
        <v>4.5529072013263949E-3</v>
      </c>
      <c r="N166">
        <v>4.6162231595578695E-3</v>
      </c>
      <c r="O166">
        <v>4.6795391177893442E-3</v>
      </c>
      <c r="P166">
        <v>4.7428550760208188E-3</v>
      </c>
      <c r="Q166">
        <v>4.8061710342522934E-3</v>
      </c>
    </row>
    <row r="167" spans="2:17" x14ac:dyDescent="0.35">
      <c r="B167" t="s">
        <v>27</v>
      </c>
      <c r="C167">
        <f>Fogl2011!$CM8</f>
        <v>1.2225903755003473E-2</v>
      </c>
      <c r="D167">
        <f>Fogl2012!$CM8</f>
        <v>1.1367187687443126E-2</v>
      </c>
      <c r="E167">
        <f>Fogl2013!$CM8</f>
        <v>7.8572656530542691E-3</v>
      </c>
      <c r="F167">
        <f>Fogl2014!$CM8</f>
        <v>1.2830634923696859E-2</v>
      </c>
      <c r="G167">
        <f>Fogl2015!$CM8</f>
        <v>1.3456506321684478E-2</v>
      </c>
      <c r="H167">
        <f>Fogl2016!$CM8</f>
        <v>1.1092141849833018E-2</v>
      </c>
      <c r="I167">
        <f>Fogl2017!$CM8</f>
        <v>1.6919684586929787E-2</v>
      </c>
      <c r="J167">
        <f>Fogl2018!$CM8</f>
        <v>8.9482290503737454E-3</v>
      </c>
      <c r="K167" cm="1">
        <f t="array" ref="K167:Q167">TREND(C167:J167,$C$1:$J$1,$K$1:$Q$1)</f>
        <v>1.2648761811717424E-2</v>
      </c>
      <c r="L167">
        <v>1.2829110163543045E-2</v>
      </c>
      <c r="M167">
        <v>1.300945851536861E-2</v>
      </c>
      <c r="N167">
        <v>1.3189806867194176E-2</v>
      </c>
      <c r="O167">
        <v>1.3370155219019797E-2</v>
      </c>
      <c r="P167">
        <v>1.3550503570845362E-2</v>
      </c>
      <c r="Q167">
        <v>1.3730851922670928E-2</v>
      </c>
    </row>
    <row r="168" spans="2:17" x14ac:dyDescent="0.35">
      <c r="B168" t="s">
        <v>28</v>
      </c>
      <c r="C168">
        <f>Fogl2011!$CM9</f>
        <v>8.4897890671390575E-3</v>
      </c>
      <c r="D168">
        <f>Fogl2012!$CM9</f>
        <v>5.1676088736089566E-3</v>
      </c>
      <c r="E168">
        <f>Fogl2013!$CM9</f>
        <v>3.0368572769473553E-3</v>
      </c>
      <c r="F168">
        <f>Fogl2014!$CM9</f>
        <v>3.2516854193878806E-3</v>
      </c>
      <c r="G168">
        <f>Fogl2015!$CM9</f>
        <v>3.1608422391235236E-3</v>
      </c>
      <c r="H168">
        <f>Fogl2016!$CM9</f>
        <v>3.8418095469473731E-3</v>
      </c>
      <c r="I168">
        <f>Fogl2017!$CM9</f>
        <v>5.1196492143024061E-3</v>
      </c>
      <c r="J168">
        <f>Fogl2018!$CM9</f>
        <v>4.244416681259868E-3</v>
      </c>
      <c r="K168" cm="1">
        <f t="array" ref="K168:Q168">TREND(C168:J168,$C$1:$J$1,$K$1:$Q$1)</f>
        <v>3.0587220379849622E-3</v>
      </c>
      <c r="L168">
        <v>2.7297530931283953E-3</v>
      </c>
      <c r="M168">
        <v>2.4007841482718284E-3</v>
      </c>
      <c r="N168">
        <v>2.0718152034152615E-3</v>
      </c>
      <c r="O168">
        <v>1.7428462585586946E-3</v>
      </c>
      <c r="P168">
        <v>1.4138773137021277E-3</v>
      </c>
      <c r="Q168">
        <v>1.0849083688455607E-3</v>
      </c>
    </row>
    <row r="169" spans="2:17" x14ac:dyDescent="0.35">
      <c r="B169" t="s">
        <v>29</v>
      </c>
      <c r="C169">
        <f>Fogl2011!$CM10</f>
        <v>1.6782141179228368E-3</v>
      </c>
      <c r="D169">
        <f>Fogl2012!$CM10</f>
        <v>3.0105589233637765E-3</v>
      </c>
      <c r="E169">
        <f>Fogl2013!$CM10</f>
        <v>5.1853821531550083E-3</v>
      </c>
      <c r="F169">
        <f>Fogl2014!$CM10</f>
        <v>5.9058657810545836E-3</v>
      </c>
      <c r="G169">
        <f>Fogl2015!$CM10</f>
        <v>7.0614560661270203E-3</v>
      </c>
      <c r="H169">
        <f>Fogl2016!$CM10</f>
        <v>7.5391901635583789E-3</v>
      </c>
      <c r="I169">
        <f>Fogl2017!$CM10</f>
        <v>2.5922274502796993E-3</v>
      </c>
      <c r="J169">
        <f>Fogl2018!$CM10</f>
        <v>1.1018838599976598E-3</v>
      </c>
      <c r="K169" cm="1">
        <f t="array" ref="K169:Q169">TREND(C169:J169,$C$1:$J$1,$K$1:$Q$1)</f>
        <v>4.371367590078043E-3</v>
      </c>
      <c r="L169">
        <v>4.3962609846659728E-3</v>
      </c>
      <c r="M169">
        <v>4.4211543792539026E-3</v>
      </c>
      <c r="N169">
        <v>4.4460477738418255E-3</v>
      </c>
      <c r="O169">
        <v>4.4709411684297554E-3</v>
      </c>
      <c r="P169">
        <v>4.4958345630176852E-3</v>
      </c>
      <c r="Q169">
        <v>4.5207279576056081E-3</v>
      </c>
    </row>
    <row r="170" spans="2:17" x14ac:dyDescent="0.35">
      <c r="C170" s="12" t="str">
        <f>Fogl2011!$CN2</f>
        <v>31-32: Bútorgyártás; egyéb feldolgozóipari tevékenység</v>
      </c>
      <c r="D170" s="12" t="str">
        <f>Fogl2011!$CN2</f>
        <v>31-32: Bútorgyártás; egyéb feldolgozóipari tevékenység</v>
      </c>
      <c r="E170" s="12" t="str">
        <f>Fogl2011!$CN2</f>
        <v>31-32: Bútorgyártás; egyéb feldolgozóipari tevékenység</v>
      </c>
      <c r="F170" s="12" t="str">
        <f>Fogl2011!$CN2</f>
        <v>31-32: Bútorgyártás; egyéb feldolgozóipari tevékenység</v>
      </c>
      <c r="G170" s="12" t="str">
        <f>Fogl2011!$CN2</f>
        <v>31-32: Bútorgyártás; egyéb feldolgozóipari tevékenység</v>
      </c>
      <c r="H170" s="12" t="str">
        <f>Fogl2011!$CN2</f>
        <v>31-32: Bútorgyártás; egyéb feldolgozóipari tevékenység</v>
      </c>
      <c r="I170" s="12" t="str">
        <f>Fogl2011!$CN2</f>
        <v>31-32: Bútorgyártás; egyéb feldolgozóipari tevékenység</v>
      </c>
      <c r="J170" s="12" t="str">
        <f>Fogl2011!$CN2</f>
        <v>31-32: Bútorgyártás; egyéb feldolgozóipari tevékenység</v>
      </c>
      <c r="K170" s="12"/>
      <c r="L170" s="12"/>
      <c r="M170" s="12"/>
      <c r="N170" s="12"/>
      <c r="O170" s="12"/>
      <c r="P170" s="12"/>
      <c r="Q170" s="12"/>
    </row>
    <row r="171" spans="2:17" x14ac:dyDescent="0.35">
      <c r="B171" t="s">
        <v>23</v>
      </c>
      <c r="C171">
        <f>Fogl2011!$CN4</f>
        <v>3.0451469397824415E-4</v>
      </c>
      <c r="D171">
        <f>Fogl2012!$CN4</f>
        <v>4.8371470651865125E-4</v>
      </c>
      <c r="E171">
        <f>Fogl2013!$CN4</f>
        <v>6.6049022995487362E-4</v>
      </c>
      <c r="F171">
        <f>Fogl2014!$CN4</f>
        <v>0</v>
      </c>
      <c r="G171">
        <f>Fogl2015!$CN4</f>
        <v>1.0422629348138983E-4</v>
      </c>
      <c r="H171">
        <f>Fogl2016!$CN4</f>
        <v>1.5430656464076323E-4</v>
      </c>
      <c r="I171">
        <f>Fogl2017!$CN4</f>
        <v>3.5107869808682706E-4</v>
      </c>
      <c r="J171">
        <f>Fogl2018!$CN4</f>
        <v>7.0808992161751003E-4</v>
      </c>
      <c r="K171" cm="1">
        <f t="array" ref="K171:Q171">TREND(C171:J171,$C$1:$J$1,$K$1:$Q$1)</f>
        <v>3.8584845186629205E-4</v>
      </c>
      <c r="L171">
        <v>3.9474752149551429E-4</v>
      </c>
      <c r="M171">
        <v>4.0364659112474E-4</v>
      </c>
      <c r="N171">
        <v>4.1254566075396223E-4</v>
      </c>
      <c r="O171">
        <v>4.2144473038318794E-4</v>
      </c>
      <c r="P171">
        <v>4.3034380001241018E-4</v>
      </c>
      <c r="Q171">
        <v>4.3924286964163589E-4</v>
      </c>
    </row>
    <row r="172" spans="2:17" x14ac:dyDescent="0.35">
      <c r="B172" t="s">
        <v>24</v>
      </c>
      <c r="C172">
        <f>Fogl2011!$CN5</f>
        <v>1.2054224518771448E-2</v>
      </c>
      <c r="D172">
        <f>Fogl2012!$CN5</f>
        <v>9.7059784997956446E-3</v>
      </c>
      <c r="E172">
        <f>Fogl2013!$CN5</f>
        <v>7.9723961559341801E-3</v>
      </c>
      <c r="F172">
        <f>Fogl2014!$CN5</f>
        <v>1.0002540188977524E-2</v>
      </c>
      <c r="G172">
        <f>Fogl2015!$CN5</f>
        <v>8.6623630582310651E-3</v>
      </c>
      <c r="H172">
        <f>Fogl2016!$CN5</f>
        <v>8.5133581420994836E-3</v>
      </c>
      <c r="I172">
        <f>Fogl2017!$CN5</f>
        <v>1.3697920537021036E-2</v>
      </c>
      <c r="J172">
        <f>Fogl2018!$CN5</f>
        <v>1.2435264283044527E-2</v>
      </c>
      <c r="K172" cm="1">
        <f t="array" ref="K172:Q172">TREND(C172:J172,$C$1:$J$1,$K$1:$Q$1)</f>
        <v>1.1607810888901504E-2</v>
      </c>
      <c r="L172">
        <v>1.1880545381327545E-2</v>
      </c>
      <c r="M172">
        <v>1.2153279873753697E-2</v>
      </c>
      <c r="N172">
        <v>1.2426014366179738E-2</v>
      </c>
      <c r="O172">
        <v>1.269874885860578E-2</v>
      </c>
      <c r="P172">
        <v>1.2971483351031821E-2</v>
      </c>
      <c r="Q172">
        <v>1.3244217843457862E-2</v>
      </c>
    </row>
    <row r="173" spans="2:17" x14ac:dyDescent="0.35">
      <c r="B173" t="s">
        <v>25</v>
      </c>
      <c r="C173">
        <f>Fogl2011!$CN6</f>
        <v>4.1478215765485597E-2</v>
      </c>
      <c r="D173">
        <f>Fogl2012!$CN6</f>
        <v>4.6235944152780602E-2</v>
      </c>
      <c r="E173">
        <f>Fogl2013!$CN6</f>
        <v>4.373747697402583E-2</v>
      </c>
      <c r="F173">
        <f>Fogl2014!$CN6</f>
        <v>4.333465009209958E-2</v>
      </c>
      <c r="G173">
        <f>Fogl2015!$CN6</f>
        <v>3.5562673090094532E-2</v>
      </c>
      <c r="H173">
        <f>Fogl2016!$CN6</f>
        <v>3.9276475983662552E-2</v>
      </c>
      <c r="I173">
        <f>Fogl2017!$CN6</f>
        <v>3.7306500155451457E-2</v>
      </c>
      <c r="J173">
        <f>Fogl2018!$CN6</f>
        <v>3.3519771629931874E-2</v>
      </c>
      <c r="K173" cm="1">
        <f t="array" ref="K173:Q173">TREND(C173:J173,$C$1:$J$1,$K$1:$Q$1)</f>
        <v>3.3546929074622867E-2</v>
      </c>
      <c r="L173">
        <v>3.210036587332965E-2</v>
      </c>
      <c r="M173">
        <v>3.0653802672036434E-2</v>
      </c>
      <c r="N173">
        <v>2.9207239470743662E-2</v>
      </c>
      <c r="O173">
        <v>2.7760676269450446E-2</v>
      </c>
      <c r="P173">
        <v>2.631411306815723E-2</v>
      </c>
      <c r="Q173">
        <v>2.4867549866864458E-2</v>
      </c>
    </row>
    <row r="174" spans="2:17" x14ac:dyDescent="0.35">
      <c r="B174" t="s">
        <v>26</v>
      </c>
      <c r="C174">
        <f>Fogl2011!$CN7</f>
        <v>7.3352825263738953E-3</v>
      </c>
      <c r="D174">
        <f>Fogl2012!$CN7</f>
        <v>8.8990832251662783E-3</v>
      </c>
      <c r="E174">
        <f>Fogl2013!$CN7</f>
        <v>6.5081544348792901E-3</v>
      </c>
      <c r="F174">
        <f>Fogl2014!$CN7</f>
        <v>5.7631322340321858E-3</v>
      </c>
      <c r="G174">
        <f>Fogl2015!$CN7</f>
        <v>9.4730120075307636E-3</v>
      </c>
      <c r="H174">
        <f>Fogl2016!$CN7</f>
        <v>1.1130335132320104E-2</v>
      </c>
      <c r="I174">
        <f>Fogl2017!$CN7</f>
        <v>1.1202336124787174E-2</v>
      </c>
      <c r="J174">
        <f>Fogl2018!$CN7</f>
        <v>1.2926407505272842E-2</v>
      </c>
      <c r="K174" cm="1">
        <f t="array" ref="K174:Q174">TREND(C174:J174,$C$1:$J$1,$K$1:$Q$1)</f>
        <v>1.2809926535378491E-2</v>
      </c>
      <c r="L174">
        <v>1.3622195121285818E-2</v>
      </c>
      <c r="M174">
        <v>1.4434463707193146E-2</v>
      </c>
      <c r="N174">
        <v>1.5246732293100473E-2</v>
      </c>
      <c r="O174">
        <v>1.6059000879008023E-2</v>
      </c>
      <c r="P174">
        <v>1.6871269464915351E-2</v>
      </c>
      <c r="Q174">
        <v>1.7683538050822678E-2</v>
      </c>
    </row>
    <row r="175" spans="2:17" x14ac:dyDescent="0.35">
      <c r="B175" t="s">
        <v>27</v>
      </c>
      <c r="C175">
        <f>Fogl2011!$CN8</f>
        <v>2.5755314219261971E-2</v>
      </c>
      <c r="D175">
        <f>Fogl2012!$CN8</f>
        <v>2.245154417286788E-2</v>
      </c>
      <c r="E175">
        <f>Fogl2013!$CN8</f>
        <v>2.178873544507472E-2</v>
      </c>
      <c r="F175">
        <f>Fogl2014!$CN8</f>
        <v>2.1665614917790434E-2</v>
      </c>
      <c r="G175">
        <f>Fogl2015!$CN8</f>
        <v>2.1060328825684007E-2</v>
      </c>
      <c r="H175">
        <f>Fogl2016!$CN8</f>
        <v>2.0560180749255638E-2</v>
      </c>
      <c r="I175">
        <f>Fogl2017!$CN8</f>
        <v>1.8946547073419102E-2</v>
      </c>
      <c r="J175">
        <f>Fogl2018!$CN8</f>
        <v>1.8670975316182555E-2</v>
      </c>
      <c r="K175" cm="1">
        <f t="array" ref="K175:Q175">TREND(C175:J175,$C$1:$J$1,$K$1:$Q$1)</f>
        <v>1.7537067161458308E-2</v>
      </c>
      <c r="L175">
        <v>1.6686992066239803E-2</v>
      </c>
      <c r="M175">
        <v>1.5836916971021076E-2</v>
      </c>
      <c r="N175">
        <v>1.498684187580257E-2</v>
      </c>
      <c r="O175">
        <v>1.4136766780583843E-2</v>
      </c>
      <c r="P175">
        <v>1.3286691685365337E-2</v>
      </c>
      <c r="Q175">
        <v>1.243661659014661E-2</v>
      </c>
    </row>
    <row r="176" spans="2:17" x14ac:dyDescent="0.35">
      <c r="B176" t="s">
        <v>28</v>
      </c>
      <c r="C176">
        <f>Fogl2011!$CN9</f>
        <v>7.4160721390620007E-3</v>
      </c>
      <c r="D176">
        <f>Fogl2012!$CN9</f>
        <v>6.2439330675508001E-3</v>
      </c>
      <c r="E176">
        <f>Fogl2013!$CN9</f>
        <v>5.7992902725896934E-3</v>
      </c>
      <c r="F176">
        <f>Fogl2014!$CN9</f>
        <v>3.4595894686786678E-3</v>
      </c>
      <c r="G176">
        <f>Fogl2015!$CN9</f>
        <v>3.8514097019789763E-3</v>
      </c>
      <c r="H176">
        <f>Fogl2016!$CN9</f>
        <v>5.0702955027919477E-3</v>
      </c>
      <c r="I176">
        <f>Fogl2017!$CN9</f>
        <v>4.1602825723289008E-3</v>
      </c>
      <c r="J176">
        <f>Fogl2018!$CN9</f>
        <v>4.4715125262995096E-3</v>
      </c>
      <c r="K176" cm="1">
        <f t="array" ref="K176:Q176">TREND(C176:J176,$C$1:$J$1,$K$1:$Q$1)</f>
        <v>3.3005481291847882E-3</v>
      </c>
      <c r="L176">
        <v>2.909770345356999E-3</v>
      </c>
      <c r="M176">
        <v>2.5189925615290987E-3</v>
      </c>
      <c r="N176">
        <v>2.1282147777013094E-3</v>
      </c>
      <c r="O176">
        <v>1.7374369938734091E-3</v>
      </c>
      <c r="P176">
        <v>1.3466592100455088E-3</v>
      </c>
      <c r="Q176">
        <v>9.5588142621771954E-4</v>
      </c>
    </row>
    <row r="177" spans="2:17" x14ac:dyDescent="0.35">
      <c r="B177" t="s">
        <v>29</v>
      </c>
      <c r="C177">
        <f>Fogl2011!$CN10</f>
        <v>3.4055929040832204E-3</v>
      </c>
      <c r="D177">
        <f>Fogl2012!$CN10</f>
        <v>4.1548769769527817E-3</v>
      </c>
      <c r="E177">
        <f>Fogl2013!$CN10</f>
        <v>3.6671161781438198E-3</v>
      </c>
      <c r="F177">
        <f>Fogl2014!$CN10</f>
        <v>2.2163262241263241E-3</v>
      </c>
      <c r="G177">
        <f>Fogl2015!$CN10</f>
        <v>4.2931306600667712E-3</v>
      </c>
      <c r="H177">
        <f>Fogl2016!$CN10</f>
        <v>2.7681662505252072E-3</v>
      </c>
      <c r="I177">
        <f>Fogl2017!$CN10</f>
        <v>3.3966864039900518E-3</v>
      </c>
      <c r="J177">
        <f>Fogl2018!$CN10</f>
        <v>5.1464578132881149E-3</v>
      </c>
      <c r="K177" cm="1">
        <f t="array" ref="K177:Q177">TREND(C177:J177,$C$1:$J$1,$K$1:$Q$1)</f>
        <v>4.0475650417205189E-3</v>
      </c>
      <c r="L177">
        <v>4.1401252340146355E-3</v>
      </c>
      <c r="M177">
        <v>4.2326854263087521E-3</v>
      </c>
      <c r="N177">
        <v>4.325245618602841E-3</v>
      </c>
      <c r="O177">
        <v>4.4178058108969576E-3</v>
      </c>
      <c r="P177">
        <v>4.5103660031910742E-3</v>
      </c>
      <c r="Q177">
        <v>4.6029261954851908E-3</v>
      </c>
    </row>
    <row r="178" spans="2:17" x14ac:dyDescent="0.35">
      <c r="C178" s="12" t="str">
        <f>Fogl2011!$CO2</f>
        <v>33: Gép, berendezés és eszköz javítása és üzembe helyezése</v>
      </c>
      <c r="D178" s="12" t="str">
        <f>Fogl2011!$CO2</f>
        <v>33: Gép, berendezés és eszköz javítása és üzembe helyezése</v>
      </c>
      <c r="E178" s="12" t="str">
        <f>Fogl2011!$CO2</f>
        <v>33: Gép, berendezés és eszköz javítása és üzembe helyezése</v>
      </c>
      <c r="F178" s="12" t="str">
        <f>Fogl2011!$CO2</f>
        <v>33: Gép, berendezés és eszköz javítása és üzembe helyezése</v>
      </c>
      <c r="G178" s="12" t="str">
        <f>Fogl2011!$CO2</f>
        <v>33: Gép, berendezés és eszköz javítása és üzembe helyezése</v>
      </c>
      <c r="H178" s="12" t="str">
        <f>Fogl2011!$CO2</f>
        <v>33: Gép, berendezés és eszköz javítása és üzembe helyezése</v>
      </c>
      <c r="I178" s="12" t="str">
        <f>Fogl2011!$CO2</f>
        <v>33: Gép, berendezés és eszköz javítása és üzembe helyezése</v>
      </c>
      <c r="J178" s="12" t="str">
        <f>Fogl2011!$CO2</f>
        <v>33: Gép, berendezés és eszköz javítása és üzembe helyezése</v>
      </c>
      <c r="K178" s="12"/>
      <c r="L178" s="12"/>
      <c r="M178" s="12"/>
      <c r="N178" s="12"/>
      <c r="O178" s="12"/>
      <c r="P178" s="12"/>
      <c r="Q178" s="12"/>
    </row>
    <row r="179" spans="2:17" x14ac:dyDescent="0.35">
      <c r="B179" t="s">
        <v>23</v>
      </c>
      <c r="C179">
        <f>Fogl2011!$CO4</f>
        <v>0</v>
      </c>
      <c r="D179">
        <f>Fogl2012!$CO4</f>
        <v>0</v>
      </c>
      <c r="E179">
        <f>Fogl2013!$CO4</f>
        <v>0</v>
      </c>
      <c r="F179">
        <f>Fogl2014!$CO4</f>
        <v>0</v>
      </c>
      <c r="G179">
        <f>Fogl2015!$CO4</f>
        <v>0</v>
      </c>
      <c r="H179">
        <f>Fogl2016!$CO4</f>
        <v>0</v>
      </c>
      <c r="I179">
        <f>Fogl2017!$CO4</f>
        <v>6.5147051861122633E-5</v>
      </c>
      <c r="J179">
        <f>Fogl2018!$CO4</f>
        <v>1.4227281951221599E-4</v>
      </c>
      <c r="K179" cm="1">
        <f t="array" ref="K179:Q179">TREND(C179:J179,$C$1:$J$1,$K$1:$Q$1)</f>
        <v>9.6729894415829853E-5</v>
      </c>
      <c r="L179">
        <v>1.1246376341454006E-4</v>
      </c>
      <c r="M179">
        <v>1.2819763241324333E-4</v>
      </c>
      <c r="N179">
        <v>1.4393150141194661E-4</v>
      </c>
      <c r="O179">
        <v>1.5966537041064988E-4</v>
      </c>
      <c r="P179">
        <v>1.7539923940935315E-4</v>
      </c>
      <c r="Q179">
        <v>1.9113310840805642E-4</v>
      </c>
    </row>
    <row r="180" spans="2:17" x14ac:dyDescent="0.35">
      <c r="B180" t="s">
        <v>24</v>
      </c>
      <c r="C180">
        <f>Fogl2011!$CO5</f>
        <v>2.1713762669128885E-3</v>
      </c>
      <c r="D180">
        <f>Fogl2012!$CO5</f>
        <v>2.667264942715802E-3</v>
      </c>
      <c r="E180">
        <f>Fogl2013!$CO5</f>
        <v>3.6570315885325268E-3</v>
      </c>
      <c r="F180">
        <f>Fogl2014!$CO5</f>
        <v>2.8819597652786182E-3</v>
      </c>
      <c r="G180">
        <f>Fogl2015!$CO5</f>
        <v>3.189337514700118E-3</v>
      </c>
      <c r="H180">
        <f>Fogl2016!$CO5</f>
        <v>4.3565240463874048E-3</v>
      </c>
      <c r="I180">
        <f>Fogl2017!$CO5</f>
        <v>3.7558691638195046E-3</v>
      </c>
      <c r="J180">
        <f>Fogl2018!$CO5</f>
        <v>3.8331580795502806E-3</v>
      </c>
      <c r="K180" cm="1">
        <f t="array" ref="K180:Q180">TREND(C180:J180,$C$1:$J$1,$K$1:$Q$1)</f>
        <v>4.3577088629674909E-3</v>
      </c>
      <c r="L180">
        <v>4.5896296834075923E-3</v>
      </c>
      <c r="M180">
        <v>4.8215505038476381E-3</v>
      </c>
      <c r="N180">
        <v>5.0534713242877394E-3</v>
      </c>
      <c r="O180">
        <v>5.2853921447277852E-3</v>
      </c>
      <c r="P180">
        <v>5.5173129651678865E-3</v>
      </c>
      <c r="Q180">
        <v>5.7492337856079323E-3</v>
      </c>
    </row>
    <row r="181" spans="2:17" x14ac:dyDescent="0.35">
      <c r="B181" t="s">
        <v>25</v>
      </c>
      <c r="C181">
        <f>Fogl2011!$CO6</f>
        <v>2.6995046812298033E-2</v>
      </c>
      <c r="D181">
        <f>Fogl2012!$CO6</f>
        <v>2.4846079384108339E-2</v>
      </c>
      <c r="E181">
        <f>Fogl2013!$CO6</f>
        <v>1.946893695397952E-2</v>
      </c>
      <c r="F181">
        <f>Fogl2014!$CO6</f>
        <v>2.7167703396263353E-2</v>
      </c>
      <c r="G181">
        <f>Fogl2015!$CO6</f>
        <v>2.5160329282634262E-2</v>
      </c>
      <c r="H181">
        <f>Fogl2016!$CO6</f>
        <v>2.8868056338107601E-2</v>
      </c>
      <c r="I181">
        <f>Fogl2017!$CO6</f>
        <v>2.6393053445301767E-2</v>
      </c>
      <c r="J181">
        <f>Fogl2018!$CO6</f>
        <v>1.485930159174702E-2</v>
      </c>
      <c r="K181" cm="1">
        <f t="array" ref="K181:Q181">TREND(C181:J181,$C$1:$J$1,$K$1:$Q$1)</f>
        <v>2.1486311854172824E-2</v>
      </c>
      <c r="L181">
        <v>2.087886706608777E-2</v>
      </c>
      <c r="M181">
        <v>2.0271422278002937E-2</v>
      </c>
      <c r="N181">
        <v>1.9663977489917883E-2</v>
      </c>
      <c r="O181">
        <v>1.9056532701833051E-2</v>
      </c>
      <c r="P181">
        <v>1.8449087913747997E-2</v>
      </c>
      <c r="Q181">
        <v>1.7841643125663165E-2</v>
      </c>
    </row>
    <row r="182" spans="2:17" x14ac:dyDescent="0.35">
      <c r="B182" t="s">
        <v>26</v>
      </c>
      <c r="C182">
        <f>Fogl2011!$CO7</f>
        <v>3.0608557015519029E-3</v>
      </c>
      <c r="D182">
        <f>Fogl2012!$CO7</f>
        <v>2.2215953573506302E-3</v>
      </c>
      <c r="E182">
        <f>Fogl2013!$CO7</f>
        <v>3.6006611594221988E-3</v>
      </c>
      <c r="F182">
        <f>Fogl2014!$CO7</f>
        <v>5.7478191966729977E-3</v>
      </c>
      <c r="G182">
        <f>Fogl2015!$CO7</f>
        <v>7.2975303802430428E-3</v>
      </c>
      <c r="H182">
        <f>Fogl2016!$CO7</f>
        <v>4.7094268322679491E-3</v>
      </c>
      <c r="I182">
        <f>Fogl2017!$CO7</f>
        <v>2.7078513730101404E-3</v>
      </c>
      <c r="J182">
        <f>Fogl2018!$CO7</f>
        <v>4.4925378776742046E-3</v>
      </c>
      <c r="K182" cm="1">
        <f t="array" ref="K182:Q182">TREND(C182:J182,$C$1:$J$1,$K$1:$Q$1)</f>
        <v>5.1581274229845486E-3</v>
      </c>
      <c r="L182">
        <v>5.3644257981423915E-3</v>
      </c>
      <c r="M182">
        <v>5.5707241733002899E-3</v>
      </c>
      <c r="N182">
        <v>5.7770225484581328E-3</v>
      </c>
      <c r="O182">
        <v>5.9833209236159757E-3</v>
      </c>
      <c r="P182">
        <v>6.1896192987738741E-3</v>
      </c>
      <c r="Q182">
        <v>6.395917673931717E-3</v>
      </c>
    </row>
    <row r="183" spans="2:17" x14ac:dyDescent="0.35">
      <c r="B183" t="s">
        <v>27</v>
      </c>
      <c r="C183">
        <f>Fogl2011!$CO8</f>
        <v>2.8335806254217135E-2</v>
      </c>
      <c r="D183">
        <f>Fogl2012!$CO8</f>
        <v>2.7405303215220462E-2</v>
      </c>
      <c r="E183">
        <f>Fogl2013!$CO8</f>
        <v>2.5331461581453628E-2</v>
      </c>
      <c r="F183">
        <f>Fogl2014!$CO8</f>
        <v>2.8561992310638371E-2</v>
      </c>
      <c r="G183">
        <f>Fogl2015!$CO8</f>
        <v>2.9149353194825561E-2</v>
      </c>
      <c r="H183">
        <f>Fogl2016!$CO8</f>
        <v>2.4225559344541136E-2</v>
      </c>
      <c r="I183">
        <f>Fogl2017!$CO8</f>
        <v>1.9535618116789687E-2</v>
      </c>
      <c r="J183">
        <f>Fogl2018!$CO8</f>
        <v>2.1308090737714194E-2</v>
      </c>
      <c r="K183" cm="1">
        <f t="array" ref="K183:Q183">TREND(C183:J183,$C$1:$J$1,$K$1:$Q$1)</f>
        <v>2.0592034883662791E-2</v>
      </c>
      <c r="L183">
        <v>1.9505454170160252E-2</v>
      </c>
      <c r="M183">
        <v>1.841887345665727E-2</v>
      </c>
      <c r="N183">
        <v>1.7332292743154731E-2</v>
      </c>
      <c r="O183">
        <v>1.6245712029652193E-2</v>
      </c>
      <c r="P183">
        <v>1.515913131614921E-2</v>
      </c>
      <c r="Q183">
        <v>1.4072550602646672E-2</v>
      </c>
    </row>
    <row r="184" spans="2:17" x14ac:dyDescent="0.35">
      <c r="B184" t="s">
        <v>28</v>
      </c>
      <c r="C184">
        <f>Fogl2011!$CO9</f>
        <v>8.1492012908839125E-3</v>
      </c>
      <c r="D184">
        <f>Fogl2012!$CO9</f>
        <v>8.471098406675882E-3</v>
      </c>
      <c r="E184">
        <f>Fogl2013!$CO9</f>
        <v>7.3175863288844484E-3</v>
      </c>
      <c r="F184">
        <f>Fogl2014!$CO9</f>
        <v>7.6669789956741782E-3</v>
      </c>
      <c r="G184">
        <f>Fogl2015!$CO9</f>
        <v>7.9027832222657787E-3</v>
      </c>
      <c r="H184">
        <f>Fogl2016!$CO9</f>
        <v>1.6516458832288562E-2</v>
      </c>
      <c r="I184">
        <f>Fogl2017!$CO9</f>
        <v>1.4275701799132959E-2</v>
      </c>
      <c r="J184">
        <f>Fogl2018!$CO9</f>
        <v>8.2655036105077784E-3</v>
      </c>
      <c r="K184" cm="1">
        <f t="array" ref="K184:Q184">TREND(C184:J184,$C$1:$J$1,$K$1:$Q$1)</f>
        <v>1.2910104503813802E-2</v>
      </c>
      <c r="L184">
        <v>1.3596646824485914E-2</v>
      </c>
      <c r="M184">
        <v>1.4283189145158026E-2</v>
      </c>
      <c r="N184">
        <v>1.4969731465829916E-2</v>
      </c>
      <c r="O184">
        <v>1.5656273786502028E-2</v>
      </c>
      <c r="P184">
        <v>1.6342816107174141E-2</v>
      </c>
      <c r="Q184">
        <v>1.7029358427846253E-2</v>
      </c>
    </row>
    <row r="185" spans="2:17" x14ac:dyDescent="0.35">
      <c r="B185" t="s">
        <v>29</v>
      </c>
      <c r="C185">
        <f>Fogl2011!$CO10</f>
        <v>3.0902870063745174E-3</v>
      </c>
      <c r="D185">
        <f>Fogl2012!$CO10</f>
        <v>2.8090689016956297E-3</v>
      </c>
      <c r="E185">
        <f>Fogl2013!$CO10</f>
        <v>4.0375319850272408E-3</v>
      </c>
      <c r="F185">
        <f>Fogl2014!$CO10</f>
        <v>7.5800371926992927E-3</v>
      </c>
      <c r="G185">
        <f>Fogl2015!$CO10</f>
        <v>9.0380243041944339E-3</v>
      </c>
      <c r="H185">
        <f>Fogl2016!$CO10</f>
        <v>5.5947260623648307E-3</v>
      </c>
      <c r="I185">
        <f>Fogl2017!$CO10</f>
        <v>4.682090292453726E-3</v>
      </c>
      <c r="J185">
        <f>Fogl2018!$CO10</f>
        <v>8.5418412022526605E-3</v>
      </c>
      <c r="K185" cm="1">
        <f t="array" ref="K185:Q185">TREND(C185:J185,$C$1:$J$1,$K$1:$Q$1)</f>
        <v>8.5461056363351773E-3</v>
      </c>
      <c r="L185">
        <v>9.1848622514356659E-3</v>
      </c>
      <c r="M185">
        <v>9.8236188665363766E-3</v>
      </c>
      <c r="N185">
        <v>1.0462375481636865E-2</v>
      </c>
      <c r="O185">
        <v>1.1101132096737354E-2</v>
      </c>
      <c r="P185">
        <v>1.1739888711837843E-2</v>
      </c>
      <c r="Q185">
        <v>1.2378645326938553E-2</v>
      </c>
    </row>
    <row r="186" spans="2:17" x14ac:dyDescent="0.35">
      <c r="C186" s="12" t="str">
        <f>Fogl2011!$CP2</f>
        <v>35: Villamosenergia-, gáz-, gőzellátás és légkondicionálás</v>
      </c>
      <c r="D186" s="12" t="str">
        <f>Fogl2011!$CP2</f>
        <v>35: Villamosenergia-, gáz-, gőzellátás és légkondicionálás</v>
      </c>
      <c r="E186" s="12" t="str">
        <f>Fogl2011!$CP2</f>
        <v>35: Villamosenergia-, gáz-, gőzellátás és légkondicionálás</v>
      </c>
      <c r="F186" s="12" t="str">
        <f>Fogl2011!$CP2</f>
        <v>35: Villamosenergia-, gáz-, gőzellátás és légkondicionálás</v>
      </c>
      <c r="G186" s="12" t="str">
        <f>Fogl2011!$CP2</f>
        <v>35: Villamosenergia-, gáz-, gőzellátás és légkondicionálás</v>
      </c>
      <c r="H186" s="12" t="str">
        <f>Fogl2011!$CP2</f>
        <v>35: Villamosenergia-, gáz-, gőzellátás és légkondicionálás</v>
      </c>
      <c r="I186" s="12" t="str">
        <f>Fogl2011!$CP2</f>
        <v>35: Villamosenergia-, gáz-, gőzellátás és légkondicionálás</v>
      </c>
      <c r="J186" s="12" t="str">
        <f>Fogl2011!$CP2</f>
        <v>35: Villamosenergia-, gáz-, gőzellátás és légkondicionálás</v>
      </c>
      <c r="K186" s="12"/>
      <c r="L186" s="12"/>
      <c r="M186" s="12"/>
      <c r="N186" s="12"/>
      <c r="O186" s="12"/>
      <c r="P186" s="12"/>
      <c r="Q186" s="12"/>
    </row>
    <row r="187" spans="2:17" x14ac:dyDescent="0.35">
      <c r="B187" t="s">
        <v>23</v>
      </c>
      <c r="C187">
        <f>Fogl2011!$CP4</f>
        <v>5.0745021110716985E-5</v>
      </c>
      <c r="D187">
        <f>Fogl2012!$CP4</f>
        <v>0</v>
      </c>
      <c r="E187">
        <f>Fogl2013!$CP4</f>
        <v>0</v>
      </c>
      <c r="F187">
        <f>Fogl2014!$CP4</f>
        <v>0</v>
      </c>
      <c r="G187">
        <f>Fogl2015!$CP4</f>
        <v>0</v>
      </c>
      <c r="H187">
        <f>Fogl2016!$CP4</f>
        <v>0</v>
      </c>
      <c r="I187">
        <f>Fogl2017!$CP4</f>
        <v>2.0453978472084581E-5</v>
      </c>
      <c r="J187">
        <f>Fogl2018!$CP4</f>
        <v>0</v>
      </c>
      <c r="K187" cm="1">
        <f t="array" ref="K187:Q187">TREND(C187:J187,$C$1:$J$1,$K$1:$Q$1)</f>
        <v>-4.6507637350744549E-6</v>
      </c>
      <c r="L187">
        <v>-7.6620167757252E-6</v>
      </c>
      <c r="M187">
        <v>-1.0673269816375078E-5</v>
      </c>
      <c r="N187">
        <v>-1.3684522857024956E-5</v>
      </c>
      <c r="O187">
        <v>-1.6695775897674833E-5</v>
      </c>
      <c r="P187">
        <v>-1.9707028938324711E-5</v>
      </c>
      <c r="Q187">
        <v>-2.2718281978974589E-5</v>
      </c>
    </row>
    <row r="188" spans="2:17" x14ac:dyDescent="0.35">
      <c r="B188" t="s">
        <v>24</v>
      </c>
      <c r="C188">
        <f>Fogl2011!$CP5</f>
        <v>6.760546360879392E-4</v>
      </c>
      <c r="D188">
        <f>Fogl2012!$CP5</f>
        <v>3.1965333920147679E-4</v>
      </c>
      <c r="E188">
        <f>Fogl2013!$CP5</f>
        <v>4.9793694321815835E-4</v>
      </c>
      <c r="F188">
        <f>Fogl2014!$CP5</f>
        <v>7.3369957509270424E-4</v>
      </c>
      <c r="G188">
        <f>Fogl2015!$CP5</f>
        <v>6.0288173145904578E-4</v>
      </c>
      <c r="H188">
        <f>Fogl2016!$CP5</f>
        <v>5.1431902871698892E-4</v>
      </c>
      <c r="I188">
        <f>Fogl2017!$CP5</f>
        <v>8.7622204551381696E-4</v>
      </c>
      <c r="J188">
        <f>Fogl2018!$CP5</f>
        <v>8.6512747225655899E-4</v>
      </c>
      <c r="K188" cm="1">
        <f t="array" ref="K188:Q188">TREND(C188:J188,$C$1:$J$1,$K$1:$Q$1)</f>
        <v>8.5134479988645262E-4</v>
      </c>
      <c r="L188">
        <v>8.9925767842936877E-4</v>
      </c>
      <c r="M188">
        <v>9.4717055697228492E-4</v>
      </c>
      <c r="N188">
        <v>9.9508343551520106E-4</v>
      </c>
      <c r="O188">
        <v>1.0429963140581172E-3</v>
      </c>
      <c r="P188">
        <v>1.0909091926010334E-3</v>
      </c>
      <c r="Q188">
        <v>1.1388220711439495E-3</v>
      </c>
    </row>
    <row r="189" spans="2:17" x14ac:dyDescent="0.35">
      <c r="B189" t="s">
        <v>25</v>
      </c>
      <c r="C189">
        <f>Fogl2011!$CP6</f>
        <v>4.9151736576918126E-3</v>
      </c>
      <c r="D189">
        <f>Fogl2012!$CP6</f>
        <v>5.1138955679929108E-3</v>
      </c>
      <c r="E189">
        <f>Fogl2013!$CP6</f>
        <v>7.0610671044742711E-3</v>
      </c>
      <c r="F189">
        <f>Fogl2014!$CP6</f>
        <v>6.2345612403560931E-3</v>
      </c>
      <c r="G189">
        <f>Fogl2015!$CP6</f>
        <v>6.238421357427474E-3</v>
      </c>
      <c r="H189">
        <f>Fogl2016!$CP6</f>
        <v>5.5821409914615936E-3</v>
      </c>
      <c r="I189">
        <f>Fogl2017!$CP6</f>
        <v>4.6912189334361734E-3</v>
      </c>
      <c r="J189">
        <f>Fogl2018!$CP6</f>
        <v>9.5486207351682551E-3</v>
      </c>
      <c r="K189" cm="1">
        <f t="array" ref="K189:Q189">TREND(C189:J189,$C$1:$J$1,$K$1:$Q$1)</f>
        <v>7.5599853849789289E-3</v>
      </c>
      <c r="L189">
        <v>7.8681738153072445E-3</v>
      </c>
      <c r="M189">
        <v>8.176362245635671E-3</v>
      </c>
      <c r="N189">
        <v>8.4845506759640976E-3</v>
      </c>
      <c r="O189">
        <v>8.7927391062924132E-3</v>
      </c>
      <c r="P189">
        <v>9.1009275366208398E-3</v>
      </c>
      <c r="Q189">
        <v>9.4091159669492663E-3</v>
      </c>
    </row>
    <row r="190" spans="2:17" x14ac:dyDescent="0.35">
      <c r="B190" t="s">
        <v>26</v>
      </c>
      <c r="C190">
        <f>Fogl2011!$CP7</f>
        <v>9.876181527999758E-4</v>
      </c>
      <c r="D190">
        <f>Fogl2012!$CP7</f>
        <v>1.4783269614029903E-3</v>
      </c>
      <c r="E190">
        <f>Fogl2013!$CP7</f>
        <v>1.9861259041588802E-3</v>
      </c>
      <c r="F190">
        <f>Fogl2014!$CP7</f>
        <v>1.833871908145382E-3</v>
      </c>
      <c r="G190">
        <f>Fogl2015!$CP7</f>
        <v>1.4304935707021085E-3</v>
      </c>
      <c r="H190">
        <f>Fogl2016!$CP7</f>
        <v>3.031481493550339E-3</v>
      </c>
      <c r="I190">
        <f>Fogl2017!$CP7</f>
        <v>2.630645553812943E-3</v>
      </c>
      <c r="J190">
        <f>Fogl2018!$CP7</f>
        <v>3.4414174206729878E-3</v>
      </c>
      <c r="K190" cm="1">
        <f t="array" ref="K190:Q190">TREND(C190:J190,$C$1:$J$1,$K$1:$Q$1)</f>
        <v>3.4777231350071602E-3</v>
      </c>
      <c r="L190">
        <v>3.7833288048629843E-3</v>
      </c>
      <c r="M190">
        <v>4.0889344747188083E-3</v>
      </c>
      <c r="N190">
        <v>4.3945401445746324E-3</v>
      </c>
      <c r="O190">
        <v>4.7001458144305674E-3</v>
      </c>
      <c r="P190">
        <v>5.0057514842863915E-3</v>
      </c>
      <c r="Q190">
        <v>5.3113571541422155E-3</v>
      </c>
    </row>
    <row r="191" spans="2:17" x14ac:dyDescent="0.35">
      <c r="B191" t="s">
        <v>27</v>
      </c>
      <c r="C191">
        <f>Fogl2011!$CP8</f>
        <v>7.5058979612798154E-3</v>
      </c>
      <c r="D191">
        <f>Fogl2012!$CP8</f>
        <v>6.3300286909583892E-3</v>
      </c>
      <c r="E191">
        <f>Fogl2013!$CP8</f>
        <v>6.9960140522151246E-3</v>
      </c>
      <c r="F191">
        <f>Fogl2014!$CP8</f>
        <v>8.9499283214545811E-3</v>
      </c>
      <c r="G191">
        <f>Fogl2015!$CP8</f>
        <v>9.234102505740702E-3</v>
      </c>
      <c r="H191">
        <f>Fogl2016!$CP8</f>
        <v>7.4851911832000311E-3</v>
      </c>
      <c r="I191">
        <f>Fogl2017!$CP8</f>
        <v>6.2668350815438499E-3</v>
      </c>
      <c r="J191">
        <f>Fogl2018!$CP8</f>
        <v>1.4158258563205618E-2</v>
      </c>
      <c r="K191" cm="1">
        <f t="array" ref="K191:Q191">TREND(C191:J191,$C$1:$J$1,$K$1:$Q$1)</f>
        <v>1.0937331781216919E-2</v>
      </c>
      <c r="L191">
        <v>1.1508787278164956E-2</v>
      </c>
      <c r="M191">
        <v>1.2080242775113215E-2</v>
      </c>
      <c r="N191">
        <v>1.2651698272061473E-2</v>
      </c>
      <c r="O191">
        <v>1.3223153769009732E-2</v>
      </c>
      <c r="P191">
        <v>1.3794609265957769E-2</v>
      </c>
      <c r="Q191">
        <v>1.4366064762906028E-2</v>
      </c>
    </row>
    <row r="192" spans="2:17" x14ac:dyDescent="0.35">
      <c r="B192" t="s">
        <v>28</v>
      </c>
      <c r="C192">
        <f>Fogl2011!$CP9</f>
        <v>3.8146069095163701E-3</v>
      </c>
      <c r="D192">
        <f>Fogl2012!$CP9</f>
        <v>3.6729451750480333E-3</v>
      </c>
      <c r="E192">
        <f>Fogl2013!$CP9</f>
        <v>4.1481359866480452E-3</v>
      </c>
      <c r="F192">
        <f>Fogl2014!$CP9</f>
        <v>5.1705837475957582E-3</v>
      </c>
      <c r="G192">
        <f>Fogl2015!$CP9</f>
        <v>4.055225983410308E-3</v>
      </c>
      <c r="H192">
        <f>Fogl2016!$CP9</f>
        <v>3.2275787080272371E-3</v>
      </c>
      <c r="I192">
        <f>Fogl2017!$CP9</f>
        <v>4.282139363994482E-3</v>
      </c>
      <c r="J192">
        <f>Fogl2018!$CP9</f>
        <v>8.5701317320642859E-3</v>
      </c>
      <c r="K192" cm="1">
        <f t="array" ref="K192:Q192">TREND(C192:J192,$C$1:$J$1,$K$1:$Q$1)</f>
        <v>6.3564692598515604E-3</v>
      </c>
      <c r="L192">
        <v>6.7428694396435285E-3</v>
      </c>
      <c r="M192">
        <v>7.1292696194353855E-3</v>
      </c>
      <c r="N192">
        <v>7.5156697992272425E-3</v>
      </c>
      <c r="O192">
        <v>7.9020699790192106E-3</v>
      </c>
      <c r="P192">
        <v>8.2884701588110676E-3</v>
      </c>
      <c r="Q192">
        <v>8.6748703386030357E-3</v>
      </c>
    </row>
    <row r="193" spans="2:17" x14ac:dyDescent="0.35">
      <c r="B193" t="s">
        <v>29</v>
      </c>
      <c r="C193">
        <f>Fogl2011!$CP10</f>
        <v>1.5534524204538845E-3</v>
      </c>
      <c r="D193">
        <f>Fogl2012!$CP10</f>
        <v>1.8119267813724198E-3</v>
      </c>
      <c r="E193">
        <f>Fogl2013!$CP10</f>
        <v>2.7715812758804265E-3</v>
      </c>
      <c r="F193">
        <f>Fogl2014!$CP10</f>
        <v>3.956548479456751E-3</v>
      </c>
      <c r="G193">
        <f>Fogl2015!$CP10</f>
        <v>2.5238919797281917E-3</v>
      </c>
      <c r="H193">
        <f>Fogl2016!$CP10</f>
        <v>2.7125618244544583E-3</v>
      </c>
      <c r="I193">
        <f>Fogl2017!$CP10</f>
        <v>3.1195616198714808E-3</v>
      </c>
      <c r="J193">
        <f>Fogl2018!$CP10</f>
        <v>9.716873112531256E-3</v>
      </c>
      <c r="K193" cm="1">
        <f t="array" ref="K193:Q193">TREND(C193:J193,$C$1:$J$1,$K$1:$Q$1)</f>
        <v>6.8461070536665058E-3</v>
      </c>
      <c r="L193">
        <v>7.585064246321771E-3</v>
      </c>
      <c r="M193">
        <v>8.3240214389768141E-3</v>
      </c>
      <c r="N193">
        <v>9.0629786316318572E-3</v>
      </c>
      <c r="O193">
        <v>9.8019358242871224E-3</v>
      </c>
      <c r="P193">
        <v>1.0540893016942166E-2</v>
      </c>
      <c r="Q193">
        <v>1.1279850209597431E-2</v>
      </c>
    </row>
    <row r="194" spans="2:17" x14ac:dyDescent="0.35">
      <c r="C194" s="12" t="str">
        <f>Fogl2011!$CQ2</f>
        <v>36: Víztermelés, -kezelés és -ellátás</v>
      </c>
      <c r="D194" s="12" t="str">
        <f>Fogl2011!$CQ2</f>
        <v>36: Víztermelés, -kezelés és -ellátás</v>
      </c>
      <c r="E194" s="12" t="str">
        <f>Fogl2011!$CQ2</f>
        <v>36: Víztermelés, -kezelés és -ellátás</v>
      </c>
      <c r="F194" s="12" t="str">
        <f>Fogl2011!$CQ2</f>
        <v>36: Víztermelés, -kezelés és -ellátás</v>
      </c>
      <c r="G194" s="12" t="str">
        <f>Fogl2011!$CQ2</f>
        <v>36: Víztermelés, -kezelés és -ellátás</v>
      </c>
      <c r="H194" s="12" t="str">
        <f>Fogl2011!$CQ2</f>
        <v>36: Víztermelés, -kezelés és -ellátás</v>
      </c>
      <c r="I194" s="12" t="str">
        <f>Fogl2011!$CQ2</f>
        <v>36: Víztermelés, -kezelés és -ellátás</v>
      </c>
      <c r="J194" s="12" t="str">
        <f>Fogl2011!$CQ2</f>
        <v>36: Víztermelés, -kezelés és -ellátás</v>
      </c>
      <c r="K194" s="12"/>
      <c r="L194" s="12"/>
      <c r="M194" s="12"/>
      <c r="N194" s="12"/>
      <c r="O194" s="12"/>
      <c r="P194" s="12"/>
      <c r="Q194" s="12"/>
    </row>
    <row r="195" spans="2:17" x14ac:dyDescent="0.35">
      <c r="B195" t="s">
        <v>23</v>
      </c>
      <c r="C195">
        <f>Fogl2011!$CQ4</f>
        <v>0</v>
      </c>
      <c r="D195">
        <f>Fogl2012!$CQ4</f>
        <v>6.6625071097380561E-4</v>
      </c>
      <c r="E195">
        <f>Fogl2013!$CQ4</f>
        <v>1.6173780717739888E-4</v>
      </c>
      <c r="F195">
        <f>Fogl2014!$CQ4</f>
        <v>2.7827088832362029E-4</v>
      </c>
      <c r="G195">
        <f>Fogl2015!$CQ4</f>
        <v>7.3389287596804938E-4</v>
      </c>
      <c r="H195">
        <f>Fogl2016!$CQ4</f>
        <v>2.8568909930260617E-4</v>
      </c>
      <c r="I195">
        <f>Fogl2017!$CQ4</f>
        <v>9.1743306793573611E-5</v>
      </c>
      <c r="J195">
        <f>Fogl2018!$CQ4</f>
        <v>0</v>
      </c>
      <c r="K195" cm="1">
        <f t="array" ref="K195:Q195">TREND(C195:J195,$C$1:$J$1,$K$1:$Q$1)</f>
        <v>1.6764123837732098E-4</v>
      </c>
      <c r="L195">
        <v>1.4329527222397415E-4</v>
      </c>
      <c r="M195">
        <v>1.1894930607062731E-4</v>
      </c>
      <c r="N195">
        <v>9.4603339917280482E-5</v>
      </c>
      <c r="O195">
        <v>7.025737376393365E-5</v>
      </c>
      <c r="P195">
        <v>4.5911407610586819E-5</v>
      </c>
      <c r="Q195">
        <v>2.1565441457239987E-5</v>
      </c>
    </row>
    <row r="196" spans="2:17" x14ac:dyDescent="0.35">
      <c r="B196" t="s">
        <v>24</v>
      </c>
      <c r="C196">
        <f>Fogl2011!$CQ5</f>
        <v>1.3059300588515668E-2</v>
      </c>
      <c r="D196">
        <f>Fogl2012!$CQ5</f>
        <v>1.9769550417599282E-2</v>
      </c>
      <c r="E196">
        <f>Fogl2013!$CQ5</f>
        <v>1.9453464029948256E-2</v>
      </c>
      <c r="F196">
        <f>Fogl2014!$CQ5</f>
        <v>8.9774469663789491E-3</v>
      </c>
      <c r="G196">
        <f>Fogl2015!$CQ5</f>
        <v>6.5077241211531451E-3</v>
      </c>
      <c r="H196">
        <f>Fogl2016!$CQ5</f>
        <v>8.1763415462379682E-3</v>
      </c>
      <c r="I196">
        <f>Fogl2017!$CQ5</f>
        <v>6.4564352155977427E-3</v>
      </c>
      <c r="J196">
        <f>Fogl2018!$CQ5</f>
        <v>8.8638225539764241E-3</v>
      </c>
      <c r="K196" cm="1">
        <f t="array" ref="K196:Q196">TREND(C196:J196,$C$1:$J$1,$K$1:$Q$1)</f>
        <v>4.3239921505615619E-3</v>
      </c>
      <c r="L196">
        <v>2.7497658107029643E-3</v>
      </c>
      <c r="M196">
        <v>1.1755394708439226E-3</v>
      </c>
      <c r="N196">
        <v>-3.9868686901467498E-4</v>
      </c>
      <c r="O196">
        <v>-1.9729132088737167E-3</v>
      </c>
      <c r="P196">
        <v>-3.5471395487323143E-3</v>
      </c>
      <c r="Q196">
        <v>-5.121365888591356E-3</v>
      </c>
    </row>
    <row r="197" spans="2:17" x14ac:dyDescent="0.35">
      <c r="B197" t="s">
        <v>25</v>
      </c>
      <c r="C197">
        <f>Fogl2011!$CQ6</f>
        <v>4.2211677748417567E-2</v>
      </c>
      <c r="D197">
        <f>Fogl2012!$CQ6</f>
        <v>5.1070995857239003E-2</v>
      </c>
      <c r="E197">
        <f>Fogl2013!$CQ6</f>
        <v>6.2215143160906101E-2</v>
      </c>
      <c r="F197">
        <f>Fogl2014!$CQ6</f>
        <v>3.5430305719481255E-2</v>
      </c>
      <c r="G197">
        <f>Fogl2015!$CQ6</f>
        <v>2.8252848396383246E-2</v>
      </c>
      <c r="H197">
        <f>Fogl2016!$CQ6</f>
        <v>4.0567852100970074E-2</v>
      </c>
      <c r="I197">
        <f>Fogl2017!$CQ6</f>
        <v>4.5760796901077906E-2</v>
      </c>
      <c r="J197">
        <f>Fogl2018!$CQ6</f>
        <v>7.1110107133231057E-2</v>
      </c>
      <c r="K197" cm="1">
        <f t="array" ref="K197:Q197">TREND(C197:J197,$C$1:$J$1,$K$1:$Q$1)</f>
        <v>5.2628466613461988E-2</v>
      </c>
      <c r="L197">
        <v>5.3862022332628268E-2</v>
      </c>
      <c r="M197">
        <v>5.5095578051794991E-2</v>
      </c>
      <c r="N197">
        <v>5.632913377096127E-2</v>
      </c>
      <c r="O197">
        <v>5.7562689490127994E-2</v>
      </c>
      <c r="P197">
        <v>5.8796245209294273E-2</v>
      </c>
      <c r="Q197">
        <v>6.0029800928460553E-2</v>
      </c>
    </row>
    <row r="198" spans="2:17" x14ac:dyDescent="0.35">
      <c r="B198" t="s">
        <v>26</v>
      </c>
      <c r="C198">
        <f>Fogl2011!$CQ7</f>
        <v>9.7482656085350807E-3</v>
      </c>
      <c r="D198">
        <f>Fogl2012!$CQ7</f>
        <v>1.1424965895587853E-2</v>
      </c>
      <c r="E198">
        <f>Fogl2013!$CQ7</f>
        <v>9.6189068101891952E-3</v>
      </c>
      <c r="F198">
        <f>Fogl2014!$CQ7</f>
        <v>8.8747007922286899E-3</v>
      </c>
      <c r="G198">
        <f>Fogl2015!$CQ7</f>
        <v>6.90508048493695E-3</v>
      </c>
      <c r="H198">
        <f>Fogl2016!$CQ7</f>
        <v>6.4702545306843757E-3</v>
      </c>
      <c r="I198">
        <f>Fogl2017!$CQ7</f>
        <v>3.7308944762719934E-3</v>
      </c>
      <c r="J198">
        <f>Fogl2018!$CQ7</f>
        <v>5.8769682963609035E-3</v>
      </c>
      <c r="K198" cm="1">
        <f t="array" ref="K198:Q198">TREND(C198:J198,$C$1:$J$1,$K$1:$Q$1)</f>
        <v>3.7070573567989928E-3</v>
      </c>
      <c r="L198">
        <v>2.7905690778988745E-3</v>
      </c>
      <c r="M198">
        <v>1.8740807989987562E-3</v>
      </c>
      <c r="N198">
        <v>9.5759252009885998E-4</v>
      </c>
      <c r="O198">
        <v>4.1104241198741676E-5</v>
      </c>
      <c r="P198">
        <v>-8.7538403770137663E-4</v>
      </c>
      <c r="Q198">
        <v>-1.7918723166012729E-3</v>
      </c>
    </row>
    <row r="199" spans="2:17" x14ac:dyDescent="0.35">
      <c r="B199" t="s">
        <v>27</v>
      </c>
      <c r="C199">
        <f>Fogl2011!$CQ8</f>
        <v>2.7299965599500139E-2</v>
      </c>
      <c r="D199">
        <f>Fogl2012!$CQ8</f>
        <v>2.6995491770568272E-2</v>
      </c>
      <c r="E199">
        <f>Fogl2013!$CQ8</f>
        <v>2.7962669774225853E-2</v>
      </c>
      <c r="F199">
        <f>Fogl2014!$CQ8</f>
        <v>2.5438240283368486E-2</v>
      </c>
      <c r="G199">
        <f>Fogl2015!$CQ8</f>
        <v>2.0954466204435796E-2</v>
      </c>
      <c r="H199">
        <f>Fogl2016!$CQ8</f>
        <v>2.1245611891799444E-2</v>
      </c>
      <c r="I199">
        <f>Fogl2017!$CQ8</f>
        <v>1.8222514311873557E-2</v>
      </c>
      <c r="J199">
        <f>Fogl2018!$CQ8</f>
        <v>3.4699507255982746E-2</v>
      </c>
      <c r="K199" cm="1">
        <f t="array" ref="K199:Q199">TREND(C199:J199,$C$1:$J$1,$K$1:$Q$1)</f>
        <v>2.4457502488738569E-2</v>
      </c>
      <c r="L199">
        <v>2.4258656733687267E-2</v>
      </c>
      <c r="M199">
        <v>2.4059810978635965E-2</v>
      </c>
      <c r="N199">
        <v>2.3860965223584718E-2</v>
      </c>
      <c r="O199">
        <v>2.3662119468533416E-2</v>
      </c>
      <c r="P199">
        <v>2.3463273713482169E-2</v>
      </c>
      <c r="Q199">
        <v>2.3264427958430867E-2</v>
      </c>
    </row>
    <row r="200" spans="2:17" x14ac:dyDescent="0.35">
      <c r="B200" t="s">
        <v>28</v>
      </c>
      <c r="C200">
        <f>Fogl2011!$CQ9</f>
        <v>1.3609800336400791E-2</v>
      </c>
      <c r="D200">
        <f>Fogl2012!$CQ9</f>
        <v>1.6763196900797729E-2</v>
      </c>
      <c r="E200">
        <f>Fogl2013!$CQ9</f>
        <v>1.2682939712827695E-2</v>
      </c>
      <c r="F200">
        <f>Fogl2014!$CQ9</f>
        <v>8.6392408098010104E-3</v>
      </c>
      <c r="G200">
        <f>Fogl2015!$CQ9</f>
        <v>8.2593358472205329E-3</v>
      </c>
      <c r="H200">
        <f>Fogl2016!$CQ9</f>
        <v>1.287612841927239E-2</v>
      </c>
      <c r="I200">
        <f>Fogl2017!$CQ9</f>
        <v>1.0282895636446375E-2</v>
      </c>
      <c r="J200">
        <f>Fogl2018!$CQ9</f>
        <v>1.9112239490531705E-2</v>
      </c>
      <c r="K200" cm="1">
        <f t="array" ref="K200:Q200">TREND(C200:J200,$C$1:$J$1,$K$1:$Q$1)</f>
        <v>1.311653797883619E-2</v>
      </c>
      <c r="L200">
        <v>1.3191719275430391E-2</v>
      </c>
      <c r="M200">
        <v>1.3266900572024592E-2</v>
      </c>
      <c r="N200">
        <v>1.3342081868618794E-2</v>
      </c>
      <c r="O200">
        <v>1.3417263165212995E-2</v>
      </c>
      <c r="P200">
        <v>1.3492444461807196E-2</v>
      </c>
      <c r="Q200">
        <v>1.3567625758401425E-2</v>
      </c>
    </row>
    <row r="201" spans="2:17" x14ac:dyDescent="0.35">
      <c r="B201" t="s">
        <v>29</v>
      </c>
      <c r="C201">
        <f>Fogl2011!$CQ10</f>
        <v>3.0418124755404187E-3</v>
      </c>
      <c r="D201">
        <f>Fogl2012!$CQ10</f>
        <v>9.701761896217331E-3</v>
      </c>
      <c r="E201">
        <f>Fogl2013!$CQ10</f>
        <v>6.8109587689149081E-3</v>
      </c>
      <c r="F201">
        <f>Fogl2014!$CQ10</f>
        <v>5.830845383027243E-3</v>
      </c>
      <c r="G201">
        <f>Fogl2015!$CQ10</f>
        <v>5.1250861614564333E-3</v>
      </c>
      <c r="H201">
        <f>Fogl2016!$CQ10</f>
        <v>6.0075186656167743E-3</v>
      </c>
      <c r="I201">
        <f>Fogl2017!$CQ10</f>
        <v>4.2584184903350416E-3</v>
      </c>
      <c r="J201">
        <f>Fogl2018!$CQ10</f>
        <v>9.3958937577621852E-3</v>
      </c>
      <c r="K201" cm="1">
        <f t="array" ref="K201:Q201">TREND(C201:J201,$C$1:$J$1,$K$1:$Q$1)</f>
        <v>7.0293461863592532E-3</v>
      </c>
      <c r="L201">
        <v>7.1977482389148917E-3</v>
      </c>
      <c r="M201">
        <v>7.3661502914705856E-3</v>
      </c>
      <c r="N201">
        <v>7.5345523440262241E-3</v>
      </c>
      <c r="O201">
        <v>7.7029543965819181E-3</v>
      </c>
      <c r="P201">
        <v>7.8713564491375565E-3</v>
      </c>
      <c r="Q201">
        <v>8.0397585016932505E-3</v>
      </c>
    </row>
    <row r="202" spans="2:17" x14ac:dyDescent="0.35">
      <c r="C202" s="12" t="str">
        <f>Fogl2011!$CR2</f>
        <v>37-39: Szennyvíz gyűjtése és kezelése; hulladékgazdálkodás; szennyeződésmentesítés és egyéb hulladékkezelés</v>
      </c>
      <c r="D202" s="12" t="str">
        <f>Fogl2011!$CR2</f>
        <v>37-39: Szennyvíz gyűjtése és kezelése; hulladékgazdálkodás; szennyeződésmentesítés és egyéb hulladékkezelés</v>
      </c>
      <c r="E202" s="12" t="str">
        <f>Fogl2011!$CR2</f>
        <v>37-39: Szennyvíz gyűjtése és kezelése; hulladékgazdálkodás; szennyeződésmentesítés és egyéb hulladékkezelés</v>
      </c>
      <c r="F202" s="12" t="str">
        <f>Fogl2011!$CR2</f>
        <v>37-39: Szennyvíz gyűjtése és kezelése; hulladékgazdálkodás; szennyeződésmentesítés és egyéb hulladékkezelés</v>
      </c>
      <c r="G202" s="12" t="str">
        <f>Fogl2011!$CR2</f>
        <v>37-39: Szennyvíz gyűjtése és kezelése; hulladékgazdálkodás; szennyeződésmentesítés és egyéb hulladékkezelés</v>
      </c>
      <c r="H202" s="12" t="str">
        <f>Fogl2011!$CR2</f>
        <v>37-39: Szennyvíz gyűjtése és kezelése; hulladékgazdálkodás; szennyeződésmentesítés és egyéb hulladékkezelés</v>
      </c>
      <c r="I202" s="12" t="str">
        <f>Fogl2011!$CR2</f>
        <v>37-39: Szennyvíz gyűjtése és kezelése; hulladékgazdálkodás; szennyeződésmentesítés és egyéb hulladékkezelés</v>
      </c>
      <c r="J202" s="12" t="str">
        <f>Fogl2011!$CR2</f>
        <v>37-39: Szennyvíz gyűjtése és kezelése; hulladékgazdálkodás; szennyeződésmentesítés és egyéb hulladékkezelés</v>
      </c>
      <c r="K202" s="12"/>
      <c r="L202" s="12"/>
      <c r="M202" s="12"/>
      <c r="N202" s="12"/>
      <c r="O202" s="12"/>
      <c r="P202" s="12"/>
      <c r="Q202" s="12"/>
    </row>
    <row r="203" spans="2:17" x14ac:dyDescent="0.35">
      <c r="B203" t="s">
        <v>23</v>
      </c>
      <c r="C203">
        <f>Fogl2011!$CR4</f>
        <v>9.5416018768677694E-4</v>
      </c>
      <c r="D203">
        <f>Fogl2012!$CR4</f>
        <v>4.6539137708878848E-4</v>
      </c>
      <c r="E203">
        <f>Fogl2013!$CR4</f>
        <v>5.757483829403634E-4</v>
      </c>
      <c r="F203">
        <f>Fogl2014!$CR4</f>
        <v>2.3337803611354411E-3</v>
      </c>
      <c r="G203">
        <f>Fogl2015!$CR4</f>
        <v>1.9230868114295118E-3</v>
      </c>
      <c r="H203">
        <f>Fogl2016!$CR4</f>
        <v>6.615868266776464E-4</v>
      </c>
      <c r="I203">
        <f>Fogl2017!$CR4</f>
        <v>7.7484009856639013E-4</v>
      </c>
      <c r="J203">
        <f>Fogl2018!$CR4</f>
        <v>6.7686524091667671E-4</v>
      </c>
      <c r="K203" cm="1">
        <f t="array" ref="K203:Q203">TREND(C203:J203,$C$1:$J$1,$K$1:$Q$1)</f>
        <v>1.0163788801714427E-3</v>
      </c>
      <c r="L203">
        <v>1.0098669844750535E-3</v>
      </c>
      <c r="M203">
        <v>1.0033550887786624E-3</v>
      </c>
      <c r="N203">
        <v>9.9684319308227312E-4</v>
      </c>
      <c r="O203">
        <v>9.9033129738588209E-4</v>
      </c>
      <c r="P203">
        <v>9.8381940168949279E-4</v>
      </c>
      <c r="Q203">
        <v>9.7730750599310176E-4</v>
      </c>
    </row>
    <row r="204" spans="2:17" x14ac:dyDescent="0.35">
      <c r="B204" t="s">
        <v>24</v>
      </c>
      <c r="C204">
        <f>Fogl2011!$CR5</f>
        <v>1.1271323037623029E-2</v>
      </c>
      <c r="D204">
        <f>Fogl2012!$CR5</f>
        <v>1.0583900672503093E-2</v>
      </c>
      <c r="E204">
        <f>Fogl2013!$CR5</f>
        <v>1.5244442258749323E-2</v>
      </c>
      <c r="F204">
        <f>Fogl2014!$CR5</f>
        <v>1.1305090779403205E-2</v>
      </c>
      <c r="G204">
        <f>Fogl2015!$CR5</f>
        <v>1.9639652610307541E-2</v>
      </c>
      <c r="H204">
        <f>Fogl2016!$CR5</f>
        <v>1.9897535881588085E-2</v>
      </c>
      <c r="I204">
        <f>Fogl2017!$CR5</f>
        <v>1.1473775483954136E-2</v>
      </c>
      <c r="J204">
        <f>Fogl2018!$CR5</f>
        <v>1.6983164226636614E-2</v>
      </c>
      <c r="K204" cm="1">
        <f t="array" ref="K204:Q204">TREND(C204:J204,$C$1:$J$1,$K$1:$Q$1)</f>
        <v>1.8124473390976226E-2</v>
      </c>
      <c r="L204">
        <v>1.8918831784783041E-2</v>
      </c>
      <c r="M204">
        <v>1.9713190178589857E-2</v>
      </c>
      <c r="N204">
        <v>2.0507548572396672E-2</v>
      </c>
      <c r="O204">
        <v>2.1301906966203488E-2</v>
      </c>
      <c r="P204">
        <v>2.2096265360010303E-2</v>
      </c>
      <c r="Q204">
        <v>2.2890623753817119E-2</v>
      </c>
    </row>
    <row r="205" spans="2:17" x14ac:dyDescent="0.35">
      <c r="B205" t="s">
        <v>25</v>
      </c>
      <c r="C205">
        <f>Fogl2011!$CR6</f>
        <v>1.9633680785093297E-2</v>
      </c>
      <c r="D205">
        <f>Fogl2012!$CR6</f>
        <v>2.1555627492580175E-2</v>
      </c>
      <c r="E205">
        <f>Fogl2013!$CR6</f>
        <v>2.4794417924038734E-2</v>
      </c>
      <c r="F205">
        <f>Fogl2014!$CR6</f>
        <v>2.9474082921175891E-2</v>
      </c>
      <c r="G205">
        <f>Fogl2015!$CR6</f>
        <v>2.4131140123098124E-2</v>
      </c>
      <c r="H205">
        <f>Fogl2016!$CR6</f>
        <v>2.3370242583129995E-2</v>
      </c>
      <c r="I205">
        <f>Fogl2017!$CR6</f>
        <v>2.3514507137590998E-2</v>
      </c>
      <c r="J205">
        <f>Fogl2018!$CR6</f>
        <v>2.8881742672224511E-2</v>
      </c>
      <c r="K205" cm="1">
        <f t="array" ref="K205:Q205">TREND(C205:J205,$C$1:$J$1,$K$1:$Q$1)</f>
        <v>2.7897038916339767E-2</v>
      </c>
      <c r="L205">
        <v>2.8669840852222794E-2</v>
      </c>
      <c r="M205">
        <v>2.94426427881056E-2</v>
      </c>
      <c r="N205">
        <v>3.0215444723988627E-2</v>
      </c>
      <c r="O205">
        <v>3.0988246659871654E-2</v>
      </c>
      <c r="P205">
        <v>3.176104859575446E-2</v>
      </c>
      <c r="Q205">
        <v>3.2533850531637487E-2</v>
      </c>
    </row>
    <row r="206" spans="2:17" x14ac:dyDescent="0.35">
      <c r="B206" t="s">
        <v>26</v>
      </c>
      <c r="C206">
        <f>Fogl2011!$CR7</f>
        <v>2.4514577129798733E-3</v>
      </c>
      <c r="D206">
        <f>Fogl2012!$CR7</f>
        <v>2.9950187009423644E-3</v>
      </c>
      <c r="E206">
        <f>Fogl2013!$CR7</f>
        <v>4.3653757990105161E-3</v>
      </c>
      <c r="F206">
        <f>Fogl2014!$CR7</f>
        <v>5.8587049712568702E-3</v>
      </c>
      <c r="G206">
        <f>Fogl2015!$CR7</f>
        <v>6.581687482967313E-3</v>
      </c>
      <c r="H206">
        <f>Fogl2016!$CR7</f>
        <v>7.7518003654116685E-3</v>
      </c>
      <c r="I206">
        <f>Fogl2017!$CR7</f>
        <v>7.9869950404053806E-3</v>
      </c>
      <c r="J206">
        <f>Fogl2018!$CR7</f>
        <v>7.8827272554602441E-3</v>
      </c>
      <c r="K206" cm="1">
        <f t="array" ref="K206:Q206">TREND(C206:J206,$C$1:$J$1,$K$1:$Q$1)</f>
        <v>9.6910615252823185E-3</v>
      </c>
      <c r="L206">
        <v>1.057035943844431E-2</v>
      </c>
      <c r="M206">
        <v>1.144965735160608E-2</v>
      </c>
      <c r="N206">
        <v>1.2328955264767849E-2</v>
      </c>
      <c r="O206">
        <v>1.3208253177929619E-2</v>
      </c>
      <c r="P206">
        <v>1.4087551091091388E-2</v>
      </c>
      <c r="Q206">
        <v>1.4966849004253158E-2</v>
      </c>
    </row>
    <row r="207" spans="2:17" x14ac:dyDescent="0.35">
      <c r="B207" t="s">
        <v>27</v>
      </c>
      <c r="C207">
        <f>Fogl2011!$CR8</f>
        <v>9.7446667373241869E-3</v>
      </c>
      <c r="D207">
        <f>Fogl2012!$CR8</f>
        <v>8.6848036014794874E-3</v>
      </c>
      <c r="E207">
        <f>Fogl2013!$CR8</f>
        <v>1.2013376706725792E-2</v>
      </c>
      <c r="F207">
        <f>Fogl2014!$CR8</f>
        <v>1.1539546774113117E-2</v>
      </c>
      <c r="G207">
        <f>Fogl2015!$CR8</f>
        <v>1.0083350901639766E-2</v>
      </c>
      <c r="H207">
        <f>Fogl2016!$CR8</f>
        <v>6.9728754977760998E-3</v>
      </c>
      <c r="I207">
        <f>Fogl2017!$CR8</f>
        <v>9.2602841048178321E-3</v>
      </c>
      <c r="J207">
        <f>Fogl2018!$CR8</f>
        <v>2.4885323020113606E-2</v>
      </c>
      <c r="K207" cm="1">
        <f t="array" ref="K207:Q207">TREND(C207:J207,$C$1:$J$1,$K$1:$Q$1)</f>
        <v>1.6591830042832267E-2</v>
      </c>
      <c r="L207">
        <v>1.7690452626128561E-2</v>
      </c>
      <c r="M207">
        <v>1.8789075209424855E-2</v>
      </c>
      <c r="N207">
        <v>1.9887697792721148E-2</v>
      </c>
      <c r="O207">
        <v>2.0986320376017886E-2</v>
      </c>
      <c r="P207">
        <v>2.208494295931418E-2</v>
      </c>
      <c r="Q207">
        <v>2.3183565542610474E-2</v>
      </c>
    </row>
    <row r="208" spans="2:17" x14ac:dyDescent="0.35">
      <c r="B208" t="s">
        <v>28</v>
      </c>
      <c r="C208">
        <f>Fogl2011!$CR9</f>
        <v>4.9934383155607999E-3</v>
      </c>
      <c r="D208">
        <f>Fogl2012!$CR9</f>
        <v>6.5379982168441092E-3</v>
      </c>
      <c r="E208">
        <f>Fogl2013!$CR9</f>
        <v>7.3042705298404309E-3</v>
      </c>
      <c r="F208">
        <f>Fogl2014!$CR9</f>
        <v>7.0309849448064272E-3</v>
      </c>
      <c r="G208">
        <f>Fogl2015!$CR9</f>
        <v>7.4249661917225006E-3</v>
      </c>
      <c r="H208">
        <f>Fogl2016!$CR9</f>
        <v>9.1124223297109792E-3</v>
      </c>
      <c r="I208">
        <f>Fogl2017!$CR9</f>
        <v>4.0773597869682597E-3</v>
      </c>
      <c r="J208">
        <f>Fogl2018!$CR9</f>
        <v>5.327480006258053E-3</v>
      </c>
      <c r="K208" cm="1">
        <f t="array" ref="K208:Q208">TREND(C208:J208,$C$1:$J$1,$K$1:$Q$1)</f>
        <v>6.2539830580012196E-3</v>
      </c>
      <c r="L208">
        <v>6.204620395287283E-3</v>
      </c>
      <c r="M208">
        <v>6.1552577325733465E-3</v>
      </c>
      <c r="N208">
        <v>6.10589506985941E-3</v>
      </c>
      <c r="O208">
        <v>6.0565324071454735E-3</v>
      </c>
      <c r="P208">
        <v>6.007169744431537E-3</v>
      </c>
      <c r="Q208">
        <v>5.9578070817176004E-3</v>
      </c>
    </row>
    <row r="209" spans="2:17" x14ac:dyDescent="0.35">
      <c r="B209" t="s">
        <v>29</v>
      </c>
      <c r="C209">
        <f>Fogl2011!$CR10</f>
        <v>3.1927667818749846E-3</v>
      </c>
      <c r="D209">
        <f>Fogl2012!$CR10</f>
        <v>3.5805110785701953E-3</v>
      </c>
      <c r="E209">
        <f>Fogl2013!$CR10</f>
        <v>3.9958656427950589E-3</v>
      </c>
      <c r="F209">
        <f>Fogl2014!$CR10</f>
        <v>3.2311808926113097E-3</v>
      </c>
      <c r="G209">
        <f>Fogl2015!$CR10</f>
        <v>6.1703320152818562E-3</v>
      </c>
      <c r="H209">
        <f>Fogl2016!$CR10</f>
        <v>2.8685406183117574E-3</v>
      </c>
      <c r="I209">
        <f>Fogl2017!$CR10</f>
        <v>3.6923020550587429E-3</v>
      </c>
      <c r="J209">
        <f>Fogl2018!$CR10</f>
        <v>8.0090322525690968E-3</v>
      </c>
      <c r="K209" cm="1">
        <f t="array" ref="K209:Q209">TREND(C209:J209,$C$1:$J$1,$K$1:$Q$1)</f>
        <v>6.1548872685550648E-3</v>
      </c>
      <c r="L209">
        <v>6.5576252355374898E-3</v>
      </c>
      <c r="M209">
        <v>6.9603632025198037E-3</v>
      </c>
      <c r="N209">
        <v>7.3631011695022286E-3</v>
      </c>
      <c r="O209">
        <v>7.7658391364846535E-3</v>
      </c>
      <c r="P209">
        <v>8.1685771034670784E-3</v>
      </c>
      <c r="Q209">
        <v>8.5713150704495034E-3</v>
      </c>
    </row>
    <row r="210" spans="2:17" x14ac:dyDescent="0.35">
      <c r="C210" s="12" t="str">
        <f>Fogl2011!$CS2</f>
        <v>41-43: Építőipar</v>
      </c>
      <c r="D210" s="12" t="str">
        <f>Fogl2011!$CS2</f>
        <v>41-43: Építőipar</v>
      </c>
      <c r="E210" s="12" t="str">
        <f>Fogl2011!$CS2</f>
        <v>41-43: Építőipar</v>
      </c>
      <c r="F210" s="12" t="str">
        <f>Fogl2011!$CS2</f>
        <v>41-43: Építőipar</v>
      </c>
      <c r="G210" s="12" t="str">
        <f>Fogl2011!$CS2</f>
        <v>41-43: Építőipar</v>
      </c>
      <c r="H210" s="12" t="str">
        <f>Fogl2011!$CS2</f>
        <v>41-43: Építőipar</v>
      </c>
      <c r="I210" s="12" t="str">
        <f>Fogl2011!$CS2</f>
        <v>41-43: Építőipar</v>
      </c>
      <c r="J210" s="12" t="str">
        <f>Fogl2011!$CS2</f>
        <v>41-43: Építőipar</v>
      </c>
      <c r="K210" s="12"/>
      <c r="L210" s="12"/>
      <c r="M210" s="12"/>
      <c r="N210" s="12"/>
      <c r="O210" s="12"/>
      <c r="P210" s="12"/>
      <c r="Q210" s="12"/>
    </row>
    <row r="211" spans="2:17" x14ac:dyDescent="0.35">
      <c r="B211" t="s">
        <v>23</v>
      </c>
      <c r="C211">
        <f>Fogl2011!$CS4</f>
        <v>4.0802745319119392E-4</v>
      </c>
      <c r="D211">
        <f>Fogl2012!$CS4</f>
        <v>2.7511040875995152E-4</v>
      </c>
      <c r="E211">
        <f>Fogl2013!$CS4</f>
        <v>1.4674548887780092E-4</v>
      </c>
      <c r="F211">
        <f>Fogl2014!$CS4</f>
        <v>1.255583800617937E-4</v>
      </c>
      <c r="G211">
        <f>Fogl2015!$CS4</f>
        <v>2.8875664311233041E-4</v>
      </c>
      <c r="H211">
        <f>Fogl2016!$CS4</f>
        <v>2.0122964740407038E-4</v>
      </c>
      <c r="I211">
        <f>Fogl2017!$CS4</f>
        <v>2.9867455145756908E-4</v>
      </c>
      <c r="J211">
        <f>Fogl2018!$CS4</f>
        <v>2.4902245890166065E-4</v>
      </c>
      <c r="K211" cm="1">
        <f t="array" ref="K211:Q211">TREND(C211:J211,$C$1:$J$1,$K$1:$Q$1)</f>
        <v>2.1332472676137068E-4</v>
      </c>
      <c r="L211">
        <v>2.053656373814973E-4</v>
      </c>
      <c r="M211">
        <v>1.9740654800162391E-4</v>
      </c>
      <c r="N211">
        <v>1.8944745862175053E-4</v>
      </c>
      <c r="O211">
        <v>1.8148836924187714E-4</v>
      </c>
      <c r="P211">
        <v>1.7352927986200722E-4</v>
      </c>
      <c r="Q211">
        <v>1.6557019048213384E-4</v>
      </c>
    </row>
    <row r="212" spans="2:17" x14ac:dyDescent="0.35">
      <c r="B212" t="s">
        <v>24</v>
      </c>
      <c r="C212">
        <f>Fogl2011!$CS5</f>
        <v>9.9593933023337071E-3</v>
      </c>
      <c r="D212">
        <f>Fogl2012!$CS5</f>
        <v>9.6358501815486768E-3</v>
      </c>
      <c r="E212">
        <f>Fogl2013!$CS5</f>
        <v>9.8962362547019844E-3</v>
      </c>
      <c r="F212">
        <f>Fogl2014!$CS5</f>
        <v>8.5846237061201949E-3</v>
      </c>
      <c r="G212">
        <f>Fogl2015!$CS5</f>
        <v>9.5606733966546505E-3</v>
      </c>
      <c r="H212">
        <f>Fogl2016!$CS5</f>
        <v>9.8269810481889184E-3</v>
      </c>
      <c r="I212">
        <f>Fogl2017!$CS5</f>
        <v>1.1137501176401176E-2</v>
      </c>
      <c r="J212">
        <f>Fogl2018!$CS5</f>
        <v>1.1412475560347688E-2</v>
      </c>
      <c r="K212" cm="1">
        <f t="array" ref="K212:Q212">TREND(C212:J212,$C$1:$J$1,$K$1:$Q$1)</f>
        <v>1.0990008695324016E-2</v>
      </c>
      <c r="L212">
        <v>1.1209629110221109E-2</v>
      </c>
      <c r="M212">
        <v>1.1429249525118201E-2</v>
      </c>
      <c r="N212">
        <v>1.1648869940015294E-2</v>
      </c>
      <c r="O212">
        <v>1.1868490354912387E-2</v>
      </c>
      <c r="P212">
        <v>1.2088110769809479E-2</v>
      </c>
      <c r="Q212">
        <v>1.2307731184706572E-2</v>
      </c>
    </row>
    <row r="213" spans="2:17" x14ac:dyDescent="0.35">
      <c r="B213" t="s">
        <v>25</v>
      </c>
      <c r="C213">
        <f>Fogl2011!$CS6</f>
        <v>4.2426361113968858E-2</v>
      </c>
      <c r="D213">
        <f>Fogl2012!$CS6</f>
        <v>3.8591303868711554E-2</v>
      </c>
      <c r="E213">
        <f>Fogl2013!$CS6</f>
        <v>4.1186217817681656E-2</v>
      </c>
      <c r="F213">
        <f>Fogl2014!$CS6</f>
        <v>3.6862813178740579E-2</v>
      </c>
      <c r="G213">
        <f>Fogl2015!$CS6</f>
        <v>3.9526712631502391E-2</v>
      </c>
      <c r="H213">
        <f>Fogl2016!$CS6</f>
        <v>4.1571997666012599E-2</v>
      </c>
      <c r="I213">
        <f>Fogl2017!$CS6</f>
        <v>4.1459524419986189E-2</v>
      </c>
      <c r="J213">
        <f>Fogl2018!$CS6</f>
        <v>3.733756174557272E-2</v>
      </c>
      <c r="K213" cm="1">
        <f t="array" ref="K213:Q213">TREND(C213:J213,$C$1:$J$1,$K$1:$Q$1)</f>
        <v>3.8934994386094657E-2</v>
      </c>
      <c r="L213">
        <v>3.8727146126277423E-2</v>
      </c>
      <c r="M213">
        <v>3.8519297866460245E-2</v>
      </c>
      <c r="N213">
        <v>3.8311449606643011E-2</v>
      </c>
      <c r="O213">
        <v>3.8103601346825833E-2</v>
      </c>
      <c r="P213">
        <v>3.7895753087008599E-2</v>
      </c>
      <c r="Q213">
        <v>3.7687904827191421E-2</v>
      </c>
    </row>
    <row r="214" spans="2:17" x14ac:dyDescent="0.35">
      <c r="B214" t="s">
        <v>26</v>
      </c>
      <c r="C214">
        <f>Fogl2011!$CS7</f>
        <v>3.5184109764767255E-3</v>
      </c>
      <c r="D214">
        <f>Fogl2012!$CS7</f>
        <v>2.9713254788922457E-3</v>
      </c>
      <c r="E214">
        <f>Fogl2013!$CS7</f>
        <v>3.9397669823478176E-3</v>
      </c>
      <c r="F214">
        <f>Fogl2014!$CS7</f>
        <v>3.1320710118656419E-3</v>
      </c>
      <c r="G214">
        <f>Fogl2015!$CS7</f>
        <v>3.859516940286121E-3</v>
      </c>
      <c r="H214">
        <f>Fogl2016!$CS7</f>
        <v>6.091595733260579E-3</v>
      </c>
      <c r="I214">
        <f>Fogl2017!$CS7</f>
        <v>5.5935187217360941E-3</v>
      </c>
      <c r="J214">
        <f>Fogl2018!$CS7</f>
        <v>4.4089620897335034E-3</v>
      </c>
      <c r="K214" cm="1">
        <f t="array" ref="K214:Q214">TREND(C214:J214,$C$1:$J$1,$K$1:$Q$1)</f>
        <v>5.6105257876200021E-3</v>
      </c>
      <c r="L214">
        <v>5.9263324089077196E-3</v>
      </c>
      <c r="M214">
        <v>6.2421390301955482E-3</v>
      </c>
      <c r="N214">
        <v>6.5579456514833767E-3</v>
      </c>
      <c r="O214">
        <v>6.8737522727712053E-3</v>
      </c>
      <c r="P214">
        <v>7.1895588940590338E-3</v>
      </c>
      <c r="Q214">
        <v>7.5053655153467513E-3</v>
      </c>
    </row>
    <row r="215" spans="2:17" x14ac:dyDescent="0.35">
      <c r="B215" t="s">
        <v>27</v>
      </c>
      <c r="C215">
        <f>Fogl2011!$CS8</f>
        <v>1.363258416082282E-2</v>
      </c>
      <c r="D215">
        <f>Fogl2012!$CS8</f>
        <v>1.3302769209070982E-2</v>
      </c>
      <c r="E215">
        <f>Fogl2013!$CS8</f>
        <v>1.2654352657562366E-2</v>
      </c>
      <c r="F215">
        <f>Fogl2014!$CS8</f>
        <v>1.3817997183309271E-2</v>
      </c>
      <c r="G215">
        <f>Fogl2015!$CS8</f>
        <v>1.4922408696641409E-2</v>
      </c>
      <c r="H215">
        <f>Fogl2016!$CS8</f>
        <v>1.444982429936351E-2</v>
      </c>
      <c r="I215">
        <f>Fogl2017!$CS8</f>
        <v>1.3794684820051492E-2</v>
      </c>
      <c r="J215">
        <f>Fogl2018!$CS8</f>
        <v>1.2871348344479585E-2</v>
      </c>
      <c r="K215" cm="1">
        <f t="array" ref="K215:Q215">TREND(C215:J215,$C$1:$J$1,$K$1:$Q$1)</f>
        <v>1.3874768695300299E-2</v>
      </c>
      <c r="L215">
        <v>1.3917884811719766E-2</v>
      </c>
      <c r="M215">
        <v>1.3961000928139247E-2</v>
      </c>
      <c r="N215">
        <v>1.4004117044558714E-2</v>
      </c>
      <c r="O215">
        <v>1.4047233160978181E-2</v>
      </c>
      <c r="P215">
        <v>1.4090349277397649E-2</v>
      </c>
      <c r="Q215">
        <v>1.4133465393817116E-2</v>
      </c>
    </row>
    <row r="216" spans="2:17" x14ac:dyDescent="0.35">
      <c r="B216" t="s">
        <v>28</v>
      </c>
      <c r="C216">
        <f>Fogl2011!$CS9</f>
        <v>4.413743383402044E-3</v>
      </c>
      <c r="D216">
        <f>Fogl2012!$CS9</f>
        <v>4.9809288396163894E-3</v>
      </c>
      <c r="E216">
        <f>Fogl2013!$CS9</f>
        <v>4.779360815141521E-3</v>
      </c>
      <c r="F216">
        <f>Fogl2014!$CS9</f>
        <v>5.7161939810675957E-3</v>
      </c>
      <c r="G216">
        <f>Fogl2015!$CS9</f>
        <v>4.2368587753112766E-3</v>
      </c>
      <c r="H216">
        <f>Fogl2016!$CS9</f>
        <v>4.0505064638838399E-3</v>
      </c>
      <c r="I216">
        <f>Fogl2017!$CS9</f>
        <v>4.3682245862443105E-3</v>
      </c>
      <c r="J216">
        <f>Fogl2018!$CS9</f>
        <v>4.598890351845024E-3</v>
      </c>
      <c r="K216" cm="1">
        <f t="array" ref="K216:Q216">TREND(C216:J216,$C$1:$J$1,$K$1:$Q$1)</f>
        <v>4.3520138952449494E-3</v>
      </c>
      <c r="L216">
        <v>4.2873306720629389E-3</v>
      </c>
      <c r="M216">
        <v>4.2226474488809285E-3</v>
      </c>
      <c r="N216">
        <v>4.157964225698918E-3</v>
      </c>
      <c r="O216">
        <v>4.0932810025169075E-3</v>
      </c>
      <c r="P216">
        <v>4.028597779334897E-3</v>
      </c>
      <c r="Q216">
        <v>3.9639145561528866E-3</v>
      </c>
    </row>
    <row r="217" spans="2:17" x14ac:dyDescent="0.35">
      <c r="B217" t="s">
        <v>29</v>
      </c>
      <c r="C217">
        <f>Fogl2011!$CS10</f>
        <v>2.8929995833047182E-3</v>
      </c>
      <c r="D217">
        <f>Fogl2012!$CS10</f>
        <v>3.6749028846084458E-3</v>
      </c>
      <c r="E217">
        <f>Fogl2013!$CS10</f>
        <v>3.8307560477528796E-3</v>
      </c>
      <c r="F217">
        <f>Fogl2014!$CS10</f>
        <v>3.6916042417170767E-3</v>
      </c>
      <c r="G217">
        <f>Fogl2015!$CS10</f>
        <v>3.4666338435218741E-3</v>
      </c>
      <c r="H217">
        <f>Fogl2016!$CS10</f>
        <v>3.2890969872197895E-3</v>
      </c>
      <c r="I217">
        <f>Fogl2017!$CS10</f>
        <v>4.0555633240843382E-3</v>
      </c>
      <c r="J217">
        <f>Fogl2018!$CS10</f>
        <v>3.5332493216623318E-3</v>
      </c>
      <c r="K217" cm="1">
        <f t="array" ref="K217:Q217">TREND(C217:J217,$C$1:$J$1,$K$1:$Q$1)</f>
        <v>3.7973027142029492E-3</v>
      </c>
      <c r="L217">
        <v>3.8512920330849437E-3</v>
      </c>
      <c r="M217">
        <v>3.9052813519669521E-3</v>
      </c>
      <c r="N217">
        <v>3.9592706708489467E-3</v>
      </c>
      <c r="O217">
        <v>4.0132599897309551E-3</v>
      </c>
      <c r="P217">
        <v>4.0672493086129635E-3</v>
      </c>
      <c r="Q217">
        <v>4.1212386274949581E-3</v>
      </c>
    </row>
    <row r="218" spans="2:17" x14ac:dyDescent="0.35">
      <c r="C218" s="12" t="str">
        <f>Fogl2011!$CT2</f>
        <v>45: Gépjármű- és motorkerékpár kereskedelme és javítása</v>
      </c>
      <c r="D218" s="12" t="str">
        <f>Fogl2011!$CT2</f>
        <v>45: Gépjármű- és motorkerékpár kereskedelme és javítása</v>
      </c>
      <c r="E218" s="12" t="str">
        <f>Fogl2011!$CT2</f>
        <v>45: Gépjármű- és motorkerékpár kereskedelme és javítása</v>
      </c>
      <c r="F218" s="12" t="str">
        <f>Fogl2011!$CT2</f>
        <v>45: Gépjármű- és motorkerékpár kereskedelme és javítása</v>
      </c>
      <c r="G218" s="12" t="str">
        <f>Fogl2011!$CT2</f>
        <v>45: Gépjármű- és motorkerékpár kereskedelme és javítása</v>
      </c>
      <c r="H218" s="12" t="str">
        <f>Fogl2011!$CT2</f>
        <v>45: Gépjármű- és motorkerékpár kereskedelme és javítása</v>
      </c>
      <c r="I218" s="12" t="str">
        <f>Fogl2011!$CT2</f>
        <v>45: Gépjármű- és motorkerékpár kereskedelme és javítása</v>
      </c>
      <c r="J218" s="12" t="str">
        <f>Fogl2011!$CT2</f>
        <v>45: Gépjármű- és motorkerékpár kereskedelme és javítása</v>
      </c>
      <c r="K218" s="12"/>
      <c r="L218" s="12"/>
      <c r="M218" s="12"/>
      <c r="N218" s="12"/>
      <c r="O218" s="12"/>
      <c r="P218" s="12"/>
      <c r="Q218" s="12"/>
    </row>
    <row r="219" spans="2:17" x14ac:dyDescent="0.35">
      <c r="B219" t="s">
        <v>23</v>
      </c>
      <c r="C219">
        <f>Fogl2011!$CT4</f>
        <v>0</v>
      </c>
      <c r="D219">
        <f>Fogl2012!$CT4</f>
        <v>0</v>
      </c>
      <c r="E219">
        <f>Fogl2013!$CT4</f>
        <v>0</v>
      </c>
      <c r="F219">
        <f>Fogl2014!$CT4</f>
        <v>0</v>
      </c>
      <c r="G219">
        <f>Fogl2015!$CT4</f>
        <v>0</v>
      </c>
      <c r="H219">
        <f>Fogl2016!$CT4</f>
        <v>0</v>
      </c>
      <c r="I219">
        <f>Fogl2017!$CT4</f>
        <v>0</v>
      </c>
      <c r="J219">
        <f>Fogl2018!$CT4</f>
        <v>1.7087199047450023E-4</v>
      </c>
      <c r="K219" cm="1">
        <f t="array" ref="K219:Q219">TREND(C219:J219,$C$1:$J$1,$K$1:$Q$1)</f>
        <v>8.5435995237248541E-5</v>
      </c>
      <c r="L219">
        <v>9.9675327776792277E-5</v>
      </c>
      <c r="M219">
        <v>1.1391466031633254E-4</v>
      </c>
      <c r="N219">
        <v>1.2815399285587281E-4</v>
      </c>
      <c r="O219">
        <v>1.4239332539541655E-4</v>
      </c>
      <c r="P219">
        <v>1.5663265793495681E-4</v>
      </c>
      <c r="Q219">
        <v>1.7087199047450055E-4</v>
      </c>
    </row>
    <row r="220" spans="2:17" x14ac:dyDescent="0.35">
      <c r="B220" t="s">
        <v>24</v>
      </c>
      <c r="C220">
        <f>Fogl2011!$CT5</f>
        <v>3.806011330668792E-3</v>
      </c>
      <c r="D220">
        <f>Fogl2012!$CT5</f>
        <v>4.6728087757383647E-3</v>
      </c>
      <c r="E220">
        <f>Fogl2013!$CT5</f>
        <v>4.2128569005848316E-3</v>
      </c>
      <c r="F220">
        <f>Fogl2014!$CT5</f>
        <v>2.8533079430790634E-3</v>
      </c>
      <c r="G220">
        <f>Fogl2015!$CT5</f>
        <v>2.0321894234751441E-3</v>
      </c>
      <c r="H220">
        <f>Fogl2016!$CT5</f>
        <v>2.8184940167717241E-3</v>
      </c>
      <c r="I220">
        <f>Fogl2017!$CT5</f>
        <v>3.7208356824927173E-3</v>
      </c>
      <c r="J220">
        <f>Fogl2018!$CT5</f>
        <v>2.1417920185338216E-3</v>
      </c>
      <c r="K220" cm="1">
        <f t="array" ref="K220:Q220">TREND(C220:J220,$C$1:$J$1,$K$1:$Q$1)</f>
        <v>2.1351294495135509E-3</v>
      </c>
      <c r="L220">
        <v>1.8802055468681855E-3</v>
      </c>
      <c r="M220">
        <v>1.6252816442227092E-3</v>
      </c>
      <c r="N220">
        <v>1.3703577415773438E-3</v>
      </c>
      <c r="O220">
        <v>1.1154338389318674E-3</v>
      </c>
      <c r="P220">
        <v>8.6050993628639105E-4</v>
      </c>
      <c r="Q220">
        <v>6.055860336410257E-4</v>
      </c>
    </row>
    <row r="221" spans="2:17" x14ac:dyDescent="0.35">
      <c r="B221" t="s">
        <v>25</v>
      </c>
      <c r="C221">
        <f>Fogl2011!$CT6</f>
        <v>5.3926937581214807E-2</v>
      </c>
      <c r="D221">
        <f>Fogl2012!$CT6</f>
        <v>5.419546729868898E-2</v>
      </c>
      <c r="E221">
        <f>Fogl2013!$CT6</f>
        <v>4.3407899272515878E-2</v>
      </c>
      <c r="F221">
        <f>Fogl2014!$CT6</f>
        <v>4.2885633626798522E-2</v>
      </c>
      <c r="G221">
        <f>Fogl2015!$CT6</f>
        <v>3.2187995372948891E-2</v>
      </c>
      <c r="H221">
        <f>Fogl2016!$CT6</f>
        <v>3.9531687679129922E-2</v>
      </c>
      <c r="I221">
        <f>Fogl2017!$CT6</f>
        <v>4.1975964847323417E-2</v>
      </c>
      <c r="J221">
        <f>Fogl2018!$CT6</f>
        <v>3.6482643000706437E-2</v>
      </c>
      <c r="K221" cm="1">
        <f t="array" ref="K221:Q221">TREND(C221:J221,$C$1:$J$1,$K$1:$Q$1)</f>
        <v>3.2063536762358957E-2</v>
      </c>
      <c r="L221">
        <v>2.9616705246235497E-2</v>
      </c>
      <c r="M221">
        <v>2.7169873730111149E-2</v>
      </c>
      <c r="N221">
        <v>2.4723042213987689E-2</v>
      </c>
      <c r="O221">
        <v>2.2276210697864229E-2</v>
      </c>
      <c r="P221">
        <v>1.9829379181739881E-2</v>
      </c>
      <c r="Q221">
        <v>1.7382547665616421E-2</v>
      </c>
    </row>
    <row r="222" spans="2:17" x14ac:dyDescent="0.35">
      <c r="B222" t="s">
        <v>26</v>
      </c>
      <c r="C222">
        <f>Fogl2011!$CT7</f>
        <v>9.7715066276571477E-3</v>
      </c>
      <c r="D222">
        <f>Fogl2012!$CT7</f>
        <v>8.7092301494169234E-3</v>
      </c>
      <c r="E222">
        <f>Fogl2013!$CT7</f>
        <v>7.140002834917723E-3</v>
      </c>
      <c r="F222">
        <f>Fogl2014!$CT7</f>
        <v>1.1213025653649063E-2</v>
      </c>
      <c r="G222">
        <f>Fogl2015!$CT7</f>
        <v>1.0373734344429689E-2</v>
      </c>
      <c r="H222">
        <f>Fogl2016!$CT7</f>
        <v>1.2490098857838946E-2</v>
      </c>
      <c r="I222">
        <f>Fogl2017!$CT7</f>
        <v>1.0780310371302585E-2</v>
      </c>
      <c r="J222">
        <f>Fogl2018!$CT7</f>
        <v>1.2828656595193296E-2</v>
      </c>
      <c r="K222" cm="1">
        <f t="array" ref="K222:Q222">TREND(C222:J222,$C$1:$J$1,$K$1:$Q$1)</f>
        <v>1.2929380374393062E-2</v>
      </c>
      <c r="L222">
        <v>1.348850475108021E-2</v>
      </c>
      <c r="M222">
        <v>1.4047629127767358E-2</v>
      </c>
      <c r="N222">
        <v>1.4606753504454728E-2</v>
      </c>
      <c r="O222">
        <v>1.5165877881141876E-2</v>
      </c>
      <c r="P222">
        <v>1.5725002257829024E-2</v>
      </c>
      <c r="Q222">
        <v>1.6284126634516394E-2</v>
      </c>
    </row>
    <row r="223" spans="2:17" x14ac:dyDescent="0.35">
      <c r="B223" t="s">
        <v>27</v>
      </c>
      <c r="C223">
        <f>Fogl2011!$CT8</f>
        <v>4.2280922877221613E-2</v>
      </c>
      <c r="D223">
        <f>Fogl2012!$CT8</f>
        <v>4.3591723246464861E-2</v>
      </c>
      <c r="E223">
        <f>Fogl2013!$CT8</f>
        <v>4.5502363911087584E-2</v>
      </c>
      <c r="F223">
        <f>Fogl2014!$CT8</f>
        <v>3.7810779270656861E-2</v>
      </c>
      <c r="G223">
        <f>Fogl2015!$CT8</f>
        <v>3.7370578238578755E-2</v>
      </c>
      <c r="H223">
        <f>Fogl2016!$CT8</f>
        <v>3.1286123256677588E-2</v>
      </c>
      <c r="I223">
        <f>Fogl2017!$CT8</f>
        <v>3.1202221429219724E-2</v>
      </c>
      <c r="J223">
        <f>Fogl2018!$CT8</f>
        <v>3.5731395456378892E-2</v>
      </c>
      <c r="K223" cm="1">
        <f t="array" ref="K223:Q223">TREND(C223:J223,$C$1:$J$1,$K$1:$Q$1)</f>
        <v>3.0013988959316507E-2</v>
      </c>
      <c r="L223">
        <v>2.8217761292323118E-2</v>
      </c>
      <c r="M223">
        <v>2.6421533625329729E-2</v>
      </c>
      <c r="N223">
        <v>2.4625305958336785E-2</v>
      </c>
      <c r="O223">
        <v>2.2829078291343397E-2</v>
      </c>
      <c r="P223">
        <v>2.1032850624350008E-2</v>
      </c>
      <c r="Q223">
        <v>1.9236622957357064E-2</v>
      </c>
    </row>
    <row r="224" spans="2:17" x14ac:dyDescent="0.35">
      <c r="B224" t="s">
        <v>28</v>
      </c>
      <c r="C224">
        <f>Fogl2011!$CT9</f>
        <v>7.3602939585188073E-3</v>
      </c>
      <c r="D224">
        <f>Fogl2012!$CT9</f>
        <v>9.5148868348890556E-3</v>
      </c>
      <c r="E224">
        <f>Fogl2013!$CT9</f>
        <v>8.5485422681689169E-3</v>
      </c>
      <c r="F224">
        <f>Fogl2014!$CT9</f>
        <v>9.0152073731692445E-3</v>
      </c>
      <c r="G224">
        <f>Fogl2015!$CT9</f>
        <v>9.2412493038001812E-3</v>
      </c>
      <c r="H224">
        <f>Fogl2016!$CT9</f>
        <v>9.2951525617665301E-3</v>
      </c>
      <c r="I224">
        <f>Fogl2017!$CT9</f>
        <v>8.4135804384215841E-3</v>
      </c>
      <c r="J224">
        <f>Fogl2018!$CT9</f>
        <v>8.4036612556639984E-3</v>
      </c>
      <c r="K224" cm="1">
        <f t="array" ref="K224:Q224">TREND(C224:J224,$C$1:$J$1,$K$1:$Q$1)</f>
        <v>8.9524420301445862E-3</v>
      </c>
      <c r="L224">
        <v>9.0031909814434208E-3</v>
      </c>
      <c r="M224">
        <v>9.0539399327422693E-3</v>
      </c>
      <c r="N224">
        <v>9.1046888840411178E-3</v>
      </c>
      <c r="O224">
        <v>9.1554378353399524E-3</v>
      </c>
      <c r="P224">
        <v>9.2061867866388009E-3</v>
      </c>
      <c r="Q224">
        <v>9.2569357379376355E-3</v>
      </c>
    </row>
    <row r="225" spans="2:17" x14ac:dyDescent="0.35">
      <c r="B225" t="s">
        <v>29</v>
      </c>
      <c r="C225">
        <f>Fogl2011!$CT10</f>
        <v>5.2134755873096223E-3</v>
      </c>
      <c r="D225">
        <f>Fogl2012!$CT10</f>
        <v>2.991509066460158E-3</v>
      </c>
      <c r="E225">
        <f>Fogl2013!$CT10</f>
        <v>4.2559266227793751E-3</v>
      </c>
      <c r="F225">
        <f>Fogl2014!$CT10</f>
        <v>3.4213001167793136E-3</v>
      </c>
      <c r="G225">
        <f>Fogl2015!$CT10</f>
        <v>2.1592905188295274E-3</v>
      </c>
      <c r="H225">
        <f>Fogl2016!$CT10</f>
        <v>1.9018537084373251E-3</v>
      </c>
      <c r="I225">
        <f>Fogl2017!$CT10</f>
        <v>4.4642147846073931E-3</v>
      </c>
      <c r="J225">
        <f>Fogl2018!$CT10</f>
        <v>4.3852234107119581E-3</v>
      </c>
      <c r="K225" cm="1">
        <f t="array" ref="K225:Q225">TREND(C225:J225,$C$1:$J$1,$K$1:$Q$1)</f>
        <v>3.237038602716652E-3</v>
      </c>
      <c r="L225">
        <v>3.1565806862116075E-3</v>
      </c>
      <c r="M225">
        <v>3.076122769706563E-3</v>
      </c>
      <c r="N225">
        <v>2.9956648532015184E-3</v>
      </c>
      <c r="O225">
        <v>2.9152069366964739E-3</v>
      </c>
      <c r="P225">
        <v>2.8347490201914571E-3</v>
      </c>
      <c r="Q225">
        <v>2.7542911036864126E-3</v>
      </c>
    </row>
    <row r="226" spans="2:17" x14ac:dyDescent="0.35">
      <c r="C226" s="12" t="str">
        <f>Fogl2011!$CU2</f>
        <v>46: Nagykereskedelem (kivéve: gépjármű és motorkerékpár)</v>
      </c>
      <c r="D226" s="12" t="str">
        <f>Fogl2011!$CU2</f>
        <v>46: Nagykereskedelem (kivéve: gépjármű és motorkerékpár)</v>
      </c>
      <c r="E226" s="12" t="str">
        <f>Fogl2011!$CU2</f>
        <v>46: Nagykereskedelem (kivéve: gépjármű és motorkerékpár)</v>
      </c>
      <c r="F226" s="12" t="str">
        <f>Fogl2011!$CU2</f>
        <v>46: Nagykereskedelem (kivéve: gépjármű és motorkerékpár)</v>
      </c>
      <c r="G226" s="12" t="str">
        <f>Fogl2011!$CU2</f>
        <v>46: Nagykereskedelem (kivéve: gépjármű és motorkerékpár)</v>
      </c>
      <c r="H226" s="12" t="str">
        <f>Fogl2011!$CU2</f>
        <v>46: Nagykereskedelem (kivéve: gépjármű és motorkerékpár)</v>
      </c>
      <c r="I226" s="12" t="str">
        <f>Fogl2011!$CU2</f>
        <v>46: Nagykereskedelem (kivéve: gépjármű és motorkerékpár)</v>
      </c>
      <c r="J226" s="12" t="str">
        <f>Fogl2011!$CU2</f>
        <v>46: Nagykereskedelem (kivéve: gépjármű és motorkerékpár)</v>
      </c>
      <c r="K226" s="12"/>
      <c r="L226" s="12"/>
      <c r="M226" s="12"/>
      <c r="N226" s="12"/>
      <c r="O226" s="12"/>
      <c r="P226" s="12"/>
      <c r="Q226" s="12"/>
    </row>
    <row r="227" spans="2:17" x14ac:dyDescent="0.35">
      <c r="B227" t="s">
        <v>23</v>
      </c>
      <c r="C227">
        <f>Fogl2011!$CU4</f>
        <v>0</v>
      </c>
      <c r="D227">
        <f>Fogl2012!$CU4</f>
        <v>1.4135758110630199E-5</v>
      </c>
      <c r="E227">
        <f>Fogl2013!$CU4</f>
        <v>1.4809728315063426E-4</v>
      </c>
      <c r="F227">
        <f>Fogl2014!$CU4</f>
        <v>1.1435365061908758E-4</v>
      </c>
      <c r="G227">
        <f>Fogl2015!$CU4</f>
        <v>0</v>
      </c>
      <c r="H227">
        <f>Fogl2016!$CU4</f>
        <v>0</v>
      </c>
      <c r="I227">
        <f>Fogl2017!$CU4</f>
        <v>0</v>
      </c>
      <c r="J227">
        <f>Fogl2018!$CU4</f>
        <v>5.4087724175751794E-5</v>
      </c>
      <c r="K227" cm="1">
        <f t="array" ref="K227:Q227">TREND(C227:J227,$C$1:$J$1,$K$1:$Q$1)</f>
        <v>2.7903397289483559E-5</v>
      </c>
      <c r="L227">
        <v>2.4918751796699189E-5</v>
      </c>
      <c r="M227">
        <v>2.1934106303914819E-5</v>
      </c>
      <c r="N227">
        <v>1.8949460811130449E-5</v>
      </c>
      <c r="O227">
        <v>1.5964815318346079E-5</v>
      </c>
      <c r="P227">
        <v>1.2980169825561709E-5</v>
      </c>
      <c r="Q227">
        <v>9.9955243327773391E-6</v>
      </c>
    </row>
    <row r="228" spans="2:17" x14ac:dyDescent="0.35">
      <c r="B228" t="s">
        <v>24</v>
      </c>
      <c r="C228">
        <f>Fogl2011!$CU5</f>
        <v>2.4827111590472808E-3</v>
      </c>
      <c r="D228">
        <f>Fogl2012!$CU5</f>
        <v>2.070888563207324E-3</v>
      </c>
      <c r="E228">
        <f>Fogl2013!$CU5</f>
        <v>2.6787052325898406E-3</v>
      </c>
      <c r="F228">
        <f>Fogl2014!$CU5</f>
        <v>2.8637004857584537E-3</v>
      </c>
      <c r="G228">
        <f>Fogl2015!$CU5</f>
        <v>2.1035351893619256E-3</v>
      </c>
      <c r="H228">
        <f>Fogl2016!$CU5</f>
        <v>1.9355937574275918E-3</v>
      </c>
      <c r="I228">
        <f>Fogl2017!$CU5</f>
        <v>2.1303801912164961E-3</v>
      </c>
      <c r="J228">
        <f>Fogl2018!$CU5</f>
        <v>2.3187333261371948E-3</v>
      </c>
      <c r="K228" cm="1">
        <f t="array" ref="K228:Q228">TREND(C228:J228,$C$1:$J$1,$K$1:$Q$1)</f>
        <v>2.1173227874392714E-3</v>
      </c>
      <c r="L228">
        <v>2.0716098539605987E-3</v>
      </c>
      <c r="M228">
        <v>2.0258969204819399E-3</v>
      </c>
      <c r="N228">
        <v>1.9801839870032673E-3</v>
      </c>
      <c r="O228">
        <v>1.9344710535246085E-3</v>
      </c>
      <c r="P228">
        <v>1.8887581200459358E-3</v>
      </c>
      <c r="Q228">
        <v>1.8430451865672631E-3</v>
      </c>
    </row>
    <row r="229" spans="2:17" x14ac:dyDescent="0.35">
      <c r="B229" t="s">
        <v>25</v>
      </c>
      <c r="C229">
        <f>Fogl2011!$CU6</f>
        <v>6.7840505503530034E-3</v>
      </c>
      <c r="D229">
        <f>Fogl2012!$CU6</f>
        <v>7.1883542664852428E-3</v>
      </c>
      <c r="E229">
        <f>Fogl2013!$CU6</f>
        <v>6.9350141481034589E-3</v>
      </c>
      <c r="F229">
        <f>Fogl2014!$CU6</f>
        <v>6.9985729970956602E-3</v>
      </c>
      <c r="G229">
        <f>Fogl2015!$CU6</f>
        <v>6.0990018053520435E-3</v>
      </c>
      <c r="H229">
        <f>Fogl2016!$CU6</f>
        <v>6.1511747443780025E-3</v>
      </c>
      <c r="I229">
        <f>Fogl2017!$CU6</f>
        <v>7.0465986680535017E-3</v>
      </c>
      <c r="J229">
        <f>Fogl2018!$CU6</f>
        <v>9.2919746423027836E-3</v>
      </c>
      <c r="K229" cm="1">
        <f t="array" ref="K229:Q229">TREND(C229:J229,$C$1:$J$1,$K$1:$Q$1)</f>
        <v>7.7901785089388165E-3</v>
      </c>
      <c r="L229">
        <v>7.9520309047551585E-3</v>
      </c>
      <c r="M229">
        <v>8.113883300571445E-3</v>
      </c>
      <c r="N229">
        <v>8.2757356963877871E-3</v>
      </c>
      <c r="O229">
        <v>8.4375880922040736E-3</v>
      </c>
      <c r="P229">
        <v>8.5994404880203601E-3</v>
      </c>
      <c r="Q229">
        <v>8.7612928838367021E-3</v>
      </c>
    </row>
    <row r="230" spans="2:17" x14ac:dyDescent="0.35">
      <c r="B230" t="s">
        <v>26</v>
      </c>
      <c r="C230">
        <f>Fogl2011!$CU7</f>
        <v>3.541044355727749E-3</v>
      </c>
      <c r="D230">
        <f>Fogl2012!$CU7</f>
        <v>4.4421619862655397E-3</v>
      </c>
      <c r="E230">
        <f>Fogl2013!$CU7</f>
        <v>5.1750022275402477E-3</v>
      </c>
      <c r="F230">
        <f>Fogl2014!$CU7</f>
        <v>5.1297168769213934E-3</v>
      </c>
      <c r="G230">
        <f>Fogl2015!$CU7</f>
        <v>4.4096098739254156E-3</v>
      </c>
      <c r="H230">
        <f>Fogl2016!$CU7</f>
        <v>5.9902770067587095E-3</v>
      </c>
      <c r="I230">
        <f>Fogl2017!$CU7</f>
        <v>4.2494496301568223E-3</v>
      </c>
      <c r="J230">
        <f>Fogl2018!$CU7</f>
        <v>6.8517291687022561E-3</v>
      </c>
      <c r="K230" cm="1">
        <f t="array" ref="K230:Q230">TREND(C230:J230,$C$1:$J$1,$K$1:$Q$1)</f>
        <v>6.2559604574428107E-3</v>
      </c>
      <c r="L230">
        <v>6.5409241389301487E-3</v>
      </c>
      <c r="M230">
        <v>6.8258878204174867E-3</v>
      </c>
      <c r="N230">
        <v>7.1108515019048246E-3</v>
      </c>
      <c r="O230">
        <v>7.3958151833921626E-3</v>
      </c>
      <c r="P230">
        <v>7.6807788648795006E-3</v>
      </c>
      <c r="Q230">
        <v>7.9657425463669496E-3</v>
      </c>
    </row>
    <row r="231" spans="2:17" x14ac:dyDescent="0.35">
      <c r="B231" t="s">
        <v>27</v>
      </c>
      <c r="C231">
        <f>Fogl2011!$CU8</f>
        <v>9.510582623530401E-3</v>
      </c>
      <c r="D231">
        <f>Fogl2012!$CU8</f>
        <v>9.9393655551517513E-3</v>
      </c>
      <c r="E231">
        <f>Fogl2013!$CU8</f>
        <v>1.1077886846735741E-2</v>
      </c>
      <c r="F231">
        <f>Fogl2014!$CU8</f>
        <v>1.0220559991592671E-2</v>
      </c>
      <c r="G231">
        <f>Fogl2015!$CU8</f>
        <v>9.5299833467526168E-3</v>
      </c>
      <c r="H231">
        <f>Fogl2016!$CU8</f>
        <v>8.1678199838647499E-3</v>
      </c>
      <c r="I231">
        <f>Fogl2017!$CU8</f>
        <v>7.4905456948931486E-3</v>
      </c>
      <c r="J231">
        <f>Fogl2018!$CU8</f>
        <v>1.0096622155383147E-2</v>
      </c>
      <c r="K231" cm="1">
        <f t="array" ref="K231:Q231">TREND(C231:J231,$C$1:$J$1,$K$1:$Q$1)</f>
        <v>8.5633172133928737E-3</v>
      </c>
      <c r="L231">
        <v>8.3542386442050365E-3</v>
      </c>
      <c r="M231">
        <v>8.1451600750171993E-3</v>
      </c>
      <c r="N231">
        <v>7.9360815058294176E-3</v>
      </c>
      <c r="O231">
        <v>7.7270029366415804E-3</v>
      </c>
      <c r="P231">
        <v>7.5179243674537433E-3</v>
      </c>
      <c r="Q231">
        <v>7.3088457982659616E-3</v>
      </c>
    </row>
    <row r="232" spans="2:17" x14ac:dyDescent="0.35">
      <c r="B232" t="s">
        <v>28</v>
      </c>
      <c r="C232">
        <f>Fogl2011!$CU9</f>
        <v>7.0031132996807048E-3</v>
      </c>
      <c r="D232">
        <f>Fogl2012!$CU9</f>
        <v>6.6637248802429907E-3</v>
      </c>
      <c r="E232">
        <f>Fogl2013!$CU9</f>
        <v>6.7687110523669313E-3</v>
      </c>
      <c r="F232">
        <f>Fogl2014!$CU9</f>
        <v>6.321521637906162E-3</v>
      </c>
      <c r="G232">
        <f>Fogl2015!$CU9</f>
        <v>4.6077735158355877E-3</v>
      </c>
      <c r="H232">
        <f>Fogl2016!$CU9</f>
        <v>4.6063756792579427E-3</v>
      </c>
      <c r="I232">
        <f>Fogl2017!$CU9</f>
        <v>4.3614260776908987E-3</v>
      </c>
      <c r="J232">
        <f>Fogl2018!$CU9</f>
        <v>8.0916717222381546E-3</v>
      </c>
      <c r="K232" cm="1">
        <f t="array" ref="K232:Q232">TREND(C232:J232,$C$1:$J$1,$K$1:$Q$1)</f>
        <v>5.405235842281586E-3</v>
      </c>
      <c r="L232">
        <v>5.2612794220880388E-3</v>
      </c>
      <c r="M232">
        <v>5.117323001894547E-3</v>
      </c>
      <c r="N232">
        <v>4.9733665817009998E-3</v>
      </c>
      <c r="O232">
        <v>4.829410161507508E-3</v>
      </c>
      <c r="P232">
        <v>4.6854537413139608E-3</v>
      </c>
      <c r="Q232">
        <v>4.541497321120469E-3</v>
      </c>
    </row>
    <row r="233" spans="2:17" x14ac:dyDescent="0.35">
      <c r="B233" t="s">
        <v>29</v>
      </c>
      <c r="C233">
        <f>Fogl2011!$CU10</f>
        <v>2.896391887391438E-3</v>
      </c>
      <c r="D233">
        <f>Fogl2012!$CU10</f>
        <v>3.5615685094192357E-3</v>
      </c>
      <c r="E233">
        <f>Fogl2013!$CU10</f>
        <v>3.6726725774235301E-3</v>
      </c>
      <c r="F233">
        <f>Fogl2014!$CU10</f>
        <v>4.0558291947619734E-3</v>
      </c>
      <c r="G233">
        <f>Fogl2015!$CU10</f>
        <v>4.5880821760243247E-3</v>
      </c>
      <c r="H233">
        <f>Fogl2016!$CU10</f>
        <v>3.7753720081830206E-3</v>
      </c>
      <c r="I233">
        <f>Fogl2017!$CU10</f>
        <v>3.1376026814093762E-3</v>
      </c>
      <c r="J233">
        <f>Fogl2018!$CU10</f>
        <v>6.0652343849685502E-3</v>
      </c>
      <c r="K233" cm="1">
        <f t="array" ref="K233:Q233">TREND(C233:J233,$C$1:$J$1,$K$1:$Q$1)</f>
        <v>5.0888666569047225E-3</v>
      </c>
      <c r="L233">
        <v>5.3377049856730419E-3</v>
      </c>
      <c r="M233">
        <v>5.5865433144412502E-3</v>
      </c>
      <c r="N233">
        <v>5.8353816432094585E-3</v>
      </c>
      <c r="O233">
        <v>6.0842199719776668E-3</v>
      </c>
      <c r="P233">
        <v>6.3330583007458752E-3</v>
      </c>
      <c r="Q233">
        <v>6.5818966295141945E-3</v>
      </c>
    </row>
    <row r="234" spans="2:17" x14ac:dyDescent="0.35">
      <c r="C234" s="12" t="str">
        <f>Fogl2011!$CV2</f>
        <v>47: Kiskereskedelem (kivéve: gépjármű és motorkerékpár)</v>
      </c>
      <c r="D234" s="12" t="str">
        <f>Fogl2011!$CV2</f>
        <v>47: Kiskereskedelem (kivéve: gépjármű és motorkerékpár)</v>
      </c>
      <c r="E234" s="12" t="str">
        <f>Fogl2011!$CV2</f>
        <v>47: Kiskereskedelem (kivéve: gépjármű és motorkerékpár)</v>
      </c>
      <c r="F234" s="12" t="str">
        <f>Fogl2011!$CV2</f>
        <v>47: Kiskereskedelem (kivéve: gépjármű és motorkerékpár)</v>
      </c>
      <c r="G234" s="12" t="str">
        <f>Fogl2011!$CV2</f>
        <v>47: Kiskereskedelem (kivéve: gépjármű és motorkerékpár)</v>
      </c>
      <c r="H234" s="12" t="str">
        <f>Fogl2011!$CV2</f>
        <v>47: Kiskereskedelem (kivéve: gépjármű és motorkerékpár)</v>
      </c>
      <c r="I234" s="12" t="str">
        <f>Fogl2011!$CV2</f>
        <v>47: Kiskereskedelem (kivéve: gépjármű és motorkerékpár)</v>
      </c>
      <c r="J234" s="12" t="str">
        <f>Fogl2011!$CV2</f>
        <v>47: Kiskereskedelem (kivéve: gépjármű és motorkerékpár)</v>
      </c>
      <c r="K234" s="12"/>
      <c r="L234" s="12"/>
      <c r="M234" s="12"/>
      <c r="N234" s="12"/>
      <c r="O234" s="12"/>
      <c r="P234" s="12"/>
      <c r="Q234" s="12"/>
    </row>
    <row r="235" spans="2:17" x14ac:dyDescent="0.35">
      <c r="B235" t="s">
        <v>23</v>
      </c>
      <c r="C235">
        <f>Fogl2011!$CV4</f>
        <v>6.6034530880167502E-5</v>
      </c>
      <c r="D235">
        <f>Fogl2012!$CV4</f>
        <v>2.25042197225624E-5</v>
      </c>
      <c r="E235">
        <f>Fogl2013!$CV4</f>
        <v>9.0522907164649333E-5</v>
      </c>
      <c r="F235">
        <f>Fogl2014!$CV4</f>
        <v>2.1287092012780342E-4</v>
      </c>
      <c r="G235">
        <f>Fogl2015!$CV4</f>
        <v>1.8600114257844727E-4</v>
      </c>
      <c r="H235">
        <f>Fogl2016!$CV4</f>
        <v>3.827160689326172E-5</v>
      </c>
      <c r="I235">
        <f>Fogl2017!$CV4</f>
        <v>4.4704186836631057E-4</v>
      </c>
      <c r="J235">
        <f>Fogl2018!$CV4</f>
        <v>2.3686528449299974E-4</v>
      </c>
      <c r="K235" cm="1">
        <f t="array" ref="K235:Q235">TREND(C235:J235,$C$1:$J$1,$K$1:$Q$1)</f>
        <v>3.3045405146461815E-4</v>
      </c>
      <c r="L235">
        <v>3.6777404956159221E-4</v>
      </c>
      <c r="M235">
        <v>4.0509404765855239E-4</v>
      </c>
      <c r="N235">
        <v>4.4241404575551257E-4</v>
      </c>
      <c r="O235">
        <v>4.7973404385248664E-4</v>
      </c>
      <c r="P235">
        <v>5.1705404194944682E-4</v>
      </c>
      <c r="Q235">
        <v>5.54374040046407E-4</v>
      </c>
    </row>
    <row r="236" spans="2:17" x14ac:dyDescent="0.35">
      <c r="B236" t="s">
        <v>24</v>
      </c>
      <c r="C236">
        <f>Fogl2011!$CV5</f>
        <v>1.4433547613292368E-2</v>
      </c>
      <c r="D236">
        <f>Fogl2012!$CV5</f>
        <v>1.150886254993407E-2</v>
      </c>
      <c r="E236">
        <f>Fogl2013!$CV5</f>
        <v>9.334760102172426E-3</v>
      </c>
      <c r="F236">
        <f>Fogl2014!$CV5</f>
        <v>9.8975880811559887E-3</v>
      </c>
      <c r="G236">
        <f>Fogl2015!$CV5</f>
        <v>1.1134782685093637E-2</v>
      </c>
      <c r="H236">
        <f>Fogl2016!$CV5</f>
        <v>8.9708646557805482E-3</v>
      </c>
      <c r="I236">
        <f>Fogl2017!$CV5</f>
        <v>9.2840292190847391E-3</v>
      </c>
      <c r="J236">
        <f>Fogl2018!$CV5</f>
        <v>8.8769028273789578E-3</v>
      </c>
      <c r="K236" cm="1">
        <f t="array" ref="K236:Q236">TREND(C236:J236,$C$1:$J$1,$K$1:$Q$1)</f>
        <v>7.7582830082967291E-3</v>
      </c>
      <c r="L236">
        <v>7.1645309619767783E-3</v>
      </c>
      <c r="M236">
        <v>6.5707789156568275E-3</v>
      </c>
      <c r="N236">
        <v>5.9770268693368767E-3</v>
      </c>
      <c r="O236">
        <v>5.3832748230169258E-3</v>
      </c>
      <c r="P236">
        <v>4.789522776696753E-3</v>
      </c>
      <c r="Q236">
        <v>4.1957707303768021E-3</v>
      </c>
    </row>
    <row r="237" spans="2:17" x14ac:dyDescent="0.35">
      <c r="B237" t="s">
        <v>25</v>
      </c>
      <c r="C237">
        <f>Fogl2011!$CV6</f>
        <v>6.0506640226941355E-2</v>
      </c>
      <c r="D237">
        <f>Fogl2012!$CV6</f>
        <v>6.4789648581257145E-2</v>
      </c>
      <c r="E237">
        <f>Fogl2013!$CV6</f>
        <v>6.0654139335693677E-2</v>
      </c>
      <c r="F237">
        <f>Fogl2014!$CV6</f>
        <v>5.4735117616451605E-2</v>
      </c>
      <c r="G237">
        <f>Fogl2015!$CV6</f>
        <v>4.837915432909088E-2</v>
      </c>
      <c r="H237">
        <f>Fogl2016!$CV6</f>
        <v>4.6840619676663024E-2</v>
      </c>
      <c r="I237">
        <f>Fogl2017!$CV6</f>
        <v>4.6831489520581082E-2</v>
      </c>
      <c r="J237">
        <f>Fogl2018!$CV6</f>
        <v>4.7500599744096178E-2</v>
      </c>
      <c r="K237" cm="1">
        <f t="array" ref="K237:Q237">TREND(C237:J237,$C$1:$J$1,$K$1:$Q$1)</f>
        <v>4.1531661792360453E-2</v>
      </c>
      <c r="L237">
        <v>3.8809880828696741E-2</v>
      </c>
      <c r="M237">
        <v>3.608809986503303E-2</v>
      </c>
      <c r="N237">
        <v>3.3366318901369318E-2</v>
      </c>
      <c r="O237">
        <v>3.0644537937705607E-2</v>
      </c>
      <c r="P237">
        <v>2.7922756974041896E-2</v>
      </c>
      <c r="Q237">
        <v>2.5200976010378184E-2</v>
      </c>
    </row>
    <row r="238" spans="2:17" x14ac:dyDescent="0.35">
      <c r="B238" t="s">
        <v>26</v>
      </c>
      <c r="C238">
        <f>Fogl2011!$CV7</f>
        <v>2.4644387081437055E-2</v>
      </c>
      <c r="D238">
        <f>Fogl2012!$CV7</f>
        <v>2.4774077157306305E-2</v>
      </c>
      <c r="E238">
        <f>Fogl2013!$CV7</f>
        <v>2.4225067417873749E-2</v>
      </c>
      <c r="F238">
        <f>Fogl2014!$CV7</f>
        <v>2.5344375362224801E-2</v>
      </c>
      <c r="G238">
        <f>Fogl2015!$CV7</f>
        <v>2.6044445701595025E-2</v>
      </c>
      <c r="H238">
        <f>Fogl2016!$CV7</f>
        <v>2.7686956146815305E-2</v>
      </c>
      <c r="I238">
        <f>Fogl2017!$CV7</f>
        <v>2.6041608656783399E-2</v>
      </c>
      <c r="J238">
        <f>Fogl2018!$CV7</f>
        <v>2.6332448349656559E-2</v>
      </c>
      <c r="K238" cm="1">
        <f t="array" ref="K238:Q238">TREND(C238:J238,$C$1:$J$1,$K$1:$Q$1)</f>
        <v>2.7203089818199855E-2</v>
      </c>
      <c r="L238">
        <v>2.7551182947975095E-2</v>
      </c>
      <c r="M238">
        <v>2.7899276077750224E-2</v>
      </c>
      <c r="N238">
        <v>2.8247369207525463E-2</v>
      </c>
      <c r="O238">
        <v>2.8595462337300703E-2</v>
      </c>
      <c r="P238">
        <v>2.8943555467075832E-2</v>
      </c>
      <c r="Q238">
        <v>2.9291648596851072E-2</v>
      </c>
    </row>
    <row r="239" spans="2:17" x14ac:dyDescent="0.35">
      <c r="B239" t="s">
        <v>27</v>
      </c>
      <c r="C239">
        <f>Fogl2011!$CV8</f>
        <v>5.8280476117723586E-2</v>
      </c>
      <c r="D239">
        <f>Fogl2012!$CV8</f>
        <v>5.6959714496422877E-2</v>
      </c>
      <c r="E239">
        <f>Fogl2013!$CV8</f>
        <v>5.0515573733252953E-2</v>
      </c>
      <c r="F239">
        <f>Fogl2014!$CV8</f>
        <v>5.1614830197484231E-2</v>
      </c>
      <c r="G239">
        <f>Fogl2015!$CV8</f>
        <v>4.7075432034796784E-2</v>
      </c>
      <c r="H239">
        <f>Fogl2016!$CV8</f>
        <v>4.6313747221765782E-2</v>
      </c>
      <c r="I239">
        <f>Fogl2017!$CV8</f>
        <v>4.5287531851795078E-2</v>
      </c>
      <c r="J239">
        <f>Fogl2018!$CV8</f>
        <v>3.9047123319932965E-2</v>
      </c>
      <c r="K239" cm="1">
        <f t="array" ref="K239:Q239">TREND(C239:J239,$C$1:$J$1,$K$1:$Q$1)</f>
        <v>3.8129343237460311E-2</v>
      </c>
      <c r="L239">
        <v>3.5627685374307383E-2</v>
      </c>
      <c r="M239">
        <v>3.3126027511154454E-2</v>
      </c>
      <c r="N239">
        <v>3.0624369648002414E-2</v>
      </c>
      <c r="O239">
        <v>2.8122711784849486E-2</v>
      </c>
      <c r="P239">
        <v>2.5621053921696557E-2</v>
      </c>
      <c r="Q239">
        <v>2.3119396058544517E-2</v>
      </c>
    </row>
    <row r="240" spans="2:17" x14ac:dyDescent="0.35">
      <c r="B240" t="s">
        <v>28</v>
      </c>
      <c r="C240">
        <f>Fogl2011!$CV9</f>
        <v>1.2933263082158867E-2</v>
      </c>
      <c r="D240">
        <f>Fogl2012!$CV9</f>
        <v>1.4361272399768855E-2</v>
      </c>
      <c r="E240">
        <f>Fogl2013!$CV9</f>
        <v>1.3030085270563896E-2</v>
      </c>
      <c r="F240">
        <f>Fogl2014!$CV9</f>
        <v>1.5157501158843848E-2</v>
      </c>
      <c r="G240">
        <f>Fogl2015!$CV9</f>
        <v>1.3849799363053229E-2</v>
      </c>
      <c r="H240">
        <f>Fogl2016!$CV9</f>
        <v>1.5252511067194571E-2</v>
      </c>
      <c r="I240">
        <f>Fogl2017!$CV9</f>
        <v>1.2350038693778547E-2</v>
      </c>
      <c r="J240">
        <f>Fogl2018!$CV9</f>
        <v>1.1771570886032541E-2</v>
      </c>
      <c r="K240" cm="1">
        <f t="array" ref="K240:Q240">TREND(C240:J240,$C$1:$J$1,$K$1:$Q$1)</f>
        <v>1.2901017473634979E-2</v>
      </c>
      <c r="L240">
        <v>1.2748297969959577E-2</v>
      </c>
      <c r="M240">
        <v>1.2595578466284119E-2</v>
      </c>
      <c r="N240">
        <v>1.2442858962608716E-2</v>
      </c>
      <c r="O240">
        <v>1.2290139458933313E-2</v>
      </c>
      <c r="P240">
        <v>1.2137419955257911E-2</v>
      </c>
      <c r="Q240">
        <v>1.1984700451582508E-2</v>
      </c>
    </row>
    <row r="241" spans="2:17" x14ac:dyDescent="0.35">
      <c r="B241" t="s">
        <v>29</v>
      </c>
      <c r="C241">
        <f>Fogl2011!$CV10</f>
        <v>6.883099321062308E-3</v>
      </c>
      <c r="D241">
        <f>Fogl2012!$CV10</f>
        <v>7.7828798072325459E-3</v>
      </c>
      <c r="E241">
        <f>Fogl2013!$CV10</f>
        <v>6.6280777837571777E-3</v>
      </c>
      <c r="F241">
        <f>Fogl2014!$CV10</f>
        <v>8.0918240792171425E-3</v>
      </c>
      <c r="G241">
        <f>Fogl2015!$CV10</f>
        <v>1.0271634525754945E-2</v>
      </c>
      <c r="H241">
        <f>Fogl2016!$CV10</f>
        <v>9.6452954172551366E-3</v>
      </c>
      <c r="I241">
        <f>Fogl2017!$CV10</f>
        <v>7.6544764194227894E-3</v>
      </c>
      <c r="J241">
        <f>Fogl2018!$CV10</f>
        <v>6.8825605072748552E-3</v>
      </c>
      <c r="K241" cm="1">
        <f t="array" ref="K241:Q241">TREND(C241:J241,$C$1:$J$1,$K$1:$Q$1)</f>
        <v>8.5470706993080736E-3</v>
      </c>
      <c r="L241">
        <v>8.6730906363493843E-3</v>
      </c>
      <c r="M241">
        <v>8.7991105733906949E-3</v>
      </c>
      <c r="N241">
        <v>8.9251305104320056E-3</v>
      </c>
      <c r="O241">
        <v>9.0511504474733717E-3</v>
      </c>
      <c r="P241">
        <v>9.1771703845146824E-3</v>
      </c>
      <c r="Q241">
        <v>9.303190321555993E-3</v>
      </c>
    </row>
    <row r="242" spans="2:17" x14ac:dyDescent="0.35">
      <c r="C242" s="12" t="str">
        <f>Fogl2011!$CW2</f>
        <v>49: Szárazföldi és csővezetékes szállítás</v>
      </c>
      <c r="D242" s="12" t="str">
        <f>Fogl2011!$CW2</f>
        <v>49: Szárazföldi és csővezetékes szállítás</v>
      </c>
      <c r="E242" s="12" t="str">
        <f>Fogl2011!$CW2</f>
        <v>49: Szárazföldi és csővezetékes szállítás</v>
      </c>
      <c r="F242" s="12" t="str">
        <f>Fogl2011!$CW2</f>
        <v>49: Szárazföldi és csővezetékes szállítás</v>
      </c>
      <c r="G242" s="12" t="str">
        <f>Fogl2011!$CW2</f>
        <v>49: Szárazföldi és csővezetékes szállítás</v>
      </c>
      <c r="H242" s="12" t="str">
        <f>Fogl2011!$CW2</f>
        <v>49: Szárazföldi és csővezetékes szállítás</v>
      </c>
      <c r="I242" s="12" t="str">
        <f>Fogl2011!$CW2</f>
        <v>49: Szárazföldi és csővezetékes szállítás</v>
      </c>
      <c r="J242" s="12" t="str">
        <f>Fogl2011!$CW2</f>
        <v>49: Szárazföldi és csővezetékes szállítás</v>
      </c>
      <c r="K242" s="12"/>
      <c r="L242" s="12"/>
      <c r="M242" s="12"/>
      <c r="N242" s="12"/>
      <c r="O242" s="12"/>
      <c r="P242" s="12"/>
      <c r="Q242" s="12"/>
    </row>
    <row r="243" spans="2:17" x14ac:dyDescent="0.35">
      <c r="B243" t="s">
        <v>23</v>
      </c>
      <c r="C243">
        <f>Fogl2011!$CW4</f>
        <v>2.4587077504702783E-5</v>
      </c>
      <c r="D243">
        <f>Fogl2012!$CW4</f>
        <v>5.5705533595026179E-5</v>
      </c>
      <c r="E243">
        <f>Fogl2013!$CW4</f>
        <v>0</v>
      </c>
      <c r="F243">
        <f>Fogl2014!$CW4</f>
        <v>0</v>
      </c>
      <c r="G243">
        <f>Fogl2015!$CW4</f>
        <v>2.6529161832075992E-5</v>
      </c>
      <c r="H243">
        <f>Fogl2016!$CW4</f>
        <v>9.8026557273436164E-5</v>
      </c>
      <c r="I243">
        <f>Fogl2017!$CW4</f>
        <v>0</v>
      </c>
      <c r="J243">
        <f>Fogl2018!$CW4</f>
        <v>0</v>
      </c>
      <c r="K243" cm="1">
        <f t="array" ref="K243:Q243">TREND(C243:J243,$C$1:$J$1,$K$1:$Q$1)</f>
        <v>1.8640235372673064E-5</v>
      </c>
      <c r="L243">
        <v>1.7092278505343589E-5</v>
      </c>
      <c r="M243">
        <v>1.5544321638014547E-5</v>
      </c>
      <c r="N243">
        <v>1.3996364770685072E-5</v>
      </c>
      <c r="O243">
        <v>1.2448407903355597E-5</v>
      </c>
      <c r="P243">
        <v>1.0900451036026122E-5</v>
      </c>
      <c r="Q243">
        <v>9.35249416869708E-6</v>
      </c>
    </row>
    <row r="244" spans="2:17" x14ac:dyDescent="0.35">
      <c r="B244" t="s">
        <v>24</v>
      </c>
      <c r="C244">
        <f>Fogl2011!$CW5</f>
        <v>9.146927333434321E-3</v>
      </c>
      <c r="D244">
        <f>Fogl2012!$CW5</f>
        <v>8.6004974809261985E-3</v>
      </c>
      <c r="E244">
        <f>Fogl2013!$CW5</f>
        <v>7.3069728133737756E-3</v>
      </c>
      <c r="F244">
        <f>Fogl2014!$CW5</f>
        <v>7.9478005339496567E-3</v>
      </c>
      <c r="G244">
        <f>Fogl2015!$CW5</f>
        <v>8.1998381255704352E-3</v>
      </c>
      <c r="H244">
        <f>Fogl2016!$CW5</f>
        <v>8.3734374744939277E-3</v>
      </c>
      <c r="I244">
        <f>Fogl2017!$CW5</f>
        <v>8.3893106486503267E-3</v>
      </c>
      <c r="J244">
        <f>Fogl2018!$CW5</f>
        <v>1.0144375452919924E-2</v>
      </c>
      <c r="K244" cm="1">
        <f t="array" ref="K244:Q244">TREND(C244:J244,$C$1:$J$1,$K$1:$Q$1)</f>
        <v>9.0160182463077387E-3</v>
      </c>
      <c r="L244">
        <v>9.1276567492839522E-3</v>
      </c>
      <c r="M244">
        <v>9.2392952522601657E-3</v>
      </c>
      <c r="N244">
        <v>9.3509337552363514E-3</v>
      </c>
      <c r="O244">
        <v>9.4625722582125649E-3</v>
      </c>
      <c r="P244">
        <v>9.5742107611887783E-3</v>
      </c>
      <c r="Q244">
        <v>9.6858492641649641E-3</v>
      </c>
    </row>
    <row r="245" spans="2:17" x14ac:dyDescent="0.35">
      <c r="B245" t="s">
        <v>25</v>
      </c>
      <c r="C245">
        <f>Fogl2011!$CW6</f>
        <v>3.5121036710413271E-2</v>
      </c>
      <c r="D245">
        <f>Fogl2012!$CW6</f>
        <v>3.6384451560468961E-2</v>
      </c>
      <c r="E245">
        <f>Fogl2013!$CW6</f>
        <v>3.5450231227710148E-2</v>
      </c>
      <c r="F245">
        <f>Fogl2014!$CW6</f>
        <v>3.2638274187325726E-2</v>
      </c>
      <c r="G245">
        <f>Fogl2015!$CW6</f>
        <v>2.7846776869735766E-2</v>
      </c>
      <c r="H245">
        <f>Fogl2016!$CW6</f>
        <v>2.8299237582184722E-2</v>
      </c>
      <c r="I245">
        <f>Fogl2017!$CW6</f>
        <v>2.8927083536286209E-2</v>
      </c>
      <c r="J245">
        <f>Fogl2018!$CW6</f>
        <v>4.0323077335501667E-2</v>
      </c>
      <c r="K245" cm="1">
        <f t="array" ref="K245:Q245">TREND(C245:J245,$C$1:$J$1,$K$1:$Q$1)</f>
        <v>3.1671072876232165E-2</v>
      </c>
      <c r="L245">
        <v>3.1348251042905284E-2</v>
      </c>
      <c r="M245">
        <v>3.1025429209578292E-2</v>
      </c>
      <c r="N245">
        <v>3.0702607376251412E-2</v>
      </c>
      <c r="O245">
        <v>3.0379785542924531E-2</v>
      </c>
      <c r="P245">
        <v>3.0056963709597539E-2</v>
      </c>
      <c r="Q245">
        <v>2.9734141876270659E-2</v>
      </c>
    </row>
    <row r="246" spans="2:17" x14ac:dyDescent="0.35">
      <c r="B246" t="s">
        <v>26</v>
      </c>
      <c r="C246">
        <f>Fogl2011!$CW7</f>
        <v>9.0250609492805757E-3</v>
      </c>
      <c r="D246">
        <f>Fogl2012!$CW7</f>
        <v>9.5087161315980471E-3</v>
      </c>
      <c r="E246">
        <f>Fogl2013!$CW7</f>
        <v>9.5126355668307995E-3</v>
      </c>
      <c r="F246">
        <f>Fogl2014!$CW7</f>
        <v>8.6879558606712745E-3</v>
      </c>
      <c r="G246">
        <f>Fogl2015!$CW7</f>
        <v>1.1509001996203073E-2</v>
      </c>
      <c r="H246">
        <f>Fogl2016!$CW7</f>
        <v>1.1911793343199466E-2</v>
      </c>
      <c r="I246">
        <f>Fogl2017!$CW7</f>
        <v>1.0748764648520094E-2</v>
      </c>
      <c r="J246">
        <f>Fogl2018!$CW7</f>
        <v>1.4937686007550879E-2</v>
      </c>
      <c r="K246" cm="1">
        <f t="array" ref="K246:Q246">TREND(C246:J246,$C$1:$J$1,$K$1:$Q$1)</f>
        <v>1.3816298462471455E-2</v>
      </c>
      <c r="L246">
        <v>1.4502097717913554E-2</v>
      </c>
      <c r="M246">
        <v>1.5187896973355652E-2</v>
      </c>
      <c r="N246">
        <v>1.5873696228797973E-2</v>
      </c>
      <c r="O246">
        <v>1.6559495484240072E-2</v>
      </c>
      <c r="P246">
        <v>1.7245294739682171E-2</v>
      </c>
      <c r="Q246">
        <v>1.793109399512427E-2</v>
      </c>
    </row>
    <row r="247" spans="2:17" x14ac:dyDescent="0.35">
      <c r="B247" t="s">
        <v>27</v>
      </c>
      <c r="C247">
        <f>Fogl2011!$CW8</f>
        <v>2.8409833554999181E-2</v>
      </c>
      <c r="D247">
        <f>Fogl2012!$CW8</f>
        <v>2.4660075136762865E-2</v>
      </c>
      <c r="E247">
        <f>Fogl2013!$CW8</f>
        <v>2.1441516964711763E-2</v>
      </c>
      <c r="F247">
        <f>Fogl2014!$CW8</f>
        <v>2.1189922886221898E-2</v>
      </c>
      <c r="G247">
        <f>Fogl2015!$CW8</f>
        <v>2.077605710564983E-2</v>
      </c>
      <c r="H247">
        <f>Fogl2016!$CW8</f>
        <v>1.9459390643403487E-2</v>
      </c>
      <c r="I247">
        <f>Fogl2017!$CW8</f>
        <v>2.0287162781613535E-2</v>
      </c>
      <c r="J247">
        <f>Fogl2018!$CW8</f>
        <v>2.5049457866269501E-2</v>
      </c>
      <c r="K247" cm="1">
        <f t="array" ref="K247:Q247">TREND(C247:J247,$C$1:$J$1,$K$1:$Q$1)</f>
        <v>1.9886993027738775E-2</v>
      </c>
      <c r="L247">
        <v>1.9270952118913165E-2</v>
      </c>
      <c r="M247">
        <v>1.8654911210087555E-2</v>
      </c>
      <c r="N247">
        <v>1.8038870301261944E-2</v>
      </c>
      <c r="O247">
        <v>1.7422829392436334E-2</v>
      </c>
      <c r="P247">
        <v>1.6806788483610724E-2</v>
      </c>
      <c r="Q247">
        <v>1.6190747574785114E-2</v>
      </c>
    </row>
    <row r="248" spans="2:17" x14ac:dyDescent="0.35">
      <c r="B248" t="s">
        <v>28</v>
      </c>
      <c r="C248">
        <f>Fogl2011!$CW9</f>
        <v>6.5465766364695586E-3</v>
      </c>
      <c r="D248">
        <f>Fogl2012!$CW9</f>
        <v>6.6988634811430501E-3</v>
      </c>
      <c r="E248">
        <f>Fogl2013!$CW9</f>
        <v>6.7750555581199958E-3</v>
      </c>
      <c r="F248">
        <f>Fogl2014!$CW9</f>
        <v>6.5053967193010945E-3</v>
      </c>
      <c r="G248">
        <f>Fogl2015!$CW9</f>
        <v>5.7824264316089849E-3</v>
      </c>
      <c r="H248">
        <f>Fogl2016!$CW9</f>
        <v>5.2817962366508977E-3</v>
      </c>
      <c r="I248">
        <f>Fogl2017!$CW9</f>
        <v>7.0880821217653156E-3</v>
      </c>
      <c r="J248">
        <f>Fogl2018!$CW9</f>
        <v>8.0420258339751454E-3</v>
      </c>
      <c r="K248" cm="1">
        <f t="array" ref="K248:Q248">TREND(C248:J248,$C$1:$J$1,$K$1:$Q$1)</f>
        <v>6.9763576631051982E-3</v>
      </c>
      <c r="L248">
        <v>7.0622087265998501E-3</v>
      </c>
      <c r="M248">
        <v>7.148059790094502E-3</v>
      </c>
      <c r="N248">
        <v>7.2339108535891539E-3</v>
      </c>
      <c r="O248">
        <v>7.3197619170838057E-3</v>
      </c>
      <c r="P248">
        <v>7.4056129805784576E-3</v>
      </c>
      <c r="Q248">
        <v>7.4914640440731095E-3</v>
      </c>
    </row>
    <row r="249" spans="2:17" x14ac:dyDescent="0.35">
      <c r="B249" t="s">
        <v>29</v>
      </c>
      <c r="C249">
        <f>Fogl2011!$CW10</f>
        <v>2.1609903119894206E-3</v>
      </c>
      <c r="D249">
        <f>Fogl2012!$CW10</f>
        <v>2.3298020227096243E-3</v>
      </c>
      <c r="E249">
        <f>Fogl2013!$CW10</f>
        <v>2.0522750796546142E-3</v>
      </c>
      <c r="F249">
        <f>Fogl2014!$CW10</f>
        <v>2.2248398461796213E-3</v>
      </c>
      <c r="G249">
        <f>Fogl2015!$CW10</f>
        <v>2.4397520407674097E-3</v>
      </c>
      <c r="H249">
        <f>Fogl2016!$CW10</f>
        <v>1.8969705466886869E-3</v>
      </c>
      <c r="I249">
        <f>Fogl2017!$CW10</f>
        <v>2.2259079737263245E-3</v>
      </c>
      <c r="J249">
        <f>Fogl2018!$CW10</f>
        <v>2.2164621986493433E-3</v>
      </c>
      <c r="K249" cm="1">
        <f t="array" ref="K249:Q249">TREND(C249:J249,$C$1:$J$1,$K$1:$Q$1)</f>
        <v>2.1729016931202553E-3</v>
      </c>
      <c r="L249">
        <v>2.1683520688035047E-3</v>
      </c>
      <c r="M249">
        <v>2.1638024444867541E-3</v>
      </c>
      <c r="N249">
        <v>2.1592528201700035E-3</v>
      </c>
      <c r="O249">
        <v>2.1547031958532529E-3</v>
      </c>
      <c r="P249">
        <v>2.1501535715365023E-3</v>
      </c>
      <c r="Q249">
        <v>2.1456039472197517E-3</v>
      </c>
    </row>
    <row r="250" spans="2:17" x14ac:dyDescent="0.35">
      <c r="C250" s="12" t="str">
        <f>Fogl2011!$CX2</f>
        <v>50: Vízi szállítás</v>
      </c>
      <c r="D250" s="12" t="str">
        <f>Fogl2011!$CX2</f>
        <v>50: Vízi szállítás</v>
      </c>
      <c r="E250" s="12" t="str">
        <f>Fogl2011!$CX2</f>
        <v>50: Vízi szállítás</v>
      </c>
      <c r="F250" s="12" t="str">
        <f>Fogl2011!$CX2</f>
        <v>50: Vízi szállítás</v>
      </c>
      <c r="G250" s="12" t="str">
        <f>Fogl2011!$CX2</f>
        <v>50: Vízi szállítás</v>
      </c>
      <c r="H250" s="12" t="str">
        <f>Fogl2011!$CX2</f>
        <v>50: Vízi szállítás</v>
      </c>
      <c r="I250" s="12" t="str">
        <f>Fogl2011!$CX2</f>
        <v>50: Vízi szállítás</v>
      </c>
      <c r="J250" s="12" t="str">
        <f>Fogl2011!$CX2</f>
        <v>50: Vízi szállítás</v>
      </c>
      <c r="K250" s="12"/>
      <c r="L250" s="12"/>
      <c r="M250" s="12"/>
      <c r="N250" s="12"/>
      <c r="O250" s="12"/>
      <c r="P250" s="12"/>
      <c r="Q250" s="12"/>
    </row>
    <row r="251" spans="2:17" x14ac:dyDescent="0.35">
      <c r="B251" t="s">
        <v>23</v>
      </c>
      <c r="C251">
        <f>Fogl2011!$CX4</f>
        <v>0</v>
      </c>
      <c r="D251">
        <f>Fogl2012!$CX4</f>
        <v>0</v>
      </c>
      <c r="E251">
        <f>Fogl2013!$CX4</f>
        <v>0</v>
      </c>
      <c r="F251">
        <f>Fogl2014!$CX4</f>
        <v>0</v>
      </c>
      <c r="G251">
        <f>Fogl2015!$CX4</f>
        <v>0</v>
      </c>
      <c r="H251">
        <f>Fogl2016!$CX4</f>
        <v>0</v>
      </c>
      <c r="I251">
        <f>Fogl2017!$CX4</f>
        <v>0</v>
      </c>
      <c r="J251">
        <f>Fogl2018!$CX4</f>
        <v>0</v>
      </c>
      <c r="K251" cm="1">
        <f t="array" ref="K251:Q251">TREND(C251:J251,$C$1:$J$1,$K$1:$Q$1)</f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</row>
    <row r="252" spans="2:17" x14ac:dyDescent="0.35">
      <c r="B252" t="s">
        <v>24</v>
      </c>
      <c r="C252">
        <f>Fogl2011!$CX5</f>
        <v>3.6668695263739918E-3</v>
      </c>
      <c r="D252">
        <f>Fogl2012!$CX5</f>
        <v>9.6345179557488295E-3</v>
      </c>
      <c r="E252">
        <f>Fogl2013!$CX5</f>
        <v>1.0363935719475172E-2</v>
      </c>
      <c r="F252">
        <f>Fogl2014!$CX5</f>
        <v>7.2015238597272768E-3</v>
      </c>
      <c r="G252">
        <f>Fogl2015!$CX5</f>
        <v>3.0815952838193915E-3</v>
      </c>
      <c r="H252">
        <f>Fogl2016!$CX5</f>
        <v>3.8049975665932511E-4</v>
      </c>
      <c r="I252">
        <f>Fogl2017!$CX5</f>
        <v>3.4675603667275604E-3</v>
      </c>
      <c r="J252">
        <f>Fogl2018!$CX5</f>
        <v>3.1748256006354034E-3</v>
      </c>
      <c r="K252" cm="1">
        <f t="array" ref="K252:Q252">TREND(C252:J252,$C$1:$J$1,$K$1:$Q$1)</f>
        <v>1.4598446574154433E-3</v>
      </c>
      <c r="L252">
        <v>6.4616213491985874E-4</v>
      </c>
      <c r="M252">
        <v>-1.6752038757572585E-4</v>
      </c>
      <c r="N252">
        <v>-9.8120291007131044E-4</v>
      </c>
      <c r="O252">
        <v>-1.794885432566895E-3</v>
      </c>
      <c r="P252">
        <v>-2.6085679550624796E-3</v>
      </c>
      <c r="Q252">
        <v>-3.4222504775582863E-3</v>
      </c>
    </row>
    <row r="253" spans="2:17" x14ac:dyDescent="0.35">
      <c r="B253" t="s">
        <v>25</v>
      </c>
      <c r="C253">
        <f>Fogl2011!$CX6</f>
        <v>2.2479504487770995E-2</v>
      </c>
      <c r="D253">
        <f>Fogl2012!$CX6</f>
        <v>2.7643342657844742E-2</v>
      </c>
      <c r="E253">
        <f>Fogl2013!$CX6</f>
        <v>3.0340797323680935E-2</v>
      </c>
      <c r="F253">
        <f>Fogl2014!$CX6</f>
        <v>1.0639670734693848E-2</v>
      </c>
      <c r="G253">
        <f>Fogl2015!$CX6</f>
        <v>1.9070162118708409E-2</v>
      </c>
      <c r="H253">
        <f>Fogl2016!$CX6</f>
        <v>1.9447765340365505E-2</v>
      </c>
      <c r="I253">
        <f>Fogl2017!$CX6</f>
        <v>9.485969738863901E-3</v>
      </c>
      <c r="J253">
        <f>Fogl2018!$CX6</f>
        <v>2.4737182804950852E-2</v>
      </c>
      <c r="K253" cm="1">
        <f t="array" ref="K253:Q253">TREND(C253:J253,$C$1:$J$1,$K$1:$Q$1)</f>
        <v>1.5164564350471643E-2</v>
      </c>
      <c r="L253">
        <v>1.3983234339274286E-2</v>
      </c>
      <c r="M253">
        <v>1.280190432807693E-2</v>
      </c>
      <c r="N253">
        <v>1.1620574316879573E-2</v>
      </c>
      <c r="O253">
        <v>1.0439244305682216E-2</v>
      </c>
      <c r="P253">
        <v>9.2579142944848591E-3</v>
      </c>
      <c r="Q253">
        <v>8.0765842832875023E-3</v>
      </c>
    </row>
    <row r="254" spans="2:17" x14ac:dyDescent="0.35">
      <c r="B254" t="s">
        <v>26</v>
      </c>
      <c r="C254">
        <f>Fogl2011!$CX7</f>
        <v>0</v>
      </c>
      <c r="D254">
        <f>Fogl2012!$CX7</f>
        <v>0</v>
      </c>
      <c r="E254">
        <f>Fogl2013!$CX7</f>
        <v>4.0554531076207193E-3</v>
      </c>
      <c r="F254">
        <f>Fogl2014!$CX7</f>
        <v>1.3613203167097368E-2</v>
      </c>
      <c r="G254">
        <f>Fogl2015!$CX7</f>
        <v>4.4660801214773792E-3</v>
      </c>
      <c r="H254">
        <f>Fogl2016!$CX7</f>
        <v>4.3123305754723517E-3</v>
      </c>
      <c r="I254">
        <f>Fogl2017!$CX7</f>
        <v>0</v>
      </c>
      <c r="J254">
        <f>Fogl2018!$CX7</f>
        <v>0</v>
      </c>
      <c r="K254" cm="1">
        <f t="array" ref="K254:Q254">TREND(C254:J254,$C$1:$J$1,$K$1:$Q$1)</f>
        <v>2.8571428013478561E-3</v>
      </c>
      <c r="L254">
        <v>2.7574226746566177E-3</v>
      </c>
      <c r="M254">
        <v>2.6577025479653515E-3</v>
      </c>
      <c r="N254">
        <v>2.5579824212741131E-3</v>
      </c>
      <c r="O254">
        <v>2.458262294582847E-3</v>
      </c>
      <c r="P254">
        <v>2.3585421678916085E-3</v>
      </c>
      <c r="Q254">
        <v>2.2588220412003701E-3</v>
      </c>
    </row>
    <row r="255" spans="2:17" x14ac:dyDescent="0.35">
      <c r="B255" t="s">
        <v>27</v>
      </c>
      <c r="C255">
        <f>Fogl2011!$CX8</f>
        <v>2.85378106617802E-2</v>
      </c>
      <c r="D255">
        <f>Fogl2012!$CX8</f>
        <v>5.9677098561347175E-2</v>
      </c>
      <c r="E255">
        <f>Fogl2013!$CX8</f>
        <v>1.6572283686697012E-2</v>
      </c>
      <c r="F255">
        <f>Fogl2014!$CX8</f>
        <v>2.0117805362980069E-2</v>
      </c>
      <c r="G255">
        <f>Fogl2015!$CX8</f>
        <v>1.5765262828815147E-2</v>
      </c>
      <c r="H255">
        <f>Fogl2016!$CX8</f>
        <v>1.0104382426842079E-2</v>
      </c>
      <c r="I255">
        <f>Fogl2017!$CX8</f>
        <v>3.0012332829262679E-2</v>
      </c>
      <c r="J255">
        <f>Fogl2018!$CX8</f>
        <v>2.2311968804465475E-2</v>
      </c>
      <c r="K255" cm="1">
        <f t="array" ref="K255:Q255">TREND(C255:J255,$C$1:$J$1,$K$1:$Q$1)</f>
        <v>1.3834102003737136E-2</v>
      </c>
      <c r="L255">
        <v>1.1266709527840035E-2</v>
      </c>
      <c r="M255">
        <v>8.6993170519429341E-3</v>
      </c>
      <c r="N255">
        <v>6.131924576045833E-3</v>
      </c>
      <c r="O255">
        <v>3.5645321001487318E-3</v>
      </c>
      <c r="P255">
        <v>9.9713962425163061E-4</v>
      </c>
      <c r="Q255">
        <v>-1.5702528516454706E-3</v>
      </c>
    </row>
    <row r="256" spans="2:17" x14ac:dyDescent="0.35">
      <c r="B256" t="s">
        <v>28</v>
      </c>
      <c r="C256">
        <f>Fogl2011!$CX9</f>
        <v>3.9458704685981002E-3</v>
      </c>
      <c r="D256">
        <f>Fogl2012!$CX9</f>
        <v>1.9675555656465962E-2</v>
      </c>
      <c r="E256">
        <f>Fogl2013!$CX9</f>
        <v>1.4819927405626333E-2</v>
      </c>
      <c r="F256">
        <f>Fogl2014!$CX9</f>
        <v>6.3652178631137864E-3</v>
      </c>
      <c r="G256">
        <f>Fogl2015!$CX9</f>
        <v>0</v>
      </c>
      <c r="H256">
        <f>Fogl2016!$CX9</f>
        <v>0</v>
      </c>
      <c r="I256">
        <f>Fogl2017!$CX9</f>
        <v>0</v>
      </c>
      <c r="J256">
        <f>Fogl2018!$CX9</f>
        <v>0</v>
      </c>
      <c r="K256" cm="1">
        <f t="array" ref="K256:Q256">TREND(C256:J256,$C$1:$J$1,$K$1:$Q$1)</f>
        <v>-3.8718859851947229E-3</v>
      </c>
      <c r="L256">
        <v>-5.9769320761766664E-3</v>
      </c>
      <c r="M256">
        <v>-8.0819781671594981E-3</v>
      </c>
      <c r="N256">
        <v>-1.0187024258141442E-2</v>
      </c>
      <c r="O256">
        <v>-1.2292070349123385E-2</v>
      </c>
      <c r="P256">
        <v>-1.4397116440106217E-2</v>
      </c>
      <c r="Q256">
        <v>-1.650216253108816E-2</v>
      </c>
    </row>
    <row r="257" spans="2:17" x14ac:dyDescent="0.35">
      <c r="B257" t="s">
        <v>29</v>
      </c>
      <c r="C257">
        <f>Fogl2011!$CX10</f>
        <v>5.5800188444821621E-3</v>
      </c>
      <c r="D257">
        <f>Fogl2012!$CX10</f>
        <v>2.2683801769231418E-2</v>
      </c>
      <c r="E257">
        <f>Fogl2013!$CX10</f>
        <v>7.2597617358642506E-3</v>
      </c>
      <c r="F257">
        <f>Fogl2014!$CX10</f>
        <v>9.1064430742357812E-3</v>
      </c>
      <c r="G257">
        <f>Fogl2015!$CX10</f>
        <v>3.215577687463713E-3</v>
      </c>
      <c r="H257">
        <f>Fogl2016!$CX10</f>
        <v>9.1742719105637281E-3</v>
      </c>
      <c r="I257">
        <f>Fogl2017!$CX10</f>
        <v>3.3918320368794871E-2</v>
      </c>
      <c r="J257">
        <f>Fogl2018!$CX10</f>
        <v>9.3921924018797349E-3</v>
      </c>
      <c r="K257" cm="1">
        <f t="array" ref="K257:Q257">TREND(C257:J257,$C$1:$J$1,$K$1:$Q$1)</f>
        <v>1.6972216672471063E-2</v>
      </c>
      <c r="L257">
        <v>1.795686516100603E-2</v>
      </c>
      <c r="M257">
        <v>1.8941513649540775E-2</v>
      </c>
      <c r="N257">
        <v>1.9926162138075743E-2</v>
      </c>
      <c r="O257">
        <v>2.0910810626610488E-2</v>
      </c>
      <c r="P257">
        <v>2.1895459115145455E-2</v>
      </c>
      <c r="Q257">
        <v>2.28801076036802E-2</v>
      </c>
    </row>
    <row r="258" spans="2:17" x14ac:dyDescent="0.35">
      <c r="C258" s="12" t="str">
        <f>Fogl2011!$CY2</f>
        <v>51: Légi szállítás</v>
      </c>
      <c r="D258" s="12" t="str">
        <f>Fogl2011!$CY2</f>
        <v>51: Légi szállítás</v>
      </c>
      <c r="E258" s="12" t="str">
        <f>Fogl2011!$CY2</f>
        <v>51: Légi szállítás</v>
      </c>
      <c r="F258" s="12" t="str">
        <f>Fogl2011!$CY2</f>
        <v>51: Légi szállítás</v>
      </c>
      <c r="G258" s="12" t="str">
        <f>Fogl2011!$CY2</f>
        <v>51: Légi szállítás</v>
      </c>
      <c r="H258" s="12" t="str">
        <f>Fogl2011!$CY2</f>
        <v>51: Légi szállítás</v>
      </c>
      <c r="I258" s="12" t="str">
        <f>Fogl2011!$CY2</f>
        <v>51: Légi szállítás</v>
      </c>
      <c r="J258" s="12" t="str">
        <f>Fogl2011!$CY2</f>
        <v>51: Légi szállítás</v>
      </c>
      <c r="K258" s="12"/>
      <c r="L258" s="12"/>
      <c r="M258" s="12"/>
      <c r="N258" s="12"/>
      <c r="O258" s="12"/>
      <c r="P258" s="12"/>
      <c r="Q258" s="12"/>
    </row>
    <row r="259" spans="2:17" x14ac:dyDescent="0.35">
      <c r="B259" t="s">
        <v>23</v>
      </c>
      <c r="C259">
        <f>Fogl2011!$CY4</f>
        <v>0</v>
      </c>
      <c r="D259">
        <f>Fogl2012!$CY4</f>
        <v>0</v>
      </c>
      <c r="E259">
        <f>Fogl2013!$CY4</f>
        <v>0</v>
      </c>
      <c r="F259">
        <f>Fogl2014!$CY4</f>
        <v>0</v>
      </c>
      <c r="G259">
        <f>Fogl2015!$CY4</f>
        <v>0</v>
      </c>
      <c r="H259">
        <f>Fogl2016!$CY4</f>
        <v>0</v>
      </c>
      <c r="I259">
        <f>Fogl2017!$CY4</f>
        <v>0</v>
      </c>
      <c r="J259">
        <f>Fogl2018!$CY4</f>
        <v>0</v>
      </c>
      <c r="K259" cm="1">
        <f t="array" ref="K259:Q259">TREND(C259:J259,$C$1:$J$1,$K$1:$Q$1)</f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</row>
    <row r="260" spans="2:17" x14ac:dyDescent="0.35">
      <c r="B260" t="s">
        <v>24</v>
      </c>
      <c r="C260">
        <f>Fogl2011!$CY5</f>
        <v>1.4574253088676069E-3</v>
      </c>
      <c r="D260">
        <f>Fogl2012!$CY5</f>
        <v>0</v>
      </c>
      <c r="E260">
        <f>Fogl2013!$CY5</f>
        <v>0</v>
      </c>
      <c r="F260">
        <f>Fogl2014!$CY5</f>
        <v>4.1257693667886999E-4</v>
      </c>
      <c r="G260">
        <f>Fogl2015!$CY5</f>
        <v>8.3275433496288978E-4</v>
      </c>
      <c r="H260">
        <f>Fogl2016!$CY5</f>
        <v>2.103932766913359E-4</v>
      </c>
      <c r="I260">
        <f>Fogl2017!$CY5</f>
        <v>3.4719659683359771E-4</v>
      </c>
      <c r="J260">
        <f>Fogl2018!$CY5</f>
        <v>0</v>
      </c>
      <c r="K260" cm="1">
        <f t="array" ref="K260:Q260">TREND(C260:J260,$C$1:$J$1,$K$1:$Q$1)</f>
        <v>1.0330613028547431E-5</v>
      </c>
      <c r="L260">
        <v>-7.7938874466054742E-5</v>
      </c>
      <c r="M260">
        <v>-1.6620836196065691E-4</v>
      </c>
      <c r="N260">
        <v>-2.5447784945528684E-4</v>
      </c>
      <c r="O260">
        <v>-3.4274733694988901E-4</v>
      </c>
      <c r="P260">
        <v>-4.3101682444449119E-4</v>
      </c>
      <c r="Q260">
        <v>-5.1928631193912111E-4</v>
      </c>
    </row>
    <row r="261" spans="2:17" x14ac:dyDescent="0.35">
      <c r="B261" t="s">
        <v>25</v>
      </c>
      <c r="C261">
        <f>Fogl2011!$CY6</f>
        <v>4.7916788931834271E-3</v>
      </c>
      <c r="D261">
        <f>Fogl2012!$CY6</f>
        <v>1.2169219405098785E-3</v>
      </c>
      <c r="E261">
        <f>Fogl2013!$CY6</f>
        <v>1.7113114417143438E-3</v>
      </c>
      <c r="F261">
        <f>Fogl2014!$CY6</f>
        <v>4.6187858320024438E-4</v>
      </c>
      <c r="G261">
        <f>Fogl2015!$CY6</f>
        <v>9.1301981303160205E-4</v>
      </c>
      <c r="H261">
        <f>Fogl2016!$CY6</f>
        <v>3.7169478882136012E-4</v>
      </c>
      <c r="I261">
        <f>Fogl2017!$CY6</f>
        <v>3.6917106498762287E-4</v>
      </c>
      <c r="J261">
        <f>Fogl2018!$CY6</f>
        <v>2.0381535349671943E-3</v>
      </c>
      <c r="K261" cm="1">
        <f t="array" ref="K261:Q261">TREND(C261:J261,$C$1:$J$1,$K$1:$Q$1)</f>
        <v>3.3453367517699562E-5</v>
      </c>
      <c r="L261">
        <v>-2.8894116360100863E-4</v>
      </c>
      <c r="M261">
        <v>-6.1133569471971683E-4</v>
      </c>
      <c r="N261">
        <v>-9.3373022583842502E-4</v>
      </c>
      <c r="O261">
        <v>-1.2561247569571332E-3</v>
      </c>
      <c r="P261">
        <v>-1.5785192880758414E-3</v>
      </c>
      <c r="Q261">
        <v>-1.9009138191945496E-3</v>
      </c>
    </row>
    <row r="262" spans="2:17" x14ac:dyDescent="0.35">
      <c r="B262" t="s">
        <v>26</v>
      </c>
      <c r="C262">
        <f>Fogl2011!$CY7</f>
        <v>1.6636317674364051E-3</v>
      </c>
      <c r="D262">
        <f>Fogl2012!$CY7</f>
        <v>1.0496841299719713E-3</v>
      </c>
      <c r="E262">
        <f>Fogl2013!$CY7</f>
        <v>4.0806023651439385E-3</v>
      </c>
      <c r="F262">
        <f>Fogl2014!$CY7</f>
        <v>5.0702851211981885E-3</v>
      </c>
      <c r="G262">
        <f>Fogl2015!$CY7</f>
        <v>2.1019522069244023E-3</v>
      </c>
      <c r="H262">
        <f>Fogl2016!$CY7</f>
        <v>2.8683616722252128E-3</v>
      </c>
      <c r="I262">
        <f>Fogl2017!$CY7</f>
        <v>2.3688476670039138E-3</v>
      </c>
      <c r="J262">
        <f>Fogl2018!$CY7</f>
        <v>5.8279211484367748E-4</v>
      </c>
      <c r="K262" cm="1">
        <f t="array" ref="K262:Q262">TREND(C262:J262,$C$1:$J$1,$K$1:$Q$1)</f>
        <v>2.0674599050924392E-3</v>
      </c>
      <c r="L262">
        <v>1.9772799660922047E-3</v>
      </c>
      <c r="M262">
        <v>1.8871000270919702E-3</v>
      </c>
      <c r="N262">
        <v>1.7969200880917358E-3</v>
      </c>
      <c r="O262">
        <v>1.7067401490915013E-3</v>
      </c>
      <c r="P262">
        <v>1.6165602100912668E-3</v>
      </c>
      <c r="Q262">
        <v>1.5263802710910601E-3</v>
      </c>
    </row>
    <row r="263" spans="2:17" x14ac:dyDescent="0.35">
      <c r="B263" t="s">
        <v>27</v>
      </c>
      <c r="C263">
        <f>Fogl2011!$CY8</f>
        <v>5.2075868350425283E-3</v>
      </c>
      <c r="D263">
        <f>Fogl2012!$CY8</f>
        <v>2.5975234402696237E-3</v>
      </c>
      <c r="E263">
        <f>Fogl2013!$CY8</f>
        <v>1.6943677640736076E-3</v>
      </c>
      <c r="F263">
        <f>Fogl2014!$CY8</f>
        <v>3.1267623188555868E-3</v>
      </c>
      <c r="G263">
        <f>Fogl2015!$CY8</f>
        <v>2.7390594390948059E-3</v>
      </c>
      <c r="H263">
        <f>Fogl2016!$CY8</f>
        <v>3.5743480006783621E-3</v>
      </c>
      <c r="I263">
        <f>Fogl2017!$CY8</f>
        <v>2.8742604345464925E-3</v>
      </c>
      <c r="J263">
        <f>Fogl2018!$CY8</f>
        <v>2.3311684593747099E-3</v>
      </c>
      <c r="K263" cm="1">
        <f t="array" ref="K263:Q263">TREND(C263:J263,$C$1:$J$1,$K$1:$Q$1)</f>
        <v>2.2949735599793186E-3</v>
      </c>
      <c r="L263">
        <v>2.1342711096431488E-3</v>
      </c>
      <c r="M263">
        <v>1.973568659306979E-3</v>
      </c>
      <c r="N263">
        <v>1.8128662089708092E-3</v>
      </c>
      <c r="O263">
        <v>1.6521637586346949E-3</v>
      </c>
      <c r="P263">
        <v>1.4914613082985251E-3</v>
      </c>
      <c r="Q263">
        <v>1.3307588579623553E-3</v>
      </c>
    </row>
    <row r="264" spans="2:17" x14ac:dyDescent="0.35">
      <c r="B264" t="s">
        <v>28</v>
      </c>
      <c r="C264">
        <f>Fogl2011!$CY9</f>
        <v>8.622225987952965E-3</v>
      </c>
      <c r="D264">
        <f>Fogl2012!$CY9</f>
        <v>4.2592267917845742E-3</v>
      </c>
      <c r="E264">
        <f>Fogl2013!$CY9</f>
        <v>9.8555724943614836E-4</v>
      </c>
      <c r="F264">
        <f>Fogl2014!$CY9</f>
        <v>4.188045130815699E-3</v>
      </c>
      <c r="G264">
        <f>Fogl2015!$CY9</f>
        <v>2.6562856648364467E-3</v>
      </c>
      <c r="H264">
        <f>Fogl2016!$CY9</f>
        <v>3.2190171333774395E-3</v>
      </c>
      <c r="I264">
        <f>Fogl2017!$CY9</f>
        <v>2.5314587313436999E-3</v>
      </c>
      <c r="J264">
        <f>Fogl2018!$CY9</f>
        <v>1.8017989550583695E-3</v>
      </c>
      <c r="K264" cm="1">
        <f t="array" ref="K264:Q264">TREND(C264:J264,$C$1:$J$1,$K$1:$Q$1)</f>
        <v>7.8938716914955798E-4</v>
      </c>
      <c r="L264">
        <v>1.7970610549933319E-4</v>
      </c>
      <c r="M264">
        <v>-4.2997495815111364E-4</v>
      </c>
      <c r="N264">
        <v>-1.0396560218013384E-3</v>
      </c>
      <c r="O264">
        <v>-1.6493370854515632E-3</v>
      </c>
      <c r="P264">
        <v>-2.259018149101788E-3</v>
      </c>
      <c r="Q264">
        <v>-2.8686992127520128E-3</v>
      </c>
    </row>
    <row r="265" spans="2:17" x14ac:dyDescent="0.35">
      <c r="B265" t="s">
        <v>29</v>
      </c>
      <c r="C265">
        <f>Fogl2011!$CY10</f>
        <v>3.4425993506824767E-3</v>
      </c>
      <c r="D265">
        <f>Fogl2012!$CY10</f>
        <v>1.2347131969500814E-3</v>
      </c>
      <c r="E265">
        <f>Fogl2013!$CY10</f>
        <v>1.8863961106686165E-3</v>
      </c>
      <c r="F265">
        <f>Fogl2014!$CY10</f>
        <v>7.0579199230599138E-4</v>
      </c>
      <c r="G265">
        <f>Fogl2015!$CY10</f>
        <v>1.3921043852542284E-3</v>
      </c>
      <c r="H265">
        <f>Fogl2016!$CY10</f>
        <v>4.7922913024137624E-4</v>
      </c>
      <c r="I265">
        <f>Fogl2017!$CY10</f>
        <v>0</v>
      </c>
      <c r="J265">
        <f>Fogl2018!$CY10</f>
        <v>1.00207866413399E-3</v>
      </c>
      <c r="K265" cm="1">
        <f t="array" ref="K265:Q265">TREND(C265:J265,$C$1:$J$1,$K$1:$Q$1)</f>
        <v>-1.6744300366278164E-4</v>
      </c>
      <c r="L265">
        <v>-4.8640013864997833E-4</v>
      </c>
      <c r="M265">
        <v>-8.0535727363717502E-4</v>
      </c>
      <c r="N265">
        <v>-1.1243144086242607E-3</v>
      </c>
      <c r="O265">
        <v>-1.4432715436114574E-3</v>
      </c>
      <c r="P265">
        <v>-1.7622286785986541E-3</v>
      </c>
      <c r="Q265">
        <v>-2.0811858135858508E-3</v>
      </c>
    </row>
    <row r="266" spans="2:17" x14ac:dyDescent="0.35">
      <c r="C266" s="12" t="str">
        <f>Fogl2011!$CZ2</f>
        <v>52: Raktározás és szállítást kiegészítő tevékenység</v>
      </c>
      <c r="D266" s="12" t="str">
        <f>Fogl2011!$CZ2</f>
        <v>52: Raktározás és szállítást kiegészítő tevékenység</v>
      </c>
      <c r="E266" s="12" t="str">
        <f>Fogl2011!$CZ2</f>
        <v>52: Raktározás és szállítást kiegészítő tevékenység</v>
      </c>
      <c r="F266" s="12" t="str">
        <f>Fogl2011!$CZ2</f>
        <v>52: Raktározás és szállítást kiegészítő tevékenység</v>
      </c>
      <c r="G266" s="12" t="str">
        <f>Fogl2011!$CZ2</f>
        <v>52: Raktározás és szállítást kiegészítő tevékenység</v>
      </c>
      <c r="H266" s="12" t="str">
        <f>Fogl2011!$CZ2</f>
        <v>52: Raktározás és szállítást kiegészítő tevékenység</v>
      </c>
      <c r="I266" s="12" t="str">
        <f>Fogl2011!$CZ2</f>
        <v>52: Raktározás és szállítást kiegészítő tevékenység</v>
      </c>
      <c r="J266" s="12" t="str">
        <f>Fogl2011!$CZ2</f>
        <v>52: Raktározás és szállítást kiegészítő tevékenység</v>
      </c>
      <c r="K266" s="12"/>
      <c r="L266" s="12"/>
      <c r="M266" s="12"/>
      <c r="N266" s="12"/>
      <c r="O266" s="12"/>
      <c r="P266" s="12"/>
      <c r="Q266" s="12"/>
    </row>
    <row r="267" spans="2:17" x14ac:dyDescent="0.35">
      <c r="B267" t="s">
        <v>23</v>
      </c>
      <c r="C267">
        <f>Fogl2011!$CZ4</f>
        <v>9.102119640965065E-5</v>
      </c>
      <c r="D267">
        <f>Fogl2012!$CZ4</f>
        <v>0</v>
      </c>
      <c r="E267">
        <f>Fogl2013!$CZ4</f>
        <v>0</v>
      </c>
      <c r="F267">
        <f>Fogl2014!$CZ4</f>
        <v>0</v>
      </c>
      <c r="G267">
        <f>Fogl2015!$CZ4</f>
        <v>2.2970719381565209E-4</v>
      </c>
      <c r="H267">
        <f>Fogl2016!$CZ4</f>
        <v>1.9808103212004321E-4</v>
      </c>
      <c r="I267">
        <f>Fogl2017!$CZ4</f>
        <v>0</v>
      </c>
      <c r="J267">
        <f>Fogl2018!$CZ4</f>
        <v>6.3611748532120603E-5</v>
      </c>
      <c r="K267" cm="1">
        <f t="array" ref="K267:Q267">TREND(C267:J267,$C$1:$J$1,$K$1:$Q$1)</f>
        <v>1.0666429752216773E-4</v>
      </c>
      <c r="L267">
        <v>1.1418910889160992E-4</v>
      </c>
      <c r="M267">
        <v>1.2171392026105211E-4</v>
      </c>
      <c r="N267">
        <v>1.2923873163049257E-4</v>
      </c>
      <c r="O267">
        <v>1.3676354299993303E-4</v>
      </c>
      <c r="P267">
        <v>1.4428835436937522E-4</v>
      </c>
      <c r="Q267">
        <v>1.5181316573881741E-4</v>
      </c>
    </row>
    <row r="268" spans="2:17" x14ac:dyDescent="0.35">
      <c r="B268" t="s">
        <v>24</v>
      </c>
      <c r="C268">
        <f>Fogl2011!$CZ5</f>
        <v>4.1194129096738799E-3</v>
      </c>
      <c r="D268">
        <f>Fogl2012!$CZ5</f>
        <v>4.0716282504594655E-3</v>
      </c>
      <c r="E268">
        <f>Fogl2013!$CZ5</f>
        <v>4.6129610664035143E-3</v>
      </c>
      <c r="F268">
        <f>Fogl2014!$CZ5</f>
        <v>4.2775592149453395E-3</v>
      </c>
      <c r="G268">
        <f>Fogl2015!$CZ5</f>
        <v>3.4505835143210412E-3</v>
      </c>
      <c r="H268">
        <f>Fogl2016!$CZ5</f>
        <v>3.203366451445339E-3</v>
      </c>
      <c r="I268">
        <f>Fogl2017!$CZ5</f>
        <v>3.5416088966363358E-3</v>
      </c>
      <c r="J268">
        <f>Fogl2018!$CZ5</f>
        <v>8.1086270040650211E-3</v>
      </c>
      <c r="K268" cm="1">
        <f t="array" ref="K268:Q268">TREND(C268:J268,$C$1:$J$1,$K$1:$Q$1)</f>
        <v>5.5063599677503405E-3</v>
      </c>
      <c r="L268">
        <v>5.7470580909184665E-3</v>
      </c>
      <c r="M268">
        <v>5.987756214086648E-3</v>
      </c>
      <c r="N268">
        <v>6.228454337254774E-3</v>
      </c>
      <c r="O268">
        <v>6.4691524604229E-3</v>
      </c>
      <c r="P268">
        <v>6.709850583591026E-3</v>
      </c>
      <c r="Q268">
        <v>6.950548706759152E-3</v>
      </c>
    </row>
    <row r="269" spans="2:17" x14ac:dyDescent="0.35">
      <c r="B269" t="s">
        <v>25</v>
      </c>
      <c r="C269">
        <f>Fogl2011!$CZ6</f>
        <v>7.0217692034372763E-3</v>
      </c>
      <c r="D269">
        <f>Fogl2012!$CZ6</f>
        <v>8.6592838268900012E-3</v>
      </c>
      <c r="E269">
        <f>Fogl2013!$CZ6</f>
        <v>1.3554751539323369E-2</v>
      </c>
      <c r="F269">
        <f>Fogl2014!$CZ6</f>
        <v>1.1184807919030128E-2</v>
      </c>
      <c r="G269">
        <f>Fogl2015!$CZ6</f>
        <v>1.0366677364221902E-2</v>
      </c>
      <c r="H269">
        <f>Fogl2016!$CZ6</f>
        <v>1.0484032868049649E-2</v>
      </c>
      <c r="I269">
        <f>Fogl2017!$CZ6</f>
        <v>9.9911436649892504E-3</v>
      </c>
      <c r="J269">
        <f>Fogl2018!$CZ6</f>
        <v>1.631454256470858E-2</v>
      </c>
      <c r="K269" cm="1">
        <f t="array" ref="K269:Q269">TREND(C269:J269,$C$1:$J$1,$K$1:$Q$1)</f>
        <v>1.42513275197651E-2</v>
      </c>
      <c r="L269">
        <v>1.4985594497750387E-2</v>
      </c>
      <c r="M269">
        <v>1.5719861475735675E-2</v>
      </c>
      <c r="N269">
        <v>1.6454128453720962E-2</v>
      </c>
      <c r="O269">
        <v>1.7188395431706471E-2</v>
      </c>
      <c r="P269">
        <v>1.7922662409691759E-2</v>
      </c>
      <c r="Q269">
        <v>1.8656929387677046E-2</v>
      </c>
    </row>
    <row r="270" spans="2:17" x14ac:dyDescent="0.35">
      <c r="B270" t="s">
        <v>26</v>
      </c>
      <c r="C270">
        <f>Fogl2011!$CZ7</f>
        <v>1.8401295480342775E-3</v>
      </c>
      <c r="D270">
        <f>Fogl2012!$CZ7</f>
        <v>1.8377478746478999E-3</v>
      </c>
      <c r="E270">
        <f>Fogl2013!$CZ7</f>
        <v>4.6668160869050039E-3</v>
      </c>
      <c r="F270">
        <f>Fogl2014!$CZ7</f>
        <v>5.8313882077078551E-3</v>
      </c>
      <c r="G270">
        <f>Fogl2015!$CZ7</f>
        <v>7.1151181333512451E-3</v>
      </c>
      <c r="H270">
        <f>Fogl2016!$CZ7</f>
        <v>8.7123961167679814E-3</v>
      </c>
      <c r="I270">
        <f>Fogl2017!$CZ7</f>
        <v>7.4138674752979392E-3</v>
      </c>
      <c r="J270">
        <f>Fogl2018!$CZ7</f>
        <v>1.1886665951198224E-2</v>
      </c>
      <c r="K270" cm="1">
        <f t="array" ref="K270:Q270">TREND(C270:J270,$C$1:$J$1,$K$1:$Q$1)</f>
        <v>1.2143024540701042E-2</v>
      </c>
      <c r="L270">
        <v>1.3471915288803871E-2</v>
      </c>
      <c r="M270">
        <v>1.4800806036906256E-2</v>
      </c>
      <c r="N270">
        <v>1.6129696785009084E-2</v>
      </c>
      <c r="O270">
        <v>1.7458587533111913E-2</v>
      </c>
      <c r="P270">
        <v>1.8787478281214742E-2</v>
      </c>
      <c r="Q270">
        <v>2.0116369029317571E-2</v>
      </c>
    </row>
    <row r="271" spans="2:17" x14ac:dyDescent="0.35">
      <c r="B271" t="s">
        <v>27</v>
      </c>
      <c r="C271">
        <f>Fogl2011!$CZ8</f>
        <v>5.7136913911171421E-3</v>
      </c>
      <c r="D271">
        <f>Fogl2012!$CZ8</f>
        <v>8.9470314064277728E-3</v>
      </c>
      <c r="E271">
        <f>Fogl2013!$CZ8</f>
        <v>1.0603867829776193E-2</v>
      </c>
      <c r="F271">
        <f>Fogl2014!$CZ8</f>
        <v>7.812282914749908E-3</v>
      </c>
      <c r="G271">
        <f>Fogl2015!$CZ8</f>
        <v>6.7328256555569651E-3</v>
      </c>
      <c r="H271">
        <f>Fogl2016!$CZ8</f>
        <v>5.4393051420163867E-3</v>
      </c>
      <c r="I271">
        <f>Fogl2017!$CZ8</f>
        <v>8.0311299742480448E-3</v>
      </c>
      <c r="J271">
        <f>Fogl2018!$CZ8</f>
        <v>1.6167362440653869E-2</v>
      </c>
      <c r="K271" cm="1">
        <f t="array" ref="K271:Q271">TREND(C271:J271,$C$1:$J$1,$K$1:$Q$1)</f>
        <v>1.1467885926285559E-2</v>
      </c>
      <c r="L271">
        <v>1.2087207888944906E-2</v>
      </c>
      <c r="M271">
        <v>1.2706529851604254E-2</v>
      </c>
      <c r="N271">
        <v>1.3325851814263601E-2</v>
      </c>
      <c r="O271">
        <v>1.3945173776922948E-2</v>
      </c>
      <c r="P271">
        <v>1.4564495739582295E-2</v>
      </c>
      <c r="Q271">
        <v>1.5183817702241642E-2</v>
      </c>
    </row>
    <row r="272" spans="2:17" x14ac:dyDescent="0.35">
      <c r="B272" t="s">
        <v>28</v>
      </c>
      <c r="C272">
        <f>Fogl2011!$CZ9</f>
        <v>2.9727335074821986E-3</v>
      </c>
      <c r="D272">
        <f>Fogl2012!$CZ9</f>
        <v>4.0476492854979841E-3</v>
      </c>
      <c r="E272">
        <f>Fogl2013!$CZ9</f>
        <v>3.3325115272387702E-3</v>
      </c>
      <c r="F272">
        <f>Fogl2014!$CZ9</f>
        <v>2.0663078498979605E-3</v>
      </c>
      <c r="G272">
        <f>Fogl2015!$CZ9</f>
        <v>4.8984851764225885E-3</v>
      </c>
      <c r="H272">
        <f>Fogl2016!$CZ9</f>
        <v>5.7372190143249319E-3</v>
      </c>
      <c r="I272">
        <f>Fogl2017!$CZ9</f>
        <v>3.6729731043935528E-3</v>
      </c>
      <c r="J272">
        <f>Fogl2018!$CZ9</f>
        <v>8.688616475975533E-3</v>
      </c>
      <c r="K272" cm="1">
        <f t="array" ref="K272:Q272">TREND(C272:J272,$C$1:$J$1,$K$1:$Q$1)</f>
        <v>7.0083530459603693E-3</v>
      </c>
      <c r="L272">
        <v>7.581973280028409E-3</v>
      </c>
      <c r="M272">
        <v>8.1555935140964486E-3</v>
      </c>
      <c r="N272">
        <v>8.7292137481642662E-3</v>
      </c>
      <c r="O272">
        <v>9.3028339822323058E-3</v>
      </c>
      <c r="P272">
        <v>9.8764542163003455E-3</v>
      </c>
      <c r="Q272">
        <v>1.0450074450368385E-2</v>
      </c>
    </row>
    <row r="273" spans="2:17" x14ac:dyDescent="0.35">
      <c r="B273" t="s">
        <v>29</v>
      </c>
      <c r="C273">
        <f>Fogl2011!$CZ10</f>
        <v>1.443202062660234E-3</v>
      </c>
      <c r="D273">
        <f>Fogl2012!$CZ10</f>
        <v>2.6463185731490377E-3</v>
      </c>
      <c r="E273">
        <f>Fogl2013!$CZ10</f>
        <v>1.3649462092619094E-3</v>
      </c>
      <c r="F273">
        <f>Fogl2014!$CZ10</f>
        <v>1.2717067936323981E-3</v>
      </c>
      <c r="G273">
        <f>Fogl2015!$CZ10</f>
        <v>1.256340789280552E-3</v>
      </c>
      <c r="H273">
        <f>Fogl2016!$CZ10</f>
        <v>1.2811881157524395E-3</v>
      </c>
      <c r="I273">
        <f>Fogl2017!$CZ10</f>
        <v>1.3233451156451472E-3</v>
      </c>
      <c r="J273">
        <f>Fogl2018!$CZ10</f>
        <v>3.2067804995310214E-3</v>
      </c>
      <c r="K273" cm="1">
        <f t="array" ref="K273:Q273">TREND(C273:J273,$C$1:$J$1,$K$1:$Q$1)</f>
        <v>2.0169182423120935E-3</v>
      </c>
      <c r="L273">
        <v>2.0819604028560756E-3</v>
      </c>
      <c r="M273">
        <v>2.1470025634000856E-3</v>
      </c>
      <c r="N273">
        <v>2.2120447239440677E-3</v>
      </c>
      <c r="O273">
        <v>2.2770868844880776E-3</v>
      </c>
      <c r="P273">
        <v>2.3421290450320875E-3</v>
      </c>
      <c r="Q273">
        <v>2.4071712055760697E-3</v>
      </c>
    </row>
    <row r="274" spans="2:17" x14ac:dyDescent="0.35">
      <c r="C274" s="12" t="str">
        <f>Fogl2011!$DA2</f>
        <v>53: Postai és futárpostai tevékenység</v>
      </c>
      <c r="D274" s="12" t="str">
        <f>Fogl2011!$DA2</f>
        <v>53: Postai és futárpostai tevékenység</v>
      </c>
      <c r="E274" s="12" t="str">
        <f>Fogl2011!$DA2</f>
        <v>53: Postai és futárpostai tevékenység</v>
      </c>
      <c r="F274" s="12" t="str">
        <f>Fogl2011!$DA2</f>
        <v>53: Postai és futárpostai tevékenység</v>
      </c>
      <c r="G274" s="12" t="str">
        <f>Fogl2011!$DA2</f>
        <v>53: Postai és futárpostai tevékenység</v>
      </c>
      <c r="H274" s="12" t="str">
        <f>Fogl2011!$DA2</f>
        <v>53: Postai és futárpostai tevékenység</v>
      </c>
      <c r="I274" s="12" t="str">
        <f>Fogl2011!$DA2</f>
        <v>53: Postai és futárpostai tevékenység</v>
      </c>
      <c r="J274" s="12" t="str">
        <f>Fogl2011!$DA2</f>
        <v>53: Postai és futárpostai tevékenység</v>
      </c>
      <c r="K274" s="12"/>
      <c r="L274" s="12"/>
      <c r="M274" s="12"/>
      <c r="N274" s="12"/>
      <c r="O274" s="12"/>
      <c r="P274" s="12"/>
      <c r="Q274" s="12"/>
    </row>
    <row r="275" spans="2:17" x14ac:dyDescent="0.35">
      <c r="B275" t="s">
        <v>23</v>
      </c>
      <c r="C275">
        <f>Fogl2011!$DA4</f>
        <v>0</v>
      </c>
      <c r="D275">
        <f>Fogl2012!$DA4</f>
        <v>0</v>
      </c>
      <c r="E275">
        <f>Fogl2013!$DA4</f>
        <v>1.9781507078400823E-3</v>
      </c>
      <c r="F275">
        <f>Fogl2014!$DA4</f>
        <v>0</v>
      </c>
      <c r="G275">
        <f>Fogl2015!$DA4</f>
        <v>0</v>
      </c>
      <c r="H275">
        <f>Fogl2016!$DA4</f>
        <v>0</v>
      </c>
      <c r="I275">
        <f>Fogl2017!$DA4</f>
        <v>0</v>
      </c>
      <c r="J275">
        <f>Fogl2018!$DA4</f>
        <v>0</v>
      </c>
      <c r="K275" cm="1">
        <f t="array" ref="K275:Q275">TREND(C275:J275,$C$1:$J$1,$K$1:$Q$1)</f>
        <v>-7.0648239565707094E-5</v>
      </c>
      <c r="L275">
        <v>-1.4129647913144194E-4</v>
      </c>
      <c r="M275">
        <v>-2.1194471869714904E-4</v>
      </c>
      <c r="N275">
        <v>-2.8259295826288389E-4</v>
      </c>
      <c r="O275">
        <v>-3.5324119782859098E-4</v>
      </c>
      <c r="P275">
        <v>-4.2388943739429807E-4</v>
      </c>
      <c r="Q275">
        <v>-4.9453767696003292E-4</v>
      </c>
    </row>
    <row r="276" spans="2:17" x14ac:dyDescent="0.35">
      <c r="B276" t="s">
        <v>24</v>
      </c>
      <c r="C276">
        <f>Fogl2011!$DA5</f>
        <v>2.6592320100315193E-2</v>
      </c>
      <c r="D276">
        <f>Fogl2012!$DA5</f>
        <v>2.5425744264961726E-2</v>
      </c>
      <c r="E276">
        <f>Fogl2013!$DA5</f>
        <v>2.0295438389751435E-2</v>
      </c>
      <c r="F276">
        <f>Fogl2014!$DA5</f>
        <v>1.6012957004266023E-2</v>
      </c>
      <c r="G276">
        <f>Fogl2015!$DA5</f>
        <v>1.7560243329813138E-2</v>
      </c>
      <c r="H276">
        <f>Fogl2016!$DA5</f>
        <v>2.7413640008780851E-2</v>
      </c>
      <c r="I276">
        <f>Fogl2017!$DA5</f>
        <v>1.9221382796732283E-2</v>
      </c>
      <c r="J276">
        <f>Fogl2018!$DA5</f>
        <v>3.4344011049555798E-2</v>
      </c>
      <c r="K276" cm="1">
        <f t="array" ref="K276:Q276">TREND(C276:J276,$C$1:$J$1,$K$1:$Q$1)</f>
        <v>2.5830105715495488E-2</v>
      </c>
      <c r="L276">
        <v>2.6379414292711845E-2</v>
      </c>
      <c r="M276">
        <v>2.6928722869928201E-2</v>
      </c>
      <c r="N276">
        <v>2.7478031447144557E-2</v>
      </c>
      <c r="O276">
        <v>2.8027340024360914E-2</v>
      </c>
      <c r="P276">
        <v>2.857664860157727E-2</v>
      </c>
      <c r="Q276">
        <v>2.9125957178793627E-2</v>
      </c>
    </row>
    <row r="277" spans="2:17" x14ac:dyDescent="0.35">
      <c r="B277" t="s">
        <v>25</v>
      </c>
      <c r="C277">
        <f>Fogl2011!$DA6</f>
        <v>4.8036215882807376E-2</v>
      </c>
      <c r="D277">
        <f>Fogl2012!$DA6</f>
        <v>4.5566164618491486E-2</v>
      </c>
      <c r="E277">
        <f>Fogl2013!$DA6</f>
        <v>4.7315619504439618E-2</v>
      </c>
      <c r="F277">
        <f>Fogl2014!$DA6</f>
        <v>4.2378049483599863E-2</v>
      </c>
      <c r="G277">
        <f>Fogl2015!$DA6</f>
        <v>4.6239646700472176E-2</v>
      </c>
      <c r="H277">
        <f>Fogl2016!$DA6</f>
        <v>4.0054255308231167E-2</v>
      </c>
      <c r="I277">
        <f>Fogl2017!$DA6</f>
        <v>4.4683632286327643E-2</v>
      </c>
      <c r="J277">
        <f>Fogl2018!$DA6</f>
        <v>6.0822800011425045E-2</v>
      </c>
      <c r="K277" cm="1">
        <f t="array" ref="K277:Q277">TREND(C277:J277,$C$1:$J$1,$K$1:$Q$1)</f>
        <v>5.0485490753103823E-2</v>
      </c>
      <c r="L277">
        <v>5.1285144703910435E-2</v>
      </c>
      <c r="M277">
        <v>5.2084798654717046E-2</v>
      </c>
      <c r="N277">
        <v>5.2884452605523435E-2</v>
      </c>
      <c r="O277">
        <v>5.3684106556330047E-2</v>
      </c>
      <c r="P277">
        <v>5.4483760507136658E-2</v>
      </c>
      <c r="Q277">
        <v>5.528341445794327E-2</v>
      </c>
    </row>
    <row r="278" spans="2:17" x14ac:dyDescent="0.35">
      <c r="B278" t="s">
        <v>26</v>
      </c>
      <c r="C278">
        <f>Fogl2011!$DA7</f>
        <v>2.964101173138637E-2</v>
      </c>
      <c r="D278">
        <f>Fogl2012!$DA7</f>
        <v>3.1567079939457836E-2</v>
      </c>
      <c r="E278">
        <f>Fogl2013!$DA7</f>
        <v>3.1320719540801303E-2</v>
      </c>
      <c r="F278">
        <f>Fogl2014!$DA7</f>
        <v>3.8389743406210215E-2</v>
      </c>
      <c r="G278">
        <f>Fogl2015!$DA7</f>
        <v>2.9796556027824085E-2</v>
      </c>
      <c r="H278">
        <f>Fogl2016!$DA7</f>
        <v>3.6084298711480202E-2</v>
      </c>
      <c r="I278">
        <f>Fogl2017!$DA7</f>
        <v>3.6905865998535972E-2</v>
      </c>
      <c r="J278">
        <f>Fogl2018!$DA7</f>
        <v>7.6862150190242035E-2</v>
      </c>
      <c r="K278" cm="1">
        <f t="array" ref="K278:Q278">TREND(C278:J278,$C$1:$J$1,$K$1:$Q$1)</f>
        <v>5.8264112995441764E-2</v>
      </c>
      <c r="L278">
        <v>6.2584820729263413E-2</v>
      </c>
      <c r="M278">
        <v>6.6905528463085062E-2</v>
      </c>
      <c r="N278">
        <v>7.1226236196906711E-2</v>
      </c>
      <c r="O278">
        <v>7.5546943930728361E-2</v>
      </c>
      <c r="P278">
        <v>7.986765166455001E-2</v>
      </c>
      <c r="Q278">
        <v>8.4188359398371659E-2</v>
      </c>
    </row>
    <row r="279" spans="2:17" x14ac:dyDescent="0.35">
      <c r="B279" t="s">
        <v>27</v>
      </c>
      <c r="C279">
        <f>Fogl2011!$DA8</f>
        <v>7.2601800138241454E-2</v>
      </c>
      <c r="D279">
        <f>Fogl2012!$DA8</f>
        <v>8.4104253172030685E-2</v>
      </c>
      <c r="E279">
        <f>Fogl2013!$DA8</f>
        <v>8.4667759340714119E-2</v>
      </c>
      <c r="F279">
        <f>Fogl2014!$DA8</f>
        <v>6.6615739066814575E-2</v>
      </c>
      <c r="G279">
        <f>Fogl2015!$DA8</f>
        <v>7.3692800474789877E-2</v>
      </c>
      <c r="H279">
        <f>Fogl2016!$DA8</f>
        <v>7.0331050236089668E-2</v>
      </c>
      <c r="I279">
        <f>Fogl2017!$DA8</f>
        <v>6.3823912202061059E-2</v>
      </c>
      <c r="J279">
        <f>Fogl2018!$DA8</f>
        <v>0.1374552508657729</v>
      </c>
      <c r="K279" cm="1">
        <f t="array" ref="K279:Q279">TREND(C279:J279,$C$1:$J$1,$K$1:$Q$1)</f>
        <v>9.8624394847973917E-2</v>
      </c>
      <c r="L279">
        <v>0.10239391132817577</v>
      </c>
      <c r="M279">
        <v>0.10616342780837762</v>
      </c>
      <c r="N279">
        <v>0.10993294428858036</v>
      </c>
      <c r="O279">
        <v>0.11370246076878221</v>
      </c>
      <c r="P279">
        <v>0.11747197724898406</v>
      </c>
      <c r="Q279">
        <v>0.12124149372918591</v>
      </c>
    </row>
    <row r="280" spans="2:17" x14ac:dyDescent="0.35">
      <c r="B280" t="s">
        <v>28</v>
      </c>
      <c r="C280">
        <f>Fogl2011!$DA9</f>
        <v>1.629547146466917E-2</v>
      </c>
      <c r="D280">
        <f>Fogl2012!$DA9</f>
        <v>2.4459987404068843E-2</v>
      </c>
      <c r="E280">
        <f>Fogl2013!$DA9</f>
        <v>1.9553631874311403E-2</v>
      </c>
      <c r="F280">
        <f>Fogl2014!$DA9</f>
        <v>2.005640095369331E-2</v>
      </c>
      <c r="G280">
        <f>Fogl2015!$DA9</f>
        <v>1.8773401293453312E-2</v>
      </c>
      <c r="H280">
        <f>Fogl2016!$DA9</f>
        <v>1.9003656604684092E-2</v>
      </c>
      <c r="I280">
        <f>Fogl2017!$DA9</f>
        <v>2.1236789389554214E-2</v>
      </c>
      <c r="J280">
        <f>Fogl2018!$DA9</f>
        <v>3.8629091763995302E-2</v>
      </c>
      <c r="K280" cm="1">
        <f t="array" ref="K280:Q280">TREND(C280:J280,$C$1:$J$1,$K$1:$Q$1)</f>
        <v>2.9605683837496066E-2</v>
      </c>
      <c r="L280">
        <v>3.1240046058372162E-2</v>
      </c>
      <c r="M280">
        <v>3.2874408279248257E-2</v>
      </c>
      <c r="N280">
        <v>3.4508770500124353E-2</v>
      </c>
      <c r="O280">
        <v>3.6143132721000448E-2</v>
      </c>
      <c r="P280">
        <v>3.7777494941876544E-2</v>
      </c>
      <c r="Q280">
        <v>3.9411857162752639E-2</v>
      </c>
    </row>
    <row r="281" spans="2:17" x14ac:dyDescent="0.35">
      <c r="B281" t="s">
        <v>29</v>
      </c>
      <c r="C281">
        <f>Fogl2011!$DA10</f>
        <v>5.2257150915684791E-3</v>
      </c>
      <c r="D281">
        <f>Fogl2012!$DA10</f>
        <v>4.3371262661916756E-3</v>
      </c>
      <c r="E281">
        <f>Fogl2013!$DA10</f>
        <v>4.4993231786166583E-3</v>
      </c>
      <c r="F281">
        <f>Fogl2014!$DA10</f>
        <v>7.824983006675763E-3</v>
      </c>
      <c r="G281">
        <f>Fogl2015!$DA10</f>
        <v>8.6492053378950402E-3</v>
      </c>
      <c r="H281">
        <f>Fogl2016!$DA10</f>
        <v>4.1665314120906205E-3</v>
      </c>
      <c r="I281">
        <f>Fogl2017!$DA10</f>
        <v>3.1508469268061146E-3</v>
      </c>
      <c r="J281">
        <f>Fogl2018!$DA10</f>
        <v>7.3662200821233608E-3</v>
      </c>
      <c r="K281" cm="1">
        <f t="array" ref="K281:Q281">TREND(C281:J281,$C$1:$J$1,$K$1:$Q$1)</f>
        <v>6.128100266420855E-3</v>
      </c>
      <c r="L281">
        <v>6.233790567237496E-3</v>
      </c>
      <c r="M281">
        <v>6.339480868054137E-3</v>
      </c>
      <c r="N281">
        <v>6.4451711688707503E-3</v>
      </c>
      <c r="O281">
        <v>6.5508614696873912E-3</v>
      </c>
      <c r="P281">
        <v>6.6565517705040322E-3</v>
      </c>
      <c r="Q281">
        <v>6.7622420713206732E-3</v>
      </c>
    </row>
    <row r="282" spans="2:17" x14ac:dyDescent="0.35">
      <c r="C282" s="12" t="str">
        <f>Fogl2011!$DB2</f>
        <v>55-56: Szálláshely-szolgáltatás; vendéglátás</v>
      </c>
      <c r="D282" s="12" t="str">
        <f>Fogl2011!$DB2</f>
        <v>55-56: Szálláshely-szolgáltatás; vendéglátás</v>
      </c>
      <c r="E282" s="12" t="str">
        <f>Fogl2011!$DB2</f>
        <v>55-56: Szálláshely-szolgáltatás; vendéglátás</v>
      </c>
      <c r="F282" s="12" t="str">
        <f>Fogl2011!$DB2</f>
        <v>55-56: Szálláshely-szolgáltatás; vendéglátás</v>
      </c>
      <c r="G282" s="12" t="str">
        <f>Fogl2011!$DB2</f>
        <v>55-56: Szálláshely-szolgáltatás; vendéglátás</v>
      </c>
      <c r="H282" s="12" t="str">
        <f>Fogl2011!$DB2</f>
        <v>55-56: Szálláshely-szolgáltatás; vendéglátás</v>
      </c>
      <c r="I282" s="12" t="str">
        <f>Fogl2011!$DB2</f>
        <v>55-56: Szálláshely-szolgáltatás; vendéglátás</v>
      </c>
      <c r="J282" s="12" t="str">
        <f>Fogl2011!$DB2</f>
        <v>55-56: Szálláshely-szolgáltatás; vendéglátás</v>
      </c>
      <c r="K282" s="12"/>
      <c r="L282" s="12"/>
      <c r="M282" s="12"/>
      <c r="N282" s="12"/>
      <c r="O282" s="12"/>
      <c r="P282" s="12"/>
      <c r="Q282" s="12"/>
    </row>
    <row r="283" spans="2:17" x14ac:dyDescent="0.35">
      <c r="B283" t="s">
        <v>23</v>
      </c>
      <c r="C283">
        <f>Fogl2011!$DB4</f>
        <v>4.1827263777581528E-5</v>
      </c>
      <c r="D283">
        <f>Fogl2012!$DB4</f>
        <v>0</v>
      </c>
      <c r="E283">
        <f>Fogl2013!$DB4</f>
        <v>0</v>
      </c>
      <c r="F283">
        <f>Fogl2014!$DB4</f>
        <v>5.149448189351065E-4</v>
      </c>
      <c r="G283">
        <f>Fogl2015!$DB4</f>
        <v>4.7344303656568276E-4</v>
      </c>
      <c r="H283">
        <f>Fogl2016!$DB4</f>
        <v>3.70622285426713E-4</v>
      </c>
      <c r="I283">
        <f>Fogl2017!$DB4</f>
        <v>3.6744230009120459E-5</v>
      </c>
      <c r="J283">
        <f>Fogl2018!$DB4</f>
        <v>7.1832108475705376E-4</v>
      </c>
      <c r="K283" cm="1">
        <f t="array" ref="K283:Q283">TREND(C283:J283,$C$1:$J$1,$K$1:$Q$1)</f>
        <v>5.9035621337030775E-4</v>
      </c>
      <c r="L283">
        <v>6.6166029635617019E-4</v>
      </c>
      <c r="M283">
        <v>7.3296437934203262E-4</v>
      </c>
      <c r="N283">
        <v>8.0426846232789506E-4</v>
      </c>
      <c r="O283">
        <v>8.755725453137575E-4</v>
      </c>
      <c r="P283">
        <v>9.4687662829961994E-4</v>
      </c>
      <c r="Q283">
        <v>1.0181807112854824E-3</v>
      </c>
    </row>
    <row r="284" spans="2:17" x14ac:dyDescent="0.35">
      <c r="B284" t="s">
        <v>24</v>
      </c>
      <c r="C284">
        <f>Fogl2011!$DB5</f>
        <v>1.3234146259226797E-2</v>
      </c>
      <c r="D284">
        <f>Fogl2012!$DB5</f>
        <v>1.2599336258919845E-2</v>
      </c>
      <c r="E284">
        <f>Fogl2013!$DB5</f>
        <v>1.1957367313410038E-2</v>
      </c>
      <c r="F284">
        <f>Fogl2014!$DB5</f>
        <v>1.2771580716630154E-2</v>
      </c>
      <c r="G284">
        <f>Fogl2015!$DB5</f>
        <v>1.3893104279910208E-2</v>
      </c>
      <c r="H284">
        <f>Fogl2016!$DB5</f>
        <v>1.5319546658574292E-2</v>
      </c>
      <c r="I284">
        <f>Fogl2017!$DB5</f>
        <v>1.4533049588415009E-2</v>
      </c>
      <c r="J284">
        <f>Fogl2018!$DB5</f>
        <v>1.749130072883039E-2</v>
      </c>
      <c r="K284" cm="1">
        <f t="array" ref="K284:Q284">TREND(C284:J284,$C$1:$J$1,$K$1:$Q$1)</f>
        <v>1.6689752700497218E-2</v>
      </c>
      <c r="L284">
        <v>1.7293046861609929E-2</v>
      </c>
      <c r="M284">
        <v>1.7896341022722639E-2</v>
      </c>
      <c r="N284">
        <v>1.8499635183835572E-2</v>
      </c>
      <c r="O284">
        <v>1.9102929344948283E-2</v>
      </c>
      <c r="P284">
        <v>1.9706223506060994E-2</v>
      </c>
      <c r="Q284">
        <v>2.0309517667173704E-2</v>
      </c>
    </row>
    <row r="285" spans="2:17" x14ac:dyDescent="0.35">
      <c r="B285" t="s">
        <v>25</v>
      </c>
      <c r="C285">
        <f>Fogl2011!$DB6</f>
        <v>4.2803512114150281E-2</v>
      </c>
      <c r="D285">
        <f>Fogl2012!$DB6</f>
        <v>4.263097005618393E-2</v>
      </c>
      <c r="E285">
        <f>Fogl2013!$DB6</f>
        <v>3.8074386920076655E-2</v>
      </c>
      <c r="F285">
        <f>Fogl2014!$DB6</f>
        <v>3.7490514037247791E-2</v>
      </c>
      <c r="G285">
        <f>Fogl2015!$DB6</f>
        <v>3.9596311893586623E-2</v>
      </c>
      <c r="H285">
        <f>Fogl2016!$DB6</f>
        <v>4.248497891410398E-2</v>
      </c>
      <c r="I285">
        <f>Fogl2017!$DB6</f>
        <v>3.8534804602257208E-2</v>
      </c>
      <c r="J285">
        <f>Fogl2018!$DB6</f>
        <v>5.1769254726443954E-2</v>
      </c>
      <c r="K285" cm="1">
        <f t="array" ref="K285:Q285">TREND(C285:J285,$C$1:$J$1,$K$1:$Q$1)</f>
        <v>4.4759713703801607E-2</v>
      </c>
      <c r="L285">
        <v>4.5445629713978253E-2</v>
      </c>
      <c r="M285">
        <v>4.6131545724154899E-2</v>
      </c>
      <c r="N285">
        <v>4.6817461734331545E-2</v>
      </c>
      <c r="O285">
        <v>4.7503377744508413E-2</v>
      </c>
      <c r="P285">
        <v>4.8189293754685059E-2</v>
      </c>
      <c r="Q285">
        <v>4.8875209764861705E-2</v>
      </c>
    </row>
    <row r="286" spans="2:17" x14ac:dyDescent="0.35">
      <c r="B286" t="s">
        <v>26</v>
      </c>
      <c r="C286">
        <f>Fogl2011!$DB7</f>
        <v>1.3514388926536593E-2</v>
      </c>
      <c r="D286">
        <f>Fogl2012!$DB7</f>
        <v>1.6292568990732236E-2</v>
      </c>
      <c r="E286">
        <f>Fogl2013!$DB7</f>
        <v>1.677635014026652E-2</v>
      </c>
      <c r="F286">
        <f>Fogl2014!$DB7</f>
        <v>1.9682598970141716E-2</v>
      </c>
      <c r="G286">
        <f>Fogl2015!$DB7</f>
        <v>2.0674173979184831E-2</v>
      </c>
      <c r="H286">
        <f>Fogl2016!$DB7</f>
        <v>2.2613127450866119E-2</v>
      </c>
      <c r="I286">
        <f>Fogl2017!$DB7</f>
        <v>2.3235779142113614E-2</v>
      </c>
      <c r="J286">
        <f>Fogl2018!$DB7</f>
        <v>2.5545977257908217E-2</v>
      </c>
      <c r="K286" cm="1">
        <f t="array" ref="K286:Q286">TREND(C286:J286,$C$1:$J$1,$K$1:$Q$1)</f>
        <v>2.7154678251005482E-2</v>
      </c>
      <c r="L286">
        <v>2.8790857727402308E-2</v>
      </c>
      <c r="M286">
        <v>3.0427037203799578E-2</v>
      </c>
      <c r="N286">
        <v>3.2063216680196405E-2</v>
      </c>
      <c r="O286">
        <v>3.3699396156593675E-2</v>
      </c>
      <c r="P286">
        <v>3.5335575632990501E-2</v>
      </c>
      <c r="Q286">
        <v>3.6971755109387772E-2</v>
      </c>
    </row>
    <row r="287" spans="2:17" x14ac:dyDescent="0.35">
      <c r="B287" t="s">
        <v>27</v>
      </c>
      <c r="C287">
        <f>Fogl2011!$DB8</f>
        <v>3.424314430943045E-2</v>
      </c>
      <c r="D287">
        <f>Fogl2012!$DB8</f>
        <v>3.7822766924984819E-2</v>
      </c>
      <c r="E287">
        <f>Fogl2013!$DB8</f>
        <v>3.4587913450680317E-2</v>
      </c>
      <c r="F287">
        <f>Fogl2014!$DB8</f>
        <v>3.355209582914042E-2</v>
      </c>
      <c r="G287">
        <f>Fogl2015!$DB8</f>
        <v>3.0563790512587424E-2</v>
      </c>
      <c r="H287">
        <f>Fogl2016!$DB8</f>
        <v>3.339292025866579E-2</v>
      </c>
      <c r="I287">
        <f>Fogl2017!$DB8</f>
        <v>3.2939082343752889E-2</v>
      </c>
      <c r="J287">
        <f>Fogl2018!$DB8</f>
        <v>3.5992626536227805E-2</v>
      </c>
      <c r="K287" cm="1">
        <f t="array" ref="K287:Q287">TREND(C287:J287,$C$1:$J$1,$K$1:$Q$1)</f>
        <v>3.3132578295085091E-2</v>
      </c>
      <c r="L287">
        <v>3.2909419578285415E-2</v>
      </c>
      <c r="M287">
        <v>3.2686260861485683E-2</v>
      </c>
      <c r="N287">
        <v>3.2463102144686007E-2</v>
      </c>
      <c r="O287">
        <v>3.2239943427886275E-2</v>
      </c>
      <c r="P287">
        <v>3.2016784711086599E-2</v>
      </c>
      <c r="Q287">
        <v>3.1793625994286923E-2</v>
      </c>
    </row>
    <row r="288" spans="2:17" x14ac:dyDescent="0.35">
      <c r="B288" t="s">
        <v>28</v>
      </c>
      <c r="C288">
        <f>Fogl2011!$DB9</f>
        <v>1.2242003562422563E-2</v>
      </c>
      <c r="D288">
        <f>Fogl2012!$DB9</f>
        <v>1.1577422347690203E-2</v>
      </c>
      <c r="E288">
        <f>Fogl2013!$DB9</f>
        <v>1.0348855710428029E-2</v>
      </c>
      <c r="F288">
        <f>Fogl2014!$DB9</f>
        <v>1.2331781454989725E-2</v>
      </c>
      <c r="G288">
        <f>Fogl2015!$DB9</f>
        <v>1.2569244754466356E-2</v>
      </c>
      <c r="H288">
        <f>Fogl2016!$DB9</f>
        <v>1.0494074033974697E-2</v>
      </c>
      <c r="I288">
        <f>Fogl2017!$DB9</f>
        <v>9.4220685181079268E-3</v>
      </c>
      <c r="J288">
        <f>Fogl2018!$DB9</f>
        <v>1.314491122106182E-2</v>
      </c>
      <c r="K288" cm="1">
        <f t="array" ref="K288:Q288">TREND(C288:J288,$C$1:$J$1,$K$1:$Q$1)</f>
        <v>1.131361856107195E-2</v>
      </c>
      <c r="L288">
        <v>1.1268579307889576E-2</v>
      </c>
      <c r="M288">
        <v>1.1223540054707187E-2</v>
      </c>
      <c r="N288">
        <v>1.1178500801524813E-2</v>
      </c>
      <c r="O288">
        <v>1.1133461548342424E-2</v>
      </c>
      <c r="P288">
        <v>1.108842229516005E-2</v>
      </c>
      <c r="Q288">
        <v>1.1043383041977675E-2</v>
      </c>
    </row>
    <row r="289" spans="2:17" x14ac:dyDescent="0.35">
      <c r="B289" t="s">
        <v>29</v>
      </c>
      <c r="C289">
        <f>Fogl2011!$DB10</f>
        <v>4.8494529623728027E-3</v>
      </c>
      <c r="D289">
        <f>Fogl2012!$DB10</f>
        <v>5.1428649968649643E-3</v>
      </c>
      <c r="E289">
        <f>Fogl2013!$DB10</f>
        <v>3.8853253790970695E-3</v>
      </c>
      <c r="F289">
        <f>Fogl2014!$DB10</f>
        <v>3.2154388463459418E-3</v>
      </c>
      <c r="G289">
        <f>Fogl2015!$DB10</f>
        <v>2.4622006196315604E-3</v>
      </c>
      <c r="H289">
        <f>Fogl2016!$DB10</f>
        <v>1.6943787750085782E-3</v>
      </c>
      <c r="I289">
        <f>Fogl2017!$DB10</f>
        <v>2.5572570846732101E-3</v>
      </c>
      <c r="J289">
        <f>Fogl2018!$DB10</f>
        <v>4.6672639009595366E-3</v>
      </c>
      <c r="K289" cm="1">
        <f t="array" ref="K289:Q289">TREND(C289:J289,$C$1:$J$1,$K$1:$Q$1)</f>
        <v>2.4059099083068025E-3</v>
      </c>
      <c r="L289">
        <v>2.149607038903989E-3</v>
      </c>
      <c r="M289">
        <v>1.8933041695012864E-3</v>
      </c>
      <c r="N289">
        <v>1.6370013000984729E-3</v>
      </c>
      <c r="O289">
        <v>1.3806984306957704E-3</v>
      </c>
      <c r="P289">
        <v>1.1243955612930678E-3</v>
      </c>
      <c r="Q289">
        <v>8.6809269189025429E-4</v>
      </c>
    </row>
    <row r="290" spans="2:17" x14ac:dyDescent="0.35">
      <c r="C290" s="12" t="str">
        <f>Fogl2011!$DC2</f>
        <v>58: Kiadói tevékenység</v>
      </c>
      <c r="D290" s="12" t="str">
        <f>Fogl2011!$DC2</f>
        <v>58: Kiadói tevékenység</v>
      </c>
      <c r="E290" s="12" t="str">
        <f>Fogl2011!$DC2</f>
        <v>58: Kiadói tevékenység</v>
      </c>
      <c r="F290" s="12" t="str">
        <f>Fogl2011!$DC2</f>
        <v>58: Kiadói tevékenység</v>
      </c>
      <c r="G290" s="12" t="str">
        <f>Fogl2011!$DC2</f>
        <v>58: Kiadói tevékenység</v>
      </c>
      <c r="H290" s="12" t="str">
        <f>Fogl2011!$DC2</f>
        <v>58: Kiadói tevékenység</v>
      </c>
      <c r="I290" s="12" t="str">
        <f>Fogl2011!$DC2</f>
        <v>58: Kiadói tevékenység</v>
      </c>
      <c r="J290" s="12" t="str">
        <f>Fogl2011!$DC2</f>
        <v>58: Kiadói tevékenység</v>
      </c>
      <c r="K290" s="12"/>
      <c r="L290" s="12"/>
      <c r="M290" s="12"/>
      <c r="N290" s="12"/>
      <c r="O290" s="12"/>
      <c r="P290" s="12"/>
      <c r="Q290" s="12"/>
    </row>
    <row r="291" spans="2:17" x14ac:dyDescent="0.35">
      <c r="B291" t="s">
        <v>23</v>
      </c>
      <c r="C291">
        <f>Fogl2011!$DC4</f>
        <v>8.9714386356463884E-4</v>
      </c>
      <c r="D291">
        <f>Fogl2012!$DC4</f>
        <v>0</v>
      </c>
      <c r="E291">
        <f>Fogl2013!$DC4</f>
        <v>0</v>
      </c>
      <c r="F291">
        <f>Fogl2014!$DC4</f>
        <v>0</v>
      </c>
      <c r="G291">
        <f>Fogl2015!$DC4</f>
        <v>0</v>
      </c>
      <c r="H291">
        <f>Fogl2016!$DC4</f>
        <v>0</v>
      </c>
      <c r="I291">
        <f>Fogl2017!$DC4</f>
        <v>0</v>
      </c>
      <c r="J291">
        <f>Fogl2018!$DC4</f>
        <v>0</v>
      </c>
      <c r="K291" cm="1">
        <f t="array" ref="K291:Q291">TREND(C291:J291,$C$1:$J$1,$K$1:$Q$1)</f>
        <v>-2.242859658911911E-4</v>
      </c>
      <c r="L291">
        <v>-2.9904795452156963E-4</v>
      </c>
      <c r="M291">
        <v>-3.7380994315194815E-4</v>
      </c>
      <c r="N291">
        <v>-4.4857193178232668E-4</v>
      </c>
      <c r="O291">
        <v>-5.2333392041273297E-4</v>
      </c>
      <c r="P291">
        <v>-5.980959090431115E-4</v>
      </c>
      <c r="Q291">
        <v>-6.7285789767349002E-4</v>
      </c>
    </row>
    <row r="292" spans="2:17" x14ac:dyDescent="0.35">
      <c r="B292" t="s">
        <v>24</v>
      </c>
      <c r="C292">
        <f>Fogl2011!$DC5</f>
        <v>2.4512513437553517E-3</v>
      </c>
      <c r="D292">
        <f>Fogl2012!$DC5</f>
        <v>2.6811426100594128E-3</v>
      </c>
      <c r="E292">
        <f>Fogl2013!$DC5</f>
        <v>1.231618697426852E-3</v>
      </c>
      <c r="F292">
        <f>Fogl2014!$DC5</f>
        <v>1.1347067983357353E-3</v>
      </c>
      <c r="G292">
        <f>Fogl2015!$DC5</f>
        <v>7.6874283241826333E-4</v>
      </c>
      <c r="H292">
        <f>Fogl2016!$DC5</f>
        <v>1.8070770135645894E-3</v>
      </c>
      <c r="I292">
        <f>Fogl2017!$DC5</f>
        <v>0</v>
      </c>
      <c r="J292">
        <f>Fogl2018!$DC5</f>
        <v>6.7139148403407662E-4</v>
      </c>
      <c r="K292" cm="1">
        <f t="array" ref="K292:Q292">TREND(C292:J292,$C$1:$J$1,$K$1:$Q$1)</f>
        <v>3.0509860707295111E-5</v>
      </c>
      <c r="L292">
        <v>-2.6120824745767823E-4</v>
      </c>
      <c r="M292">
        <v>-5.5292635562254056E-4</v>
      </c>
      <c r="N292">
        <v>-8.4464446378740288E-4</v>
      </c>
      <c r="O292">
        <v>-1.1363625719522652E-3</v>
      </c>
      <c r="P292">
        <v>-1.4280806801171275E-3</v>
      </c>
      <c r="Q292">
        <v>-1.7197987882821009E-3</v>
      </c>
    </row>
    <row r="293" spans="2:17" x14ac:dyDescent="0.35">
      <c r="B293" t="s">
        <v>25</v>
      </c>
      <c r="C293">
        <f>Fogl2011!$DC6</f>
        <v>4.2243466961547557E-3</v>
      </c>
      <c r="D293">
        <f>Fogl2012!$DC6</f>
        <v>2.5212912891344613E-3</v>
      </c>
      <c r="E293">
        <f>Fogl2013!$DC6</f>
        <v>4.3364217255409312E-3</v>
      </c>
      <c r="F293">
        <f>Fogl2014!$DC6</f>
        <v>6.5716609942224049E-3</v>
      </c>
      <c r="G293">
        <f>Fogl2015!$DC6</f>
        <v>4.6544647995597583E-3</v>
      </c>
      <c r="H293">
        <f>Fogl2016!$DC6</f>
        <v>2.6322263348269588E-3</v>
      </c>
      <c r="I293">
        <f>Fogl2017!$DC6</f>
        <v>2.2646839938561336E-3</v>
      </c>
      <c r="J293">
        <f>Fogl2018!$DC6</f>
        <v>1.1279376931772488E-3</v>
      </c>
      <c r="K293" cm="1">
        <f t="array" ref="K293:Q293">TREND(C293:J293,$C$1:$J$1,$K$1:$Q$1)</f>
        <v>1.9351462338070835E-3</v>
      </c>
      <c r="L293">
        <v>1.5781500211399235E-3</v>
      </c>
      <c r="M293">
        <v>1.2211538084727636E-3</v>
      </c>
      <c r="N293">
        <v>8.6415759580560358E-4</v>
      </c>
      <c r="O293">
        <v>5.0716138313855463E-4</v>
      </c>
      <c r="P293">
        <v>1.5016517047139466E-4</v>
      </c>
      <c r="Q293">
        <v>-2.0683104219576531E-4</v>
      </c>
    </row>
    <row r="294" spans="2:17" x14ac:dyDescent="0.35">
      <c r="B294" t="s">
        <v>26</v>
      </c>
      <c r="C294">
        <f>Fogl2011!$DC7</f>
        <v>7.6151266529344936E-3</v>
      </c>
      <c r="D294">
        <f>Fogl2012!$DC7</f>
        <v>9.6019782091965149E-3</v>
      </c>
      <c r="E294">
        <f>Fogl2013!$DC7</f>
        <v>1.5940798654148304E-2</v>
      </c>
      <c r="F294">
        <f>Fogl2014!$DC7</f>
        <v>1.1671269925738992E-2</v>
      </c>
      <c r="G294">
        <f>Fogl2015!$DC7</f>
        <v>7.8470579833733109E-3</v>
      </c>
      <c r="H294">
        <f>Fogl2016!$DC7</f>
        <v>8.3917685972382978E-3</v>
      </c>
      <c r="I294">
        <f>Fogl2017!$DC7</f>
        <v>7.6214579690321339E-3</v>
      </c>
      <c r="J294">
        <f>Fogl2018!$DC7</f>
        <v>5.736368839587151E-3</v>
      </c>
      <c r="K294" cm="1">
        <f t="array" ref="K294:Q294">TREND(C294:J294,$C$1:$J$1,$K$1:$Q$1)</f>
        <v>6.6500922106553784E-3</v>
      </c>
      <c r="L294">
        <v>6.0605064010439413E-3</v>
      </c>
      <c r="M294">
        <v>5.4709205914327264E-3</v>
      </c>
      <c r="N294">
        <v>4.8813347818215114E-3</v>
      </c>
      <c r="O294">
        <v>4.2917489722100743E-3</v>
      </c>
      <c r="P294">
        <v>3.7021631625988594E-3</v>
      </c>
      <c r="Q294">
        <v>3.1125773529876444E-3</v>
      </c>
    </row>
    <row r="295" spans="2:17" x14ac:dyDescent="0.35">
      <c r="B295" t="s">
        <v>27</v>
      </c>
      <c r="C295">
        <f>Fogl2011!$DC8</f>
        <v>8.7665790132576121E-3</v>
      </c>
      <c r="D295">
        <f>Fogl2012!$DC8</f>
        <v>1.0920751606827366E-2</v>
      </c>
      <c r="E295">
        <f>Fogl2013!$DC8</f>
        <v>1.365083080988317E-2</v>
      </c>
      <c r="F295">
        <f>Fogl2014!$DC8</f>
        <v>1.956164422613536E-2</v>
      </c>
      <c r="G295">
        <f>Fogl2015!$DC8</f>
        <v>1.5278238696749855E-2</v>
      </c>
      <c r="H295">
        <f>Fogl2016!$DC8</f>
        <v>7.838918551992511E-3</v>
      </c>
      <c r="I295">
        <f>Fogl2017!$DC8</f>
        <v>8.4333258158862199E-3</v>
      </c>
      <c r="J295">
        <f>Fogl2018!$DC8</f>
        <v>7.5571825442875664E-3</v>
      </c>
      <c r="K295" cm="1">
        <f t="array" ref="K295:Q295">TREND(C295:J295,$C$1:$J$1,$K$1:$Q$1)</f>
        <v>9.2176099863121586E-3</v>
      </c>
      <c r="L295">
        <v>8.7102046703533276E-3</v>
      </c>
      <c r="M295">
        <v>8.2027993543942745E-3</v>
      </c>
      <c r="N295">
        <v>7.6953940384352215E-3</v>
      </c>
      <c r="O295">
        <v>7.1879887224763905E-3</v>
      </c>
      <c r="P295">
        <v>6.6805834065173375E-3</v>
      </c>
      <c r="Q295">
        <v>6.1731780905582845E-3</v>
      </c>
    </row>
    <row r="296" spans="2:17" x14ac:dyDescent="0.35">
      <c r="B296" t="s">
        <v>28</v>
      </c>
      <c r="C296">
        <f>Fogl2011!$DC9</f>
        <v>1.9108457881435812E-2</v>
      </c>
      <c r="D296">
        <f>Fogl2012!$DC9</f>
        <v>1.1934354300874216E-2</v>
      </c>
      <c r="E296">
        <f>Fogl2013!$DC9</f>
        <v>1.7378467627950752E-2</v>
      </c>
      <c r="F296">
        <f>Fogl2014!$DC9</f>
        <v>1.469861509041078E-2</v>
      </c>
      <c r="G296">
        <f>Fogl2015!$DC9</f>
        <v>9.4937639413403014E-3</v>
      </c>
      <c r="H296">
        <f>Fogl2016!$DC9</f>
        <v>1.3598460814403851E-2</v>
      </c>
      <c r="I296">
        <f>Fogl2017!$DC9</f>
        <v>1.6346123921349244E-2</v>
      </c>
      <c r="J296">
        <f>Fogl2018!$DC9</f>
        <v>2.1710115027725903E-2</v>
      </c>
      <c r="K296" cm="1">
        <f t="array" ref="K296:Q296">TREND(C296:J296,$C$1:$J$1,$K$1:$Q$1)</f>
        <v>1.6804557854437796E-2</v>
      </c>
      <c r="L296">
        <v>1.7087005194160398E-2</v>
      </c>
      <c r="M296">
        <v>1.7369452533883001E-2</v>
      </c>
      <c r="N296">
        <v>1.7651899873605492E-2</v>
      </c>
      <c r="O296">
        <v>1.7934347213328095E-2</v>
      </c>
      <c r="P296">
        <v>1.8216794553050586E-2</v>
      </c>
      <c r="Q296">
        <v>1.8499241892773188E-2</v>
      </c>
    </row>
    <row r="297" spans="2:17" x14ac:dyDescent="0.35">
      <c r="B297" t="s">
        <v>29</v>
      </c>
      <c r="C297">
        <f>Fogl2011!$DC10</f>
        <v>1.4149442194645446E-2</v>
      </c>
      <c r="D297">
        <f>Fogl2012!$DC10</f>
        <v>2.0312016711168262E-2</v>
      </c>
      <c r="E297">
        <f>Fogl2013!$DC10</f>
        <v>2.3091679836546797E-2</v>
      </c>
      <c r="F297">
        <f>Fogl2014!$DC10</f>
        <v>2.4008468165559186E-2</v>
      </c>
      <c r="G297">
        <f>Fogl2015!$DC10</f>
        <v>2.6788377280498717E-2</v>
      </c>
      <c r="H297">
        <f>Fogl2016!$DC10</f>
        <v>2.3211450407110458E-2</v>
      </c>
      <c r="I297">
        <f>Fogl2017!$DC10</f>
        <v>1.5211839656844972E-2</v>
      </c>
      <c r="J297">
        <f>Fogl2018!$DC10</f>
        <v>9.1953777653307131E-3</v>
      </c>
      <c r="K297" cm="1">
        <f t="array" ref="K297:Q297">TREND(C297:J297,$C$1:$J$1,$K$1:$Q$1)</f>
        <v>1.6440361031667239E-2</v>
      </c>
      <c r="L297">
        <v>1.5761312038212738E-2</v>
      </c>
      <c r="M297">
        <v>1.5082263044758015E-2</v>
      </c>
      <c r="N297">
        <v>1.4403214051303292E-2</v>
      </c>
      <c r="O297">
        <v>1.3724165057848792E-2</v>
      </c>
      <c r="P297">
        <v>1.3045116064394069E-2</v>
      </c>
      <c r="Q297">
        <v>1.2366067070939568E-2</v>
      </c>
    </row>
    <row r="298" spans="2:17" x14ac:dyDescent="0.35">
      <c r="C298" s="12" t="str">
        <f>Fogl2011!$DD2</f>
        <v>59-60: Film, videó, televízióműsor gyártása, hangfelvétel kiadása; műsorösszeállítás és műsorszolgáltatás</v>
      </c>
      <c r="D298" s="12" t="str">
        <f>Fogl2011!$DD2</f>
        <v>59-60: Film, videó, televízióműsor gyártása, hangfelvétel kiadása; műsorösszeállítás és műsorszolgáltatás</v>
      </c>
      <c r="E298" s="12" t="str">
        <f>Fogl2011!$DD2</f>
        <v>59-60: Film, videó, televízióműsor gyártása, hangfelvétel kiadása; műsorösszeállítás és műsorszolgáltatás</v>
      </c>
      <c r="F298" s="12" t="str">
        <f>Fogl2011!$DD2</f>
        <v>59-60: Film, videó, televízióműsor gyártása, hangfelvétel kiadása; műsorösszeállítás és műsorszolgáltatás</v>
      </c>
      <c r="G298" s="12" t="str">
        <f>Fogl2011!$DD2</f>
        <v>59-60: Film, videó, televízióműsor gyártása, hangfelvétel kiadása; műsorösszeállítás és műsorszolgáltatás</v>
      </c>
      <c r="H298" s="12" t="str">
        <f>Fogl2011!$DD2</f>
        <v>59-60: Film, videó, televízióműsor gyártása, hangfelvétel kiadása; műsorösszeállítás és műsorszolgáltatás</v>
      </c>
      <c r="I298" s="12" t="str">
        <f>Fogl2011!$DD2</f>
        <v>59-60: Film, videó, televízióműsor gyártása, hangfelvétel kiadása; műsorösszeállítás és műsorszolgáltatás</v>
      </c>
      <c r="J298" s="12" t="str">
        <f>Fogl2011!$DD2</f>
        <v>59-60: Film, videó, televízióműsor gyártása, hangfelvétel kiadása; műsorösszeállítás és műsorszolgáltatás</v>
      </c>
      <c r="K298" s="12"/>
      <c r="L298" s="12"/>
      <c r="M298" s="12"/>
      <c r="N298" s="12"/>
      <c r="O298" s="12"/>
      <c r="P298" s="12"/>
      <c r="Q298" s="12"/>
    </row>
    <row r="299" spans="2:17" x14ac:dyDescent="0.35">
      <c r="B299" t="s">
        <v>23</v>
      </c>
      <c r="C299">
        <f>Fogl2011!$DD4</f>
        <v>0</v>
      </c>
      <c r="D299">
        <f>Fogl2012!$DD4</f>
        <v>0</v>
      </c>
      <c r="E299">
        <f>Fogl2013!$DD4</f>
        <v>0</v>
      </c>
      <c r="F299">
        <f>Fogl2014!$DD4</f>
        <v>0</v>
      </c>
      <c r="G299">
        <f>Fogl2015!$DD4</f>
        <v>0</v>
      </c>
      <c r="H299">
        <f>Fogl2016!$DD4</f>
        <v>0</v>
      </c>
      <c r="I299">
        <f>Fogl2017!$DD4</f>
        <v>0</v>
      </c>
      <c r="J299">
        <f>Fogl2018!$DD4</f>
        <v>0</v>
      </c>
      <c r="K299" cm="1">
        <f t="array" ref="K299:Q299">TREND(C299:J299,$C$1:$J$1,$K$1:$Q$1)</f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</row>
    <row r="300" spans="2:17" x14ac:dyDescent="0.35">
      <c r="B300" t="s">
        <v>24</v>
      </c>
      <c r="C300">
        <f>Fogl2011!$DD5</f>
        <v>0</v>
      </c>
      <c r="D300">
        <f>Fogl2012!$DD5</f>
        <v>1.3947754668635766E-4</v>
      </c>
      <c r="E300">
        <f>Fogl2013!$DD5</f>
        <v>4.5589702860196615E-4</v>
      </c>
      <c r="F300">
        <f>Fogl2014!$DD5</f>
        <v>0</v>
      </c>
      <c r="G300">
        <f>Fogl2015!$DD5</f>
        <v>3.498754443418143E-4</v>
      </c>
      <c r="H300">
        <f>Fogl2016!$DD5</f>
        <v>5.0242852118535504E-4</v>
      </c>
      <c r="I300">
        <f>Fogl2017!$DD5</f>
        <v>1.3813865951332958E-4</v>
      </c>
      <c r="J300">
        <f>Fogl2018!$DD5</f>
        <v>1.0691760193663128E-3</v>
      </c>
      <c r="K300" cm="1">
        <f t="array" ref="K300:Q300">TREND(C300:J300,$C$1:$J$1,$K$1:$Q$1)</f>
        <v>7.5867813220070746E-4</v>
      </c>
      <c r="L300">
        <v>8.535234610315412E-4</v>
      </c>
      <c r="M300">
        <v>9.4836878986237494E-4</v>
      </c>
      <c r="N300">
        <v>1.0432141186932364E-3</v>
      </c>
      <c r="O300">
        <v>1.1380594475240702E-3</v>
      </c>
      <c r="P300">
        <v>1.2329047763549317E-3</v>
      </c>
      <c r="Q300">
        <v>1.3277501051857654E-3</v>
      </c>
    </row>
    <row r="301" spans="2:17" x14ac:dyDescent="0.35">
      <c r="B301" t="s">
        <v>25</v>
      </c>
      <c r="C301">
        <f>Fogl2011!$DD6</f>
        <v>1.8333516083387015E-3</v>
      </c>
      <c r="D301">
        <f>Fogl2012!$DD6</f>
        <v>8.2900739016398498E-4</v>
      </c>
      <c r="E301">
        <f>Fogl2013!$DD6</f>
        <v>2.1752801079008102E-3</v>
      </c>
      <c r="F301">
        <f>Fogl2014!$DD6</f>
        <v>2.5895348210670669E-3</v>
      </c>
      <c r="G301">
        <f>Fogl2015!$DD6</f>
        <v>1.0216362974780977E-3</v>
      </c>
      <c r="H301">
        <f>Fogl2016!$DD6</f>
        <v>6.3986412563516067E-4</v>
      </c>
      <c r="I301">
        <f>Fogl2017!$DD6</f>
        <v>1.2049941529855056E-3</v>
      </c>
      <c r="J301">
        <f>Fogl2018!$DD6</f>
        <v>1.3396295278112194E-3</v>
      </c>
      <c r="K301" cm="1">
        <f t="array" ref="K301:Q301">TREND(C301:J301,$C$1:$J$1,$K$1:$Q$1)</f>
        <v>1.0389693671384315E-3</v>
      </c>
      <c r="L301">
        <v>9.4670428118640015E-4</v>
      </c>
      <c r="M301">
        <v>8.5443919523436884E-4</v>
      </c>
      <c r="N301">
        <v>7.6217410928233753E-4</v>
      </c>
      <c r="O301">
        <v>6.6990902333030622E-4</v>
      </c>
      <c r="P301">
        <v>5.7764393737827491E-4</v>
      </c>
      <c r="Q301">
        <v>4.853788514262436E-4</v>
      </c>
    </row>
    <row r="302" spans="2:17" x14ac:dyDescent="0.35">
      <c r="B302" t="s">
        <v>26</v>
      </c>
      <c r="C302">
        <f>Fogl2011!$DD7</f>
        <v>4.3403355404093681E-3</v>
      </c>
      <c r="D302">
        <f>Fogl2012!$DD7</f>
        <v>3.0174297423978223E-3</v>
      </c>
      <c r="E302">
        <f>Fogl2013!$DD7</f>
        <v>6.9635014711603178E-3</v>
      </c>
      <c r="F302">
        <f>Fogl2014!$DD7</f>
        <v>4.9478611759674312E-3</v>
      </c>
      <c r="G302">
        <f>Fogl2015!$DD7</f>
        <v>3.2141890820201338E-3</v>
      </c>
      <c r="H302">
        <f>Fogl2016!$DD7</f>
        <v>7.694140806493218E-3</v>
      </c>
      <c r="I302">
        <f>Fogl2017!$DD7</f>
        <v>7.6826346790874831E-3</v>
      </c>
      <c r="J302">
        <f>Fogl2018!$DD7</f>
        <v>8.4952732886292605E-3</v>
      </c>
      <c r="K302" cm="1">
        <f t="array" ref="K302:Q302">TREND(C302:J302,$C$1:$J$1,$K$1:$Q$1)</f>
        <v>8.626679732183451E-3</v>
      </c>
      <c r="L302">
        <v>9.2560706230528922E-3</v>
      </c>
      <c r="M302">
        <v>9.8854615139223334E-3</v>
      </c>
      <c r="N302">
        <v>1.0514852404791997E-2</v>
      </c>
      <c r="O302">
        <v>1.1144243295661438E-2</v>
      </c>
      <c r="P302">
        <v>1.1773634186530879E-2</v>
      </c>
      <c r="Q302">
        <v>1.2403025077400542E-2</v>
      </c>
    </row>
    <row r="303" spans="2:17" x14ac:dyDescent="0.35">
      <c r="B303" t="s">
        <v>27</v>
      </c>
      <c r="C303">
        <f>Fogl2011!$DD8</f>
        <v>4.8608696087477053E-3</v>
      </c>
      <c r="D303">
        <f>Fogl2012!$DD8</f>
        <v>5.0428008780828183E-3</v>
      </c>
      <c r="E303">
        <f>Fogl2013!$DD8</f>
        <v>7.7059623463120912E-3</v>
      </c>
      <c r="F303">
        <f>Fogl2014!$DD8</f>
        <v>7.4449126105678174E-3</v>
      </c>
      <c r="G303">
        <f>Fogl2015!$DD8</f>
        <v>4.2241628646868378E-3</v>
      </c>
      <c r="H303">
        <f>Fogl2016!$DD8</f>
        <v>5.1391903893443719E-3</v>
      </c>
      <c r="I303">
        <f>Fogl2017!$DD8</f>
        <v>4.5203219813054153E-3</v>
      </c>
      <c r="J303">
        <f>Fogl2018!$DD8</f>
        <v>7.3401587712524172E-3</v>
      </c>
      <c r="K303" cm="1">
        <f t="array" ref="K303:Q303">TREND(C303:J303,$C$1:$J$1,$K$1:$Q$1)</f>
        <v>5.9895240761193153E-3</v>
      </c>
      <c r="L303">
        <v>6.0350188860819609E-3</v>
      </c>
      <c r="M303">
        <v>6.0805136960445927E-3</v>
      </c>
      <c r="N303">
        <v>6.1260085060072383E-3</v>
      </c>
      <c r="O303">
        <v>6.171503315969884E-3</v>
      </c>
      <c r="P303">
        <v>6.2169981259325158E-3</v>
      </c>
      <c r="Q303">
        <v>6.2624929358951614E-3</v>
      </c>
    </row>
    <row r="304" spans="2:17" x14ac:dyDescent="0.35">
      <c r="B304" t="s">
        <v>28</v>
      </c>
      <c r="C304">
        <f>Fogl2011!$DD9</f>
        <v>8.4395413285737724E-3</v>
      </c>
      <c r="D304">
        <f>Fogl2012!$DD9</f>
        <v>8.040585895595238E-3</v>
      </c>
      <c r="E304">
        <f>Fogl2013!$DD9</f>
        <v>1.4474079376642995E-2</v>
      </c>
      <c r="F304">
        <f>Fogl2014!$DD9</f>
        <v>6.6247309990080418E-3</v>
      </c>
      <c r="G304">
        <f>Fogl2015!$DD9</f>
        <v>1.0682863567236731E-2</v>
      </c>
      <c r="H304">
        <f>Fogl2016!$DD9</f>
        <v>1.4255001136949514E-2</v>
      </c>
      <c r="I304">
        <f>Fogl2017!$DD9</f>
        <v>9.5315675064197407E-3</v>
      </c>
      <c r="J304">
        <f>Fogl2018!$DD9</f>
        <v>8.7834200172528069E-3</v>
      </c>
      <c r="K304" cm="1">
        <f t="array" ref="K304:Q304">TREND(C304:J304,$C$1:$J$1,$K$1:$Q$1)</f>
        <v>1.0814489267246874E-2</v>
      </c>
      <c r="L304">
        <v>1.09723816091995E-2</v>
      </c>
      <c r="M304">
        <v>1.1130273951152181E-2</v>
      </c>
      <c r="N304">
        <v>1.1288166293104862E-2</v>
      </c>
      <c r="O304">
        <v>1.1446058635057543E-2</v>
      </c>
      <c r="P304">
        <v>1.1603950977010169E-2</v>
      </c>
      <c r="Q304">
        <v>1.176184331896285E-2</v>
      </c>
    </row>
    <row r="305" spans="2:17" x14ac:dyDescent="0.35">
      <c r="B305" t="s">
        <v>29</v>
      </c>
      <c r="C305">
        <f>Fogl2011!$DD10</f>
        <v>3.7891818209923058E-3</v>
      </c>
      <c r="D305">
        <f>Fogl2012!$DD10</f>
        <v>6.1154028568257942E-3</v>
      </c>
      <c r="E305">
        <f>Fogl2013!$DD10</f>
        <v>1.0782616007905931E-2</v>
      </c>
      <c r="F305">
        <f>Fogl2014!$DD10</f>
        <v>9.2361697800277427E-3</v>
      </c>
      <c r="G305">
        <f>Fogl2015!$DD10</f>
        <v>8.3386980901465745E-3</v>
      </c>
      <c r="H305">
        <f>Fogl2016!$DD10</f>
        <v>7.730189489627593E-3</v>
      </c>
      <c r="I305">
        <f>Fogl2017!$DD10</f>
        <v>3.4237135457842144E-3</v>
      </c>
      <c r="J305">
        <f>Fogl2018!$DD10</f>
        <v>7.2112510242366206E-3</v>
      </c>
      <c r="K305" cm="1">
        <f t="array" ref="K305:Q305">TREND(C305:J305,$C$1:$J$1,$K$1:$Q$1)</f>
        <v>7.1020431817354606E-3</v>
      </c>
      <c r="L305">
        <v>7.107296593911485E-3</v>
      </c>
      <c r="M305">
        <v>7.1125500060875112E-3</v>
      </c>
      <c r="N305">
        <v>7.1178034182635356E-3</v>
      </c>
      <c r="O305">
        <v>7.1230568304395617E-3</v>
      </c>
      <c r="P305">
        <v>7.1283102426155862E-3</v>
      </c>
      <c r="Q305">
        <v>7.1335636547916123E-3</v>
      </c>
    </row>
    <row r="306" spans="2:17" x14ac:dyDescent="0.35">
      <c r="C306" s="12" t="str">
        <f>Fogl2011!$DE2</f>
        <v>61: Távközlés</v>
      </c>
      <c r="D306" s="12" t="str">
        <f>Fogl2011!$DE2</f>
        <v>61: Távközlés</v>
      </c>
      <c r="E306" s="12" t="str">
        <f>Fogl2011!$DE2</f>
        <v>61: Távközlés</v>
      </c>
      <c r="F306" s="12" t="str">
        <f>Fogl2011!$DE2</f>
        <v>61: Távközlés</v>
      </c>
      <c r="G306" s="12" t="str">
        <f>Fogl2011!$DE2</f>
        <v>61: Távközlés</v>
      </c>
      <c r="H306" s="12" t="str">
        <f>Fogl2011!$DE2</f>
        <v>61: Távközlés</v>
      </c>
      <c r="I306" s="12" t="str">
        <f>Fogl2011!$DE2</f>
        <v>61: Távközlés</v>
      </c>
      <c r="J306" s="12" t="str">
        <f>Fogl2011!$DE2</f>
        <v>61: Távközlés</v>
      </c>
      <c r="K306" s="12"/>
      <c r="L306" s="12"/>
      <c r="M306" s="12"/>
      <c r="N306" s="12"/>
      <c r="O306" s="12"/>
      <c r="P306" s="12"/>
      <c r="Q306" s="12"/>
    </row>
    <row r="307" spans="2:17" x14ac:dyDescent="0.35">
      <c r="B307" t="s">
        <v>23</v>
      </c>
      <c r="C307">
        <f>Fogl2011!$DE4</f>
        <v>0</v>
      </c>
      <c r="D307">
        <f>Fogl2012!$DE4</f>
        <v>0</v>
      </c>
      <c r="E307">
        <f>Fogl2013!$DE4</f>
        <v>0</v>
      </c>
      <c r="F307">
        <f>Fogl2014!$DE4</f>
        <v>0</v>
      </c>
      <c r="G307">
        <f>Fogl2015!$DE4</f>
        <v>0</v>
      </c>
      <c r="H307">
        <f>Fogl2016!$DE4</f>
        <v>0</v>
      </c>
      <c r="I307">
        <f>Fogl2017!$DE4</f>
        <v>0</v>
      </c>
      <c r="J307">
        <f>Fogl2018!$DE4</f>
        <v>0</v>
      </c>
      <c r="K307" cm="1">
        <f t="array" ref="K307:Q307">TREND(C307:J307,$C$1:$J$1,$K$1:$Q$1)</f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2:17" x14ac:dyDescent="0.35">
      <c r="B308" t="s">
        <v>24</v>
      </c>
      <c r="C308">
        <f>Fogl2011!$DE5</f>
        <v>1.7365555985591089E-4</v>
      </c>
      <c r="D308">
        <f>Fogl2012!$DE5</f>
        <v>5.2442008753573343E-5</v>
      </c>
      <c r="E308">
        <f>Fogl2013!$DE5</f>
        <v>1.0199103854121371E-4</v>
      </c>
      <c r="F308">
        <f>Fogl2014!$DE5</f>
        <v>4.1907596867751085E-4</v>
      </c>
      <c r="G308">
        <f>Fogl2015!$DE5</f>
        <v>8.5792511432784667E-5</v>
      </c>
      <c r="H308">
        <f>Fogl2016!$DE5</f>
        <v>4.6629496312353313E-5</v>
      </c>
      <c r="I308">
        <f>Fogl2017!$DE5</f>
        <v>0</v>
      </c>
      <c r="J308">
        <f>Fogl2018!$DE5</f>
        <v>3.8172561769252687E-4</v>
      </c>
      <c r="K308" cm="1">
        <f t="array" ref="K308:Q308">TREND(C308:J308,$C$1:$J$1,$K$1:$Q$1)</f>
        <v>1.94891468577367E-4</v>
      </c>
      <c r="L308">
        <v>2.031642337816178E-4</v>
      </c>
      <c r="M308">
        <v>2.114369989858686E-4</v>
      </c>
      <c r="N308">
        <v>2.1970976419012286E-4</v>
      </c>
      <c r="O308">
        <v>2.2798252939437366E-4</v>
      </c>
      <c r="P308">
        <v>2.3625529459862446E-4</v>
      </c>
      <c r="Q308">
        <v>2.4452805980287526E-4</v>
      </c>
    </row>
    <row r="309" spans="2:17" x14ac:dyDescent="0.35">
      <c r="B309" t="s">
        <v>25</v>
      </c>
      <c r="C309">
        <f>Fogl2011!$DE6</f>
        <v>1.926527788200139E-3</v>
      </c>
      <c r="D309">
        <f>Fogl2012!$DE6</f>
        <v>1.5613416242541156E-3</v>
      </c>
      <c r="E309">
        <f>Fogl2013!$DE6</f>
        <v>1.8441082374073506E-3</v>
      </c>
      <c r="F309">
        <f>Fogl2014!$DE6</f>
        <v>8.552302683669579E-4</v>
      </c>
      <c r="G309">
        <f>Fogl2015!$DE6</f>
        <v>5.1972854752034775E-4</v>
      </c>
      <c r="H309">
        <f>Fogl2016!$DE6</f>
        <v>1.1890521559650095E-3</v>
      </c>
      <c r="I309">
        <f>Fogl2017!$DE6</f>
        <v>2.1821274191576347E-3</v>
      </c>
      <c r="J309">
        <f>Fogl2018!$DE6</f>
        <v>4.8778051807974307E-3</v>
      </c>
      <c r="K309" cm="1">
        <f t="array" ref="K309:Q309">TREND(C309:J309,$C$1:$J$1,$K$1:$Q$1)</f>
        <v>3.0192509075761542E-3</v>
      </c>
      <c r="L309">
        <v>3.2747532975466731E-3</v>
      </c>
      <c r="M309">
        <v>3.530255687517192E-3</v>
      </c>
      <c r="N309">
        <v>3.7857580774877109E-3</v>
      </c>
      <c r="O309">
        <v>4.0412604674582298E-3</v>
      </c>
      <c r="P309">
        <v>4.2967628574287486E-3</v>
      </c>
      <c r="Q309">
        <v>4.5522652473993785E-3</v>
      </c>
    </row>
    <row r="310" spans="2:17" x14ac:dyDescent="0.35">
      <c r="B310" t="s">
        <v>26</v>
      </c>
      <c r="C310">
        <f>Fogl2011!$DE7</f>
        <v>2.6666034963109E-3</v>
      </c>
      <c r="D310">
        <f>Fogl2012!$DE7</f>
        <v>1.9129414556701186E-3</v>
      </c>
      <c r="E310">
        <f>Fogl2013!$DE7</f>
        <v>2.7840797007196174E-3</v>
      </c>
      <c r="F310">
        <f>Fogl2014!$DE7</f>
        <v>3.0320606135037461E-3</v>
      </c>
      <c r="G310">
        <f>Fogl2015!$DE7</f>
        <v>2.332561615187015E-3</v>
      </c>
      <c r="H310">
        <f>Fogl2016!$DE7</f>
        <v>2.1523193824175713E-3</v>
      </c>
      <c r="I310">
        <f>Fogl2017!$DE7</f>
        <v>3.867149875448343E-3</v>
      </c>
      <c r="J310">
        <f>Fogl2018!$DE7</f>
        <v>8.977754385919523E-3</v>
      </c>
      <c r="K310" cm="1">
        <f t="array" ref="K310:Q310">TREND(C310:J310,$C$1:$J$1,$K$1:$Q$1)</f>
        <v>6.216808014196662E-3</v>
      </c>
      <c r="L310">
        <v>6.8281689472078355E-3</v>
      </c>
      <c r="M310">
        <v>7.439529880218787E-3</v>
      </c>
      <c r="N310">
        <v>8.0508908132299606E-3</v>
      </c>
      <c r="O310">
        <v>8.6622517462409121E-3</v>
      </c>
      <c r="P310">
        <v>9.2736126792520857E-3</v>
      </c>
      <c r="Q310">
        <v>9.8849736122630372E-3</v>
      </c>
    </row>
    <row r="311" spans="2:17" x14ac:dyDescent="0.35">
      <c r="B311" t="s">
        <v>27</v>
      </c>
      <c r="C311">
        <f>Fogl2011!$DE8</f>
        <v>7.2830442519435379E-3</v>
      </c>
      <c r="D311">
        <f>Fogl2012!$DE8</f>
        <v>1.0835234126789439E-2</v>
      </c>
      <c r="E311">
        <f>Fogl2013!$DE8</f>
        <v>9.8076787872875236E-3</v>
      </c>
      <c r="F311">
        <f>Fogl2014!$DE8</f>
        <v>4.8265990875271938E-3</v>
      </c>
      <c r="G311">
        <f>Fogl2015!$DE8</f>
        <v>3.398129474576819E-3</v>
      </c>
      <c r="H311">
        <f>Fogl2016!$DE8</f>
        <v>5.7771491746989312E-3</v>
      </c>
      <c r="I311">
        <f>Fogl2017!$DE8</f>
        <v>5.9617588152279981E-3</v>
      </c>
      <c r="J311">
        <f>Fogl2018!$DE8</f>
        <v>9.813229322755997E-3</v>
      </c>
      <c r="K311" cm="1">
        <f t="array" ref="K311:Q311">TREND(C311:J311,$C$1:$J$1,$K$1:$Q$1)</f>
        <v>6.131988263341881E-3</v>
      </c>
      <c r="L311">
        <v>5.891796126284321E-3</v>
      </c>
      <c r="M311">
        <v>5.6516039892267056E-3</v>
      </c>
      <c r="N311">
        <v>5.4114118521691457E-3</v>
      </c>
      <c r="O311">
        <v>5.1712197151115857E-3</v>
      </c>
      <c r="P311">
        <v>4.9310275780540258E-3</v>
      </c>
      <c r="Q311">
        <v>4.6908354409964104E-3</v>
      </c>
    </row>
    <row r="312" spans="2:17" x14ac:dyDescent="0.35">
      <c r="B312" t="s">
        <v>28</v>
      </c>
      <c r="C312">
        <f>Fogl2011!$DE9</f>
        <v>8.4263738104579586E-3</v>
      </c>
      <c r="D312">
        <f>Fogl2012!$DE9</f>
        <v>9.8614813733424057E-3</v>
      </c>
      <c r="E312">
        <f>Fogl2013!$DE9</f>
        <v>1.039343813026071E-2</v>
      </c>
      <c r="F312">
        <f>Fogl2014!$DE9</f>
        <v>4.9408925335301512E-3</v>
      </c>
      <c r="G312">
        <f>Fogl2015!$DE9</f>
        <v>3.4304570875804768E-3</v>
      </c>
      <c r="H312">
        <f>Fogl2016!$DE9</f>
        <v>4.3218180529502204E-3</v>
      </c>
      <c r="I312">
        <f>Fogl2017!$DE9</f>
        <v>4.1285384005239102E-3</v>
      </c>
      <c r="J312">
        <f>Fogl2018!$DE9</f>
        <v>4.9894419180471321E-3</v>
      </c>
      <c r="K312" cm="1">
        <f t="array" ref="K312:Q312">TREND(C312:J312,$C$1:$J$1,$K$1:$Q$1)</f>
        <v>2.430383710362527E-3</v>
      </c>
      <c r="L312">
        <v>1.5679011652571795E-3</v>
      </c>
      <c r="M312">
        <v>7.0541862015183199E-4</v>
      </c>
      <c r="N312">
        <v>-1.5706392495351551E-4</v>
      </c>
      <c r="O312">
        <v>-1.019546470058863E-3</v>
      </c>
      <c r="P312">
        <v>-1.8820290151642105E-3</v>
      </c>
      <c r="Q312">
        <v>-2.744511560269558E-3</v>
      </c>
    </row>
    <row r="313" spans="2:17" x14ac:dyDescent="0.35">
      <c r="B313" t="s">
        <v>29</v>
      </c>
      <c r="C313">
        <f>Fogl2011!$DE10</f>
        <v>5.0068743969194172E-3</v>
      </c>
      <c r="D313">
        <f>Fogl2012!$DE10</f>
        <v>5.6506264431975279E-3</v>
      </c>
      <c r="E313">
        <f>Fogl2013!$DE10</f>
        <v>4.2519237013465445E-3</v>
      </c>
      <c r="F313">
        <f>Fogl2014!$DE10</f>
        <v>4.7687955056406406E-3</v>
      </c>
      <c r="G313">
        <f>Fogl2015!$DE10</f>
        <v>3.5833915644823975E-3</v>
      </c>
      <c r="H313">
        <f>Fogl2016!$DE10</f>
        <v>2.9511562797686769E-3</v>
      </c>
      <c r="I313">
        <f>Fogl2017!$DE10</f>
        <v>4.1087008785315677E-3</v>
      </c>
      <c r="J313">
        <f>Fogl2018!$DE10</f>
        <v>1.0488451523863062E-2</v>
      </c>
      <c r="K313" cm="1">
        <f t="array" ref="K313:Q313">TREND(C313:J313,$C$1:$J$1,$K$1:$Q$1)</f>
        <v>6.4712599934715342E-3</v>
      </c>
      <c r="L313">
        <v>6.7757088727498083E-3</v>
      </c>
      <c r="M313">
        <v>7.0801577520281933E-3</v>
      </c>
      <c r="N313">
        <v>7.3846066313065784E-3</v>
      </c>
      <c r="O313">
        <v>7.6890555105849634E-3</v>
      </c>
      <c r="P313">
        <v>7.9935043898633484E-3</v>
      </c>
      <c r="Q313">
        <v>8.2979532691417335E-3</v>
      </c>
    </row>
    <row r="314" spans="2:17" x14ac:dyDescent="0.35">
      <c r="C314" s="12" t="str">
        <f>Fogl2011!$DF2</f>
        <v>62-63: Információ-technológiai szolgáltatás; információs szolgáltatás</v>
      </c>
      <c r="D314" s="12" t="str">
        <f>Fogl2011!$DF2</f>
        <v>62-63: Információ-technológiai szolgáltatás; információs szolgáltatás</v>
      </c>
      <c r="E314" s="12" t="str">
        <f>Fogl2011!$DF2</f>
        <v>62-63: Információ-technológiai szolgáltatás; információs szolgáltatás</v>
      </c>
      <c r="F314" s="12" t="str">
        <f>Fogl2011!$DF2</f>
        <v>62-63: Információ-technológiai szolgáltatás; információs szolgáltatás</v>
      </c>
      <c r="G314" s="12" t="str">
        <f>Fogl2011!$DF2</f>
        <v>62-63: Információ-technológiai szolgáltatás; információs szolgáltatás</v>
      </c>
      <c r="H314" s="12" t="str">
        <f>Fogl2011!$DF2</f>
        <v>62-63: Információ-technológiai szolgáltatás; információs szolgáltatás</v>
      </c>
      <c r="I314" s="12" t="str">
        <f>Fogl2011!$DF2</f>
        <v>62-63: Információ-technológiai szolgáltatás; információs szolgáltatás</v>
      </c>
      <c r="J314" s="12" t="str">
        <f>Fogl2011!$DF2</f>
        <v>62-63: Információ-technológiai szolgáltatás; információs szolgáltatás</v>
      </c>
      <c r="K314" s="12"/>
      <c r="L314" s="12"/>
      <c r="M314" s="12"/>
      <c r="N314" s="12"/>
      <c r="O314" s="12"/>
      <c r="P314" s="12"/>
      <c r="Q314" s="12"/>
    </row>
    <row r="315" spans="2:17" x14ac:dyDescent="0.35">
      <c r="B315" t="s">
        <v>23</v>
      </c>
      <c r="C315">
        <f>Fogl2011!$DF4</f>
        <v>0</v>
      </c>
      <c r="D315">
        <f>Fogl2012!$DF4</f>
        <v>0</v>
      </c>
      <c r="E315">
        <f>Fogl2013!$DF4</f>
        <v>0</v>
      </c>
      <c r="F315">
        <f>Fogl2014!$DF4</f>
        <v>0</v>
      </c>
      <c r="G315">
        <f>Fogl2015!$DF4</f>
        <v>0</v>
      </c>
      <c r="H315">
        <f>Fogl2016!$DF4</f>
        <v>0</v>
      </c>
      <c r="I315">
        <f>Fogl2017!$DF4</f>
        <v>0</v>
      </c>
      <c r="J315">
        <f>Fogl2018!$DF4</f>
        <v>0</v>
      </c>
      <c r="K315" cm="1">
        <f t="array" ref="K315:Q315">TREND(C315:J315,$C$1:$J$1,$K$1:$Q$1)</f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</row>
    <row r="316" spans="2:17" x14ac:dyDescent="0.35">
      <c r="B316" t="s">
        <v>24</v>
      </c>
      <c r="C316">
        <f>Fogl2011!$DF5</f>
        <v>8.539204266167134E-4</v>
      </c>
      <c r="D316">
        <f>Fogl2012!$DF5</f>
        <v>1.0471696056013936E-3</v>
      </c>
      <c r="E316">
        <f>Fogl2013!$DF5</f>
        <v>1.1544447291877622E-4</v>
      </c>
      <c r="F316">
        <f>Fogl2014!$DF5</f>
        <v>0</v>
      </c>
      <c r="G316">
        <f>Fogl2015!$DF5</f>
        <v>0</v>
      </c>
      <c r="H316">
        <f>Fogl2016!$DF5</f>
        <v>8.9914033604314325E-5</v>
      </c>
      <c r="I316">
        <f>Fogl2017!$DF5</f>
        <v>0</v>
      </c>
      <c r="J316">
        <f>Fogl2018!$DF5</f>
        <v>6.7195426166747328E-5</v>
      </c>
      <c r="K316" cm="1">
        <f t="array" ref="K316:Q316">TREND(C316:J316,$C$1:$J$1,$K$1:$Q$1)</f>
        <v>-3.0791134451685354E-4</v>
      </c>
      <c r="L316">
        <v>-4.3671508676806914E-4</v>
      </c>
      <c r="M316">
        <v>-5.6551882901928474E-4</v>
      </c>
      <c r="N316">
        <v>-6.9432257127044483E-4</v>
      </c>
      <c r="O316">
        <v>-8.2312631352166044E-4</v>
      </c>
      <c r="P316">
        <v>-9.5193005577282053E-4</v>
      </c>
      <c r="Q316">
        <v>-1.0807337980240361E-3</v>
      </c>
    </row>
    <row r="317" spans="2:17" x14ac:dyDescent="0.35">
      <c r="B317" t="s">
        <v>25</v>
      </c>
      <c r="C317">
        <f>Fogl2011!$DF6</f>
        <v>7.687649270095065E-4</v>
      </c>
      <c r="D317">
        <f>Fogl2012!$DF6</f>
        <v>6.9770719070883554E-4</v>
      </c>
      <c r="E317">
        <f>Fogl2013!$DF6</f>
        <v>1.3723866313334891E-3</v>
      </c>
      <c r="F317">
        <f>Fogl2014!$DF6</f>
        <v>1.3441472797719547E-3</v>
      </c>
      <c r="G317">
        <f>Fogl2015!$DF6</f>
        <v>9.3509372101882886E-4</v>
      </c>
      <c r="H317">
        <f>Fogl2016!$DF6</f>
        <v>2.4499256785175541E-3</v>
      </c>
      <c r="I317">
        <f>Fogl2017!$DF6</f>
        <v>1.5311188874121491E-3</v>
      </c>
      <c r="J317">
        <f>Fogl2018!$DF6</f>
        <v>1.642029076046572E-3</v>
      </c>
      <c r="K317" cm="1">
        <f t="array" ref="K317:Q317">TREND(C317:J317,$C$1:$J$1,$K$1:$Q$1)</f>
        <v>2.0446183405617435E-3</v>
      </c>
      <c r="L317">
        <v>2.2006120442471522E-3</v>
      </c>
      <c r="M317">
        <v>2.3566057479326163E-3</v>
      </c>
      <c r="N317">
        <v>2.512599451618025E-3</v>
      </c>
      <c r="O317">
        <v>2.6685931553034337E-3</v>
      </c>
      <c r="P317">
        <v>2.8245868589888423E-3</v>
      </c>
      <c r="Q317">
        <v>2.980580562674251E-3</v>
      </c>
    </row>
    <row r="318" spans="2:17" x14ac:dyDescent="0.35">
      <c r="B318" t="s">
        <v>26</v>
      </c>
      <c r="C318">
        <f>Fogl2011!$DF7</f>
        <v>3.8769406626725572E-3</v>
      </c>
      <c r="D318">
        <f>Fogl2012!$DF7</f>
        <v>5.6571511484000874E-3</v>
      </c>
      <c r="E318">
        <f>Fogl2013!$DF7</f>
        <v>8.8795141319768997E-3</v>
      </c>
      <c r="F318">
        <f>Fogl2014!$DF7</f>
        <v>6.4254614416909342E-3</v>
      </c>
      <c r="G318">
        <f>Fogl2015!$DF7</f>
        <v>8.9776693462425006E-3</v>
      </c>
      <c r="H318">
        <f>Fogl2016!$DF7</f>
        <v>7.632496419566228E-3</v>
      </c>
      <c r="I318">
        <f>Fogl2017!$DF7</f>
        <v>5.2703820206159687E-3</v>
      </c>
      <c r="J318">
        <f>Fogl2018!$DF7</f>
        <v>7.4170500685746309E-3</v>
      </c>
      <c r="K318" cm="1">
        <f t="array" ref="K318:Q318">TREND(C318:J318,$C$1:$J$1,$K$1:$Q$1)</f>
        <v>7.9273371712020868E-3</v>
      </c>
      <c r="L318">
        <v>8.1851713970320095E-3</v>
      </c>
      <c r="M318">
        <v>8.4430056228619321E-3</v>
      </c>
      <c r="N318">
        <v>8.7008398486918548E-3</v>
      </c>
      <c r="O318">
        <v>8.9586740745217774E-3</v>
      </c>
      <c r="P318">
        <v>9.2165083003517001E-3</v>
      </c>
      <c r="Q318">
        <v>9.4743425261816228E-3</v>
      </c>
    </row>
    <row r="319" spans="2:17" x14ac:dyDescent="0.35">
      <c r="B319" t="s">
        <v>27</v>
      </c>
      <c r="C319">
        <f>Fogl2011!$DF8</f>
        <v>7.9845108034479664E-3</v>
      </c>
      <c r="D319">
        <f>Fogl2012!$DF8</f>
        <v>1.1973045037068027E-2</v>
      </c>
      <c r="E319">
        <f>Fogl2013!$DF8</f>
        <v>1.1296295621117636E-2</v>
      </c>
      <c r="F319">
        <f>Fogl2014!$DF8</f>
        <v>9.3573329861047615E-3</v>
      </c>
      <c r="G319">
        <f>Fogl2015!$DF8</f>
        <v>9.9300796176505675E-3</v>
      </c>
      <c r="H319">
        <f>Fogl2016!$DF8</f>
        <v>7.9689788339823743E-3</v>
      </c>
      <c r="I319">
        <f>Fogl2017!$DF8</f>
        <v>7.2042441981410646E-3</v>
      </c>
      <c r="J319">
        <f>Fogl2018!$DF8</f>
        <v>8.3237151145991936E-3</v>
      </c>
      <c r="K319" cm="1">
        <f t="array" ref="K319:Q319">TREND(C319:J319,$C$1:$J$1,$K$1:$Q$1)</f>
        <v>7.6005550400977118E-3</v>
      </c>
      <c r="L319">
        <v>7.2329505431163454E-3</v>
      </c>
      <c r="M319">
        <v>6.8653460461349791E-3</v>
      </c>
      <c r="N319">
        <v>6.4977415491536128E-3</v>
      </c>
      <c r="O319">
        <v>6.1301370521722465E-3</v>
      </c>
      <c r="P319">
        <v>5.7625325551908801E-3</v>
      </c>
      <c r="Q319">
        <v>5.3949280582095138E-3</v>
      </c>
    </row>
    <row r="320" spans="2:17" x14ac:dyDescent="0.35">
      <c r="B320" t="s">
        <v>28</v>
      </c>
      <c r="C320">
        <f>Fogl2011!$DF9</f>
        <v>1.522745913114984E-2</v>
      </c>
      <c r="D320">
        <f>Fogl2012!$DF9</f>
        <v>2.0651158733720507E-2</v>
      </c>
      <c r="E320">
        <f>Fogl2013!$DF9</f>
        <v>2.3270153195440797E-2</v>
      </c>
      <c r="F320">
        <f>Fogl2014!$DF9</f>
        <v>1.9631310788740398E-2</v>
      </c>
      <c r="G320">
        <f>Fogl2015!$DF9</f>
        <v>2.0642290094548363E-2</v>
      </c>
      <c r="H320">
        <f>Fogl2016!$DF9</f>
        <v>2.8093037282947982E-2</v>
      </c>
      <c r="I320">
        <f>Fogl2017!$DF9</f>
        <v>2.0979974278706948E-2</v>
      </c>
      <c r="J320">
        <f>Fogl2018!$DF9</f>
        <v>2.2009814520195434E-2</v>
      </c>
      <c r="K320" cm="1">
        <f t="array" ref="K320:Q320">TREND(C320:J320,$C$1:$J$1,$K$1:$Q$1)</f>
        <v>2.4773874593355227E-2</v>
      </c>
      <c r="L320">
        <v>2.5542924557838464E-2</v>
      </c>
      <c r="M320">
        <v>2.631197452232148E-2</v>
      </c>
      <c r="N320">
        <v>2.7081024486804495E-2</v>
      </c>
      <c r="O320">
        <v>2.7850074451287732E-2</v>
      </c>
      <c r="P320">
        <v>2.8619124415770747E-2</v>
      </c>
      <c r="Q320">
        <v>2.9388174380253984E-2</v>
      </c>
    </row>
    <row r="321" spans="2:17" x14ac:dyDescent="0.35">
      <c r="B321" t="s">
        <v>29</v>
      </c>
      <c r="C321">
        <f>Fogl2011!$DF10</f>
        <v>1.6950675282923457E-2</v>
      </c>
      <c r="D321">
        <f>Fogl2012!$DF10</f>
        <v>1.8813741367612945E-2</v>
      </c>
      <c r="E321">
        <f>Fogl2013!$DF10</f>
        <v>1.655495320061404E-2</v>
      </c>
      <c r="F321">
        <f>Fogl2014!$DF10</f>
        <v>2.0915806562013597E-2</v>
      </c>
      <c r="G321">
        <f>Fogl2015!$DF10</f>
        <v>2.0190135723273828E-2</v>
      </c>
      <c r="H321">
        <f>Fogl2016!$DF10</f>
        <v>2.1604395682636637E-2</v>
      </c>
      <c r="I321">
        <f>Fogl2017!$DF10</f>
        <v>2.0414050517599962E-2</v>
      </c>
      <c r="J321">
        <f>Fogl2018!$DF10</f>
        <v>2.6074664596057121E-2</v>
      </c>
      <c r="K321" cm="1">
        <f t="array" ref="K321:Q321">TREND(C321:J321,$C$1:$J$1,$K$1:$Q$1)</f>
        <v>2.4812595413870042E-2</v>
      </c>
      <c r="L321">
        <v>2.5839882646598866E-2</v>
      </c>
      <c r="M321">
        <v>2.6867169879327246E-2</v>
      </c>
      <c r="N321">
        <v>2.789445711205607E-2</v>
      </c>
      <c r="O321">
        <v>2.892174434478445E-2</v>
      </c>
      <c r="P321">
        <v>2.994903157751283E-2</v>
      </c>
      <c r="Q321">
        <v>3.0976318810241654E-2</v>
      </c>
    </row>
    <row r="322" spans="2:17" x14ac:dyDescent="0.35">
      <c r="C322" s="12" t="str">
        <f>Fogl2011!$DG2</f>
        <v>64: Pénzügyi közvetítés, kivéve: biztosítási és nyugdíjpénztári tevékenység</v>
      </c>
      <c r="D322" s="12" t="str">
        <f>Fogl2011!$DG2</f>
        <v>64: Pénzügyi közvetítés, kivéve: biztosítási és nyugdíjpénztári tevékenység</v>
      </c>
      <c r="E322" s="12" t="str">
        <f>Fogl2011!$DG2</f>
        <v>64: Pénzügyi közvetítés, kivéve: biztosítási és nyugdíjpénztári tevékenység</v>
      </c>
      <c r="F322" s="12" t="str">
        <f>Fogl2011!$DG2</f>
        <v>64: Pénzügyi közvetítés, kivéve: biztosítási és nyugdíjpénztári tevékenység</v>
      </c>
      <c r="G322" s="12" t="str">
        <f>Fogl2011!$DG2</f>
        <v>64: Pénzügyi közvetítés, kivéve: biztosítási és nyugdíjpénztári tevékenység</v>
      </c>
      <c r="H322" s="12" t="str">
        <f>Fogl2011!$DG2</f>
        <v>64: Pénzügyi közvetítés, kivéve: biztosítási és nyugdíjpénztári tevékenység</v>
      </c>
      <c r="I322" s="12" t="str">
        <f>Fogl2011!$DG2</f>
        <v>64: Pénzügyi közvetítés, kivéve: biztosítási és nyugdíjpénztári tevékenység</v>
      </c>
      <c r="J322" s="12" t="str">
        <f>Fogl2011!$DG2</f>
        <v>64: Pénzügyi közvetítés, kivéve: biztosítási és nyugdíjpénztári tevékenység</v>
      </c>
      <c r="K322" s="12"/>
      <c r="L322" s="12"/>
      <c r="M322" s="12"/>
      <c r="N322" s="12"/>
      <c r="O322" s="12"/>
      <c r="P322" s="12"/>
      <c r="Q322" s="12"/>
    </row>
    <row r="323" spans="2:17" x14ac:dyDescent="0.35">
      <c r="B323" t="s">
        <v>23</v>
      </c>
      <c r="C323">
        <f>Fogl2011!$DG4</f>
        <v>0</v>
      </c>
      <c r="D323">
        <f>Fogl2012!$DG4</f>
        <v>0</v>
      </c>
      <c r="E323">
        <f>Fogl2013!$DG4</f>
        <v>0</v>
      </c>
      <c r="F323">
        <f>Fogl2014!$DG4</f>
        <v>0</v>
      </c>
      <c r="G323">
        <f>Fogl2015!$DG4</f>
        <v>0</v>
      </c>
      <c r="H323">
        <f>Fogl2016!$DG4</f>
        <v>0</v>
      </c>
      <c r="I323">
        <f>Fogl2017!$DG4</f>
        <v>0</v>
      </c>
      <c r="J323">
        <f>Fogl2018!$DG4</f>
        <v>0</v>
      </c>
      <c r="K323" cm="1">
        <f t="array" ref="K323:Q323">TREND(C323:J323,$C$1:$J$1,$K$1:$Q$1)</f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</row>
    <row r="324" spans="2:17" x14ac:dyDescent="0.35">
      <c r="B324" t="s">
        <v>24</v>
      </c>
      <c r="C324">
        <f>Fogl2011!$DG5</f>
        <v>1.3514434621261361E-3</v>
      </c>
      <c r="D324">
        <f>Fogl2012!$DG5</f>
        <v>3.9912163389731328E-4</v>
      </c>
      <c r="E324">
        <f>Fogl2013!$DG5</f>
        <v>2.4270164608111133E-4</v>
      </c>
      <c r="F324">
        <f>Fogl2014!$DG5</f>
        <v>7.6184223614416747E-4</v>
      </c>
      <c r="G324">
        <f>Fogl2015!$DG5</f>
        <v>4.6727578218983326E-4</v>
      </c>
      <c r="H324">
        <f>Fogl2016!$DG5</f>
        <v>3.1436015483169612E-5</v>
      </c>
      <c r="I324">
        <f>Fogl2017!$DG5</f>
        <v>7.4990425418911E-4</v>
      </c>
      <c r="J324">
        <f>Fogl2018!$DG5</f>
        <v>2.9493280293828011E-3</v>
      </c>
      <c r="K324" cm="1">
        <f t="array" ref="K324:Q324">TREND(C324:J324,$C$1:$J$1,$K$1:$Q$1)</f>
        <v>1.5125642249281812E-3</v>
      </c>
      <c r="L324">
        <v>1.6555492454818355E-3</v>
      </c>
      <c r="M324">
        <v>1.7985342660354897E-3</v>
      </c>
      <c r="N324">
        <v>1.941519286589144E-3</v>
      </c>
      <c r="O324">
        <v>2.0845043071427982E-3</v>
      </c>
      <c r="P324">
        <v>2.2274893276964525E-3</v>
      </c>
      <c r="Q324">
        <v>2.3704743482501067E-3</v>
      </c>
    </row>
    <row r="325" spans="2:17" x14ac:dyDescent="0.35">
      <c r="B325" t="s">
        <v>25</v>
      </c>
      <c r="C325">
        <f>Fogl2011!$DG6</f>
        <v>1.2712373128790249E-3</v>
      </c>
      <c r="D325">
        <f>Fogl2012!$DG6</f>
        <v>1.7482391197294988E-3</v>
      </c>
      <c r="E325">
        <f>Fogl2013!$DG6</f>
        <v>2.5893428864367917E-3</v>
      </c>
      <c r="F325">
        <f>Fogl2014!$DG6</f>
        <v>1.9559194479571496E-3</v>
      </c>
      <c r="G325">
        <f>Fogl2015!$DG6</f>
        <v>1.3237113343493149E-3</v>
      </c>
      <c r="H325">
        <f>Fogl2016!$DG6</f>
        <v>2.2550101773260336E-3</v>
      </c>
      <c r="I325">
        <f>Fogl2017!$DG6</f>
        <v>1.1606925137847375E-3</v>
      </c>
      <c r="J325">
        <f>Fogl2018!$DG6</f>
        <v>1.8714275691581758E-3</v>
      </c>
      <c r="K325" cm="1">
        <f t="array" ref="K325:Q325">TREND(C325:J325,$C$1:$J$1,$K$1:$Q$1)</f>
        <v>1.7520400018074204E-3</v>
      </c>
      <c r="L325">
        <v>1.7476161032751597E-3</v>
      </c>
      <c r="M325">
        <v>1.743192204742899E-3</v>
      </c>
      <c r="N325">
        <v>1.7387683062106384E-3</v>
      </c>
      <c r="O325">
        <v>1.7343444076783794E-3</v>
      </c>
      <c r="P325">
        <v>1.7299205091461187E-3</v>
      </c>
      <c r="Q325">
        <v>1.7254966106138581E-3</v>
      </c>
    </row>
    <row r="326" spans="2:17" x14ac:dyDescent="0.35">
      <c r="B326" t="s">
        <v>26</v>
      </c>
      <c r="C326">
        <f>Fogl2011!$DG7</f>
        <v>1.9617338609086662E-3</v>
      </c>
      <c r="D326">
        <f>Fogl2012!$DG7</f>
        <v>1.5995709377059247E-3</v>
      </c>
      <c r="E326">
        <f>Fogl2013!$DG7</f>
        <v>2.4727200175406732E-3</v>
      </c>
      <c r="F326">
        <f>Fogl2014!$DG7</f>
        <v>2.6563348764672744E-3</v>
      </c>
      <c r="G326">
        <f>Fogl2015!$DG7</f>
        <v>3.0046258882145665E-3</v>
      </c>
      <c r="H326">
        <f>Fogl2016!$DG7</f>
        <v>3.348983516140336E-3</v>
      </c>
      <c r="I326">
        <f>Fogl2017!$DG7</f>
        <v>3.9512654242849212E-3</v>
      </c>
      <c r="J326">
        <f>Fogl2018!$DG7</f>
        <v>6.818687489413197E-3</v>
      </c>
      <c r="K326" cm="1">
        <f t="array" ref="K326:Q326">TREND(C326:J326,$C$1:$J$1,$K$1:$Q$1)</f>
        <v>5.8375025374044487E-3</v>
      </c>
      <c r="L326">
        <v>6.4176719343087552E-3</v>
      </c>
      <c r="M326">
        <v>6.9978413312132837E-3</v>
      </c>
      <c r="N326">
        <v>7.5780107281175901E-3</v>
      </c>
      <c r="O326">
        <v>8.1581801250221186E-3</v>
      </c>
      <c r="P326">
        <v>8.7383495219266472E-3</v>
      </c>
      <c r="Q326">
        <v>9.3185189188309536E-3</v>
      </c>
    </row>
    <row r="327" spans="2:17" x14ac:dyDescent="0.35">
      <c r="B327" t="s">
        <v>27</v>
      </c>
      <c r="C327">
        <f>Fogl2011!$DG8</f>
        <v>3.5152003305369242E-3</v>
      </c>
      <c r="D327">
        <f>Fogl2012!$DG8</f>
        <v>3.8376131135628836E-3</v>
      </c>
      <c r="E327">
        <f>Fogl2013!$DG8</f>
        <v>3.66337646958145E-3</v>
      </c>
      <c r="F327">
        <f>Fogl2014!$DG8</f>
        <v>5.1194000411103648E-3</v>
      </c>
      <c r="G327">
        <f>Fogl2015!$DG8</f>
        <v>3.3866842025278344E-3</v>
      </c>
      <c r="H327">
        <f>Fogl2016!$DG8</f>
        <v>3.979799560169273E-3</v>
      </c>
      <c r="I327">
        <f>Fogl2017!$DG8</f>
        <v>2.3273577163196537E-3</v>
      </c>
      <c r="J327">
        <f>Fogl2018!$DG8</f>
        <v>4.9315775663235284E-3</v>
      </c>
      <c r="K327" cm="1">
        <f t="array" ref="K327:Q327">TREND(C327:J327,$C$1:$J$1,$K$1:$Q$1)</f>
        <v>3.9297645409524379E-3</v>
      </c>
      <c r="L327">
        <v>3.9485730778270889E-3</v>
      </c>
      <c r="M327">
        <v>3.9673816147017468E-3</v>
      </c>
      <c r="N327">
        <v>3.9861901515763978E-3</v>
      </c>
      <c r="O327">
        <v>4.0049986884510558E-3</v>
      </c>
      <c r="P327">
        <v>4.0238072253257068E-3</v>
      </c>
      <c r="Q327">
        <v>4.0426157622003647E-3</v>
      </c>
    </row>
    <row r="328" spans="2:17" x14ac:dyDescent="0.35">
      <c r="B328" t="s">
        <v>28</v>
      </c>
      <c r="C328">
        <f>Fogl2011!$DG9</f>
        <v>3.0562764239425513E-3</v>
      </c>
      <c r="D328">
        <f>Fogl2012!$DG9</f>
        <v>3.393459208762164E-3</v>
      </c>
      <c r="E328">
        <f>Fogl2013!$DG9</f>
        <v>3.5640894325482679E-3</v>
      </c>
      <c r="F328">
        <f>Fogl2014!$DG9</f>
        <v>3.0241466148613612E-3</v>
      </c>
      <c r="G328">
        <f>Fogl2015!$DG9</f>
        <v>2.5671762197815311E-3</v>
      </c>
      <c r="H328">
        <f>Fogl2016!$DG9</f>
        <v>2.9151665024725955E-3</v>
      </c>
      <c r="I328">
        <f>Fogl2017!$DG9</f>
        <v>6.3323773393561831E-3</v>
      </c>
      <c r="J328">
        <f>Fogl2018!$DG9</f>
        <v>4.7611626536013026E-3</v>
      </c>
      <c r="K328" cm="1">
        <f t="array" ref="K328:Q328">TREND(C328:J328,$C$1:$J$1,$K$1:$Q$1)</f>
        <v>4.9995026070198678E-3</v>
      </c>
      <c r="L328">
        <v>5.2878961198207231E-3</v>
      </c>
      <c r="M328">
        <v>5.5762896326215783E-3</v>
      </c>
      <c r="N328">
        <v>5.8646831454225445E-3</v>
      </c>
      <c r="O328">
        <v>6.1530766582233998E-3</v>
      </c>
      <c r="P328">
        <v>6.441470171024255E-3</v>
      </c>
      <c r="Q328">
        <v>6.7298636838251102E-3</v>
      </c>
    </row>
    <row r="329" spans="2:17" x14ac:dyDescent="0.35">
      <c r="B329" t="s">
        <v>29</v>
      </c>
      <c r="C329">
        <f>Fogl2011!$DG10</f>
        <v>2.0702835365814481E-3</v>
      </c>
      <c r="D329">
        <f>Fogl2012!$DG10</f>
        <v>2.7784294266978344E-3</v>
      </c>
      <c r="E329">
        <f>Fogl2013!$DG10</f>
        <v>2.5247275131294825E-3</v>
      </c>
      <c r="F329">
        <f>Fogl2014!$DG10</f>
        <v>9.0342353666653487E-4</v>
      </c>
      <c r="G329">
        <f>Fogl2015!$DG10</f>
        <v>1.2725808536233757E-3</v>
      </c>
      <c r="H329">
        <f>Fogl2016!$DG10</f>
        <v>1.6912576329945251E-3</v>
      </c>
      <c r="I329">
        <f>Fogl2017!$DG10</f>
        <v>2.4600841329902924E-3</v>
      </c>
      <c r="J329">
        <f>Fogl2018!$DG10</f>
        <v>5.1574034629370286E-3</v>
      </c>
      <c r="K329" cm="1">
        <f t="array" ref="K329:Q329">TREND(C329:J329,$C$1:$J$1,$K$1:$Q$1)</f>
        <v>3.3154984419080935E-3</v>
      </c>
      <c r="L329">
        <v>3.5284372596759983E-3</v>
      </c>
      <c r="M329">
        <v>3.7413760774439031E-3</v>
      </c>
      <c r="N329">
        <v>3.9543148952118079E-3</v>
      </c>
      <c r="O329">
        <v>4.1672537129797127E-3</v>
      </c>
      <c r="P329">
        <v>4.3801925307476175E-3</v>
      </c>
      <c r="Q329">
        <v>4.5931313485154668E-3</v>
      </c>
    </row>
    <row r="330" spans="2:17" x14ac:dyDescent="0.35">
      <c r="C330" s="12" t="str">
        <f>Fogl2011!$DH2</f>
        <v>69-70: Jogi, számviteli és adószakértői tevékenység; üzletvezetés; vezetői tanácsadás</v>
      </c>
      <c r="D330" s="12" t="str">
        <f>Fogl2011!$DH2</f>
        <v>69-70: Jogi, számviteli és adószakértői tevékenység; üzletvezetés; vezetői tanácsadás</v>
      </c>
      <c r="E330" s="12" t="str">
        <f>Fogl2011!$DH2</f>
        <v>69-70: Jogi, számviteli és adószakértői tevékenység; üzletvezetés; vezetői tanácsadás</v>
      </c>
      <c r="F330" s="12" t="str">
        <f>Fogl2011!$DH2</f>
        <v>69-70: Jogi, számviteli és adószakértői tevékenység; üzletvezetés; vezetői tanácsadás</v>
      </c>
      <c r="G330" s="12" t="str">
        <f>Fogl2011!$DH2</f>
        <v>69-70: Jogi, számviteli és adószakértői tevékenység; üzletvezetés; vezetői tanácsadás</v>
      </c>
      <c r="H330" s="12" t="str">
        <f>Fogl2011!$DH2</f>
        <v>69-70: Jogi, számviteli és adószakértői tevékenység; üzletvezetés; vezetői tanácsadás</v>
      </c>
      <c r="I330" s="12" t="str">
        <f>Fogl2011!$DH2</f>
        <v>69-70: Jogi, számviteli és adószakértői tevékenység; üzletvezetés; vezetői tanácsadás</v>
      </c>
      <c r="J330" s="12" t="str">
        <f>Fogl2011!$DH2</f>
        <v>69-70: Jogi, számviteli és adószakértői tevékenység; üzletvezetés; vezetői tanácsadás</v>
      </c>
      <c r="K330" s="12"/>
      <c r="L330" s="12"/>
      <c r="M330" s="12"/>
      <c r="N330" s="12"/>
      <c r="O330" s="12"/>
      <c r="P330" s="12"/>
      <c r="Q330" s="12"/>
    </row>
    <row r="331" spans="2:17" x14ac:dyDescent="0.35">
      <c r="B331" t="s">
        <v>23</v>
      </c>
      <c r="C331">
        <f>Fogl2011!$DH4</f>
        <v>0</v>
      </c>
      <c r="D331">
        <f>Fogl2012!$DH4</f>
        <v>0</v>
      </c>
      <c r="E331">
        <f>Fogl2013!$DH4</f>
        <v>0</v>
      </c>
      <c r="F331">
        <f>Fogl2014!$DH4</f>
        <v>6.4766052575098012E-5</v>
      </c>
      <c r="G331">
        <f>Fogl2015!$DH4</f>
        <v>1.6530149909490654E-4</v>
      </c>
      <c r="H331">
        <f>Fogl2016!$DH4</f>
        <v>0</v>
      </c>
      <c r="I331">
        <f>Fogl2017!$DH4</f>
        <v>0</v>
      </c>
      <c r="J331">
        <f>Fogl2018!$DH4</f>
        <v>0</v>
      </c>
      <c r="K331" cm="1">
        <f t="array" ref="K331:Q331">TREND(C331:J331,$C$1:$J$1,$K$1:$Q$1)</f>
        <v>3.4144271450883314E-5</v>
      </c>
      <c r="L331">
        <v>3.534112200469057E-5</v>
      </c>
      <c r="M331">
        <v>3.6537972558497826E-5</v>
      </c>
      <c r="N331">
        <v>3.7734823112305083E-5</v>
      </c>
      <c r="O331">
        <v>3.8931673666112339E-5</v>
      </c>
      <c r="P331">
        <v>4.0128524219919595E-5</v>
      </c>
      <c r="Q331">
        <v>4.1325374773726851E-5</v>
      </c>
    </row>
    <row r="332" spans="2:17" x14ac:dyDescent="0.35">
      <c r="B332" t="s">
        <v>24</v>
      </c>
      <c r="C332">
        <f>Fogl2011!$DH5</f>
        <v>1.5371142287770015E-4</v>
      </c>
      <c r="D332">
        <f>Fogl2012!$DH5</f>
        <v>5.1720578058029926E-4</v>
      </c>
      <c r="E332">
        <f>Fogl2013!$DH5</f>
        <v>6.5847893211246013E-4</v>
      </c>
      <c r="F332">
        <f>Fogl2014!$DH5</f>
        <v>2.2527322634816703E-4</v>
      </c>
      <c r="G332">
        <f>Fogl2015!$DH5</f>
        <v>8.3102392987603293E-5</v>
      </c>
      <c r="H332">
        <f>Fogl2016!$DH5</f>
        <v>2.4761854379153661E-4</v>
      </c>
      <c r="I332">
        <f>Fogl2017!$DH5</f>
        <v>8.4719402398793025E-5</v>
      </c>
      <c r="J332">
        <f>Fogl2018!$DH5</f>
        <v>2.5637301215659815E-5</v>
      </c>
      <c r="K332" cm="1">
        <f t="array" ref="K332:Q332">TREND(C332:J332,$C$1:$J$1,$K$1:$Q$1)</f>
        <v>1.1948585599830253E-5</v>
      </c>
      <c r="L332">
        <v>-4.0833589886671295E-5</v>
      </c>
      <c r="M332">
        <v>-9.3615765373158966E-5</v>
      </c>
      <c r="N332">
        <v>-1.4639794085964664E-4</v>
      </c>
      <c r="O332">
        <v>-1.9918011634613431E-4</v>
      </c>
      <c r="P332">
        <v>-2.5196229183262198E-4</v>
      </c>
      <c r="Q332">
        <v>-3.0474446731910965E-4</v>
      </c>
    </row>
    <row r="333" spans="2:17" x14ac:dyDescent="0.35">
      <c r="B333" t="s">
        <v>25</v>
      </c>
      <c r="C333">
        <f>Fogl2011!$DH6</f>
        <v>1.7891294686113704E-3</v>
      </c>
      <c r="D333">
        <f>Fogl2012!$DH6</f>
        <v>9.8406409579437481E-4</v>
      </c>
      <c r="E333">
        <f>Fogl2013!$DH6</f>
        <v>1.6527720047185251E-3</v>
      </c>
      <c r="F333">
        <f>Fogl2014!$DH6</f>
        <v>1.8143881105458619E-3</v>
      </c>
      <c r="G333">
        <f>Fogl2015!$DH6</f>
        <v>6.0429892292072386E-4</v>
      </c>
      <c r="H333">
        <f>Fogl2016!$DH6</f>
        <v>6.7705489945797768E-4</v>
      </c>
      <c r="I333">
        <f>Fogl2017!$DH6</f>
        <v>2.0699230913012795E-3</v>
      </c>
      <c r="J333">
        <f>Fogl2018!$DH6</f>
        <v>8.2708163052259054E-4</v>
      </c>
      <c r="K333" cm="1">
        <f t="array" ref="K333:Q333">TREND(C333:J333,$C$1:$J$1,$K$1:$Q$1)</f>
        <v>1.0107882926719269E-3</v>
      </c>
      <c r="L333">
        <v>9.4599924038035743E-4</v>
      </c>
      <c r="M333">
        <v>8.8121018808876017E-4</v>
      </c>
      <c r="N333">
        <v>8.1642113579716291E-4</v>
      </c>
      <c r="O333">
        <v>7.5163208350556565E-4</v>
      </c>
      <c r="P333">
        <v>6.8684303121396839E-4</v>
      </c>
      <c r="Q333">
        <v>6.2205397892239889E-4</v>
      </c>
    </row>
    <row r="334" spans="2:17" x14ac:dyDescent="0.35">
      <c r="B334" t="s">
        <v>26</v>
      </c>
      <c r="C334">
        <f>Fogl2011!$DH7</f>
        <v>6.6381886577648649E-3</v>
      </c>
      <c r="D334">
        <f>Fogl2012!$DH7</f>
        <v>6.9516118543837043E-3</v>
      </c>
      <c r="E334">
        <f>Fogl2013!$DH7</f>
        <v>7.77733411522689E-3</v>
      </c>
      <c r="F334">
        <f>Fogl2014!$DH7</f>
        <v>7.759724009251236E-3</v>
      </c>
      <c r="G334">
        <f>Fogl2015!$DH7</f>
        <v>1.0789761785183927E-2</v>
      </c>
      <c r="H334">
        <f>Fogl2016!$DH7</f>
        <v>9.010371277057767E-3</v>
      </c>
      <c r="I334">
        <f>Fogl2017!$DH7</f>
        <v>7.9880621146400429E-3</v>
      </c>
      <c r="J334">
        <f>Fogl2018!$DH7</f>
        <v>1.2547786947160109E-2</v>
      </c>
      <c r="K334" cm="1">
        <f t="array" ref="K334:Q334">TREND(C334:J334,$C$1:$J$1,$K$1:$Q$1)</f>
        <v>1.1537065198037544E-2</v>
      </c>
      <c r="L334">
        <v>1.2171334109805088E-2</v>
      </c>
      <c r="M334">
        <v>1.2805603021572631E-2</v>
      </c>
      <c r="N334">
        <v>1.3439871933340175E-2</v>
      </c>
      <c r="O334">
        <v>1.4074140845107719E-2</v>
      </c>
      <c r="P334">
        <v>1.4708409756875263E-2</v>
      </c>
      <c r="Q334">
        <v>1.5342678668642806E-2</v>
      </c>
    </row>
    <row r="335" spans="2:17" x14ac:dyDescent="0.35">
      <c r="B335" t="s">
        <v>27</v>
      </c>
      <c r="C335">
        <f>Fogl2011!$DH8</f>
        <v>1.5801891740252871E-2</v>
      </c>
      <c r="D335">
        <f>Fogl2012!$DH8</f>
        <v>1.7419307608252239E-2</v>
      </c>
      <c r="E335">
        <f>Fogl2013!$DH8</f>
        <v>1.8195664377528484E-2</v>
      </c>
      <c r="F335">
        <f>Fogl2014!$DH8</f>
        <v>1.914634696270796E-2</v>
      </c>
      <c r="G335">
        <f>Fogl2015!$DH8</f>
        <v>1.6727969736276362E-2</v>
      </c>
      <c r="H335">
        <f>Fogl2016!$DH8</f>
        <v>1.3841530278305229E-2</v>
      </c>
      <c r="I335">
        <f>Fogl2017!$DH8</f>
        <v>1.6794806915922268E-2</v>
      </c>
      <c r="J335">
        <f>Fogl2018!$DH8</f>
        <v>2.0400603776043736E-2</v>
      </c>
      <c r="K335" cm="1">
        <f t="array" ref="K335:Q335">TREND(C335:J335,$C$1:$J$1,$K$1:$Q$1)</f>
        <v>1.8018927742167457E-2</v>
      </c>
      <c r="L335">
        <v>1.8180686090557785E-2</v>
      </c>
      <c r="M335">
        <v>1.8342444438948058E-2</v>
      </c>
      <c r="N335">
        <v>1.8504202787338331E-2</v>
      </c>
      <c r="O335">
        <v>1.8665961135728659E-2</v>
      </c>
      <c r="P335">
        <v>1.8827719484118932E-2</v>
      </c>
      <c r="Q335">
        <v>1.8989477832509261E-2</v>
      </c>
    </row>
    <row r="336" spans="2:17" x14ac:dyDescent="0.35">
      <c r="B336" t="s">
        <v>28</v>
      </c>
      <c r="C336">
        <f>Fogl2011!$DH9</f>
        <v>1.4347888920357418E-2</v>
      </c>
      <c r="D336">
        <f>Fogl2012!$DH9</f>
        <v>1.5466741360503959E-2</v>
      </c>
      <c r="E336">
        <f>Fogl2013!$DH9</f>
        <v>2.4240318906413372E-2</v>
      </c>
      <c r="F336">
        <f>Fogl2014!$DH9</f>
        <v>2.1918146285233534E-2</v>
      </c>
      <c r="G336">
        <f>Fogl2015!$DH9</f>
        <v>1.9651006080927277E-2</v>
      </c>
      <c r="H336">
        <f>Fogl2016!$DH9</f>
        <v>2.0776581102676585E-2</v>
      </c>
      <c r="I336">
        <f>Fogl2017!$DH9</f>
        <v>2.24644899995338E-2</v>
      </c>
      <c r="J336">
        <f>Fogl2018!$DH9</f>
        <v>2.6801011757796721E-2</v>
      </c>
      <c r="K336" cm="1">
        <f t="array" ref="K336:Q336">TREND(C336:J336,$C$1:$J$1,$K$1:$Q$1)</f>
        <v>2.6574464986057755E-2</v>
      </c>
      <c r="L336">
        <v>2.7878063193696789E-2</v>
      </c>
      <c r="M336">
        <v>2.9181661401336267E-2</v>
      </c>
      <c r="N336">
        <v>3.0485259608975745E-2</v>
      </c>
      <c r="O336">
        <v>3.1788857816615224E-2</v>
      </c>
      <c r="P336">
        <v>3.3092456024254258E-2</v>
      </c>
      <c r="Q336">
        <v>3.4396054231893736E-2</v>
      </c>
    </row>
    <row r="337" spans="2:17" x14ac:dyDescent="0.35">
      <c r="B337" t="s">
        <v>29</v>
      </c>
      <c r="C337">
        <f>Fogl2011!$DH10</f>
        <v>2.333821981657639E-2</v>
      </c>
      <c r="D337">
        <f>Fogl2012!$DH10</f>
        <v>2.4467952759523574E-2</v>
      </c>
      <c r="E337">
        <f>Fogl2013!$DH10</f>
        <v>2.9250220827692967E-2</v>
      </c>
      <c r="F337">
        <f>Fogl2014!$DH10</f>
        <v>2.7231778511720924E-2</v>
      </c>
      <c r="G337">
        <f>Fogl2015!$DH10</f>
        <v>3.231237828209288E-2</v>
      </c>
      <c r="H337">
        <f>Fogl2016!$DH10</f>
        <v>2.2440646980884046E-2</v>
      </c>
      <c r="I337">
        <f>Fogl2017!$DH10</f>
        <v>1.4996963443863264E-2</v>
      </c>
      <c r="J337">
        <f>Fogl2018!$DH10</f>
        <v>3.2636284447534941E-2</v>
      </c>
      <c r="K337" cm="1">
        <f t="array" ref="K337:Q337">TREND(C337:J337,$C$1:$J$1,$K$1:$Q$1)</f>
        <v>2.5961986923112204E-2</v>
      </c>
      <c r="L337">
        <v>2.5990360542973552E-2</v>
      </c>
      <c r="M337">
        <v>2.6018734162834907E-2</v>
      </c>
      <c r="N337">
        <v>2.6047107782696255E-2</v>
      </c>
      <c r="O337">
        <v>2.607548140255761E-2</v>
      </c>
      <c r="P337">
        <v>2.6103855022418958E-2</v>
      </c>
      <c r="Q337">
        <v>2.6132228642280313E-2</v>
      </c>
    </row>
    <row r="338" spans="2:17" x14ac:dyDescent="0.35">
      <c r="C338" s="12" t="str">
        <f>Fogl2011!$DI2</f>
        <v>71: Építészmérnöki és mérnöki tevékenység; műszaki vizsgálat és elemzés</v>
      </c>
      <c r="D338" s="12" t="str">
        <f>Fogl2011!$DI2</f>
        <v>71: Építészmérnöki és mérnöki tevékenység; műszaki vizsgálat és elemzés</v>
      </c>
      <c r="E338" s="12" t="str">
        <f>Fogl2011!$DI2</f>
        <v>71: Építészmérnöki és mérnöki tevékenység; műszaki vizsgálat és elemzés</v>
      </c>
      <c r="F338" s="12" t="str">
        <f>Fogl2011!$DI2</f>
        <v>71: Építészmérnöki és mérnöki tevékenység; műszaki vizsgálat és elemzés</v>
      </c>
      <c r="G338" s="12" t="str">
        <f>Fogl2011!$DI2</f>
        <v>71: Építészmérnöki és mérnöki tevékenység; műszaki vizsgálat és elemzés</v>
      </c>
      <c r="H338" s="12" t="str">
        <f>Fogl2011!$DI2</f>
        <v>71: Építészmérnöki és mérnöki tevékenység; műszaki vizsgálat és elemzés</v>
      </c>
      <c r="I338" s="12" t="str">
        <f>Fogl2011!$DI2</f>
        <v>71: Építészmérnöki és mérnöki tevékenység; műszaki vizsgálat és elemzés</v>
      </c>
      <c r="J338" s="12" t="str">
        <f>Fogl2011!$DI2</f>
        <v>71: Építészmérnöki és mérnöki tevékenység; műszaki vizsgálat és elemzés</v>
      </c>
      <c r="K338" s="12"/>
      <c r="L338" s="12"/>
      <c r="M338" s="12"/>
      <c r="N338" s="12"/>
      <c r="O338" s="12"/>
      <c r="P338" s="12"/>
      <c r="Q338" s="12"/>
    </row>
    <row r="339" spans="2:17" x14ac:dyDescent="0.35">
      <c r="B339" t="s">
        <v>23</v>
      </c>
      <c r="C339">
        <f>Fogl2011!$DI4</f>
        <v>0</v>
      </c>
      <c r="D339">
        <f>Fogl2012!$DI4</f>
        <v>0</v>
      </c>
      <c r="E339">
        <f>Fogl2013!$DI4</f>
        <v>0</v>
      </c>
      <c r="F339">
        <f>Fogl2014!$DI4</f>
        <v>0</v>
      </c>
      <c r="G339">
        <f>Fogl2015!$DI4</f>
        <v>0</v>
      </c>
      <c r="H339">
        <f>Fogl2016!$DI4</f>
        <v>0</v>
      </c>
      <c r="I339">
        <f>Fogl2017!$DI4</f>
        <v>0</v>
      </c>
      <c r="J339">
        <f>Fogl2018!$DI4</f>
        <v>0</v>
      </c>
      <c r="K339" cm="1">
        <f t="array" ref="K339:Q339">TREND(C339:J339,$C$1:$J$1,$K$1:$Q$1)</f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2:17" x14ac:dyDescent="0.35">
      <c r="B340" t="s">
        <v>24</v>
      </c>
      <c r="C340">
        <f>Fogl2011!$DI5</f>
        <v>3.1936802787650844E-4</v>
      </c>
      <c r="D340">
        <f>Fogl2012!$DI5</f>
        <v>7.0124304734482917E-4</v>
      </c>
      <c r="E340">
        <f>Fogl2013!$DI5</f>
        <v>8.4863509299544753E-4</v>
      </c>
      <c r="F340">
        <f>Fogl2014!$DI5</f>
        <v>5.5802645485816761E-4</v>
      </c>
      <c r="G340">
        <f>Fogl2015!$DI5</f>
        <v>7.7406068000966254E-4</v>
      </c>
      <c r="H340">
        <f>Fogl2016!$DI5</f>
        <v>3.7789856653923495E-4</v>
      </c>
      <c r="I340">
        <f>Fogl2017!$DI5</f>
        <v>5.2679648932767241E-4</v>
      </c>
      <c r="J340">
        <f>Fogl2018!$DI5</f>
        <v>2.6395268096658458E-4</v>
      </c>
      <c r="K340" cm="1">
        <f t="array" ref="K340:Q340">TREND(C340:J340,$C$1:$J$1,$K$1:$Q$1)</f>
        <v>4.1465929573945154E-4</v>
      </c>
      <c r="L340">
        <v>3.8541744368383174E-4</v>
      </c>
      <c r="M340">
        <v>3.56175591628205E-4</v>
      </c>
      <c r="N340">
        <v>3.269337395725852E-4</v>
      </c>
      <c r="O340">
        <v>2.9769188751695846E-4</v>
      </c>
      <c r="P340">
        <v>2.6845003546133867E-4</v>
      </c>
      <c r="Q340">
        <v>2.3920818340571193E-4</v>
      </c>
    </row>
    <row r="341" spans="2:17" x14ac:dyDescent="0.35">
      <c r="B341" t="s">
        <v>25</v>
      </c>
      <c r="C341">
        <f>Fogl2011!$DI6</f>
        <v>9.4421851720011187E-4</v>
      </c>
      <c r="D341">
        <f>Fogl2012!$DI6</f>
        <v>1.5992634804241766E-3</v>
      </c>
      <c r="E341">
        <f>Fogl2013!$DI6</f>
        <v>1.5647327705347297E-3</v>
      </c>
      <c r="F341">
        <f>Fogl2014!$DI6</f>
        <v>1.1214882323285901E-3</v>
      </c>
      <c r="G341">
        <f>Fogl2015!$DI6</f>
        <v>3.2884354629112086E-3</v>
      </c>
      <c r="H341">
        <f>Fogl2016!$DI6</f>
        <v>1.6323837623110334E-3</v>
      </c>
      <c r="I341">
        <f>Fogl2017!$DI6</f>
        <v>3.4016919646219818E-3</v>
      </c>
      <c r="J341">
        <f>Fogl2018!$DI6</f>
        <v>3.9330964369982679E-3</v>
      </c>
      <c r="K341" cm="1">
        <f t="array" ref="K341:Q341">TREND(C341:J341,$C$1:$J$1,$K$1:$Q$1)</f>
        <v>3.9162453319244728E-3</v>
      </c>
      <c r="L341">
        <v>4.3008189993708479E-3</v>
      </c>
      <c r="M341">
        <v>4.685392666817112E-3</v>
      </c>
      <c r="N341">
        <v>5.0699663342633761E-3</v>
      </c>
      <c r="O341">
        <v>5.4545400017096402E-3</v>
      </c>
      <c r="P341">
        <v>5.8391136691559042E-3</v>
      </c>
      <c r="Q341">
        <v>6.2236873366021683E-3</v>
      </c>
    </row>
    <row r="342" spans="2:17" x14ac:dyDescent="0.35">
      <c r="B342" t="s">
        <v>26</v>
      </c>
      <c r="C342">
        <f>Fogl2011!$DI7</f>
        <v>2.1158131846818686E-3</v>
      </c>
      <c r="D342">
        <f>Fogl2012!$DI7</f>
        <v>2.475817289605213E-3</v>
      </c>
      <c r="E342">
        <f>Fogl2013!$DI7</f>
        <v>8.0511534463670667E-4</v>
      </c>
      <c r="F342">
        <f>Fogl2014!$DI7</f>
        <v>1.0218406511039173E-3</v>
      </c>
      <c r="G342">
        <f>Fogl2015!$DI7</f>
        <v>2.0330113076335783E-3</v>
      </c>
      <c r="H342">
        <f>Fogl2016!$DI7</f>
        <v>3.9015007257772157E-3</v>
      </c>
      <c r="I342">
        <f>Fogl2017!$DI7</f>
        <v>4.2175840883367918E-3</v>
      </c>
      <c r="J342">
        <f>Fogl2018!$DI7</f>
        <v>1.7569979984951277E-3</v>
      </c>
      <c r="K342" cm="1">
        <f t="array" ref="K342:Q342">TREND(C342:J342,$C$1:$J$1,$K$1:$Q$1)</f>
        <v>3.1747522786214066E-3</v>
      </c>
      <c r="L342">
        <v>3.3711505463631108E-3</v>
      </c>
      <c r="M342">
        <v>3.5675488141047595E-3</v>
      </c>
      <c r="N342">
        <v>3.7639470818464638E-3</v>
      </c>
      <c r="O342">
        <v>3.960345349588168E-3</v>
      </c>
      <c r="P342">
        <v>4.1567436173298167E-3</v>
      </c>
      <c r="Q342">
        <v>4.3531418850715209E-3</v>
      </c>
    </row>
    <row r="343" spans="2:17" x14ac:dyDescent="0.35">
      <c r="B343" t="s">
        <v>27</v>
      </c>
      <c r="C343">
        <f>Fogl2011!$DI8</f>
        <v>8.2879474625561292E-3</v>
      </c>
      <c r="D343">
        <f>Fogl2012!$DI8</f>
        <v>5.4328447315975664E-3</v>
      </c>
      <c r="E343">
        <f>Fogl2013!$DI8</f>
        <v>6.4607044608930809E-3</v>
      </c>
      <c r="F343">
        <f>Fogl2014!$DI8</f>
        <v>4.05475066874214E-3</v>
      </c>
      <c r="G343">
        <f>Fogl2015!$DI8</f>
        <v>2.3838953060889832E-3</v>
      </c>
      <c r="H343">
        <f>Fogl2016!$DI8</f>
        <v>2.0931094119273608E-3</v>
      </c>
      <c r="I343">
        <f>Fogl2017!$DI8</f>
        <v>5.2486918509842481E-3</v>
      </c>
      <c r="J343">
        <f>Fogl2018!$DI8</f>
        <v>5.9278533389594788E-3</v>
      </c>
      <c r="K343" cm="1">
        <f t="array" ref="K343:Q343">TREND(C343:J343,$C$1:$J$1,$K$1:$Q$1)</f>
        <v>3.2604176658724837E-3</v>
      </c>
      <c r="L343">
        <v>2.8769050018512266E-3</v>
      </c>
      <c r="M343">
        <v>2.4933923378298584E-3</v>
      </c>
      <c r="N343">
        <v>2.1098796738084902E-3</v>
      </c>
      <c r="O343">
        <v>1.726367009787122E-3</v>
      </c>
      <c r="P343">
        <v>1.3428543457657538E-3</v>
      </c>
      <c r="Q343">
        <v>9.5934168174438561E-4</v>
      </c>
    </row>
    <row r="344" spans="2:17" x14ac:dyDescent="0.35">
      <c r="B344" t="s">
        <v>28</v>
      </c>
      <c r="C344">
        <f>Fogl2011!$DI9</f>
        <v>1.4746471548037042E-2</v>
      </c>
      <c r="D344">
        <f>Fogl2012!$DI9</f>
        <v>1.1797698717446807E-2</v>
      </c>
      <c r="E344">
        <f>Fogl2013!$DI9</f>
        <v>9.1134309403963325E-3</v>
      </c>
      <c r="F344">
        <f>Fogl2014!$DI9</f>
        <v>8.3649615002602592E-3</v>
      </c>
      <c r="G344">
        <f>Fogl2015!$DI9</f>
        <v>8.4846924651628616E-3</v>
      </c>
      <c r="H344">
        <f>Fogl2016!$DI9</f>
        <v>1.0527667371944624E-2</v>
      </c>
      <c r="I344">
        <f>Fogl2017!$DI9</f>
        <v>1.2982000070840169E-2</v>
      </c>
      <c r="J344">
        <f>Fogl2018!$DI9</f>
        <v>1.2649579626780288E-2</v>
      </c>
      <c r="K344" cm="1">
        <f t="array" ref="K344:Q344">TREND(C344:J344,$C$1:$J$1,$K$1:$Q$1)</f>
        <v>1.0847904043200532E-2</v>
      </c>
      <c r="L344">
        <v>1.0795590990554299E-2</v>
      </c>
      <c r="M344">
        <v>1.074327793790808E-2</v>
      </c>
      <c r="N344">
        <v>1.0690964885261847E-2</v>
      </c>
      <c r="O344">
        <v>1.0638651832615628E-2</v>
      </c>
      <c r="P344">
        <v>1.0586338779969395E-2</v>
      </c>
      <c r="Q344">
        <v>1.0534025727323176E-2</v>
      </c>
    </row>
    <row r="345" spans="2:17" x14ac:dyDescent="0.35">
      <c r="B345" t="s">
        <v>29</v>
      </c>
      <c r="C345">
        <f>Fogl2011!$DI10</f>
        <v>1.9094389536247116E-2</v>
      </c>
      <c r="D345">
        <f>Fogl2012!$DI10</f>
        <v>1.7824453376897646E-2</v>
      </c>
      <c r="E345">
        <f>Fogl2013!$DI10</f>
        <v>1.8042892035457989E-2</v>
      </c>
      <c r="F345">
        <f>Fogl2014!$DI10</f>
        <v>1.6581357515785551E-2</v>
      </c>
      <c r="G345">
        <f>Fogl2015!$DI10</f>
        <v>1.7759314735893671E-2</v>
      </c>
      <c r="H345">
        <f>Fogl2016!$DI10</f>
        <v>1.7455807758497265E-2</v>
      </c>
      <c r="I345">
        <f>Fogl2017!$DI10</f>
        <v>2.0424606569451248E-2</v>
      </c>
      <c r="J345">
        <f>Fogl2018!$DI10</f>
        <v>2.9721877839222054E-2</v>
      </c>
      <c r="K345" cm="1">
        <f t="array" ref="K345:Q345">TREND(C345:J345,$C$1:$J$1,$K$1:$Q$1)</f>
        <v>2.4263617160546591E-2</v>
      </c>
      <c r="L345">
        <v>2.5297068213794294E-2</v>
      </c>
      <c r="M345">
        <v>2.633051926704244E-2</v>
      </c>
      <c r="N345">
        <v>2.7363970320290143E-2</v>
      </c>
      <c r="O345">
        <v>2.8397421373537846E-2</v>
      </c>
      <c r="P345">
        <v>2.9430872426785992E-2</v>
      </c>
      <c r="Q345">
        <v>3.0464323480033695E-2</v>
      </c>
    </row>
    <row r="346" spans="2:17" x14ac:dyDescent="0.35">
      <c r="C346" s="12" t="str">
        <f>Fogl2011!$DJ2</f>
        <v>72: Tudományos kutatás és fejlesztés</v>
      </c>
      <c r="D346" s="12" t="str">
        <f>Fogl2011!$DJ2</f>
        <v>72: Tudományos kutatás és fejlesztés</v>
      </c>
      <c r="E346" s="12" t="str">
        <f>Fogl2011!$DJ2</f>
        <v>72: Tudományos kutatás és fejlesztés</v>
      </c>
      <c r="F346" s="12" t="str">
        <f>Fogl2011!$DJ2</f>
        <v>72: Tudományos kutatás és fejlesztés</v>
      </c>
      <c r="G346" s="12" t="str">
        <f>Fogl2011!$DJ2</f>
        <v>72: Tudományos kutatás és fejlesztés</v>
      </c>
      <c r="H346" s="12" t="str">
        <f>Fogl2011!$DJ2</f>
        <v>72: Tudományos kutatás és fejlesztés</v>
      </c>
      <c r="I346" s="12" t="str">
        <f>Fogl2011!$DJ2</f>
        <v>72: Tudományos kutatás és fejlesztés</v>
      </c>
      <c r="J346" s="12" t="str">
        <f>Fogl2011!$DJ2</f>
        <v>72: Tudományos kutatás és fejlesztés</v>
      </c>
      <c r="K346" s="12"/>
      <c r="L346" s="12"/>
      <c r="M346" s="12"/>
      <c r="N346" s="12"/>
      <c r="O346" s="12"/>
      <c r="P346" s="12"/>
      <c r="Q346" s="12"/>
    </row>
    <row r="347" spans="2:17" x14ac:dyDescent="0.35">
      <c r="B347" t="s">
        <v>23</v>
      </c>
      <c r="C347">
        <f>Fogl2011!$DJ4</f>
        <v>0</v>
      </c>
      <c r="D347">
        <f>Fogl2012!$DJ4</f>
        <v>0</v>
      </c>
      <c r="E347">
        <f>Fogl2013!$DJ4</f>
        <v>0</v>
      </c>
      <c r="F347">
        <f>Fogl2014!$DJ4</f>
        <v>0</v>
      </c>
      <c r="G347">
        <f>Fogl2015!$DJ4</f>
        <v>0</v>
      </c>
      <c r="H347">
        <f>Fogl2016!$DJ4</f>
        <v>0</v>
      </c>
      <c r="I347">
        <f>Fogl2017!$DJ4</f>
        <v>0</v>
      </c>
      <c r="J347">
        <f>Fogl2018!$DJ4</f>
        <v>0</v>
      </c>
      <c r="K347" cm="1">
        <f t="array" ref="K347:Q347">TREND(C347:J347,$C$1:$J$1,$K$1:$Q$1)</f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</row>
    <row r="348" spans="2:17" x14ac:dyDescent="0.35">
      <c r="B348" t="s">
        <v>24</v>
      </c>
      <c r="C348">
        <f>Fogl2011!$DJ5</f>
        <v>2.8886940821840101E-4</v>
      </c>
      <c r="D348">
        <f>Fogl2012!$DJ5</f>
        <v>0</v>
      </c>
      <c r="E348">
        <f>Fogl2013!$DJ5</f>
        <v>1.0154071762240781E-4</v>
      </c>
      <c r="F348">
        <f>Fogl2014!$DJ5</f>
        <v>1.6324867916441132E-4</v>
      </c>
      <c r="G348">
        <f>Fogl2015!$DJ5</f>
        <v>1.9097450387698777E-4</v>
      </c>
      <c r="H348">
        <f>Fogl2016!$DJ5</f>
        <v>8.9560516040363046E-5</v>
      </c>
      <c r="I348">
        <f>Fogl2017!$DJ5</f>
        <v>0</v>
      </c>
      <c r="J348">
        <f>Fogl2018!$DJ5</f>
        <v>0</v>
      </c>
      <c r="K348" cm="1">
        <f t="array" ref="K348:Q348">TREND(C348:J348,$C$1:$J$1,$K$1:$Q$1)</f>
        <v>-4.491877468378036E-6</v>
      </c>
      <c r="L348">
        <v>-2.8662123153645747E-5</v>
      </c>
      <c r="M348">
        <v>-5.2832368838913457E-5</v>
      </c>
      <c r="N348">
        <v>-7.7002614524174229E-5</v>
      </c>
      <c r="O348">
        <v>-1.0117286020944194E-4</v>
      </c>
      <c r="P348">
        <v>-1.2534310589470965E-4</v>
      </c>
      <c r="Q348">
        <v>-1.4951335157997736E-4</v>
      </c>
    </row>
    <row r="349" spans="2:17" x14ac:dyDescent="0.35">
      <c r="B349" t="s">
        <v>25</v>
      </c>
      <c r="C349">
        <f>Fogl2011!$DJ6</f>
        <v>2.4491102001125302E-4</v>
      </c>
      <c r="D349">
        <f>Fogl2012!$DJ6</f>
        <v>6.6937992607132325E-4</v>
      </c>
      <c r="E349">
        <f>Fogl2013!$DJ6</f>
        <v>9.6463681741287409E-4</v>
      </c>
      <c r="F349">
        <f>Fogl2014!$DJ6</f>
        <v>4.5835206073084714E-4</v>
      </c>
      <c r="G349">
        <f>Fogl2015!$DJ6</f>
        <v>0</v>
      </c>
      <c r="H349">
        <f>Fogl2016!$DJ6</f>
        <v>7.3887425733299512E-4</v>
      </c>
      <c r="I349">
        <f>Fogl2017!$DJ6</f>
        <v>5.8836471321028951E-4</v>
      </c>
      <c r="J349">
        <f>Fogl2018!$DJ6</f>
        <v>6.5770131877168972E-4</v>
      </c>
      <c r="K349" cm="1">
        <f t="array" ref="K349:Q349">TREND(C349:J349,$C$1:$J$1,$K$1:$Q$1)</f>
        <v>6.1253552951662932E-4</v>
      </c>
      <c r="L349">
        <v>6.2859286625528699E-4</v>
      </c>
      <c r="M349">
        <v>6.4465020299395159E-4</v>
      </c>
      <c r="N349">
        <v>6.6070753973260926E-4</v>
      </c>
      <c r="O349">
        <v>6.7676487647126693E-4</v>
      </c>
      <c r="P349">
        <v>6.928222132099246E-4</v>
      </c>
      <c r="Q349">
        <v>7.088795499485892E-4</v>
      </c>
    </row>
    <row r="350" spans="2:17" x14ac:dyDescent="0.35">
      <c r="B350" t="s">
        <v>26</v>
      </c>
      <c r="C350">
        <f>Fogl2011!$DJ7</f>
        <v>0</v>
      </c>
      <c r="D350">
        <f>Fogl2012!$DJ7</f>
        <v>0</v>
      </c>
      <c r="E350">
        <f>Fogl2013!$DJ7</f>
        <v>2.815447170439489E-4</v>
      </c>
      <c r="F350">
        <f>Fogl2014!$DJ7</f>
        <v>8.3717271366364775E-5</v>
      </c>
      <c r="G350">
        <f>Fogl2015!$DJ7</f>
        <v>6.7559797608095673E-4</v>
      </c>
      <c r="H350">
        <f>Fogl2016!$DJ7</f>
        <v>8.0197371181597822E-4</v>
      </c>
      <c r="I350">
        <f>Fogl2017!$DJ7</f>
        <v>6.3347894042130217E-4</v>
      </c>
      <c r="J350">
        <f>Fogl2018!$DJ7</f>
        <v>6.0847217814506628E-4</v>
      </c>
      <c r="K350" cm="1">
        <f t="array" ref="K350:Q350">TREND(C350:J350,$C$1:$J$1,$K$1:$Q$1)</f>
        <v>8.9880529426022981E-4</v>
      </c>
      <c r="L350">
        <v>1.0128513375715631E-3</v>
      </c>
      <c r="M350">
        <v>1.1268973808828964E-3</v>
      </c>
      <c r="N350">
        <v>1.2409434241942574E-3</v>
      </c>
      <c r="O350">
        <v>1.3549894675055907E-3</v>
      </c>
      <c r="P350">
        <v>1.469035510816924E-3</v>
      </c>
      <c r="Q350">
        <v>1.5830815541282572E-3</v>
      </c>
    </row>
    <row r="351" spans="2:17" x14ac:dyDescent="0.35">
      <c r="B351" t="s">
        <v>27</v>
      </c>
      <c r="C351">
        <f>Fogl2011!$DJ8</f>
        <v>2.4177113513931385E-3</v>
      </c>
      <c r="D351">
        <f>Fogl2012!$DJ8</f>
        <v>2.4642368847037437E-3</v>
      </c>
      <c r="E351">
        <f>Fogl2013!$DJ8</f>
        <v>3.4108450146799712E-3</v>
      </c>
      <c r="F351">
        <f>Fogl2014!$DJ8</f>
        <v>1.2934318426103357E-3</v>
      </c>
      <c r="G351">
        <f>Fogl2015!$DJ8</f>
        <v>1.390212248652911E-3</v>
      </c>
      <c r="H351">
        <f>Fogl2016!$DJ8</f>
        <v>2.21865823827263E-3</v>
      </c>
      <c r="I351">
        <f>Fogl2017!$DJ8</f>
        <v>1.141013996545194E-3</v>
      </c>
      <c r="J351">
        <f>Fogl2018!$DJ8</f>
        <v>2.299985450075849E-3</v>
      </c>
      <c r="K351" cm="1">
        <f t="array" ref="K351:Q351">TREND(C351:J351,$C$1:$J$1,$K$1:$Q$1)</f>
        <v>1.4945131815885526E-3</v>
      </c>
      <c r="L351">
        <v>1.3645134711933737E-3</v>
      </c>
      <c r="M351">
        <v>1.2345137607982504E-3</v>
      </c>
      <c r="N351">
        <v>1.1045140504030715E-3</v>
      </c>
      <c r="O351">
        <v>9.7451434000789261E-4</v>
      </c>
      <c r="P351">
        <v>8.4451462961276924E-4</v>
      </c>
      <c r="Q351">
        <v>7.1451491921759036E-4</v>
      </c>
    </row>
    <row r="352" spans="2:17" x14ac:dyDescent="0.35">
      <c r="B352" t="s">
        <v>28</v>
      </c>
      <c r="C352">
        <f>Fogl2011!$DJ9</f>
        <v>5.1588308445960091E-3</v>
      </c>
      <c r="D352">
        <f>Fogl2012!$DJ9</f>
        <v>6.52973555334281E-3</v>
      </c>
      <c r="E352">
        <f>Fogl2013!$DJ9</f>
        <v>6.3347561334888506E-3</v>
      </c>
      <c r="F352">
        <f>Fogl2014!$DJ9</f>
        <v>5.3892993442097321E-3</v>
      </c>
      <c r="G352">
        <f>Fogl2015!$DJ9</f>
        <v>5.0105138651596794E-3</v>
      </c>
      <c r="H352">
        <f>Fogl2016!$DJ9</f>
        <v>5.0072470331657525E-3</v>
      </c>
      <c r="I352">
        <f>Fogl2017!$DJ9</f>
        <v>3.458757419510967E-3</v>
      </c>
      <c r="J352">
        <f>Fogl2018!$DJ9</f>
        <v>4.2632435782655933E-3</v>
      </c>
      <c r="K352" cm="1">
        <f t="array" ref="K352:Q352">TREND(C352:J352,$C$1:$J$1,$K$1:$Q$1)</f>
        <v>3.7519775618161111E-3</v>
      </c>
      <c r="L352">
        <v>3.442628581893592E-3</v>
      </c>
      <c r="M352">
        <v>3.1332796019710729E-3</v>
      </c>
      <c r="N352">
        <v>2.8239306220485538E-3</v>
      </c>
      <c r="O352">
        <v>2.5145816421260347E-3</v>
      </c>
      <c r="P352">
        <v>2.2052326622035157E-3</v>
      </c>
      <c r="Q352">
        <v>1.8958836822809966E-3</v>
      </c>
    </row>
    <row r="353" spans="2:17" x14ac:dyDescent="0.35">
      <c r="B353" t="s">
        <v>29</v>
      </c>
      <c r="C353">
        <f>Fogl2011!$DJ10</f>
        <v>2.1781381356641823E-2</v>
      </c>
      <c r="D353">
        <f>Fogl2012!$DJ10</f>
        <v>2.0169992184119724E-2</v>
      </c>
      <c r="E353">
        <f>Fogl2013!$DJ10</f>
        <v>1.8911958657173454E-2</v>
      </c>
      <c r="F353">
        <f>Fogl2014!$DJ10</f>
        <v>1.8560119061923071E-2</v>
      </c>
      <c r="G353">
        <f>Fogl2015!$DJ10</f>
        <v>1.9931167039032725E-2</v>
      </c>
      <c r="H353">
        <f>Fogl2016!$DJ10</f>
        <v>1.8288664468696862E-2</v>
      </c>
      <c r="I353">
        <f>Fogl2017!$DJ10</f>
        <v>1.5654636842221379E-2</v>
      </c>
      <c r="J353">
        <f>Fogl2018!$DJ10</f>
        <v>1.7836702231838222E-2</v>
      </c>
      <c r="K353" cm="1">
        <f t="array" ref="K353:Q353">TREND(C353:J353,$C$1:$J$1,$K$1:$Q$1)</f>
        <v>1.6176379596021695E-2</v>
      </c>
      <c r="L353">
        <v>1.5572946677314237E-2</v>
      </c>
      <c r="M353">
        <v>1.4969513758606556E-2</v>
      </c>
      <c r="N353">
        <v>1.4366080839899098E-2</v>
      </c>
      <c r="O353">
        <v>1.3762647921191418E-2</v>
      </c>
      <c r="P353">
        <v>1.3159215002483959E-2</v>
      </c>
      <c r="Q353">
        <v>1.2555782083776279E-2</v>
      </c>
    </row>
    <row r="354" spans="2:17" x14ac:dyDescent="0.35">
      <c r="C354" s="12" t="str">
        <f>Fogl2011!$DK2</f>
        <v>73: Reklám és piackutatás</v>
      </c>
      <c r="D354" s="12" t="str">
        <f>Fogl2011!$DK2</f>
        <v>73: Reklám és piackutatás</v>
      </c>
      <c r="E354" s="12" t="str">
        <f>Fogl2011!$DK2</f>
        <v>73: Reklám és piackutatás</v>
      </c>
      <c r="F354" s="12" t="str">
        <f>Fogl2011!$DK2</f>
        <v>73: Reklám és piackutatás</v>
      </c>
      <c r="G354" s="12" t="str">
        <f>Fogl2011!$DK2</f>
        <v>73: Reklám és piackutatás</v>
      </c>
      <c r="H354" s="12" t="str">
        <f>Fogl2011!$DK2</f>
        <v>73: Reklám és piackutatás</v>
      </c>
      <c r="I354" s="12" t="str">
        <f>Fogl2011!$DK2</f>
        <v>73: Reklám és piackutatás</v>
      </c>
      <c r="J354" s="12" t="str">
        <f>Fogl2011!$DK2</f>
        <v>73: Reklám és piackutatás</v>
      </c>
      <c r="K354" s="12"/>
      <c r="L354" s="12"/>
      <c r="M354" s="12"/>
      <c r="N354" s="12"/>
      <c r="O354" s="12"/>
      <c r="P354" s="12"/>
      <c r="Q354" s="12"/>
    </row>
    <row r="355" spans="2:17" x14ac:dyDescent="0.35">
      <c r="B355" t="s">
        <v>23</v>
      </c>
      <c r="C355">
        <f>Fogl2011!$DK4</f>
        <v>0</v>
      </c>
      <c r="D355">
        <f>Fogl2012!$DK4</f>
        <v>0</v>
      </c>
      <c r="E355">
        <f>Fogl2013!$DK4</f>
        <v>0</v>
      </c>
      <c r="F355">
        <f>Fogl2014!$DK4</f>
        <v>0</v>
      </c>
      <c r="G355">
        <f>Fogl2015!$DK4</f>
        <v>0</v>
      </c>
      <c r="H355">
        <f>Fogl2016!$DK4</f>
        <v>0</v>
      </c>
      <c r="I355">
        <f>Fogl2017!$DK4</f>
        <v>0</v>
      </c>
      <c r="J355">
        <f>Fogl2018!$DK4</f>
        <v>0</v>
      </c>
      <c r="K355" cm="1">
        <f t="array" ref="K355:Q355">TREND(C355:J355,$C$1:$J$1,$K$1:$Q$1)</f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2:17" x14ac:dyDescent="0.35">
      <c r="B356" t="s">
        <v>24</v>
      </c>
      <c r="C356">
        <f>Fogl2011!$DK5</f>
        <v>5.0116402244363106E-4</v>
      </c>
      <c r="D356">
        <f>Fogl2012!$DK5</f>
        <v>0</v>
      </c>
      <c r="E356">
        <f>Fogl2013!$DK5</f>
        <v>1.1276610255920596E-3</v>
      </c>
      <c r="F356">
        <f>Fogl2014!$DK5</f>
        <v>1.3551944266796292E-3</v>
      </c>
      <c r="G356">
        <f>Fogl2015!$DK5</f>
        <v>2.2035311472105405E-3</v>
      </c>
      <c r="H356">
        <f>Fogl2016!$DK5</f>
        <v>2.1405818370214165E-3</v>
      </c>
      <c r="I356">
        <f>Fogl2017!$DK5</f>
        <v>1.9807397522698189E-3</v>
      </c>
      <c r="J356">
        <f>Fogl2018!$DK5</f>
        <v>2.1353521240196124E-3</v>
      </c>
      <c r="K356" cm="1">
        <f t="array" ref="K356:Q356">TREND(C356:J356,$C$1:$J$1,$K$1:$Q$1)</f>
        <v>2.7821413255045835E-3</v>
      </c>
      <c r="L356">
        <v>3.0824998329712638E-3</v>
      </c>
      <c r="M356">
        <v>3.3828583404378332E-3</v>
      </c>
      <c r="N356">
        <v>3.6832168479045135E-3</v>
      </c>
      <c r="O356">
        <v>3.9835753553711939E-3</v>
      </c>
      <c r="P356">
        <v>4.2839338628378743E-3</v>
      </c>
      <c r="Q356">
        <v>4.5842923703045546E-3</v>
      </c>
    </row>
    <row r="357" spans="2:17" x14ac:dyDescent="0.35">
      <c r="B357" t="s">
        <v>25</v>
      </c>
      <c r="C357">
        <f>Fogl2011!$DK6</f>
        <v>7.0706862081194464E-4</v>
      </c>
      <c r="D357">
        <f>Fogl2012!$DK6</f>
        <v>9.5258642597920141E-4</v>
      </c>
      <c r="E357">
        <f>Fogl2013!$DK6</f>
        <v>1.5633482400253553E-3</v>
      </c>
      <c r="F357">
        <f>Fogl2014!$DK6</f>
        <v>2.2761540194583913E-3</v>
      </c>
      <c r="G357">
        <f>Fogl2015!$DK6</f>
        <v>1.8232960428062267E-3</v>
      </c>
      <c r="H357">
        <f>Fogl2016!$DK6</f>
        <v>1.8905548601562099E-3</v>
      </c>
      <c r="I357">
        <f>Fogl2017!$DK6</f>
        <v>1.157843696525155E-3</v>
      </c>
      <c r="J357">
        <f>Fogl2018!$DK6</f>
        <v>3.5177766204947374E-3</v>
      </c>
      <c r="K357" cm="1">
        <f t="array" ref="K357:Q357">TREND(C357:J357,$C$1:$J$1,$K$1:$Q$1)</f>
        <v>2.8734002211884269E-3</v>
      </c>
      <c r="L357">
        <v>3.1261383668341747E-3</v>
      </c>
      <c r="M357">
        <v>3.3788765124800335E-3</v>
      </c>
      <c r="N357">
        <v>3.6316146581258923E-3</v>
      </c>
      <c r="O357">
        <v>3.8843528037716402E-3</v>
      </c>
      <c r="P357">
        <v>4.137090949417499E-3</v>
      </c>
      <c r="Q357">
        <v>4.3898290950633578E-3</v>
      </c>
    </row>
    <row r="358" spans="2:17" x14ac:dyDescent="0.35">
      <c r="B358" t="s">
        <v>26</v>
      </c>
      <c r="C358">
        <f>Fogl2011!$DK7</f>
        <v>6.7948517461543468E-3</v>
      </c>
      <c r="D358">
        <f>Fogl2012!$DK7</f>
        <v>8.0811081803902254E-3</v>
      </c>
      <c r="E358">
        <f>Fogl2013!$DK7</f>
        <v>1.2896341547225553E-2</v>
      </c>
      <c r="F358">
        <f>Fogl2014!$DK7</f>
        <v>1.0330971597751398E-2</v>
      </c>
      <c r="G358">
        <f>Fogl2015!$DK7</f>
        <v>1.1672759590628809E-2</v>
      </c>
      <c r="H358">
        <f>Fogl2016!$DK7</f>
        <v>1.4874411904384472E-2</v>
      </c>
      <c r="I358">
        <f>Fogl2017!$DK7</f>
        <v>9.3495878494406267E-3</v>
      </c>
      <c r="J358">
        <f>Fogl2018!$DK7</f>
        <v>6.5109725168806106E-3</v>
      </c>
      <c r="K358" cm="1">
        <f t="array" ref="K358:Q358">TREND(C358:J358,$C$1:$J$1,$K$1:$Q$1)</f>
        <v>1.0686977909715401E-2</v>
      </c>
      <c r="L358">
        <v>1.0825445085961671E-2</v>
      </c>
      <c r="M358">
        <v>1.0963912262207998E-2</v>
      </c>
      <c r="N358">
        <v>1.1102379438454324E-2</v>
      </c>
      <c r="O358">
        <v>1.1240846614700595E-2</v>
      </c>
      <c r="P358">
        <v>1.1379313790946921E-2</v>
      </c>
      <c r="Q358">
        <v>1.1517780967193247E-2</v>
      </c>
    </row>
    <row r="359" spans="2:17" x14ac:dyDescent="0.35">
      <c r="B359" t="s">
        <v>27</v>
      </c>
      <c r="C359">
        <f>Fogl2011!$DK8</f>
        <v>5.0349501789685724E-3</v>
      </c>
      <c r="D359">
        <f>Fogl2012!$DK8</f>
        <v>7.0094484511636235E-3</v>
      </c>
      <c r="E359">
        <f>Fogl2013!$DK8</f>
        <v>1.3752338780288616E-2</v>
      </c>
      <c r="F359">
        <f>Fogl2014!$DK8</f>
        <v>1.080338092254465E-2</v>
      </c>
      <c r="G359">
        <f>Fogl2015!$DK8</f>
        <v>1.2863857508039912E-2</v>
      </c>
      <c r="H359">
        <f>Fogl2016!$DK8</f>
        <v>1.8629202995553186E-2</v>
      </c>
      <c r="I359">
        <f>Fogl2017!$DK8</f>
        <v>1.1144245579054617E-2</v>
      </c>
      <c r="J359">
        <f>Fogl2018!$DK8</f>
        <v>1.086807829594953E-2</v>
      </c>
      <c r="K359" cm="1">
        <f t="array" ref="K359:Q359">TREND(C359:J359,$C$1:$J$1,$K$1:$Q$1)</f>
        <v>1.5452310250888779E-2</v>
      </c>
      <c r="L359">
        <v>1.6383226342431723E-2</v>
      </c>
      <c r="M359">
        <v>1.7314142433974666E-2</v>
      </c>
      <c r="N359">
        <v>1.824505852551761E-2</v>
      </c>
      <c r="O359">
        <v>1.9175974617060554E-2</v>
      </c>
      <c r="P359">
        <v>2.010689070860372E-2</v>
      </c>
      <c r="Q359">
        <v>2.1037806800146663E-2</v>
      </c>
    </row>
    <row r="360" spans="2:17" x14ac:dyDescent="0.35">
      <c r="B360" t="s">
        <v>28</v>
      </c>
      <c r="C360">
        <f>Fogl2011!$DK9</f>
        <v>1.8783938360581055E-2</v>
      </c>
      <c r="D360">
        <f>Fogl2012!$DK9</f>
        <v>1.582881111168773E-2</v>
      </c>
      <c r="E360">
        <f>Fogl2013!$DK9</f>
        <v>2.109751264244053E-2</v>
      </c>
      <c r="F360">
        <f>Fogl2014!$DK9</f>
        <v>1.3905058307550844E-2</v>
      </c>
      <c r="G360">
        <f>Fogl2015!$DK9</f>
        <v>2.5571956057649139E-2</v>
      </c>
      <c r="H360">
        <f>Fogl2016!$DK9</f>
        <v>1.6984288674071566E-2</v>
      </c>
      <c r="I360">
        <f>Fogl2017!$DK9</f>
        <v>1.2339305680110938E-2</v>
      </c>
      <c r="J360">
        <f>Fogl2018!$DK9</f>
        <v>1.6737210868038119E-2</v>
      </c>
      <c r="K360" cm="1">
        <f t="array" ref="K360:Q360">TREND(C360:J360,$C$1:$J$1,$K$1:$Q$1)</f>
        <v>1.5917756975586173E-2</v>
      </c>
      <c r="L360">
        <v>1.5531478478435057E-2</v>
      </c>
      <c r="M360">
        <v>1.5145199981283941E-2</v>
      </c>
      <c r="N360">
        <v>1.4758921484132825E-2</v>
      </c>
      <c r="O360">
        <v>1.437264298698171E-2</v>
      </c>
      <c r="P360">
        <v>1.3986364489830594E-2</v>
      </c>
      <c r="Q360">
        <v>1.3600085992679478E-2</v>
      </c>
    </row>
    <row r="361" spans="2:17" x14ac:dyDescent="0.35">
      <c r="B361" t="s">
        <v>29</v>
      </c>
      <c r="C361">
        <f>Fogl2011!$DK10</f>
        <v>1.4312312082808813E-2</v>
      </c>
      <c r="D361">
        <f>Fogl2012!$DK10</f>
        <v>1.1292118257961784E-2</v>
      </c>
      <c r="E361">
        <f>Fogl2013!$DK10</f>
        <v>1.5044023227784977E-2</v>
      </c>
      <c r="F361">
        <f>Fogl2014!$DK10</f>
        <v>6.7425694538673104E-3</v>
      </c>
      <c r="G361">
        <f>Fogl2015!$DK10</f>
        <v>8.9515589639280572E-3</v>
      </c>
      <c r="H361">
        <f>Fogl2016!$DK10</f>
        <v>1.5019164364674854E-2</v>
      </c>
      <c r="I361">
        <f>Fogl2017!$DK10</f>
        <v>9.3041011327914241E-3</v>
      </c>
      <c r="J361">
        <f>Fogl2018!$DK10</f>
        <v>1.209004280622665E-2</v>
      </c>
      <c r="K361" cm="1">
        <f t="array" ref="K361:Q361">TREND(C361:J361,$C$1:$J$1,$K$1:$Q$1)</f>
        <v>1.0342974269762828E-2</v>
      </c>
      <c r="L361">
        <v>1.0064860488320004E-2</v>
      </c>
      <c r="M361">
        <v>9.7867467068771807E-3</v>
      </c>
      <c r="N361">
        <v>9.5086329254343571E-3</v>
      </c>
      <c r="O361">
        <v>9.2305191439915335E-3</v>
      </c>
      <c r="P361">
        <v>8.9524053625487099E-3</v>
      </c>
      <c r="Q361">
        <v>8.6742915811058863E-3</v>
      </c>
    </row>
    <row r="362" spans="2:17" x14ac:dyDescent="0.35">
      <c r="C362" s="12" t="str">
        <f>Fogl2011!$DL2</f>
        <v>74-75: Egyéb szakmai, tudományos és műszaki tevékenység; állat-egészségügyi ellátás</v>
      </c>
      <c r="D362" s="12" t="str">
        <f>Fogl2011!$DL2</f>
        <v>74-75: Egyéb szakmai, tudományos és műszaki tevékenység; állat-egészségügyi ellátás</v>
      </c>
      <c r="E362" s="12" t="str">
        <f>Fogl2011!$DL2</f>
        <v>74-75: Egyéb szakmai, tudományos és műszaki tevékenység; állat-egészségügyi ellátás</v>
      </c>
      <c r="F362" s="12" t="str">
        <f>Fogl2011!$DL2</f>
        <v>74-75: Egyéb szakmai, tudományos és műszaki tevékenység; állat-egészségügyi ellátás</v>
      </c>
      <c r="G362" s="12" t="str">
        <f>Fogl2011!$DL2</f>
        <v>74-75: Egyéb szakmai, tudományos és műszaki tevékenység; állat-egészségügyi ellátás</v>
      </c>
      <c r="H362" s="12" t="str">
        <f>Fogl2011!$DL2</f>
        <v>74-75: Egyéb szakmai, tudományos és műszaki tevékenység; állat-egészségügyi ellátás</v>
      </c>
      <c r="I362" s="12" t="str">
        <f>Fogl2011!$DL2</f>
        <v>74-75: Egyéb szakmai, tudományos és műszaki tevékenység; állat-egészségügyi ellátás</v>
      </c>
      <c r="J362" s="12" t="str">
        <f>Fogl2011!$DL2</f>
        <v>74-75: Egyéb szakmai, tudományos és műszaki tevékenység; állat-egészségügyi ellátás</v>
      </c>
      <c r="K362" s="12"/>
      <c r="L362" s="12"/>
      <c r="M362" s="12"/>
      <c r="N362" s="12"/>
      <c r="O362" s="12"/>
      <c r="P362" s="12"/>
      <c r="Q362" s="12"/>
    </row>
    <row r="363" spans="2:17" x14ac:dyDescent="0.35">
      <c r="B363" t="s">
        <v>23</v>
      </c>
      <c r="C363">
        <f>Fogl2011!$DL4</f>
        <v>0</v>
      </c>
      <c r="D363">
        <f>Fogl2012!$DL4</f>
        <v>0</v>
      </c>
      <c r="E363">
        <f>Fogl2013!$DL4</f>
        <v>0</v>
      </c>
      <c r="F363">
        <f>Fogl2014!$DL4</f>
        <v>9.4533212434085728E-5</v>
      </c>
      <c r="G363">
        <f>Fogl2015!$DL4</f>
        <v>0</v>
      </c>
      <c r="H363">
        <f>Fogl2016!$DL4</f>
        <v>0</v>
      </c>
      <c r="I363">
        <f>Fogl2017!$DL4</f>
        <v>0</v>
      </c>
      <c r="J363">
        <f>Fogl2018!$DL4</f>
        <v>0</v>
      </c>
      <c r="K363" cm="1">
        <f t="array" ref="K363:Q363">TREND(C363:J363,$C$1:$J$1,$K$1:$Q$1)</f>
        <v>6.7523723167204827E-6</v>
      </c>
      <c r="L363">
        <v>5.6269769306005468E-6</v>
      </c>
      <c r="M363">
        <v>4.5015815444801772E-6</v>
      </c>
      <c r="N363">
        <v>3.3761861583602414E-6</v>
      </c>
      <c r="O363">
        <v>2.2507907722403055E-6</v>
      </c>
      <c r="P363">
        <v>1.1253953861199359E-6</v>
      </c>
      <c r="Q363">
        <v>0</v>
      </c>
    </row>
    <row r="364" spans="2:17" x14ac:dyDescent="0.35">
      <c r="B364" t="s">
        <v>24</v>
      </c>
      <c r="C364">
        <f>Fogl2011!$DL5</f>
        <v>1.4354058935520668E-3</v>
      </c>
      <c r="D364">
        <f>Fogl2012!$DL5</f>
        <v>7.7316859603691283E-4</v>
      </c>
      <c r="E364">
        <f>Fogl2013!$DL5</f>
        <v>2.5704763288193393E-3</v>
      </c>
      <c r="F364">
        <f>Fogl2014!$DL5</f>
        <v>4.2337374425836967E-3</v>
      </c>
      <c r="G364">
        <f>Fogl2015!$DL5</f>
        <v>1.852105465667573E-3</v>
      </c>
      <c r="H364">
        <f>Fogl2016!$DL5</f>
        <v>2.3310964212291349E-3</v>
      </c>
      <c r="I364">
        <f>Fogl2017!$DL5</f>
        <v>2.078961716354862E-3</v>
      </c>
      <c r="J364">
        <f>Fogl2018!$DL5</f>
        <v>5.1095374651993265E-4</v>
      </c>
      <c r="K364" cm="1">
        <f t="array" ref="K364:Q364">TREND(C364:J364,$C$1:$J$1,$K$1:$Q$1)</f>
        <v>1.8102754623817718E-3</v>
      </c>
      <c r="L364">
        <v>1.7740615203898358E-3</v>
      </c>
      <c r="M364">
        <v>1.7378475783979136E-3</v>
      </c>
      <c r="N364">
        <v>1.7016336364059775E-3</v>
      </c>
      <c r="O364">
        <v>1.6654196944140554E-3</v>
      </c>
      <c r="P364">
        <v>1.6292057524221332E-3</v>
      </c>
      <c r="Q364">
        <v>1.5929918104301971E-3</v>
      </c>
    </row>
    <row r="365" spans="2:17" x14ac:dyDescent="0.35">
      <c r="B365" t="s">
        <v>25</v>
      </c>
      <c r="C365">
        <f>Fogl2011!$DL6</f>
        <v>7.6464916305926571E-3</v>
      </c>
      <c r="D365">
        <f>Fogl2012!$DL6</f>
        <v>3.7691969056799497E-3</v>
      </c>
      <c r="E365">
        <f>Fogl2013!$DL6</f>
        <v>4.3976382776524598E-3</v>
      </c>
      <c r="F365">
        <f>Fogl2014!$DL6</f>
        <v>7.4039762452839282E-3</v>
      </c>
      <c r="G365">
        <f>Fogl2015!$DL6</f>
        <v>3.3520500329335652E-3</v>
      </c>
      <c r="H365">
        <f>Fogl2016!$DL6</f>
        <v>1.9755578423944526E-3</v>
      </c>
      <c r="I365">
        <f>Fogl2017!$DL6</f>
        <v>4.4947384593817408E-3</v>
      </c>
      <c r="J365">
        <f>Fogl2018!$DL6</f>
        <v>4.6994298528609596E-3</v>
      </c>
      <c r="K365" cm="1">
        <f t="array" ref="K365:Q365">TREND(C365:J365,$C$1:$J$1,$K$1:$Q$1)</f>
        <v>3.2002478240400478E-3</v>
      </c>
      <c r="L365">
        <v>2.8631062503051696E-3</v>
      </c>
      <c r="M365">
        <v>2.5259646765701804E-3</v>
      </c>
      <c r="N365">
        <v>2.1888231028351912E-3</v>
      </c>
      <c r="O365">
        <v>1.851681529100202E-3</v>
      </c>
      <c r="P365">
        <v>1.5145399553652128E-3</v>
      </c>
      <c r="Q365">
        <v>1.1773983816303346E-3</v>
      </c>
    </row>
    <row r="366" spans="2:17" x14ac:dyDescent="0.35">
      <c r="B366" t="s">
        <v>26</v>
      </c>
      <c r="C366">
        <f>Fogl2011!$DL7</f>
        <v>7.8592694454015528E-3</v>
      </c>
      <c r="D366">
        <f>Fogl2012!$DL7</f>
        <v>6.69964395048057E-3</v>
      </c>
      <c r="E366">
        <f>Fogl2013!$DL7</f>
        <v>6.1808604601809756E-3</v>
      </c>
      <c r="F366">
        <f>Fogl2014!$DL7</f>
        <v>1.1691732666401389E-2</v>
      </c>
      <c r="G366">
        <f>Fogl2015!$DL7</f>
        <v>9.2931348189306037E-3</v>
      </c>
      <c r="H366">
        <f>Fogl2016!$DL7</f>
        <v>9.8592393730765407E-3</v>
      </c>
      <c r="I366">
        <f>Fogl2017!$DL7</f>
        <v>1.2229869761573572E-2</v>
      </c>
      <c r="J366">
        <f>Fogl2018!$DL7</f>
        <v>8.7467213713477935E-3</v>
      </c>
      <c r="K366" cm="1">
        <f t="array" ref="K366:Q366">TREND(C366:J366,$C$1:$J$1,$K$1:$Q$1)</f>
        <v>1.1346835664583166E-2</v>
      </c>
      <c r="L366">
        <v>1.1852786038729635E-2</v>
      </c>
      <c r="M366">
        <v>1.2358736412876103E-2</v>
      </c>
      <c r="N366">
        <v>1.2864686787022572E-2</v>
      </c>
      <c r="O366">
        <v>1.3370637161169041E-2</v>
      </c>
      <c r="P366">
        <v>1.387658753531551E-2</v>
      </c>
      <c r="Q366">
        <v>1.4382537909461979E-2</v>
      </c>
    </row>
    <row r="367" spans="2:17" x14ac:dyDescent="0.35">
      <c r="B367" t="s">
        <v>27</v>
      </c>
      <c r="C367">
        <f>Fogl2011!$DL8</f>
        <v>1.3975787264749301E-2</v>
      </c>
      <c r="D367">
        <f>Fogl2012!$DL8</f>
        <v>1.0800198825890625E-2</v>
      </c>
      <c r="E367">
        <f>Fogl2013!$DL8</f>
        <v>1.3624989201619319E-2</v>
      </c>
      <c r="F367">
        <f>Fogl2014!$DL8</f>
        <v>1.9534613112272142E-2</v>
      </c>
      <c r="G367">
        <f>Fogl2015!$DL8</f>
        <v>1.1376753467806625E-2</v>
      </c>
      <c r="H367">
        <f>Fogl2016!$DL8</f>
        <v>8.495826214240932E-3</v>
      </c>
      <c r="I367">
        <f>Fogl2017!$DL8</f>
        <v>7.7467456134563848E-3</v>
      </c>
      <c r="J367">
        <f>Fogl2018!$DL8</f>
        <v>1.1086351684360117E-2</v>
      </c>
      <c r="K367" cm="1">
        <f t="array" ref="K367:Q367">TREND(C367:J367,$C$1:$J$1,$K$1:$Q$1)</f>
        <v>8.9173726160050037E-3</v>
      </c>
      <c r="L367">
        <v>8.2145313811061715E-3</v>
      </c>
      <c r="M367">
        <v>7.5116901462075614E-3</v>
      </c>
      <c r="N367">
        <v>6.8088489113087292E-3</v>
      </c>
      <c r="O367">
        <v>6.1060076764098969E-3</v>
      </c>
      <c r="P367">
        <v>5.4031664415112868E-3</v>
      </c>
      <c r="Q367">
        <v>4.7003252066124546E-3</v>
      </c>
    </row>
    <row r="368" spans="2:17" x14ac:dyDescent="0.35">
      <c r="B368" t="s">
        <v>28</v>
      </c>
      <c r="C368">
        <f>Fogl2011!$DL9</f>
        <v>1.2915275616336715E-2</v>
      </c>
      <c r="D368">
        <f>Fogl2012!$DL9</f>
        <v>1.1079782112850402E-2</v>
      </c>
      <c r="E368">
        <f>Fogl2013!$DL9</f>
        <v>1.844737855354962E-2</v>
      </c>
      <c r="F368">
        <f>Fogl2014!$DL9</f>
        <v>1.7255687455379004E-2</v>
      </c>
      <c r="G368">
        <f>Fogl2015!$DL9</f>
        <v>1.5720071214759455E-2</v>
      </c>
      <c r="H368">
        <f>Fogl2016!$DL9</f>
        <v>1.8259224753022905E-2</v>
      </c>
      <c r="I368">
        <f>Fogl2017!$DL9</f>
        <v>1.9215877987201781E-2</v>
      </c>
      <c r="J368">
        <f>Fogl2018!$DL9</f>
        <v>1.2972174393555394E-2</v>
      </c>
      <c r="K368" cm="1">
        <f t="array" ref="K368:Q368">TREND(C368:J368,$C$1:$J$1,$K$1:$Q$1)</f>
        <v>1.7821328287800919E-2</v>
      </c>
      <c r="L368">
        <v>1.8285360349349578E-2</v>
      </c>
      <c r="M368">
        <v>1.8749392410898236E-2</v>
      </c>
      <c r="N368">
        <v>1.9213424472446894E-2</v>
      </c>
      <c r="O368">
        <v>1.9677456533995552E-2</v>
      </c>
      <c r="P368">
        <v>2.014148859554421E-2</v>
      </c>
      <c r="Q368">
        <v>2.0605520657092868E-2</v>
      </c>
    </row>
    <row r="369" spans="2:17" x14ac:dyDescent="0.35">
      <c r="B369" t="s">
        <v>29</v>
      </c>
      <c r="C369">
        <f>Fogl2011!$DL10</f>
        <v>2.0720506251628072E-2</v>
      </c>
      <c r="D369">
        <f>Fogl2012!$DL10</f>
        <v>2.4358262420680774E-2</v>
      </c>
      <c r="E369">
        <f>Fogl2013!$DL10</f>
        <v>4.3474737111213697E-2</v>
      </c>
      <c r="F369">
        <f>Fogl2014!$DL10</f>
        <v>4.2242841213402882E-2</v>
      </c>
      <c r="G369">
        <f>Fogl2015!$DL10</f>
        <v>3.170752385237937E-2</v>
      </c>
      <c r="H369">
        <f>Fogl2016!$DL10</f>
        <v>3.4001854695859451E-2</v>
      </c>
      <c r="I369">
        <f>Fogl2017!$DL10</f>
        <v>2.9183860630003795E-2</v>
      </c>
      <c r="J369">
        <f>Fogl2018!$DL10</f>
        <v>3.2277486013713115E-2</v>
      </c>
      <c r="K369" cm="1">
        <f t="array" ref="K369:Q369">TREND(C369:J369,$C$1:$J$1,$K$1:$Q$1)</f>
        <v>3.5785502850795403E-2</v>
      </c>
      <c r="L369">
        <v>3.6572084812392047E-2</v>
      </c>
      <c r="M369">
        <v>3.7358666773988691E-2</v>
      </c>
      <c r="N369">
        <v>3.8145248735585557E-2</v>
      </c>
      <c r="O369">
        <v>3.8931830697182201E-2</v>
      </c>
      <c r="P369">
        <v>3.9718412658778846E-2</v>
      </c>
      <c r="Q369">
        <v>4.0504994620375712E-2</v>
      </c>
    </row>
    <row r="370" spans="2:17" x14ac:dyDescent="0.35">
      <c r="C370" s="12" t="str">
        <f>Fogl2011!$DM2</f>
        <v>77: Kölcsönzés és operatív lízing</v>
      </c>
      <c r="D370" s="12" t="str">
        <f>Fogl2011!$DM2</f>
        <v>77: Kölcsönzés és operatív lízing</v>
      </c>
      <c r="E370" s="12" t="str">
        <f>Fogl2011!$DM2</f>
        <v>77: Kölcsönzés és operatív lízing</v>
      </c>
      <c r="F370" s="12" t="str">
        <f>Fogl2011!$DM2</f>
        <v>77: Kölcsönzés és operatív lízing</v>
      </c>
      <c r="G370" s="12" t="str">
        <f>Fogl2011!$DM2</f>
        <v>77: Kölcsönzés és operatív lízing</v>
      </c>
      <c r="H370" s="12" t="str">
        <f>Fogl2011!$DM2</f>
        <v>77: Kölcsönzés és operatív lízing</v>
      </c>
      <c r="I370" s="12" t="str">
        <f>Fogl2011!$DM2</f>
        <v>77: Kölcsönzés és operatív lízing</v>
      </c>
      <c r="J370" s="12" t="str">
        <f>Fogl2011!$DM2</f>
        <v>77: Kölcsönzés és operatív lízing</v>
      </c>
      <c r="K370" s="12"/>
      <c r="L370" s="12"/>
      <c r="M370" s="12"/>
      <c r="N370" s="12"/>
      <c r="O370" s="12"/>
      <c r="P370" s="12"/>
      <c r="Q370" s="12"/>
    </row>
    <row r="371" spans="2:17" x14ac:dyDescent="0.35">
      <c r="B371" t="s">
        <v>23</v>
      </c>
      <c r="C371">
        <f>Fogl2011!$DM4</f>
        <v>0</v>
      </c>
      <c r="D371">
        <f>Fogl2012!$DM4</f>
        <v>0</v>
      </c>
      <c r="E371">
        <f>Fogl2013!$DM4</f>
        <v>0</v>
      </c>
      <c r="F371">
        <f>Fogl2014!$DM4</f>
        <v>0</v>
      </c>
      <c r="G371">
        <f>Fogl2015!$DM4</f>
        <v>0</v>
      </c>
      <c r="H371">
        <f>Fogl2016!$DM4</f>
        <v>0</v>
      </c>
      <c r="I371">
        <f>Fogl2017!$DM4</f>
        <v>0</v>
      </c>
      <c r="J371">
        <f>Fogl2018!$DM4</f>
        <v>0</v>
      </c>
      <c r="K371" cm="1">
        <f t="array" ref="K371:Q371">TREND(C371:J371,$C$1:$J$1,$K$1:$Q$1)</f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2:17" x14ac:dyDescent="0.35">
      <c r="B372" t="s">
        <v>24</v>
      </c>
      <c r="C372">
        <f>Fogl2011!$DM5</f>
        <v>0</v>
      </c>
      <c r="D372">
        <f>Fogl2012!$DM5</f>
        <v>0</v>
      </c>
      <c r="E372">
        <f>Fogl2013!$DM5</f>
        <v>2.2753491025561412E-4</v>
      </c>
      <c r="F372">
        <f>Fogl2014!$DM5</f>
        <v>9.9575621018585062E-5</v>
      </c>
      <c r="G372">
        <f>Fogl2015!$DM5</f>
        <v>7.6577433371457368E-5</v>
      </c>
      <c r="H372">
        <f>Fogl2016!$DM5</f>
        <v>1.6679371716398698E-4</v>
      </c>
      <c r="I372">
        <f>Fogl2017!$DM5</f>
        <v>2.2027131723854107E-4</v>
      </c>
      <c r="J372">
        <f>Fogl2018!$DM5</f>
        <v>1.9054728039550578E-3</v>
      </c>
      <c r="K372" cm="1">
        <f t="array" ref="K372:Q372">TREND(C372:J372,$C$1:$J$1,$K$1:$Q$1)</f>
        <v>1.0995877493195083E-3</v>
      </c>
      <c r="L372">
        <v>1.269045421307069E-3</v>
      </c>
      <c r="M372">
        <v>1.4385030932946297E-3</v>
      </c>
      <c r="N372">
        <v>1.6079607652821903E-3</v>
      </c>
      <c r="O372">
        <v>1.7774184372698065E-3</v>
      </c>
      <c r="P372">
        <v>1.9468761092573672E-3</v>
      </c>
      <c r="Q372">
        <v>2.1163337812449279E-3</v>
      </c>
    </row>
    <row r="373" spans="2:17" x14ac:dyDescent="0.35">
      <c r="B373" t="s">
        <v>25</v>
      </c>
      <c r="C373">
        <f>Fogl2011!$DM6</f>
        <v>1.0609513662091447E-3</v>
      </c>
      <c r="D373">
        <f>Fogl2012!$DM6</f>
        <v>9.584616156980575E-4</v>
      </c>
      <c r="E373">
        <f>Fogl2013!$DM6</f>
        <v>1.9562452650025361E-3</v>
      </c>
      <c r="F373">
        <f>Fogl2014!$DM6</f>
        <v>2.0017253045787357E-3</v>
      </c>
      <c r="G373">
        <f>Fogl2015!$DM6</f>
        <v>6.0273850782695476E-4</v>
      </c>
      <c r="H373">
        <f>Fogl2016!$DM6</f>
        <v>7.5409553816394113E-4</v>
      </c>
      <c r="I373">
        <f>Fogl2017!$DM6</f>
        <v>1.6872782900472245E-3</v>
      </c>
      <c r="J373">
        <f>Fogl2018!$DM6</f>
        <v>3.9221482794343067E-3</v>
      </c>
      <c r="K373" cm="1">
        <f t="array" ref="K373:Q373">TREND(C373:J373,$C$1:$J$1,$K$1:$Q$1)</f>
        <v>2.6179747594623493E-3</v>
      </c>
      <c r="L373">
        <v>2.8402012569272439E-3</v>
      </c>
      <c r="M373">
        <v>3.0624277543921941E-3</v>
      </c>
      <c r="N373">
        <v>3.2846542518571442E-3</v>
      </c>
      <c r="O373">
        <v>3.5068807493220944E-3</v>
      </c>
      <c r="P373">
        <v>3.729107246786989E-3</v>
      </c>
      <c r="Q373">
        <v>3.9513337442519392E-3</v>
      </c>
    </row>
    <row r="374" spans="2:17" x14ac:dyDescent="0.35">
      <c r="B374" t="s">
        <v>26</v>
      </c>
      <c r="C374">
        <f>Fogl2011!$DM7</f>
        <v>2.6670324399180154E-3</v>
      </c>
      <c r="D374">
        <f>Fogl2012!$DM7</f>
        <v>1.0035303437089379E-3</v>
      </c>
      <c r="E374">
        <f>Fogl2013!$DM7</f>
        <v>3.0245494168124314E-4</v>
      </c>
      <c r="F374">
        <f>Fogl2014!$DM7</f>
        <v>0</v>
      </c>
      <c r="G374">
        <f>Fogl2015!$DM7</f>
        <v>1.902084635355554E-3</v>
      </c>
      <c r="H374">
        <f>Fogl2016!$DM7</f>
        <v>1.2779687624959002E-3</v>
      </c>
      <c r="I374">
        <f>Fogl2017!$DM7</f>
        <v>1.5418992206697874E-3</v>
      </c>
      <c r="J374">
        <f>Fogl2018!$DM7</f>
        <v>2.124872669394678E-3</v>
      </c>
      <c r="K374" cm="1">
        <f t="array" ref="K374:Q374">TREND(C374:J374,$C$1:$J$1,$K$1:$Q$1)</f>
        <v>1.5520528099891157E-3</v>
      </c>
      <c r="L374">
        <v>1.5964022396193489E-3</v>
      </c>
      <c r="M374">
        <v>1.640751669249596E-3</v>
      </c>
      <c r="N374">
        <v>1.6851010988798432E-3</v>
      </c>
      <c r="O374">
        <v>1.7294505285100764E-3</v>
      </c>
      <c r="P374">
        <v>1.7737999581403235E-3</v>
      </c>
      <c r="Q374">
        <v>1.8181493877705707E-3</v>
      </c>
    </row>
    <row r="375" spans="2:17" x14ac:dyDescent="0.35">
      <c r="B375" t="s">
        <v>27</v>
      </c>
      <c r="C375">
        <f>Fogl2011!$DM8</f>
        <v>1.1137058540316989E-3</v>
      </c>
      <c r="D375">
        <f>Fogl2012!$DM8</f>
        <v>8.2325543166541614E-4</v>
      </c>
      <c r="E375">
        <f>Fogl2013!$DM8</f>
        <v>1.1876212388951565E-3</v>
      </c>
      <c r="F375">
        <f>Fogl2014!$DM8</f>
        <v>7.8639208394164618E-4</v>
      </c>
      <c r="G375">
        <f>Fogl2015!$DM8</f>
        <v>1.9663108697961311E-3</v>
      </c>
      <c r="H375">
        <f>Fogl2016!$DM8</f>
        <v>3.4462870856277312E-3</v>
      </c>
      <c r="I375">
        <f>Fogl2017!$DM8</f>
        <v>2.1718751879720149E-3</v>
      </c>
      <c r="J375">
        <f>Fogl2018!$DM8</f>
        <v>3.8079401303013536E-3</v>
      </c>
      <c r="K375" cm="1">
        <f t="array" ref="K375:Q375">TREND(C375:J375,$C$1:$J$1,$K$1:$Q$1)</f>
        <v>3.7107085767864589E-3</v>
      </c>
      <c r="L375">
        <v>4.1102163748991671E-3</v>
      </c>
      <c r="M375">
        <v>4.5097241730119864E-3</v>
      </c>
      <c r="N375">
        <v>4.9092319711246946E-3</v>
      </c>
      <c r="O375">
        <v>5.3087397692375138E-3</v>
      </c>
      <c r="P375">
        <v>5.708247567350222E-3</v>
      </c>
      <c r="Q375">
        <v>6.1077553654630412E-3</v>
      </c>
    </row>
    <row r="376" spans="2:17" x14ac:dyDescent="0.35">
      <c r="B376" t="s">
        <v>28</v>
      </c>
      <c r="C376">
        <f>Fogl2011!$DM9</f>
        <v>1.9929473177409348E-3</v>
      </c>
      <c r="D376">
        <f>Fogl2012!$DM9</f>
        <v>3.0496505954029102E-3</v>
      </c>
      <c r="E376">
        <f>Fogl2013!$DM9</f>
        <v>1.834153361938548E-3</v>
      </c>
      <c r="F376">
        <f>Fogl2014!$DM9</f>
        <v>3.4723806303916843E-4</v>
      </c>
      <c r="G376">
        <f>Fogl2015!$DM9</f>
        <v>3.4163416242814692E-3</v>
      </c>
      <c r="H376">
        <f>Fogl2016!$DM9</f>
        <v>3.5825411080997204E-3</v>
      </c>
      <c r="I376">
        <f>Fogl2017!$DM9</f>
        <v>1.0440860437106847E-3</v>
      </c>
      <c r="J376">
        <f>Fogl2018!$DM9</f>
        <v>2.5636724002739185E-3</v>
      </c>
      <c r="K376" cm="1">
        <f t="array" ref="K376:Q376">TREND(C376:J376,$C$1:$J$1,$K$1:$Q$1)</f>
        <v>2.3510530796142515E-3</v>
      </c>
      <c r="L376">
        <v>2.378214027459441E-3</v>
      </c>
      <c r="M376">
        <v>2.4053749753046236E-3</v>
      </c>
      <c r="N376">
        <v>2.4325359231498062E-3</v>
      </c>
      <c r="O376">
        <v>2.4596968709949957E-3</v>
      </c>
      <c r="P376">
        <v>2.4868578188401783E-3</v>
      </c>
      <c r="Q376">
        <v>2.5140187666853678E-3</v>
      </c>
    </row>
    <row r="377" spans="2:17" x14ac:dyDescent="0.35">
      <c r="B377" t="s">
        <v>29</v>
      </c>
      <c r="C377">
        <f>Fogl2011!$DM10</f>
        <v>0</v>
      </c>
      <c r="D377">
        <f>Fogl2012!$DM10</f>
        <v>2.4036654939136237E-4</v>
      </c>
      <c r="E377">
        <f>Fogl2013!$DM10</f>
        <v>6.5485657097957232E-4</v>
      </c>
      <c r="F377">
        <f>Fogl2014!$DM10</f>
        <v>2.9106719990047941E-4</v>
      </c>
      <c r="G377">
        <f>Fogl2015!$DM10</f>
        <v>3.8288716685728683E-4</v>
      </c>
      <c r="H377">
        <f>Fogl2016!$DM10</f>
        <v>8.0577809841193707E-4</v>
      </c>
      <c r="I377">
        <f>Fogl2017!$DM10</f>
        <v>9.2734224557425781E-4</v>
      </c>
      <c r="J377">
        <f>Fogl2018!$DM10</f>
        <v>5.3317172779436478E-3</v>
      </c>
      <c r="K377" cm="1">
        <f t="array" ref="K377:Q377">TREND(C377:J377,$C$1:$J$1,$K$1:$Q$1)</f>
        <v>3.2918313873344651E-3</v>
      </c>
      <c r="L377">
        <v>3.7835157203793823E-3</v>
      </c>
      <c r="M377">
        <v>4.2752000534242995E-3</v>
      </c>
      <c r="N377">
        <v>4.7668843864693278E-3</v>
      </c>
      <c r="O377">
        <v>5.258568719514245E-3</v>
      </c>
      <c r="P377">
        <v>5.7502530525591622E-3</v>
      </c>
      <c r="Q377">
        <v>6.2419373856040794E-3</v>
      </c>
    </row>
    <row r="378" spans="2:17" x14ac:dyDescent="0.35">
      <c r="C378" s="12" t="str">
        <f>Fogl2011!$DN2</f>
        <v>78: Munkaerő-piaci szolgáltatás</v>
      </c>
      <c r="D378" s="12" t="str">
        <f>Fogl2011!$DN2</f>
        <v>78: Munkaerő-piaci szolgáltatás</v>
      </c>
      <c r="E378" s="12" t="str">
        <f>Fogl2011!$DN2</f>
        <v>78: Munkaerő-piaci szolgáltatás</v>
      </c>
      <c r="F378" s="12" t="str">
        <f>Fogl2011!$DN2</f>
        <v>78: Munkaerő-piaci szolgáltatás</v>
      </c>
      <c r="G378" s="12" t="str">
        <f>Fogl2011!$DN2</f>
        <v>78: Munkaerő-piaci szolgáltatás</v>
      </c>
      <c r="H378" s="12" t="str">
        <f>Fogl2011!$DN2</f>
        <v>78: Munkaerő-piaci szolgáltatás</v>
      </c>
      <c r="I378" s="12" t="str">
        <f>Fogl2011!$DN2</f>
        <v>78: Munkaerő-piaci szolgáltatás</v>
      </c>
      <c r="J378" s="12" t="str">
        <f>Fogl2011!$DN2</f>
        <v>78: Munkaerő-piaci szolgáltatás</v>
      </c>
      <c r="K378" s="12"/>
      <c r="L378" s="12"/>
      <c r="M378" s="12"/>
      <c r="N378" s="12"/>
      <c r="O378" s="12"/>
      <c r="P378" s="12"/>
      <c r="Q378" s="12"/>
    </row>
    <row r="379" spans="2:17" x14ac:dyDescent="0.35">
      <c r="B379" t="s">
        <v>23</v>
      </c>
      <c r="C379">
        <f>Fogl2011!$DN4</f>
        <v>0</v>
      </c>
      <c r="D379">
        <f>Fogl2012!$DN4</f>
        <v>0</v>
      </c>
      <c r="E379">
        <f>Fogl2013!$DN4</f>
        <v>0</v>
      </c>
      <c r="F379">
        <f>Fogl2014!$DN4</f>
        <v>1.8109852649112818E-4</v>
      </c>
      <c r="G379">
        <f>Fogl2015!$DN4</f>
        <v>0</v>
      </c>
      <c r="H379">
        <f>Fogl2016!$DN4</f>
        <v>0</v>
      </c>
      <c r="I379">
        <f>Fogl2017!$DN4</f>
        <v>3.2297116780901074E-4</v>
      </c>
      <c r="J379">
        <f>Fogl2018!$DN4</f>
        <v>6.290581236856785E-4</v>
      </c>
      <c r="K379" cm="1">
        <f t="array" ref="K379:Q379">TREND(C379:J379,$C$1:$J$1,$K$1:$Q$1)</f>
        <v>4.5434620108861234E-4</v>
      </c>
      <c r="L379">
        <v>5.2383625083091134E-4</v>
      </c>
      <c r="M379">
        <v>5.933263005732381E-4</v>
      </c>
      <c r="N379">
        <v>6.628163503155371E-4</v>
      </c>
      <c r="O379">
        <v>7.3230640005783609E-4</v>
      </c>
      <c r="P379">
        <v>8.0179644980013509E-4</v>
      </c>
      <c r="Q379">
        <v>8.7128649954243409E-4</v>
      </c>
    </row>
    <row r="380" spans="2:17" x14ac:dyDescent="0.35">
      <c r="B380" t="s">
        <v>24</v>
      </c>
      <c r="C380">
        <f>Fogl2011!$DN5</f>
        <v>2.1145426803877493E-3</v>
      </c>
      <c r="D380">
        <f>Fogl2012!$DN5</f>
        <v>6.124083880969476E-3</v>
      </c>
      <c r="E380">
        <f>Fogl2013!$DN5</f>
        <v>4.2786695257329092E-3</v>
      </c>
      <c r="F380">
        <f>Fogl2014!$DN5</f>
        <v>1.4958738288167186E-3</v>
      </c>
      <c r="G380">
        <f>Fogl2015!$DN5</f>
        <v>1.9064215387296331E-3</v>
      </c>
      <c r="H380">
        <f>Fogl2016!$DN5</f>
        <v>9.6284516927456782E-4</v>
      </c>
      <c r="I380">
        <f>Fogl2017!$DN5</f>
        <v>2.5116495671360932E-3</v>
      </c>
      <c r="J380">
        <f>Fogl2018!$DN5</f>
        <v>1.9365122631108142E-3</v>
      </c>
      <c r="K380" cm="1">
        <f t="array" ref="K380:Q380">TREND(C380:J380,$C$1:$J$1,$K$1:$Q$1)</f>
        <v>1.1210403505429456E-3</v>
      </c>
      <c r="L380">
        <v>7.7764380471467831E-4</v>
      </c>
      <c r="M380">
        <v>4.3424725888652205E-4</v>
      </c>
      <c r="N380">
        <v>9.0850713058365784E-5</v>
      </c>
      <c r="O380">
        <v>-2.5254583276979048E-4</v>
      </c>
      <c r="P380">
        <v>-5.9594237859805776E-4</v>
      </c>
      <c r="Q380">
        <v>-9.3933892442621403E-4</v>
      </c>
    </row>
    <row r="381" spans="2:17" x14ac:dyDescent="0.35">
      <c r="B381" t="s">
        <v>25</v>
      </c>
      <c r="C381">
        <f>Fogl2011!$DN6</f>
        <v>5.1717128207073868E-3</v>
      </c>
      <c r="D381">
        <f>Fogl2012!$DN6</f>
        <v>6.6495999998971876E-3</v>
      </c>
      <c r="E381">
        <f>Fogl2013!$DN6</f>
        <v>2.8693632312168688E-3</v>
      </c>
      <c r="F381">
        <f>Fogl2014!$DN6</f>
        <v>2.0427913788199259E-3</v>
      </c>
      <c r="G381">
        <f>Fogl2015!$DN6</f>
        <v>3.4259823995817723E-3</v>
      </c>
      <c r="H381">
        <f>Fogl2016!$DN6</f>
        <v>8.6622748792867695E-3</v>
      </c>
      <c r="I381">
        <f>Fogl2017!$DN6</f>
        <v>5.1236396912613938E-3</v>
      </c>
      <c r="J381">
        <f>Fogl2018!$DN6</f>
        <v>2.300379217007432E-3</v>
      </c>
      <c r="K381" cm="1">
        <f t="array" ref="K381:Q381">TREND(C381:J381,$C$1:$J$1,$K$1:$Q$1)</f>
        <v>4.0503316591451732E-3</v>
      </c>
      <c r="L381">
        <v>3.9435791495724681E-3</v>
      </c>
      <c r="M381">
        <v>3.8368266399997908E-3</v>
      </c>
      <c r="N381">
        <v>3.7300741304270857E-3</v>
      </c>
      <c r="O381">
        <v>3.6233216208543806E-3</v>
      </c>
      <c r="P381">
        <v>3.5165691112816755E-3</v>
      </c>
      <c r="Q381">
        <v>3.4098166017089704E-3</v>
      </c>
    </row>
    <row r="382" spans="2:17" x14ac:dyDescent="0.35">
      <c r="B382" t="s">
        <v>26</v>
      </c>
      <c r="C382">
        <f>Fogl2011!$DN7</f>
        <v>2.8839304990348584E-3</v>
      </c>
      <c r="D382">
        <f>Fogl2012!$DN7</f>
        <v>2.8825339592668561E-3</v>
      </c>
      <c r="E382">
        <f>Fogl2013!$DN7</f>
        <v>3.7711631038850274E-3</v>
      </c>
      <c r="F382">
        <f>Fogl2014!$DN7</f>
        <v>2.4230982844512948E-3</v>
      </c>
      <c r="G382">
        <f>Fogl2015!$DN7</f>
        <v>3.4747756382329876E-3</v>
      </c>
      <c r="H382">
        <f>Fogl2016!$DN7</f>
        <v>4.2778311326939281E-3</v>
      </c>
      <c r="I382">
        <f>Fogl2017!$DN7</f>
        <v>3.9509094314500344E-3</v>
      </c>
      <c r="J382">
        <f>Fogl2018!$DN7</f>
        <v>1.0650817447109478E-2</v>
      </c>
      <c r="K382" cm="1">
        <f t="array" ref="K382:Q382">TREND(C382:J382,$C$1:$J$1,$K$1:$Q$1)</f>
        <v>7.625905692603796E-3</v>
      </c>
      <c r="L382">
        <v>8.3673553049568028E-3</v>
      </c>
      <c r="M382">
        <v>9.1088049173098096E-3</v>
      </c>
      <c r="N382">
        <v>9.8502545296625943E-3</v>
      </c>
      <c r="O382">
        <v>1.0591704142015601E-2</v>
      </c>
      <c r="P382">
        <v>1.1333153754368608E-2</v>
      </c>
      <c r="Q382">
        <v>1.2074603366721393E-2</v>
      </c>
    </row>
    <row r="383" spans="2:17" x14ac:dyDescent="0.35">
      <c r="B383" t="s">
        <v>27</v>
      </c>
      <c r="C383">
        <f>Fogl2011!$DN8</f>
        <v>7.0569677405711633E-3</v>
      </c>
      <c r="D383">
        <f>Fogl2012!$DN8</f>
        <v>5.2915830985097341E-3</v>
      </c>
      <c r="E383">
        <f>Fogl2013!$DN8</f>
        <v>2.3891840782377192E-3</v>
      </c>
      <c r="F383">
        <f>Fogl2014!$DN8</f>
        <v>5.0236731248638955E-3</v>
      </c>
      <c r="G383">
        <f>Fogl2015!$DN8</f>
        <v>6.8903023438180704E-3</v>
      </c>
      <c r="H383">
        <f>Fogl2016!$DN8</f>
        <v>5.4272483762915951E-3</v>
      </c>
      <c r="I383">
        <f>Fogl2017!$DN8</f>
        <v>4.4526122163960702E-3</v>
      </c>
      <c r="J383">
        <f>Fogl2018!$DN8</f>
        <v>1.311154481329169E-2</v>
      </c>
      <c r="K383" cm="1">
        <f t="array" ref="K383:Q383">TREND(C383:J383,$C$1:$J$1,$K$1:$Q$1)</f>
        <v>8.8393898603329468E-3</v>
      </c>
      <c r="L383">
        <v>9.4247232795183766E-3</v>
      </c>
      <c r="M383">
        <v>1.0010056698704028E-2</v>
      </c>
      <c r="N383">
        <v>1.059539011788968E-2</v>
      </c>
      <c r="O383">
        <v>1.1180723537075332E-2</v>
      </c>
      <c r="P383">
        <v>1.1766056956260984E-2</v>
      </c>
      <c r="Q383">
        <v>1.2351390375446414E-2</v>
      </c>
    </row>
    <row r="384" spans="2:17" x14ac:dyDescent="0.35">
      <c r="B384" t="s">
        <v>28</v>
      </c>
      <c r="C384">
        <f>Fogl2011!$DN9</f>
        <v>1.417507888394872E-2</v>
      </c>
      <c r="D384">
        <f>Fogl2012!$DN9</f>
        <v>1.361138779321678E-2</v>
      </c>
      <c r="E384">
        <f>Fogl2013!$DN9</f>
        <v>1.0157936228062983E-2</v>
      </c>
      <c r="F384">
        <f>Fogl2014!$DN9</f>
        <v>8.6927292715741518E-3</v>
      </c>
      <c r="G384">
        <f>Fogl2015!$DN9</f>
        <v>1.2348174610089744E-2</v>
      </c>
      <c r="H384">
        <f>Fogl2016!$DN9</f>
        <v>1.2193817714688299E-2</v>
      </c>
      <c r="I384">
        <f>Fogl2017!$DN9</f>
        <v>1.2928253639578167E-2</v>
      </c>
      <c r="J384">
        <f>Fogl2018!$DN9</f>
        <v>2.8079427815106806E-2</v>
      </c>
      <c r="K384" cm="1">
        <f t="array" ref="K384:Q384">TREND(C384:J384,$C$1:$J$1,$K$1:$Q$1)</f>
        <v>1.9577521898907158E-2</v>
      </c>
      <c r="L384">
        <v>2.0811782155434333E-2</v>
      </c>
      <c r="M384">
        <v>2.2046042411961952E-2</v>
      </c>
      <c r="N384">
        <v>2.3280302668489128E-2</v>
      </c>
      <c r="O384">
        <v>2.4514562925016747E-2</v>
      </c>
      <c r="P384">
        <v>2.5748823181544367E-2</v>
      </c>
      <c r="Q384">
        <v>2.6983083438071542E-2</v>
      </c>
    </row>
    <row r="385" spans="2:17" x14ac:dyDescent="0.35">
      <c r="B385" t="s">
        <v>29</v>
      </c>
      <c r="C385">
        <f>Fogl2011!$DN10</f>
        <v>6.9652526363615744E-3</v>
      </c>
      <c r="D385">
        <f>Fogl2012!$DN10</f>
        <v>6.8837408449639904E-3</v>
      </c>
      <c r="E385">
        <f>Fogl2013!$DN10</f>
        <v>3.7399319394636195E-3</v>
      </c>
      <c r="F385">
        <f>Fogl2014!$DN10</f>
        <v>6.0740445785124391E-3</v>
      </c>
      <c r="G385">
        <f>Fogl2015!$DN10</f>
        <v>9.821381894223229E-3</v>
      </c>
      <c r="H385">
        <f>Fogl2016!$DN10</f>
        <v>9.5551555206901742E-3</v>
      </c>
      <c r="I385">
        <f>Fogl2017!$DN10</f>
        <v>3.4492066465039981E-3</v>
      </c>
      <c r="J385">
        <f>Fogl2018!$DN10</f>
        <v>3.7681815056073483E-3</v>
      </c>
      <c r="K385" cm="1">
        <f t="array" ref="K385:Q385">TREND(C385:J385,$C$1:$J$1,$K$1:$Q$1)</f>
        <v>5.2985854717806924E-3</v>
      </c>
      <c r="L385">
        <v>5.0800240331118074E-3</v>
      </c>
      <c r="M385">
        <v>4.8614625944428669E-3</v>
      </c>
      <c r="N385">
        <v>4.6429011557739264E-3</v>
      </c>
      <c r="O385">
        <v>4.4243397171050414E-3</v>
      </c>
      <c r="P385">
        <v>4.2057782784361009E-3</v>
      </c>
      <c r="Q385">
        <v>3.9872168397672159E-3</v>
      </c>
    </row>
    <row r="386" spans="2:17" x14ac:dyDescent="0.35">
      <c r="C386" s="12" t="str">
        <f>Fogl2011!$DO2</f>
        <v>79: Utazásközvetítés, utazásszervezés és egyéb foglalás</v>
      </c>
      <c r="D386" s="12" t="str">
        <f>Fogl2011!$DO2</f>
        <v>79: Utazásközvetítés, utazásszervezés és egyéb foglalás</v>
      </c>
      <c r="E386" s="12" t="str">
        <f>Fogl2011!$DO2</f>
        <v>79: Utazásközvetítés, utazásszervezés és egyéb foglalás</v>
      </c>
      <c r="F386" s="12" t="str">
        <f>Fogl2011!$DO2</f>
        <v>79: Utazásközvetítés, utazásszervezés és egyéb foglalás</v>
      </c>
      <c r="G386" s="12" t="str">
        <f>Fogl2011!$DO2</f>
        <v>79: Utazásközvetítés, utazásszervezés és egyéb foglalás</v>
      </c>
      <c r="H386" s="12" t="str">
        <f>Fogl2011!$DO2</f>
        <v>79: Utazásközvetítés, utazásszervezés és egyéb foglalás</v>
      </c>
      <c r="I386" s="12" t="str">
        <f>Fogl2011!$DO2</f>
        <v>79: Utazásközvetítés, utazásszervezés és egyéb foglalás</v>
      </c>
      <c r="J386" s="12" t="str">
        <f>Fogl2011!$DO2</f>
        <v>79: Utazásközvetítés, utazásszervezés és egyéb foglalás</v>
      </c>
      <c r="K386" s="12"/>
      <c r="L386" s="12"/>
      <c r="M386" s="12"/>
      <c r="N386" s="12"/>
      <c r="O386" s="12"/>
      <c r="P386" s="12"/>
      <c r="Q386" s="12"/>
    </row>
    <row r="387" spans="2:17" x14ac:dyDescent="0.35">
      <c r="B387" t="s">
        <v>23</v>
      </c>
      <c r="C387">
        <f>Fogl2011!$DO4</f>
        <v>0</v>
      </c>
      <c r="D387">
        <f>Fogl2012!$DO4</f>
        <v>0</v>
      </c>
      <c r="E387">
        <f>Fogl2013!$DO4</f>
        <v>0</v>
      </c>
      <c r="F387">
        <f>Fogl2014!$DO4</f>
        <v>0</v>
      </c>
      <c r="G387">
        <f>Fogl2015!$DO4</f>
        <v>0</v>
      </c>
      <c r="H387">
        <f>Fogl2016!$DO4</f>
        <v>0</v>
      </c>
      <c r="I387">
        <f>Fogl2017!$DO4</f>
        <v>0</v>
      </c>
      <c r="J387">
        <f>Fogl2018!$DO4</f>
        <v>0</v>
      </c>
      <c r="K387" cm="1">
        <f t="array" ref="K387:Q387">TREND(C387:J387,$C$1:$J$1,$K$1:$Q$1)</f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</row>
    <row r="388" spans="2:17" x14ac:dyDescent="0.35">
      <c r="B388" t="s">
        <v>24</v>
      </c>
      <c r="C388">
        <f>Fogl2011!$DO5</f>
        <v>1.2715494613056773E-3</v>
      </c>
      <c r="D388">
        <f>Fogl2012!$DO5</f>
        <v>0</v>
      </c>
      <c r="E388">
        <f>Fogl2013!$DO5</f>
        <v>0</v>
      </c>
      <c r="F388">
        <f>Fogl2014!$DO5</f>
        <v>2.0144047428721965E-3</v>
      </c>
      <c r="G388">
        <f>Fogl2015!$DO5</f>
        <v>0</v>
      </c>
      <c r="H388">
        <f>Fogl2016!$DO5</f>
        <v>0</v>
      </c>
      <c r="I388">
        <f>Fogl2017!$DO5</f>
        <v>0</v>
      </c>
      <c r="J388">
        <f>Fogl2018!$DO5</f>
        <v>0</v>
      </c>
      <c r="K388" cm="1">
        <f t="array" ref="K388:Q388">TREND(C388:J388,$C$1:$J$1,$K$1:$Q$1)</f>
        <v>-1.7400131226413817E-4</v>
      </c>
      <c r="L388">
        <v>-3.0394477621664695E-4</v>
      </c>
      <c r="M388">
        <v>-4.3388824016915573E-4</v>
      </c>
      <c r="N388">
        <v>-5.638317041216645E-4</v>
      </c>
      <c r="O388">
        <v>-6.9377516807422879E-4</v>
      </c>
      <c r="P388">
        <v>-8.2371863202673756E-4</v>
      </c>
      <c r="Q388">
        <v>-9.5366209597924634E-4</v>
      </c>
    </row>
    <row r="389" spans="2:17" x14ac:dyDescent="0.35">
      <c r="B389" t="s">
        <v>25</v>
      </c>
      <c r="C389">
        <f>Fogl2011!$DO6</f>
        <v>0</v>
      </c>
      <c r="D389">
        <f>Fogl2012!$DO6</f>
        <v>2.2089614514956336E-3</v>
      </c>
      <c r="E389">
        <f>Fogl2013!$DO6</f>
        <v>3.6727036287317891E-3</v>
      </c>
      <c r="F389">
        <f>Fogl2014!$DO6</f>
        <v>2.0643486621169617E-3</v>
      </c>
      <c r="G389">
        <f>Fogl2015!$DO6</f>
        <v>2.3577676655742344E-3</v>
      </c>
      <c r="H389">
        <f>Fogl2016!$DO6</f>
        <v>2.0876913237222691E-3</v>
      </c>
      <c r="I389">
        <f>Fogl2017!$DO6</f>
        <v>3.9337282369770587E-3</v>
      </c>
      <c r="J389">
        <f>Fogl2018!$DO6</f>
        <v>1.0343331068455594E-3</v>
      </c>
      <c r="K389" cm="1">
        <f t="array" ref="K389:Q389">TREND(C389:J389,$C$1:$J$1,$K$1:$Q$1)</f>
        <v>2.7807925324912497E-3</v>
      </c>
      <c r="L389">
        <v>2.9165371487264169E-3</v>
      </c>
      <c r="M389">
        <v>3.0522817649615841E-3</v>
      </c>
      <c r="N389">
        <v>3.1880263811967513E-3</v>
      </c>
      <c r="O389">
        <v>3.3237709974319185E-3</v>
      </c>
      <c r="P389">
        <v>3.4595156136670857E-3</v>
      </c>
      <c r="Q389">
        <v>3.5952602299022529E-3</v>
      </c>
    </row>
    <row r="390" spans="2:17" x14ac:dyDescent="0.35">
      <c r="B390" t="s">
        <v>26</v>
      </c>
      <c r="C390">
        <f>Fogl2011!$DO7</f>
        <v>1.038930706913874E-2</v>
      </c>
      <c r="D390">
        <f>Fogl2012!$DO7</f>
        <v>6.9020491027700932E-3</v>
      </c>
      <c r="E390">
        <f>Fogl2013!$DO7</f>
        <v>9.503773371031074E-3</v>
      </c>
      <c r="F390">
        <f>Fogl2014!$DO7</f>
        <v>1.4558652459849058E-2</v>
      </c>
      <c r="G390">
        <f>Fogl2015!$DO7</f>
        <v>4.5190546923506159E-3</v>
      </c>
      <c r="H390">
        <f>Fogl2016!$DO7</f>
        <v>3.5545079043301088E-3</v>
      </c>
      <c r="I390">
        <f>Fogl2017!$DO7</f>
        <v>1.5638788009786617E-2</v>
      </c>
      <c r="J390">
        <f>Fogl2018!$DO7</f>
        <v>2.3372132496886355E-2</v>
      </c>
      <c r="K390" cm="1">
        <f t="array" ref="K390:Q390">TREND(C390:J390,$C$1:$J$1,$K$1:$Q$1)</f>
        <v>1.676957305050264E-2</v>
      </c>
      <c r="L390">
        <v>1.8039526364332481E-2</v>
      </c>
      <c r="M390">
        <v>1.9309479678162322E-2</v>
      </c>
      <c r="N390">
        <v>2.0579432991992164E-2</v>
      </c>
      <c r="O390">
        <v>2.1849386305822449E-2</v>
      </c>
      <c r="P390">
        <v>2.311933961965229E-2</v>
      </c>
      <c r="Q390">
        <v>2.4389292933482132E-2</v>
      </c>
    </row>
    <row r="391" spans="2:17" x14ac:dyDescent="0.35">
      <c r="B391" t="s">
        <v>27</v>
      </c>
      <c r="C391">
        <f>Fogl2011!$DO8</f>
        <v>1.0658576366827001E-2</v>
      </c>
      <c r="D391">
        <f>Fogl2012!$DO8</f>
        <v>1.219897050722156E-2</v>
      </c>
      <c r="E391">
        <f>Fogl2013!$DO8</f>
        <v>1.5117265884140089E-2</v>
      </c>
      <c r="F391">
        <f>Fogl2014!$DO8</f>
        <v>1.3401618330678664E-2</v>
      </c>
      <c r="G391">
        <f>Fogl2015!$DO8</f>
        <v>1.033488160076706E-2</v>
      </c>
      <c r="H391">
        <f>Fogl2016!$DO8</f>
        <v>1.2844346248179761E-2</v>
      </c>
      <c r="I391">
        <f>Fogl2017!$DO8</f>
        <v>1.4618384820495574E-2</v>
      </c>
      <c r="J391">
        <f>Fogl2018!$DO8</f>
        <v>5.3804300145085526E-3</v>
      </c>
      <c r="K391" cm="1">
        <f t="array" ref="K391:Q391">TREND(C391:J391,$C$1:$J$1,$K$1:$Q$1)</f>
        <v>9.9584816213709182E-3</v>
      </c>
      <c r="L391">
        <v>9.5449643768751313E-3</v>
      </c>
      <c r="M391">
        <v>9.1314471323792334E-3</v>
      </c>
      <c r="N391">
        <v>8.7179298878834466E-3</v>
      </c>
      <c r="O391">
        <v>8.3044126433875487E-3</v>
      </c>
      <c r="P391">
        <v>7.8908953988916508E-3</v>
      </c>
      <c r="Q391">
        <v>7.477378154395864E-3</v>
      </c>
    </row>
    <row r="392" spans="2:17" x14ac:dyDescent="0.35">
      <c r="B392" t="s">
        <v>28</v>
      </c>
      <c r="C392">
        <f>Fogl2011!$DO9</f>
        <v>2.1825772518176273E-2</v>
      </c>
      <c r="D392">
        <f>Fogl2012!$DO9</f>
        <v>2.0025878902832386E-2</v>
      </c>
      <c r="E392">
        <f>Fogl2013!$DO9</f>
        <v>2.3837761230086185E-2</v>
      </c>
      <c r="F392">
        <f>Fogl2014!$DO9</f>
        <v>3.4686051915489437E-2</v>
      </c>
      <c r="G392">
        <f>Fogl2015!$DO9</f>
        <v>2.809673134809296E-2</v>
      </c>
      <c r="H392">
        <f>Fogl2016!$DO9</f>
        <v>2.6231957896584647E-2</v>
      </c>
      <c r="I392">
        <f>Fogl2017!$DO9</f>
        <v>2.6101617813024468E-2</v>
      </c>
      <c r="J392">
        <f>Fogl2018!$DO9</f>
        <v>1.7232558917720513E-2</v>
      </c>
      <c r="K392" cm="1">
        <f t="array" ref="K392:Q392">TREND(C392:J392,$C$1:$J$1,$K$1:$Q$1)</f>
        <v>2.4691548573815267E-2</v>
      </c>
      <c r="L392">
        <v>2.4677494630718468E-2</v>
      </c>
      <c r="M392">
        <v>2.4663440687621673E-2</v>
      </c>
      <c r="N392">
        <v>2.4649386744524875E-2</v>
      </c>
      <c r="O392">
        <v>2.4635332801428076E-2</v>
      </c>
      <c r="P392">
        <v>2.4621278858331277E-2</v>
      </c>
      <c r="Q392">
        <v>2.4607224915234482E-2</v>
      </c>
    </row>
    <row r="393" spans="2:17" x14ac:dyDescent="0.35">
      <c r="B393" t="s">
        <v>29</v>
      </c>
      <c r="C393">
        <f>Fogl2011!$DO10</f>
        <v>1.4510623264311847E-2</v>
      </c>
      <c r="D393">
        <f>Fogl2012!$DO10</f>
        <v>6.0765548579205138E-3</v>
      </c>
      <c r="E393">
        <f>Fogl2013!$DO10</f>
        <v>8.2418254417274978E-3</v>
      </c>
      <c r="F393">
        <f>Fogl2014!$DO10</f>
        <v>1.2544247716976861E-2</v>
      </c>
      <c r="G393">
        <f>Fogl2015!$DO10</f>
        <v>6.1616328327006656E-3</v>
      </c>
      <c r="H393">
        <f>Fogl2016!$DO10</f>
        <v>6.4182926569454147E-3</v>
      </c>
      <c r="I393">
        <f>Fogl2017!$DO10</f>
        <v>1.9520756664698187E-3</v>
      </c>
      <c r="J393">
        <f>Fogl2018!$DO10</f>
        <v>1.0827285090924618E-2</v>
      </c>
      <c r="K393" cm="1">
        <f t="array" ref="K393:Q393">TREND(C393:J393,$C$1:$J$1,$K$1:$Q$1)</f>
        <v>5.2205505976263833E-3</v>
      </c>
      <c r="L393">
        <v>4.5269913546550633E-3</v>
      </c>
      <c r="M393">
        <v>3.8334321116839654E-3</v>
      </c>
      <c r="N393">
        <v>3.1398728687126454E-3</v>
      </c>
      <c r="O393">
        <v>2.4463136257413254E-3</v>
      </c>
      <c r="P393">
        <v>1.7527543827700054E-3</v>
      </c>
      <c r="Q393">
        <v>1.0591951397989074E-3</v>
      </c>
    </row>
    <row r="394" spans="2:17" x14ac:dyDescent="0.35">
      <c r="C394" s="12" t="str">
        <f>Fogl2011!$DP2</f>
        <v>80-82: Biztonsági és nyomozói tevékenység; építményüzemeltetés és zöldterület-kezelés; adminisztratív, kiegészítő és egyéb üzleti szolgáltatás</v>
      </c>
      <c r="D394" s="12" t="str">
        <f>Fogl2011!$DP2</f>
        <v>80-82: Biztonsági és nyomozói tevékenység; építményüzemeltetés és zöldterület-kezelés; adminisztratív, kiegészítő és egyéb üzleti szolgáltatás</v>
      </c>
      <c r="E394" s="12" t="str">
        <f>Fogl2011!$DP2</f>
        <v>80-82: Biztonsági és nyomozói tevékenység; építményüzemeltetés és zöldterület-kezelés; adminisztratív, kiegészítő és egyéb üzleti szolgáltatás</v>
      </c>
      <c r="F394" s="12" t="str">
        <f>Fogl2011!$DP2</f>
        <v>80-82: Biztonsági és nyomozói tevékenység; építményüzemeltetés és zöldterület-kezelés; adminisztratív, kiegészítő és egyéb üzleti szolgáltatás</v>
      </c>
      <c r="G394" s="12" t="str">
        <f>Fogl2011!$DP2</f>
        <v>80-82: Biztonsági és nyomozói tevékenység; építményüzemeltetés és zöldterület-kezelés; adminisztratív, kiegészítő és egyéb üzleti szolgáltatás</v>
      </c>
      <c r="H394" s="12" t="str">
        <f>Fogl2011!$DP2</f>
        <v>80-82: Biztonsági és nyomozói tevékenység; építményüzemeltetés és zöldterület-kezelés; adminisztratív, kiegészítő és egyéb üzleti szolgáltatás</v>
      </c>
      <c r="I394" s="12" t="str">
        <f>Fogl2011!$DP2</f>
        <v>80-82: Biztonsági és nyomozói tevékenység; építményüzemeltetés és zöldterület-kezelés; adminisztratív, kiegészítő és egyéb üzleti szolgáltatás</v>
      </c>
      <c r="J394" s="12" t="str">
        <f>Fogl2011!$DP2</f>
        <v>80-82: Biztonsági és nyomozói tevékenység; építményüzemeltetés és zöldterület-kezelés; adminisztratív, kiegészítő és egyéb üzleti szolgáltatás</v>
      </c>
      <c r="K394" s="12"/>
      <c r="L394" s="12"/>
      <c r="M394" s="12"/>
      <c r="N394" s="12"/>
      <c r="O394" s="12"/>
      <c r="P394" s="12"/>
      <c r="Q394" s="12"/>
    </row>
    <row r="395" spans="2:17" x14ac:dyDescent="0.35">
      <c r="B395" t="s">
        <v>23</v>
      </c>
      <c r="C395">
        <f>Fogl2011!$DP4</f>
        <v>4.0691405998468814E-4</v>
      </c>
      <c r="D395">
        <f>Fogl2012!$DP4</f>
        <v>5.328137525559527E-4</v>
      </c>
      <c r="E395">
        <f>Fogl2013!$DP4</f>
        <v>1.0119113105786684E-3</v>
      </c>
      <c r="F395">
        <f>Fogl2014!$DP4</f>
        <v>1.2432116963760869E-3</v>
      </c>
      <c r="G395">
        <f>Fogl2015!$DP4</f>
        <v>7.4462807759588512E-4</v>
      </c>
      <c r="H395">
        <f>Fogl2016!$DP4</f>
        <v>6.429079872536707E-4</v>
      </c>
      <c r="I395">
        <f>Fogl2017!$DP4</f>
        <v>1.2029890002791341E-3</v>
      </c>
      <c r="J395">
        <f>Fogl2018!$DP4</f>
        <v>8.1339979280434357E-4</v>
      </c>
      <c r="K395" cm="1">
        <f t="array" ref="K395:Q395">TREND(C395:J395,$C$1:$J$1,$K$1:$Q$1)</f>
        <v>1.0707763942998799E-3</v>
      </c>
      <c r="L395">
        <v>1.125427379771296E-3</v>
      </c>
      <c r="M395">
        <v>1.1800783652426983E-3</v>
      </c>
      <c r="N395">
        <v>1.2347293507141144E-3</v>
      </c>
      <c r="O395">
        <v>1.2893803361855166E-3</v>
      </c>
      <c r="P395">
        <v>1.3440313216569189E-3</v>
      </c>
      <c r="Q395">
        <v>1.398682307128335E-3</v>
      </c>
    </row>
    <row r="396" spans="2:17" x14ac:dyDescent="0.35">
      <c r="B396" t="s">
        <v>24</v>
      </c>
      <c r="C396">
        <f>Fogl2011!$DP5</f>
        <v>2.0830959708698905E-2</v>
      </c>
      <c r="D396">
        <f>Fogl2012!$DP5</f>
        <v>2.5743884255518063E-2</v>
      </c>
      <c r="E396">
        <f>Fogl2013!$DP5</f>
        <v>2.2267871107244964E-2</v>
      </c>
      <c r="F396">
        <f>Fogl2014!$DP5</f>
        <v>2.7286259172700437E-2</v>
      </c>
      <c r="G396">
        <f>Fogl2015!$DP5</f>
        <v>2.4224954962011432E-2</v>
      </c>
      <c r="H396">
        <f>Fogl2016!$DP5</f>
        <v>2.4961512960807869E-2</v>
      </c>
      <c r="I396">
        <f>Fogl2017!$DP5</f>
        <v>2.3422282243263974E-2</v>
      </c>
      <c r="J396">
        <f>Fogl2018!$DP5</f>
        <v>3.7558469035428511E-2</v>
      </c>
      <c r="K396" cm="1">
        <f t="array" ref="K396:Q396">TREND(C396:J396,$C$1:$J$1,$K$1:$Q$1)</f>
        <v>3.170689078298583E-2</v>
      </c>
      <c r="L396">
        <v>3.3022416694603152E-2</v>
      </c>
      <c r="M396">
        <v>3.4337942606220029E-2</v>
      </c>
      <c r="N396">
        <v>3.565346851783735E-2</v>
      </c>
      <c r="O396">
        <v>3.6968994429454227E-2</v>
      </c>
      <c r="P396">
        <v>3.8284520341071548E-2</v>
      </c>
      <c r="Q396">
        <v>3.9600046252688426E-2</v>
      </c>
    </row>
    <row r="397" spans="2:17" x14ac:dyDescent="0.35">
      <c r="B397" t="s">
        <v>25</v>
      </c>
      <c r="C397">
        <f>Fogl2011!$DP6</f>
        <v>3.4550277713872313E-2</v>
      </c>
      <c r="D397">
        <f>Fogl2012!$DP6</f>
        <v>4.2016854392569643E-2</v>
      </c>
      <c r="E397">
        <f>Fogl2013!$DP6</f>
        <v>4.4428612363427517E-2</v>
      </c>
      <c r="F397">
        <f>Fogl2014!$DP6</f>
        <v>3.7770059298856989E-2</v>
      </c>
      <c r="G397">
        <f>Fogl2015!$DP6</f>
        <v>3.7819378084123126E-2</v>
      </c>
      <c r="H397">
        <f>Fogl2016!$DP6</f>
        <v>3.4810619183260463E-2</v>
      </c>
      <c r="I397">
        <f>Fogl2017!$DP6</f>
        <v>3.144284896978583E-2</v>
      </c>
      <c r="J397">
        <f>Fogl2018!$DP6</f>
        <v>5.6021578742838897E-2</v>
      </c>
      <c r="K397" cm="1">
        <f t="array" ref="K397:Q397">TREND(C397:J397,$C$1:$J$1,$K$1:$Q$1)</f>
        <v>4.3533836772178258E-2</v>
      </c>
      <c r="L397">
        <v>4.435079414519727E-2</v>
      </c>
      <c r="M397">
        <v>4.5167751518216503E-2</v>
      </c>
      <c r="N397">
        <v>4.5984708891235737E-2</v>
      </c>
      <c r="O397">
        <v>4.6801666264254971E-2</v>
      </c>
      <c r="P397">
        <v>4.7618623637274204E-2</v>
      </c>
      <c r="Q397">
        <v>4.8435581010293216E-2</v>
      </c>
    </row>
    <row r="398" spans="2:17" x14ac:dyDescent="0.35">
      <c r="B398" t="s">
        <v>26</v>
      </c>
      <c r="C398">
        <f>Fogl2011!$DP7</f>
        <v>1.2429587521946077E-2</v>
      </c>
      <c r="D398">
        <f>Fogl2012!$DP7</f>
        <v>1.6017937936389965E-2</v>
      </c>
      <c r="E398">
        <f>Fogl2013!$DP7</f>
        <v>1.5649109439432363E-2</v>
      </c>
      <c r="F398">
        <f>Fogl2014!$DP7</f>
        <v>1.2615487960241275E-2</v>
      </c>
      <c r="G398">
        <f>Fogl2015!$DP7</f>
        <v>1.4292055037727474E-2</v>
      </c>
      <c r="H398">
        <f>Fogl2016!$DP7</f>
        <v>1.6070665162394762E-2</v>
      </c>
      <c r="I398">
        <f>Fogl2017!$DP7</f>
        <v>1.7266204454126056E-2</v>
      </c>
      <c r="J398">
        <f>Fogl2018!$DP7</f>
        <v>3.5507209732614065E-2</v>
      </c>
      <c r="K398" cm="1">
        <f t="array" ref="K398:Q398">TREND(C398:J398,$C$1:$J$1,$K$1:$Q$1)</f>
        <v>2.6627063707915788E-2</v>
      </c>
      <c r="L398">
        <v>2.8659515163983684E-2</v>
      </c>
      <c r="M398">
        <v>3.0691966620051581E-2</v>
      </c>
      <c r="N398">
        <v>3.2724418076120365E-2</v>
      </c>
      <c r="O398">
        <v>3.4756869532188261E-2</v>
      </c>
      <c r="P398">
        <v>3.6789320988256158E-2</v>
      </c>
      <c r="Q398">
        <v>3.8821772444324942E-2</v>
      </c>
    </row>
    <row r="399" spans="2:17" x14ac:dyDescent="0.35">
      <c r="B399" t="s">
        <v>27</v>
      </c>
      <c r="C399">
        <f>Fogl2011!$DP8</f>
        <v>2.3208132938437039E-2</v>
      </c>
      <c r="D399">
        <f>Fogl2012!$DP8</f>
        <v>2.9246087011082472E-2</v>
      </c>
      <c r="E399">
        <f>Fogl2013!$DP8</f>
        <v>3.0998953968831681E-2</v>
      </c>
      <c r="F399">
        <f>Fogl2014!$DP8</f>
        <v>2.4862050939468399E-2</v>
      </c>
      <c r="G399">
        <f>Fogl2015!$DP8</f>
        <v>2.4721025560690318E-2</v>
      </c>
      <c r="H399">
        <f>Fogl2016!$DP8</f>
        <v>2.8136379777609619E-2</v>
      </c>
      <c r="I399">
        <f>Fogl2017!$DP8</f>
        <v>2.7298153427722762E-2</v>
      </c>
      <c r="J399">
        <f>Fogl2018!$DP8</f>
        <v>4.202861593169168E-2</v>
      </c>
      <c r="K399" cm="1">
        <f t="array" ref="K399:Q399">TREND(C399:J399,$C$1:$J$1,$K$1:$Q$1)</f>
        <v>3.4880726645345916E-2</v>
      </c>
      <c r="L399">
        <v>3.6229238134435349E-2</v>
      </c>
      <c r="M399">
        <v>3.7577749623525225E-2</v>
      </c>
      <c r="N399">
        <v>3.8926261112615101E-2</v>
      </c>
      <c r="O399">
        <v>4.0274772601704978E-2</v>
      </c>
      <c r="P399">
        <v>4.162328409079441E-2</v>
      </c>
      <c r="Q399">
        <v>4.2971795579884287E-2</v>
      </c>
    </row>
    <row r="400" spans="2:17" x14ac:dyDescent="0.35">
      <c r="B400" t="s">
        <v>28</v>
      </c>
      <c r="C400">
        <f>Fogl2011!$DP9</f>
        <v>8.4165729993384633E-3</v>
      </c>
      <c r="D400">
        <f>Fogl2012!$DP9</f>
        <v>1.573177504456778E-2</v>
      </c>
      <c r="E400">
        <f>Fogl2013!$DP9</f>
        <v>1.2428227178142839E-2</v>
      </c>
      <c r="F400">
        <f>Fogl2014!$DP9</f>
        <v>1.3238731049469323E-2</v>
      </c>
      <c r="G400">
        <f>Fogl2015!$DP9</f>
        <v>1.6577112869115687E-2</v>
      </c>
      <c r="H400">
        <f>Fogl2016!$DP9</f>
        <v>1.6193753558688583E-2</v>
      </c>
      <c r="I400">
        <f>Fogl2017!$DP9</f>
        <v>1.11398893617229E-2</v>
      </c>
      <c r="J400">
        <f>Fogl2018!$DP9</f>
        <v>2.5529742405158165E-2</v>
      </c>
      <c r="K400" cm="1">
        <f t="array" ref="K400:Q400">TREND(C400:J400,$C$1:$J$1,$K$1:$Q$1)</f>
        <v>2.0878460471907445E-2</v>
      </c>
      <c r="L400">
        <v>2.2205457119381045E-2</v>
      </c>
      <c r="M400">
        <v>2.3532453766854644E-2</v>
      </c>
      <c r="N400">
        <v>2.4859450414328688E-2</v>
      </c>
      <c r="O400">
        <v>2.6186447061802287E-2</v>
      </c>
      <c r="P400">
        <v>2.7513443709276331E-2</v>
      </c>
      <c r="Q400">
        <v>2.884044035674993E-2</v>
      </c>
    </row>
    <row r="401" spans="2:17" x14ac:dyDescent="0.35">
      <c r="B401" t="s">
        <v>29</v>
      </c>
      <c r="C401">
        <f>Fogl2011!$DP10</f>
        <v>6.6275542873368166E-3</v>
      </c>
      <c r="D401">
        <f>Fogl2012!$DP10</f>
        <v>5.6813511368044838E-3</v>
      </c>
      <c r="E401">
        <f>Fogl2013!$DP10</f>
        <v>6.5896502952412939E-3</v>
      </c>
      <c r="F401">
        <f>Fogl2014!$DP10</f>
        <v>8.9338786082864552E-3</v>
      </c>
      <c r="G401">
        <f>Fogl2015!$DP10</f>
        <v>8.1198924310070218E-3</v>
      </c>
      <c r="H401">
        <f>Fogl2016!$DP10</f>
        <v>6.7902069856301461E-3</v>
      </c>
      <c r="I401">
        <f>Fogl2017!$DP10</f>
        <v>6.3740175361956678E-3</v>
      </c>
      <c r="J401">
        <f>Fogl2018!$DP10</f>
        <v>1.5522083382336163E-2</v>
      </c>
      <c r="K401" cm="1">
        <f t="array" ref="K401:Q401">TREND(C401:J401,$C$1:$J$1,$K$1:$Q$1)</f>
        <v>1.1589439309060312E-2</v>
      </c>
      <c r="L401">
        <v>1.2369352637106035E-2</v>
      </c>
      <c r="M401">
        <v>1.3149265965151757E-2</v>
      </c>
      <c r="N401">
        <v>1.392917929319748E-2</v>
      </c>
      <c r="O401">
        <v>1.4709092621243203E-2</v>
      </c>
      <c r="P401">
        <v>1.5489005949288925E-2</v>
      </c>
      <c r="Q401">
        <v>1.6268919277334648E-2</v>
      </c>
    </row>
    <row r="402" spans="2:17" x14ac:dyDescent="0.35">
      <c r="C402" s="12" t="str">
        <f>Fogl2011!$DQ2</f>
        <v>84: Közigazgatás és védelem; kötelező társadalombiztosítás</v>
      </c>
      <c r="D402" s="12" t="str">
        <f>Fogl2011!$DQ2</f>
        <v>84: Közigazgatás és védelem; kötelező társadalombiztosítás</v>
      </c>
      <c r="E402" s="12" t="str">
        <f>Fogl2011!$DQ2</f>
        <v>84: Közigazgatás és védelem; kötelező társadalombiztosítás</v>
      </c>
      <c r="F402" s="12" t="str">
        <f>Fogl2011!$DQ2</f>
        <v>84: Közigazgatás és védelem; kötelező társadalombiztosítás</v>
      </c>
      <c r="G402" s="12" t="str">
        <f>Fogl2011!$DQ2</f>
        <v>84: Közigazgatás és védelem; kötelező társadalombiztosítás</v>
      </c>
      <c r="H402" s="12" t="str">
        <f>Fogl2011!$DQ2</f>
        <v>84: Közigazgatás és védelem; kötelező társadalombiztosítás</v>
      </c>
      <c r="I402" s="12" t="str">
        <f>Fogl2011!$DQ2</f>
        <v>84: Közigazgatás és védelem; kötelező társadalombiztosítás</v>
      </c>
      <c r="J402" s="12" t="str">
        <f>Fogl2011!$DQ2</f>
        <v>84: Közigazgatás és védelem; kötelező társadalombiztosítás</v>
      </c>
      <c r="K402" s="12"/>
      <c r="L402" s="12"/>
      <c r="M402" s="12"/>
      <c r="N402" s="12"/>
      <c r="O402" s="12"/>
      <c r="P402" s="12"/>
      <c r="Q402" s="12"/>
    </row>
    <row r="403" spans="2:17" x14ac:dyDescent="0.35">
      <c r="B403" t="s">
        <v>23</v>
      </c>
      <c r="C403">
        <f>Fogl2011!$DQ4</f>
        <v>2.8792001235371473E-4</v>
      </c>
      <c r="D403">
        <f>Fogl2012!$DQ4</f>
        <v>3.1243955766058456E-4</v>
      </c>
      <c r="E403">
        <f>Fogl2013!$DQ4</f>
        <v>2.4670343331244411E-4</v>
      </c>
      <c r="F403">
        <f>Fogl2014!$DQ4</f>
        <v>9.1214463498690096E-5</v>
      </c>
      <c r="G403">
        <f>Fogl2015!$DQ4</f>
        <v>3.8199144279944652E-5</v>
      </c>
      <c r="H403">
        <f>Fogl2016!$DQ4</f>
        <v>1.1685084702969869E-4</v>
      </c>
      <c r="I403">
        <f>Fogl2017!$DQ4</f>
        <v>2.7502867387313283E-4</v>
      </c>
      <c r="J403">
        <f>Fogl2018!$DQ4</f>
        <v>2.3632475562658018E-4</v>
      </c>
      <c r="K403" cm="1">
        <f t="array" ref="K403:Q403">TREND(C403:J403,$C$1:$J$1,$K$1:$Q$1)</f>
        <v>1.4750684519930501E-4</v>
      </c>
      <c r="L403">
        <v>1.3571167503151696E-4</v>
      </c>
      <c r="M403">
        <v>1.239165048637289E-4</v>
      </c>
      <c r="N403">
        <v>1.1212133469594085E-4</v>
      </c>
      <c r="O403">
        <v>1.0032616452815279E-4</v>
      </c>
      <c r="P403">
        <v>8.853099436036474E-5</v>
      </c>
      <c r="Q403">
        <v>7.6735824192576685E-5</v>
      </c>
    </row>
    <row r="404" spans="2:17" x14ac:dyDescent="0.35">
      <c r="B404" t="s">
        <v>24</v>
      </c>
      <c r="C404">
        <f>Fogl2011!$DQ5</f>
        <v>4.925766697835174E-3</v>
      </c>
      <c r="D404">
        <f>Fogl2012!$DQ5</f>
        <v>4.4324052502018518E-3</v>
      </c>
      <c r="E404">
        <f>Fogl2013!$DQ5</f>
        <v>4.3040763226377668E-3</v>
      </c>
      <c r="F404">
        <f>Fogl2014!$DQ5</f>
        <v>3.663412726052927E-3</v>
      </c>
      <c r="G404">
        <f>Fogl2015!$DQ5</f>
        <v>2.8809261604618723E-3</v>
      </c>
      <c r="H404">
        <f>Fogl2016!$DQ5</f>
        <v>4.0390262478346359E-3</v>
      </c>
      <c r="I404">
        <f>Fogl2017!$DQ5</f>
        <v>3.6883208810378448E-3</v>
      </c>
      <c r="J404">
        <f>Fogl2018!$DQ5</f>
        <v>3.0833846284228348E-3</v>
      </c>
      <c r="K404" cm="1">
        <f t="array" ref="K404:Q404">TREND(C404:J404,$C$1:$J$1,$K$1:$Q$1)</f>
        <v>2.9024470185048945E-3</v>
      </c>
      <c r="L404">
        <v>2.6858430527702537E-3</v>
      </c>
      <c r="M404">
        <v>2.4692390870356684E-3</v>
      </c>
      <c r="N404">
        <v>2.2526351213010276E-3</v>
      </c>
      <c r="O404">
        <v>2.0360311555664423E-3</v>
      </c>
      <c r="P404">
        <v>1.819427189831857E-3</v>
      </c>
      <c r="Q404">
        <v>1.6028232240972162E-3</v>
      </c>
    </row>
    <row r="405" spans="2:17" x14ac:dyDescent="0.35">
      <c r="B405" t="s">
        <v>25</v>
      </c>
      <c r="C405">
        <f>Fogl2011!$DQ6</f>
        <v>1.081710298664936E-2</v>
      </c>
      <c r="D405">
        <f>Fogl2012!$DQ6</f>
        <v>1.1077372410320025E-2</v>
      </c>
      <c r="E405">
        <f>Fogl2013!$DQ6</f>
        <v>1.0885012941065083E-2</v>
      </c>
      <c r="F405">
        <f>Fogl2014!$DQ6</f>
        <v>9.8214936856478845E-3</v>
      </c>
      <c r="G405">
        <f>Fogl2015!$DQ6</f>
        <v>8.2424277599399947E-3</v>
      </c>
      <c r="H405">
        <f>Fogl2016!$DQ6</f>
        <v>8.8054195106394909E-3</v>
      </c>
      <c r="I405">
        <f>Fogl2017!$DQ6</f>
        <v>8.7661860168289623E-3</v>
      </c>
      <c r="J405">
        <f>Fogl2018!$DQ6</f>
        <v>8.6195915188731591E-3</v>
      </c>
      <c r="K405" cm="1">
        <f t="array" ref="K405:Q405">TREND(C405:J405,$C$1:$J$1,$K$1:$Q$1)</f>
        <v>7.7673780791630564E-3</v>
      </c>
      <c r="L405">
        <v>7.3536119070335415E-3</v>
      </c>
      <c r="M405">
        <v>6.9398457349041376E-3</v>
      </c>
      <c r="N405">
        <v>6.5260795627747337E-3</v>
      </c>
      <c r="O405">
        <v>6.1123133906452187E-3</v>
      </c>
      <c r="P405">
        <v>5.6985472185158148E-3</v>
      </c>
      <c r="Q405">
        <v>5.2847810463864109E-3</v>
      </c>
    </row>
    <row r="406" spans="2:17" x14ac:dyDescent="0.35">
      <c r="B406" t="s">
        <v>26</v>
      </c>
      <c r="C406">
        <f>Fogl2011!$DQ7</f>
        <v>1.0099896829750241E-2</v>
      </c>
      <c r="D406">
        <f>Fogl2012!$DQ7</f>
        <v>9.7541379277702196E-3</v>
      </c>
      <c r="E406">
        <f>Fogl2013!$DQ7</f>
        <v>9.0554864203811428E-3</v>
      </c>
      <c r="F406">
        <f>Fogl2014!$DQ7</f>
        <v>9.0210788779223547E-3</v>
      </c>
      <c r="G406">
        <f>Fogl2015!$DQ7</f>
        <v>1.1096999472022681E-2</v>
      </c>
      <c r="H406">
        <f>Fogl2016!$DQ7</f>
        <v>1.1307680073295665E-2</v>
      </c>
      <c r="I406">
        <f>Fogl2017!$DQ7</f>
        <v>1.0796146115878194E-2</v>
      </c>
      <c r="J406">
        <f>Fogl2018!$DQ7</f>
        <v>1.0313343022044766E-2</v>
      </c>
      <c r="K406" cm="1">
        <f t="array" ref="K406:Q406">TREND(C406:J406,$C$1:$J$1,$K$1:$Q$1)</f>
        <v>1.1012917476639184E-2</v>
      </c>
      <c r="L406">
        <v>1.1197877784251631E-2</v>
      </c>
      <c r="M406">
        <v>1.1382838091864078E-2</v>
      </c>
      <c r="N406">
        <v>1.1567798399476525E-2</v>
      </c>
      <c r="O406">
        <v>1.1752758707088973E-2</v>
      </c>
      <c r="P406">
        <v>1.193771901470142E-2</v>
      </c>
      <c r="Q406">
        <v>1.2122679322313867E-2</v>
      </c>
    </row>
    <row r="407" spans="2:17" x14ac:dyDescent="0.35">
      <c r="B407" t="s">
        <v>27</v>
      </c>
      <c r="C407">
        <f>Fogl2011!$DQ8</f>
        <v>2.3485259295964664E-2</v>
      </c>
      <c r="D407">
        <f>Fogl2012!$DQ8</f>
        <v>2.2950737549637619E-2</v>
      </c>
      <c r="E407">
        <f>Fogl2013!$DQ8</f>
        <v>2.466119406484342E-2</v>
      </c>
      <c r="F407">
        <f>Fogl2014!$DQ8</f>
        <v>2.4290821936976428E-2</v>
      </c>
      <c r="G407">
        <f>Fogl2015!$DQ8</f>
        <v>2.1015155584522417E-2</v>
      </c>
      <c r="H407">
        <f>Fogl2016!$DQ8</f>
        <v>2.2186316885022692E-2</v>
      </c>
      <c r="I407">
        <f>Fogl2017!$DQ8</f>
        <v>2.0972207049184108E-2</v>
      </c>
      <c r="J407">
        <f>Fogl2018!$DQ8</f>
        <v>2.1073470518724578E-2</v>
      </c>
      <c r="K407" cm="1">
        <f t="array" ref="K407:Q407">TREND(C407:J407,$C$1:$J$1,$K$1:$Q$1)</f>
        <v>2.0571780798027461E-2</v>
      </c>
      <c r="L407">
        <v>2.0125644228564776E-2</v>
      </c>
      <c r="M407">
        <v>1.9679507659102202E-2</v>
      </c>
      <c r="N407">
        <v>1.9233371089639517E-2</v>
      </c>
      <c r="O407">
        <v>1.8787234520176832E-2</v>
      </c>
      <c r="P407">
        <v>1.8341097950714147E-2</v>
      </c>
      <c r="Q407">
        <v>1.7894961381251462E-2</v>
      </c>
    </row>
    <row r="408" spans="2:17" x14ac:dyDescent="0.35">
      <c r="B408" t="s">
        <v>28</v>
      </c>
      <c r="C408">
        <f>Fogl2011!$DQ9</f>
        <v>2.0451723670309983E-2</v>
      </c>
      <c r="D408">
        <f>Fogl2012!$DQ9</f>
        <v>2.3324738291328785E-2</v>
      </c>
      <c r="E408">
        <f>Fogl2013!$DQ9</f>
        <v>2.4002446883972045E-2</v>
      </c>
      <c r="F408">
        <f>Fogl2014!$DQ9</f>
        <v>2.3249272699794151E-2</v>
      </c>
      <c r="G408">
        <f>Fogl2015!$DQ9</f>
        <v>2.6312399708738929E-2</v>
      </c>
      <c r="H408">
        <f>Fogl2016!$DQ9</f>
        <v>2.4778576206123455E-2</v>
      </c>
      <c r="I408">
        <f>Fogl2017!$DQ9</f>
        <v>2.4910143276940484E-2</v>
      </c>
      <c r="J408">
        <f>Fogl2018!$DQ9</f>
        <v>2.3729945911176817E-2</v>
      </c>
      <c r="K408" cm="1">
        <f t="array" ref="K408:Q408">TREND(C408:J408,$C$1:$J$1,$K$1:$Q$1)</f>
        <v>2.5787732380486816E-2</v>
      </c>
      <c r="L408">
        <v>2.6219471613695533E-2</v>
      </c>
      <c r="M408">
        <v>2.6651210846904139E-2</v>
      </c>
      <c r="N408">
        <v>2.7082950080112744E-2</v>
      </c>
      <c r="O408">
        <v>2.751468931332135E-2</v>
      </c>
      <c r="P408">
        <v>2.7946428546530067E-2</v>
      </c>
      <c r="Q408">
        <v>2.8378167779738672E-2</v>
      </c>
    </row>
    <row r="409" spans="2:17" x14ac:dyDescent="0.35">
      <c r="B409" t="s">
        <v>29</v>
      </c>
      <c r="C409">
        <f>Fogl2011!$DQ10</f>
        <v>1.445857782757793E-2</v>
      </c>
      <c r="D409">
        <f>Fogl2012!$DQ10</f>
        <v>1.2459520284038883E-2</v>
      </c>
      <c r="E409">
        <f>Fogl2013!$DQ10</f>
        <v>1.3503663688834523E-2</v>
      </c>
      <c r="F409">
        <f>Fogl2014!$DQ10</f>
        <v>1.568541589098409E-2</v>
      </c>
      <c r="G409">
        <f>Fogl2015!$DQ10</f>
        <v>1.4127168800834105E-2</v>
      </c>
      <c r="H409">
        <f>Fogl2016!$DQ10</f>
        <v>1.4295933931552632E-2</v>
      </c>
      <c r="I409">
        <f>Fogl2017!$DQ10</f>
        <v>1.4385072650711374E-2</v>
      </c>
      <c r="J409">
        <f>Fogl2018!$DQ10</f>
        <v>1.5623843435059105E-2</v>
      </c>
      <c r="K409" cm="1">
        <f t="array" ref="K409:Q409">TREND(C409:J409,$C$1:$J$1,$K$1:$Q$1)</f>
        <v>1.5313998745327795E-2</v>
      </c>
      <c r="L409">
        <v>1.553546523013416E-2</v>
      </c>
      <c r="M409">
        <v>1.5756931714940525E-2</v>
      </c>
      <c r="N409">
        <v>1.597839819974689E-2</v>
      </c>
      <c r="O409">
        <v>1.6199864684553256E-2</v>
      </c>
      <c r="P409">
        <v>1.6421331169359621E-2</v>
      </c>
      <c r="Q409">
        <v>1.6642797654165986E-2</v>
      </c>
    </row>
    <row r="410" spans="2:17" x14ac:dyDescent="0.35">
      <c r="C410" s="12" t="str">
        <f>Fogl2011!$DR2</f>
        <v>85: Oktatás</v>
      </c>
      <c r="D410" s="12" t="str">
        <f>Fogl2011!$DR2</f>
        <v>85: Oktatás</v>
      </c>
      <c r="E410" s="12" t="str">
        <f>Fogl2011!$DR2</f>
        <v>85: Oktatás</v>
      </c>
      <c r="F410" s="12" t="str">
        <f>Fogl2011!$DR2</f>
        <v>85: Oktatás</v>
      </c>
      <c r="G410" s="12" t="str">
        <f>Fogl2011!$DR2</f>
        <v>85: Oktatás</v>
      </c>
      <c r="H410" s="12" t="str">
        <f>Fogl2011!$DR2</f>
        <v>85: Oktatás</v>
      </c>
      <c r="I410" s="12" t="str">
        <f>Fogl2011!$DR2</f>
        <v>85: Oktatás</v>
      </c>
      <c r="J410" s="12" t="str">
        <f>Fogl2011!$DR2</f>
        <v>85: Oktatás</v>
      </c>
      <c r="K410" s="12"/>
      <c r="L410" s="12"/>
      <c r="M410" s="12"/>
      <c r="N410" s="12"/>
      <c r="O410" s="12"/>
      <c r="P410" s="12"/>
      <c r="Q410" s="12"/>
    </row>
    <row r="411" spans="2:17" x14ac:dyDescent="0.35">
      <c r="B411" t="s">
        <v>23</v>
      </c>
      <c r="C411">
        <f>Fogl2011!$DR4</f>
        <v>1.4727117358774732E-4</v>
      </c>
      <c r="D411">
        <f>Fogl2012!$DR4</f>
        <v>6.4792291936527049E-5</v>
      </c>
      <c r="E411">
        <f>Fogl2013!$DR4</f>
        <v>6.7513869475735539E-5</v>
      </c>
      <c r="F411">
        <f>Fogl2014!$DR4</f>
        <v>2.1985515108468728E-5</v>
      </c>
      <c r="G411">
        <f>Fogl2015!$DR4</f>
        <v>1.0007057919085283E-5</v>
      </c>
      <c r="H411">
        <f>Fogl2016!$DR4</f>
        <v>5.033613027141849E-4</v>
      </c>
      <c r="I411">
        <f>Fogl2017!$DR4</f>
        <v>1.7607321380308126E-4</v>
      </c>
      <c r="J411">
        <f>Fogl2018!$DR4</f>
        <v>1.9822830714101474E-4</v>
      </c>
      <c r="K411" cm="1">
        <f t="array" ref="K411:Q411">TREND(C411:J411,$C$1:$J$1,$K$1:$Q$1)</f>
        <v>2.6697561217849802E-4</v>
      </c>
      <c r="L411">
        <v>2.9326928344911019E-4</v>
      </c>
      <c r="M411">
        <v>3.1956295471972235E-4</v>
      </c>
      <c r="N411">
        <v>3.4585662599034145E-4</v>
      </c>
      <c r="O411">
        <v>3.7215029726095361E-4</v>
      </c>
      <c r="P411">
        <v>3.9844396853156577E-4</v>
      </c>
      <c r="Q411">
        <v>4.2473763980218487E-4</v>
      </c>
    </row>
    <row r="412" spans="2:17" x14ac:dyDescent="0.35">
      <c r="B412" t="s">
        <v>24</v>
      </c>
      <c r="C412">
        <f>Fogl2011!$DR5</f>
        <v>1.1939756482810083E-2</v>
      </c>
      <c r="D412">
        <f>Fogl2012!$DR5</f>
        <v>1.1799324284560941E-2</v>
      </c>
      <c r="E412">
        <f>Fogl2013!$DR5</f>
        <v>1.0014773696174732E-2</v>
      </c>
      <c r="F412">
        <f>Fogl2014!$DR5</f>
        <v>1.0021625944014574E-2</v>
      </c>
      <c r="G412">
        <f>Fogl2015!$DR5</f>
        <v>7.9826889671009132E-3</v>
      </c>
      <c r="H412">
        <f>Fogl2016!$DR5</f>
        <v>8.1929834440608688E-3</v>
      </c>
      <c r="I412">
        <f>Fogl2017!$DR5</f>
        <v>8.3811974838725479E-3</v>
      </c>
      <c r="J412">
        <f>Fogl2018!$DR5</f>
        <v>7.8926452071283702E-3</v>
      </c>
      <c r="K412" cm="1">
        <f t="array" ref="K412:Q412">TREND(C412:J412,$C$1:$J$1,$K$1:$Q$1)</f>
        <v>6.6928715458687282E-3</v>
      </c>
      <c r="L412">
        <v>6.0628153474584501E-3</v>
      </c>
      <c r="M412">
        <v>5.4327591490479499E-3</v>
      </c>
      <c r="N412">
        <v>4.8027029506376717E-3</v>
      </c>
      <c r="O412">
        <v>4.1726467522273936E-3</v>
      </c>
      <c r="P412">
        <v>3.5425905538171154E-3</v>
      </c>
      <c r="Q412">
        <v>2.9125343554066152E-3</v>
      </c>
    </row>
    <row r="413" spans="2:17" x14ac:dyDescent="0.35">
      <c r="B413" t="s">
        <v>25</v>
      </c>
      <c r="C413">
        <f>Fogl2011!$DR6</f>
        <v>1.8891336749876551E-2</v>
      </c>
      <c r="D413">
        <f>Fogl2012!$DR6</f>
        <v>1.7640997325558218E-2</v>
      </c>
      <c r="E413">
        <f>Fogl2013!$DR6</f>
        <v>1.7099185788373789E-2</v>
      </c>
      <c r="F413">
        <f>Fogl2014!$DR6</f>
        <v>1.5864747702271035E-2</v>
      </c>
      <c r="G413">
        <f>Fogl2015!$DR6</f>
        <v>1.4511411283605318E-2</v>
      </c>
      <c r="H413">
        <f>Fogl2016!$DR6</f>
        <v>1.4958112364319891E-2</v>
      </c>
      <c r="I413">
        <f>Fogl2017!$DR6</f>
        <v>1.6263427106264799E-2</v>
      </c>
      <c r="J413">
        <f>Fogl2018!$DR6</f>
        <v>1.7218088974938085E-2</v>
      </c>
      <c r="K413" cm="1">
        <f t="array" ref="K413:Q413">TREND(C413:J413,$C$1:$J$1,$K$1:$Q$1)</f>
        <v>1.5142852221979752E-2</v>
      </c>
      <c r="L413">
        <v>1.4828838624219465E-2</v>
      </c>
      <c r="M413">
        <v>1.4514825026459177E-2</v>
      </c>
      <c r="N413">
        <v>1.420081142869889E-2</v>
      </c>
      <c r="O413">
        <v>1.3886797830938602E-2</v>
      </c>
      <c r="P413">
        <v>1.3572784233178314E-2</v>
      </c>
      <c r="Q413">
        <v>1.3258770635418027E-2</v>
      </c>
    </row>
    <row r="414" spans="2:17" x14ac:dyDescent="0.35">
      <c r="B414" t="s">
        <v>26</v>
      </c>
      <c r="C414">
        <f>Fogl2011!$DR7</f>
        <v>9.3409281006194035E-3</v>
      </c>
      <c r="D414">
        <f>Fogl2012!$DR7</f>
        <v>8.2778632178106947E-3</v>
      </c>
      <c r="E414">
        <f>Fogl2013!$DR7</f>
        <v>8.6255459973470974E-3</v>
      </c>
      <c r="F414">
        <f>Fogl2014!$DR7</f>
        <v>1.2582624375363918E-2</v>
      </c>
      <c r="G414">
        <f>Fogl2015!$DR7</f>
        <v>1.2025540366411368E-2</v>
      </c>
      <c r="H414">
        <f>Fogl2016!$DR7</f>
        <v>1.2838943659310815E-2</v>
      </c>
      <c r="I414">
        <f>Fogl2017!$DR7</f>
        <v>1.0636397209548435E-2</v>
      </c>
      <c r="J414">
        <f>Fogl2018!$DR7</f>
        <v>9.7818045408431514E-3</v>
      </c>
      <c r="K414" cm="1">
        <f t="array" ref="K414:Q414">TREND(C414:J414,$C$1:$J$1,$K$1:$Q$1)</f>
        <v>1.1958094184327916E-2</v>
      </c>
      <c r="L414">
        <v>1.2279069351199268E-2</v>
      </c>
      <c r="M414">
        <v>1.2600044518070619E-2</v>
      </c>
      <c r="N414">
        <v>1.292101968494197E-2</v>
      </c>
      <c r="O414">
        <v>1.3241994851813321E-2</v>
      </c>
      <c r="P414">
        <v>1.3562970018684672E-2</v>
      </c>
      <c r="Q414">
        <v>1.3883945185556024E-2</v>
      </c>
    </row>
    <row r="415" spans="2:17" x14ac:dyDescent="0.35">
      <c r="B415" t="s">
        <v>27</v>
      </c>
      <c r="C415">
        <f>Fogl2011!$DR8</f>
        <v>1.9464551705694378E-2</v>
      </c>
      <c r="D415">
        <f>Fogl2012!$DR8</f>
        <v>2.3108170919162372E-2</v>
      </c>
      <c r="E415">
        <f>Fogl2013!$DR8</f>
        <v>1.675512472277629E-2</v>
      </c>
      <c r="F415">
        <f>Fogl2014!$DR8</f>
        <v>1.5116612031008569E-2</v>
      </c>
      <c r="G415">
        <f>Fogl2015!$DR8</f>
        <v>1.2988572528506869E-2</v>
      </c>
      <c r="H415">
        <f>Fogl2016!$DR8</f>
        <v>1.6565696828180713E-2</v>
      </c>
      <c r="I415">
        <f>Fogl2017!$DR8</f>
        <v>1.6269614982788231E-2</v>
      </c>
      <c r="J415">
        <f>Fogl2018!$DR8</f>
        <v>1.8460283394137685E-2</v>
      </c>
      <c r="K415" cm="1">
        <f t="array" ref="K415:Q415">TREND(C415:J415,$C$1:$J$1,$K$1:$Q$1)</f>
        <v>1.4988275832832576E-2</v>
      </c>
      <c r="L415">
        <v>1.4465430820343794E-2</v>
      </c>
      <c r="M415">
        <v>1.3942585807855234E-2</v>
      </c>
      <c r="N415">
        <v>1.3419740795366453E-2</v>
      </c>
      <c r="O415">
        <v>1.2896895782877671E-2</v>
      </c>
      <c r="P415">
        <v>1.2374050770388889E-2</v>
      </c>
      <c r="Q415">
        <v>1.1851205757900107E-2</v>
      </c>
    </row>
    <row r="416" spans="2:17" x14ac:dyDescent="0.35">
      <c r="B416" t="s">
        <v>28</v>
      </c>
      <c r="C416">
        <f>Fogl2011!$DR9</f>
        <v>8.8447765951186141E-2</v>
      </c>
      <c r="D416">
        <f>Fogl2012!$DR9</f>
        <v>8.7165070342209841E-2</v>
      </c>
      <c r="E416">
        <f>Fogl2013!$DR9</f>
        <v>9.0083626207109552E-2</v>
      </c>
      <c r="F416">
        <f>Fogl2014!$DR9</f>
        <v>9.030204844137539E-2</v>
      </c>
      <c r="G416">
        <f>Fogl2015!$DR9</f>
        <v>8.2917304616608997E-2</v>
      </c>
      <c r="H416">
        <f>Fogl2016!$DR9</f>
        <v>7.973313517322124E-2</v>
      </c>
      <c r="I416">
        <f>Fogl2017!$DR9</f>
        <v>7.3740924529726873E-2</v>
      </c>
      <c r="J416">
        <f>Fogl2018!$DR9</f>
        <v>7.3657064434205513E-2</v>
      </c>
      <c r="K416" cm="1">
        <f t="array" ref="K416:Q416">TREND(C416:J416,$C$1:$J$1,$K$1:$Q$1)</f>
        <v>7.2054518000827628E-2</v>
      </c>
      <c r="L416">
        <v>6.9565329231688899E-2</v>
      </c>
      <c r="M416">
        <v>6.7076140462549283E-2</v>
      </c>
      <c r="N416">
        <v>6.4586951693409667E-2</v>
      </c>
      <c r="O416">
        <v>6.209776292427005E-2</v>
      </c>
      <c r="P416">
        <v>5.9608574155130434E-2</v>
      </c>
      <c r="Q416">
        <v>5.7119385385991706E-2</v>
      </c>
    </row>
    <row r="417" spans="2:17" x14ac:dyDescent="0.35">
      <c r="B417" t="s">
        <v>29</v>
      </c>
      <c r="C417">
        <f>Fogl2011!$DR10</f>
        <v>4.883308983516476E-2</v>
      </c>
      <c r="D417">
        <f>Fogl2012!$DR10</f>
        <v>5.210725702119378E-2</v>
      </c>
      <c r="E417">
        <f>Fogl2013!$DR10</f>
        <v>5.4608333656719937E-2</v>
      </c>
      <c r="F417">
        <f>Fogl2014!$DR10</f>
        <v>5.4199320002971632E-2</v>
      </c>
      <c r="G417">
        <f>Fogl2015!$DR10</f>
        <v>5.0393777729116004E-2</v>
      </c>
      <c r="H417">
        <f>Fogl2016!$DR10</f>
        <v>5.1851500354268658E-2</v>
      </c>
      <c r="I417">
        <f>Fogl2017!$DR10</f>
        <v>5.3124607556343087E-2</v>
      </c>
      <c r="J417">
        <f>Fogl2018!$DR10</f>
        <v>5.7057622044191035E-2</v>
      </c>
      <c r="K417" cm="1">
        <f t="array" ref="K417:Q417">TREND(C417:J417,$C$1:$J$1,$K$1:$Q$1)</f>
        <v>5.548171187987383E-2</v>
      </c>
      <c r="L417">
        <v>5.6083883736513407E-2</v>
      </c>
      <c r="M417">
        <v>5.6686055593152984E-2</v>
      </c>
      <c r="N417">
        <v>5.7288227449792561E-2</v>
      </c>
      <c r="O417">
        <v>5.7890399306432139E-2</v>
      </c>
      <c r="P417">
        <v>5.8492571163071494E-2</v>
      </c>
      <c r="Q417">
        <v>5.9094743019711071E-2</v>
      </c>
    </row>
    <row r="418" spans="2:17" x14ac:dyDescent="0.35">
      <c r="C418" s="12" t="str">
        <f>Fogl2011!$DS2</f>
        <v>86: Humán-egészségügyi  ellátás</v>
      </c>
      <c r="D418" s="12" t="str">
        <f>Fogl2011!$DS2</f>
        <v>86: Humán-egészségügyi  ellátás</v>
      </c>
      <c r="E418" s="12" t="str">
        <f>Fogl2011!$DS2</f>
        <v>86: Humán-egészségügyi  ellátás</v>
      </c>
      <c r="F418" s="12" t="str">
        <f>Fogl2011!$DS2</f>
        <v>86: Humán-egészségügyi  ellátás</v>
      </c>
      <c r="G418" s="12" t="str">
        <f>Fogl2011!$DS2</f>
        <v>86: Humán-egészségügyi  ellátás</v>
      </c>
      <c r="H418" s="12" t="str">
        <f>Fogl2011!$DS2</f>
        <v>86: Humán-egészségügyi  ellátás</v>
      </c>
      <c r="I418" s="12" t="str">
        <f>Fogl2011!$DS2</f>
        <v>86: Humán-egészségügyi  ellátás</v>
      </c>
      <c r="J418" s="12" t="str">
        <f>Fogl2011!$DS2</f>
        <v>86: Humán-egészségügyi  ellátás</v>
      </c>
      <c r="K418" s="12"/>
      <c r="L418" s="12"/>
      <c r="M418" s="12"/>
      <c r="N418" s="12"/>
      <c r="O418" s="12"/>
      <c r="P418" s="12"/>
      <c r="Q418" s="12"/>
    </row>
    <row r="419" spans="2:17" x14ac:dyDescent="0.35">
      <c r="B419" t="s">
        <v>23</v>
      </c>
      <c r="C419">
        <f>Fogl2011!$DS4</f>
        <v>1.7260304130523572E-4</v>
      </c>
      <c r="D419">
        <f>Fogl2012!$DS4</f>
        <v>1.8573116291527308E-4</v>
      </c>
      <c r="E419">
        <f>Fogl2013!$DS4</f>
        <v>8.5290172438073631E-5</v>
      </c>
      <c r="F419">
        <f>Fogl2014!$DS4</f>
        <v>0</v>
      </c>
      <c r="G419">
        <f>Fogl2015!$DS4</f>
        <v>6.7745072295382906E-5</v>
      </c>
      <c r="H419">
        <f>Fogl2016!$DS4</f>
        <v>3.108830947980723E-4</v>
      </c>
      <c r="I419">
        <f>Fogl2017!$DS4</f>
        <v>1.3228774126621535E-4</v>
      </c>
      <c r="J419">
        <f>Fogl2018!$DS4</f>
        <v>0</v>
      </c>
      <c r="K419" cm="1">
        <f t="array" ref="K419:Q419">TREND(C419:J419,$C$1:$J$1,$K$1:$Q$1)</f>
        <v>8.0161398591217792E-5</v>
      </c>
      <c r="L419">
        <v>7.1460034805424788E-5</v>
      </c>
      <c r="M419">
        <v>6.2758671019631784E-5</v>
      </c>
      <c r="N419">
        <v>5.4057307233838781E-5</v>
      </c>
      <c r="O419">
        <v>4.5355943448049246E-5</v>
      </c>
      <c r="P419">
        <v>3.6654579662256243E-5</v>
      </c>
      <c r="Q419">
        <v>2.7953215876463239E-5</v>
      </c>
    </row>
    <row r="420" spans="2:17" x14ac:dyDescent="0.35">
      <c r="B420" t="s">
        <v>24</v>
      </c>
      <c r="C420">
        <f>Fogl2011!$DS5</f>
        <v>6.9893398901760308E-3</v>
      </c>
      <c r="D420">
        <f>Fogl2012!$DS5</f>
        <v>6.777713389558934E-3</v>
      </c>
      <c r="E420">
        <f>Fogl2013!$DS5</f>
        <v>4.661868262487265E-3</v>
      </c>
      <c r="F420">
        <f>Fogl2014!$DS5</f>
        <v>4.9056087959094049E-3</v>
      </c>
      <c r="G420">
        <f>Fogl2015!$DS5</f>
        <v>4.3704564339233747E-3</v>
      </c>
      <c r="H420">
        <f>Fogl2016!$DS5</f>
        <v>5.3824625047443177E-3</v>
      </c>
      <c r="I420">
        <f>Fogl2017!$DS5</f>
        <v>5.2319515333685857E-3</v>
      </c>
      <c r="J420">
        <f>Fogl2018!$DS5</f>
        <v>4.9594845244128839E-3</v>
      </c>
      <c r="K420" cm="1">
        <f t="array" ref="K420:Q420">TREND(C420:J420,$C$1:$J$1,$K$1:$Q$1)</f>
        <v>4.3217624627239215E-3</v>
      </c>
      <c r="L420">
        <v>4.0799628618131134E-3</v>
      </c>
      <c r="M420">
        <v>3.8381632609022498E-3</v>
      </c>
      <c r="N420">
        <v>3.5963636599914417E-3</v>
      </c>
      <c r="O420">
        <v>3.3545640590806336E-3</v>
      </c>
      <c r="P420">
        <v>3.1127644581698255E-3</v>
      </c>
      <c r="Q420">
        <v>2.8709648572590174E-3</v>
      </c>
    </row>
    <row r="421" spans="2:17" x14ac:dyDescent="0.35">
      <c r="B421" t="s">
        <v>25</v>
      </c>
      <c r="C421">
        <f>Fogl2011!$DS6</f>
        <v>1.4565818996172802E-2</v>
      </c>
      <c r="D421">
        <f>Fogl2012!$DS6</f>
        <v>1.5759878796100336E-2</v>
      </c>
      <c r="E421">
        <f>Fogl2013!$DS6</f>
        <v>1.3909570912807699E-2</v>
      </c>
      <c r="F421">
        <f>Fogl2014!$DS6</f>
        <v>1.231424897431491E-2</v>
      </c>
      <c r="G421">
        <f>Fogl2015!$DS6</f>
        <v>9.2049366373744175E-3</v>
      </c>
      <c r="H421">
        <f>Fogl2016!$DS6</f>
        <v>1.1804589820746034E-2</v>
      </c>
      <c r="I421">
        <f>Fogl2017!$DS6</f>
        <v>1.1652774715519263E-2</v>
      </c>
      <c r="J421">
        <f>Fogl2018!$DS6</f>
        <v>1.417419194421141E-2</v>
      </c>
      <c r="K421" cm="1">
        <f t="array" ref="K421:Q421">TREND(C421:J421,$C$1:$J$1,$K$1:$Q$1)</f>
        <v>1.1171403204311647E-2</v>
      </c>
      <c r="L421">
        <v>1.0782103616457372E-2</v>
      </c>
      <c r="M421">
        <v>1.0392804028602987E-2</v>
      </c>
      <c r="N421">
        <v>1.0003504440748712E-2</v>
      </c>
      <c r="O421">
        <v>9.6142048528944368E-3</v>
      </c>
      <c r="P421">
        <v>9.224905265040162E-3</v>
      </c>
      <c r="Q421">
        <v>8.8356056771858871E-3</v>
      </c>
    </row>
    <row r="422" spans="2:17" x14ac:dyDescent="0.35">
      <c r="B422" t="s">
        <v>26</v>
      </c>
      <c r="C422">
        <f>Fogl2011!$DS7</f>
        <v>1.0428401324048552E-2</v>
      </c>
      <c r="D422">
        <f>Fogl2012!$DS7</f>
        <v>1.0863798973694942E-2</v>
      </c>
      <c r="E422">
        <f>Fogl2013!$DS7</f>
        <v>9.9577929231769533E-3</v>
      </c>
      <c r="F422">
        <f>Fogl2014!$DS7</f>
        <v>1.0097223478315681E-2</v>
      </c>
      <c r="G422">
        <f>Fogl2015!$DS7</f>
        <v>1.0538255582373812E-2</v>
      </c>
      <c r="H422">
        <f>Fogl2016!$DS7</f>
        <v>1.2740228365667156E-2</v>
      </c>
      <c r="I422">
        <f>Fogl2017!$DS7</f>
        <v>9.8351067900691869E-3</v>
      </c>
      <c r="J422">
        <f>Fogl2018!$DS7</f>
        <v>1.1593800145548849E-2</v>
      </c>
      <c r="K422" cm="1">
        <f t="array" ref="K422:Q422">TREND(C422:J422,$C$1:$J$1,$K$1:$Q$1)</f>
        <v>1.1389111801285212E-2</v>
      </c>
      <c r="L422">
        <v>1.1529619768712585E-2</v>
      </c>
      <c r="M422">
        <v>1.1670127736140012E-2</v>
      </c>
      <c r="N422">
        <v>1.181063570356744E-2</v>
      </c>
      <c r="O422">
        <v>1.1951143670994813E-2</v>
      </c>
      <c r="P422">
        <v>1.2091651638422241E-2</v>
      </c>
      <c r="Q422">
        <v>1.2232159605849613E-2</v>
      </c>
    </row>
    <row r="423" spans="2:17" x14ac:dyDescent="0.35">
      <c r="B423" t="s">
        <v>27</v>
      </c>
      <c r="C423">
        <f>Fogl2011!$DS8</f>
        <v>4.2674838132919182E-2</v>
      </c>
      <c r="D423">
        <f>Fogl2012!$DS8</f>
        <v>4.9358793573158088E-2</v>
      </c>
      <c r="E423">
        <f>Fogl2013!$DS8</f>
        <v>4.2264255681638906E-2</v>
      </c>
      <c r="F423">
        <f>Fogl2014!$DS8</f>
        <v>4.0774074100446422E-2</v>
      </c>
      <c r="G423">
        <f>Fogl2015!$DS8</f>
        <v>3.6833535369522392E-2</v>
      </c>
      <c r="H423">
        <f>Fogl2016!$DS8</f>
        <v>3.2667834742223595E-2</v>
      </c>
      <c r="I423">
        <f>Fogl2017!$DS8</f>
        <v>3.3992795437575801E-2</v>
      </c>
      <c r="J423">
        <f>Fogl2018!$DS8</f>
        <v>3.4192900030852125E-2</v>
      </c>
      <c r="K423" cm="1">
        <f t="array" ref="K423:Q423">TREND(C423:J423,$C$1:$J$1,$K$1:$Q$1)</f>
        <v>3.0044877011674131E-2</v>
      </c>
      <c r="L423">
        <v>2.8033765595703031E-2</v>
      </c>
      <c r="M423">
        <v>2.602265417973193E-2</v>
      </c>
      <c r="N423">
        <v>2.4011542763760829E-2</v>
      </c>
      <c r="O423">
        <v>2.2000431347790617E-2</v>
      </c>
      <c r="P423">
        <v>1.9989319931819516E-2</v>
      </c>
      <c r="Q423">
        <v>1.7978208515848415E-2</v>
      </c>
    </row>
    <row r="424" spans="2:17" x14ac:dyDescent="0.35">
      <c r="B424" t="s">
        <v>28</v>
      </c>
      <c r="C424">
        <f>Fogl2011!$DS9</f>
        <v>2.122223000751321E-2</v>
      </c>
      <c r="D424">
        <f>Fogl2012!$DS9</f>
        <v>2.224425487280102E-2</v>
      </c>
      <c r="E424">
        <f>Fogl2013!$DS9</f>
        <v>1.8957559025712289E-2</v>
      </c>
      <c r="F424">
        <f>Fogl2014!$DS9</f>
        <v>1.8575026601545055E-2</v>
      </c>
      <c r="G424">
        <f>Fogl2015!$DS9</f>
        <v>1.6621523268933548E-2</v>
      </c>
      <c r="H424">
        <f>Fogl2016!$DS9</f>
        <v>1.937160391855219E-2</v>
      </c>
      <c r="I424">
        <f>Fogl2017!$DS9</f>
        <v>1.7447092317820417E-2</v>
      </c>
      <c r="J424">
        <f>Fogl2018!$DS9</f>
        <v>1.8235529046990363E-2</v>
      </c>
      <c r="K424" cm="1">
        <f t="array" ref="K424:Q424">TREND(C424:J424,$C$1:$J$1,$K$1:$Q$1)</f>
        <v>1.6641276231448288E-2</v>
      </c>
      <c r="L424">
        <v>1.60983704201072E-2</v>
      </c>
      <c r="M424">
        <v>1.5555464608766112E-2</v>
      </c>
      <c r="N424">
        <v>1.5012558797425024E-2</v>
      </c>
      <c r="O424">
        <v>1.4469652986083936E-2</v>
      </c>
      <c r="P424">
        <v>1.3926747174742626E-2</v>
      </c>
      <c r="Q424">
        <v>1.3383841363401539E-2</v>
      </c>
    </row>
    <row r="425" spans="2:17" x14ac:dyDescent="0.35">
      <c r="B425" t="s">
        <v>29</v>
      </c>
      <c r="C425">
        <f>Fogl2011!$DS10</f>
        <v>2.4966777158842279E-2</v>
      </c>
      <c r="D425">
        <f>Fogl2012!$DS10</f>
        <v>2.3626920196725833E-2</v>
      </c>
      <c r="E425">
        <f>Fogl2013!$DS10</f>
        <v>2.2429331858831083E-2</v>
      </c>
      <c r="F425">
        <f>Fogl2014!$DS10</f>
        <v>2.1467717010610714E-2</v>
      </c>
      <c r="G425">
        <f>Fogl2015!$DS10</f>
        <v>2.152195000293762E-2</v>
      </c>
      <c r="H425">
        <f>Fogl2016!$DS10</f>
        <v>1.5160931540354455E-2</v>
      </c>
      <c r="I425">
        <f>Fogl2017!$DS10</f>
        <v>1.5012654273999287E-2</v>
      </c>
      <c r="J425">
        <f>Fogl2018!$DS10</f>
        <v>2.3130575057978081E-2</v>
      </c>
      <c r="K425" cm="1">
        <f t="array" ref="K425:Q425">TREND(C425:J425,$C$1:$J$1,$K$1:$Q$1)</f>
        <v>1.6753408265242964E-2</v>
      </c>
      <c r="L425">
        <v>1.5828697404733694E-2</v>
      </c>
      <c r="M425">
        <v>1.4903986544224201E-2</v>
      </c>
      <c r="N425">
        <v>1.3979275683714931E-2</v>
      </c>
      <c r="O425">
        <v>1.3054564823205661E-2</v>
      </c>
      <c r="P425">
        <v>1.2129853962696169E-2</v>
      </c>
      <c r="Q425">
        <v>1.1205143102186899E-2</v>
      </c>
    </row>
    <row r="426" spans="2:17" x14ac:dyDescent="0.35">
      <c r="C426" s="12" t="str">
        <f>Fogl2011!$DT2</f>
        <v>87-88: Szociális ellátás</v>
      </c>
      <c r="D426" s="12" t="str">
        <f>Fogl2011!$DT2</f>
        <v>87-88: Szociális ellátás</v>
      </c>
      <c r="E426" s="12" t="str">
        <f>Fogl2011!$DT2</f>
        <v>87-88: Szociális ellátás</v>
      </c>
      <c r="F426" s="12" t="str">
        <f>Fogl2011!$DT2</f>
        <v>87-88: Szociális ellátás</v>
      </c>
      <c r="G426" s="12" t="str">
        <f>Fogl2011!$DT2</f>
        <v>87-88: Szociális ellátás</v>
      </c>
      <c r="H426" s="12" t="str">
        <f>Fogl2011!$DT2</f>
        <v>87-88: Szociális ellátás</v>
      </c>
      <c r="I426" s="12" t="str">
        <f>Fogl2011!$DT2</f>
        <v>87-88: Szociális ellátás</v>
      </c>
      <c r="J426" s="12" t="str">
        <f>Fogl2011!$DT2</f>
        <v>87-88: Szociális ellátás</v>
      </c>
      <c r="K426" s="12"/>
      <c r="L426" s="12"/>
      <c r="M426" s="12"/>
      <c r="N426" s="12"/>
      <c r="O426" s="12"/>
      <c r="P426" s="12"/>
      <c r="Q426" s="12"/>
    </row>
    <row r="427" spans="2:17" x14ac:dyDescent="0.35">
      <c r="B427" t="s">
        <v>23</v>
      </c>
      <c r="C427">
        <f>Fogl2011!$DT4</f>
        <v>1.2384865472680624E-4</v>
      </c>
      <c r="D427">
        <f>Fogl2012!$DT4</f>
        <v>8.5685528881257044E-4</v>
      </c>
      <c r="E427">
        <f>Fogl2013!$DT4</f>
        <v>2.5099652709771749E-4</v>
      </c>
      <c r="F427">
        <f>Fogl2014!$DT4</f>
        <v>1.3187463584593513E-4</v>
      </c>
      <c r="G427">
        <f>Fogl2015!$DT4</f>
        <v>2.319805391738513E-4</v>
      </c>
      <c r="H427">
        <f>Fogl2016!$DT4</f>
        <v>3.5925802235346342E-4</v>
      </c>
      <c r="I427">
        <f>Fogl2017!$DT4</f>
        <v>1.8339155523480199E-4</v>
      </c>
      <c r="J427">
        <f>Fogl2018!$DT4</f>
        <v>5.1375270031746463E-4</v>
      </c>
      <c r="K427" cm="1">
        <f t="array" ref="K427:Q427">TREND(C427:J427,$C$1:$J$1,$K$1:$Q$1)</f>
        <v>3.2007867117787511E-4</v>
      </c>
      <c r="L427">
        <v>3.1754176689621945E-4</v>
      </c>
      <c r="M427">
        <v>3.1500486261456379E-4</v>
      </c>
      <c r="N427">
        <v>3.1246795833290812E-4</v>
      </c>
      <c r="O427">
        <v>3.0993105405125246E-4</v>
      </c>
      <c r="P427">
        <v>3.0739414976959679E-4</v>
      </c>
      <c r="Q427">
        <v>3.0485724548794113E-4</v>
      </c>
    </row>
    <row r="428" spans="2:17" x14ac:dyDescent="0.35">
      <c r="B428" t="s">
        <v>24</v>
      </c>
      <c r="C428">
        <f>Fogl2011!$DT5</f>
        <v>2.3731879218750612E-2</v>
      </c>
      <c r="D428">
        <f>Fogl2012!$DT5</f>
        <v>2.3352466116045245E-2</v>
      </c>
      <c r="E428">
        <f>Fogl2013!$DT5</f>
        <v>2.5960547340097562E-2</v>
      </c>
      <c r="F428">
        <f>Fogl2014!$DT5</f>
        <v>2.1290932587264427E-2</v>
      </c>
      <c r="G428">
        <f>Fogl2015!$DT5</f>
        <v>1.8745730174709013E-2</v>
      </c>
      <c r="H428">
        <f>Fogl2016!$DT5</f>
        <v>2.4429545520035515E-2</v>
      </c>
      <c r="I428">
        <f>Fogl2017!$DT5</f>
        <v>2.7575976855473059E-2</v>
      </c>
      <c r="J428">
        <f>Fogl2018!$DT5</f>
        <v>2.153139344721499E-2</v>
      </c>
      <c r="K428" cm="1">
        <f t="array" ref="K428:Q428">TREND(C428:J428,$C$1:$J$1,$K$1:$Q$1)</f>
        <v>2.3251020269429948E-2</v>
      </c>
      <c r="L428">
        <v>2.3234067238759093E-2</v>
      </c>
      <c r="M428">
        <v>2.3217114208088238E-2</v>
      </c>
      <c r="N428">
        <v>2.3200161177417383E-2</v>
      </c>
      <c r="O428">
        <v>2.3183208146746528E-2</v>
      </c>
      <c r="P428">
        <v>2.3166255116075674E-2</v>
      </c>
      <c r="Q428">
        <v>2.3149302085404819E-2</v>
      </c>
    </row>
    <row r="429" spans="2:17" x14ac:dyDescent="0.35">
      <c r="B429" t="s">
        <v>25</v>
      </c>
      <c r="C429">
        <f>Fogl2011!$DT6</f>
        <v>5.1444254200420779E-2</v>
      </c>
      <c r="D429">
        <f>Fogl2012!$DT6</f>
        <v>5.1065036577818169E-2</v>
      </c>
      <c r="E429">
        <f>Fogl2013!$DT6</f>
        <v>4.89138278788935E-2</v>
      </c>
      <c r="F429">
        <f>Fogl2014!$DT6</f>
        <v>5.2915834483490493E-2</v>
      </c>
      <c r="G429">
        <f>Fogl2015!$DT6</f>
        <v>6.0321324970683189E-2</v>
      </c>
      <c r="H429">
        <f>Fogl2016!$DT6</f>
        <v>5.6059131996941916E-2</v>
      </c>
      <c r="I429">
        <f>Fogl2017!$DT6</f>
        <v>5.8357230559661043E-2</v>
      </c>
      <c r="J429">
        <f>Fogl2018!$DT6</f>
        <v>4.7663451214227895E-2</v>
      </c>
      <c r="K429" cm="1">
        <f t="array" ref="K429:Q429">TREND(C429:J429,$C$1:$J$1,$K$1:$Q$1)</f>
        <v>5.5423051762795827E-2</v>
      </c>
      <c r="L429">
        <v>5.5885394046691017E-2</v>
      </c>
      <c r="M429">
        <v>5.6347736330586318E-2</v>
      </c>
      <c r="N429">
        <v>5.6810078614481618E-2</v>
      </c>
      <c r="O429">
        <v>5.7272420898376808E-2</v>
      </c>
      <c r="P429">
        <v>5.7734763182272109E-2</v>
      </c>
      <c r="Q429">
        <v>5.8197105466167409E-2</v>
      </c>
    </row>
    <row r="430" spans="2:17" x14ac:dyDescent="0.35">
      <c r="B430" t="s">
        <v>26</v>
      </c>
      <c r="C430">
        <f>Fogl2011!$DT7</f>
        <v>1.9974311034339311E-2</v>
      </c>
      <c r="D430">
        <f>Fogl2012!$DT7</f>
        <v>2.4995403985449877E-2</v>
      </c>
      <c r="E430">
        <f>Fogl2013!$DT7</f>
        <v>2.5620411859451124E-2</v>
      </c>
      <c r="F430">
        <f>Fogl2014!$DT7</f>
        <v>2.141598612125626E-2</v>
      </c>
      <c r="G430">
        <f>Fogl2015!$DT7</f>
        <v>2.7835536439034875E-2</v>
      </c>
      <c r="H430">
        <f>Fogl2016!$DT7</f>
        <v>3.2511788129431181E-2</v>
      </c>
      <c r="I430">
        <f>Fogl2017!$DT7</f>
        <v>3.5009447894323698E-2</v>
      </c>
      <c r="J430">
        <f>Fogl2018!$DT7</f>
        <v>3.0032311831014697E-2</v>
      </c>
      <c r="K430" cm="1">
        <f t="array" ref="K430:Q430">TREND(C430:J430,$C$1:$J$1,$K$1:$Q$1)</f>
        <v>3.5079930246545654E-2</v>
      </c>
      <c r="L430">
        <v>3.6836714820936312E-2</v>
      </c>
      <c r="M430">
        <v>3.8593499395326969E-2</v>
      </c>
      <c r="N430">
        <v>4.0350283969717626E-2</v>
      </c>
      <c r="O430">
        <v>4.2107068544108284E-2</v>
      </c>
      <c r="P430">
        <v>4.3863853118498941E-2</v>
      </c>
      <c r="Q430">
        <v>4.5620637692889598E-2</v>
      </c>
    </row>
    <row r="431" spans="2:17" x14ac:dyDescent="0.35">
      <c r="B431" t="s">
        <v>27</v>
      </c>
      <c r="C431">
        <f>Fogl2011!$DT8</f>
        <v>6.0834459201807231E-2</v>
      </c>
      <c r="D431">
        <f>Fogl2012!$DT8</f>
        <v>5.8680685501689187E-2</v>
      </c>
      <c r="E431">
        <f>Fogl2013!$DT8</f>
        <v>5.6629038884728949E-2</v>
      </c>
      <c r="F431">
        <f>Fogl2014!$DT8</f>
        <v>6.3920545474771981E-2</v>
      </c>
      <c r="G431">
        <f>Fogl2015!$DT8</f>
        <v>5.6162701360172131E-2</v>
      </c>
      <c r="H431">
        <f>Fogl2016!$DT8</f>
        <v>6.1822140864398953E-2</v>
      </c>
      <c r="I431">
        <f>Fogl2017!$DT8</f>
        <v>5.8259421730202481E-2</v>
      </c>
      <c r="J431">
        <f>Fogl2018!$DT8</f>
        <v>5.1830358928913488E-2</v>
      </c>
      <c r="K431" cm="1">
        <f t="array" ref="K431:Q431">TREND(C431:J431,$C$1:$J$1,$K$1:$Q$1)</f>
        <v>5.5447049764231204E-2</v>
      </c>
      <c r="L431">
        <v>5.4764745491097111E-2</v>
      </c>
      <c r="M431">
        <v>5.4082441217962796E-2</v>
      </c>
      <c r="N431">
        <v>5.340013694482848E-2</v>
      </c>
      <c r="O431">
        <v>5.2717832671694165E-2</v>
      </c>
      <c r="P431">
        <v>5.2035528398559849E-2</v>
      </c>
      <c r="Q431">
        <v>5.1353224125425534E-2</v>
      </c>
    </row>
    <row r="432" spans="2:17" x14ac:dyDescent="0.35">
      <c r="B432" t="s">
        <v>28</v>
      </c>
      <c r="C432">
        <f>Fogl2011!$DT9</f>
        <v>4.3069608167794142E-2</v>
      </c>
      <c r="D432">
        <f>Fogl2012!$DT9</f>
        <v>5.3908582890249267E-2</v>
      </c>
      <c r="E432">
        <f>Fogl2013!$DT9</f>
        <v>4.5634452693074729E-2</v>
      </c>
      <c r="F432">
        <f>Fogl2014!$DT9</f>
        <v>4.8291127426410625E-2</v>
      </c>
      <c r="G432">
        <f>Fogl2015!$DT9</f>
        <v>4.1807575335148027E-2</v>
      </c>
      <c r="H432">
        <f>Fogl2016!$DT9</f>
        <v>4.8159707079394758E-2</v>
      </c>
      <c r="I432">
        <f>Fogl2017!$DT9</f>
        <v>4.8633402764322431E-2</v>
      </c>
      <c r="J432">
        <f>Fogl2018!$DT9</f>
        <v>3.7717270043721961E-2</v>
      </c>
      <c r="K432" cm="1">
        <f t="array" ref="K432:Q432">TREND(C432:J432,$C$1:$J$1,$K$1:$Q$1)</f>
        <v>4.2541105634097853E-2</v>
      </c>
      <c r="L432">
        <v>4.1794081152783047E-2</v>
      </c>
      <c r="M432">
        <v>4.1047056671468241E-2</v>
      </c>
      <c r="N432">
        <v>4.0300032190153656E-2</v>
      </c>
      <c r="O432">
        <v>3.955300770883885E-2</v>
      </c>
      <c r="P432">
        <v>3.8805983227524043E-2</v>
      </c>
      <c r="Q432">
        <v>3.8058958746209237E-2</v>
      </c>
    </row>
    <row r="433" spans="2:17" x14ac:dyDescent="0.35">
      <c r="B433" t="s">
        <v>29</v>
      </c>
      <c r="C433">
        <f>Fogl2011!$DT10</f>
        <v>8.0476855841478696E-3</v>
      </c>
      <c r="D433">
        <f>Fogl2012!$DT10</f>
        <v>1.13084677349482E-2</v>
      </c>
      <c r="E433">
        <f>Fogl2013!$DT10</f>
        <v>8.3954819671283251E-3</v>
      </c>
      <c r="F433">
        <f>Fogl2014!$DT10</f>
        <v>1.3014662337622978E-2</v>
      </c>
      <c r="G433">
        <f>Fogl2015!$DT10</f>
        <v>9.9453675188936434E-3</v>
      </c>
      <c r="H433">
        <f>Fogl2016!$DT10</f>
        <v>1.2263665863651661E-2</v>
      </c>
      <c r="I433">
        <f>Fogl2017!$DT10</f>
        <v>1.4296390572526341E-2</v>
      </c>
      <c r="J433">
        <f>Fogl2018!$DT10</f>
        <v>1.2577163857252811E-2</v>
      </c>
      <c r="K433" cm="1">
        <f t="array" ref="K433:Q433">TREND(C433:J433,$C$1:$J$1,$K$1:$Q$1)</f>
        <v>1.4187247410082149E-2</v>
      </c>
      <c r="L433">
        <v>1.4844166683540161E-2</v>
      </c>
      <c r="M433">
        <v>1.5501085956997951E-2</v>
      </c>
      <c r="N433">
        <v>1.6158005230455963E-2</v>
      </c>
      <c r="O433">
        <v>1.6814924503913753E-2</v>
      </c>
      <c r="P433">
        <v>1.7471843777371765E-2</v>
      </c>
      <c r="Q433">
        <v>1.8128763050829777E-2</v>
      </c>
    </row>
    <row r="434" spans="2:17" x14ac:dyDescent="0.35">
      <c r="C434" s="12" t="str">
        <f>Fogl2011!$DU2</f>
        <v>90-92: Alkotó-, művészeti és szórakoztató tevékenység; könyvtári, levéltári, múzeumi és egyéb kulturális tevékenység; szerencsejáték és fogadás</v>
      </c>
      <c r="D434" s="12" t="str">
        <f>Fogl2011!$DU2</f>
        <v>90-92: Alkotó-, művészeti és szórakoztató tevékenység; könyvtári, levéltári, múzeumi és egyéb kulturális tevékenység; szerencsejáték és fogadás</v>
      </c>
      <c r="E434" s="12" t="str">
        <f>Fogl2011!$DU2</f>
        <v>90-92: Alkotó-, művészeti és szórakoztató tevékenység; könyvtári, levéltári, múzeumi és egyéb kulturális tevékenység; szerencsejáték és fogadás</v>
      </c>
      <c r="F434" s="12" t="str">
        <f>Fogl2011!$DU2</f>
        <v>90-92: Alkotó-, művészeti és szórakoztató tevékenység; könyvtári, levéltári, múzeumi és egyéb kulturális tevékenység; szerencsejáték és fogadás</v>
      </c>
      <c r="G434" s="12" t="str">
        <f>Fogl2011!$DU2</f>
        <v>90-92: Alkotó-, művészeti és szórakoztató tevékenység; könyvtári, levéltári, múzeumi és egyéb kulturális tevékenység; szerencsejáték és fogadás</v>
      </c>
      <c r="H434" s="12" t="str">
        <f>Fogl2011!$DU2</f>
        <v>90-92: Alkotó-, művészeti és szórakoztató tevékenység; könyvtári, levéltári, múzeumi és egyéb kulturális tevékenység; szerencsejáték és fogadás</v>
      </c>
      <c r="I434" s="12" t="str">
        <f>Fogl2011!$DU2</f>
        <v>90-92: Alkotó-, művészeti és szórakoztató tevékenység; könyvtári, levéltári, múzeumi és egyéb kulturális tevékenység; szerencsejáték és fogadás</v>
      </c>
      <c r="J434" s="12" t="str">
        <f>Fogl2011!$DU2</f>
        <v>90-92: Alkotó-, művészeti és szórakoztató tevékenység; könyvtári, levéltári, múzeumi és egyéb kulturális tevékenység; szerencsejáték és fogadás</v>
      </c>
      <c r="K434" s="12"/>
      <c r="L434" s="12"/>
      <c r="M434" s="12"/>
      <c r="N434" s="12"/>
      <c r="O434" s="12"/>
      <c r="P434" s="12"/>
      <c r="Q434" s="12"/>
    </row>
    <row r="435" spans="2:17" x14ac:dyDescent="0.35">
      <c r="B435" t="s">
        <v>23</v>
      </c>
      <c r="C435">
        <f>Fogl2011!$DU4</f>
        <v>2.3051446608580637E-5</v>
      </c>
      <c r="D435">
        <f>Fogl2012!$DU4</f>
        <v>0</v>
      </c>
      <c r="E435">
        <f>Fogl2013!$DU4</f>
        <v>0</v>
      </c>
      <c r="F435">
        <f>Fogl2014!$DU4</f>
        <v>0</v>
      </c>
      <c r="G435">
        <f>Fogl2015!$DU4</f>
        <v>0</v>
      </c>
      <c r="H435">
        <f>Fogl2016!$DU4</f>
        <v>0</v>
      </c>
      <c r="I435">
        <f>Fogl2017!$DU4</f>
        <v>0</v>
      </c>
      <c r="J435">
        <f>Fogl2018!$DU4</f>
        <v>0</v>
      </c>
      <c r="K435" cm="1">
        <f t="array" ref="K435:Q435">TREND(C435:J435,$C$1:$J$1,$K$1:$Q$1)</f>
        <v>-5.7628616521453353E-6</v>
      </c>
      <c r="L435">
        <v>-7.6838155361937804E-6</v>
      </c>
      <c r="M435">
        <v>-9.6047694202422255E-6</v>
      </c>
      <c r="N435">
        <v>-1.1525723304290671E-5</v>
      </c>
      <c r="O435">
        <v>-1.3446677188338682E-5</v>
      </c>
      <c r="P435">
        <v>-1.5367631072387127E-5</v>
      </c>
      <c r="Q435">
        <v>-1.7288584956435572E-5</v>
      </c>
    </row>
    <row r="436" spans="2:17" x14ac:dyDescent="0.35">
      <c r="B436" t="s">
        <v>24</v>
      </c>
      <c r="C436">
        <f>Fogl2011!$DU5</f>
        <v>2.6440009260041992E-3</v>
      </c>
      <c r="D436">
        <f>Fogl2012!$DU5</f>
        <v>3.8666729016568241E-3</v>
      </c>
      <c r="E436">
        <f>Fogl2013!$DU5</f>
        <v>4.0873515734032723E-3</v>
      </c>
      <c r="F436">
        <f>Fogl2014!$DU5</f>
        <v>1.5912697980409929E-3</v>
      </c>
      <c r="G436">
        <f>Fogl2015!$DU5</f>
        <v>1.8634534937251057E-3</v>
      </c>
      <c r="H436">
        <f>Fogl2016!$DU5</f>
        <v>2.0372518271239664E-3</v>
      </c>
      <c r="I436">
        <f>Fogl2017!$DU5</f>
        <v>2.8178301238183236E-3</v>
      </c>
      <c r="J436">
        <f>Fogl2018!$DU5</f>
        <v>2.7637342529353601E-3</v>
      </c>
      <c r="K436" cm="1">
        <f t="array" ref="K436:Q436">TREND(C436:J436,$C$1:$J$1,$K$1:$Q$1)</f>
        <v>2.158006532954837E-3</v>
      </c>
      <c r="L436">
        <v>2.0355756264807123E-3</v>
      </c>
      <c r="M436">
        <v>1.9131447200065599E-3</v>
      </c>
      <c r="N436">
        <v>1.7907138135324074E-3</v>
      </c>
      <c r="O436">
        <v>1.668282907058255E-3</v>
      </c>
      <c r="P436">
        <v>1.5458520005841303E-3</v>
      </c>
      <c r="Q436">
        <v>1.4234210941099779E-3</v>
      </c>
    </row>
    <row r="437" spans="2:17" x14ac:dyDescent="0.35">
      <c r="B437" t="s">
        <v>25</v>
      </c>
      <c r="C437">
        <f>Fogl2011!$DU6</f>
        <v>5.1819651976089277E-3</v>
      </c>
      <c r="D437">
        <f>Fogl2012!$DU6</f>
        <v>9.1464861743279485E-3</v>
      </c>
      <c r="E437">
        <f>Fogl2013!$DU6</f>
        <v>4.994668381792737E-3</v>
      </c>
      <c r="F437">
        <f>Fogl2014!$DU6</f>
        <v>6.2314125291285279E-3</v>
      </c>
      <c r="G437">
        <f>Fogl2015!$DU6</f>
        <v>7.095534516923201E-3</v>
      </c>
      <c r="H437">
        <f>Fogl2016!$DU6</f>
        <v>1.0763480486638289E-2</v>
      </c>
      <c r="I437">
        <f>Fogl2017!$DU6</f>
        <v>5.9990671035781047E-3</v>
      </c>
      <c r="J437">
        <f>Fogl2018!$DU6</f>
        <v>8.1505395817749616E-3</v>
      </c>
      <c r="K437" cm="1">
        <f t="array" ref="K437:Q437">TREND(C437:J437,$C$1:$J$1,$K$1:$Q$1)</f>
        <v>8.4389737270650356E-3</v>
      </c>
      <c r="L437">
        <v>8.7153247227523822E-3</v>
      </c>
      <c r="M437">
        <v>8.9916757184398399E-3</v>
      </c>
      <c r="N437">
        <v>9.2680267141272976E-3</v>
      </c>
      <c r="O437">
        <v>9.5443777098147553E-3</v>
      </c>
      <c r="P437">
        <v>9.820728705502102E-3</v>
      </c>
      <c r="Q437">
        <v>1.009707970118956E-2</v>
      </c>
    </row>
    <row r="438" spans="2:17" x14ac:dyDescent="0.35">
      <c r="B438" t="s">
        <v>26</v>
      </c>
      <c r="C438">
        <f>Fogl2011!$DU7</f>
        <v>1.6790673709690136E-2</v>
      </c>
      <c r="D438">
        <f>Fogl2012!$DU7</f>
        <v>1.7398848474508285E-2</v>
      </c>
      <c r="E438">
        <f>Fogl2013!$DU7</f>
        <v>1.162471998651185E-2</v>
      </c>
      <c r="F438">
        <f>Fogl2014!$DU7</f>
        <v>1.5303772071026242E-2</v>
      </c>
      <c r="G438">
        <f>Fogl2015!$DU7</f>
        <v>1.5692239947158786E-2</v>
      </c>
      <c r="H438">
        <f>Fogl2016!$DU7</f>
        <v>1.7797991207354574E-2</v>
      </c>
      <c r="I438">
        <f>Fogl2017!$DU7</f>
        <v>1.5375344517606936E-2</v>
      </c>
      <c r="J438">
        <f>Fogl2018!$DU7</f>
        <v>8.9964998154691538E-3</v>
      </c>
      <c r="K438" cm="1">
        <f t="array" ref="K438:Q438">TREND(C438:J438,$C$1:$J$1,$K$1:$Q$1)</f>
        <v>1.2420629671233918E-2</v>
      </c>
      <c r="L438">
        <v>1.1875767105693713E-2</v>
      </c>
      <c r="M438">
        <v>1.1330904540153286E-2</v>
      </c>
      <c r="N438">
        <v>1.0786041974612859E-2</v>
      </c>
      <c r="O438">
        <v>1.0241179409072432E-2</v>
      </c>
      <c r="P438">
        <v>9.6963168435320046E-3</v>
      </c>
      <c r="Q438">
        <v>9.1514542779915775E-3</v>
      </c>
    </row>
    <row r="439" spans="2:17" x14ac:dyDescent="0.35">
      <c r="B439" t="s">
        <v>27</v>
      </c>
      <c r="C439">
        <f>Fogl2011!$DU8</f>
        <v>1.863248429371573E-2</v>
      </c>
      <c r="D439">
        <f>Fogl2012!$DU8</f>
        <v>1.7391770976823737E-2</v>
      </c>
      <c r="E439">
        <f>Fogl2013!$DU8</f>
        <v>1.3961614010071057E-2</v>
      </c>
      <c r="F439">
        <f>Fogl2014!$DU8</f>
        <v>1.6634073622188512E-2</v>
      </c>
      <c r="G439">
        <f>Fogl2015!$DU8</f>
        <v>1.3918856708232423E-2</v>
      </c>
      <c r="H439">
        <f>Fogl2016!$DU8</f>
        <v>1.580667741162654E-2</v>
      </c>
      <c r="I439">
        <f>Fogl2017!$DU8</f>
        <v>7.4983582160486244E-3</v>
      </c>
      <c r="J439">
        <f>Fogl2018!$DU8</f>
        <v>9.4937738638467706E-3</v>
      </c>
      <c r="K439" cm="1">
        <f t="array" ref="K439:Q439">TREND(C439:J439,$C$1:$J$1,$K$1:$Q$1)</f>
        <v>8.2412334491275274E-3</v>
      </c>
      <c r="L439">
        <v>6.9243517405292998E-3</v>
      </c>
      <c r="M439">
        <v>5.6074700319310722E-3</v>
      </c>
      <c r="N439">
        <v>4.2905883233328446E-3</v>
      </c>
      <c r="O439">
        <v>2.9737066147346169E-3</v>
      </c>
      <c r="P439">
        <v>1.6568249061363893E-3</v>
      </c>
      <c r="Q439">
        <v>3.3994319753816171E-4</v>
      </c>
    </row>
    <row r="440" spans="2:17" x14ac:dyDescent="0.35">
      <c r="B440" t="s">
        <v>28</v>
      </c>
      <c r="C440">
        <f>Fogl2011!$DU9</f>
        <v>3.1568956130451187E-2</v>
      </c>
      <c r="D440">
        <f>Fogl2012!$DU9</f>
        <v>3.9412225439340393E-2</v>
      </c>
      <c r="E440">
        <f>Fogl2013!$DU9</f>
        <v>2.8837183732007599E-2</v>
      </c>
      <c r="F440">
        <f>Fogl2014!$DU9</f>
        <v>2.6854269111739795E-2</v>
      </c>
      <c r="G440">
        <f>Fogl2015!$DU9</f>
        <v>3.0956145793719105E-2</v>
      </c>
      <c r="H440">
        <f>Fogl2016!$DU9</f>
        <v>2.9412323927674046E-2</v>
      </c>
      <c r="I440">
        <f>Fogl2017!$DU9</f>
        <v>2.0664721792566381E-2</v>
      </c>
      <c r="J440">
        <f>Fogl2018!$DU9</f>
        <v>2.6842892754853902E-2</v>
      </c>
      <c r="K440" cm="1">
        <f t="array" ref="K440:Q440">TREND(C440:J440,$C$1:$J$1,$K$1:$Q$1)</f>
        <v>2.2836839946325682E-2</v>
      </c>
      <c r="L440">
        <v>2.1396451082110524E-2</v>
      </c>
      <c r="M440">
        <v>1.9956062217895365E-2</v>
      </c>
      <c r="N440">
        <v>1.8515673353680207E-2</v>
      </c>
      <c r="O440">
        <v>1.7075284489465048E-2</v>
      </c>
      <c r="P440">
        <v>1.5634895625249889E-2</v>
      </c>
      <c r="Q440">
        <v>1.4194506761034731E-2</v>
      </c>
    </row>
    <row r="441" spans="2:17" x14ac:dyDescent="0.35">
      <c r="B441" t="s">
        <v>29</v>
      </c>
      <c r="C441">
        <f>Fogl2011!$DU10</f>
        <v>2.5103025356744316E-2</v>
      </c>
      <c r="D441">
        <f>Fogl2012!$DU10</f>
        <v>2.2362533517269696E-2</v>
      </c>
      <c r="E441">
        <f>Fogl2013!$DU10</f>
        <v>2.0180053599276902E-2</v>
      </c>
      <c r="F441">
        <f>Fogl2014!$DU10</f>
        <v>1.823170849942167E-2</v>
      </c>
      <c r="G441">
        <f>Fogl2015!$DU10</f>
        <v>2.7509457376753872E-2</v>
      </c>
      <c r="H441">
        <f>Fogl2016!$DU10</f>
        <v>2.8313805785597397E-2</v>
      </c>
      <c r="I441">
        <f>Fogl2017!$DU10</f>
        <v>2.6306090001291114E-2</v>
      </c>
      <c r="J441">
        <f>Fogl2018!$DU10</f>
        <v>3.6245532729356572E-2</v>
      </c>
      <c r="K441" cm="1">
        <f t="array" ref="K441:Q441">TREND(C441:J441,$C$1:$J$1,$K$1:$Q$1)</f>
        <v>3.2570508329536452E-2</v>
      </c>
      <c r="L441">
        <v>3.4134726656497083E-2</v>
      </c>
      <c r="M441">
        <v>3.5698944983457714E-2</v>
      </c>
      <c r="N441">
        <v>3.7263163310418346E-2</v>
      </c>
      <c r="O441">
        <v>3.8827381637378533E-2</v>
      </c>
      <c r="P441">
        <v>4.0391599964339164E-2</v>
      </c>
      <c r="Q441">
        <v>4.1955818291299796E-2</v>
      </c>
    </row>
    <row r="442" spans="2:17" x14ac:dyDescent="0.35">
      <c r="C442" s="12" t="str">
        <f>Fogl2011!$DV2</f>
        <v>93: Sport-, szórakoztató- és szabadidős tevékenység</v>
      </c>
      <c r="D442" s="12" t="str">
        <f>Fogl2011!$DV2</f>
        <v>93: Sport-, szórakoztató- és szabadidős tevékenység</v>
      </c>
      <c r="E442" s="12" t="str">
        <f>Fogl2011!$DV2</f>
        <v>93: Sport-, szórakoztató- és szabadidős tevékenység</v>
      </c>
      <c r="F442" s="12" t="str">
        <f>Fogl2011!$DV2</f>
        <v>93: Sport-, szórakoztató- és szabadidős tevékenység</v>
      </c>
      <c r="G442" s="12" t="str">
        <f>Fogl2011!$DV2</f>
        <v>93: Sport-, szórakoztató- és szabadidős tevékenység</v>
      </c>
      <c r="H442" s="12" t="str">
        <f>Fogl2011!$DV2</f>
        <v>93: Sport-, szórakoztató- és szabadidős tevékenység</v>
      </c>
      <c r="I442" s="12" t="str">
        <f>Fogl2011!$DV2</f>
        <v>93: Sport-, szórakoztató- és szabadidős tevékenység</v>
      </c>
      <c r="J442" s="12" t="str">
        <f>Fogl2011!$DV2</f>
        <v>93: Sport-, szórakoztató- és szabadidős tevékenység</v>
      </c>
      <c r="K442" s="12"/>
      <c r="L442" s="12"/>
      <c r="M442" s="12"/>
      <c r="N442" s="12"/>
      <c r="O442" s="12"/>
      <c r="P442" s="12"/>
      <c r="Q442" s="12"/>
    </row>
    <row r="443" spans="2:17" x14ac:dyDescent="0.35">
      <c r="B443" t="s">
        <v>23</v>
      </c>
      <c r="C443">
        <f>Fogl2011!$DV4</f>
        <v>0</v>
      </c>
      <c r="D443">
        <f>Fogl2012!$DV4</f>
        <v>0</v>
      </c>
      <c r="E443">
        <f>Fogl2013!$DV4</f>
        <v>0</v>
      </c>
      <c r="F443">
        <f>Fogl2014!$DV4</f>
        <v>0</v>
      </c>
      <c r="G443">
        <f>Fogl2015!$DV4</f>
        <v>0</v>
      </c>
      <c r="H443">
        <f>Fogl2016!$DV4</f>
        <v>1.9497347790380773E-4</v>
      </c>
      <c r="I443">
        <f>Fogl2017!$DV4</f>
        <v>7.8102168300432087E-4</v>
      </c>
      <c r="J443">
        <f>Fogl2018!$DV4</f>
        <v>0</v>
      </c>
      <c r="K443" cm="1">
        <f t="array" ref="K443:Q443">TREND(C443:J443,$C$1:$J$1,$K$1:$Q$1)</f>
        <v>3.6253665486708775E-4</v>
      </c>
      <c r="L443">
        <v>4.1598937925677038E-4</v>
      </c>
      <c r="M443">
        <v>4.6944210364643912E-4</v>
      </c>
      <c r="N443">
        <v>5.2289482803612175E-4</v>
      </c>
      <c r="O443">
        <v>5.7634755242580438E-4</v>
      </c>
      <c r="P443">
        <v>6.2980027681547313E-4</v>
      </c>
      <c r="Q443">
        <v>6.8325300120515575E-4</v>
      </c>
    </row>
    <row r="444" spans="2:17" x14ac:dyDescent="0.35">
      <c r="B444" t="s">
        <v>24</v>
      </c>
      <c r="C444">
        <f>Fogl2011!$DV5</f>
        <v>9.0911568840499214E-3</v>
      </c>
      <c r="D444">
        <f>Fogl2012!$DV5</f>
        <v>7.5493776247067025E-3</v>
      </c>
      <c r="E444">
        <f>Fogl2013!$DV5</f>
        <v>6.5401915420930379E-3</v>
      </c>
      <c r="F444">
        <f>Fogl2014!$DV5</f>
        <v>5.3964294917899893E-3</v>
      </c>
      <c r="G444">
        <f>Fogl2015!$DV5</f>
        <v>3.5454687312883081E-3</v>
      </c>
      <c r="H444">
        <f>Fogl2016!$DV5</f>
        <v>5.6470096192880606E-3</v>
      </c>
      <c r="I444">
        <f>Fogl2017!$DV5</f>
        <v>6.3794956939202492E-3</v>
      </c>
      <c r="J444">
        <f>Fogl2018!$DV5</f>
        <v>7.4222299634813761E-3</v>
      </c>
      <c r="K444" cm="1">
        <f t="array" ref="K444:Q444">TREND(C444:J444,$C$1:$J$1,$K$1:$Q$1)</f>
        <v>5.2645054102471445E-3</v>
      </c>
      <c r="L444">
        <v>5.0018577361181649E-3</v>
      </c>
      <c r="M444">
        <v>4.7392100619892963E-3</v>
      </c>
      <c r="N444">
        <v>4.4765623878603167E-3</v>
      </c>
      <c r="O444">
        <v>4.2139147137314481E-3</v>
      </c>
      <c r="P444">
        <v>3.9512670396025795E-3</v>
      </c>
      <c r="Q444">
        <v>3.6886193654735999E-3</v>
      </c>
    </row>
    <row r="445" spans="2:17" x14ac:dyDescent="0.35">
      <c r="B445" t="s">
        <v>25</v>
      </c>
      <c r="C445">
        <f>Fogl2011!$DV6</f>
        <v>2.4771317381310339E-2</v>
      </c>
      <c r="D445">
        <f>Fogl2012!$DV6</f>
        <v>1.4357834898978E-2</v>
      </c>
      <c r="E445">
        <f>Fogl2013!$DV6</f>
        <v>1.3100408165453966E-2</v>
      </c>
      <c r="F445">
        <f>Fogl2014!$DV6</f>
        <v>1.4150637334027084E-2</v>
      </c>
      <c r="G445">
        <f>Fogl2015!$DV6</f>
        <v>1.4570170886512341E-2</v>
      </c>
      <c r="H445">
        <f>Fogl2016!$DV6</f>
        <v>7.954195774483119E-3</v>
      </c>
      <c r="I445">
        <f>Fogl2017!$DV6</f>
        <v>8.0141118711815045E-3</v>
      </c>
      <c r="J445">
        <f>Fogl2018!$DV6</f>
        <v>1.0423887498282486E-2</v>
      </c>
      <c r="K445" cm="1">
        <f t="array" ref="K445:Q445">TREND(C445:J445,$C$1:$J$1,$K$1:$Q$1)</f>
        <v>5.5337279080314161E-3</v>
      </c>
      <c r="L445">
        <v>3.7817073373100918E-3</v>
      </c>
      <c r="M445">
        <v>2.0296867665887675E-3</v>
      </c>
      <c r="N445">
        <v>2.7766619586699903E-4</v>
      </c>
      <c r="O445">
        <v>-1.4743543748543253E-3</v>
      </c>
      <c r="P445">
        <v>-3.2263749455756496E-3</v>
      </c>
      <c r="Q445">
        <v>-4.9783955162974181E-3</v>
      </c>
    </row>
    <row r="446" spans="2:17" x14ac:dyDescent="0.35">
      <c r="B446" t="s">
        <v>26</v>
      </c>
      <c r="C446">
        <f>Fogl2011!$DV7</f>
        <v>8.7771611794739933E-3</v>
      </c>
      <c r="D446">
        <f>Fogl2012!$DV7</f>
        <v>1.6190110900730421E-2</v>
      </c>
      <c r="E446">
        <f>Fogl2013!$DV7</f>
        <v>1.3568995067122603E-2</v>
      </c>
      <c r="F446">
        <f>Fogl2014!$DV7</f>
        <v>1.8804332444151355E-2</v>
      </c>
      <c r="G446">
        <f>Fogl2015!$DV7</f>
        <v>2.794279348098257E-2</v>
      </c>
      <c r="H446">
        <f>Fogl2016!$DV7</f>
        <v>2.3115188991484761E-2</v>
      </c>
      <c r="I446">
        <f>Fogl2017!$DV7</f>
        <v>2.973066167648749E-2</v>
      </c>
      <c r="J446">
        <f>Fogl2018!$DV7</f>
        <v>1.3467196155213121E-2</v>
      </c>
      <c r="K446" cm="1">
        <f t="array" ref="K446:Q446">TREND(C446:J446,$C$1:$J$1,$K$1:$Q$1)</f>
        <v>2.6359021496895618E-2</v>
      </c>
      <c r="L446">
        <v>2.8005569610215719E-2</v>
      </c>
      <c r="M446">
        <v>2.9652117723535376E-2</v>
      </c>
      <c r="N446">
        <v>3.1298665836855477E-2</v>
      </c>
      <c r="O446">
        <v>3.2945213950175578E-2</v>
      </c>
      <c r="P446">
        <v>3.4591762063495235E-2</v>
      </c>
      <c r="Q446">
        <v>3.6238310176815336E-2</v>
      </c>
    </row>
    <row r="447" spans="2:17" x14ac:dyDescent="0.35">
      <c r="B447" t="s">
        <v>27</v>
      </c>
      <c r="C447">
        <f>Fogl2011!$DV8</f>
        <v>1.7662258382395962E-2</v>
      </c>
      <c r="D447">
        <f>Fogl2012!$DV8</f>
        <v>2.0240141735205039E-2</v>
      </c>
      <c r="E447">
        <f>Fogl2013!$DV8</f>
        <v>1.7545976206925658E-2</v>
      </c>
      <c r="F447">
        <f>Fogl2014!$DV8</f>
        <v>1.3052009394479874E-2</v>
      </c>
      <c r="G447">
        <f>Fogl2015!$DV8</f>
        <v>1.7995884788596438E-2</v>
      </c>
      <c r="H447">
        <f>Fogl2016!$DV8</f>
        <v>1.8016993606296307E-2</v>
      </c>
      <c r="I447">
        <f>Fogl2017!$DV8</f>
        <v>1.7379460370923583E-2</v>
      </c>
      <c r="J447">
        <f>Fogl2018!$DV8</f>
        <v>2.05645473660842E-2</v>
      </c>
      <c r="K447" cm="1">
        <f t="array" ref="K447:Q447">TREND(C447:J447,$C$1:$J$1,$K$1:$Q$1)</f>
        <v>1.8469813105826183E-2</v>
      </c>
      <c r="L447">
        <v>1.8617069577929024E-2</v>
      </c>
      <c r="M447">
        <v>1.8764326050031865E-2</v>
      </c>
      <c r="N447">
        <v>1.8911582522134707E-2</v>
      </c>
      <c r="O447">
        <v>1.9058838994237548E-2</v>
      </c>
      <c r="P447">
        <v>1.9206095466340389E-2</v>
      </c>
      <c r="Q447">
        <v>1.9353351938443231E-2</v>
      </c>
    </row>
    <row r="448" spans="2:17" x14ac:dyDescent="0.35">
      <c r="B448" t="s">
        <v>28</v>
      </c>
      <c r="C448">
        <f>Fogl2011!$DV9</f>
        <v>1.273154458397709E-2</v>
      </c>
      <c r="D448">
        <f>Fogl2012!$DV9</f>
        <v>1.7316510082135601E-2</v>
      </c>
      <c r="E448">
        <f>Fogl2013!$DV9</f>
        <v>1.3933451546198211E-2</v>
      </c>
      <c r="F448">
        <f>Fogl2014!$DV9</f>
        <v>1.5814052876299268E-2</v>
      </c>
      <c r="G448">
        <f>Fogl2015!$DV9</f>
        <v>2.4128783617539364E-2</v>
      </c>
      <c r="H448">
        <f>Fogl2016!$DV9</f>
        <v>2.1432640089574125E-2</v>
      </c>
      <c r="I448">
        <f>Fogl2017!$DV9</f>
        <v>1.4894705547560278E-2</v>
      </c>
      <c r="J448">
        <f>Fogl2018!$DV9</f>
        <v>1.1612332849711603E-2</v>
      </c>
      <c r="K448" cm="1">
        <f t="array" ref="K448:Q448">TREND(C448:J448,$C$1:$J$1,$K$1:$Q$1)</f>
        <v>1.7065259339765493E-2</v>
      </c>
      <c r="L448">
        <v>1.7194649715463528E-2</v>
      </c>
      <c r="M448">
        <v>1.7324040091161508E-2</v>
      </c>
      <c r="N448">
        <v>1.7453430466859543E-2</v>
      </c>
      <c r="O448">
        <v>1.7582820842557578E-2</v>
      </c>
      <c r="P448">
        <v>1.7712211218255558E-2</v>
      </c>
      <c r="Q448">
        <v>1.7841601593953593E-2</v>
      </c>
    </row>
    <row r="449" spans="2:17" x14ac:dyDescent="0.35">
      <c r="B449" t="s">
        <v>29</v>
      </c>
      <c r="C449">
        <f>Fogl2011!$DV10</f>
        <v>4.1310059883270557E-3</v>
      </c>
      <c r="D449">
        <f>Fogl2012!$DV10</f>
        <v>6.9836749247121025E-3</v>
      </c>
      <c r="E449">
        <f>Fogl2013!$DV10</f>
        <v>7.7897566132094052E-3</v>
      </c>
      <c r="F449">
        <f>Fogl2014!$DV10</f>
        <v>9.6245996957516084E-3</v>
      </c>
      <c r="G449">
        <f>Fogl2015!$DV10</f>
        <v>7.0510191861752128E-3</v>
      </c>
      <c r="H449">
        <f>Fogl2016!$DV10</f>
        <v>9.4995411178688538E-3</v>
      </c>
      <c r="I449">
        <f>Fogl2017!$DV10</f>
        <v>8.2110952160100274E-3</v>
      </c>
      <c r="J449">
        <f>Fogl2018!$DV10</f>
        <v>8.3552150991827376E-3</v>
      </c>
      <c r="K449" cm="1">
        <f t="array" ref="K449:Q449">TREND(C449:J449,$C$1:$J$1,$K$1:$Q$1)</f>
        <v>9.7555065999875845E-3</v>
      </c>
      <c r="L449">
        <v>1.0211010626617112E-2</v>
      </c>
      <c r="M449">
        <v>1.0666514653246639E-2</v>
      </c>
      <c r="N449">
        <v>1.1122018679876167E-2</v>
      </c>
      <c r="O449">
        <v>1.1577522706505694E-2</v>
      </c>
      <c r="P449">
        <v>1.2033026733135221E-2</v>
      </c>
      <c r="Q449">
        <v>1.2488530759764749E-2</v>
      </c>
    </row>
    <row r="450" spans="2:17" x14ac:dyDescent="0.35">
      <c r="C450" s="12" t="str">
        <f>Fogl2011!$DW2</f>
        <v>94: Érdekképviselet</v>
      </c>
      <c r="D450" s="12" t="str">
        <f>Fogl2011!$DW2</f>
        <v>94: Érdekképviselet</v>
      </c>
      <c r="E450" s="12" t="str">
        <f>Fogl2011!$DW2</f>
        <v>94: Érdekképviselet</v>
      </c>
      <c r="F450" s="12" t="str">
        <f>Fogl2011!$DW2</f>
        <v>94: Érdekképviselet</v>
      </c>
      <c r="G450" s="12" t="str">
        <f>Fogl2011!$DW2</f>
        <v>94: Érdekképviselet</v>
      </c>
      <c r="H450" s="12" t="str">
        <f>Fogl2011!$DW2</f>
        <v>94: Érdekképviselet</v>
      </c>
      <c r="I450" s="12" t="str">
        <f>Fogl2011!$DW2</f>
        <v>94: Érdekképviselet</v>
      </c>
      <c r="J450" s="12" t="str">
        <f>Fogl2011!$DW2</f>
        <v>94: Érdekképviselet</v>
      </c>
      <c r="K450" s="12"/>
      <c r="L450" s="12"/>
      <c r="M450" s="12"/>
      <c r="N450" s="12"/>
      <c r="O450" s="12"/>
      <c r="P450" s="12"/>
      <c r="Q450" s="12"/>
    </row>
    <row r="451" spans="2:17" x14ac:dyDescent="0.35">
      <c r="B451" t="s">
        <v>23</v>
      </c>
      <c r="C451">
        <f>Fogl2011!$DW4</f>
        <v>0</v>
      </c>
      <c r="D451">
        <f>Fogl2012!$DW4</f>
        <v>5.9068978519459438E-4</v>
      </c>
      <c r="E451">
        <f>Fogl2013!$DW4</f>
        <v>6.3834290252727044E-4</v>
      </c>
      <c r="F451">
        <f>Fogl2014!$DW4</f>
        <v>9.1350017154287063E-5</v>
      </c>
      <c r="G451">
        <f>Fogl2015!$DW4</f>
        <v>3.3786377946709666E-5</v>
      </c>
      <c r="H451">
        <f>Fogl2016!$DW4</f>
        <v>0</v>
      </c>
      <c r="I451">
        <f>Fogl2017!$DW4</f>
        <v>6.692967022061243E-5</v>
      </c>
      <c r="J451">
        <f>Fogl2018!$DW4</f>
        <v>0</v>
      </c>
      <c r="K451" cm="1">
        <f t="array" ref="K451:Q451">TREND(C451:J451,$C$1:$J$1,$K$1:$Q$1)</f>
        <v>-6.8330133815588945E-5</v>
      </c>
      <c r="L451">
        <v>-1.2298957335915572E-4</v>
      </c>
      <c r="M451">
        <v>-1.7764901290270863E-4</v>
      </c>
      <c r="N451">
        <v>-2.323084524462754E-4</v>
      </c>
      <c r="O451">
        <v>-2.8696789198984218E-4</v>
      </c>
      <c r="P451">
        <v>-3.4162733153339508E-4</v>
      </c>
      <c r="Q451">
        <v>-3.9628677107696186E-4</v>
      </c>
    </row>
    <row r="452" spans="2:17" x14ac:dyDescent="0.35">
      <c r="B452" t="s">
        <v>24</v>
      </c>
      <c r="C452">
        <f>Fogl2011!$DW5</f>
        <v>4.8834707920613384E-3</v>
      </c>
      <c r="D452">
        <f>Fogl2012!$DW5</f>
        <v>2.1658625457135127E-3</v>
      </c>
      <c r="E452">
        <f>Fogl2013!$DW5</f>
        <v>2.8725430613727172E-3</v>
      </c>
      <c r="F452">
        <f>Fogl2014!$DW5</f>
        <v>2.5251754741935067E-3</v>
      </c>
      <c r="G452">
        <f>Fogl2015!$DW5</f>
        <v>3.5997849957767028E-3</v>
      </c>
      <c r="H452">
        <f>Fogl2016!$DW5</f>
        <v>3.0820031248887199E-3</v>
      </c>
      <c r="I452">
        <f>Fogl2017!$DW5</f>
        <v>1.7489013827212206E-3</v>
      </c>
      <c r="J452">
        <f>Fogl2018!$DW5</f>
        <v>4.5730275185027975E-3</v>
      </c>
      <c r="K452" cm="1">
        <f t="array" ref="K452:Q452">TREND(C452:J452,$C$1:$J$1,$K$1:$Q$1)</f>
        <v>3.0444754502391772E-3</v>
      </c>
      <c r="L452">
        <v>3.014059747647034E-3</v>
      </c>
      <c r="M452">
        <v>2.9836440450548909E-3</v>
      </c>
      <c r="N452">
        <v>2.9532283424627478E-3</v>
      </c>
      <c r="O452">
        <v>2.9228126398706047E-3</v>
      </c>
      <c r="P452">
        <v>2.8923969372784616E-3</v>
      </c>
      <c r="Q452">
        <v>2.8619812346863185E-3</v>
      </c>
    </row>
    <row r="453" spans="2:17" x14ac:dyDescent="0.35">
      <c r="B453" t="s">
        <v>25</v>
      </c>
      <c r="C453">
        <f>Fogl2011!$DW6</f>
        <v>8.2254923000978728E-3</v>
      </c>
      <c r="D453">
        <f>Fogl2012!$DW6</f>
        <v>8.0252336333334548E-3</v>
      </c>
      <c r="E453">
        <f>Fogl2013!$DW6</f>
        <v>4.6415678072062698E-3</v>
      </c>
      <c r="F453">
        <f>Fogl2014!$DW6</f>
        <v>3.4223631426731115E-3</v>
      </c>
      <c r="G453">
        <f>Fogl2015!$DW6</f>
        <v>5.6914689395684559E-3</v>
      </c>
      <c r="H453">
        <f>Fogl2016!$DW6</f>
        <v>7.4291212812599514E-3</v>
      </c>
      <c r="I453">
        <f>Fogl2017!$DW6</f>
        <v>5.3572836033107607E-3</v>
      </c>
      <c r="J453">
        <f>Fogl2018!$DW6</f>
        <v>5.2968160466111535E-3</v>
      </c>
      <c r="K453" cm="1">
        <f t="array" ref="K453:Q453">TREND(C453:J453,$C$1:$J$1,$K$1:$Q$1)</f>
        <v>4.7678441814649197E-3</v>
      </c>
      <c r="L453">
        <v>4.4915499230664402E-3</v>
      </c>
      <c r="M453">
        <v>4.2152556646680717E-3</v>
      </c>
      <c r="N453">
        <v>3.9389614062697031E-3</v>
      </c>
      <c r="O453">
        <v>3.6626671478713346E-3</v>
      </c>
      <c r="P453">
        <v>3.3863728894729661E-3</v>
      </c>
      <c r="Q453">
        <v>3.1100786310745976E-3</v>
      </c>
    </row>
    <row r="454" spans="2:17" x14ac:dyDescent="0.35">
      <c r="B454" t="s">
        <v>26</v>
      </c>
      <c r="C454">
        <f>Fogl2011!$DW7</f>
        <v>6.4448526099312904E-3</v>
      </c>
      <c r="D454">
        <f>Fogl2012!$DW7</f>
        <v>8.0557865532573138E-3</v>
      </c>
      <c r="E454">
        <f>Fogl2013!$DW7</f>
        <v>6.3630563794473656E-3</v>
      </c>
      <c r="F454">
        <f>Fogl2014!$DW7</f>
        <v>7.8463139734307272E-3</v>
      </c>
      <c r="G454">
        <f>Fogl2015!$DW7</f>
        <v>6.410197343162098E-3</v>
      </c>
      <c r="H454">
        <f>Fogl2016!$DW7</f>
        <v>7.5663024292520302E-3</v>
      </c>
      <c r="I454">
        <f>Fogl2017!$DW7</f>
        <v>4.0477900555161697E-3</v>
      </c>
      <c r="J454">
        <f>Fogl2018!$DW7</f>
        <v>9.763834134229394E-3</v>
      </c>
      <c r="K454" cm="1">
        <f t="array" ref="K454:Q454">TREND(C454:J454,$C$1:$J$1,$K$1:$Q$1)</f>
        <v>7.3497582758779156E-3</v>
      </c>
      <c r="L454">
        <v>7.4136452961222898E-3</v>
      </c>
      <c r="M454">
        <v>7.4775323163666363E-3</v>
      </c>
      <c r="N454">
        <v>7.5414193366110105E-3</v>
      </c>
      <c r="O454">
        <v>7.6053063568553569E-3</v>
      </c>
      <c r="P454">
        <v>7.6691933770997311E-3</v>
      </c>
      <c r="Q454">
        <v>7.7330803973440776E-3</v>
      </c>
    </row>
    <row r="455" spans="2:17" x14ac:dyDescent="0.35">
      <c r="B455" t="s">
        <v>27</v>
      </c>
      <c r="C455">
        <f>Fogl2011!$DW8</f>
        <v>8.5012256849557582E-3</v>
      </c>
      <c r="D455">
        <f>Fogl2012!$DW8</f>
        <v>1.3742024427975391E-2</v>
      </c>
      <c r="E455">
        <f>Fogl2013!$DW8</f>
        <v>1.1778784728016497E-2</v>
      </c>
      <c r="F455">
        <f>Fogl2014!$DW8</f>
        <v>8.3715765720678778E-3</v>
      </c>
      <c r="G455">
        <f>Fogl2015!$DW8</f>
        <v>7.8046533056899334E-3</v>
      </c>
      <c r="H455">
        <f>Fogl2016!$DW8</f>
        <v>1.4663140485375611E-2</v>
      </c>
      <c r="I455">
        <f>Fogl2017!$DW8</f>
        <v>1.3770052151475568E-2</v>
      </c>
      <c r="J455">
        <f>Fogl2018!$DW8</f>
        <v>9.844255081796989E-3</v>
      </c>
      <c r="K455" cm="1">
        <f t="array" ref="K455:Q455">TREND(C455:J455,$C$1:$J$1,$K$1:$Q$1)</f>
        <v>1.2003793790441863E-2</v>
      </c>
      <c r="L455">
        <v>1.2213644842835769E-2</v>
      </c>
      <c r="M455">
        <v>1.2423495895229675E-2</v>
      </c>
      <c r="N455">
        <v>1.263334694762358E-2</v>
      </c>
      <c r="O455">
        <v>1.2843198000017542E-2</v>
      </c>
      <c r="P455">
        <v>1.3053049052411447E-2</v>
      </c>
      <c r="Q455">
        <v>1.3262900104805353E-2</v>
      </c>
    </row>
    <row r="456" spans="2:17" x14ac:dyDescent="0.35">
      <c r="B456" t="s">
        <v>28</v>
      </c>
      <c r="C456">
        <f>Fogl2011!$DW9</f>
        <v>1.3700294929565279E-2</v>
      </c>
      <c r="D456">
        <f>Fogl2012!$DW9</f>
        <v>1.4760455092104004E-2</v>
      </c>
      <c r="E456">
        <f>Fogl2013!$DW9</f>
        <v>1.1609012679472008E-2</v>
      </c>
      <c r="F456">
        <f>Fogl2014!$DW9</f>
        <v>1.8576678488446803E-2</v>
      </c>
      <c r="G456">
        <f>Fogl2015!$DW9</f>
        <v>1.2955540198111034E-2</v>
      </c>
      <c r="H456">
        <f>Fogl2016!$DW9</f>
        <v>1.0864746920972699E-2</v>
      </c>
      <c r="I456">
        <f>Fogl2017!$DW9</f>
        <v>1.0659277479047971E-2</v>
      </c>
      <c r="J456">
        <f>Fogl2018!$DW9</f>
        <v>1.6541126715607639E-2</v>
      </c>
      <c r="K456" cm="1">
        <f t="array" ref="K456:Q456">TREND(C456:J456,$C$1:$J$1,$K$1:$Q$1)</f>
        <v>1.3254427216729259E-2</v>
      </c>
      <c r="L456">
        <v>1.3153546250910031E-2</v>
      </c>
      <c r="M456">
        <v>1.3052665285090775E-2</v>
      </c>
      <c r="N456">
        <v>1.295178431927152E-2</v>
      </c>
      <c r="O456">
        <v>1.2850903353452264E-2</v>
      </c>
      <c r="P456">
        <v>1.2750022387633009E-2</v>
      </c>
      <c r="Q456">
        <v>1.2649141421813753E-2</v>
      </c>
    </row>
    <row r="457" spans="2:17" x14ac:dyDescent="0.35">
      <c r="B457" t="s">
        <v>29</v>
      </c>
      <c r="C457">
        <f>Fogl2011!$DW10</f>
        <v>1.2909637753707728E-2</v>
      </c>
      <c r="D457">
        <f>Fogl2012!$DW10</f>
        <v>1.8226514119021708E-2</v>
      </c>
      <c r="E457">
        <f>Fogl2013!$DW10</f>
        <v>1.5646191993859904E-2</v>
      </c>
      <c r="F457">
        <f>Fogl2014!$DW10</f>
        <v>1.5092327834133282E-2</v>
      </c>
      <c r="G457">
        <f>Fogl2015!$DW10</f>
        <v>1.61683175919527E-2</v>
      </c>
      <c r="H457">
        <f>Fogl2016!$DW10</f>
        <v>1.2486532937234616E-2</v>
      </c>
      <c r="I457">
        <f>Fogl2017!$DW10</f>
        <v>1.3115305377578271E-2</v>
      </c>
      <c r="J457">
        <f>Fogl2018!$DW10</f>
        <v>1.8087402207475491E-2</v>
      </c>
      <c r="K457" cm="1">
        <f t="array" ref="K457:Q457">TREND(C457:J457,$C$1:$J$1,$K$1:$Q$1)</f>
        <v>1.5338956587072287E-2</v>
      </c>
      <c r="L457">
        <v>1.5366162778228248E-2</v>
      </c>
      <c r="M457">
        <v>1.5393368969384209E-2</v>
      </c>
      <c r="N457">
        <v>1.542057516054017E-2</v>
      </c>
      <c r="O457">
        <v>1.5447781351696131E-2</v>
      </c>
      <c r="P457">
        <v>1.5474987542852092E-2</v>
      </c>
      <c r="Q457">
        <v>1.5502193734008053E-2</v>
      </c>
    </row>
    <row r="458" spans="2:17" x14ac:dyDescent="0.35">
      <c r="C458" s="12" t="str">
        <f>Fogl2011!$DX2</f>
        <v>95: Számítógép, személyi és háztartási cikk javítása</v>
      </c>
      <c r="D458" s="12" t="str">
        <f>Fogl2011!$DX2</f>
        <v>95: Számítógép, személyi és háztartási cikk javítása</v>
      </c>
      <c r="E458" s="12" t="str">
        <f>Fogl2011!$DX2</f>
        <v>95: Számítógép, személyi és háztartási cikk javítása</v>
      </c>
      <c r="F458" s="12" t="str">
        <f>Fogl2011!$DX2</f>
        <v>95: Számítógép, személyi és háztartási cikk javítása</v>
      </c>
      <c r="G458" s="12" t="str">
        <f>Fogl2011!$DX2</f>
        <v>95: Számítógép, személyi és háztartási cikk javítása</v>
      </c>
      <c r="H458" s="12" t="str">
        <f>Fogl2011!$DX2</f>
        <v>95: Számítógép, személyi és háztartási cikk javítása</v>
      </c>
      <c r="I458" s="12" t="str">
        <f>Fogl2011!$DX2</f>
        <v>95: Számítógép, személyi és háztartási cikk javítása</v>
      </c>
      <c r="J458" s="12" t="str">
        <f>Fogl2011!$DX2</f>
        <v>95: Számítógép, személyi és háztartási cikk javítása</v>
      </c>
      <c r="K458" s="12"/>
      <c r="L458" s="12"/>
      <c r="M458" s="12"/>
      <c r="N458" s="12"/>
      <c r="O458" s="12"/>
      <c r="P458" s="12"/>
      <c r="Q458" s="12"/>
    </row>
    <row r="459" spans="2:17" x14ac:dyDescent="0.35">
      <c r="B459" t="s">
        <v>23</v>
      </c>
      <c r="C459">
        <f>Fogl2011!$DX4</f>
        <v>0</v>
      </c>
      <c r="D459">
        <f>Fogl2012!$DX4</f>
        <v>0</v>
      </c>
      <c r="E459">
        <f>Fogl2013!$DX4</f>
        <v>0</v>
      </c>
      <c r="F459">
        <f>Fogl2014!$DX4</f>
        <v>0</v>
      </c>
      <c r="G459">
        <f>Fogl2015!$DX4</f>
        <v>0</v>
      </c>
      <c r="H459">
        <f>Fogl2016!$DX4</f>
        <v>0</v>
      </c>
      <c r="I459">
        <f>Fogl2017!$DX4</f>
        <v>0</v>
      </c>
      <c r="J459">
        <f>Fogl2018!$DX4</f>
        <v>0</v>
      </c>
      <c r="K459" cm="1">
        <f t="array" ref="K459:Q459">TREND(C459:J459,$C$1:$J$1,$K$1:$Q$1)</f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2:17" x14ac:dyDescent="0.35">
      <c r="B460" t="s">
        <v>24</v>
      </c>
      <c r="C460">
        <f>Fogl2011!$DX5</f>
        <v>7.4115980544250098E-3</v>
      </c>
      <c r="D460">
        <f>Fogl2012!$DX5</f>
        <v>8.7841077012009577E-3</v>
      </c>
      <c r="E460">
        <f>Fogl2013!$DX5</f>
        <v>8.303125932893592E-3</v>
      </c>
      <c r="F460">
        <f>Fogl2014!$DX5</f>
        <v>3.1764814703731572E-4</v>
      </c>
      <c r="G460">
        <f>Fogl2015!$DX5</f>
        <v>0</v>
      </c>
      <c r="H460">
        <f>Fogl2016!$DX5</f>
        <v>8.6948276306619502E-3</v>
      </c>
      <c r="I460">
        <f>Fogl2017!$DX5</f>
        <v>5.642779287405148E-3</v>
      </c>
      <c r="J460">
        <f>Fogl2018!$DX5</f>
        <v>4.9814558579893359E-3</v>
      </c>
      <c r="K460" cm="1">
        <f t="array" ref="K460:Q460">TREND(C460:J460,$C$1:$J$1,$K$1:$Q$1)</f>
        <v>3.8101474426430748E-3</v>
      </c>
      <c r="L460">
        <v>3.4308595795744523E-3</v>
      </c>
      <c r="M460">
        <v>3.0515717165058298E-3</v>
      </c>
      <c r="N460">
        <v>2.6722838534373183E-3</v>
      </c>
      <c r="O460">
        <v>2.2929959903686958E-3</v>
      </c>
      <c r="P460">
        <v>1.9137081273000733E-3</v>
      </c>
      <c r="Q460">
        <v>1.5344202642315619E-3</v>
      </c>
    </row>
    <row r="461" spans="2:17" x14ac:dyDescent="0.35">
      <c r="B461" t="s">
        <v>25</v>
      </c>
      <c r="C461">
        <f>Fogl2011!$DX6</f>
        <v>2.6767611372028995E-2</v>
      </c>
      <c r="D461">
        <f>Fogl2012!$DX6</f>
        <v>3.1705340278343541E-2</v>
      </c>
      <c r="E461">
        <f>Fogl2013!$DX6</f>
        <v>3.0241660507878493E-2</v>
      </c>
      <c r="F461">
        <f>Fogl2014!$DX6</f>
        <v>6.2136076246267179E-2</v>
      </c>
      <c r="G461">
        <f>Fogl2015!$DX6</f>
        <v>4.3672388694029486E-2</v>
      </c>
      <c r="H461">
        <f>Fogl2016!$DX6</f>
        <v>2.4945422503689529E-2</v>
      </c>
      <c r="I461">
        <f>Fogl2017!$DX6</f>
        <v>2.582380202548152E-2</v>
      </c>
      <c r="J461">
        <f>Fogl2018!$DX6</f>
        <v>5.3617196639427198E-2</v>
      </c>
      <c r="K461" cm="1">
        <f t="array" ref="K461:Q461">TREND(C461:J461,$C$1:$J$1,$K$1:$Q$1)</f>
        <v>4.4016562499965328E-2</v>
      </c>
      <c r="L461">
        <v>4.5494979214758757E-2</v>
      </c>
      <c r="M461">
        <v>4.697339592955263E-2</v>
      </c>
      <c r="N461">
        <v>4.8451812644346504E-2</v>
      </c>
      <c r="O461">
        <v>4.9930229359139933E-2</v>
      </c>
      <c r="P461">
        <v>5.1408646073933806E-2</v>
      </c>
      <c r="Q461">
        <v>5.2887062788727679E-2</v>
      </c>
    </row>
    <row r="462" spans="2:17" x14ac:dyDescent="0.35">
      <c r="B462" t="s">
        <v>26</v>
      </c>
      <c r="C462">
        <f>Fogl2011!$DX7</f>
        <v>1.6010061896100363E-2</v>
      </c>
      <c r="D462">
        <f>Fogl2012!$DX7</f>
        <v>1.9515939723813581E-2</v>
      </c>
      <c r="E462">
        <f>Fogl2013!$DX7</f>
        <v>1.8826222626351131E-2</v>
      </c>
      <c r="F462">
        <f>Fogl2014!$DX7</f>
        <v>1.6404989787314275E-2</v>
      </c>
      <c r="G462">
        <f>Fogl2015!$DX7</f>
        <v>2.2637343311871658E-2</v>
      </c>
      <c r="H462">
        <f>Fogl2016!$DX7</f>
        <v>1.6231610533222637E-2</v>
      </c>
      <c r="I462">
        <f>Fogl2017!$DX7</f>
        <v>2.264299968831365E-2</v>
      </c>
      <c r="J462">
        <f>Fogl2018!$DX7</f>
        <v>3.4718085483543992E-2</v>
      </c>
      <c r="K462" cm="1">
        <f t="array" ref="K462:Q462">TREND(C462:J462,$C$1:$J$1,$K$1:$Q$1)</f>
        <v>2.8643405676661793E-2</v>
      </c>
      <c r="L462">
        <v>3.0370072131182813E-2</v>
      </c>
      <c r="M462">
        <v>3.2096738585703832E-2</v>
      </c>
      <c r="N462">
        <v>3.3823405040225296E-2</v>
      </c>
      <c r="O462">
        <v>3.5550071494746316E-2</v>
      </c>
      <c r="P462">
        <v>3.7276737949267336E-2</v>
      </c>
      <c r="Q462">
        <v>3.9003404403788799E-2</v>
      </c>
    </row>
    <row r="463" spans="2:17" x14ac:dyDescent="0.35">
      <c r="B463" t="s">
        <v>27</v>
      </c>
      <c r="C463">
        <f>Fogl2011!$DX8</f>
        <v>4.0378689230070153E-2</v>
      </c>
      <c r="D463">
        <f>Fogl2012!$DX8</f>
        <v>5.5013537952455331E-2</v>
      </c>
      <c r="E463">
        <f>Fogl2013!$DX8</f>
        <v>5.7186011503742883E-2</v>
      </c>
      <c r="F463">
        <f>Fogl2014!$DX8</f>
        <v>6.9810865347265549E-2</v>
      </c>
      <c r="G463">
        <f>Fogl2015!$DX8</f>
        <v>6.4580422654929498E-2</v>
      </c>
      <c r="H463">
        <f>Fogl2016!$DX8</f>
        <v>6.5923119972649838E-2</v>
      </c>
      <c r="I463">
        <f>Fogl2017!$DX8</f>
        <v>4.7559284662795298E-2</v>
      </c>
      <c r="J463">
        <f>Fogl2018!$DX8</f>
        <v>5.5429787447804996E-2</v>
      </c>
      <c r="K463" cm="1">
        <f t="array" ref="K463:Q463">TREND(C463:J463,$C$1:$J$1,$K$1:$Q$1)</f>
        <v>6.1756677549512418E-2</v>
      </c>
      <c r="L463">
        <v>6.2817002594634186E-2</v>
      </c>
      <c r="M463">
        <v>6.3877327639755954E-2</v>
      </c>
      <c r="N463">
        <v>6.4937652684877722E-2</v>
      </c>
      <c r="O463">
        <v>6.5997977729999491E-2</v>
      </c>
      <c r="P463">
        <v>6.7058302775121259E-2</v>
      </c>
      <c r="Q463">
        <v>6.8118627820243027E-2</v>
      </c>
    </row>
    <row r="464" spans="2:17" x14ac:dyDescent="0.35">
      <c r="B464" t="s">
        <v>28</v>
      </c>
      <c r="C464">
        <f>Fogl2011!$DX9</f>
        <v>1.1388861064891582E-2</v>
      </c>
      <c r="D464">
        <f>Fogl2012!$DX9</f>
        <v>2.2921232577142587E-2</v>
      </c>
      <c r="E464">
        <f>Fogl2013!$DX9</f>
        <v>1.6530076398512929E-2</v>
      </c>
      <c r="F464">
        <f>Fogl2014!$DX9</f>
        <v>6.0250680792884401E-3</v>
      </c>
      <c r="G464">
        <f>Fogl2015!$DX9</f>
        <v>9.4770060476976736E-3</v>
      </c>
      <c r="H464">
        <f>Fogl2016!$DX9</f>
        <v>5.5244428832371788E-3</v>
      </c>
      <c r="I464">
        <f>Fogl2017!$DX9</f>
        <v>6.1818983276030921E-3</v>
      </c>
      <c r="J464">
        <f>Fogl2018!$DX9</f>
        <v>5.8560626116821194E-3</v>
      </c>
      <c r="K464" cm="1">
        <f t="array" ref="K464:Q464">TREND(C464:J464,$C$1:$J$1,$K$1:$Q$1)</f>
        <v>2.3456940524582137E-3</v>
      </c>
      <c r="L464">
        <v>5.362747310586613E-4</v>
      </c>
      <c r="M464">
        <v>-1.2731445903413352E-3</v>
      </c>
      <c r="N464">
        <v>-3.0825639117413317E-3</v>
      </c>
      <c r="O464">
        <v>-4.8919832331408841E-3</v>
      </c>
      <c r="P464">
        <v>-6.7014025545408806E-3</v>
      </c>
      <c r="Q464">
        <v>-8.510821875940433E-3</v>
      </c>
    </row>
    <row r="465" spans="2:17" x14ac:dyDescent="0.35">
      <c r="B465" t="s">
        <v>29</v>
      </c>
      <c r="C465">
        <f>Fogl2011!$DX10</f>
        <v>5.5050370557569069E-3</v>
      </c>
      <c r="D465">
        <f>Fogl2012!$DX10</f>
        <v>5.6109939060534752E-3</v>
      </c>
      <c r="E465">
        <f>Fogl2013!$DX10</f>
        <v>1.2090134877385032E-2</v>
      </c>
      <c r="F465">
        <f>Fogl2014!$DX10</f>
        <v>4.2523864845318074E-3</v>
      </c>
      <c r="G465">
        <f>Fogl2015!$DX10</f>
        <v>5.2074682715699582E-3</v>
      </c>
      <c r="H465">
        <f>Fogl2016!$DX10</f>
        <v>5.9231140191408922E-3</v>
      </c>
      <c r="I465">
        <f>Fogl2017!$DX10</f>
        <v>1.0422968110493586E-2</v>
      </c>
      <c r="J465">
        <f>Fogl2018!$DX10</f>
        <v>4.765973034615751E-3</v>
      </c>
      <c r="K465" cm="1">
        <f t="array" ref="K465:Q465">TREND(C465:J465,$C$1:$J$1,$K$1:$Q$1)</f>
        <v>6.794068867435471E-3</v>
      </c>
      <c r="L465">
        <v>6.8100265113225922E-3</v>
      </c>
      <c r="M465">
        <v>6.8259841552097134E-3</v>
      </c>
      <c r="N465">
        <v>6.8419417990968345E-3</v>
      </c>
      <c r="O465">
        <v>6.8578994429839557E-3</v>
      </c>
      <c r="P465">
        <v>6.8738570868710769E-3</v>
      </c>
      <c r="Q465">
        <v>6.8898147307581981E-3</v>
      </c>
    </row>
    <row r="466" spans="2:17" x14ac:dyDescent="0.35">
      <c r="C466" s="12" t="str">
        <f>Fogl2011!$DY2</f>
        <v>96: Egyéb személyi szolgáltatás</v>
      </c>
      <c r="D466" s="12" t="str">
        <f>Fogl2011!$DY2</f>
        <v>96: Egyéb személyi szolgáltatás</v>
      </c>
      <c r="E466" s="12" t="str">
        <f>Fogl2011!$DY2</f>
        <v>96: Egyéb személyi szolgáltatás</v>
      </c>
      <c r="F466" s="12" t="str">
        <f>Fogl2011!$DY2</f>
        <v>96: Egyéb személyi szolgáltatás</v>
      </c>
      <c r="G466" s="12" t="str">
        <f>Fogl2011!$DY2</f>
        <v>96: Egyéb személyi szolgáltatás</v>
      </c>
      <c r="H466" s="12" t="str">
        <f>Fogl2011!$DY2</f>
        <v>96: Egyéb személyi szolgáltatás</v>
      </c>
      <c r="I466" s="12" t="str">
        <f>Fogl2011!$DY2</f>
        <v>96: Egyéb személyi szolgáltatás</v>
      </c>
      <c r="J466" s="12" t="str">
        <f>Fogl2011!$DY2</f>
        <v>96: Egyéb személyi szolgáltatás</v>
      </c>
      <c r="K466" s="12"/>
      <c r="L466" s="12"/>
      <c r="M466" s="12"/>
      <c r="N466" s="12"/>
      <c r="O466" s="12"/>
      <c r="P466" s="12"/>
      <c r="Q466" s="12"/>
    </row>
    <row r="467" spans="2:17" x14ac:dyDescent="0.35">
      <c r="B467" t="s">
        <v>23</v>
      </c>
      <c r="C467">
        <f>Fogl2011!$DY4</f>
        <v>0</v>
      </c>
      <c r="D467">
        <f>Fogl2012!$DY4</f>
        <v>0</v>
      </c>
      <c r="E467">
        <f>Fogl2013!$DY4</f>
        <v>0</v>
      </c>
      <c r="F467">
        <f>Fogl2014!$DY4</f>
        <v>0</v>
      </c>
      <c r="G467">
        <f>Fogl2015!$DY4</f>
        <v>0</v>
      </c>
      <c r="H467">
        <f>Fogl2016!$DY4</f>
        <v>2.3873471372209558E-4</v>
      </c>
      <c r="I467">
        <f>Fogl2017!$DY4</f>
        <v>0</v>
      </c>
      <c r="J467">
        <f>Fogl2018!$DY4</f>
        <v>0</v>
      </c>
      <c r="K467" cm="1">
        <f t="array" ref="K467:Q467">TREND(C467:J467,$C$1:$J$1,$K$1:$Q$1)</f>
        <v>6.8209918206312697E-5</v>
      </c>
      <c r="L467">
        <v>7.6736157982100484E-5</v>
      </c>
      <c r="M467">
        <v>8.5262397757891739E-5</v>
      </c>
      <c r="N467">
        <v>9.3788637533679525E-5</v>
      </c>
      <c r="O467">
        <v>1.0231487730946731E-4</v>
      </c>
      <c r="P467">
        <v>1.1084111708525857E-4</v>
      </c>
      <c r="Q467">
        <v>1.1936735686104635E-4</v>
      </c>
    </row>
    <row r="468" spans="2:17" x14ac:dyDescent="0.35">
      <c r="B468" t="s">
        <v>24</v>
      </c>
      <c r="C468">
        <f>Fogl2011!$DY5</f>
        <v>1.0953125404762136E-2</v>
      </c>
      <c r="D468">
        <f>Fogl2012!$DY5</f>
        <v>9.4145524157997883E-3</v>
      </c>
      <c r="E468">
        <f>Fogl2013!$DY5</f>
        <v>7.3304954273213235E-3</v>
      </c>
      <c r="F468">
        <f>Fogl2014!$DY5</f>
        <v>1.010835656527574E-2</v>
      </c>
      <c r="G468">
        <f>Fogl2015!$DY5</f>
        <v>9.0918207921628236E-3</v>
      </c>
      <c r="H468">
        <f>Fogl2016!$DY5</f>
        <v>1.1031642540674857E-2</v>
      </c>
      <c r="I468">
        <f>Fogl2017!$DY5</f>
        <v>8.353569797481579E-3</v>
      </c>
      <c r="J468">
        <f>Fogl2018!$DY5</f>
        <v>1.0519683995027855E-2</v>
      </c>
      <c r="K468" cm="1">
        <f t="array" ref="K468:Q468">TREND(C468:J468,$C$1:$J$1,$K$1:$Q$1)</f>
        <v>9.6940435069855849E-3</v>
      </c>
      <c r="L468">
        <v>9.7148518713572121E-3</v>
      </c>
      <c r="M468">
        <v>9.7356602357288394E-3</v>
      </c>
      <c r="N468">
        <v>9.7564686001004666E-3</v>
      </c>
      <c r="O468">
        <v>9.7772769644720939E-3</v>
      </c>
      <c r="P468">
        <v>9.7980853288437211E-3</v>
      </c>
      <c r="Q468">
        <v>9.8188936932153484E-3</v>
      </c>
    </row>
    <row r="469" spans="2:17" x14ac:dyDescent="0.35">
      <c r="B469" t="s">
        <v>25</v>
      </c>
      <c r="C469">
        <f>Fogl2011!$DY6</f>
        <v>4.9443627875959052E-2</v>
      </c>
      <c r="D469">
        <f>Fogl2012!$DY6</f>
        <v>4.9537259948714649E-2</v>
      </c>
      <c r="E469">
        <f>Fogl2013!$DY6</f>
        <v>5.0092689937176277E-2</v>
      </c>
      <c r="F469">
        <f>Fogl2014!$DY6</f>
        <v>4.8702877348300727E-2</v>
      </c>
      <c r="G469">
        <f>Fogl2015!$DY6</f>
        <v>5.5408643695633815E-2</v>
      </c>
      <c r="H469">
        <f>Fogl2016!$DY6</f>
        <v>4.643783700653642E-2</v>
      </c>
      <c r="I469">
        <f>Fogl2017!$DY6</f>
        <v>4.4636878518213616E-2</v>
      </c>
      <c r="J469">
        <f>Fogl2018!$DY6</f>
        <v>6.0969633039832494E-2</v>
      </c>
      <c r="K469" cm="1">
        <f t="array" ref="K469:Q469">TREND(C469:J469,$C$1:$J$1,$K$1:$Q$1)</f>
        <v>5.3435181093618445E-2</v>
      </c>
      <c r="L469">
        <v>5.4053292243023465E-2</v>
      </c>
      <c r="M469">
        <v>5.4671403392428486E-2</v>
      </c>
      <c r="N469">
        <v>5.5289514541833507E-2</v>
      </c>
      <c r="O469">
        <v>5.5907625691238527E-2</v>
      </c>
      <c r="P469">
        <v>5.6525736840643548E-2</v>
      </c>
      <c r="Q469">
        <v>5.7143847990048569E-2</v>
      </c>
    </row>
    <row r="470" spans="2:17" x14ac:dyDescent="0.35">
      <c r="B470" t="s">
        <v>26</v>
      </c>
      <c r="C470">
        <f>Fogl2011!$DY7</f>
        <v>2.3371123416415927E-2</v>
      </c>
      <c r="D470">
        <f>Fogl2012!$DY7</f>
        <v>1.9556799704318402E-2</v>
      </c>
      <c r="E470">
        <f>Fogl2013!$DY7</f>
        <v>2.1615638145984457E-2</v>
      </c>
      <c r="F470">
        <f>Fogl2014!$DY7</f>
        <v>2.5744676693091707E-2</v>
      </c>
      <c r="G470">
        <f>Fogl2015!$DY7</f>
        <v>2.1340047293302931E-2</v>
      </c>
      <c r="H470">
        <f>Fogl2016!$DY7</f>
        <v>1.7939208488260326E-2</v>
      </c>
      <c r="I470">
        <f>Fogl2017!$DY7</f>
        <v>2.011583784766147E-2</v>
      </c>
      <c r="J470">
        <f>Fogl2018!$DY7</f>
        <v>3.2642314639033804E-2</v>
      </c>
      <c r="K470" cm="1">
        <f t="array" ref="K470:Q470">TREND(C470:J470,$C$1:$J$1,$K$1:$Q$1)</f>
        <v>2.5590327791120027E-2</v>
      </c>
      <c r="L470">
        <v>2.6212466016144687E-2</v>
      </c>
      <c r="M470">
        <v>2.6834604241169568E-2</v>
      </c>
      <c r="N470">
        <v>2.7456742466194228E-2</v>
      </c>
      <c r="O470">
        <v>2.8078880691218888E-2</v>
      </c>
      <c r="P470">
        <v>2.870101891624377E-2</v>
      </c>
      <c r="Q470">
        <v>2.932315714126843E-2</v>
      </c>
    </row>
    <row r="471" spans="2:17" x14ac:dyDescent="0.35">
      <c r="B471" t="s">
        <v>27</v>
      </c>
      <c r="C471">
        <f>Fogl2011!$DY8</f>
        <v>5.2682500198801253E-2</v>
      </c>
      <c r="D471">
        <f>Fogl2012!$DY8</f>
        <v>6.3363462530372311E-2</v>
      </c>
      <c r="E471">
        <f>Fogl2013!$DY8</f>
        <v>6.3500853671887222E-2</v>
      </c>
      <c r="F471">
        <f>Fogl2014!$DY8</f>
        <v>6.7606488249093155E-2</v>
      </c>
      <c r="G471">
        <f>Fogl2015!$DY8</f>
        <v>6.5086352504011485E-2</v>
      </c>
      <c r="H471">
        <f>Fogl2016!$DY8</f>
        <v>5.309879786522214E-2</v>
      </c>
      <c r="I471">
        <f>Fogl2017!$DY8</f>
        <v>5.6486999616143466E-2</v>
      </c>
      <c r="J471">
        <f>Fogl2018!$DY8</f>
        <v>7.4799286255263858E-2</v>
      </c>
      <c r="K471" cm="1">
        <f t="array" ref="K471:Q471">TREND(C471:J471,$C$1:$J$1,$K$1:$Q$1)</f>
        <v>6.6723211432368146E-2</v>
      </c>
      <c r="L471">
        <v>6.7755460059261363E-2</v>
      </c>
      <c r="M471">
        <v>6.8787708686154581E-2</v>
      </c>
      <c r="N471">
        <v>6.9819957313047354E-2</v>
      </c>
      <c r="O471">
        <v>7.0852205939940571E-2</v>
      </c>
      <c r="P471">
        <v>7.1884454566833345E-2</v>
      </c>
      <c r="Q471">
        <v>7.2916703193726562E-2</v>
      </c>
    </row>
    <row r="472" spans="2:17" x14ac:dyDescent="0.35">
      <c r="B472" t="s">
        <v>28</v>
      </c>
      <c r="C472">
        <f>Fogl2011!$DY9</f>
        <v>5.2857950720158996E-3</v>
      </c>
      <c r="D472">
        <f>Fogl2012!$DY9</f>
        <v>5.4207582901359295E-3</v>
      </c>
      <c r="E472">
        <f>Fogl2013!$DY9</f>
        <v>7.3188412215545165E-3</v>
      </c>
      <c r="F472">
        <f>Fogl2014!$DY9</f>
        <v>1.1483318000719367E-2</v>
      </c>
      <c r="G472">
        <f>Fogl2015!$DY9</f>
        <v>8.7223418630183267E-3</v>
      </c>
      <c r="H472">
        <f>Fogl2016!$DY9</f>
        <v>1.0926704204972836E-2</v>
      </c>
      <c r="I472">
        <f>Fogl2017!$DY9</f>
        <v>1.0103100491244998E-2</v>
      </c>
      <c r="J472">
        <f>Fogl2018!$DY9</f>
        <v>1.0664119015554554E-2</v>
      </c>
      <c r="K472" cm="1">
        <f t="array" ref="K472:Q472">TREND(C472:J472,$C$1:$J$1,$K$1:$Q$1)</f>
        <v>1.2443618238984211E-2</v>
      </c>
      <c r="L472">
        <v>1.3266506232113562E-2</v>
      </c>
      <c r="M472">
        <v>1.4089394225243135E-2</v>
      </c>
      <c r="N472">
        <v>1.4912282218372486E-2</v>
      </c>
      <c r="O472">
        <v>1.5735170211501837E-2</v>
      </c>
      <c r="P472">
        <v>1.6558058204631187E-2</v>
      </c>
      <c r="Q472">
        <v>1.738094619776076E-2</v>
      </c>
    </row>
    <row r="473" spans="2:17" x14ac:dyDescent="0.35">
      <c r="B473" t="s">
        <v>29</v>
      </c>
      <c r="C473">
        <f>Fogl2011!$DY10</f>
        <v>3.7373745978110315E-3</v>
      </c>
      <c r="D473">
        <f>Fogl2012!$DY10</f>
        <v>9.6646975282968853E-4</v>
      </c>
      <c r="E473">
        <f>Fogl2013!$DY10</f>
        <v>2.1676822726260192E-3</v>
      </c>
      <c r="F473">
        <f>Fogl2014!$DY10</f>
        <v>4.2036142044748906E-3</v>
      </c>
      <c r="G473">
        <f>Fogl2015!$DY10</f>
        <v>3.6604805337387045E-3</v>
      </c>
      <c r="H473">
        <f>Fogl2016!$DY10</f>
        <v>3.9089530049002466E-3</v>
      </c>
      <c r="I473">
        <f>Fogl2017!$DY10</f>
        <v>3.8529836656052354E-3</v>
      </c>
      <c r="J473">
        <f>Fogl2018!$DY10</f>
        <v>7.7122282835401582E-3</v>
      </c>
      <c r="K473" cm="1">
        <f t="array" ref="K473:Q473">TREND(C473:J473,$C$1:$J$1,$K$1:$Q$1)</f>
        <v>6.2907174264086319E-3</v>
      </c>
      <c r="L473">
        <v>6.8494939012904155E-3</v>
      </c>
      <c r="M473">
        <v>7.408270376171977E-3</v>
      </c>
      <c r="N473">
        <v>7.9670468510537606E-3</v>
      </c>
      <c r="O473">
        <v>8.5258233259355443E-3</v>
      </c>
      <c r="P473">
        <v>9.0845998008173279E-3</v>
      </c>
      <c r="Q473">
        <v>9.6433762756991115E-3</v>
      </c>
    </row>
    <row r="474" spans="2:17" x14ac:dyDescent="0.35">
      <c r="C474" s="12" t="str">
        <f>Fogl2011!$DZ2</f>
        <v>97-98: Háztartási alkalmazottat foglalkoztató magánháztartás; háztartás termék-előállítása, szolgáltatása saját fogyasztásra</v>
      </c>
      <c r="D474" s="12" t="str">
        <f>Fogl2011!$DZ2</f>
        <v>97-98: Háztartási alkalmazottat foglalkoztató magánháztartás; háztartás termék-előállítása, szolgáltatása saját fogyasztásra</v>
      </c>
      <c r="E474" s="12" t="str">
        <f>Fogl2011!$DZ2</f>
        <v>97-98: Háztartási alkalmazottat foglalkoztató magánháztartás; háztartás termék-előállítása, szolgáltatása saját fogyasztásra</v>
      </c>
      <c r="F474" s="12" t="str">
        <f>Fogl2011!$DZ2</f>
        <v>97-98: Háztartási alkalmazottat foglalkoztató magánháztartás; háztartás termék-előállítása, szolgáltatása saját fogyasztásra</v>
      </c>
      <c r="G474" s="12" t="str">
        <f>Fogl2011!$DZ2</f>
        <v>97-98: Háztartási alkalmazottat foglalkoztató magánháztartás; háztartás termék-előállítása, szolgáltatása saját fogyasztásra</v>
      </c>
      <c r="H474" s="12" t="str">
        <f>Fogl2011!$DZ2</f>
        <v>97-98: Háztartási alkalmazottat foglalkoztató magánháztartás; háztartás termék-előállítása, szolgáltatása saját fogyasztásra</v>
      </c>
      <c r="I474" s="12" t="str">
        <f>Fogl2011!$DZ2</f>
        <v>97-98: Háztartási alkalmazottat foglalkoztató magánháztartás; háztartás termék-előállítása, szolgáltatása saját fogyasztásra</v>
      </c>
      <c r="J474" s="12" t="str">
        <f>Fogl2011!$DZ2</f>
        <v>97-98: Háztartási alkalmazottat foglalkoztató magánháztartás; háztartás termék-előállítása, szolgáltatása saját fogyasztásra</v>
      </c>
      <c r="K474" s="12"/>
      <c r="L474" s="12"/>
      <c r="M474" s="12"/>
      <c r="N474" s="12"/>
      <c r="O474" s="12"/>
      <c r="P474" s="12"/>
      <c r="Q474" s="12"/>
    </row>
    <row r="475" spans="2:17" x14ac:dyDescent="0.35">
      <c r="B475" t="s">
        <v>23</v>
      </c>
      <c r="C475">
        <f>Fogl2011!$DZ4</f>
        <v>0</v>
      </c>
      <c r="D475">
        <f>Fogl2012!$DZ4</f>
        <v>0</v>
      </c>
      <c r="E475">
        <f>Fogl2013!$DZ4</f>
        <v>0</v>
      </c>
      <c r="F475">
        <f>Fogl2014!$DZ4</f>
        <v>0</v>
      </c>
      <c r="G475">
        <f>Fogl2015!$DZ4</f>
        <v>3.8421236465246244E-3</v>
      </c>
      <c r="H475">
        <f>Fogl2016!$DZ4</f>
        <v>0</v>
      </c>
      <c r="I475">
        <f>Fogl2017!$DZ4</f>
        <v>5.3176175331761999E-2</v>
      </c>
      <c r="J475">
        <f>Fogl2018!$DZ4</f>
        <v>0</v>
      </c>
      <c r="K475" cm="1">
        <f t="array" ref="K475:Q475">TREND(C475:J475,$C$1:$J$1,$K$1:$Q$1)</f>
        <v>2.15767338172137E-2</v>
      </c>
      <c r="L475">
        <v>2.4787721916086802E-2</v>
      </c>
      <c r="M475">
        <v>2.7998710014959904E-2</v>
      </c>
      <c r="N475">
        <v>3.1209698113833007E-2</v>
      </c>
      <c r="O475">
        <v>3.4420686212706109E-2</v>
      </c>
      <c r="P475">
        <v>3.7631674311579211E-2</v>
      </c>
      <c r="Q475">
        <v>4.0842662410452313E-2</v>
      </c>
    </row>
    <row r="476" spans="2:17" x14ac:dyDescent="0.35">
      <c r="B476" t="s">
        <v>24</v>
      </c>
      <c r="C476">
        <f>Fogl2011!$DZ5</f>
        <v>0.20429996372603035</v>
      </c>
      <c r="D476">
        <f>Fogl2012!$DZ5</f>
        <v>0.12266326979680871</v>
      </c>
      <c r="E476">
        <f>Fogl2013!$DZ5</f>
        <v>0.10836936854103367</v>
      </c>
      <c r="F476">
        <f>Fogl2014!$DZ5</f>
        <v>0.19050343833998629</v>
      </c>
      <c r="G476">
        <f>Fogl2015!$DZ5</f>
        <v>0.25602514844568636</v>
      </c>
      <c r="H476">
        <f>Fogl2016!$DZ5</f>
        <v>0.20706582187762229</v>
      </c>
      <c r="I476">
        <f>Fogl2017!$DZ5</f>
        <v>7.9931483674786905E-2</v>
      </c>
      <c r="J476">
        <f>Fogl2018!$DZ5</f>
        <v>0.24830897025147261</v>
      </c>
      <c r="K476" cm="1">
        <f t="array" ref="K476:Q476">TREND(C476:J476,$C$1:$J$1,$K$1:$Q$1)</f>
        <v>0.20157531800222195</v>
      </c>
      <c r="L476">
        <v>0.20700407020678568</v>
      </c>
      <c r="M476">
        <v>0.2124328224113512</v>
      </c>
      <c r="N476">
        <v>0.21786157461591671</v>
      </c>
      <c r="O476">
        <v>0.22329032682048044</v>
      </c>
      <c r="P476">
        <v>0.22871907902504596</v>
      </c>
      <c r="Q476">
        <v>0.23414783122961147</v>
      </c>
    </row>
    <row r="477" spans="2:17" x14ac:dyDescent="0.35">
      <c r="B477" t="s">
        <v>25</v>
      </c>
      <c r="C477">
        <f>Fogl2011!$DZ6</f>
        <v>0.12046475133845476</v>
      </c>
      <c r="D477">
        <f>Fogl2012!$DZ6</f>
        <v>0.1616207031228338</v>
      </c>
      <c r="E477">
        <f>Fogl2013!$DZ6</f>
        <v>0.10567457074427618</v>
      </c>
      <c r="F477">
        <f>Fogl2014!$DZ6</f>
        <v>0.12295961397262581</v>
      </c>
      <c r="G477">
        <f>Fogl2015!$DZ6</f>
        <v>5.291652113168005E-2</v>
      </c>
      <c r="H477">
        <f>Fogl2016!$DZ6</f>
        <v>0.14444018577478623</v>
      </c>
      <c r="I477">
        <f>Fogl2017!$DZ6</f>
        <v>9.6820772066321378E-2</v>
      </c>
      <c r="J477">
        <f>Fogl2018!$DZ6</f>
        <v>3.6315754332939321E-2</v>
      </c>
      <c r="K477" cm="1">
        <f t="array" ref="K477:Q477">TREND(C477:J477,$C$1:$J$1,$K$1:$Q$1)</f>
        <v>5.8716490378138531E-2</v>
      </c>
      <c r="L477">
        <v>4.8397575115391334E-2</v>
      </c>
      <c r="M477">
        <v>3.8078659852647689E-2</v>
      </c>
      <c r="N477">
        <v>2.7759744589900492E-2</v>
      </c>
      <c r="O477">
        <v>1.7440829327156848E-2</v>
      </c>
      <c r="P477">
        <v>7.121914064413204E-3</v>
      </c>
      <c r="Q477">
        <v>-3.197001198333993E-3</v>
      </c>
    </row>
    <row r="478" spans="2:17" x14ac:dyDescent="0.35">
      <c r="B478" t="s">
        <v>26</v>
      </c>
      <c r="C478">
        <f>Fogl2011!$DZ7</f>
        <v>2.1926132470596691E-2</v>
      </c>
      <c r="D478">
        <f>Fogl2012!$DZ7</f>
        <v>0</v>
      </c>
      <c r="E478">
        <f>Fogl2013!$DZ7</f>
        <v>5.1971100366037465E-3</v>
      </c>
      <c r="F478">
        <f>Fogl2014!$DZ7</f>
        <v>2.164387742158512E-2</v>
      </c>
      <c r="G478">
        <f>Fogl2015!$DZ7</f>
        <v>4.3311212015368493E-2</v>
      </c>
      <c r="H478">
        <f>Fogl2016!$DZ7</f>
        <v>0.13414795031498866</v>
      </c>
      <c r="I478">
        <f>Fogl2017!$DZ7</f>
        <v>8.1938131800513778E-3</v>
      </c>
      <c r="J478">
        <f>Fogl2018!$DZ7</f>
        <v>0</v>
      </c>
      <c r="K478" cm="1">
        <f t="array" ref="K478:Q478">TREND(C478:J478,$C$1:$J$1,$K$1:$Q$1)</f>
        <v>4.5159975896059912E-2</v>
      </c>
      <c r="L478">
        <v>4.8683856777429924E-2</v>
      </c>
      <c r="M478">
        <v>5.2207737658799047E-2</v>
      </c>
      <c r="N478">
        <v>5.5731618540168171E-2</v>
      </c>
      <c r="O478">
        <v>5.9255499421537294E-2</v>
      </c>
      <c r="P478">
        <v>6.2779380302906418E-2</v>
      </c>
      <c r="Q478">
        <v>6.6303261184275541E-2</v>
      </c>
    </row>
    <row r="479" spans="2:17" x14ac:dyDescent="0.35">
      <c r="B479" t="s">
        <v>27</v>
      </c>
      <c r="C479">
        <f>Fogl2011!$DZ8</f>
        <v>4.1014765444998512E-2</v>
      </c>
      <c r="D479">
        <f>Fogl2012!$DZ8</f>
        <v>0.16451618803220053</v>
      </c>
      <c r="E479">
        <f>Fogl2013!$DZ8</f>
        <v>1.7516185678923737E-2</v>
      </c>
      <c r="F479">
        <f>Fogl2014!$DZ8</f>
        <v>1.1195109011164717E-2</v>
      </c>
      <c r="G479">
        <f>Fogl2015!$DZ8</f>
        <v>1.7464198393293748E-2</v>
      </c>
      <c r="H479">
        <f>Fogl2016!$DZ8</f>
        <v>3.8901161144658608E-2</v>
      </c>
      <c r="I479">
        <f>Fogl2017!$DZ8</f>
        <v>0.11086730894640945</v>
      </c>
      <c r="J479">
        <f>Fogl2018!$DZ8</f>
        <v>2.3756555959464472E-2</v>
      </c>
      <c r="K479" cm="1">
        <f t="array" ref="K479:Q479">TREND(C479:J479,$C$1:$J$1,$K$1:$Q$1)</f>
        <v>3.6084585180941708E-2</v>
      </c>
      <c r="L479">
        <v>3.2291396537508454E-2</v>
      </c>
      <c r="M479">
        <v>2.8498207894076089E-2</v>
      </c>
      <c r="N479">
        <v>2.4705019250642835E-2</v>
      </c>
      <c r="O479">
        <v>2.0911830607210469E-2</v>
      </c>
      <c r="P479">
        <v>1.7118641963777215E-2</v>
      </c>
      <c r="Q479">
        <v>1.3325453320344849E-2</v>
      </c>
    </row>
    <row r="480" spans="2:17" x14ac:dyDescent="0.35">
      <c r="B480" t="s">
        <v>28</v>
      </c>
      <c r="C480">
        <f>Fogl2011!$DZ9</f>
        <v>1.1607952484433541E-2</v>
      </c>
      <c r="D480">
        <f>Fogl2012!$DZ9</f>
        <v>0</v>
      </c>
      <c r="E480">
        <f>Fogl2013!$DZ9</f>
        <v>1.9633526804947486E-2</v>
      </c>
      <c r="F480">
        <f>Fogl2014!$DZ9</f>
        <v>5.1124331150985546E-2</v>
      </c>
      <c r="G480">
        <f>Fogl2015!$DZ9</f>
        <v>6.025148445686343E-2</v>
      </c>
      <c r="H480">
        <f>Fogl2016!$DZ9</f>
        <v>0</v>
      </c>
      <c r="I480">
        <f>Fogl2017!$DZ9</f>
        <v>8.8626958886270004E-3</v>
      </c>
      <c r="J480">
        <f>Fogl2018!$DZ9</f>
        <v>1.4374986090121816E-2</v>
      </c>
      <c r="K480" cm="1">
        <f t="array" ref="K480:Q480">TREND(C480:J480,$C$1:$J$1,$K$1:$Q$1)</f>
        <v>2.1477012515246696E-2</v>
      </c>
      <c r="L480">
        <v>2.1642599272079899E-2</v>
      </c>
      <c r="M480">
        <v>2.1808186028913101E-2</v>
      </c>
      <c r="N480">
        <v>2.1973772785746304E-2</v>
      </c>
      <c r="O480">
        <v>2.2139359542579451E-2</v>
      </c>
      <c r="P480">
        <v>2.2304946299412653E-2</v>
      </c>
      <c r="Q480">
        <v>2.2470533056245856E-2</v>
      </c>
    </row>
    <row r="481" spans="2:17" x14ac:dyDescent="0.35">
      <c r="B481" t="s">
        <v>29</v>
      </c>
      <c r="C481">
        <f>Fogl2011!$DZ10</f>
        <v>0</v>
      </c>
      <c r="D481">
        <f>Fogl2012!$DZ10</f>
        <v>0</v>
      </c>
      <c r="E481">
        <f>Fogl2013!$DZ10</f>
        <v>0</v>
      </c>
      <c r="F481">
        <f>Fogl2014!$DZ10</f>
        <v>0</v>
      </c>
      <c r="G481">
        <f>Fogl2015!$DZ10</f>
        <v>0</v>
      </c>
      <c r="H481">
        <f>Fogl2016!$DZ10</f>
        <v>7.3964539575494398E-2</v>
      </c>
      <c r="I481">
        <f>Fogl2017!$DZ10</f>
        <v>4.5149582828854527E-2</v>
      </c>
      <c r="J481">
        <f>Fogl2018!$DZ10</f>
        <v>7.1118352235339504E-3</v>
      </c>
      <c r="K481" cm="1">
        <f t="array" ref="K481:Q481">TREND(C481:J481,$C$1:$J$1,$K$1:$Q$1)</f>
        <v>4.2425979316099927E-2</v>
      </c>
      <c r="L481">
        <v>4.8347698118904603E-2</v>
      </c>
      <c r="M481">
        <v>5.4269416921707503E-2</v>
      </c>
      <c r="N481">
        <v>6.0191135724510403E-2</v>
      </c>
      <c r="O481">
        <v>6.6112854527315079E-2</v>
      </c>
      <c r="P481">
        <v>7.2034573330117979E-2</v>
      </c>
      <c r="Q481">
        <v>7.7956292132920879E-2</v>
      </c>
    </row>
    <row r="482" spans="2:17" x14ac:dyDescent="0.35">
      <c r="C482" s="12" t="str">
        <f>Fogl2011!$EA2</f>
        <v>99: Területen kívüli szervezetek és testületek</v>
      </c>
      <c r="D482" s="12" t="str">
        <f>Fogl2011!$EA2</f>
        <v>99: Területen kívüli szervezetek és testületek</v>
      </c>
      <c r="E482" s="12" t="str">
        <f>Fogl2011!$EA2</f>
        <v>99: Területen kívüli szervezetek és testületek</v>
      </c>
      <c r="F482" s="12" t="str">
        <f>Fogl2011!$EA2</f>
        <v>99: Területen kívüli szervezetek és testületek</v>
      </c>
      <c r="G482" s="12" t="str">
        <f>Fogl2011!$EA2</f>
        <v>99: Területen kívüli szervezetek és testületek</v>
      </c>
      <c r="H482" s="12" t="str">
        <f>Fogl2011!$EA2</f>
        <v>99: Területen kívüli szervezetek és testületek</v>
      </c>
      <c r="I482" s="12" t="str">
        <f>Fogl2011!$EA2</f>
        <v>99: Területen kívüli szervezetek és testületek</v>
      </c>
      <c r="J482" s="12" t="str">
        <f>Fogl2011!$EA2</f>
        <v>99: Területen kívüli szervezetek és testületek</v>
      </c>
      <c r="K482" s="12"/>
      <c r="L482" s="12"/>
      <c r="M482" s="12"/>
      <c r="N482" s="12"/>
      <c r="O482" s="12"/>
      <c r="P482" s="12"/>
      <c r="Q482" s="12"/>
    </row>
    <row r="483" spans="2:17" x14ac:dyDescent="0.35">
      <c r="B483" t="s">
        <v>23</v>
      </c>
      <c r="C483">
        <f>Fogl2011!$EA4</f>
        <v>0</v>
      </c>
      <c r="D483">
        <f>Fogl2012!$EA4</f>
        <v>0</v>
      </c>
      <c r="E483">
        <f>Fogl2013!$EA4</f>
        <v>0</v>
      </c>
      <c r="F483">
        <f>Fogl2014!$EA4</f>
        <v>0</v>
      </c>
      <c r="G483">
        <f>Fogl2015!$EA4</f>
        <v>0</v>
      </c>
      <c r="H483">
        <f>Fogl2016!$EA4</f>
        <v>0</v>
      </c>
      <c r="I483">
        <f>Fogl2017!$EA4</f>
        <v>0</v>
      </c>
      <c r="J483">
        <f>Fogl2018!$EA4</f>
        <v>0</v>
      </c>
      <c r="K483" cm="1">
        <f t="array" ref="K483:Q483">TREND(C483:J483,$C$1:$J$1,$K$1:$Q$1)</f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</row>
    <row r="484" spans="2:17" x14ac:dyDescent="0.35">
      <c r="B484" t="s">
        <v>24</v>
      </c>
      <c r="C484">
        <f>Fogl2011!$EA5</f>
        <v>166</v>
      </c>
      <c r="D484">
        <f>Fogl2012!$EA5</f>
        <v>0</v>
      </c>
      <c r="E484">
        <f>Fogl2013!$EA5</f>
        <v>336</v>
      </c>
      <c r="F484">
        <f>Fogl2014!$EA5</f>
        <v>0</v>
      </c>
      <c r="G484">
        <f>Fogl2015!$EA5</f>
        <v>0</v>
      </c>
      <c r="H484">
        <f>Fogl2016!$EA5</f>
        <v>0</v>
      </c>
      <c r="I484">
        <f>Fogl2017!$EA5</f>
        <v>328</v>
      </c>
      <c r="J484">
        <f>Fogl2018!$EA5</f>
        <v>0</v>
      </c>
      <c r="K484" cm="1">
        <f t="array" ref="K484:Q484">TREND(C484:J484,$C$1:$J$1,$K$1:$Q$1)</f>
        <v>75.357142857143117</v>
      </c>
      <c r="L484">
        <v>69.047619047618355</v>
      </c>
      <c r="M484">
        <v>62.738095238095411</v>
      </c>
      <c r="N484">
        <v>56.428571428570649</v>
      </c>
      <c r="O484">
        <v>50.119047619047706</v>
      </c>
      <c r="P484">
        <v>43.809523809522943</v>
      </c>
      <c r="Q484">
        <v>37.5</v>
      </c>
    </row>
    <row r="485" spans="2:17" x14ac:dyDescent="0.35">
      <c r="B485" t="s">
        <v>25</v>
      </c>
      <c r="C485">
        <f>Fogl2011!$EA6</f>
        <v>752</v>
      </c>
      <c r="D485">
        <f>Fogl2012!$EA6</f>
        <v>174</v>
      </c>
      <c r="E485">
        <f>Fogl2013!$EA6</f>
        <v>754</v>
      </c>
      <c r="F485">
        <f>Fogl2014!$EA6</f>
        <v>680</v>
      </c>
      <c r="G485">
        <f>Fogl2015!$EA6</f>
        <v>0</v>
      </c>
      <c r="H485">
        <f>Fogl2016!$EA6</f>
        <v>40</v>
      </c>
      <c r="I485">
        <f>Fogl2017!$EA6</f>
        <v>762</v>
      </c>
      <c r="J485">
        <f>Fogl2018!$EA6</f>
        <v>200</v>
      </c>
      <c r="K485" cm="1">
        <f t="array" ref="K485:Q485">TREND(C485:J485,$C$1:$J$1,$K$1:$Q$1)</f>
        <v>219.57142857143481</v>
      </c>
      <c r="L485">
        <v>174.9761904761981</v>
      </c>
      <c r="M485">
        <v>130.38095238096139</v>
      </c>
      <c r="N485">
        <v>85.785714285710128</v>
      </c>
      <c r="O485">
        <v>41.190476190473419</v>
      </c>
      <c r="P485">
        <v>-3.4047619047632907</v>
      </c>
      <c r="Q485">
        <v>-48</v>
      </c>
    </row>
    <row r="486" spans="2:17" x14ac:dyDescent="0.35">
      <c r="B486" t="s">
        <v>26</v>
      </c>
      <c r="C486">
        <f>Fogl2011!$EA7</f>
        <v>46</v>
      </c>
      <c r="D486">
        <f>Fogl2012!$EA7</f>
        <v>636</v>
      </c>
      <c r="E486">
        <f>Fogl2013!$EA7</f>
        <v>1268</v>
      </c>
      <c r="F486">
        <f>Fogl2014!$EA7</f>
        <v>556</v>
      </c>
      <c r="G486">
        <f>Fogl2015!$EA7</f>
        <v>966</v>
      </c>
      <c r="H486">
        <f>Fogl2016!$EA7</f>
        <v>1384</v>
      </c>
      <c r="I486">
        <f>Fogl2017!$EA7</f>
        <v>230</v>
      </c>
      <c r="J486">
        <f>Fogl2018!$EA7</f>
        <v>0</v>
      </c>
      <c r="K486" cm="1">
        <f t="array" ref="K486:Q486">TREND(C486:J486,$C$1:$J$1,$K$1:$Q$1)</f>
        <v>550.35714285714494</v>
      </c>
      <c r="L486">
        <v>531.38095238095411</v>
      </c>
      <c r="M486">
        <v>512.40476190476329</v>
      </c>
      <c r="N486">
        <v>493.42857142857247</v>
      </c>
      <c r="O486">
        <v>474.45238095238165</v>
      </c>
      <c r="P486">
        <v>455.47619047619082</v>
      </c>
      <c r="Q486">
        <v>436.5</v>
      </c>
    </row>
    <row r="487" spans="2:17" x14ac:dyDescent="0.35">
      <c r="B487" t="s">
        <v>27</v>
      </c>
      <c r="C487">
        <f>Fogl2011!$EA8</f>
        <v>618</v>
      </c>
      <c r="D487">
        <f>Fogl2012!$EA8</f>
        <v>1176</v>
      </c>
      <c r="E487">
        <f>Fogl2013!$EA8</f>
        <v>1500</v>
      </c>
      <c r="F487">
        <f>Fogl2014!$EA8</f>
        <v>444</v>
      </c>
      <c r="G487">
        <f>Fogl2015!$EA8</f>
        <v>54</v>
      </c>
      <c r="H487">
        <f>Fogl2016!$EA8</f>
        <v>68</v>
      </c>
      <c r="I487">
        <f>Fogl2017!$EA8</f>
        <v>36</v>
      </c>
      <c r="J487">
        <f>Fogl2018!$EA8</f>
        <v>116</v>
      </c>
      <c r="K487" cm="1">
        <f t="array" ref="K487:Q487">TREND(C487:J487,$C$1:$J$1,$K$1:$Q$1)</f>
        <v>-243.14285714284051</v>
      </c>
      <c r="L487">
        <v>-408.61904761905316</v>
      </c>
      <c r="M487">
        <v>-574.09523809520761</v>
      </c>
      <c r="N487">
        <v>-739.57142857142026</v>
      </c>
      <c r="O487">
        <v>-905.04761904763291</v>
      </c>
      <c r="P487">
        <v>-1070.5238095237873</v>
      </c>
      <c r="Q487">
        <v>-1236</v>
      </c>
    </row>
    <row r="488" spans="2:17" x14ac:dyDescent="0.35">
      <c r="B488" t="s">
        <v>28</v>
      </c>
      <c r="C488">
        <f>Fogl2011!$EA9</f>
        <v>584</v>
      </c>
      <c r="D488">
        <f>Fogl2012!$EA9</f>
        <v>1074</v>
      </c>
      <c r="E488">
        <f>Fogl2013!$EA9</f>
        <v>1164</v>
      </c>
      <c r="F488">
        <f>Fogl2014!$EA9</f>
        <v>1154</v>
      </c>
      <c r="G488">
        <f>Fogl2015!$EA9</f>
        <v>918</v>
      </c>
      <c r="H488">
        <f>Fogl2016!$EA9</f>
        <v>836</v>
      </c>
      <c r="I488">
        <f>Fogl2017!$EA9</f>
        <v>0</v>
      </c>
      <c r="J488">
        <f>Fogl2018!$EA9</f>
        <v>652</v>
      </c>
      <c r="K488" cm="1">
        <f t="array" ref="K488:Q488">TREND(C488:J488,$C$1:$J$1,$K$1:$Q$1)</f>
        <v>470.21428571428987</v>
      </c>
      <c r="L488">
        <v>397.42857142857974</v>
      </c>
      <c r="M488">
        <v>324.64285714286962</v>
      </c>
      <c r="N488">
        <v>251.85714285715949</v>
      </c>
      <c r="O488">
        <v>179.07142857144936</v>
      </c>
      <c r="P488">
        <v>106.28571428571013</v>
      </c>
      <c r="Q488">
        <v>33.5</v>
      </c>
    </row>
    <row r="489" spans="2:17" x14ac:dyDescent="0.35">
      <c r="B489" t="s">
        <v>29</v>
      </c>
      <c r="C489">
        <f>Fogl2011!$EA10</f>
        <v>614</v>
      </c>
      <c r="D489">
        <f>Fogl2012!$EA10</f>
        <v>1206</v>
      </c>
      <c r="E489">
        <f>Fogl2013!$EA10</f>
        <v>2518</v>
      </c>
      <c r="F489">
        <f>Fogl2014!$EA10</f>
        <v>872</v>
      </c>
      <c r="G489">
        <f>Fogl2015!$EA10</f>
        <v>822</v>
      </c>
      <c r="H489">
        <f>Fogl2016!$EA10</f>
        <v>2536</v>
      </c>
      <c r="I489">
        <f>Fogl2017!$EA10</f>
        <v>1538</v>
      </c>
      <c r="J489">
        <f>Fogl2018!$EA10</f>
        <v>698</v>
      </c>
      <c r="K489" cm="1">
        <f t="array" ref="K489:Q489">TREND(C489:J489,$C$1:$J$1,$K$1:$Q$1)</f>
        <v>1471.1428571428551</v>
      </c>
      <c r="L489">
        <v>1497.9523809523816</v>
      </c>
      <c r="M489">
        <v>1524.761904761901</v>
      </c>
      <c r="N489">
        <v>1551.5714285714275</v>
      </c>
      <c r="O489">
        <v>1578.3809523809541</v>
      </c>
      <c r="P489">
        <v>1605.1904761904734</v>
      </c>
      <c r="Q489">
        <v>1632</v>
      </c>
    </row>
    <row r="490" spans="2:17" x14ac:dyDescent="0.35">
      <c r="C490" s="6" t="str">
        <f>Fogl2011!$EB2</f>
        <v>Minden más, leválogatott vállalatok    = K ág</v>
      </c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2:17" x14ac:dyDescent="0.35">
      <c r="B491" t="s">
        <v>23</v>
      </c>
      <c r="C491">
        <f>Fogl2011!$EB4</f>
        <v>0</v>
      </c>
      <c r="D491">
        <f>Fogl2012!$EB4</f>
        <v>0</v>
      </c>
      <c r="E491">
        <f>Fogl2013!$EB4</f>
        <v>0</v>
      </c>
      <c r="F491">
        <f>Fogl2014!$EB4</f>
        <v>3.007555618706616E-6</v>
      </c>
      <c r="G491">
        <f>Fogl2015!$EB4</f>
        <v>0</v>
      </c>
      <c r="H491">
        <f>Fogl2016!$EB4</f>
        <v>0</v>
      </c>
      <c r="I491">
        <f>Fogl2017!$EB4</f>
        <v>0</v>
      </c>
      <c r="J491">
        <f>Fogl2018!$EB4</f>
        <v>0</v>
      </c>
      <c r="K491" cm="1">
        <f t="array" ref="K491:Q491">TREND(C491:J491,$C$1:$J$1,$K$1:$Q$1)</f>
        <v>2.1482540133618247E-7</v>
      </c>
      <c r="L491">
        <v>1.7902116778014754E-7</v>
      </c>
      <c r="M491">
        <v>1.4321693422411261E-7</v>
      </c>
      <c r="N491">
        <v>1.0741270066809124E-7</v>
      </c>
      <c r="O491">
        <v>7.1608467112056306E-8</v>
      </c>
      <c r="P491">
        <v>3.5804233556021377E-8</v>
      </c>
      <c r="Q491">
        <v>0</v>
      </c>
    </row>
    <row r="492" spans="2:17" x14ac:dyDescent="0.35">
      <c r="B492" t="s">
        <v>24</v>
      </c>
      <c r="C492">
        <f>Fogl2011!$EB5</f>
        <v>4.0941292913433517E-4</v>
      </c>
      <c r="D492">
        <f>Fogl2012!$EB5</f>
        <v>4.0470123804560638E-4</v>
      </c>
      <c r="E492">
        <f>Fogl2013!$EB5</f>
        <v>1.9776754900041E-4</v>
      </c>
      <c r="F492">
        <f>Fogl2014!$EB5</f>
        <v>3.1196554190402262E-4</v>
      </c>
      <c r="G492">
        <f>Fogl2015!$EB5</f>
        <v>2.0174210239005057E-4</v>
      </c>
      <c r="H492">
        <f>Fogl2016!$EB5</f>
        <v>2.0826069660328812E-4</v>
      </c>
      <c r="I492">
        <f>Fogl2017!$EB5</f>
        <v>2.1698957815510827E-4</v>
      </c>
      <c r="J492">
        <f>Fogl2018!$EB5</f>
        <v>3.536201825129162E-4</v>
      </c>
      <c r="K492" cm="1">
        <f t="array" ref="K492:Q492">TREND(C492:J492,$C$1:$J$1,$K$1:$Q$1)</f>
        <v>2.1263685994101639E-4</v>
      </c>
      <c r="L492">
        <v>1.9587672276830809E-4</v>
      </c>
      <c r="M492">
        <v>1.7911658559559285E-4</v>
      </c>
      <c r="N492">
        <v>1.6235644842288455E-4</v>
      </c>
      <c r="O492">
        <v>1.4559631125016931E-4</v>
      </c>
      <c r="P492">
        <v>1.2883617407746101E-4</v>
      </c>
      <c r="Q492">
        <v>1.1207603690474577E-4</v>
      </c>
    </row>
    <row r="493" spans="2:17" x14ac:dyDescent="0.35">
      <c r="B493" t="s">
        <v>25</v>
      </c>
      <c r="C493">
        <f>Fogl2011!$EB6</f>
        <v>6.6015731262647351E-4</v>
      </c>
      <c r="D493">
        <f>Fogl2012!$EB6</f>
        <v>9.39792540628703E-4</v>
      </c>
      <c r="E493">
        <f>Fogl2013!$EB6</f>
        <v>8.3159399392091589E-4</v>
      </c>
      <c r="F493">
        <f>Fogl2014!$EB6</f>
        <v>4.7300647457840418E-4</v>
      </c>
      <c r="G493">
        <f>Fogl2015!$EB6</f>
        <v>6.1064393396067737E-4</v>
      </c>
      <c r="H493">
        <f>Fogl2016!$EB6</f>
        <v>7.3840214965623953E-4</v>
      </c>
      <c r="I493">
        <f>Fogl2017!$EB6</f>
        <v>7.3551647550323853E-4</v>
      </c>
      <c r="J493">
        <f>Fogl2018!$EB6</f>
        <v>6.0909795205304476E-4</v>
      </c>
      <c r="K493" cm="1">
        <f t="array" ref="K493:Q493">TREND(C493:J493,$C$1:$J$1,$K$1:$Q$1)</f>
        <v>6.1830846538097478E-4</v>
      </c>
      <c r="L493">
        <v>6.002044901065387E-4</v>
      </c>
      <c r="M493">
        <v>5.8210051483209568E-4</v>
      </c>
      <c r="N493">
        <v>5.6399653955765267E-4</v>
      </c>
      <c r="O493">
        <v>5.4589256428320965E-4</v>
      </c>
      <c r="P493">
        <v>5.2778858900877357E-4</v>
      </c>
      <c r="Q493">
        <v>5.0968461373433055E-4</v>
      </c>
    </row>
    <row r="494" spans="2:17" x14ac:dyDescent="0.35">
      <c r="B494" t="s">
        <v>26</v>
      </c>
      <c r="C494">
        <f>Fogl2011!$EB7</f>
        <v>2.9269538533238586E-3</v>
      </c>
      <c r="D494">
        <f>Fogl2012!$EB7</f>
        <v>3.7148867443700037E-3</v>
      </c>
      <c r="E494">
        <f>Fogl2013!$EB7</f>
        <v>4.9170777334445375E-3</v>
      </c>
      <c r="F494">
        <f>Fogl2014!$EB7</f>
        <v>3.7132375325140501E-3</v>
      </c>
      <c r="G494">
        <f>Fogl2015!$EB7</f>
        <v>4.2280707366630929E-3</v>
      </c>
      <c r="H494">
        <f>Fogl2016!$EB7</f>
        <v>5.3406557701604291E-3</v>
      </c>
      <c r="I494">
        <f>Fogl2017!$EB7</f>
        <v>4.5145072707383164E-3</v>
      </c>
      <c r="J494">
        <f>Fogl2018!$EB7</f>
        <v>5.2809843053686157E-3</v>
      </c>
      <c r="K494" cm="1">
        <f t="array" ref="K494:Q494">TREND(C494:J494,$C$1:$J$1,$K$1:$Q$1)</f>
        <v>5.5221476242399703E-3</v>
      </c>
      <c r="L494">
        <v>5.7871700422215122E-3</v>
      </c>
      <c r="M494">
        <v>6.0521924602030541E-3</v>
      </c>
      <c r="N494">
        <v>6.317214878184596E-3</v>
      </c>
      <c r="O494">
        <v>6.582237296166138E-3</v>
      </c>
      <c r="P494">
        <v>6.8472597141477909E-3</v>
      </c>
      <c r="Q494">
        <v>7.1122821321293328E-3</v>
      </c>
    </row>
    <row r="495" spans="2:17" x14ac:dyDescent="0.35">
      <c r="B495" t="s">
        <v>27</v>
      </c>
      <c r="C495">
        <f>Fogl2011!$EB8</f>
        <v>5.9346844207928354E-3</v>
      </c>
      <c r="D495">
        <f>Fogl2012!$EB8</f>
        <v>5.9285656136310169E-3</v>
      </c>
      <c r="E495">
        <f>Fogl2013!$EB8</f>
        <v>6.8673568530243376E-3</v>
      </c>
      <c r="F495">
        <f>Fogl2014!$EB8</f>
        <v>7.0196348140612423E-3</v>
      </c>
      <c r="G495">
        <f>Fogl2015!$EB8</f>
        <v>4.947067206434284E-3</v>
      </c>
      <c r="H495">
        <f>Fogl2016!$EB8</f>
        <v>4.5568568923037194E-3</v>
      </c>
      <c r="I495">
        <f>Fogl2017!$EB8</f>
        <v>4.5338115237498634E-3</v>
      </c>
      <c r="J495">
        <f>Fogl2018!$EB8</f>
        <v>5.0542061448440277E-3</v>
      </c>
      <c r="K495" cm="1">
        <f t="array" ref="K495:Q495">TREND(C495:J495,$C$1:$J$1,$K$1:$Q$1)</f>
        <v>4.4191379762388294E-3</v>
      </c>
      <c r="L495">
        <v>4.1555524301575275E-3</v>
      </c>
      <c r="M495">
        <v>3.8919668840761146E-3</v>
      </c>
      <c r="N495">
        <v>3.6283813379947016E-3</v>
      </c>
      <c r="O495">
        <v>3.3647957919132887E-3</v>
      </c>
      <c r="P495">
        <v>3.1012102458319868E-3</v>
      </c>
      <c r="Q495">
        <v>2.8376246997505739E-3</v>
      </c>
    </row>
    <row r="496" spans="2:17" x14ac:dyDescent="0.35">
      <c r="B496" t="s">
        <v>28</v>
      </c>
      <c r="C496">
        <f>Fogl2011!$EB9</f>
        <v>7.0951284659669022E-3</v>
      </c>
      <c r="D496">
        <f>Fogl2012!$EB9</f>
        <v>7.2863444177487689E-3</v>
      </c>
      <c r="E496">
        <f>Fogl2013!$EB9</f>
        <v>8.7694069455030287E-3</v>
      </c>
      <c r="F496">
        <f>Fogl2014!$EB9</f>
        <v>9.319047791636028E-3</v>
      </c>
      <c r="G496">
        <f>Fogl2015!$EB9</f>
        <v>7.8751654955993393E-3</v>
      </c>
      <c r="H496">
        <f>Fogl2016!$EB9</f>
        <v>8.0862601508724982E-3</v>
      </c>
      <c r="I496">
        <f>Fogl2017!$EB9</f>
        <v>7.4836968700206594E-3</v>
      </c>
      <c r="J496">
        <f>Fogl2018!$EB9</f>
        <v>5.9966808051936703E-3</v>
      </c>
      <c r="K496" cm="1">
        <f t="array" ref="K496:Q496">TREND(C496:J496,$C$1:$J$1,$K$1:$Q$1)</f>
        <v>7.1927684726043328E-3</v>
      </c>
      <c r="L496">
        <v>7.0713911625569503E-3</v>
      </c>
      <c r="M496">
        <v>6.9500138525095401E-3</v>
      </c>
      <c r="N496">
        <v>6.8286365424621576E-3</v>
      </c>
      <c r="O496">
        <v>6.7072592324147473E-3</v>
      </c>
      <c r="P496">
        <v>6.5858819223673648E-3</v>
      </c>
      <c r="Q496">
        <v>6.4645046123199545E-3</v>
      </c>
    </row>
    <row r="497" spans="2:17" x14ac:dyDescent="0.35">
      <c r="B497" t="s">
        <v>29</v>
      </c>
      <c r="C497">
        <f>Fogl2011!$EB10</f>
        <v>4.7744807825061053E-3</v>
      </c>
      <c r="D497">
        <f>Fogl2012!$EB10</f>
        <v>3.7943508780409647E-3</v>
      </c>
      <c r="E497">
        <f>Fogl2013!$EB10</f>
        <v>5.0945833834853092E-3</v>
      </c>
      <c r="F497">
        <f>Fogl2014!$EB10</f>
        <v>5.0343746915677201E-3</v>
      </c>
      <c r="G497">
        <f>Fogl2015!$EB10</f>
        <v>4.7257184547070926E-3</v>
      </c>
      <c r="H497">
        <f>Fogl2016!$EB10</f>
        <v>5.200874883893444E-3</v>
      </c>
      <c r="I497">
        <f>Fogl2017!$EB10</f>
        <v>5.097788940846699E-3</v>
      </c>
      <c r="J497">
        <f>Fogl2018!$EB10</f>
        <v>5.7109659475835959E-3</v>
      </c>
      <c r="K497" cm="1">
        <f t="array" ref="K497:Q497">TREND(C497:J497,$C$1:$J$1,$K$1:$Q$1)</f>
        <v>5.6300067846468127E-3</v>
      </c>
      <c r="L497">
        <v>5.7857544600508071E-3</v>
      </c>
      <c r="M497">
        <v>5.9415021354548014E-3</v>
      </c>
      <c r="N497">
        <v>6.0972498108587958E-3</v>
      </c>
      <c r="O497">
        <v>6.2529974862627347E-3</v>
      </c>
      <c r="P497">
        <v>6.408745161666729E-3</v>
      </c>
      <c r="Q497">
        <v>6.5644928370707234E-3</v>
      </c>
    </row>
    <row r="498" spans="2:17" x14ac:dyDescent="0.35">
      <c r="C498" s="6">
        <f>Fogl2011!$EC2</f>
        <v>0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2:17" x14ac:dyDescent="0.35">
      <c r="B499" t="s">
        <v>23</v>
      </c>
      <c r="C499">
        <f>Fogl2011!$EC4</f>
        <v>0</v>
      </c>
      <c r="D499">
        <f>Fogl2012!$EC4</f>
        <v>0</v>
      </c>
      <c r="E499">
        <f>Fogl2013!$EC4</f>
        <v>0</v>
      </c>
      <c r="F499">
        <f>Fogl2014!$EC4</f>
        <v>0</v>
      </c>
      <c r="G499">
        <f>Fogl2015!$EC4</f>
        <v>0</v>
      </c>
      <c r="H499">
        <f>Fogl2016!$EC4</f>
        <v>0</v>
      </c>
      <c r="I499">
        <f>Fogl2017!$EC4</f>
        <v>0</v>
      </c>
      <c r="J499">
        <f>Fogl2018!$EC4</f>
        <v>0</v>
      </c>
      <c r="K499" cm="1">
        <f t="array" ref="K499:Q499">TREND(C499:J499,$C$1:$J$1,$K$1:$Q$1)</f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</row>
    <row r="500" spans="2:17" x14ac:dyDescent="0.35">
      <c r="B500" t="s">
        <v>24</v>
      </c>
      <c r="C500">
        <f>Fogl2011!$EC5</f>
        <v>0</v>
      </c>
      <c r="D500">
        <f>Fogl2012!$EC5</f>
        <v>0</v>
      </c>
      <c r="E500">
        <f>Fogl2013!$EC5</f>
        <v>0</v>
      </c>
      <c r="F500">
        <f>Fogl2014!$EC5</f>
        <v>0</v>
      </c>
      <c r="G500">
        <f>Fogl2015!$EC5</f>
        <v>0</v>
      </c>
      <c r="H500">
        <f>Fogl2016!$EC5</f>
        <v>0</v>
      </c>
      <c r="I500">
        <f>Fogl2017!$EC5</f>
        <v>0</v>
      </c>
      <c r="J500">
        <f>Fogl2018!$EC5</f>
        <v>0</v>
      </c>
      <c r="K500" cm="1">
        <f t="array" ref="K500:Q500">TREND(C500:J500,$C$1:$J$1,$K$1:$Q$1)</f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</row>
    <row r="501" spans="2:17" x14ac:dyDescent="0.35">
      <c r="B501" t="s">
        <v>25</v>
      </c>
      <c r="C501">
        <f>Fogl2011!$EC6</f>
        <v>0</v>
      </c>
      <c r="D501">
        <f>Fogl2012!$EC6</f>
        <v>0</v>
      </c>
      <c r="E501">
        <f>Fogl2013!$EC6</f>
        <v>0</v>
      </c>
      <c r="F501">
        <f>Fogl2014!$EC6</f>
        <v>0</v>
      </c>
      <c r="G501">
        <f>Fogl2015!$EC6</f>
        <v>0</v>
      </c>
      <c r="H501">
        <f>Fogl2016!$EC6</f>
        <v>0</v>
      </c>
      <c r="I501">
        <f>Fogl2017!$EC6</f>
        <v>0</v>
      </c>
      <c r="J501">
        <f>Fogl2018!$EC6</f>
        <v>0</v>
      </c>
      <c r="K501" cm="1">
        <f t="array" ref="K501:Q501">TREND(C501:J501,$C$1:$J$1,$K$1:$Q$1)</f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</row>
    <row r="502" spans="2:17" x14ac:dyDescent="0.35">
      <c r="B502" t="s">
        <v>26</v>
      </c>
      <c r="C502">
        <f>Fogl2011!$EC7</f>
        <v>0</v>
      </c>
      <c r="D502">
        <f>Fogl2012!$EC7</f>
        <v>0</v>
      </c>
      <c r="E502">
        <f>Fogl2013!$EC7</f>
        <v>0</v>
      </c>
      <c r="F502">
        <f>Fogl2014!$EC7</f>
        <v>0</v>
      </c>
      <c r="G502">
        <f>Fogl2015!$EC7</f>
        <v>0</v>
      </c>
      <c r="H502">
        <f>Fogl2016!$EC7</f>
        <v>0</v>
      </c>
      <c r="I502">
        <f>Fogl2017!$EC7</f>
        <v>0</v>
      </c>
      <c r="J502">
        <f>Fogl2018!$EC7</f>
        <v>0</v>
      </c>
      <c r="K502" cm="1">
        <f t="array" ref="K502:Q502">TREND(C502:J502,$C$1:$J$1,$K$1:$Q$1)</f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</row>
    <row r="503" spans="2:17" x14ac:dyDescent="0.35">
      <c r="B503" t="s">
        <v>27</v>
      </c>
      <c r="C503">
        <f>Fogl2011!$EC8</f>
        <v>0</v>
      </c>
      <c r="D503">
        <f>Fogl2012!$EC8</f>
        <v>0</v>
      </c>
      <c r="E503">
        <f>Fogl2013!$EC8</f>
        <v>0</v>
      </c>
      <c r="F503">
        <f>Fogl2014!$EC8</f>
        <v>0</v>
      </c>
      <c r="G503">
        <f>Fogl2015!$EC8</f>
        <v>0</v>
      </c>
      <c r="H503">
        <f>Fogl2016!$EC8</f>
        <v>0</v>
      </c>
      <c r="I503">
        <f>Fogl2017!$EC8</f>
        <v>0</v>
      </c>
      <c r="J503">
        <f>Fogl2018!$EC8</f>
        <v>0</v>
      </c>
      <c r="K503" cm="1">
        <f t="array" ref="K503:Q503">TREND(C503:J503,$C$1:$J$1,$K$1:$Q$1)</f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</row>
    <row r="504" spans="2:17" x14ac:dyDescent="0.35">
      <c r="B504" t="s">
        <v>28</v>
      </c>
      <c r="C504">
        <f>Fogl2011!$EC9</f>
        <v>0</v>
      </c>
      <c r="D504">
        <f>Fogl2012!$EC9</f>
        <v>0</v>
      </c>
      <c r="E504">
        <f>Fogl2013!$EC9</f>
        <v>0</v>
      </c>
      <c r="F504">
        <f>Fogl2014!$EC9</f>
        <v>0</v>
      </c>
      <c r="G504">
        <f>Fogl2015!$EC9</f>
        <v>0</v>
      </c>
      <c r="H504">
        <f>Fogl2016!$EC9</f>
        <v>0</v>
      </c>
      <c r="I504">
        <f>Fogl2017!$EC9</f>
        <v>0</v>
      </c>
      <c r="J504">
        <f>Fogl2018!$EC9</f>
        <v>0</v>
      </c>
      <c r="K504" cm="1">
        <f t="array" ref="K504:Q504">TREND(C504:J504,$C$1:$J$1,$K$1:$Q$1)</f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</row>
    <row r="505" spans="2:17" x14ac:dyDescent="0.35">
      <c r="B505" t="s">
        <v>29</v>
      </c>
      <c r="C505">
        <f>Fogl2011!$EC10</f>
        <v>0</v>
      </c>
      <c r="D505">
        <f>Fogl2012!$EC10</f>
        <v>0</v>
      </c>
      <c r="E505">
        <f>Fogl2013!$EC10</f>
        <v>0</v>
      </c>
      <c r="F505">
        <f>Fogl2014!$EC10</f>
        <v>0</v>
      </c>
      <c r="G505">
        <f>Fogl2015!$EC10</f>
        <v>0</v>
      </c>
      <c r="H505">
        <f>Fogl2016!$EC10</f>
        <v>0</v>
      </c>
      <c r="I505">
        <f>Fogl2017!$EC10</f>
        <v>0</v>
      </c>
      <c r="J505">
        <f>Fogl2018!$EC10</f>
        <v>0</v>
      </c>
      <c r="K505" cm="1">
        <f t="array" ref="K505:Q505">TREND(C505:J505,$C$1:$J$1,$K$1:$Q$1)</f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</row>
    <row r="506" spans="2:17" x14ac:dyDescent="0.35">
      <c r="C506" s="6">
        <f>Fogl2011!$ED2</f>
        <v>0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2:17" x14ac:dyDescent="0.35">
      <c r="B507" t="s">
        <v>23</v>
      </c>
      <c r="C507">
        <f>Fogl2011!$ED4</f>
        <v>0</v>
      </c>
      <c r="D507">
        <f>Fogl2012!$ED4</f>
        <v>0</v>
      </c>
      <c r="E507">
        <f>Fogl2013!$ED4</f>
        <v>0</v>
      </c>
      <c r="F507">
        <f>Fogl2014!$ED4</f>
        <v>0</v>
      </c>
      <c r="G507">
        <f>Fogl2015!$ED4</f>
        <v>0</v>
      </c>
      <c r="H507">
        <f>Fogl2016!$ED4</f>
        <v>0</v>
      </c>
      <c r="I507">
        <f>Fogl2017!$ED4</f>
        <v>0</v>
      </c>
      <c r="J507">
        <f>Fogl2018!$ED4</f>
        <v>0</v>
      </c>
      <c r="K507" cm="1">
        <f t="array" ref="K507:Q507">TREND(C507:J507,$C$1:$J$1,$K$1:$Q$1)</f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</row>
    <row r="508" spans="2:17" x14ac:dyDescent="0.35">
      <c r="B508" t="s">
        <v>24</v>
      </c>
      <c r="C508">
        <f>Fogl2011!$ED5</f>
        <v>0</v>
      </c>
      <c r="D508">
        <f>Fogl2012!$ED5</f>
        <v>0</v>
      </c>
      <c r="E508">
        <f>Fogl2013!$ED5</f>
        <v>0</v>
      </c>
      <c r="F508">
        <f>Fogl2014!$ED5</f>
        <v>0</v>
      </c>
      <c r="G508">
        <f>Fogl2015!$ED5</f>
        <v>0</v>
      </c>
      <c r="H508">
        <f>Fogl2016!$ED5</f>
        <v>0</v>
      </c>
      <c r="I508">
        <f>Fogl2017!$ED5</f>
        <v>0</v>
      </c>
      <c r="J508">
        <f>Fogl2018!$ED5</f>
        <v>0</v>
      </c>
      <c r="K508" cm="1">
        <f t="array" ref="K508:Q508">TREND(C508:J508,$C$1:$J$1,$K$1:$Q$1)</f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</row>
    <row r="509" spans="2:17" x14ac:dyDescent="0.35">
      <c r="B509" t="s">
        <v>25</v>
      </c>
      <c r="C509">
        <f>Fogl2011!$ED6</f>
        <v>0</v>
      </c>
      <c r="D509">
        <f>Fogl2012!$ED6</f>
        <v>0</v>
      </c>
      <c r="E509">
        <f>Fogl2013!$ED6</f>
        <v>0</v>
      </c>
      <c r="F509">
        <f>Fogl2014!$ED6</f>
        <v>0</v>
      </c>
      <c r="G509">
        <f>Fogl2015!$ED6</f>
        <v>0</v>
      </c>
      <c r="H509">
        <f>Fogl2016!$ED6</f>
        <v>0</v>
      </c>
      <c r="I509">
        <f>Fogl2017!$ED6</f>
        <v>0</v>
      </c>
      <c r="J509">
        <f>Fogl2018!$ED6</f>
        <v>0</v>
      </c>
      <c r="K509" cm="1">
        <f t="array" ref="K509:Q509">TREND(C509:J509,$C$1:$J$1,$K$1:$Q$1)</f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</row>
    <row r="510" spans="2:17" x14ac:dyDescent="0.35">
      <c r="B510" t="s">
        <v>26</v>
      </c>
      <c r="C510">
        <f>Fogl2011!$ED7</f>
        <v>0</v>
      </c>
      <c r="D510">
        <f>Fogl2012!$ED7</f>
        <v>0</v>
      </c>
      <c r="E510">
        <f>Fogl2013!$ED7</f>
        <v>0</v>
      </c>
      <c r="F510">
        <f>Fogl2014!$ED7</f>
        <v>0</v>
      </c>
      <c r="G510">
        <f>Fogl2015!$ED7</f>
        <v>0</v>
      </c>
      <c r="H510">
        <f>Fogl2016!$ED7</f>
        <v>0</v>
      </c>
      <c r="I510">
        <f>Fogl2017!$ED7</f>
        <v>0</v>
      </c>
      <c r="J510">
        <f>Fogl2018!$ED7</f>
        <v>0</v>
      </c>
      <c r="K510" cm="1">
        <f t="array" ref="K510:Q510">TREND(C510:J510,$C$1:$J$1,$K$1:$Q$1)</f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2:17" x14ac:dyDescent="0.35">
      <c r="B511" t="s">
        <v>27</v>
      </c>
      <c r="C511">
        <f>Fogl2011!$ED8</f>
        <v>0</v>
      </c>
      <c r="D511">
        <f>Fogl2012!$ED8</f>
        <v>0</v>
      </c>
      <c r="E511">
        <f>Fogl2013!$ED8</f>
        <v>0</v>
      </c>
      <c r="F511">
        <f>Fogl2014!$ED8</f>
        <v>0</v>
      </c>
      <c r="G511">
        <f>Fogl2015!$ED8</f>
        <v>0</v>
      </c>
      <c r="H511">
        <f>Fogl2016!$ED8</f>
        <v>0</v>
      </c>
      <c r="I511">
        <f>Fogl2017!$ED8</f>
        <v>0</v>
      </c>
      <c r="J511">
        <f>Fogl2018!$ED8</f>
        <v>0</v>
      </c>
      <c r="K511" cm="1">
        <f t="array" ref="K511:Q511">TREND(C511:J511,$C$1:$J$1,$K$1:$Q$1)</f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</row>
    <row r="512" spans="2:17" x14ac:dyDescent="0.35">
      <c r="B512" t="s">
        <v>28</v>
      </c>
      <c r="C512">
        <f>Fogl2011!$ED9</f>
        <v>0</v>
      </c>
      <c r="D512">
        <f>Fogl2012!$ED9</f>
        <v>0</v>
      </c>
      <c r="E512">
        <f>Fogl2013!$ED9</f>
        <v>0</v>
      </c>
      <c r="F512">
        <f>Fogl2014!$ED9</f>
        <v>0</v>
      </c>
      <c r="G512">
        <f>Fogl2015!$ED9</f>
        <v>0</v>
      </c>
      <c r="H512">
        <f>Fogl2016!$ED9</f>
        <v>0</v>
      </c>
      <c r="I512">
        <f>Fogl2017!$ED9</f>
        <v>0</v>
      </c>
      <c r="J512">
        <f>Fogl2018!$ED9</f>
        <v>0</v>
      </c>
      <c r="K512" cm="1">
        <f t="array" ref="K512:Q512">TREND(C512:J512,$C$1:$J$1,$K$1:$Q$1)</f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</row>
    <row r="513" spans="2:17" x14ac:dyDescent="0.35">
      <c r="B513" t="s">
        <v>29</v>
      </c>
      <c r="C513">
        <f>Fogl2011!$ED10</f>
        <v>0</v>
      </c>
      <c r="D513">
        <f>Fogl2012!$ED10</f>
        <v>0</v>
      </c>
      <c r="E513">
        <f>Fogl2013!$ED10</f>
        <v>0</v>
      </c>
      <c r="F513">
        <f>Fogl2014!$ED10</f>
        <v>0</v>
      </c>
      <c r="G513">
        <f>Fogl2015!$ED10</f>
        <v>0</v>
      </c>
      <c r="H513">
        <f>Fogl2016!$ED10</f>
        <v>0</v>
      </c>
      <c r="I513">
        <f>Fogl2017!$ED10</f>
        <v>0</v>
      </c>
      <c r="J513">
        <f>Fogl2018!$ED10</f>
        <v>0</v>
      </c>
      <c r="K513" cm="1">
        <f t="array" ref="K513:Q513">TREND(C513:J513,$C$1:$J$1,$K$1:$Q$1)</f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</row>
    <row r="514" spans="2:17" x14ac:dyDescent="0.35"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21" spans="2:17" x14ac:dyDescent="0.35"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2:17" x14ac:dyDescent="0.35"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9" spans="3:17" x14ac:dyDescent="0.35"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3:17" x14ac:dyDescent="0.35"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7" spans="3:17" x14ac:dyDescent="0.35"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3:17" x14ac:dyDescent="0.35"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</sheetData>
  <sheetProtection algorithmName="SHA-512" hashValue="2EaCLY7VAYHk4AhcqJXDU4DQ+U4AbgCFBqS5G3/ce/OTJH6+PrguSY4Sgbe7Jm7izdnHSQieSRvd6sPYkEfktA==" saltValue="tbGeajU8KjfaIS7B0uO+vg==" spinCount="100000" sheet="1" formatCells="0" formatColumns="0" formatRows="0" insertColumns="0" insertRows="0" insertHyperlinks="0" deleteColumns="0" deleteRows="0"/>
  <mergeCells count="68">
    <mergeCell ref="C2:Q2"/>
    <mergeCell ref="C10:Q10"/>
    <mergeCell ref="C18:Q18"/>
    <mergeCell ref="C26:Q26"/>
    <mergeCell ref="C34:Q34"/>
    <mergeCell ref="C130:Q130"/>
    <mergeCell ref="C42:Q42"/>
    <mergeCell ref="C50:Q50"/>
    <mergeCell ref="C58:Q58"/>
    <mergeCell ref="C66:Q66"/>
    <mergeCell ref="C74:Q74"/>
    <mergeCell ref="C82:Q82"/>
    <mergeCell ref="C90:Q90"/>
    <mergeCell ref="C98:Q98"/>
    <mergeCell ref="C106:Q106"/>
    <mergeCell ref="C114:Q114"/>
    <mergeCell ref="C122:Q122"/>
    <mergeCell ref="C226:Q226"/>
    <mergeCell ref="C138:Q138"/>
    <mergeCell ref="C146:Q146"/>
    <mergeCell ref="C154:Q154"/>
    <mergeCell ref="C162:Q162"/>
    <mergeCell ref="C170:Q170"/>
    <mergeCell ref="C178:Q178"/>
    <mergeCell ref="C186:Q186"/>
    <mergeCell ref="C194:Q194"/>
    <mergeCell ref="C202:Q202"/>
    <mergeCell ref="C210:Q210"/>
    <mergeCell ref="C218:Q218"/>
    <mergeCell ref="C322:Q322"/>
    <mergeCell ref="C234:Q234"/>
    <mergeCell ref="C242:Q242"/>
    <mergeCell ref="C250:Q250"/>
    <mergeCell ref="C258:Q258"/>
    <mergeCell ref="C266:Q266"/>
    <mergeCell ref="C274:Q274"/>
    <mergeCell ref="C282:Q282"/>
    <mergeCell ref="C290:Q290"/>
    <mergeCell ref="C298:Q298"/>
    <mergeCell ref="C306:Q306"/>
    <mergeCell ref="C314:Q314"/>
    <mergeCell ref="C418:Q418"/>
    <mergeCell ref="C330:Q330"/>
    <mergeCell ref="C338:Q338"/>
    <mergeCell ref="C346:Q346"/>
    <mergeCell ref="C354:Q354"/>
    <mergeCell ref="C362:Q362"/>
    <mergeCell ref="C370:Q370"/>
    <mergeCell ref="C378:Q378"/>
    <mergeCell ref="C386:Q386"/>
    <mergeCell ref="C394:Q394"/>
    <mergeCell ref="C402:Q402"/>
    <mergeCell ref="C410:Q410"/>
    <mergeCell ref="C466:Q466"/>
    <mergeCell ref="C474:Q474"/>
    <mergeCell ref="C482:Q482"/>
    <mergeCell ref="C426:Q426"/>
    <mergeCell ref="C434:Q434"/>
    <mergeCell ref="C442:Q442"/>
    <mergeCell ref="C450:Q450"/>
    <mergeCell ref="C458:Q458"/>
    <mergeCell ref="U61:CF61"/>
    <mergeCell ref="U1:CF1"/>
    <mergeCell ref="U11:CF11"/>
    <mergeCell ref="U21:CF21"/>
    <mergeCell ref="U31:CF31"/>
    <mergeCell ref="U41:CF41"/>
    <mergeCell ref="U51:CF5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Fogl2011</vt:lpstr>
      <vt:lpstr>Fogl2012</vt:lpstr>
      <vt:lpstr>Fogl2013</vt:lpstr>
      <vt:lpstr>Fogl2014</vt:lpstr>
      <vt:lpstr>Fogl2015</vt:lpstr>
      <vt:lpstr>Fogl2016</vt:lpstr>
      <vt:lpstr>Fogl2017</vt:lpstr>
      <vt:lpstr>Fogl2018</vt:lpstr>
      <vt:lpstr>Trendek iskola</vt:lpstr>
      <vt:lpstr>Trendek FEOR</vt:lpstr>
      <vt:lpstr>Fogl2019</vt:lpstr>
      <vt:lpstr>Fogl2020</vt:lpstr>
      <vt:lpstr>Fogl2021</vt:lpstr>
      <vt:lpstr>Fogl2022</vt:lpstr>
      <vt:lpstr>Fogl2023</vt:lpstr>
      <vt:lpstr>Fogl2024</vt:lpstr>
      <vt:lpstr>Fogl2025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Otthoni</dc:creator>
  <cp:lastModifiedBy>Internyet</cp:lastModifiedBy>
  <dcterms:created xsi:type="dcterms:W3CDTF">2021-05-21T08:24:01Z</dcterms:created>
  <dcterms:modified xsi:type="dcterms:W3CDTF">2021-12-22T14:54:03Z</dcterms:modified>
</cp:coreProperties>
</file>